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opher M-CTR Bu\Documents\_Reporting\FY21\08 May\Fuel Trends\"/>
    </mc:Choice>
  </mc:AlternateContent>
  <bookViews>
    <workbookView xWindow="11436" yWindow="-132" windowWidth="11496" windowHeight="9240"/>
  </bookViews>
  <sheets>
    <sheet name="FY2021 GGE" sheetId="8" r:id="rId1"/>
    <sheet name="Charts" sheetId="9" r:id="rId2"/>
    <sheet name="Historic GGE" sheetId="2" state="hidden" r:id="rId3"/>
    <sheet name="Sheet1" sheetId="6" state="hidden" r:id="rId4"/>
    <sheet name="FY10 Pivot Tables" sheetId="4" state="hidden" r:id="rId5"/>
  </sheets>
  <externalReferences>
    <externalReference r:id="rId6"/>
  </externalReferences>
  <calcPr calcId="162913"/>
  <pivotCaches>
    <pivotCache cacheId="7" r:id="rId7"/>
    <pivotCache cacheId="12" r:id="rId8"/>
  </pivotCaches>
</workbook>
</file>

<file path=xl/calcChain.xml><?xml version="1.0" encoding="utf-8"?>
<calcChain xmlns="http://schemas.openxmlformats.org/spreadsheetml/2006/main">
  <c r="D17" i="8" l="1"/>
  <c r="J17" i="8"/>
  <c r="K17" i="8"/>
  <c r="L17" i="8"/>
  <c r="M17" i="8"/>
  <c r="D18" i="8"/>
  <c r="E18" i="8" s="1"/>
  <c r="J18" i="8"/>
  <c r="K18" i="8"/>
  <c r="L18" i="8"/>
  <c r="M18" i="8"/>
  <c r="C18" i="8"/>
  <c r="C17" i="8"/>
  <c r="B18" i="8"/>
  <c r="B17" i="8"/>
  <c r="B15" i="8" l="1"/>
  <c r="B23" i="8" l="1"/>
  <c r="C23" i="8" s="1"/>
  <c r="D23" i="8" s="1"/>
  <c r="E23" i="8" s="1"/>
  <c r="F23" i="8" s="1"/>
  <c r="G23" i="8" s="1"/>
  <c r="H23" i="8" s="1"/>
  <c r="I23" i="8" s="1"/>
  <c r="J23" i="8" s="1"/>
  <c r="K23" i="8" s="1"/>
  <c r="L23" i="8" s="1"/>
  <c r="M23" i="8" s="1"/>
  <c r="N23" i="8" s="1"/>
  <c r="M14" i="8"/>
  <c r="M20" i="8" s="1"/>
  <c r="L14" i="8"/>
  <c r="L20" i="8" s="1"/>
  <c r="K14" i="8"/>
  <c r="K20" i="8" s="1"/>
  <c r="J14" i="8"/>
  <c r="J20" i="8" s="1"/>
  <c r="I14" i="8"/>
  <c r="H14" i="8"/>
  <c r="G14" i="8"/>
  <c r="F14" i="8"/>
  <c r="E14" i="8"/>
  <c r="E20" i="8" s="1"/>
  <c r="D14" i="8"/>
  <c r="D20" i="8" s="1"/>
  <c r="C14" i="8"/>
  <c r="C20" i="8" s="1"/>
  <c r="B14" i="8"/>
  <c r="M13" i="8"/>
  <c r="L13" i="8"/>
  <c r="K13" i="8"/>
  <c r="J13" i="8"/>
  <c r="I13" i="8"/>
  <c r="I17" i="8" s="1"/>
  <c r="H13" i="8"/>
  <c r="H17" i="8" s="1"/>
  <c r="G13" i="8"/>
  <c r="F13" i="8"/>
  <c r="E13" i="8"/>
  <c r="E17" i="8" s="1"/>
  <c r="D13" i="8"/>
  <c r="C13" i="8"/>
  <c r="C15" i="8" s="1"/>
  <c r="B13" i="8"/>
  <c r="N12" i="8"/>
  <c r="N11" i="8"/>
  <c r="N10" i="8"/>
  <c r="N9" i="8"/>
  <c r="N8" i="8"/>
  <c r="N7" i="8"/>
  <c r="N6" i="8"/>
  <c r="N5" i="8"/>
  <c r="N4" i="8"/>
  <c r="I20" i="8" l="1"/>
  <c r="I18" i="8"/>
  <c r="H20" i="8"/>
  <c r="H18" i="8"/>
  <c r="F17" i="8"/>
  <c r="G20" i="8"/>
  <c r="G18" i="8"/>
  <c r="F20" i="8"/>
  <c r="F18" i="8"/>
  <c r="N18" i="8" s="1"/>
  <c r="D15" i="8"/>
  <c r="E15" i="8" s="1"/>
  <c r="F15" i="8" s="1"/>
  <c r="G15" i="8" s="1"/>
  <c r="H15" i="8" s="1"/>
  <c r="I15" i="8" s="1"/>
  <c r="J15" i="8" s="1"/>
  <c r="K15" i="8" s="1"/>
  <c r="L15" i="8" s="1"/>
  <c r="M15" i="8" s="1"/>
  <c r="B20" i="8"/>
  <c r="B21" i="8" s="1"/>
  <c r="B24" i="8" s="1"/>
  <c r="N13" i="8"/>
  <c r="N14" i="8"/>
  <c r="N20" i="8" s="1"/>
  <c r="T229" i="2"/>
  <c r="U229" i="2"/>
  <c r="S229" i="2"/>
  <c r="U226" i="2"/>
  <c r="T226" i="2"/>
  <c r="S226" i="2"/>
  <c r="T225" i="2"/>
  <c r="U225" i="2"/>
  <c r="S225" i="2"/>
  <c r="S228" i="2"/>
  <c r="T228" i="2" s="1"/>
  <c r="U228" i="2" s="1"/>
  <c r="V228" i="2" s="1"/>
  <c r="W228" i="2" s="1"/>
  <c r="X228" i="2" s="1"/>
  <c r="Y228" i="2" s="1"/>
  <c r="Z228" i="2" s="1"/>
  <c r="AA228" i="2" s="1"/>
  <c r="AB228" i="2" s="1"/>
  <c r="AC228" i="2" s="1"/>
  <c r="AD228" i="2" s="1"/>
  <c r="AE228" i="2" s="1"/>
  <c r="G17" i="8" l="1"/>
  <c r="N17" i="8" s="1"/>
  <c r="N15" i="8"/>
  <c r="C21" i="8"/>
  <c r="D21" i="8" s="1"/>
  <c r="AD221" i="2"/>
  <c r="AD225" i="2" s="1"/>
  <c r="AC221" i="2"/>
  <c r="AC225" i="2" s="1"/>
  <c r="AB221" i="2"/>
  <c r="AB225" i="2" s="1"/>
  <c r="AA221" i="2"/>
  <c r="AA225" i="2" s="1"/>
  <c r="Z221" i="2"/>
  <c r="Z225" i="2" s="1"/>
  <c r="Y221" i="2"/>
  <c r="Y225" i="2" s="1"/>
  <c r="X221" i="2"/>
  <c r="X225" i="2" s="1"/>
  <c r="W221" i="2"/>
  <c r="W225" i="2" s="1"/>
  <c r="V221" i="2"/>
  <c r="V225" i="2" s="1"/>
  <c r="V226" i="2" s="1"/>
  <c r="U221" i="2"/>
  <c r="T221" i="2"/>
  <c r="S221" i="2"/>
  <c r="S222" i="2" s="1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AE219" i="2"/>
  <c r="AE218" i="2"/>
  <c r="AE217" i="2"/>
  <c r="AE216" i="2"/>
  <c r="AE215" i="2"/>
  <c r="AE214" i="2"/>
  <c r="AE213" i="2"/>
  <c r="AE212" i="2"/>
  <c r="AE211" i="2"/>
  <c r="C24" i="8" l="1"/>
  <c r="E21" i="8"/>
  <c r="D24" i="8"/>
  <c r="W226" i="2"/>
  <c r="V229" i="2"/>
  <c r="AE220" i="2"/>
  <c r="T222" i="2"/>
  <c r="AE221" i="2"/>
  <c r="AC204" i="2"/>
  <c r="AB204" i="2"/>
  <c r="AA204" i="2"/>
  <c r="Z204" i="2"/>
  <c r="Y204" i="2"/>
  <c r="X204" i="2"/>
  <c r="W204" i="2"/>
  <c r="V204" i="2"/>
  <c r="U204" i="2"/>
  <c r="T204" i="2"/>
  <c r="S204" i="2"/>
  <c r="S205" i="2" s="1"/>
  <c r="O203" i="2"/>
  <c r="N203" i="2"/>
  <c r="M203" i="2"/>
  <c r="L203" i="2"/>
  <c r="K203" i="2"/>
  <c r="J203" i="2"/>
  <c r="I203" i="2"/>
  <c r="H203" i="2"/>
  <c r="G203" i="2"/>
  <c r="F203" i="2"/>
  <c r="E203" i="2"/>
  <c r="D203" i="2"/>
  <c r="AE202" i="2"/>
  <c r="P202" i="2"/>
  <c r="AC203" i="2"/>
  <c r="AB203" i="2"/>
  <c r="AA203" i="2"/>
  <c r="Z203" i="2"/>
  <c r="Y203" i="2"/>
  <c r="X203" i="2"/>
  <c r="V203" i="2"/>
  <c r="U203" i="2"/>
  <c r="T203" i="2"/>
  <c r="S203" i="2"/>
  <c r="P201" i="2"/>
  <c r="AE200" i="2"/>
  <c r="P200" i="2"/>
  <c r="AE199" i="2"/>
  <c r="P199" i="2"/>
  <c r="AE198" i="2"/>
  <c r="P198" i="2"/>
  <c r="AE197" i="2"/>
  <c r="P197" i="2"/>
  <c r="AD204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AD203" i="2"/>
  <c r="W203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4" i="2"/>
  <c r="P194" i="2"/>
  <c r="E24" i="8" l="1"/>
  <c r="F21" i="8"/>
  <c r="AE222" i="2"/>
  <c r="AE225" i="2"/>
  <c r="X226" i="2"/>
  <c r="W229" i="2"/>
  <c r="U222" i="2"/>
  <c r="P196" i="2"/>
  <c r="P195" i="2"/>
  <c r="P203" i="2"/>
  <c r="T205" i="2"/>
  <c r="U205" i="2" s="1"/>
  <c r="V205" i="2" s="1"/>
  <c r="W205" i="2" s="1"/>
  <c r="X205" i="2" s="1"/>
  <c r="Y205" i="2" s="1"/>
  <c r="Z205" i="2" s="1"/>
  <c r="AA205" i="2" s="1"/>
  <c r="AB205" i="2" s="1"/>
  <c r="AC205" i="2" s="1"/>
  <c r="AD205" i="2" s="1"/>
  <c r="AE203" i="2"/>
  <c r="AE204" i="2"/>
  <c r="AE195" i="2"/>
  <c r="AE196" i="2"/>
  <c r="AE201" i="2"/>
  <c r="AE177" i="2"/>
  <c r="AE180" i="2"/>
  <c r="AE181" i="2"/>
  <c r="AE182" i="2"/>
  <c r="AE183" i="2"/>
  <c r="S184" i="2"/>
  <c r="S186" i="2" s="1"/>
  <c r="T184" i="2"/>
  <c r="T186" i="2" s="1"/>
  <c r="U184" i="2"/>
  <c r="V184" i="2"/>
  <c r="W184" i="2"/>
  <c r="X184" i="2"/>
  <c r="X186" i="2" s="1"/>
  <c r="Y184" i="2"/>
  <c r="Z184" i="2"/>
  <c r="AA184" i="2"/>
  <c r="AA186" i="2" s="1"/>
  <c r="AB184" i="2"/>
  <c r="AB186" i="2" s="1"/>
  <c r="AC184" i="2"/>
  <c r="AD184" i="2"/>
  <c r="AE185" i="2"/>
  <c r="U186" i="2"/>
  <c r="V186" i="2"/>
  <c r="Y186" i="2"/>
  <c r="Z186" i="2"/>
  <c r="AC186" i="2"/>
  <c r="S187" i="2"/>
  <c r="T187" i="2"/>
  <c r="U187" i="2"/>
  <c r="V187" i="2"/>
  <c r="X187" i="2"/>
  <c r="Y187" i="2"/>
  <c r="Z187" i="2"/>
  <c r="AA187" i="2"/>
  <c r="AB187" i="2"/>
  <c r="AC187" i="2"/>
  <c r="S188" i="2"/>
  <c r="T188" i="2"/>
  <c r="U188" i="2" s="1"/>
  <c r="V188" i="2" s="1"/>
  <c r="F24" i="8" l="1"/>
  <c r="G21" i="8"/>
  <c r="Y226" i="2"/>
  <c r="X229" i="2"/>
  <c r="AE184" i="2"/>
  <c r="V222" i="2"/>
  <c r="AE205" i="2"/>
  <c r="AE162" i="2"/>
  <c r="AE161" i="2"/>
  <c r="AE160" i="2"/>
  <c r="H21" i="8" l="1"/>
  <c r="G24" i="8"/>
  <c r="Z226" i="2"/>
  <c r="Y229" i="2"/>
  <c r="W222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P185" i="2"/>
  <c r="P184" i="2"/>
  <c r="P183" i="2"/>
  <c r="P182" i="2"/>
  <c r="P181" i="2"/>
  <c r="P180" i="2"/>
  <c r="O179" i="2"/>
  <c r="AD179" i="2" s="1"/>
  <c r="AD187" i="2" s="1"/>
  <c r="N179" i="2"/>
  <c r="M179" i="2"/>
  <c r="L179" i="2"/>
  <c r="K179" i="2"/>
  <c r="J179" i="2"/>
  <c r="I179" i="2"/>
  <c r="H179" i="2"/>
  <c r="W179" i="2" s="1"/>
  <c r="G179" i="2"/>
  <c r="F179" i="2"/>
  <c r="E179" i="2"/>
  <c r="D179" i="2"/>
  <c r="O178" i="2"/>
  <c r="AD178" i="2" s="1"/>
  <c r="AD186" i="2" s="1"/>
  <c r="N178" i="2"/>
  <c r="M178" i="2"/>
  <c r="L178" i="2"/>
  <c r="K178" i="2"/>
  <c r="J178" i="2"/>
  <c r="I178" i="2"/>
  <c r="H178" i="2"/>
  <c r="W178" i="2" s="1"/>
  <c r="G178" i="2"/>
  <c r="F178" i="2"/>
  <c r="E178" i="2"/>
  <c r="D178" i="2"/>
  <c r="P177" i="2"/>
  <c r="H24" i="8" l="1"/>
  <c r="I21" i="8"/>
  <c r="AA226" i="2"/>
  <c r="Z229" i="2"/>
  <c r="W186" i="2"/>
  <c r="AE186" i="2" s="1"/>
  <c r="AE178" i="2"/>
  <c r="AE179" i="2"/>
  <c r="W187" i="2"/>
  <c r="X222" i="2"/>
  <c r="P186" i="2"/>
  <c r="P179" i="2"/>
  <c r="P178" i="2"/>
  <c r="D160" i="2"/>
  <c r="D161" i="2"/>
  <c r="I24" i="8" l="1"/>
  <c r="J21" i="8"/>
  <c r="AB226" i="2"/>
  <c r="AA229" i="2"/>
  <c r="W188" i="2"/>
  <c r="X188" i="2" s="1"/>
  <c r="Y188" i="2" s="1"/>
  <c r="Z188" i="2" s="1"/>
  <c r="AA188" i="2" s="1"/>
  <c r="AB188" i="2" s="1"/>
  <c r="AC188" i="2" s="1"/>
  <c r="AD188" i="2" s="1"/>
  <c r="AE187" i="2"/>
  <c r="Y222" i="2"/>
  <c r="AE188" i="2"/>
  <c r="D142" i="2"/>
  <c r="J24" i="8" l="1"/>
  <c r="K21" i="8"/>
  <c r="AC226" i="2"/>
  <c r="AB229" i="2"/>
  <c r="Z222" i="2"/>
  <c r="E160" i="2"/>
  <c r="F160" i="2"/>
  <c r="G160" i="2"/>
  <c r="H160" i="2"/>
  <c r="I160" i="2"/>
  <c r="J160" i="2"/>
  <c r="K160" i="2"/>
  <c r="L160" i="2"/>
  <c r="M160" i="2"/>
  <c r="N160" i="2"/>
  <c r="O160" i="2"/>
  <c r="E161" i="2"/>
  <c r="F161" i="2"/>
  <c r="G161" i="2"/>
  <c r="H161" i="2"/>
  <c r="I161" i="2"/>
  <c r="J161" i="2"/>
  <c r="K161" i="2"/>
  <c r="L161" i="2"/>
  <c r="M161" i="2"/>
  <c r="N161" i="2"/>
  <c r="O161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AE167" i="2"/>
  <c r="P167" i="2"/>
  <c r="P166" i="2"/>
  <c r="P165" i="2"/>
  <c r="P164" i="2"/>
  <c r="P163" i="2"/>
  <c r="P162" i="2"/>
  <c r="AE159" i="2"/>
  <c r="P159" i="2"/>
  <c r="K143" i="2"/>
  <c r="Z143" i="2" s="1"/>
  <c r="K142" i="2"/>
  <c r="J143" i="2"/>
  <c r="Y143" i="2" s="1"/>
  <c r="J142" i="2"/>
  <c r="Y142" i="2" s="1"/>
  <c r="AE149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Z142" i="2"/>
  <c r="Z150" i="2" s="1"/>
  <c r="AE141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P149" i="2"/>
  <c r="P148" i="2"/>
  <c r="P147" i="2"/>
  <c r="P146" i="2"/>
  <c r="P145" i="2"/>
  <c r="P144" i="2"/>
  <c r="O143" i="2"/>
  <c r="AD143" i="2" s="1"/>
  <c r="AD151" i="2" s="1"/>
  <c r="N143" i="2"/>
  <c r="AC143" i="2" s="1"/>
  <c r="M143" i="2"/>
  <c r="AB143" i="2" s="1"/>
  <c r="L143" i="2"/>
  <c r="AA143" i="2" s="1"/>
  <c r="I143" i="2"/>
  <c r="X143" i="2" s="1"/>
  <c r="H143" i="2"/>
  <c r="W143" i="2" s="1"/>
  <c r="G143" i="2"/>
  <c r="V143" i="2" s="1"/>
  <c r="V151" i="2" s="1"/>
  <c r="F143" i="2"/>
  <c r="U143" i="2" s="1"/>
  <c r="E143" i="2"/>
  <c r="T143" i="2" s="1"/>
  <c r="D143" i="2"/>
  <c r="O142" i="2"/>
  <c r="AD142" i="2" s="1"/>
  <c r="AD150" i="2" s="1"/>
  <c r="N142" i="2"/>
  <c r="AC142" i="2" s="1"/>
  <c r="M142" i="2"/>
  <c r="AB142" i="2" s="1"/>
  <c r="L142" i="2"/>
  <c r="AA142" i="2" s="1"/>
  <c r="I142" i="2"/>
  <c r="X142" i="2" s="1"/>
  <c r="H142" i="2"/>
  <c r="W142" i="2" s="1"/>
  <c r="G142" i="2"/>
  <c r="V142" i="2" s="1"/>
  <c r="V150" i="2" s="1"/>
  <c r="F142" i="2"/>
  <c r="U142" i="2" s="1"/>
  <c r="E142" i="2"/>
  <c r="P141" i="2"/>
  <c r="S142" i="2"/>
  <c r="S143" i="2"/>
  <c r="O132" i="2"/>
  <c r="O125" i="2"/>
  <c r="AD125" i="2" s="1"/>
  <c r="O124" i="2"/>
  <c r="N132" i="2"/>
  <c r="N125" i="2"/>
  <c r="AC125" i="2" s="1"/>
  <c r="N124" i="2"/>
  <c r="AC124" i="2" s="1"/>
  <c r="M125" i="2"/>
  <c r="AB125" i="2" s="1"/>
  <c r="M124" i="2"/>
  <c r="AB124" i="2" s="1"/>
  <c r="M132" i="2"/>
  <c r="W126" i="2"/>
  <c r="L132" i="2"/>
  <c r="L125" i="2"/>
  <c r="AA125" i="2" s="1"/>
  <c r="L124" i="2"/>
  <c r="AA124" i="2" s="1"/>
  <c r="K132" i="2"/>
  <c r="J132" i="2"/>
  <c r="X130" i="2"/>
  <c r="X129" i="2"/>
  <c r="X128" i="2"/>
  <c r="X126" i="2"/>
  <c r="X127" i="2"/>
  <c r="I132" i="2"/>
  <c r="I125" i="2"/>
  <c r="X125" i="2" s="1"/>
  <c r="X133" i="2" s="1"/>
  <c r="I124" i="2"/>
  <c r="X124" i="2" s="1"/>
  <c r="H132" i="2"/>
  <c r="H125" i="2"/>
  <c r="W125" i="2" s="1"/>
  <c r="H124" i="2"/>
  <c r="W124" i="2" s="1"/>
  <c r="G132" i="2"/>
  <c r="G125" i="2"/>
  <c r="V125" i="2" s="1"/>
  <c r="G124" i="2"/>
  <c r="U130" i="2"/>
  <c r="U129" i="2"/>
  <c r="U128" i="2"/>
  <c r="U127" i="2"/>
  <c r="U126" i="2"/>
  <c r="F125" i="2"/>
  <c r="F124" i="2"/>
  <c r="U124" i="2" s="1"/>
  <c r="F132" i="2"/>
  <c r="T129" i="2"/>
  <c r="T128" i="2"/>
  <c r="T127" i="2"/>
  <c r="T126" i="2"/>
  <c r="E132" i="2"/>
  <c r="E125" i="2"/>
  <c r="T125" i="2" s="1"/>
  <c r="E124" i="2"/>
  <c r="T124" i="2" s="1"/>
  <c r="T130" i="2"/>
  <c r="V130" i="2"/>
  <c r="W130" i="2"/>
  <c r="Y130" i="2"/>
  <c r="Z130" i="2"/>
  <c r="AA130" i="2"/>
  <c r="AB130" i="2"/>
  <c r="AC130" i="2"/>
  <c r="AD130" i="2"/>
  <c r="V129" i="2"/>
  <c r="W129" i="2"/>
  <c r="Y129" i="2"/>
  <c r="Z129" i="2"/>
  <c r="AA129" i="2"/>
  <c r="AB129" i="2"/>
  <c r="AC129" i="2"/>
  <c r="AD129" i="2"/>
  <c r="V128" i="2"/>
  <c r="W128" i="2"/>
  <c r="Y128" i="2"/>
  <c r="Z128" i="2"/>
  <c r="AA128" i="2"/>
  <c r="AB128" i="2"/>
  <c r="AC128" i="2"/>
  <c r="AD128" i="2"/>
  <c r="V127" i="2"/>
  <c r="W127" i="2"/>
  <c r="Y127" i="2"/>
  <c r="Z127" i="2"/>
  <c r="AA127" i="2"/>
  <c r="AB127" i="2"/>
  <c r="AC127" i="2"/>
  <c r="AD127" i="2"/>
  <c r="V126" i="2"/>
  <c r="Y126" i="2"/>
  <c r="Z126" i="2"/>
  <c r="AA126" i="2"/>
  <c r="AB126" i="2"/>
  <c r="AC126" i="2"/>
  <c r="AD126" i="2"/>
  <c r="Y125" i="2"/>
  <c r="Z125" i="2"/>
  <c r="V124" i="2"/>
  <c r="Y124" i="2"/>
  <c r="Z124" i="2"/>
  <c r="AD124" i="2"/>
  <c r="S130" i="2"/>
  <c r="S129" i="2"/>
  <c r="S128" i="2"/>
  <c r="S127" i="2"/>
  <c r="S126" i="2"/>
  <c r="D125" i="2"/>
  <c r="S125" i="2" s="1"/>
  <c r="S133" i="2" s="1"/>
  <c r="D124" i="2"/>
  <c r="AE131" i="2"/>
  <c r="AE123" i="2"/>
  <c r="D132" i="2"/>
  <c r="P131" i="2"/>
  <c r="P130" i="2"/>
  <c r="P129" i="2"/>
  <c r="P128" i="2"/>
  <c r="P127" i="2"/>
  <c r="P126" i="2"/>
  <c r="P123" i="2"/>
  <c r="O107" i="2"/>
  <c r="AD107" i="2" s="1"/>
  <c r="O106" i="2"/>
  <c r="AD106" i="2" s="1"/>
  <c r="Y107" i="2"/>
  <c r="K107" i="2"/>
  <c r="Z107" i="2" s="1"/>
  <c r="K106" i="2"/>
  <c r="Z106" i="2" s="1"/>
  <c r="J114" i="2"/>
  <c r="Y109" i="2"/>
  <c r="Y111" i="2"/>
  <c r="X111" i="2"/>
  <c r="X110" i="2"/>
  <c r="X109" i="2"/>
  <c r="X108" i="2"/>
  <c r="I107" i="2"/>
  <c r="X107" i="2"/>
  <c r="I106" i="2"/>
  <c r="X106" i="2" s="1"/>
  <c r="D107" i="2"/>
  <c r="S107" i="2" s="1"/>
  <c r="S109" i="2"/>
  <c r="S111" i="2"/>
  <c r="E107" i="2"/>
  <c r="T109" i="2"/>
  <c r="T111" i="2"/>
  <c r="U107" i="2"/>
  <c r="U109" i="2"/>
  <c r="U111" i="2"/>
  <c r="V107" i="2"/>
  <c r="V109" i="2"/>
  <c r="V111" i="2"/>
  <c r="W107" i="2"/>
  <c r="W109" i="2"/>
  <c r="W111" i="2"/>
  <c r="G114" i="2"/>
  <c r="U108" i="2"/>
  <c r="U110" i="2"/>
  <c r="E106" i="2"/>
  <c r="T106" i="2" s="1"/>
  <c r="E114" i="2"/>
  <c r="F114" i="2"/>
  <c r="H114" i="2"/>
  <c r="I114" i="2"/>
  <c r="K114" i="2"/>
  <c r="L114" i="2"/>
  <c r="M114" i="2"/>
  <c r="N114" i="2"/>
  <c r="O114" i="2"/>
  <c r="D114" i="2"/>
  <c r="AY3" i="2"/>
  <c r="AY4" i="2"/>
  <c r="S110" i="2"/>
  <c r="S108" i="2"/>
  <c r="D106" i="2"/>
  <c r="S106" i="2" s="1"/>
  <c r="AE113" i="2"/>
  <c r="P113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P112" i="2"/>
  <c r="AD111" i="2"/>
  <c r="AC111" i="2"/>
  <c r="AB111" i="2"/>
  <c r="AA111" i="2"/>
  <c r="Z111" i="2"/>
  <c r="P111" i="2"/>
  <c r="AD110" i="2"/>
  <c r="AC110" i="2"/>
  <c r="AB110" i="2"/>
  <c r="AA110" i="2"/>
  <c r="Z110" i="2"/>
  <c r="Y110" i="2"/>
  <c r="W110" i="2"/>
  <c r="V110" i="2"/>
  <c r="T110" i="2"/>
  <c r="P110" i="2"/>
  <c r="AD109" i="2"/>
  <c r="AC109" i="2"/>
  <c r="AB109" i="2"/>
  <c r="AA109" i="2"/>
  <c r="Z109" i="2"/>
  <c r="P109" i="2"/>
  <c r="AD108" i="2"/>
  <c r="AC108" i="2"/>
  <c r="AB108" i="2"/>
  <c r="AA108" i="2"/>
  <c r="Z108" i="2"/>
  <c r="Y108" i="2"/>
  <c r="W108" i="2"/>
  <c r="V108" i="2"/>
  <c r="T108" i="2"/>
  <c r="P108" i="2"/>
  <c r="AC107" i="2"/>
  <c r="AB107" i="2"/>
  <c r="AA107" i="2"/>
  <c r="AC106" i="2"/>
  <c r="AA106" i="2"/>
  <c r="Y106" i="2"/>
  <c r="W106" i="2"/>
  <c r="W114" i="2" s="1"/>
  <c r="V106" i="2"/>
  <c r="U106" i="2"/>
  <c r="AB106" i="2"/>
  <c r="AE105" i="2"/>
  <c r="P105" i="2"/>
  <c r="M98" i="2"/>
  <c r="O98" i="2"/>
  <c r="N98" i="2"/>
  <c r="M91" i="2"/>
  <c r="P91" i="2" s="1"/>
  <c r="M90" i="2"/>
  <c r="AB90" i="2" s="1"/>
  <c r="L98" i="2"/>
  <c r="K98" i="2"/>
  <c r="J98" i="2"/>
  <c r="H98" i="2"/>
  <c r="I98" i="2"/>
  <c r="G98" i="2"/>
  <c r="E98" i="2"/>
  <c r="F98" i="2"/>
  <c r="D98" i="2"/>
  <c r="AE97" i="2"/>
  <c r="AE89" i="2"/>
  <c r="T90" i="2"/>
  <c r="U90" i="2"/>
  <c r="V90" i="2"/>
  <c r="W90" i="2"/>
  <c r="X90" i="2"/>
  <c r="Y90" i="2"/>
  <c r="Z90" i="2"/>
  <c r="AA90" i="2"/>
  <c r="AC90" i="2"/>
  <c r="AD90" i="2"/>
  <c r="T91" i="2"/>
  <c r="U91" i="2"/>
  <c r="V91" i="2"/>
  <c r="W91" i="2"/>
  <c r="X91" i="2"/>
  <c r="Y91" i="2"/>
  <c r="Z91" i="2"/>
  <c r="AA91" i="2"/>
  <c r="AC91" i="2"/>
  <c r="AD91" i="2"/>
  <c r="T92" i="2"/>
  <c r="U92" i="2"/>
  <c r="V92" i="2"/>
  <c r="W92" i="2"/>
  <c r="X92" i="2"/>
  <c r="Y92" i="2"/>
  <c r="Z92" i="2"/>
  <c r="AA92" i="2"/>
  <c r="AB92" i="2"/>
  <c r="AC92" i="2"/>
  <c r="AD92" i="2"/>
  <c r="T93" i="2"/>
  <c r="U93" i="2"/>
  <c r="V93" i="2"/>
  <c r="W93" i="2"/>
  <c r="X93" i="2"/>
  <c r="Y93" i="2"/>
  <c r="Z93" i="2"/>
  <c r="AA93" i="2"/>
  <c r="AB93" i="2"/>
  <c r="AC93" i="2"/>
  <c r="AD93" i="2"/>
  <c r="T94" i="2"/>
  <c r="U94" i="2"/>
  <c r="V94" i="2"/>
  <c r="W94" i="2"/>
  <c r="X94" i="2"/>
  <c r="Y94" i="2"/>
  <c r="Z94" i="2"/>
  <c r="AA94" i="2"/>
  <c r="AB94" i="2"/>
  <c r="AC94" i="2"/>
  <c r="AD94" i="2"/>
  <c r="T95" i="2"/>
  <c r="U95" i="2"/>
  <c r="V95" i="2"/>
  <c r="W95" i="2"/>
  <c r="X95" i="2"/>
  <c r="Y95" i="2"/>
  <c r="Z95" i="2"/>
  <c r="AA95" i="2"/>
  <c r="AB95" i="2"/>
  <c r="AC95" i="2"/>
  <c r="AD95" i="2"/>
  <c r="T96" i="2"/>
  <c r="U96" i="2"/>
  <c r="V96" i="2"/>
  <c r="W96" i="2"/>
  <c r="X96" i="2"/>
  <c r="Y96" i="2"/>
  <c r="Z96" i="2"/>
  <c r="AA96" i="2"/>
  <c r="AB96" i="2"/>
  <c r="AC96" i="2"/>
  <c r="AD96" i="2"/>
  <c r="S96" i="2"/>
  <c r="S95" i="2"/>
  <c r="S94" i="2"/>
  <c r="S93" i="2"/>
  <c r="S92" i="2"/>
  <c r="S91" i="2"/>
  <c r="S90" i="2"/>
  <c r="P92" i="2"/>
  <c r="P93" i="2"/>
  <c r="P94" i="2"/>
  <c r="P95" i="2"/>
  <c r="P96" i="2"/>
  <c r="P97" i="2"/>
  <c r="P89" i="2"/>
  <c r="P75" i="2"/>
  <c r="P76" i="2"/>
  <c r="P77" i="2"/>
  <c r="P78" i="2"/>
  <c r="P79" i="2"/>
  <c r="P80" i="2"/>
  <c r="X78" i="2"/>
  <c r="X77" i="2"/>
  <c r="X76" i="2"/>
  <c r="X75" i="2"/>
  <c r="AZ4" i="2"/>
  <c r="AZ3" i="2"/>
  <c r="U75" i="2"/>
  <c r="V75" i="2"/>
  <c r="W75" i="2"/>
  <c r="U78" i="2"/>
  <c r="V78" i="2"/>
  <c r="W78" i="2"/>
  <c r="AD57" i="2"/>
  <c r="U77" i="2"/>
  <c r="V77" i="2"/>
  <c r="W77" i="2"/>
  <c r="U76" i="2"/>
  <c r="V76" i="2"/>
  <c r="W76" i="2"/>
  <c r="T75" i="2"/>
  <c r="D74" i="2"/>
  <c r="S74" i="2" s="1"/>
  <c r="S76" i="2"/>
  <c r="S78" i="2"/>
  <c r="E74" i="2"/>
  <c r="T74" i="2" s="1"/>
  <c r="T76" i="2"/>
  <c r="T78" i="2"/>
  <c r="F74" i="2"/>
  <c r="U74" i="2" s="1"/>
  <c r="G74" i="2"/>
  <c r="V74" i="2" s="1"/>
  <c r="H74" i="2"/>
  <c r="W74" i="2" s="1"/>
  <c r="I74" i="2"/>
  <c r="X74" i="2" s="1"/>
  <c r="X82" i="2" s="1"/>
  <c r="J74" i="2"/>
  <c r="Y74" i="2" s="1"/>
  <c r="Y76" i="2"/>
  <c r="Y78" i="2"/>
  <c r="K74" i="2"/>
  <c r="Z74" i="2" s="1"/>
  <c r="Z76" i="2"/>
  <c r="Z78" i="2"/>
  <c r="L74" i="2"/>
  <c r="AA74" i="2" s="1"/>
  <c r="AA76" i="2"/>
  <c r="AA78" i="2"/>
  <c r="M74" i="2"/>
  <c r="AB74" i="2" s="1"/>
  <c r="AB76" i="2"/>
  <c r="AB78" i="2"/>
  <c r="N74" i="2"/>
  <c r="AC74" i="2" s="1"/>
  <c r="AC76" i="2"/>
  <c r="AC78" i="2"/>
  <c r="O74" i="2"/>
  <c r="AD74" i="2" s="1"/>
  <c r="AD76" i="2"/>
  <c r="AD78" i="2"/>
  <c r="D73" i="2"/>
  <c r="S73" i="2" s="1"/>
  <c r="E73" i="2"/>
  <c r="F73" i="2"/>
  <c r="U73" i="2" s="1"/>
  <c r="G73" i="2"/>
  <c r="V73" i="2" s="1"/>
  <c r="H73" i="2"/>
  <c r="W73" i="2" s="1"/>
  <c r="I73" i="2"/>
  <c r="J73" i="2"/>
  <c r="Y73" i="2" s="1"/>
  <c r="K73" i="2"/>
  <c r="Z73" i="2" s="1"/>
  <c r="Z75" i="2"/>
  <c r="Z77" i="2"/>
  <c r="Z79" i="2"/>
  <c r="L73" i="2"/>
  <c r="AA73" i="2" s="1"/>
  <c r="M73" i="2"/>
  <c r="AB73" i="2" s="1"/>
  <c r="N73" i="2"/>
  <c r="AC73" i="2" s="1"/>
  <c r="AC75" i="2"/>
  <c r="AC77" i="2"/>
  <c r="AC79" i="2"/>
  <c r="O73" i="2"/>
  <c r="AD73" i="2" s="1"/>
  <c r="AD75" i="2"/>
  <c r="AD77" i="2"/>
  <c r="AD79" i="2"/>
  <c r="AB75" i="2"/>
  <c r="AB77" i="2"/>
  <c r="AB79" i="2"/>
  <c r="AA75" i="2"/>
  <c r="AA77" i="2"/>
  <c r="AA79" i="2"/>
  <c r="Y75" i="2"/>
  <c r="Y77" i="2"/>
  <c r="Y79" i="2"/>
  <c r="X79" i="2"/>
  <c r="W79" i="2"/>
  <c r="V79" i="2"/>
  <c r="U79" i="2"/>
  <c r="T77" i="2"/>
  <c r="T79" i="2"/>
  <c r="S75" i="2"/>
  <c r="S77" i="2"/>
  <c r="S79" i="2"/>
  <c r="P72" i="2"/>
  <c r="O81" i="2"/>
  <c r="N81" i="2"/>
  <c r="M81" i="2"/>
  <c r="L81" i="2"/>
  <c r="K81" i="2"/>
  <c r="J81" i="2"/>
  <c r="H81" i="2"/>
  <c r="G81" i="2"/>
  <c r="F81" i="2"/>
  <c r="E81" i="2"/>
  <c r="D81" i="2"/>
  <c r="R79" i="2"/>
  <c r="R78" i="2"/>
  <c r="R77" i="2"/>
  <c r="R76" i="2"/>
  <c r="R75" i="2"/>
  <c r="R74" i="2"/>
  <c r="R73" i="2"/>
  <c r="R72" i="2"/>
  <c r="S58" i="2"/>
  <c r="D56" i="2"/>
  <c r="S60" i="2"/>
  <c r="E56" i="2"/>
  <c r="T56" i="2" s="1"/>
  <c r="T58" i="2"/>
  <c r="T60" i="2"/>
  <c r="F56" i="2"/>
  <c r="U58" i="2"/>
  <c r="U60" i="2"/>
  <c r="G56" i="2"/>
  <c r="V56" i="2" s="1"/>
  <c r="V58" i="2"/>
  <c r="V60" i="2"/>
  <c r="H56" i="2"/>
  <c r="W56" i="2" s="1"/>
  <c r="W64" i="2" s="1"/>
  <c r="W58" i="2"/>
  <c r="W60" i="2"/>
  <c r="I56" i="2"/>
  <c r="X56" i="2" s="1"/>
  <c r="X58" i="2"/>
  <c r="X60" i="2"/>
  <c r="J56" i="2"/>
  <c r="Y56" i="2" s="1"/>
  <c r="Y58" i="2"/>
  <c r="Y60" i="2"/>
  <c r="K56" i="2"/>
  <c r="Z56" i="2" s="1"/>
  <c r="Z58" i="2"/>
  <c r="Z60" i="2"/>
  <c r="L56" i="2"/>
  <c r="AA56" i="2" s="1"/>
  <c r="AA58" i="2"/>
  <c r="AA60" i="2"/>
  <c r="M56" i="2"/>
  <c r="AB56" i="2" s="1"/>
  <c r="AB58" i="2"/>
  <c r="AB60" i="2"/>
  <c r="N56" i="2"/>
  <c r="AC56" i="2" s="1"/>
  <c r="AC58" i="2"/>
  <c r="AC60" i="2"/>
  <c r="O56" i="2"/>
  <c r="AD56" i="2" s="1"/>
  <c r="AD58" i="2"/>
  <c r="AD60" i="2"/>
  <c r="P58" i="2"/>
  <c r="AE58" i="2" s="1"/>
  <c r="P60" i="2"/>
  <c r="AE60" i="2" s="1"/>
  <c r="AB57" i="2"/>
  <c r="AD59" i="2"/>
  <c r="P59" i="2"/>
  <c r="P62" i="2"/>
  <c r="D39" i="2"/>
  <c r="S39" i="2" s="1"/>
  <c r="S41" i="2"/>
  <c r="S43" i="2"/>
  <c r="E39" i="2"/>
  <c r="T39" i="2" s="1"/>
  <c r="T41" i="2"/>
  <c r="T43" i="2"/>
  <c r="F39" i="2"/>
  <c r="U39" i="2" s="1"/>
  <c r="U41" i="2"/>
  <c r="U43" i="2"/>
  <c r="G39" i="2"/>
  <c r="V39" i="2" s="1"/>
  <c r="V41" i="2"/>
  <c r="V43" i="2"/>
  <c r="H39" i="2"/>
  <c r="W39" i="2" s="1"/>
  <c r="W41" i="2"/>
  <c r="W43" i="2"/>
  <c r="I39" i="2"/>
  <c r="X39" i="2" s="1"/>
  <c r="X41" i="2"/>
  <c r="X43" i="2"/>
  <c r="J39" i="2"/>
  <c r="Y39" i="2" s="1"/>
  <c r="Y41" i="2"/>
  <c r="Y43" i="2"/>
  <c r="K39" i="2"/>
  <c r="Z39" i="2" s="1"/>
  <c r="Z47" i="2" s="1"/>
  <c r="Z41" i="2"/>
  <c r="Z43" i="2"/>
  <c r="L39" i="2"/>
  <c r="AA39" i="2" s="1"/>
  <c r="AA41" i="2"/>
  <c r="AA43" i="2"/>
  <c r="M39" i="2"/>
  <c r="AB39" i="2" s="1"/>
  <c r="AB41" i="2"/>
  <c r="AB43" i="2"/>
  <c r="N39" i="2"/>
  <c r="AC39" i="2" s="1"/>
  <c r="AC41" i="2"/>
  <c r="AC43" i="2"/>
  <c r="O39" i="2"/>
  <c r="AD39" i="2" s="1"/>
  <c r="AD41" i="2"/>
  <c r="AD43" i="2"/>
  <c r="F55" i="2"/>
  <c r="U55" i="2"/>
  <c r="B37" i="6"/>
  <c r="B36" i="6"/>
  <c r="B35" i="6"/>
  <c r="B34" i="6"/>
  <c r="B33" i="6"/>
  <c r="B30" i="6"/>
  <c r="S57" i="2"/>
  <c r="P5" i="2"/>
  <c r="D6" i="2"/>
  <c r="S6" i="2" s="1"/>
  <c r="E6" i="2"/>
  <c r="F6" i="2"/>
  <c r="U6" i="2" s="1"/>
  <c r="G6" i="2"/>
  <c r="V6" i="2" s="1"/>
  <c r="H6" i="2"/>
  <c r="W6" i="2" s="1"/>
  <c r="I6" i="2"/>
  <c r="X6" i="2"/>
  <c r="J6" i="2"/>
  <c r="Y6" i="2" s="1"/>
  <c r="K6" i="2"/>
  <c r="Z6" i="2" s="1"/>
  <c r="L6" i="2"/>
  <c r="AA6" i="2" s="1"/>
  <c r="M6" i="2"/>
  <c r="AB6" i="2" s="1"/>
  <c r="N6" i="2"/>
  <c r="AC6" i="2" s="1"/>
  <c r="O6" i="2"/>
  <c r="AD6" i="2" s="1"/>
  <c r="D7" i="2"/>
  <c r="S7" i="2" s="1"/>
  <c r="E7" i="2"/>
  <c r="T7" i="2" s="1"/>
  <c r="F7" i="2"/>
  <c r="G7" i="2"/>
  <c r="V7" i="2" s="1"/>
  <c r="H7" i="2"/>
  <c r="W7" i="2" s="1"/>
  <c r="I7" i="2"/>
  <c r="X7" i="2" s="1"/>
  <c r="J7" i="2"/>
  <c r="Y7" i="2" s="1"/>
  <c r="K7" i="2"/>
  <c r="Z7" i="2" s="1"/>
  <c r="L7" i="2"/>
  <c r="AA7" i="2" s="1"/>
  <c r="M7" i="2"/>
  <c r="AB7" i="2" s="1"/>
  <c r="N7" i="2"/>
  <c r="AC7" i="2" s="1"/>
  <c r="O7" i="2"/>
  <c r="AD7" i="2" s="1"/>
  <c r="P8" i="2"/>
  <c r="AE8" i="2" s="1"/>
  <c r="P9" i="2"/>
  <c r="AE9" i="2" s="1"/>
  <c r="P10" i="2"/>
  <c r="P11" i="2"/>
  <c r="AE11" i="2" s="1"/>
  <c r="P12" i="2"/>
  <c r="AE12" i="2" s="1"/>
  <c r="P13" i="2"/>
  <c r="D14" i="2"/>
  <c r="E14" i="2"/>
  <c r="F14" i="2"/>
  <c r="G14" i="2"/>
  <c r="H14" i="2"/>
  <c r="I14" i="2"/>
  <c r="J14" i="2"/>
  <c r="K14" i="2"/>
  <c r="L14" i="2"/>
  <c r="M14" i="2"/>
  <c r="N14" i="2"/>
  <c r="O14" i="2"/>
  <c r="P21" i="2"/>
  <c r="D22" i="2"/>
  <c r="E22" i="2"/>
  <c r="F22" i="2"/>
  <c r="U22" i="2" s="1"/>
  <c r="G22" i="2"/>
  <c r="V22" i="2" s="1"/>
  <c r="H22" i="2"/>
  <c r="W22" i="2" s="1"/>
  <c r="I22" i="2"/>
  <c r="X22" i="2" s="1"/>
  <c r="J22" i="2"/>
  <c r="Y22" i="2" s="1"/>
  <c r="K22" i="2"/>
  <c r="Z22" i="2" s="1"/>
  <c r="L22" i="2"/>
  <c r="AA22" i="2" s="1"/>
  <c r="M22" i="2"/>
  <c r="AB22" i="2" s="1"/>
  <c r="N22" i="2"/>
  <c r="AC22" i="2" s="1"/>
  <c r="O22" i="2"/>
  <c r="AD22" i="2" s="1"/>
  <c r="D23" i="2"/>
  <c r="E23" i="2"/>
  <c r="T23" i="2" s="1"/>
  <c r="F23" i="2"/>
  <c r="G23" i="2"/>
  <c r="V23" i="2" s="1"/>
  <c r="H23" i="2"/>
  <c r="W23" i="2"/>
  <c r="I23" i="2"/>
  <c r="X23" i="2" s="1"/>
  <c r="J23" i="2"/>
  <c r="Y23" i="2" s="1"/>
  <c r="K23" i="2"/>
  <c r="Z23" i="2"/>
  <c r="L23" i="2"/>
  <c r="AA23" i="2" s="1"/>
  <c r="M23" i="2"/>
  <c r="AB23" i="2"/>
  <c r="N23" i="2"/>
  <c r="AC23" i="2" s="1"/>
  <c r="O23" i="2"/>
  <c r="AD23" i="2"/>
  <c r="P24" i="2"/>
  <c r="AE24" i="2" s="1"/>
  <c r="P25" i="2"/>
  <c r="AE25" i="2"/>
  <c r="P26" i="2"/>
  <c r="P27" i="2"/>
  <c r="AE27" i="2" s="1"/>
  <c r="P28" i="2"/>
  <c r="AE28" i="2" s="1"/>
  <c r="P29" i="2"/>
  <c r="D30" i="2"/>
  <c r="E30" i="2"/>
  <c r="F30" i="2"/>
  <c r="G30" i="2"/>
  <c r="H30" i="2"/>
  <c r="I30" i="2"/>
  <c r="J30" i="2"/>
  <c r="K30" i="2"/>
  <c r="L30" i="2"/>
  <c r="M30" i="2"/>
  <c r="N30" i="2"/>
  <c r="O30" i="2"/>
  <c r="P37" i="2"/>
  <c r="D38" i="2"/>
  <c r="S38" i="2" s="1"/>
  <c r="E38" i="2"/>
  <c r="T40" i="2"/>
  <c r="T42" i="2"/>
  <c r="T44" i="2"/>
  <c r="F38" i="2"/>
  <c r="U38" i="2" s="1"/>
  <c r="G38" i="2"/>
  <c r="V38" i="2" s="1"/>
  <c r="H38" i="2"/>
  <c r="W38" i="2" s="1"/>
  <c r="I38" i="2"/>
  <c r="X38" i="2" s="1"/>
  <c r="J38" i="2"/>
  <c r="Y38" i="2" s="1"/>
  <c r="K38" i="2"/>
  <c r="Z38" i="2" s="1"/>
  <c r="L38" i="2"/>
  <c r="AA38" i="2" s="1"/>
  <c r="M38" i="2"/>
  <c r="AB38" i="2" s="1"/>
  <c r="N38" i="2"/>
  <c r="AC38" i="2" s="1"/>
  <c r="O38" i="2"/>
  <c r="AD38" i="2" s="1"/>
  <c r="P40" i="2"/>
  <c r="AE40" i="2" s="1"/>
  <c r="P41" i="2"/>
  <c r="AE41" i="2" s="1"/>
  <c r="P42" i="2"/>
  <c r="P43" i="2"/>
  <c r="P44" i="2"/>
  <c r="AE44" i="2" s="1"/>
  <c r="P45" i="2"/>
  <c r="D46" i="2"/>
  <c r="E46" i="2"/>
  <c r="F46" i="2"/>
  <c r="G46" i="2"/>
  <c r="H46" i="2"/>
  <c r="I46" i="2"/>
  <c r="J46" i="2"/>
  <c r="K46" i="2"/>
  <c r="L46" i="2"/>
  <c r="M46" i="2"/>
  <c r="N46" i="2"/>
  <c r="O46" i="2"/>
  <c r="S40" i="2"/>
  <c r="S42" i="2"/>
  <c r="S44" i="2"/>
  <c r="D55" i="2"/>
  <c r="S55" i="2" s="1"/>
  <c r="S63" i="2" s="1"/>
  <c r="S59" i="2"/>
  <c r="S61" i="2"/>
  <c r="E55" i="2"/>
  <c r="T55" i="2" s="1"/>
  <c r="G55" i="2"/>
  <c r="V55" i="2" s="1"/>
  <c r="H55" i="2"/>
  <c r="W55" i="2"/>
  <c r="I55" i="2"/>
  <c r="X55" i="2" s="1"/>
  <c r="J55" i="2"/>
  <c r="Y55" i="2" s="1"/>
  <c r="K55" i="2"/>
  <c r="Z55" i="2" s="1"/>
  <c r="L55" i="2"/>
  <c r="AA55" i="2" s="1"/>
  <c r="M55" i="2"/>
  <c r="AB55" i="2" s="1"/>
  <c r="N55" i="2"/>
  <c r="AC55" i="2" s="1"/>
  <c r="O55" i="2"/>
  <c r="AD55" i="2"/>
  <c r="P57" i="2"/>
  <c r="AE57" i="2" s="1"/>
  <c r="P61" i="2"/>
  <c r="AE61" i="2" s="1"/>
  <c r="AD61" i="2"/>
  <c r="AC57" i="2"/>
  <c r="AC59" i="2"/>
  <c r="AC61" i="2"/>
  <c r="AB59" i="2"/>
  <c r="AB61" i="2"/>
  <c r="AA57" i="2"/>
  <c r="AA59" i="2"/>
  <c r="AA61" i="2"/>
  <c r="Z57" i="2"/>
  <c r="Z59" i="2"/>
  <c r="Z61" i="2"/>
  <c r="Y57" i="2"/>
  <c r="Y59" i="2"/>
  <c r="Y61" i="2"/>
  <c r="X57" i="2"/>
  <c r="X59" i="2"/>
  <c r="X61" i="2"/>
  <c r="W57" i="2"/>
  <c r="W59" i="2"/>
  <c r="W61" i="2"/>
  <c r="V57" i="2"/>
  <c r="V59" i="2"/>
  <c r="V61" i="2"/>
  <c r="U57" i="2"/>
  <c r="U59" i="2"/>
  <c r="U61" i="2"/>
  <c r="T57" i="2"/>
  <c r="T59" i="2"/>
  <c r="T61" i="2"/>
  <c r="R61" i="2"/>
  <c r="R60" i="2"/>
  <c r="R59" i="2"/>
  <c r="R58" i="2"/>
  <c r="R57" i="2"/>
  <c r="R56" i="2"/>
  <c r="R55" i="2"/>
  <c r="R54" i="2"/>
  <c r="R5" i="2"/>
  <c r="R21" i="2" s="1"/>
  <c r="R37" i="2" s="1"/>
  <c r="R30" i="2"/>
  <c r="R46" i="2" s="1"/>
  <c r="P54" i="2"/>
  <c r="O63" i="2"/>
  <c r="N63" i="2"/>
  <c r="M63" i="2"/>
  <c r="L63" i="2"/>
  <c r="K63" i="2"/>
  <c r="J63" i="2"/>
  <c r="I63" i="2"/>
  <c r="H63" i="2"/>
  <c r="G63" i="2"/>
  <c r="F63" i="2"/>
  <c r="E63" i="2"/>
  <c r="D63" i="2"/>
  <c r="AC26" i="2"/>
  <c r="AD25" i="2"/>
  <c r="AD42" i="2"/>
  <c r="AD40" i="2"/>
  <c r="R8" i="2"/>
  <c r="R24" i="2" s="1"/>
  <c r="R40" i="2" s="1"/>
  <c r="W40" i="2"/>
  <c r="W42" i="2"/>
  <c r="W44" i="2"/>
  <c r="X42" i="2"/>
  <c r="Y42" i="2"/>
  <c r="Z42" i="2"/>
  <c r="AA42" i="2"/>
  <c r="AB42" i="2"/>
  <c r="AC42" i="2"/>
  <c r="AD24" i="2"/>
  <c r="AD26" i="2"/>
  <c r="AD28" i="2"/>
  <c r="AD8" i="2"/>
  <c r="AD10" i="2"/>
  <c r="AD12" i="2"/>
  <c r="T10" i="2"/>
  <c r="U10" i="2"/>
  <c r="V10" i="2"/>
  <c r="W10" i="2"/>
  <c r="X10" i="2"/>
  <c r="Y10" i="2"/>
  <c r="Z10" i="2"/>
  <c r="AA10" i="2"/>
  <c r="AB10" i="2"/>
  <c r="AC10" i="2"/>
  <c r="S10" i="2"/>
  <c r="S8" i="2"/>
  <c r="S12" i="2"/>
  <c r="U12" i="2"/>
  <c r="T8" i="2"/>
  <c r="T12" i="2"/>
  <c r="U8" i="2"/>
  <c r="V8" i="2"/>
  <c r="V12" i="2"/>
  <c r="W8" i="2"/>
  <c r="W12" i="2"/>
  <c r="X8" i="2"/>
  <c r="X14" i="2" s="1"/>
  <c r="X12" i="2"/>
  <c r="Y8" i="2"/>
  <c r="Y12" i="2"/>
  <c r="Z8" i="2"/>
  <c r="Z12" i="2"/>
  <c r="AA8" i="2"/>
  <c r="AA12" i="2"/>
  <c r="AB8" i="2"/>
  <c r="AB12" i="2"/>
  <c r="AC8" i="2"/>
  <c r="AC12" i="2"/>
  <c r="U40" i="2"/>
  <c r="U42" i="2"/>
  <c r="U44" i="2"/>
  <c r="V40" i="2"/>
  <c r="V42" i="2"/>
  <c r="V44" i="2"/>
  <c r="X40" i="2"/>
  <c r="X44" i="2"/>
  <c r="Y40" i="2"/>
  <c r="Y44" i="2"/>
  <c r="Z40" i="2"/>
  <c r="Z44" i="2"/>
  <c r="AA40" i="2"/>
  <c r="AA44" i="2"/>
  <c r="AB40" i="2"/>
  <c r="AB44" i="2"/>
  <c r="AC40" i="2"/>
  <c r="AC44" i="2"/>
  <c r="AD44" i="2"/>
  <c r="T24" i="2"/>
  <c r="T26" i="2"/>
  <c r="T28" i="2"/>
  <c r="S24" i="2"/>
  <c r="S26" i="2"/>
  <c r="S28" i="2"/>
  <c r="U24" i="2"/>
  <c r="U26" i="2"/>
  <c r="U28" i="2"/>
  <c r="V24" i="2"/>
  <c r="V26" i="2"/>
  <c r="V28" i="2"/>
  <c r="W24" i="2"/>
  <c r="W26" i="2"/>
  <c r="W28" i="2"/>
  <c r="X24" i="2"/>
  <c r="X26" i="2"/>
  <c r="X28" i="2"/>
  <c r="Y24" i="2"/>
  <c r="Y26" i="2"/>
  <c r="Y28" i="2"/>
  <c r="Z24" i="2"/>
  <c r="Z26" i="2"/>
  <c r="Z28" i="2"/>
  <c r="AA24" i="2"/>
  <c r="AA26" i="2"/>
  <c r="AA28" i="2"/>
  <c r="AB24" i="2"/>
  <c r="AB26" i="2"/>
  <c r="AB28" i="2"/>
  <c r="AC24" i="2"/>
  <c r="AC28" i="2"/>
  <c r="S25" i="2"/>
  <c r="S27" i="2"/>
  <c r="S9" i="2"/>
  <c r="S11" i="2"/>
  <c r="T9" i="2"/>
  <c r="T11" i="2"/>
  <c r="U9" i="2"/>
  <c r="U11" i="2"/>
  <c r="V9" i="2"/>
  <c r="V11" i="2"/>
  <c r="W9" i="2"/>
  <c r="W11" i="2"/>
  <c r="X9" i="2"/>
  <c r="X11" i="2"/>
  <c r="Y9" i="2"/>
  <c r="Y11" i="2"/>
  <c r="Z9" i="2"/>
  <c r="Z11" i="2"/>
  <c r="AA9" i="2"/>
  <c r="AA11" i="2"/>
  <c r="AB9" i="2"/>
  <c r="AB11" i="2"/>
  <c r="AB15" i="2" s="1"/>
  <c r="AC9" i="2"/>
  <c r="AC11" i="2"/>
  <c r="AD9" i="2"/>
  <c r="AD11" i="2"/>
  <c r="R6" i="2"/>
  <c r="R22" i="2" s="1"/>
  <c r="R38" i="2" s="1"/>
  <c r="R31" i="2"/>
  <c r="R47" i="2" s="1"/>
  <c r="R12" i="2"/>
  <c r="R28" i="2" s="1"/>
  <c r="R44" i="2" s="1"/>
  <c r="R11" i="2"/>
  <c r="R27" i="2" s="1"/>
  <c r="R43" i="2" s="1"/>
  <c r="R10" i="2"/>
  <c r="R26" i="2" s="1"/>
  <c r="R42" i="2" s="1"/>
  <c r="R9" i="2"/>
  <c r="R25" i="2" s="1"/>
  <c r="R41" i="2" s="1"/>
  <c r="R7" i="2"/>
  <c r="R23" i="2" s="1"/>
  <c r="R39" i="2" s="1"/>
  <c r="Y25" i="2"/>
  <c r="T25" i="2"/>
  <c r="U25" i="2"/>
  <c r="V25" i="2"/>
  <c r="W25" i="2"/>
  <c r="X25" i="2"/>
  <c r="Z25" i="2"/>
  <c r="AA25" i="2"/>
  <c r="AB25" i="2"/>
  <c r="AC25" i="2"/>
  <c r="T27" i="2"/>
  <c r="U27" i="2"/>
  <c r="V27" i="2"/>
  <c r="W27" i="2"/>
  <c r="X27" i="2"/>
  <c r="Y27" i="2"/>
  <c r="Z27" i="2"/>
  <c r="AA27" i="2"/>
  <c r="AB27" i="2"/>
  <c r="AC27" i="2"/>
  <c r="AD27" i="2"/>
  <c r="S19" i="2"/>
  <c r="R19" i="2"/>
  <c r="AB91" i="2"/>
  <c r="S23" i="2"/>
  <c r="S31" i="2" s="1"/>
  <c r="U7" i="2"/>
  <c r="U15" i="2" s="1"/>
  <c r="S124" i="2"/>
  <c r="P90" i="2"/>
  <c r="T22" i="2"/>
  <c r="T30" i="2" s="1"/>
  <c r="X73" i="2"/>
  <c r="AE43" i="2"/>
  <c r="AD81" i="2"/>
  <c r="U56" i="2"/>
  <c r="U114" i="2"/>
  <c r="AE42" i="2"/>
  <c r="L21" i="8" l="1"/>
  <c r="K24" i="8"/>
  <c r="AD226" i="2"/>
  <c r="AC229" i="2"/>
  <c r="AE26" i="2"/>
  <c r="AB31" i="2"/>
  <c r="Z31" i="2"/>
  <c r="Y98" i="2"/>
  <c r="AD132" i="2"/>
  <c r="W132" i="2"/>
  <c r="AB133" i="2"/>
  <c r="Y151" i="2"/>
  <c r="V30" i="2"/>
  <c r="AC47" i="2"/>
  <c r="S47" i="2"/>
  <c r="S48" i="2" s="1"/>
  <c r="P73" i="2"/>
  <c r="Z82" i="2"/>
  <c r="Z132" i="2"/>
  <c r="AE144" i="2"/>
  <c r="Z151" i="2"/>
  <c r="U64" i="2"/>
  <c r="AC31" i="2"/>
  <c r="Y31" i="2"/>
  <c r="P14" i="2"/>
  <c r="S81" i="2"/>
  <c r="AA82" i="2"/>
  <c r="P114" i="2"/>
  <c r="Y115" i="2"/>
  <c r="P132" i="2"/>
  <c r="AE129" i="2"/>
  <c r="AA132" i="2"/>
  <c r="AA222" i="2"/>
  <c r="AC15" i="2"/>
  <c r="U115" i="2"/>
  <c r="AD114" i="2"/>
  <c r="AE127" i="2"/>
  <c r="U132" i="2"/>
  <c r="AE128" i="2"/>
  <c r="V133" i="2"/>
  <c r="T73" i="2"/>
  <c r="T81" i="2" s="1"/>
  <c r="X15" i="2"/>
  <c r="T47" i="2"/>
  <c r="T48" i="2" s="1"/>
  <c r="AD82" i="2"/>
  <c r="AB98" i="2"/>
  <c r="AA114" i="2"/>
  <c r="AC115" i="2"/>
  <c r="Z115" i="2"/>
  <c r="X132" i="2"/>
  <c r="AB132" i="2"/>
  <c r="S151" i="2"/>
  <c r="U151" i="2"/>
  <c r="AA15" i="2"/>
  <c r="AD47" i="2"/>
  <c r="V114" i="2"/>
  <c r="AA64" i="2"/>
  <c r="V64" i="2"/>
  <c r="AE75" i="2"/>
  <c r="Y82" i="2"/>
  <c r="W81" i="2"/>
  <c r="AE93" i="2"/>
  <c r="U99" i="2"/>
  <c r="X99" i="2"/>
  <c r="T99" i="2"/>
  <c r="AA115" i="2"/>
  <c r="AE112" i="2"/>
  <c r="W133" i="2"/>
  <c r="AC132" i="2"/>
  <c r="W151" i="2"/>
  <c r="P150" i="2"/>
  <c r="AE106" i="2"/>
  <c r="S114" i="2"/>
  <c r="AC63" i="2"/>
  <c r="V63" i="2"/>
  <c r="Z46" i="2"/>
  <c r="P30" i="2"/>
  <c r="AA81" i="2"/>
  <c r="AB81" i="2"/>
  <c r="V81" i="2"/>
  <c r="X98" i="2"/>
  <c r="T98" i="2"/>
  <c r="AA99" i="2"/>
  <c r="W99" i="2"/>
  <c r="AD98" i="2"/>
  <c r="AE92" i="2"/>
  <c r="AC99" i="2"/>
  <c r="AE124" i="2"/>
  <c r="AA151" i="2"/>
  <c r="P124" i="2"/>
  <c r="V132" i="2"/>
  <c r="W63" i="2"/>
  <c r="X63" i="2"/>
  <c r="T63" i="2"/>
  <c r="Y14" i="2"/>
  <c r="X64" i="2"/>
  <c r="T82" i="2"/>
  <c r="U81" i="2"/>
  <c r="W98" i="2"/>
  <c r="AD99" i="2"/>
  <c r="Z99" i="2"/>
  <c r="AB115" i="2"/>
  <c r="AE109" i="2"/>
  <c r="X114" i="2"/>
  <c r="AE126" i="2"/>
  <c r="AE130" i="2"/>
  <c r="AC133" i="2"/>
  <c r="AD133" i="2"/>
  <c r="U150" i="2"/>
  <c r="AA150" i="2"/>
  <c r="U169" i="2"/>
  <c r="U30" i="2"/>
  <c r="U47" i="2"/>
  <c r="AB64" i="2"/>
  <c r="Y64" i="2"/>
  <c r="T15" i="2"/>
  <c r="S14" i="2"/>
  <c r="P23" i="2"/>
  <c r="AE23" i="2" s="1"/>
  <c r="AE31" i="2" s="1"/>
  <c r="Y47" i="2"/>
  <c r="P125" i="2"/>
  <c r="S150" i="2"/>
  <c r="W150" i="2"/>
  <c r="AC150" i="2"/>
  <c r="AE145" i="2"/>
  <c r="AE146" i="2"/>
  <c r="AE147" i="2"/>
  <c r="AE148" i="2"/>
  <c r="Y150" i="2"/>
  <c r="Z169" i="2"/>
  <c r="U82" i="2"/>
  <c r="AE74" i="2"/>
  <c r="W31" i="2"/>
  <c r="P161" i="2"/>
  <c r="AE166" i="2"/>
  <c r="P74" i="2"/>
  <c r="T31" i="2"/>
  <c r="AE94" i="2"/>
  <c r="AA14" i="2"/>
  <c r="Y46" i="2"/>
  <c r="AE76" i="2"/>
  <c r="S82" i="2"/>
  <c r="S83" i="2" s="1"/>
  <c r="T83" i="2" s="1"/>
  <c r="AE95" i="2"/>
  <c r="T107" i="2"/>
  <c r="P107" i="2"/>
  <c r="AE163" i="2"/>
  <c r="V169" i="2"/>
  <c r="AE164" i="2"/>
  <c r="P46" i="2"/>
  <c r="P7" i="2"/>
  <c r="AE7" i="2" s="1"/>
  <c r="AE15" i="2" s="1"/>
  <c r="AB99" i="2"/>
  <c r="Y30" i="2"/>
  <c r="AA63" i="2"/>
  <c r="S22" i="2"/>
  <c r="S30" i="2" s="1"/>
  <c r="P22" i="2"/>
  <c r="AE22" i="2" s="1"/>
  <c r="AE30" i="2" s="1"/>
  <c r="AE73" i="2"/>
  <c r="AE110" i="2"/>
  <c r="W115" i="2"/>
  <c r="V115" i="2"/>
  <c r="AE111" i="2"/>
  <c r="X115" i="2"/>
  <c r="T132" i="2"/>
  <c r="P143" i="2"/>
  <c r="AB151" i="2"/>
  <c r="AC46" i="2"/>
  <c r="V46" i="2"/>
  <c r="AD31" i="2"/>
  <c r="P56" i="2"/>
  <c r="AE56" i="2" s="1"/>
  <c r="AE64" i="2" s="1"/>
  <c r="S56" i="2"/>
  <c r="S64" i="2" s="1"/>
  <c r="S65" i="2" s="1"/>
  <c r="Z98" i="2"/>
  <c r="U14" i="2"/>
  <c r="AB46" i="2"/>
  <c r="U46" i="2"/>
  <c r="T38" i="2"/>
  <c r="T46" i="2" s="1"/>
  <c r="P38" i="2"/>
  <c r="AE38" i="2" s="1"/>
  <c r="AE46" i="2" s="1"/>
  <c r="AE78" i="2"/>
  <c r="AE90" i="2"/>
  <c r="AE96" i="2"/>
  <c r="AA169" i="2"/>
  <c r="W169" i="2"/>
  <c r="P55" i="2"/>
  <c r="AE55" i="2" s="1"/>
  <c r="P106" i="2"/>
  <c r="S98" i="2"/>
  <c r="I81" i="2"/>
  <c r="P81" i="2" s="1"/>
  <c r="U98" i="2"/>
  <c r="Z63" i="2"/>
  <c r="U23" i="2"/>
  <c r="U31" i="2" s="1"/>
  <c r="P6" i="2"/>
  <c r="AE6" i="2" s="1"/>
  <c r="T6" i="2"/>
  <c r="T14" i="2" s="1"/>
  <c r="AA47" i="2"/>
  <c r="W47" i="2"/>
  <c r="V47" i="2"/>
  <c r="P39" i="2"/>
  <c r="AE39" i="2" s="1"/>
  <c r="AE47" i="2" s="1"/>
  <c r="AC64" i="2"/>
  <c r="Z64" i="2"/>
  <c r="AC81" i="2"/>
  <c r="Y81" i="2"/>
  <c r="AA98" i="2"/>
  <c r="AC114" i="2"/>
  <c r="Z133" i="2"/>
  <c r="T133" i="2"/>
  <c r="U125" i="2"/>
  <c r="AB150" i="2"/>
  <c r="AC169" i="2"/>
  <c r="X46" i="2"/>
  <c r="AC30" i="2"/>
  <c r="W14" i="2"/>
  <c r="P63" i="2"/>
  <c r="AD63" i="2"/>
  <c r="AB63" i="2"/>
  <c r="Y63" i="2"/>
  <c r="S46" i="2"/>
  <c r="AE10" i="2"/>
  <c r="AB47" i="2"/>
  <c r="X47" i="2"/>
  <c r="AD64" i="2"/>
  <c r="T64" i="2"/>
  <c r="AE79" i="2"/>
  <c r="Z81" i="2"/>
  <c r="AB82" i="2"/>
  <c r="W82" i="2"/>
  <c r="V98" i="2"/>
  <c r="Y99" i="2"/>
  <c r="AC98" i="2"/>
  <c r="P98" i="2"/>
  <c r="AB114" i="2"/>
  <c r="Y114" i="2"/>
  <c r="Z114" i="2"/>
  <c r="Y132" i="2"/>
  <c r="Y133" i="2"/>
  <c r="AA133" i="2"/>
  <c r="P142" i="2"/>
  <c r="AC151" i="2"/>
  <c r="AB169" i="2"/>
  <c r="X169" i="2"/>
  <c r="X81" i="2"/>
  <c r="S132" i="2"/>
  <c r="AA31" i="2"/>
  <c r="AD46" i="2"/>
  <c r="AA46" i="2"/>
  <c r="W46" i="2"/>
  <c r="AE59" i="2"/>
  <c r="AE77" i="2"/>
  <c r="AC82" i="2"/>
  <c r="V82" i="2"/>
  <c r="V99" i="2"/>
  <c r="AE108" i="2"/>
  <c r="T114" i="2"/>
  <c r="S115" i="2"/>
  <c r="AD115" i="2"/>
  <c r="X150" i="2"/>
  <c r="T151" i="2"/>
  <c r="T152" i="2" s="1"/>
  <c r="X151" i="2"/>
  <c r="AD169" i="2"/>
  <c r="Y169" i="2"/>
  <c r="AD168" i="2"/>
  <c r="AC168" i="2"/>
  <c r="AB168" i="2"/>
  <c r="AA168" i="2"/>
  <c r="Z168" i="2"/>
  <c r="Y168" i="2"/>
  <c r="X168" i="2"/>
  <c r="W168" i="2"/>
  <c r="V168" i="2"/>
  <c r="U168" i="2"/>
  <c r="T168" i="2"/>
  <c r="P160" i="2"/>
  <c r="AE165" i="2"/>
  <c r="S169" i="2"/>
  <c r="P168" i="2"/>
  <c r="AD15" i="2"/>
  <c r="AD14" i="2"/>
  <c r="Z15" i="2"/>
  <c r="W15" i="2"/>
  <c r="AC14" i="2"/>
  <c r="V14" i="2"/>
  <c r="AE91" i="2"/>
  <c r="Z30" i="2"/>
  <c r="AB14" i="2"/>
  <c r="Z14" i="2"/>
  <c r="U63" i="2"/>
  <c r="X31" i="2"/>
  <c r="V31" i="2"/>
  <c r="AB30" i="2"/>
  <c r="Y15" i="2"/>
  <c r="V15" i="2"/>
  <c r="S15" i="2"/>
  <c r="W30" i="2"/>
  <c r="AD30" i="2"/>
  <c r="AA30" i="2"/>
  <c r="X30" i="2"/>
  <c r="S168" i="2"/>
  <c r="AE143" i="2"/>
  <c r="T142" i="2"/>
  <c r="S99" i="2"/>
  <c r="M21" i="8" l="1"/>
  <c r="L24" i="8"/>
  <c r="AE226" i="2"/>
  <c r="AE229" i="2" s="1"/>
  <c r="AD229" i="2"/>
  <c r="S170" i="2"/>
  <c r="AE169" i="2"/>
  <c r="AB222" i="2"/>
  <c r="U152" i="2"/>
  <c r="V152" i="2" s="1"/>
  <c r="W152" i="2" s="1"/>
  <c r="AE114" i="2"/>
  <c r="AE132" i="2"/>
  <c r="AE63" i="2"/>
  <c r="T169" i="2"/>
  <c r="AE81" i="2"/>
  <c r="AE98" i="2"/>
  <c r="U48" i="2"/>
  <c r="V48" i="2" s="1"/>
  <c r="W48" i="2" s="1"/>
  <c r="X48" i="2" s="1"/>
  <c r="Y48" i="2" s="1"/>
  <c r="Z48" i="2" s="1"/>
  <c r="AA48" i="2" s="1"/>
  <c r="AB48" i="2" s="1"/>
  <c r="AC48" i="2" s="1"/>
  <c r="AD48" i="2" s="1"/>
  <c r="U83" i="2"/>
  <c r="T65" i="2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S134" i="2"/>
  <c r="T134" i="2" s="1"/>
  <c r="X152" i="2"/>
  <c r="Y152" i="2" s="1"/>
  <c r="Z152" i="2" s="1"/>
  <c r="AA152" i="2" s="1"/>
  <c r="AB152" i="2" s="1"/>
  <c r="AC152" i="2" s="1"/>
  <c r="AD152" i="2" s="1"/>
  <c r="AE14" i="2"/>
  <c r="AE82" i="2"/>
  <c r="AE151" i="2"/>
  <c r="S116" i="2"/>
  <c r="T115" i="2"/>
  <c r="AE115" i="2" s="1"/>
  <c r="AE116" i="2" s="1"/>
  <c r="AE107" i="2"/>
  <c r="U133" i="2"/>
  <c r="AE133" i="2" s="1"/>
  <c r="AE134" i="2" s="1"/>
  <c r="AE125" i="2"/>
  <c r="V83" i="2"/>
  <c r="W83" i="2" s="1"/>
  <c r="X83" i="2" s="1"/>
  <c r="Y83" i="2" s="1"/>
  <c r="Z83" i="2" s="1"/>
  <c r="AA83" i="2" s="1"/>
  <c r="AB83" i="2" s="1"/>
  <c r="AC83" i="2" s="1"/>
  <c r="AD83" i="2" s="1"/>
  <c r="AE168" i="2"/>
  <c r="S100" i="2"/>
  <c r="T100" i="2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99" i="2"/>
  <c r="AE100" i="2" s="1"/>
  <c r="AE142" i="2"/>
  <c r="T150" i="2"/>
  <c r="AE150" i="2" s="1"/>
  <c r="AE152" i="2" s="1"/>
  <c r="M24" i="8" l="1"/>
  <c r="N21" i="8"/>
  <c r="N24" i="8" s="1"/>
  <c r="AC222" i="2"/>
  <c r="T170" i="2"/>
  <c r="U170" i="2" s="1"/>
  <c r="V170" i="2" s="1"/>
  <c r="W170" i="2" s="1"/>
  <c r="X170" i="2" s="1"/>
  <c r="Y170" i="2" s="1"/>
  <c r="Z170" i="2" s="1"/>
  <c r="AA170" i="2" s="1"/>
  <c r="AB170" i="2" s="1"/>
  <c r="AC170" i="2" s="1"/>
  <c r="AD170" i="2" s="1"/>
  <c r="T116" i="2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70" i="2"/>
  <c r="U134" i="2"/>
  <c r="V134" i="2" s="1"/>
  <c r="W134" i="2" s="1"/>
  <c r="X134" i="2" s="1"/>
  <c r="Y134" i="2" s="1"/>
  <c r="Z134" i="2" s="1"/>
  <c r="AA134" i="2" s="1"/>
  <c r="AB134" i="2" s="1"/>
  <c r="AC134" i="2" s="1"/>
  <c r="AD134" i="2" s="1"/>
  <c r="AD222" i="2" l="1"/>
</calcChain>
</file>

<file path=xl/sharedStrings.xml><?xml version="1.0" encoding="utf-8"?>
<sst xmlns="http://schemas.openxmlformats.org/spreadsheetml/2006/main" count="1679" uniqueCount="178">
  <si>
    <t>AF% chg09to10</t>
  </si>
  <si>
    <t>Petrol%chg09to10</t>
  </si>
  <si>
    <t>Aug-10</t>
  </si>
  <si>
    <t>Fleet_Prod_Dec</t>
  </si>
  <si>
    <t>Nov 2010</t>
  </si>
  <si>
    <t>Oct 2010</t>
  </si>
  <si>
    <t>State</t>
  </si>
  <si>
    <t>Fuel_Type</t>
  </si>
  <si>
    <t>Cost</t>
  </si>
  <si>
    <t>CommLeased_NUConsumed</t>
  </si>
  <si>
    <t>GSALeased_NUConsumed</t>
  </si>
  <si>
    <t>AK</t>
  </si>
  <si>
    <t xml:space="preserve">DSL       </t>
  </si>
  <si>
    <t>AL</t>
  </si>
  <si>
    <t>AR</t>
  </si>
  <si>
    <t>AZ</t>
  </si>
  <si>
    <t>CA</t>
  </si>
  <si>
    <t xml:space="preserve">CNG       </t>
  </si>
  <si>
    <t>CO</t>
  </si>
  <si>
    <t xml:space="preserve">E85       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</si>
  <si>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</si>
  <si>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</si>
  <si>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</si>
  <si>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</si>
  <si>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</si>
  <si>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</si>
  <si>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</si>
  <si>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</si>
  <si>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</si>
  <si>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</si>
  <si>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</si>
  <si>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</si>
  <si>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</si>
  <si>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</si>
  <si>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</si>
  <si>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</si>
  <si>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</si>
  <si>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</si>
  <si>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</si>
  <si>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</si>
  <si>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</si>
  <si>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</si>
  <si>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</si>
  <si>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</si>
  <si>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</si>
  <si>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</si>
  <si>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</si>
  <si>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</si>
  <si>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</si>
  <si>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</si>
  <si>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</si>
  <si>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</si>
  <si>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</si>
  <si>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</si>
  <si>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</si>
  <si>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</si>
  <si>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</si>
  <si>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</si>
  <si>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</si>
  <si>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</si>
  <si>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</si>
  <si>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</si>
  <si>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</si>
  <si>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</si>
  <si>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</si>
  <si>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Sum of GSALeased_NUConsumed</t>
  </si>
  <si>
    <t>Mar-10</t>
  </si>
  <si>
    <t>May-10</t>
  </si>
  <si>
    <t>Jun-10</t>
  </si>
  <si>
    <t>Sep-10</t>
  </si>
  <si>
    <t>Jul-10</t>
  </si>
  <si>
    <t>Sum of Natural Units</t>
  </si>
  <si>
    <t>Apr-10</t>
  </si>
  <si>
    <t>Conversion</t>
  </si>
  <si>
    <t>B100</t>
  </si>
  <si>
    <t>Diesel</t>
  </si>
  <si>
    <t>Gasoline</t>
  </si>
  <si>
    <t>CNG (2400 psi)</t>
  </si>
  <si>
    <t>CNG (3000 psi)</t>
  </si>
  <si>
    <t>CNG (3600 psi)</t>
  </si>
  <si>
    <t>CNG (100 cubic ft)</t>
  </si>
  <si>
    <t>E-85</t>
  </si>
  <si>
    <t>Electricity (KWH)</t>
  </si>
  <si>
    <t>LNG</t>
  </si>
  <si>
    <t>LPG</t>
  </si>
  <si>
    <t>M-85</t>
  </si>
  <si>
    <t>BIODSL (20%)</t>
  </si>
  <si>
    <t>DSL (80%)</t>
  </si>
  <si>
    <t>Sum of GGEs</t>
  </si>
  <si>
    <t>N/A</t>
  </si>
  <si>
    <t>CNG (assume 1000 cubic ft)</t>
  </si>
  <si>
    <t>B20</t>
  </si>
  <si>
    <t xml:space="preserve">CNG </t>
  </si>
  <si>
    <t xml:space="preserve">DSL </t>
  </si>
  <si>
    <t xml:space="preserve">E85 </t>
  </si>
  <si>
    <t>FY2016</t>
  </si>
  <si>
    <t>FY2017</t>
  </si>
  <si>
    <t>FY2018</t>
  </si>
  <si>
    <t>FY2019</t>
  </si>
  <si>
    <t>FY2020</t>
  </si>
  <si>
    <t>Alternate Fuel</t>
  </si>
  <si>
    <t>Petroleum</t>
  </si>
  <si>
    <t>FY2010</t>
  </si>
  <si>
    <t>Month</t>
  </si>
  <si>
    <t>FY</t>
  </si>
  <si>
    <t>Sum of Units</t>
  </si>
  <si>
    <t>Grand Total</t>
  </si>
  <si>
    <t>Purchased Fuel Type</t>
  </si>
  <si>
    <t xml:space="preserve">GAS </t>
  </si>
  <si>
    <t xml:space="preserve">LPG </t>
  </si>
  <si>
    <t xml:space="preserve">M85 </t>
  </si>
  <si>
    <t>FY2008</t>
  </si>
  <si>
    <t>FY2009</t>
  </si>
  <si>
    <t>FY2011</t>
  </si>
  <si>
    <t>FY2012</t>
  </si>
  <si>
    <t>FY2013</t>
  </si>
  <si>
    <t>FY2015</t>
  </si>
  <si>
    <t>AF Target</t>
  </si>
  <si>
    <t>Petroleum Target</t>
  </si>
  <si>
    <t>FY2014</t>
  </si>
  <si>
    <t xml:space="preserve">B20 </t>
  </si>
  <si>
    <t>FY 2009</t>
  </si>
  <si>
    <t>FY 2008</t>
  </si>
  <si>
    <t>FY 2010</t>
  </si>
  <si>
    <t>Units Grand Total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</si>
  <si>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</si>
  <si>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</si>
  <si>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</si>
  <si>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</si>
  <si>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</si>
  <si>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</si>
  <si>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</si>
  <si>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</si>
  <si>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</si>
  <si>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</si>
  <si>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</si>
  <si>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</si>
  <si>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B20 BIODSL (20%)</t>
  </si>
  <si>
    <t>B20 DSL (80%)</t>
  </si>
  <si>
    <t>GGE</t>
  </si>
  <si>
    <t>AF% chg08to09</t>
  </si>
  <si>
    <t>Petrol%chg08to09</t>
  </si>
  <si>
    <t>AF Total</t>
  </si>
  <si>
    <t>Petroleum Total</t>
  </si>
  <si>
    <t>GAS</t>
  </si>
  <si>
    <t>E85</t>
  </si>
  <si>
    <t>DSL</t>
  </si>
  <si>
    <t>FY 2011</t>
  </si>
  <si>
    <t>Fuel Type</t>
  </si>
  <si>
    <t>Dec 2010</t>
  </si>
  <si>
    <t xml:space="preserve">B20       </t>
  </si>
  <si>
    <t>Leased Vehicles</t>
  </si>
  <si>
    <t>Owned Vehicles</t>
  </si>
  <si>
    <t>Combined</t>
  </si>
  <si>
    <t>FY 2012</t>
  </si>
  <si>
    <t>FY 2013</t>
  </si>
  <si>
    <t xml:space="preserve">Sum of GGEs </t>
  </si>
  <si>
    <t>FY 2014</t>
  </si>
  <si>
    <t>FY 2015</t>
  </si>
  <si>
    <t>FY 2016</t>
  </si>
  <si>
    <t>FY 2017</t>
  </si>
  <si>
    <t>FY 2018</t>
  </si>
  <si>
    <r>
      <t xml:space="preserve">**** FY18 - </t>
    </r>
    <r>
      <rPr>
        <b/>
        <sz val="10"/>
        <color rgb="FFFF0000"/>
        <rFont val="Arial"/>
        <family val="2"/>
      </rPr>
      <t>FUR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Report</t>
    </r>
    <r>
      <rPr>
        <sz val="10"/>
        <color rgb="FFFF0000"/>
        <rFont val="Arial"/>
        <family val="2"/>
      </rPr>
      <t xml:space="preserve"> </t>
    </r>
    <r>
      <rPr>
        <u/>
        <sz val="10"/>
        <color rgb="FFFF0000"/>
        <rFont val="Arial"/>
        <family val="2"/>
      </rPr>
      <t>replaces</t>
    </r>
    <r>
      <rPr>
        <sz val="10"/>
        <color rgb="FFFF0000"/>
        <rFont val="Arial"/>
        <family val="2"/>
      </rPr>
      <t xml:space="preserve"> FAST report as the official GSA fuel data source ****</t>
    </r>
  </si>
  <si>
    <t>2018 Monthly Target</t>
  </si>
  <si>
    <t>2018 Annual Target</t>
  </si>
  <si>
    <t>FY 2019</t>
  </si>
  <si>
    <t>FY 2020</t>
  </si>
  <si>
    <t>2008 Petroleum Total</t>
  </si>
  <si>
    <t>2008 Running Petrol Total</t>
  </si>
  <si>
    <t>% Change</t>
  </si>
  <si>
    <t>2020 Petroleum Est Total</t>
  </si>
  <si>
    <t>2020 Petroleum Running Est Total</t>
  </si>
  <si>
    <t>FY 2021</t>
  </si>
  <si>
    <t>Running Total GGEs</t>
  </si>
  <si>
    <t>2021 Petroleum Est Total</t>
  </si>
  <si>
    <t>2021 Petroleum Running Est Total</t>
  </si>
  <si>
    <t>Running Total Alt Fuel</t>
  </si>
  <si>
    <t>Running Total Petroleum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</si>
</sst>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%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463">
    <xf numFmtId="0" fontId="0" fillId="0" borderId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3" applyNumberFormat="0" applyFill="0" applyAlignment="0" applyProtection="0"/>
    <xf numFmtId="0" fontId="14" fillId="0" borderId="14" applyNumberFormat="0" applyFill="0" applyAlignment="0" applyProtection="0"/>
    <xf numFmtId="0" fontId="15" fillId="0" borderId="15" applyNumberFormat="0" applyFill="0" applyAlignment="0" applyProtection="0"/>
    <xf numFmtId="0" fontId="1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16" applyNumberFormat="0" applyAlignment="0" applyProtection="0"/>
    <xf numFmtId="0" fontId="20" fillId="8" borderId="17" applyNumberFormat="0" applyAlignment="0" applyProtection="0"/>
    <xf numFmtId="0" fontId="21" fillId="8" borderId="16" applyNumberFormat="0" applyAlignment="0" applyProtection="0"/>
    <xf numFmtId="0" fontId="22" fillId="0" borderId="18" applyNumberFormat="0" applyFill="0" applyAlignment="0" applyProtection="0"/>
    <xf numFmtId="0" fontId="23" fillId="9" borderId="19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1" applyNumberFormat="0" applyFill="0" applyAlignment="0" applyProtection="0"/>
    <xf numFmtId="0" fontId="27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27" fillId="34" borderId="0" applyNumberFormat="0" applyBorder="0" applyAlignment="0" applyProtection="0"/>
    <xf numFmtId="0" fontId="6" fillId="0" borderId="0"/>
    <xf numFmtId="0" fontId="5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2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0" borderId="0"/>
    <xf numFmtId="0" fontId="4" fillId="10" borderId="20" applyNumberFormat="0" applyFont="0" applyAlignment="0" applyProtection="0"/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0"/>
    <xf numFmtId="0" fontId="6" fillId="0" borderId="0"/>
    <xf numFmtId="0" fontId="6" fillId="0" borderId="0"/>
    <xf numFmtId="0" fontId="4" fillId="0" borderId="0"/>
    <xf numFmtId="0" fontId="4" fillId="10" borderId="20" applyNumberFormat="0" applyFont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10" borderId="20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10" borderId="20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0" borderId="20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10" borderId="20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20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2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1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0" borderId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20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9" fontId="31" fillId="0" borderId="0" applyFont="0" applyFill="0" applyBorder="0" applyAlignment="0" applyProtection="0"/>
  </cellStyleXfs>
  <cellXfs count="123">
    <xf numFmtId="0" fontId="0" fillId="0" borderId="0" xfId="0"/>
    <xf numFmtId="0" fontId="7" fillId="0" borderId="0" xfId="0" applyFont="1" applyBorder="1"/>
    <xf numFmtId="0" fontId="7" fillId="0" borderId="0" xfId="0" applyFont="1" applyFill="1" applyBorder="1"/>
    <xf numFmtId="0" fontId="7" fillId="0" borderId="0" xfId="0" applyFont="1"/>
    <xf numFmtId="0" fontId="8" fillId="0" borderId="0" xfId="0" applyFont="1"/>
    <xf numFmtId="0" fontId="7" fillId="2" borderId="0" xfId="0" applyFont="1" applyFill="1"/>
    <xf numFmtId="0" fontId="7" fillId="3" borderId="1" xfId="0" applyFont="1" applyFill="1" applyBorder="1"/>
    <xf numFmtId="17" fontId="7" fillId="3" borderId="1" xfId="0" applyNumberFormat="1" applyFont="1" applyFill="1" applyBorder="1" applyAlignment="1">
      <alignment horizontal="center"/>
    </xf>
    <xf numFmtId="17" fontId="7" fillId="3" borderId="1" xfId="0" applyNumberFormat="1" applyFont="1" applyFill="1" applyBorder="1" applyAlignment="1">
      <alignment horizontal="left"/>
    </xf>
    <xf numFmtId="1" fontId="7" fillId="0" borderId="0" xfId="0" applyNumberFormat="1" applyFont="1"/>
    <xf numFmtId="0" fontId="7" fillId="0" borderId="0" xfId="0" applyFont="1" applyBorder="1" applyAlignment="1">
      <alignment horizontal="left"/>
    </xf>
    <xf numFmtId="0" fontId="9" fillId="0" borderId="0" xfId="0" applyFont="1"/>
    <xf numFmtId="0" fontId="7" fillId="0" borderId="0" xfId="0" applyFont="1" applyFill="1"/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" fontId="7" fillId="0" borderId="0" xfId="0" applyNumberFormat="1" applyFont="1" applyAlignment="1"/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5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11" xfId="0" applyNumberFormat="1" applyBorder="1"/>
    <xf numFmtId="2" fontId="7" fillId="0" borderId="0" xfId="0" applyNumberFormat="1" applyFont="1"/>
    <xf numFmtId="2" fontId="7" fillId="0" borderId="0" xfId="0" applyNumberFormat="1" applyFont="1" applyAlignment="1">
      <alignment horizontal="right"/>
    </xf>
    <xf numFmtId="17" fontId="0" fillId="0" borderId="0" xfId="0" quotePrefix="1" applyNumberFormat="1"/>
    <xf numFmtId="0" fontId="0" fillId="0" borderId="0" xfId="0" applyBorder="1"/>
    <xf numFmtId="0" fontId="0" fillId="0" borderId="0" xfId="0" applyNumberFormat="1" applyBorder="1"/>
    <xf numFmtId="0" fontId="0" fillId="0" borderId="0" xfId="0" applyFill="1" applyBorder="1"/>
    <xf numFmtId="1" fontId="7" fillId="0" borderId="0" xfId="0" applyNumberFormat="1" applyFont="1" applyBorder="1"/>
    <xf numFmtId="41" fontId="11" fillId="0" borderId="12" xfId="2" applyNumberFormat="1" applyFont="1" applyFill="1" applyBorder="1"/>
    <xf numFmtId="164" fontId="7" fillId="0" borderId="0" xfId="1" applyNumberFormat="1" applyFont="1" applyBorder="1" applyAlignment="1">
      <alignment horizontal="right"/>
    </xf>
    <xf numFmtId="164" fontId="7" fillId="0" borderId="0" xfId="1" applyNumberFormat="1" applyFont="1" applyAlignment="1">
      <alignment horizontal="right"/>
    </xf>
    <xf numFmtId="165" fontId="7" fillId="0" borderId="0" xfId="0" applyNumberFormat="1" applyFont="1"/>
    <xf numFmtId="1" fontId="7" fillId="0" borderId="0" xfId="0" applyNumberFormat="1" applyFont="1" applyFill="1"/>
    <xf numFmtId="2" fontId="7" fillId="0" borderId="0" xfId="0" applyNumberFormat="1" applyFont="1" applyBorder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0" fontId="7" fillId="0" borderId="0" xfId="0" applyFont="1"/>
    <xf numFmtId="1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/>
    <xf numFmtId="0" fontId="6" fillId="0" borderId="0" xfId="0" applyFont="1"/>
    <xf numFmtId="1" fontId="7" fillId="0" borderId="0" xfId="0" applyNumberFormat="1" applyFont="1" applyFill="1"/>
    <xf numFmtId="1" fontId="7" fillId="0" borderId="0" xfId="0" applyNumberFormat="1" applyFont="1" applyFill="1"/>
    <xf numFmtId="1" fontId="7" fillId="0" borderId="0" xfId="0" applyNumberFormat="1" applyFont="1" applyFill="1"/>
    <xf numFmtId="0" fontId="7" fillId="0" borderId="0" xfId="0" applyFont="1" applyFill="1"/>
    <xf numFmtId="1" fontId="7" fillId="0" borderId="0" xfId="1" applyNumberFormat="1" applyFont="1" applyBorder="1"/>
    <xf numFmtId="1" fontId="7" fillId="0" borderId="0" xfId="0" applyNumberFormat="1" applyFont="1"/>
    <xf numFmtId="0" fontId="7" fillId="0" borderId="0" xfId="0" applyFont="1"/>
    <xf numFmtId="1" fontId="7" fillId="0" borderId="0" xfId="0" applyNumberFormat="1" applyFont="1"/>
    <xf numFmtId="0" fontId="6" fillId="0" borderId="0" xfId="0" applyFont="1"/>
    <xf numFmtId="1" fontId="7" fillId="0" borderId="0" xfId="1" applyNumberFormat="1" applyFont="1"/>
    <xf numFmtId="1" fontId="7" fillId="0" borderId="0" xfId="0" applyNumberFormat="1" applyFont="1" applyBorder="1"/>
    <xf numFmtId="1" fontId="7" fillId="0" borderId="0" xfId="0" applyNumberFormat="1" applyFont="1"/>
    <xf numFmtId="1" fontId="7" fillId="0" borderId="0" xfId="0" applyNumberFormat="1" applyFont="1" applyBorder="1"/>
    <xf numFmtId="43" fontId="0" fillId="0" borderId="0" xfId="0" applyNumberFormat="1"/>
    <xf numFmtId="164" fontId="7" fillId="0" borderId="0" xfId="1" applyNumberFormat="1" applyFont="1" applyFill="1" applyAlignment="1">
      <alignment horizontal="right"/>
    </xf>
    <xf numFmtId="0" fontId="28" fillId="0" borderId="0" xfId="0" applyFont="1"/>
    <xf numFmtId="0" fontId="7" fillId="35" borderId="0" xfId="0" applyFont="1" applyFill="1" applyAlignment="1">
      <alignment horizontal="left"/>
    </xf>
    <xf numFmtId="1" fontId="7" fillId="35" borderId="0" xfId="0" applyNumberFormat="1" applyFont="1" applyFill="1"/>
    <xf numFmtId="1" fontId="7" fillId="35" borderId="0" xfId="0" applyNumberFormat="1" applyFont="1" applyFill="1" applyBorder="1"/>
    <xf numFmtId="0" fontId="7" fillId="35" borderId="0" xfId="0" applyFont="1" applyFill="1"/>
    <xf numFmtId="1" fontId="7" fillId="35" borderId="0" xfId="0" applyNumberFormat="1" applyFont="1" applyFill="1" applyAlignment="1">
      <alignment horizontal="right"/>
    </xf>
    <xf numFmtId="0" fontId="7" fillId="35" borderId="0" xfId="0" applyFont="1" applyFill="1" applyBorder="1"/>
    <xf numFmtId="0" fontId="7" fillId="35" borderId="0" xfId="0" applyFont="1" applyFill="1" applyAlignment="1">
      <alignment horizontal="right"/>
    </xf>
    <xf numFmtId="1" fontId="7" fillId="35" borderId="0" xfId="1" applyNumberFormat="1" applyFont="1" applyFill="1" applyBorder="1"/>
    <xf numFmtId="1" fontId="7" fillId="35" borderId="0" xfId="1" applyNumberFormat="1" applyFont="1" applyFill="1"/>
    <xf numFmtId="0" fontId="8" fillId="35" borderId="0" xfId="0" applyFont="1" applyFill="1"/>
    <xf numFmtId="0" fontId="7" fillId="35" borderId="1" xfId="0" applyFont="1" applyFill="1" applyBorder="1"/>
    <xf numFmtId="17" fontId="7" fillId="35" borderId="1" xfId="0" applyNumberFormat="1" applyFont="1" applyFill="1" applyBorder="1" applyAlignment="1">
      <alignment horizontal="center"/>
    </xf>
    <xf numFmtId="0" fontId="8" fillId="36" borderId="0" xfId="0" applyFont="1" applyFill="1"/>
    <xf numFmtId="0" fontId="7" fillId="36" borderId="0" xfId="0" applyFont="1" applyFill="1"/>
    <xf numFmtId="0" fontId="7" fillId="36" borderId="1" xfId="0" applyFont="1" applyFill="1" applyBorder="1"/>
    <xf numFmtId="17" fontId="7" fillId="36" borderId="1" xfId="0" applyNumberFormat="1" applyFont="1" applyFill="1" applyBorder="1" applyAlignment="1">
      <alignment horizontal="center"/>
    </xf>
    <xf numFmtId="0" fontId="7" fillId="36" borderId="0" xfId="0" applyFont="1" applyFill="1" applyAlignment="1">
      <alignment horizontal="left"/>
    </xf>
    <xf numFmtId="1" fontId="7" fillId="36" borderId="0" xfId="0" applyNumberFormat="1" applyFont="1" applyFill="1"/>
    <xf numFmtId="1" fontId="7" fillId="36" borderId="0" xfId="0" applyNumberFormat="1" applyFont="1" applyFill="1" applyBorder="1"/>
    <xf numFmtId="1" fontId="7" fillId="36" borderId="0" xfId="0" applyNumberFormat="1" applyFont="1" applyFill="1" applyAlignment="1">
      <alignment horizontal="right"/>
    </xf>
    <xf numFmtId="0" fontId="7" fillId="36" borderId="0" xfId="0" applyFont="1" applyFill="1" applyBorder="1"/>
    <xf numFmtId="0" fontId="7" fillId="36" borderId="0" xfId="0" applyFont="1" applyFill="1" applyAlignment="1">
      <alignment horizontal="right"/>
    </xf>
    <xf numFmtId="1" fontId="7" fillId="36" borderId="0" xfId="1" applyNumberFormat="1" applyFont="1" applyFill="1" applyBorder="1"/>
    <xf numFmtId="1" fontId="7" fillId="36" borderId="0" xfId="1" applyNumberFormat="1" applyFont="1" applyFill="1"/>
    <xf numFmtId="0" fontId="0" fillId="0" borderId="22" xfId="0" pivotButton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0" fillId="0" borderId="25" xfId="0" applyBorder="1"/>
    <xf numFmtId="0" fontId="0" fillId="0" borderId="26" xfId="0" applyBorder="1"/>
    <xf numFmtId="0" fontId="0" fillId="0" borderId="22" xfId="0" applyNumberFormat="1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Border="1"/>
    <xf numFmtId="0" fontId="0" fillId="0" borderId="27" xfId="0" applyNumberFormat="1" applyBorder="1"/>
    <xf numFmtId="0" fontId="0" fillId="0" borderId="28" xfId="0" applyNumberFormat="1" applyBorder="1"/>
    <xf numFmtId="0" fontId="0" fillId="0" borderId="29" xfId="0" applyBorder="1"/>
    <xf numFmtId="0" fontId="0" fillId="0" borderId="29" xfId="0" applyNumberFormat="1" applyBorder="1"/>
    <xf numFmtId="0" fontId="0" fillId="0" borderId="30" xfId="0" applyNumberFormat="1" applyBorder="1"/>
    <xf numFmtId="0" fontId="0" fillId="0" borderId="31" xfId="0" applyNumberFormat="1" applyBorder="1"/>
    <xf numFmtId="166" fontId="7" fillId="0" borderId="0" xfId="462" applyNumberFormat="1" applyFont="1"/>
    <xf numFmtId="0" fontId="7" fillId="0" borderId="32" xfId="0" applyFont="1" applyBorder="1"/>
    <xf numFmtId="1" fontId="7" fillId="0" borderId="32" xfId="0" applyNumberFormat="1" applyFont="1" applyBorder="1"/>
    <xf numFmtId="1" fontId="7" fillId="0" borderId="32" xfId="0" applyNumberFormat="1" applyFont="1" applyBorder="1" applyAlignment="1">
      <alignment horizontal="right"/>
    </xf>
    <xf numFmtId="164" fontId="7" fillId="0" borderId="0" xfId="1" applyNumberFormat="1" applyFont="1"/>
    <xf numFmtId="164" fontId="7" fillId="37" borderId="12" xfId="1" applyNumberFormat="1" applyFont="1" applyFill="1" applyBorder="1"/>
  </cellXfs>
  <cellStyles count="463">
    <cellStyle name="20% - Accent1" xfId="22" builtinId="30" customBuiltin="1"/>
    <cellStyle name="20% - Accent1 2" xfId="98"/>
    <cellStyle name="20% - Accent1 2 2" xfId="139"/>
    <cellStyle name="20% - Accent1 2 2 2" xfId="259"/>
    <cellStyle name="20% - Accent1 2 2 3" xfId="397"/>
    <cellStyle name="20% - Accent1 2 3" xfId="196"/>
    <cellStyle name="20% - Accent1 2 4" xfId="335"/>
    <cellStyle name="20% - Accent1 3" xfId="76"/>
    <cellStyle name="20% - Accent1 3 2" xfId="155"/>
    <cellStyle name="20% - Accent1 3 2 2" xfId="275"/>
    <cellStyle name="20% - Accent1 3 2 3" xfId="413"/>
    <cellStyle name="20% - Accent1 3 3" xfId="212"/>
    <cellStyle name="20% - Accent1 3 4" xfId="351"/>
    <cellStyle name="20% - Accent1 4" xfId="121"/>
    <cellStyle name="20% - Accent1 4 2" xfId="236"/>
    <cellStyle name="20% - Accent1 4 3" xfId="374"/>
    <cellStyle name="20% - Accent1 5" xfId="299"/>
    <cellStyle name="20% - Accent1 5 2" xfId="437"/>
    <cellStyle name="20% - Accent1 6" xfId="178"/>
    <cellStyle name="20% - Accent1 6 2" xfId="450"/>
    <cellStyle name="20% - Accent1 7" xfId="317"/>
    <cellStyle name="20% - Accent2" xfId="26" builtinId="34" customBuiltin="1"/>
    <cellStyle name="20% - Accent2 2" xfId="100"/>
    <cellStyle name="20% - Accent2 2 2" xfId="141"/>
    <cellStyle name="20% - Accent2 2 2 2" xfId="261"/>
    <cellStyle name="20% - Accent2 2 2 3" xfId="399"/>
    <cellStyle name="20% - Accent2 2 3" xfId="198"/>
    <cellStyle name="20% - Accent2 2 4" xfId="337"/>
    <cellStyle name="20% - Accent2 3" xfId="78"/>
    <cellStyle name="20% - Accent2 3 2" xfId="157"/>
    <cellStyle name="20% - Accent2 3 2 2" xfId="277"/>
    <cellStyle name="20% - Accent2 3 2 3" xfId="415"/>
    <cellStyle name="20% - Accent2 3 3" xfId="214"/>
    <cellStyle name="20% - Accent2 3 4" xfId="353"/>
    <cellStyle name="20% - Accent2 4" xfId="123"/>
    <cellStyle name="20% - Accent2 4 2" xfId="239"/>
    <cellStyle name="20% - Accent2 4 3" xfId="377"/>
    <cellStyle name="20% - Accent2 5" xfId="293"/>
    <cellStyle name="20% - Accent2 5 2" xfId="431"/>
    <cellStyle name="20% - Accent2 6" xfId="180"/>
    <cellStyle name="20% - Accent2 6 2" xfId="452"/>
    <cellStyle name="20% - Accent2 7" xfId="319"/>
    <cellStyle name="20% - Accent3" xfId="30" builtinId="38" customBuiltin="1"/>
    <cellStyle name="20% - Accent3 2" xfId="102"/>
    <cellStyle name="20% - Accent3 2 2" xfId="143"/>
    <cellStyle name="20% - Accent3 2 2 2" xfId="263"/>
    <cellStyle name="20% - Accent3 2 2 3" xfId="401"/>
    <cellStyle name="20% - Accent3 2 3" xfId="200"/>
    <cellStyle name="20% - Accent3 2 4" xfId="339"/>
    <cellStyle name="20% - Accent3 3" xfId="80"/>
    <cellStyle name="20% - Accent3 3 2" xfId="159"/>
    <cellStyle name="20% - Accent3 3 2 2" xfId="279"/>
    <cellStyle name="20% - Accent3 3 2 3" xfId="417"/>
    <cellStyle name="20% - Accent3 3 3" xfId="216"/>
    <cellStyle name="20% - Accent3 3 4" xfId="355"/>
    <cellStyle name="20% - Accent3 4" xfId="125"/>
    <cellStyle name="20% - Accent3 4 2" xfId="242"/>
    <cellStyle name="20% - Accent3 4 3" xfId="380"/>
    <cellStyle name="20% - Accent3 5" xfId="300"/>
    <cellStyle name="20% - Accent3 5 2" xfId="438"/>
    <cellStyle name="20% - Accent3 6" xfId="182"/>
    <cellStyle name="20% - Accent3 6 2" xfId="454"/>
    <cellStyle name="20% - Accent3 7" xfId="321"/>
    <cellStyle name="20% - Accent4" xfId="34" builtinId="42" customBuiltin="1"/>
    <cellStyle name="20% - Accent4 2" xfId="104"/>
    <cellStyle name="20% - Accent4 2 2" xfId="145"/>
    <cellStyle name="20% - Accent4 2 2 2" xfId="265"/>
    <cellStyle name="20% - Accent4 2 2 3" xfId="403"/>
    <cellStyle name="20% - Accent4 2 3" xfId="202"/>
    <cellStyle name="20% - Accent4 2 4" xfId="341"/>
    <cellStyle name="20% - Accent4 3" xfId="82"/>
    <cellStyle name="20% - Accent4 3 2" xfId="161"/>
    <cellStyle name="20% - Accent4 3 2 2" xfId="281"/>
    <cellStyle name="20% - Accent4 3 2 3" xfId="419"/>
    <cellStyle name="20% - Accent4 3 3" xfId="218"/>
    <cellStyle name="20% - Accent4 3 4" xfId="357"/>
    <cellStyle name="20% - Accent4 4" xfId="127"/>
    <cellStyle name="20% - Accent4 4 2" xfId="245"/>
    <cellStyle name="20% - Accent4 4 3" xfId="383"/>
    <cellStyle name="20% - Accent4 5" xfId="297"/>
    <cellStyle name="20% - Accent4 5 2" xfId="435"/>
    <cellStyle name="20% - Accent4 6" xfId="184"/>
    <cellStyle name="20% - Accent4 6 2" xfId="456"/>
    <cellStyle name="20% - Accent4 7" xfId="323"/>
    <cellStyle name="20% - Accent5" xfId="38" builtinId="46" customBuiltin="1"/>
    <cellStyle name="20% - Accent5 2" xfId="106"/>
    <cellStyle name="20% - Accent5 2 2" xfId="147"/>
    <cellStyle name="20% - Accent5 2 2 2" xfId="267"/>
    <cellStyle name="20% - Accent5 2 2 3" xfId="405"/>
    <cellStyle name="20% - Accent5 2 3" xfId="204"/>
    <cellStyle name="20% - Accent5 2 4" xfId="343"/>
    <cellStyle name="20% - Accent5 3" xfId="84"/>
    <cellStyle name="20% - Accent5 3 2" xfId="163"/>
    <cellStyle name="20% - Accent5 3 2 2" xfId="283"/>
    <cellStyle name="20% - Accent5 3 2 3" xfId="421"/>
    <cellStyle name="20% - Accent5 3 3" xfId="220"/>
    <cellStyle name="20% - Accent5 3 4" xfId="359"/>
    <cellStyle name="20% - Accent5 4" xfId="129"/>
    <cellStyle name="20% - Accent5 4 2" xfId="248"/>
    <cellStyle name="20% - Accent5 4 3" xfId="386"/>
    <cellStyle name="20% - Accent5 5" xfId="292"/>
    <cellStyle name="20% - Accent5 5 2" xfId="430"/>
    <cellStyle name="20% - Accent5 6" xfId="186"/>
    <cellStyle name="20% - Accent5 6 2" xfId="458"/>
    <cellStyle name="20% - Accent5 7" xfId="325"/>
    <cellStyle name="20% - Accent6" xfId="42" builtinId="50" customBuiltin="1"/>
    <cellStyle name="20% - Accent6 2" xfId="108"/>
    <cellStyle name="20% - Accent6 2 2" xfId="149"/>
    <cellStyle name="20% - Accent6 2 2 2" xfId="269"/>
    <cellStyle name="20% - Accent6 2 2 3" xfId="407"/>
    <cellStyle name="20% - Accent6 2 3" xfId="206"/>
    <cellStyle name="20% - Accent6 2 4" xfId="345"/>
    <cellStyle name="20% - Accent6 3" xfId="86"/>
    <cellStyle name="20% - Accent6 3 2" xfId="165"/>
    <cellStyle name="20% - Accent6 3 2 2" xfId="285"/>
    <cellStyle name="20% - Accent6 3 2 3" xfId="423"/>
    <cellStyle name="20% - Accent6 3 3" xfId="222"/>
    <cellStyle name="20% - Accent6 3 4" xfId="361"/>
    <cellStyle name="20% - Accent6 4" xfId="131"/>
    <cellStyle name="20% - Accent6 4 2" xfId="251"/>
    <cellStyle name="20% - Accent6 4 3" xfId="389"/>
    <cellStyle name="20% - Accent6 5" xfId="295"/>
    <cellStyle name="20% - Accent6 5 2" xfId="433"/>
    <cellStyle name="20% - Accent6 6" xfId="188"/>
    <cellStyle name="20% - Accent6 6 2" xfId="460"/>
    <cellStyle name="20% - Accent6 7" xfId="327"/>
    <cellStyle name="40% - Accent1" xfId="23" builtinId="31" customBuiltin="1"/>
    <cellStyle name="40% - Accent1 2" xfId="99"/>
    <cellStyle name="40% - Accent1 2 2" xfId="140"/>
    <cellStyle name="40% - Accent1 2 2 2" xfId="260"/>
    <cellStyle name="40% - Accent1 2 2 3" xfId="398"/>
    <cellStyle name="40% - Accent1 2 3" xfId="197"/>
    <cellStyle name="40% - Accent1 2 4" xfId="336"/>
    <cellStyle name="40% - Accent1 3" xfId="77"/>
    <cellStyle name="40% - Accent1 3 2" xfId="156"/>
    <cellStyle name="40% - Accent1 3 2 2" xfId="276"/>
    <cellStyle name="40% - Accent1 3 2 3" xfId="414"/>
    <cellStyle name="40% - Accent1 3 3" xfId="213"/>
    <cellStyle name="40% - Accent1 3 4" xfId="352"/>
    <cellStyle name="40% - Accent1 4" xfId="122"/>
    <cellStyle name="40% - Accent1 4 2" xfId="237"/>
    <cellStyle name="40% - Accent1 4 3" xfId="375"/>
    <cellStyle name="40% - Accent1 5" xfId="296"/>
    <cellStyle name="40% - Accent1 5 2" xfId="434"/>
    <cellStyle name="40% - Accent1 6" xfId="179"/>
    <cellStyle name="40% - Accent1 6 2" xfId="451"/>
    <cellStyle name="40% - Accent1 7" xfId="318"/>
    <cellStyle name="40% - Accent2" xfId="27" builtinId="35" customBuiltin="1"/>
    <cellStyle name="40% - Accent2 2" xfId="101"/>
    <cellStyle name="40% - Accent2 2 2" xfId="142"/>
    <cellStyle name="40% - Accent2 2 2 2" xfId="262"/>
    <cellStyle name="40% - Accent2 2 2 3" xfId="400"/>
    <cellStyle name="40% - Accent2 2 3" xfId="199"/>
    <cellStyle name="40% - Accent2 2 4" xfId="338"/>
    <cellStyle name="40% - Accent2 3" xfId="79"/>
    <cellStyle name="40% - Accent2 3 2" xfId="158"/>
    <cellStyle name="40% - Accent2 3 2 2" xfId="278"/>
    <cellStyle name="40% - Accent2 3 2 3" xfId="416"/>
    <cellStyle name="40% - Accent2 3 3" xfId="215"/>
    <cellStyle name="40% - Accent2 3 4" xfId="354"/>
    <cellStyle name="40% - Accent2 4" xfId="124"/>
    <cellStyle name="40% - Accent2 4 2" xfId="240"/>
    <cellStyle name="40% - Accent2 4 3" xfId="378"/>
    <cellStyle name="40% - Accent2 5" xfId="291"/>
    <cellStyle name="40% - Accent2 5 2" xfId="429"/>
    <cellStyle name="40% - Accent2 6" xfId="181"/>
    <cellStyle name="40% - Accent2 6 2" xfId="453"/>
    <cellStyle name="40% - Accent2 7" xfId="320"/>
    <cellStyle name="40% - Accent3" xfId="31" builtinId="39" customBuiltin="1"/>
    <cellStyle name="40% - Accent3 2" xfId="103"/>
    <cellStyle name="40% - Accent3 2 2" xfId="144"/>
    <cellStyle name="40% - Accent3 2 2 2" xfId="264"/>
    <cellStyle name="40% - Accent3 2 2 3" xfId="402"/>
    <cellStyle name="40% - Accent3 2 3" xfId="201"/>
    <cellStyle name="40% - Accent3 2 4" xfId="340"/>
    <cellStyle name="40% - Accent3 3" xfId="81"/>
    <cellStyle name="40% - Accent3 3 2" xfId="160"/>
    <cellStyle name="40% - Accent3 3 2 2" xfId="280"/>
    <cellStyle name="40% - Accent3 3 2 3" xfId="418"/>
    <cellStyle name="40% - Accent3 3 3" xfId="217"/>
    <cellStyle name="40% - Accent3 3 4" xfId="356"/>
    <cellStyle name="40% - Accent3 4" xfId="126"/>
    <cellStyle name="40% - Accent3 4 2" xfId="243"/>
    <cellStyle name="40% - Accent3 4 3" xfId="381"/>
    <cellStyle name="40% - Accent3 5" xfId="301"/>
    <cellStyle name="40% - Accent3 5 2" xfId="439"/>
    <cellStyle name="40% - Accent3 6" xfId="183"/>
    <cellStyle name="40% - Accent3 6 2" xfId="455"/>
    <cellStyle name="40% - Accent3 7" xfId="322"/>
    <cellStyle name="40% - Accent4" xfId="35" builtinId="43" customBuiltin="1"/>
    <cellStyle name="40% - Accent4 2" xfId="105"/>
    <cellStyle name="40% - Accent4 2 2" xfId="146"/>
    <cellStyle name="40% - Accent4 2 2 2" xfId="266"/>
    <cellStyle name="40% - Accent4 2 2 3" xfId="404"/>
    <cellStyle name="40% - Accent4 2 3" xfId="203"/>
    <cellStyle name="40% - Accent4 2 4" xfId="342"/>
    <cellStyle name="40% - Accent4 3" xfId="83"/>
    <cellStyle name="40% - Accent4 3 2" xfId="162"/>
    <cellStyle name="40% - Accent4 3 2 2" xfId="282"/>
    <cellStyle name="40% - Accent4 3 2 3" xfId="420"/>
    <cellStyle name="40% - Accent4 3 3" xfId="219"/>
    <cellStyle name="40% - Accent4 3 4" xfId="358"/>
    <cellStyle name="40% - Accent4 4" xfId="128"/>
    <cellStyle name="40% - Accent4 4 2" xfId="246"/>
    <cellStyle name="40% - Accent4 4 3" xfId="384"/>
    <cellStyle name="40% - Accent4 5" xfId="302"/>
    <cellStyle name="40% - Accent4 5 2" xfId="440"/>
    <cellStyle name="40% - Accent4 6" xfId="185"/>
    <cellStyle name="40% - Accent4 6 2" xfId="457"/>
    <cellStyle name="40% - Accent4 7" xfId="324"/>
    <cellStyle name="40% - Accent5" xfId="39" builtinId="47" customBuiltin="1"/>
    <cellStyle name="40% - Accent5 2" xfId="107"/>
    <cellStyle name="40% - Accent5 2 2" xfId="148"/>
    <cellStyle name="40% - Accent5 2 2 2" xfId="268"/>
    <cellStyle name="40% - Accent5 2 2 3" xfId="406"/>
    <cellStyle name="40% - Accent5 2 3" xfId="205"/>
    <cellStyle name="40% - Accent5 2 4" xfId="344"/>
    <cellStyle name="40% - Accent5 3" xfId="85"/>
    <cellStyle name="40% - Accent5 3 2" xfId="164"/>
    <cellStyle name="40% - Accent5 3 2 2" xfId="284"/>
    <cellStyle name="40% - Accent5 3 2 3" xfId="422"/>
    <cellStyle name="40% - Accent5 3 3" xfId="221"/>
    <cellStyle name="40% - Accent5 3 4" xfId="360"/>
    <cellStyle name="40% - Accent5 4" xfId="130"/>
    <cellStyle name="40% - Accent5 4 2" xfId="249"/>
    <cellStyle name="40% - Accent5 4 3" xfId="387"/>
    <cellStyle name="40% - Accent5 5" xfId="303"/>
    <cellStyle name="40% - Accent5 5 2" xfId="441"/>
    <cellStyle name="40% - Accent5 6" xfId="187"/>
    <cellStyle name="40% - Accent5 6 2" xfId="459"/>
    <cellStyle name="40% - Accent5 7" xfId="326"/>
    <cellStyle name="40% - Accent6" xfId="43" builtinId="51" customBuiltin="1"/>
    <cellStyle name="40% - Accent6 2" xfId="109"/>
    <cellStyle name="40% - Accent6 2 2" xfId="150"/>
    <cellStyle name="40% - Accent6 2 2 2" xfId="270"/>
    <cellStyle name="40% - Accent6 2 2 3" xfId="408"/>
    <cellStyle name="40% - Accent6 2 3" xfId="207"/>
    <cellStyle name="40% - Accent6 2 4" xfId="346"/>
    <cellStyle name="40% - Accent6 3" xfId="87"/>
    <cellStyle name="40% - Accent6 3 2" xfId="166"/>
    <cellStyle name="40% - Accent6 3 2 2" xfId="286"/>
    <cellStyle name="40% - Accent6 3 2 3" xfId="424"/>
    <cellStyle name="40% - Accent6 3 3" xfId="223"/>
    <cellStyle name="40% - Accent6 3 4" xfId="362"/>
    <cellStyle name="40% - Accent6 4" xfId="132"/>
    <cellStyle name="40% - Accent6 4 2" xfId="252"/>
    <cellStyle name="40% - Accent6 4 3" xfId="390"/>
    <cellStyle name="40% - Accent6 5" xfId="304"/>
    <cellStyle name="40% - Accent6 5 2" xfId="442"/>
    <cellStyle name="40% - Accent6 6" xfId="189"/>
    <cellStyle name="40% - Accent6 6 2" xfId="461"/>
    <cellStyle name="40% - Accent6 7" xfId="328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1" builtinId="3"/>
    <cellStyle name="Comma 2" xfId="2"/>
    <cellStyle name="Comma 2 2" xfId="52"/>
    <cellStyle name="Comma 3" xfId="48"/>
    <cellStyle name="Comma 3 2" xfId="92"/>
    <cellStyle name="Explanatory Text" xfId="19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Input" xfId="13" builtinId="20" customBuiltin="1"/>
    <cellStyle name="Linked Cell" xfId="16" builtinId="24" customBuiltin="1"/>
    <cellStyle name="Neutral" xfId="12" builtinId="28" customBuiltin="1"/>
    <cellStyle name="Normal" xfId="0" builtinId="0"/>
    <cellStyle name="Normal 10" xfId="90"/>
    <cellStyle name="Normal 10 2" xfId="135"/>
    <cellStyle name="Normal 10 2 2" xfId="255"/>
    <cellStyle name="Normal 10 2 3" xfId="393"/>
    <cellStyle name="Normal 10 3" xfId="192"/>
    <cellStyle name="Normal 10 4" xfId="331"/>
    <cellStyle name="Normal 11" xfId="151"/>
    <cellStyle name="Normal 11 2" xfId="271"/>
    <cellStyle name="Normal 11 2 2" xfId="409"/>
    <cellStyle name="Normal 11 3" xfId="208"/>
    <cellStyle name="Normal 11 4" xfId="347"/>
    <cellStyle name="Normal 12" xfId="224"/>
    <cellStyle name="Normal 12 2" xfId="287"/>
    <cellStyle name="Normal 12 2 2" xfId="425"/>
    <cellStyle name="Normal 12 3" xfId="363"/>
    <cellStyle name="Normal 13" xfId="227"/>
    <cellStyle name="Normal 13 2" xfId="366"/>
    <cellStyle name="Normal 14" xfId="290"/>
    <cellStyle name="Normal 14 2" xfId="428"/>
    <cellStyle name="Normal 15" xfId="444"/>
    <cellStyle name="Normal 16" xfId="445"/>
    <cellStyle name="Normal 17" xfId="448"/>
    <cellStyle name="Normal 2" xfId="3"/>
    <cellStyle name="Normal 2 2" xfId="53"/>
    <cellStyle name="Normal 2 2 2" xfId="95"/>
    <cellStyle name="Normal 2 3" xfId="49"/>
    <cellStyle name="Normal 2 3 2" xfId="229"/>
    <cellStyle name="Normal 2 4" xfId="45"/>
    <cellStyle name="Normal 3" xfId="50"/>
    <cellStyle name="Normal 3 10" xfId="307"/>
    <cellStyle name="Normal 3 2" xfId="55"/>
    <cellStyle name="Normal 3 2 2" xfId="60"/>
    <cellStyle name="Normal 3 2 2 2" xfId="73"/>
    <cellStyle name="Normal 3 2 2 2 2" xfId="244"/>
    <cellStyle name="Normal 3 2 2 2 3" xfId="382"/>
    <cellStyle name="Normal 3 2 2 3" xfId="118"/>
    <cellStyle name="Normal 3 2 2 4" xfId="175"/>
    <cellStyle name="Normal 3 2 2 5" xfId="314"/>
    <cellStyle name="Normal 3 2 3" xfId="68"/>
    <cellStyle name="Normal 3 2 3 2" xfId="233"/>
    <cellStyle name="Normal 3 2 3 3" xfId="371"/>
    <cellStyle name="Normal 3 2 4" xfId="113"/>
    <cellStyle name="Normal 3 2 5" xfId="170"/>
    <cellStyle name="Normal 3 2 6" xfId="309"/>
    <cellStyle name="Normal 3 3" xfId="58"/>
    <cellStyle name="Normal 3 3 2" xfId="71"/>
    <cellStyle name="Normal 3 3 2 2" xfId="250"/>
    <cellStyle name="Normal 3 3 2 3" xfId="388"/>
    <cellStyle name="Normal 3 3 3" xfId="116"/>
    <cellStyle name="Normal 3 3 4" xfId="173"/>
    <cellStyle name="Normal 3 3 5" xfId="312"/>
    <cellStyle name="Normal 3 4" xfId="93"/>
    <cellStyle name="Normal 3 4 2" xfId="136"/>
    <cellStyle name="Normal 3 4 2 2" xfId="256"/>
    <cellStyle name="Normal 3 4 2 3" xfId="394"/>
    <cellStyle name="Normal 3 4 3" xfId="193"/>
    <cellStyle name="Normal 3 4 4" xfId="332"/>
    <cellStyle name="Normal 3 5" xfId="66"/>
    <cellStyle name="Normal 3 5 2" xfId="152"/>
    <cellStyle name="Normal 3 5 2 2" xfId="272"/>
    <cellStyle name="Normal 3 5 2 3" xfId="410"/>
    <cellStyle name="Normal 3 5 3" xfId="209"/>
    <cellStyle name="Normal 3 5 4" xfId="348"/>
    <cellStyle name="Normal 3 6" xfId="111"/>
    <cellStyle name="Normal 3 6 2" xfId="288"/>
    <cellStyle name="Normal 3 6 2 2" xfId="426"/>
    <cellStyle name="Normal 3 6 3" xfId="225"/>
    <cellStyle name="Normal 3 6 4" xfId="364"/>
    <cellStyle name="Normal 3 7" xfId="228"/>
    <cellStyle name="Normal 3 7 2" xfId="367"/>
    <cellStyle name="Normal 3 8" xfId="294"/>
    <cellStyle name="Normal 3 8 2" xfId="432"/>
    <cellStyle name="Normal 3 9" xfId="168"/>
    <cellStyle name="Normal 3 9 2" xfId="446"/>
    <cellStyle name="Normal 4" xfId="51"/>
    <cellStyle name="Normal 4 2" xfId="94"/>
    <cellStyle name="Normal 5" xfId="54"/>
    <cellStyle name="Normal 5 10" xfId="308"/>
    <cellStyle name="Normal 5 2" xfId="56"/>
    <cellStyle name="Normal 5 2 2" xfId="61"/>
    <cellStyle name="Normal 5 2 2 2" xfId="74"/>
    <cellStyle name="Normal 5 2 2 2 2" xfId="241"/>
    <cellStyle name="Normal 5 2 2 2 3" xfId="379"/>
    <cellStyle name="Normal 5 2 2 3" xfId="119"/>
    <cellStyle name="Normal 5 2 2 4" xfId="176"/>
    <cellStyle name="Normal 5 2 2 5" xfId="315"/>
    <cellStyle name="Normal 5 2 3" xfId="69"/>
    <cellStyle name="Normal 5 2 3 2" xfId="232"/>
    <cellStyle name="Normal 5 2 3 3" xfId="370"/>
    <cellStyle name="Normal 5 2 4" xfId="114"/>
    <cellStyle name="Normal 5 2 5" xfId="171"/>
    <cellStyle name="Normal 5 2 6" xfId="310"/>
    <cellStyle name="Normal 5 3" xfId="59"/>
    <cellStyle name="Normal 5 3 2" xfId="72"/>
    <cellStyle name="Normal 5 3 2 2" xfId="247"/>
    <cellStyle name="Normal 5 3 2 3" xfId="385"/>
    <cellStyle name="Normal 5 3 3" xfId="117"/>
    <cellStyle name="Normal 5 3 4" xfId="174"/>
    <cellStyle name="Normal 5 3 5" xfId="313"/>
    <cellStyle name="Normal 5 4" xfId="96"/>
    <cellStyle name="Normal 5 4 2" xfId="137"/>
    <cellStyle name="Normal 5 4 2 2" xfId="257"/>
    <cellStyle name="Normal 5 4 2 3" xfId="395"/>
    <cellStyle name="Normal 5 4 3" xfId="194"/>
    <cellStyle name="Normal 5 4 4" xfId="333"/>
    <cellStyle name="Normal 5 5" xfId="67"/>
    <cellStyle name="Normal 5 5 2" xfId="153"/>
    <cellStyle name="Normal 5 5 2 2" xfId="273"/>
    <cellStyle name="Normal 5 5 2 3" xfId="411"/>
    <cellStyle name="Normal 5 5 3" xfId="210"/>
    <cellStyle name="Normal 5 5 4" xfId="349"/>
    <cellStyle name="Normal 5 6" xfId="112"/>
    <cellStyle name="Normal 5 6 2" xfId="289"/>
    <cellStyle name="Normal 5 6 2 2" xfId="427"/>
    <cellStyle name="Normal 5 6 3" xfId="226"/>
    <cellStyle name="Normal 5 6 4" xfId="365"/>
    <cellStyle name="Normal 5 7" xfId="235"/>
    <cellStyle name="Normal 5 7 2" xfId="373"/>
    <cellStyle name="Normal 5 8" xfId="298"/>
    <cellStyle name="Normal 5 8 2" xfId="436"/>
    <cellStyle name="Normal 5 9" xfId="169"/>
    <cellStyle name="Normal 5 9 2" xfId="447"/>
    <cellStyle name="Normal 6" xfId="47"/>
    <cellStyle name="Normal 6 2" xfId="91"/>
    <cellStyle name="Normal 7" xfId="46"/>
    <cellStyle name="Normal 7 2" xfId="57"/>
    <cellStyle name="Normal 7 2 2" xfId="70"/>
    <cellStyle name="Normal 7 2 2 2" xfId="230"/>
    <cellStyle name="Normal 7 2 2 3" xfId="368"/>
    <cellStyle name="Normal 7 2 3" xfId="115"/>
    <cellStyle name="Normal 7 2 4" xfId="172"/>
    <cellStyle name="Normal 7 2 5" xfId="311"/>
    <cellStyle name="Normal 7 3" xfId="65"/>
    <cellStyle name="Normal 7 3 2" xfId="231"/>
    <cellStyle name="Normal 7 3 3" xfId="369"/>
    <cellStyle name="Normal 7 4" xfId="110"/>
    <cellStyle name="Normal 7 5" xfId="167"/>
    <cellStyle name="Normal 7 6" xfId="306"/>
    <cellStyle name="Normal 8" xfId="62"/>
    <cellStyle name="Normal 8 2" xfId="75"/>
    <cellStyle name="Normal 8 2 2" xfId="238"/>
    <cellStyle name="Normal 8 2 3" xfId="376"/>
    <cellStyle name="Normal 8 3" xfId="120"/>
    <cellStyle name="Normal 8 4" xfId="177"/>
    <cellStyle name="Normal 8 5" xfId="316"/>
    <cellStyle name="Normal 9" xfId="63"/>
    <cellStyle name="Normal 9 2" xfId="88"/>
    <cellStyle name="Normal 9 2 2" xfId="253"/>
    <cellStyle name="Normal 9 2 3" xfId="391"/>
    <cellStyle name="Normal 9 3" xfId="133"/>
    <cellStyle name="Normal 9 4" xfId="190"/>
    <cellStyle name="Normal 9 5" xfId="329"/>
    <cellStyle name="Note 2" xfId="64"/>
    <cellStyle name="Note 2 2" xfId="89"/>
    <cellStyle name="Note 2 2 2" xfId="254"/>
    <cellStyle name="Note 2 2 3" xfId="392"/>
    <cellStyle name="Note 2 3" xfId="134"/>
    <cellStyle name="Note 2 4" xfId="191"/>
    <cellStyle name="Note 2 5" xfId="330"/>
    <cellStyle name="Note 3" xfId="97"/>
    <cellStyle name="Note 3 2" xfId="138"/>
    <cellStyle name="Note 3 2 2" xfId="258"/>
    <cellStyle name="Note 3 2 3" xfId="396"/>
    <cellStyle name="Note 3 3" xfId="195"/>
    <cellStyle name="Note 3 4" xfId="334"/>
    <cellStyle name="Note 4" xfId="154"/>
    <cellStyle name="Note 4 2" xfId="274"/>
    <cellStyle name="Note 4 2 2" xfId="412"/>
    <cellStyle name="Note 4 3" xfId="211"/>
    <cellStyle name="Note 4 4" xfId="350"/>
    <cellStyle name="Note 5" xfId="234"/>
    <cellStyle name="Note 5 2" xfId="372"/>
    <cellStyle name="Note 6" xfId="305"/>
    <cellStyle name="Note 6 2" xfId="443"/>
    <cellStyle name="Note 7" xfId="449"/>
    <cellStyle name="Output" xfId="14" builtinId="21" customBuiltin="1"/>
    <cellStyle name="Percent" xfId="462" builtinId="5"/>
    <cellStyle name="Percent 2" xfId="4"/>
    <cellStyle name="Title" xfId="5" builtinId="15" customBuiltin="1"/>
    <cellStyle name="Total" xfId="20" builtinId="25" customBuiltin="1"/>
    <cellStyle name="Warning Text" xfId="18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Alternate Fuel Monthly Total Use 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9"/>
          <c:order val="9"/>
          <c:tx>
            <c:strRef>
              <c:f>'FY2021 GGE'!$A$13</c:f>
              <c:strCache>
                <c:ptCount val="1"/>
                <c:pt idx="0">
                  <c:v>AF 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</c:numRef>
          </c:cat>
          <c:val>
            <c:numRef>
              <c:f>'FY2021 GGE'!$B$13:$M$13</c:f>
              <c:numCache>
                <c:formatCode>0</c:formatCode>
                <c:ptCount val="12"/>
                <c:pt idx="0">
                  <c:v>9198.5781919999972</c:v>
                </c:pt>
                <c:pt idx="1">
                  <c:v>7482.3485920000003</c:v>
                </c:pt>
                <c:pt idx="2">
                  <c:v>4983.5891199999987</c:v>
                </c:pt>
                <c:pt idx="3">
                  <c:v>5315.7562640000024</c:v>
                </c:pt>
                <c:pt idx="4">
                  <c:v>6052.7053920000008</c:v>
                </c:pt>
                <c:pt idx="5">
                  <c:v>6349.9956120000015</c:v>
                </c:pt>
                <c:pt idx="6">
                  <c:v>5952.6680080000024</c:v>
                </c:pt>
                <c:pt idx="7">
                  <c:v>8110.0792759999995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99-48BC-A244-8596EE312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052808"/>
        <c:axId val="2350580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'FY2021 GGE'!$A$4</c15:sqref>
                        </c15:formulaRef>
                      </c:ext>
                    </c:extLst>
                    <c:strCache>
                      <c:ptCount val="1"/>
                      <c:pt idx="0">
                        <c:v>B20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'FY2021 GGE'!$B$4:$M$4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63.46</c:v>
                      </c:pt>
                      <c:pt idx="1">
                        <c:v>49.56</c:v>
                      </c:pt>
                      <c:pt idx="2">
                        <c:v>70.599999999999994</c:v>
                      </c:pt>
                      <c:pt idx="3">
                        <c:v>83.82</c:v>
                      </c:pt>
                      <c:pt idx="4">
                        <c:v>96.96</c:v>
                      </c:pt>
                      <c:pt idx="5">
                        <c:v>41.81</c:v>
                      </c:pt>
                      <c:pt idx="6">
                        <c:v>32.54</c:v>
                      </c:pt>
                      <c:pt idx="7">
                        <c:v>149.13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E99-48BC-A244-8596EE312A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GGE'!$A$5</c15:sqref>
                        </c15:formulaRef>
                      </c:ext>
                    </c:extLst>
                    <c:strCache>
                      <c:ptCount val="1"/>
                      <c:pt idx="0">
                        <c:v>BIODSL (20%)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GGE'!$B$5:$M$5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14.291191999999999</c:v>
                      </c:pt>
                      <c:pt idx="1">
                        <c:v>11.160912</c:v>
                      </c:pt>
                      <c:pt idx="2">
                        <c:v>15.899119999999998</c:v>
                      </c:pt>
                      <c:pt idx="3">
                        <c:v>18.876263999999999</c:v>
                      </c:pt>
                      <c:pt idx="4">
                        <c:v>21.835391999999999</c:v>
                      </c:pt>
                      <c:pt idx="5">
                        <c:v>9.4156119999999994</c:v>
                      </c:pt>
                      <c:pt idx="6">
                        <c:v>7.3280079999999996</c:v>
                      </c:pt>
                      <c:pt idx="7">
                        <c:v>33.584075999999996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99-48BC-A244-8596EE312A3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GGE'!$A$6</c15:sqref>
                        </c15:formulaRef>
                      </c:ext>
                    </c:extLst>
                    <c:strCache>
                      <c:ptCount val="1"/>
                      <c:pt idx="0">
                        <c:v>DSL (80%)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GGE'!$B$6:$M$6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58.230896000000001</c:v>
                      </c:pt>
                      <c:pt idx="1">
                        <c:v>45.476256000000006</c:v>
                      </c:pt>
                      <c:pt idx="2">
                        <c:v>64.782560000000004</c:v>
                      </c:pt>
                      <c:pt idx="3">
                        <c:v>76.913231999999994</c:v>
                      </c:pt>
                      <c:pt idx="4">
                        <c:v>88.970495999999997</c:v>
                      </c:pt>
                      <c:pt idx="5">
                        <c:v>38.364856000000003</c:v>
                      </c:pt>
                      <c:pt idx="6">
                        <c:v>29.858703999999999</c:v>
                      </c:pt>
                      <c:pt idx="7">
                        <c:v>136.841688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99-48BC-A244-8596EE312A3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GGE'!$A$7</c15:sqref>
                        </c15:formulaRef>
                      </c:ext>
                    </c:extLst>
                    <c:strCache>
                      <c:ptCount val="1"/>
                      <c:pt idx="0">
                        <c:v>CNG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GGE'!$B$7:$M$7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7.63</c:v>
                      </c:pt>
                      <c:pt idx="1">
                        <c:v>4.96</c:v>
                      </c:pt>
                      <c:pt idx="2">
                        <c:v>62.71</c:v>
                      </c:pt>
                      <c:pt idx="3">
                        <c:v>23.49</c:v>
                      </c:pt>
                      <c:pt idx="4">
                        <c:v>67.790000000000006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99-48BC-A244-8596EE312A3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GGE'!$A$8</c15:sqref>
                        </c15:formulaRef>
                      </c:ext>
                    </c:extLst>
                    <c:strCache>
                      <c:ptCount val="1"/>
                      <c:pt idx="0">
                        <c:v>DSL 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GGE'!$B$8:$M$8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22733.212806000003</c:v>
                      </c:pt>
                      <c:pt idx="1">
                        <c:v>22446.436503000004</c:v>
                      </c:pt>
                      <c:pt idx="2">
                        <c:v>12150.345748</c:v>
                      </c:pt>
                      <c:pt idx="3">
                        <c:v>15155.368189999999</c:v>
                      </c:pt>
                      <c:pt idx="4">
                        <c:v>20315.004863000006</c:v>
                      </c:pt>
                      <c:pt idx="5">
                        <c:v>24239.685934000008</c:v>
                      </c:pt>
                      <c:pt idx="6">
                        <c:v>25571.184167000003</c:v>
                      </c:pt>
                      <c:pt idx="7">
                        <c:v>31894.38867600002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E99-48BC-A244-8596EE312A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GGE'!$A$9</c15:sqref>
                        </c15:formulaRef>
                      </c:ext>
                    </c:extLst>
                    <c:strCache>
                      <c:ptCount val="1"/>
                      <c:pt idx="0">
                        <c:v>E85 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GGE'!$B$9:$M$9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9176.6569999999974</c:v>
                      </c:pt>
                      <c:pt idx="1">
                        <c:v>7466.22768</c:v>
                      </c:pt>
                      <c:pt idx="2">
                        <c:v>4904.9799999999987</c:v>
                      </c:pt>
                      <c:pt idx="3">
                        <c:v>5273.3900000000021</c:v>
                      </c:pt>
                      <c:pt idx="4">
                        <c:v>5963.0800000000008</c:v>
                      </c:pt>
                      <c:pt idx="5">
                        <c:v>6340.5800000000017</c:v>
                      </c:pt>
                      <c:pt idx="6">
                        <c:v>5945.340000000002</c:v>
                      </c:pt>
                      <c:pt idx="7">
                        <c:v>8056.9351999999999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E99-48BC-A244-8596EE312A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GGE'!$A$10</c15:sqref>
                        </c15:formulaRef>
                      </c:ext>
                    </c:extLst>
                    <c:strCache>
                      <c:ptCount val="1"/>
                      <c:pt idx="0">
                        <c:v>GAS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GGE'!$B$10:$M$10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84101.880000000339</c:v>
                      </c:pt>
                      <c:pt idx="1">
                        <c:v>90931.921999999933</c:v>
                      </c:pt>
                      <c:pt idx="2">
                        <c:v>68438.346000000034</c:v>
                      </c:pt>
                      <c:pt idx="3">
                        <c:v>77521.836999999898</c:v>
                      </c:pt>
                      <c:pt idx="4">
                        <c:v>95370.841</c:v>
                      </c:pt>
                      <c:pt idx="5">
                        <c:v>101159.74800000021</c:v>
                      </c:pt>
                      <c:pt idx="6">
                        <c:v>94451.61999999985</c:v>
                      </c:pt>
                      <c:pt idx="7">
                        <c:v>109552.17799999985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E99-48BC-A244-8596EE312A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GGE'!$A$11</c15:sqref>
                        </c15:formulaRef>
                      </c:ext>
                    </c:extLst>
                    <c:strCache>
                      <c:ptCount val="1"/>
                      <c:pt idx="0">
                        <c:v>LPG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GGE'!$B$11:$M$11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7">
                        <c:v>16.579999999999998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E99-48BC-A244-8596EE312A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GGE'!$B$12:$M$12</c15:sqref>
                        </c15:formulaRef>
                      </c:ext>
                    </c:extLst>
                    <c:numCache>
                      <c:formatCode>0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E99-48BC-A244-8596EE312A3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GGE'!$A$14</c15:sqref>
                        </c15:formulaRef>
                      </c:ext>
                    </c:extLst>
                    <c:strCache>
                      <c:ptCount val="1"/>
                      <c:pt idx="0">
                        <c:v>Petroleum Total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GGE'!$B$14:$M$14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106893.32370200034</c:v>
                      </c:pt>
                      <c:pt idx="1">
                        <c:v>113423.83475899993</c:v>
                      </c:pt>
                      <c:pt idx="2">
                        <c:v>80653.474308000033</c:v>
                      </c:pt>
                      <c:pt idx="3">
                        <c:v>92754.118421999898</c:v>
                      </c:pt>
                      <c:pt idx="4">
                        <c:v>115774.816359</c:v>
                      </c:pt>
                      <c:pt idx="5">
                        <c:v>125437.79879000022</c:v>
                      </c:pt>
                      <c:pt idx="6">
                        <c:v>120052.66287099985</c:v>
                      </c:pt>
                      <c:pt idx="7">
                        <c:v>141583.40836399989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E99-48BC-A244-8596EE312A3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GGE'!$A$15</c15:sqref>
                        </c15:formulaRef>
                      </c:ext>
                    </c:extLst>
                    <c:strCache>
                      <c:ptCount val="1"/>
                      <c:pt idx="0">
                        <c:v>Running Total GGEs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GGE'!$B$15:$M$15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116091.90189400034</c:v>
                      </c:pt>
                      <c:pt idx="1">
                        <c:v>236998.08524500026</c:v>
                      </c:pt>
                      <c:pt idx="2">
                        <c:v>322635.14867300028</c:v>
                      </c:pt>
                      <c:pt idx="3">
                        <c:v>420705.02335900022</c:v>
                      </c:pt>
                      <c:pt idx="4">
                        <c:v>542532.54511000018</c:v>
                      </c:pt>
                      <c:pt idx="5">
                        <c:v>674320.33951200044</c:v>
                      </c:pt>
                      <c:pt idx="6">
                        <c:v>800325.67039100034</c:v>
                      </c:pt>
                      <c:pt idx="7">
                        <c:v>950019.15803100029</c:v>
                      </c:pt>
                      <c:pt idx="8">
                        <c:v>950019.15803100029</c:v>
                      </c:pt>
                      <c:pt idx="9">
                        <c:v>950019.15803100029</c:v>
                      </c:pt>
                      <c:pt idx="10">
                        <c:v>950019.15803100029</c:v>
                      </c:pt>
                      <c:pt idx="11">
                        <c:v>950019.15803100029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E99-48BC-A244-8596EE312A31}"/>
                  </c:ext>
                </c:extLst>
              </c15:ser>
            </c15:filteredBarSeries>
          </c:ext>
        </c:extLst>
      </c:bar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Fuel Monthly Total Use 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0"/>
          <c:order val="10"/>
          <c:tx>
            <c:strRef>
              <c:f>'FY2021 GGE'!$A$14</c:f>
              <c:strCache>
                <c:ptCount val="1"/>
                <c:pt idx="0">
                  <c:v>Petroleum Total</c:v>
                </c:pt>
              </c:strCache>
              <c:extLst xmlns:c15="http://schemas.microsoft.com/office/drawing/2012/chart"/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GGE'!$B$14:$M$14</c:f>
              <c:numCache>
                <c:formatCode>0</c:formatCode>
                <c:ptCount val="12"/>
                <c:pt idx="0">
                  <c:v>106893.32370200034</c:v>
                </c:pt>
                <c:pt idx="1">
                  <c:v>113423.83475899993</c:v>
                </c:pt>
                <c:pt idx="2">
                  <c:v>80653.474308000033</c:v>
                </c:pt>
                <c:pt idx="3">
                  <c:v>92754.118421999898</c:v>
                </c:pt>
                <c:pt idx="4">
                  <c:v>115774.816359</c:v>
                </c:pt>
                <c:pt idx="5">
                  <c:v>125437.79879000022</c:v>
                </c:pt>
                <c:pt idx="6">
                  <c:v>120052.66287099985</c:v>
                </c:pt>
                <c:pt idx="7">
                  <c:v>141583.40836399989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A-EF10-4ADB-B74A-8DFD35A7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052808"/>
        <c:axId val="2350580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'FY2021 GGE'!$A$4</c15:sqref>
                        </c15:formulaRef>
                      </c:ext>
                    </c:extLst>
                    <c:strCache>
                      <c:ptCount val="1"/>
                      <c:pt idx="0">
                        <c:v>B20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'FY2021 GGE'!$B$4:$M$4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63.46</c:v>
                      </c:pt>
                      <c:pt idx="1">
                        <c:v>49.56</c:v>
                      </c:pt>
                      <c:pt idx="2">
                        <c:v>70.599999999999994</c:v>
                      </c:pt>
                      <c:pt idx="3">
                        <c:v>83.82</c:v>
                      </c:pt>
                      <c:pt idx="4">
                        <c:v>96.96</c:v>
                      </c:pt>
                      <c:pt idx="5">
                        <c:v>41.81</c:v>
                      </c:pt>
                      <c:pt idx="6">
                        <c:v>32.54</c:v>
                      </c:pt>
                      <c:pt idx="7">
                        <c:v>149.13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F10-4ADB-B74A-8DFD35A71BC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GGE'!$A$5</c15:sqref>
                        </c15:formulaRef>
                      </c:ext>
                    </c:extLst>
                    <c:strCache>
                      <c:ptCount val="1"/>
                      <c:pt idx="0">
                        <c:v>BIODSL (20%)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GGE'!$B$5:$M$5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14.291191999999999</c:v>
                      </c:pt>
                      <c:pt idx="1">
                        <c:v>11.160912</c:v>
                      </c:pt>
                      <c:pt idx="2">
                        <c:v>15.899119999999998</c:v>
                      </c:pt>
                      <c:pt idx="3">
                        <c:v>18.876263999999999</c:v>
                      </c:pt>
                      <c:pt idx="4">
                        <c:v>21.835391999999999</c:v>
                      </c:pt>
                      <c:pt idx="5">
                        <c:v>9.4156119999999994</c:v>
                      </c:pt>
                      <c:pt idx="6">
                        <c:v>7.3280079999999996</c:v>
                      </c:pt>
                      <c:pt idx="7">
                        <c:v>33.584075999999996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F10-4ADB-B74A-8DFD35A71BC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GGE'!$A$6</c15:sqref>
                        </c15:formulaRef>
                      </c:ext>
                    </c:extLst>
                    <c:strCache>
                      <c:ptCount val="1"/>
                      <c:pt idx="0">
                        <c:v>DSL (80%)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GGE'!$B$6:$M$6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58.230896000000001</c:v>
                      </c:pt>
                      <c:pt idx="1">
                        <c:v>45.476256000000006</c:v>
                      </c:pt>
                      <c:pt idx="2">
                        <c:v>64.782560000000004</c:v>
                      </c:pt>
                      <c:pt idx="3">
                        <c:v>76.913231999999994</c:v>
                      </c:pt>
                      <c:pt idx="4">
                        <c:v>88.970495999999997</c:v>
                      </c:pt>
                      <c:pt idx="5">
                        <c:v>38.364856000000003</c:v>
                      </c:pt>
                      <c:pt idx="6">
                        <c:v>29.858703999999999</c:v>
                      </c:pt>
                      <c:pt idx="7">
                        <c:v>136.841688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10-4ADB-B74A-8DFD35A71BC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GGE'!$A$7</c15:sqref>
                        </c15:formulaRef>
                      </c:ext>
                    </c:extLst>
                    <c:strCache>
                      <c:ptCount val="1"/>
                      <c:pt idx="0">
                        <c:v>CNG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GGE'!$B$7:$M$7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7.63</c:v>
                      </c:pt>
                      <c:pt idx="1">
                        <c:v>4.96</c:v>
                      </c:pt>
                      <c:pt idx="2">
                        <c:v>62.71</c:v>
                      </c:pt>
                      <c:pt idx="3">
                        <c:v>23.49</c:v>
                      </c:pt>
                      <c:pt idx="4">
                        <c:v>67.790000000000006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10-4ADB-B74A-8DFD35A71BC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GGE'!$A$8</c15:sqref>
                        </c15:formulaRef>
                      </c:ext>
                    </c:extLst>
                    <c:strCache>
                      <c:ptCount val="1"/>
                      <c:pt idx="0">
                        <c:v>DSL 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GGE'!$B$8:$M$8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22733.212806000003</c:v>
                      </c:pt>
                      <c:pt idx="1">
                        <c:v>22446.436503000004</c:v>
                      </c:pt>
                      <c:pt idx="2">
                        <c:v>12150.345748</c:v>
                      </c:pt>
                      <c:pt idx="3">
                        <c:v>15155.368189999999</c:v>
                      </c:pt>
                      <c:pt idx="4">
                        <c:v>20315.004863000006</c:v>
                      </c:pt>
                      <c:pt idx="5">
                        <c:v>24239.685934000008</c:v>
                      </c:pt>
                      <c:pt idx="6">
                        <c:v>25571.184167000003</c:v>
                      </c:pt>
                      <c:pt idx="7">
                        <c:v>31894.38867600002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10-4ADB-B74A-8DFD35A71BC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GGE'!$A$9</c15:sqref>
                        </c15:formulaRef>
                      </c:ext>
                    </c:extLst>
                    <c:strCache>
                      <c:ptCount val="1"/>
                      <c:pt idx="0">
                        <c:v>E85 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GGE'!$B$9:$M$9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9176.6569999999974</c:v>
                      </c:pt>
                      <c:pt idx="1">
                        <c:v>7466.22768</c:v>
                      </c:pt>
                      <c:pt idx="2">
                        <c:v>4904.9799999999987</c:v>
                      </c:pt>
                      <c:pt idx="3">
                        <c:v>5273.3900000000021</c:v>
                      </c:pt>
                      <c:pt idx="4">
                        <c:v>5963.0800000000008</c:v>
                      </c:pt>
                      <c:pt idx="5">
                        <c:v>6340.5800000000017</c:v>
                      </c:pt>
                      <c:pt idx="6">
                        <c:v>5945.340000000002</c:v>
                      </c:pt>
                      <c:pt idx="7">
                        <c:v>8056.9351999999999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10-4ADB-B74A-8DFD35A71BC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GGE'!$A$10</c15:sqref>
                        </c15:formulaRef>
                      </c:ext>
                    </c:extLst>
                    <c:strCache>
                      <c:ptCount val="1"/>
                      <c:pt idx="0">
                        <c:v>GAS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GGE'!$B$10:$M$10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84101.880000000339</c:v>
                      </c:pt>
                      <c:pt idx="1">
                        <c:v>90931.921999999933</c:v>
                      </c:pt>
                      <c:pt idx="2">
                        <c:v>68438.346000000034</c:v>
                      </c:pt>
                      <c:pt idx="3">
                        <c:v>77521.836999999898</c:v>
                      </c:pt>
                      <c:pt idx="4">
                        <c:v>95370.841</c:v>
                      </c:pt>
                      <c:pt idx="5">
                        <c:v>101159.74800000021</c:v>
                      </c:pt>
                      <c:pt idx="6">
                        <c:v>94451.61999999985</c:v>
                      </c:pt>
                      <c:pt idx="7">
                        <c:v>109552.17799999985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10-4ADB-B74A-8DFD35A71BC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GGE'!$A$11</c15:sqref>
                        </c15:formulaRef>
                      </c:ext>
                    </c:extLst>
                    <c:strCache>
                      <c:ptCount val="1"/>
                      <c:pt idx="0">
                        <c:v>LPG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GGE'!$B$11:$M$11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7">
                        <c:v>16.579999999999998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10-4ADB-B74A-8DFD35A71BC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GGE'!$B$12:$M$12</c15:sqref>
                        </c15:formulaRef>
                      </c:ext>
                    </c:extLst>
                    <c:numCache>
                      <c:formatCode>0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10-4ADB-B74A-8DFD35A71BC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GGE'!$A$13</c15:sqref>
                        </c15:formulaRef>
                      </c:ext>
                    </c:extLst>
                    <c:strCache>
                      <c:ptCount val="1"/>
                      <c:pt idx="0">
                        <c:v>AF Total</c:v>
                      </c:pt>
                    </c:strCache>
                  </c:strRef>
                </c:tx>
                <c:spPr>
                  <a:solidFill>
                    <a:schemeClr val="tx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GGE'!$B$13:$M$13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9198.5781919999972</c:v>
                      </c:pt>
                      <c:pt idx="1">
                        <c:v>7482.3485920000003</c:v>
                      </c:pt>
                      <c:pt idx="2">
                        <c:v>4983.5891199999987</c:v>
                      </c:pt>
                      <c:pt idx="3">
                        <c:v>5315.7562640000024</c:v>
                      </c:pt>
                      <c:pt idx="4">
                        <c:v>6052.7053920000008</c:v>
                      </c:pt>
                      <c:pt idx="5">
                        <c:v>6349.9956120000015</c:v>
                      </c:pt>
                      <c:pt idx="6">
                        <c:v>5952.6680080000024</c:v>
                      </c:pt>
                      <c:pt idx="7">
                        <c:v>8110.0792759999995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10-4ADB-B74A-8DFD35A71BC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GGE'!$A$15</c15:sqref>
                        </c15:formulaRef>
                      </c:ext>
                    </c:extLst>
                    <c:strCache>
                      <c:ptCount val="1"/>
                      <c:pt idx="0">
                        <c:v>Running Total GGEs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GGE'!$B$15:$M$15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116091.90189400034</c:v>
                      </c:pt>
                      <c:pt idx="1">
                        <c:v>236998.08524500026</c:v>
                      </c:pt>
                      <c:pt idx="2">
                        <c:v>322635.14867300028</c:v>
                      </c:pt>
                      <c:pt idx="3">
                        <c:v>420705.02335900022</c:v>
                      </c:pt>
                      <c:pt idx="4">
                        <c:v>542532.54511000018</c:v>
                      </c:pt>
                      <c:pt idx="5">
                        <c:v>674320.33951200044</c:v>
                      </c:pt>
                      <c:pt idx="6">
                        <c:v>800325.67039100034</c:v>
                      </c:pt>
                      <c:pt idx="7">
                        <c:v>950019.15803100029</c:v>
                      </c:pt>
                      <c:pt idx="8">
                        <c:v>950019.15803100029</c:v>
                      </c:pt>
                      <c:pt idx="9">
                        <c:v>950019.15803100029</c:v>
                      </c:pt>
                      <c:pt idx="10">
                        <c:v>950019.15803100029</c:v>
                      </c:pt>
                      <c:pt idx="11">
                        <c:v>950019.15803100029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10-4ADB-B74A-8DFD35A71BC6}"/>
                  </c:ext>
                </c:extLst>
              </c15:ser>
            </c15:filteredBarSeries>
          </c:ext>
        </c:extLst>
      </c:bar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Annual Cumulative</a:t>
            </a:r>
            <a:r>
              <a:rPr lang="en-US"/>
              <a:t> Total Use 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1"/>
          <c:order val="11"/>
          <c:tx>
            <c:strRef>
              <c:f>'FY2021 GGE'!$A$15</c:f>
              <c:strCache>
                <c:ptCount val="1"/>
                <c:pt idx="0">
                  <c:v>Running Total GGEs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'FY2021 GGE'!$B$3:$M$3</c15:sqref>
                  </c15:fullRef>
                </c:ext>
              </c:extLst>
              <c:f>'FY2021 GGE'!$B$3:$I$3</c:f>
              <c:numCache>
                <c:formatCode>mmm\-yy</c:formatCode>
                <c:ptCount val="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'FY2021 GGE'!$B$15:$M$15</c15:sqref>
                  </c15:fullRef>
                </c:ext>
              </c:extLst>
              <c:f>'FY2021 GGE'!$B$15:$I$15</c:f>
              <c:numCache>
                <c:formatCode>_(* #,##0_);_(* \(#,##0\);_(* "-"??_);_(@_)</c:formatCode>
                <c:ptCount val="8"/>
                <c:pt idx="0">
                  <c:v>116091.90189400034</c:v>
                </c:pt>
                <c:pt idx="1">
                  <c:v>236998.08524500026</c:v>
                </c:pt>
                <c:pt idx="2">
                  <c:v>322635.14867300028</c:v>
                </c:pt>
                <c:pt idx="3">
                  <c:v>420705.02335900022</c:v>
                </c:pt>
                <c:pt idx="4">
                  <c:v>542532.54511000018</c:v>
                </c:pt>
                <c:pt idx="5">
                  <c:v>674320.33951200044</c:v>
                </c:pt>
                <c:pt idx="6">
                  <c:v>800325.67039100034</c:v>
                </c:pt>
                <c:pt idx="7">
                  <c:v>950019.15803100029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E8E-4EE3-A46B-C4B91E32E4E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5052808"/>
        <c:axId val="235058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'FY2021 GGE'!$A$4</c15:sqref>
                        </c15:formulaRef>
                      </c:ext>
                    </c:extLst>
                    <c:strCache>
                      <c:ptCount val="1"/>
                      <c:pt idx="0">
                        <c:v>B20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'FY2021 GGE'!$B$4:$M$4</c15:sqref>
                        </c15:fullRef>
                        <c15:formulaRef>
                          <c15:sqref>'FY2021 GGE'!$B$4:$I$4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63.46</c:v>
                      </c:pt>
                      <c:pt idx="1">
                        <c:v>49.56</c:v>
                      </c:pt>
                      <c:pt idx="2">
                        <c:v>70.599999999999994</c:v>
                      </c:pt>
                      <c:pt idx="3">
                        <c:v>83.82</c:v>
                      </c:pt>
                      <c:pt idx="4">
                        <c:v>96.96</c:v>
                      </c:pt>
                      <c:pt idx="5">
                        <c:v>41.81</c:v>
                      </c:pt>
                      <c:pt idx="6">
                        <c:v>32.54</c:v>
                      </c:pt>
                      <c:pt idx="7">
                        <c:v>149.13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8E-4EE3-A46B-C4B91E32E4E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GGE'!$A$5</c15:sqref>
                        </c15:formulaRef>
                      </c:ext>
                    </c:extLst>
                    <c:strCache>
                      <c:ptCount val="1"/>
                      <c:pt idx="0">
                        <c:v>BIODSL (20%)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GGE'!$B$5:$M$5</c15:sqref>
                        </c15:fullRef>
                        <c15:formulaRef>
                          <c15:sqref>'FY2021 GGE'!$B$5:$I$5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 formatCode="0.00">
                        <c:v>14.291191999999999</c:v>
                      </c:pt>
                      <c:pt idx="1">
                        <c:v>11.160912</c:v>
                      </c:pt>
                      <c:pt idx="2">
                        <c:v>15.899119999999998</c:v>
                      </c:pt>
                      <c:pt idx="3">
                        <c:v>18.876263999999999</c:v>
                      </c:pt>
                      <c:pt idx="4">
                        <c:v>21.835391999999999</c:v>
                      </c:pt>
                      <c:pt idx="5">
                        <c:v>9.4156119999999994</c:v>
                      </c:pt>
                      <c:pt idx="6">
                        <c:v>7.3280079999999996</c:v>
                      </c:pt>
                      <c:pt idx="7">
                        <c:v>33.584075999999996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E8E-4EE3-A46B-C4B91E32E4E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GGE'!$A$6</c15:sqref>
                        </c15:formulaRef>
                      </c:ext>
                    </c:extLst>
                    <c:strCache>
                      <c:ptCount val="1"/>
                      <c:pt idx="0">
                        <c:v>DSL (80%)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GGE'!$B$6:$M$6</c15:sqref>
                        </c15:fullRef>
                        <c15:formulaRef>
                          <c15:sqref>'FY2021 GGE'!$B$6:$I$6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 formatCode="0.00">
                        <c:v>58.230896000000001</c:v>
                      </c:pt>
                      <c:pt idx="1">
                        <c:v>45.476256000000006</c:v>
                      </c:pt>
                      <c:pt idx="2">
                        <c:v>64.782560000000004</c:v>
                      </c:pt>
                      <c:pt idx="3">
                        <c:v>76.913231999999994</c:v>
                      </c:pt>
                      <c:pt idx="4">
                        <c:v>88.970495999999997</c:v>
                      </c:pt>
                      <c:pt idx="5">
                        <c:v>38.364856000000003</c:v>
                      </c:pt>
                      <c:pt idx="6">
                        <c:v>29.858703999999999</c:v>
                      </c:pt>
                      <c:pt idx="7">
                        <c:v>136.841688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8E-4EE3-A46B-C4B91E32E4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GGE'!$A$7</c15:sqref>
                        </c15:formulaRef>
                      </c:ext>
                    </c:extLst>
                    <c:strCache>
                      <c:ptCount val="1"/>
                      <c:pt idx="0">
                        <c:v>CNG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GGE'!$B$7:$M$7</c15:sqref>
                        </c15:fullRef>
                        <c15:formulaRef>
                          <c15:sqref>'FY2021 GGE'!$B$7:$I$7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7.63</c:v>
                      </c:pt>
                      <c:pt idx="1">
                        <c:v>4.96</c:v>
                      </c:pt>
                      <c:pt idx="2">
                        <c:v>62.71</c:v>
                      </c:pt>
                      <c:pt idx="3">
                        <c:v>23.49</c:v>
                      </c:pt>
                      <c:pt idx="4">
                        <c:v>67.790000000000006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E8E-4EE3-A46B-C4B91E32E4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GGE'!$A$8</c15:sqref>
                        </c15:formulaRef>
                      </c:ext>
                    </c:extLst>
                    <c:strCache>
                      <c:ptCount val="1"/>
                      <c:pt idx="0">
                        <c:v>DSL 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GGE'!$B$8:$M$8</c15:sqref>
                        </c15:fullRef>
                        <c15:formulaRef>
                          <c15:sqref>'FY2021 GGE'!$B$8:$I$8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22733.212806000003</c:v>
                      </c:pt>
                      <c:pt idx="1">
                        <c:v>22446.436503000004</c:v>
                      </c:pt>
                      <c:pt idx="2">
                        <c:v>12150.345748</c:v>
                      </c:pt>
                      <c:pt idx="3">
                        <c:v>15155.368189999999</c:v>
                      </c:pt>
                      <c:pt idx="4">
                        <c:v>20315.004863000006</c:v>
                      </c:pt>
                      <c:pt idx="5">
                        <c:v>24239.685934000008</c:v>
                      </c:pt>
                      <c:pt idx="6">
                        <c:v>25571.184167000003</c:v>
                      </c:pt>
                      <c:pt idx="7">
                        <c:v>31894.38867600002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E8E-4EE3-A46B-C4B91E32E4E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GGE'!$A$9</c15:sqref>
                        </c15:formulaRef>
                      </c:ext>
                    </c:extLst>
                    <c:strCache>
                      <c:ptCount val="1"/>
                      <c:pt idx="0">
                        <c:v>E85 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GGE'!$B$9:$M$9</c15:sqref>
                        </c15:fullRef>
                        <c15:formulaRef>
                          <c15:sqref>'FY2021 GGE'!$B$9:$I$9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9176.6569999999974</c:v>
                      </c:pt>
                      <c:pt idx="1">
                        <c:v>7466.22768</c:v>
                      </c:pt>
                      <c:pt idx="2">
                        <c:v>4904.9799999999987</c:v>
                      </c:pt>
                      <c:pt idx="3">
                        <c:v>5273.3900000000021</c:v>
                      </c:pt>
                      <c:pt idx="4">
                        <c:v>5963.0800000000008</c:v>
                      </c:pt>
                      <c:pt idx="5">
                        <c:v>6340.5800000000017</c:v>
                      </c:pt>
                      <c:pt idx="6">
                        <c:v>5945.340000000002</c:v>
                      </c:pt>
                      <c:pt idx="7">
                        <c:v>8056.9351999999999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E8E-4EE3-A46B-C4B91E32E4E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GGE'!$A$10</c15:sqref>
                        </c15:formulaRef>
                      </c:ext>
                    </c:extLst>
                    <c:strCache>
                      <c:ptCount val="1"/>
                      <c:pt idx="0">
                        <c:v>GAS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GGE'!$B$10:$M$10</c15:sqref>
                        </c15:fullRef>
                        <c15:formulaRef>
                          <c15:sqref>'FY2021 GGE'!$B$10:$I$10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84101.880000000339</c:v>
                      </c:pt>
                      <c:pt idx="1">
                        <c:v>90931.921999999933</c:v>
                      </c:pt>
                      <c:pt idx="2">
                        <c:v>68438.346000000034</c:v>
                      </c:pt>
                      <c:pt idx="3">
                        <c:v>77521.836999999898</c:v>
                      </c:pt>
                      <c:pt idx="4">
                        <c:v>95370.841</c:v>
                      </c:pt>
                      <c:pt idx="5">
                        <c:v>101159.74800000021</c:v>
                      </c:pt>
                      <c:pt idx="6">
                        <c:v>94451.61999999985</c:v>
                      </c:pt>
                      <c:pt idx="7">
                        <c:v>109552.17799999985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E8E-4EE3-A46B-C4B91E32E4E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GGE'!$A$11</c15:sqref>
                        </c15:formulaRef>
                      </c:ext>
                    </c:extLst>
                    <c:strCache>
                      <c:ptCount val="1"/>
                      <c:pt idx="0">
                        <c:v>LPG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GGE'!$B$11:$M$11</c15:sqref>
                        </c15:fullRef>
                        <c15:formulaRef>
                          <c15:sqref>'FY2021 GGE'!$B$11:$I$11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7">
                        <c:v>16.579999999999998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E8E-4EE3-A46B-C4B91E32E4E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GGE'!$B$12:$M$12</c15:sqref>
                        </c15:fullRef>
                        <c15:formulaRef>
                          <c15:sqref>'FY2021 GGE'!$B$12:$I$12</c15:sqref>
                        </c15:formulaRef>
                      </c:ext>
                    </c:extLst>
                    <c:numCache>
                      <c:formatCode>0</c:formatCode>
                      <c:ptCount val="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E8E-4EE3-A46B-C4B91E32E4E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GGE'!$A$13</c15:sqref>
                        </c15:formulaRef>
                      </c:ext>
                    </c:extLst>
                    <c:strCache>
                      <c:ptCount val="1"/>
                      <c:pt idx="0">
                        <c:v>AF 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GGE'!$B$13:$M$13</c15:sqref>
                        </c15:fullRef>
                        <c15:formulaRef>
                          <c15:sqref>'FY2021 GGE'!$B$13:$I$13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9198.5781919999972</c:v>
                      </c:pt>
                      <c:pt idx="1">
                        <c:v>7482.3485920000003</c:v>
                      </c:pt>
                      <c:pt idx="2">
                        <c:v>4983.5891199999987</c:v>
                      </c:pt>
                      <c:pt idx="3">
                        <c:v>5315.7562640000024</c:v>
                      </c:pt>
                      <c:pt idx="4">
                        <c:v>6052.7053920000008</c:v>
                      </c:pt>
                      <c:pt idx="5">
                        <c:v>6349.9956120000015</c:v>
                      </c:pt>
                      <c:pt idx="6">
                        <c:v>5952.6680080000024</c:v>
                      </c:pt>
                      <c:pt idx="7">
                        <c:v>8110.0792759999995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E8E-4EE3-A46B-C4B91E32E4E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GGE'!$A$14</c15:sqref>
                        </c15:formulaRef>
                      </c:ext>
                    </c:extLst>
                    <c:strCache>
                      <c:ptCount val="1"/>
                      <c:pt idx="0">
                        <c:v>Petroleum 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GGE'!$B$3:$M$3</c15:sqref>
                        </c15:fullRef>
                        <c15:formulaRef>
                          <c15:sqref>'FY2021 GGE'!$B$3:$I$3</c15:sqref>
                        </c15:formulaRef>
                      </c:ext>
                    </c:extLst>
                    <c:numCache>
                      <c:formatCode>mmm\-yy</c:formatCode>
                      <c:ptCount val="8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'FY2021 GGE'!$B$14:$M$14</c15:sqref>
                        </c15:fullRef>
                        <c15:formulaRef>
                          <c15:sqref>'FY2021 GGE'!$B$14:$I$14</c15:sqref>
                        </c15:formulaRef>
                      </c:ext>
                    </c:extLst>
                    <c:numCache>
                      <c:formatCode>0</c:formatCode>
                      <c:ptCount val="8"/>
                      <c:pt idx="0">
                        <c:v>106893.32370200034</c:v>
                      </c:pt>
                      <c:pt idx="1">
                        <c:v>113423.83475899993</c:v>
                      </c:pt>
                      <c:pt idx="2">
                        <c:v>80653.474308000033</c:v>
                      </c:pt>
                      <c:pt idx="3">
                        <c:v>92754.118421999898</c:v>
                      </c:pt>
                      <c:pt idx="4">
                        <c:v>115774.816359</c:v>
                      </c:pt>
                      <c:pt idx="5">
                        <c:v>125437.79879000022</c:v>
                      </c:pt>
                      <c:pt idx="6">
                        <c:v>120052.66287099985</c:v>
                      </c:pt>
                      <c:pt idx="7">
                        <c:v>141583.40836399989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8E-4EE3-A46B-C4B91E32E4E1}"/>
                  </c:ext>
                </c:extLst>
              </c15:ser>
            </c15:filteredLineSeries>
          </c:ext>
        </c:extLst>
      </c:line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Alternate Fuel Use by Type</a:t>
            </a:r>
            <a:r>
              <a:rPr lang="en-US" baseline="0"/>
              <a:t> </a:t>
            </a:r>
            <a:r>
              <a:rPr lang="en-US"/>
              <a:t>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'FY2021 GGE'!$A$4</c:f>
              <c:strCache>
                <c:ptCount val="1"/>
                <c:pt idx="0">
                  <c:v>B20 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GGE'!$B$4:$M$4</c:f>
              <c:numCache>
                <c:formatCode>0</c:formatCode>
                <c:ptCount val="12"/>
                <c:pt idx="0">
                  <c:v>63.46</c:v>
                </c:pt>
                <c:pt idx="1">
                  <c:v>49.56</c:v>
                </c:pt>
                <c:pt idx="2">
                  <c:v>70.599999999999994</c:v>
                </c:pt>
                <c:pt idx="3">
                  <c:v>83.82</c:v>
                </c:pt>
                <c:pt idx="4">
                  <c:v>96.96</c:v>
                </c:pt>
                <c:pt idx="5">
                  <c:v>41.81</c:v>
                </c:pt>
                <c:pt idx="6">
                  <c:v>32.54</c:v>
                </c:pt>
                <c:pt idx="7">
                  <c:v>149.13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F4E9-4222-A173-BBA6B304AAC5}"/>
            </c:ext>
          </c:extLst>
        </c:ser>
        <c:ser>
          <c:idx val="3"/>
          <c:order val="3"/>
          <c:tx>
            <c:strRef>
              <c:f>'FY2021 GGE'!$A$7</c:f>
              <c:strCache>
                <c:ptCount val="1"/>
                <c:pt idx="0">
                  <c:v>CNG 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GGE'!$B$7:$M$7</c:f>
              <c:numCache>
                <c:formatCode>0</c:formatCode>
                <c:ptCount val="12"/>
                <c:pt idx="0">
                  <c:v>7.63</c:v>
                </c:pt>
                <c:pt idx="1">
                  <c:v>4.96</c:v>
                </c:pt>
                <c:pt idx="2">
                  <c:v>62.71</c:v>
                </c:pt>
                <c:pt idx="3">
                  <c:v>23.49</c:v>
                </c:pt>
                <c:pt idx="4">
                  <c:v>67.790000000000006</c:v>
                </c:pt>
                <c:pt idx="5">
                  <c:v>0</c:v>
                </c:pt>
                <c:pt idx="6">
                  <c:v>0</c:v>
                </c:pt>
                <c:pt idx="7">
                  <c:v>2.98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4-F4E9-4222-A173-BBA6B304AAC5}"/>
            </c:ext>
          </c:extLst>
        </c:ser>
        <c:ser>
          <c:idx val="5"/>
          <c:order val="5"/>
          <c:tx>
            <c:strRef>
              <c:f>'FY2021 GGE'!$A$9</c:f>
              <c:strCache>
                <c:ptCount val="1"/>
                <c:pt idx="0">
                  <c:v>E85 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GGE'!$B$9:$M$9</c:f>
              <c:numCache>
                <c:formatCode>0</c:formatCode>
                <c:ptCount val="12"/>
                <c:pt idx="0">
                  <c:v>9176.6569999999974</c:v>
                </c:pt>
                <c:pt idx="1">
                  <c:v>7466.22768</c:v>
                </c:pt>
                <c:pt idx="2">
                  <c:v>4904.9799999999987</c:v>
                </c:pt>
                <c:pt idx="3">
                  <c:v>5273.3900000000021</c:v>
                </c:pt>
                <c:pt idx="4">
                  <c:v>5963.0800000000008</c:v>
                </c:pt>
                <c:pt idx="5">
                  <c:v>6340.5800000000017</c:v>
                </c:pt>
                <c:pt idx="6">
                  <c:v>5945.340000000002</c:v>
                </c:pt>
                <c:pt idx="7">
                  <c:v>8056.9351999999999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6-F4E9-4222-A173-BBA6B304AAC5}"/>
            </c:ext>
          </c:extLst>
        </c:ser>
        <c:ser>
          <c:idx val="7"/>
          <c:order val="7"/>
          <c:tx>
            <c:strRef>
              <c:f>'FY2021 GGE'!$A$11</c:f>
              <c:strCache>
                <c:ptCount val="1"/>
                <c:pt idx="0">
                  <c:v>LPG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GGE'!$B$11:$M$11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16.579999999999998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8-F4E9-4222-A173-BBA6B304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052808"/>
        <c:axId val="23505805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'FY2021 GGE'!$A$5</c15:sqref>
                        </c15:formulaRef>
                      </c:ext>
                    </c:extLst>
                    <c:strCache>
                      <c:ptCount val="1"/>
                      <c:pt idx="0">
                        <c:v>BIODSL (20%)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'FY2021 GGE'!$B$5:$M$5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14.291191999999999</c:v>
                      </c:pt>
                      <c:pt idx="1">
                        <c:v>11.160912</c:v>
                      </c:pt>
                      <c:pt idx="2">
                        <c:v>15.899119999999998</c:v>
                      </c:pt>
                      <c:pt idx="3">
                        <c:v>18.876263999999999</c:v>
                      </c:pt>
                      <c:pt idx="4">
                        <c:v>21.835391999999999</c:v>
                      </c:pt>
                      <c:pt idx="5">
                        <c:v>9.4156119999999994</c:v>
                      </c:pt>
                      <c:pt idx="6">
                        <c:v>7.3280079999999996</c:v>
                      </c:pt>
                      <c:pt idx="7">
                        <c:v>33.584075999999996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4E9-4222-A173-BBA6B304AAC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GGE'!$A$6</c15:sqref>
                        </c15:formulaRef>
                      </c:ext>
                    </c:extLst>
                    <c:strCache>
                      <c:ptCount val="1"/>
                      <c:pt idx="0">
                        <c:v>DSL (80%)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GGE'!$B$6:$M$6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58.230896000000001</c:v>
                      </c:pt>
                      <c:pt idx="1">
                        <c:v>45.476256000000006</c:v>
                      </c:pt>
                      <c:pt idx="2">
                        <c:v>64.782560000000004</c:v>
                      </c:pt>
                      <c:pt idx="3">
                        <c:v>76.913231999999994</c:v>
                      </c:pt>
                      <c:pt idx="4">
                        <c:v>88.970495999999997</c:v>
                      </c:pt>
                      <c:pt idx="5">
                        <c:v>38.364856000000003</c:v>
                      </c:pt>
                      <c:pt idx="6">
                        <c:v>29.858703999999999</c:v>
                      </c:pt>
                      <c:pt idx="7">
                        <c:v>136.841688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E9-4222-A173-BBA6B304AAC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GGE'!$A$8</c15:sqref>
                        </c15:formulaRef>
                      </c:ext>
                    </c:extLst>
                    <c:strCache>
                      <c:ptCount val="1"/>
                      <c:pt idx="0">
                        <c:v>DSL 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GGE'!$B$8:$M$8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22733.212806000003</c:v>
                      </c:pt>
                      <c:pt idx="1">
                        <c:v>22446.436503000004</c:v>
                      </c:pt>
                      <c:pt idx="2">
                        <c:v>12150.345748</c:v>
                      </c:pt>
                      <c:pt idx="3">
                        <c:v>15155.368189999999</c:v>
                      </c:pt>
                      <c:pt idx="4">
                        <c:v>20315.004863000006</c:v>
                      </c:pt>
                      <c:pt idx="5">
                        <c:v>24239.685934000008</c:v>
                      </c:pt>
                      <c:pt idx="6">
                        <c:v>25571.184167000003</c:v>
                      </c:pt>
                      <c:pt idx="7">
                        <c:v>31894.38867600002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E9-4222-A173-BBA6B304AAC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GGE'!$A$10</c15:sqref>
                        </c15:formulaRef>
                      </c:ext>
                    </c:extLst>
                    <c:strCache>
                      <c:ptCount val="1"/>
                      <c:pt idx="0">
                        <c:v>GAS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GGE'!$B$10:$M$10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84101.880000000339</c:v>
                      </c:pt>
                      <c:pt idx="1">
                        <c:v>90931.921999999933</c:v>
                      </c:pt>
                      <c:pt idx="2">
                        <c:v>68438.346000000034</c:v>
                      </c:pt>
                      <c:pt idx="3">
                        <c:v>77521.836999999898</c:v>
                      </c:pt>
                      <c:pt idx="4">
                        <c:v>95370.841</c:v>
                      </c:pt>
                      <c:pt idx="5">
                        <c:v>101159.74800000021</c:v>
                      </c:pt>
                      <c:pt idx="6">
                        <c:v>94451.61999999985</c:v>
                      </c:pt>
                      <c:pt idx="7">
                        <c:v>109552.17799999985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4E9-4222-A173-BBA6B304AAC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GGE'!$B$12:$M$12</c15:sqref>
                        </c15:formulaRef>
                      </c:ext>
                    </c:extLst>
                    <c:numCache>
                      <c:formatCode>0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4E9-4222-A173-BBA6B304AAC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GGE'!$A$13</c15:sqref>
                        </c15:formulaRef>
                      </c:ext>
                    </c:extLst>
                    <c:strCache>
                      <c:ptCount val="1"/>
                      <c:pt idx="0">
                        <c:v>AF Total</c:v>
                      </c:pt>
                    </c:strCache>
                  </c:strRef>
                </c:tx>
                <c:spPr>
                  <a:solidFill>
                    <a:schemeClr val="tx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GGE'!$B$13:$M$13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9198.5781919999972</c:v>
                      </c:pt>
                      <c:pt idx="1">
                        <c:v>7482.3485920000003</c:v>
                      </c:pt>
                      <c:pt idx="2">
                        <c:v>4983.5891199999987</c:v>
                      </c:pt>
                      <c:pt idx="3">
                        <c:v>5315.7562640000024</c:v>
                      </c:pt>
                      <c:pt idx="4">
                        <c:v>6052.7053920000008</c:v>
                      </c:pt>
                      <c:pt idx="5">
                        <c:v>6349.9956120000015</c:v>
                      </c:pt>
                      <c:pt idx="6">
                        <c:v>5952.6680080000024</c:v>
                      </c:pt>
                      <c:pt idx="7">
                        <c:v>8110.0792759999995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4E9-4222-A173-BBA6B304AAC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GGE'!$A$14</c15:sqref>
                        </c15:formulaRef>
                      </c:ext>
                    </c:extLst>
                    <c:strCache>
                      <c:ptCount val="1"/>
                      <c:pt idx="0">
                        <c:v>Petroleum Total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GGE'!$B$14:$M$14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106893.32370200034</c:v>
                      </c:pt>
                      <c:pt idx="1">
                        <c:v>113423.83475899993</c:v>
                      </c:pt>
                      <c:pt idx="2">
                        <c:v>80653.474308000033</c:v>
                      </c:pt>
                      <c:pt idx="3">
                        <c:v>92754.118421999898</c:v>
                      </c:pt>
                      <c:pt idx="4">
                        <c:v>115774.816359</c:v>
                      </c:pt>
                      <c:pt idx="5">
                        <c:v>125437.79879000022</c:v>
                      </c:pt>
                      <c:pt idx="6">
                        <c:v>120052.66287099985</c:v>
                      </c:pt>
                      <c:pt idx="7">
                        <c:v>141583.40836399989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4E9-4222-A173-BBA6B304AAC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GGE'!$A$15</c15:sqref>
                        </c15:formulaRef>
                      </c:ext>
                    </c:extLst>
                    <c:strCache>
                      <c:ptCount val="1"/>
                      <c:pt idx="0">
                        <c:v>Running Total GGEs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GGE'!$B$15:$M$15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116091.90189400034</c:v>
                      </c:pt>
                      <c:pt idx="1">
                        <c:v>236998.08524500026</c:v>
                      </c:pt>
                      <c:pt idx="2">
                        <c:v>322635.14867300028</c:v>
                      </c:pt>
                      <c:pt idx="3">
                        <c:v>420705.02335900022</c:v>
                      </c:pt>
                      <c:pt idx="4">
                        <c:v>542532.54511000018</c:v>
                      </c:pt>
                      <c:pt idx="5">
                        <c:v>674320.33951200044</c:v>
                      </c:pt>
                      <c:pt idx="6">
                        <c:v>800325.67039100034</c:v>
                      </c:pt>
                      <c:pt idx="7">
                        <c:v>950019.15803100029</c:v>
                      </c:pt>
                      <c:pt idx="8">
                        <c:v>950019.15803100029</c:v>
                      </c:pt>
                      <c:pt idx="9">
                        <c:v>950019.15803100029</c:v>
                      </c:pt>
                      <c:pt idx="10">
                        <c:v>950019.15803100029</c:v>
                      </c:pt>
                      <c:pt idx="11">
                        <c:v>950019.15803100029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4E9-4222-A173-BBA6B304AAC5}"/>
                  </c:ext>
                </c:extLst>
              </c15:ser>
            </c15:filteredBarSeries>
          </c:ext>
        </c:extLst>
      </c:bar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Petroleum Fuel Use by Type 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4"/>
          <c:tx>
            <c:strRef>
              <c:f>'FY2021 GGE'!$A$8</c:f>
              <c:strCache>
                <c:ptCount val="1"/>
                <c:pt idx="0">
                  <c:v>DSL </c:v>
                </c:pt>
              </c:strCache>
              <c:extLst xmlns:c15="http://schemas.microsoft.com/office/drawing/2012/chart"/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GGE'!$B$8:$M$8</c:f>
              <c:numCache>
                <c:formatCode>0</c:formatCode>
                <c:ptCount val="12"/>
                <c:pt idx="0">
                  <c:v>22733.212806000003</c:v>
                </c:pt>
                <c:pt idx="1">
                  <c:v>22446.436503000004</c:v>
                </c:pt>
                <c:pt idx="2">
                  <c:v>12150.345748</c:v>
                </c:pt>
                <c:pt idx="3">
                  <c:v>15155.368189999999</c:v>
                </c:pt>
                <c:pt idx="4">
                  <c:v>20315.004863000006</c:v>
                </c:pt>
                <c:pt idx="5">
                  <c:v>24239.685934000008</c:v>
                </c:pt>
                <c:pt idx="6">
                  <c:v>25571.184167000003</c:v>
                </c:pt>
                <c:pt idx="7">
                  <c:v>31894.38867600002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5-36FC-4443-AAAF-6D126970F6D6}"/>
            </c:ext>
          </c:extLst>
        </c:ser>
        <c:ser>
          <c:idx val="6"/>
          <c:order val="6"/>
          <c:tx>
            <c:strRef>
              <c:f>'FY2021 GGE'!$A$10</c:f>
              <c:strCache>
                <c:ptCount val="1"/>
                <c:pt idx="0">
                  <c:v>GAS </c:v>
                </c:pt>
              </c:strCache>
              <c:extLst xmlns:c15="http://schemas.microsoft.com/office/drawing/2012/chart"/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'FY2021 GGE'!$B$3:$M$3</c:f>
              <c:numCache>
                <c:formatCode>mmm\-yy</c:formatCode>
                <c:ptCount val="12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</c:numCache>
              <c:extLst xmlns:c15="http://schemas.microsoft.com/office/drawing/2012/chart"/>
            </c:numRef>
          </c:cat>
          <c:val>
            <c:numRef>
              <c:f>'FY2021 GGE'!$B$10:$M$10</c:f>
              <c:numCache>
                <c:formatCode>0</c:formatCode>
                <c:ptCount val="12"/>
                <c:pt idx="0">
                  <c:v>84101.880000000339</c:v>
                </c:pt>
                <c:pt idx="1">
                  <c:v>90931.921999999933</c:v>
                </c:pt>
                <c:pt idx="2">
                  <c:v>68438.346000000034</c:v>
                </c:pt>
                <c:pt idx="3">
                  <c:v>77521.836999999898</c:v>
                </c:pt>
                <c:pt idx="4">
                  <c:v>95370.841</c:v>
                </c:pt>
                <c:pt idx="5">
                  <c:v>101159.74800000021</c:v>
                </c:pt>
                <c:pt idx="6">
                  <c:v>94451.61999999985</c:v>
                </c:pt>
                <c:pt idx="7">
                  <c:v>109552.17799999985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7-36FC-4443-AAAF-6D126970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052808"/>
        <c:axId val="2350580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'FY2021 GGE'!$A$4</c15:sqref>
                        </c15:formulaRef>
                      </c:ext>
                    </c:extLst>
                    <c:strCache>
                      <c:ptCount val="1"/>
                      <c:pt idx="0">
                        <c:v>B20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'FY2021 GGE'!$B$4:$M$4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63.46</c:v>
                      </c:pt>
                      <c:pt idx="1">
                        <c:v>49.56</c:v>
                      </c:pt>
                      <c:pt idx="2">
                        <c:v>70.599999999999994</c:v>
                      </c:pt>
                      <c:pt idx="3">
                        <c:v>83.82</c:v>
                      </c:pt>
                      <c:pt idx="4">
                        <c:v>96.96</c:v>
                      </c:pt>
                      <c:pt idx="5">
                        <c:v>41.81</c:v>
                      </c:pt>
                      <c:pt idx="6">
                        <c:v>32.54</c:v>
                      </c:pt>
                      <c:pt idx="7">
                        <c:v>149.13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6FC-4443-AAAF-6D126970F6D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GGE'!$A$5</c15:sqref>
                        </c15:formulaRef>
                      </c:ext>
                    </c:extLst>
                    <c:strCache>
                      <c:ptCount val="1"/>
                      <c:pt idx="0">
                        <c:v>BIODSL (20%)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GGE'!$B$5:$M$5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14.291191999999999</c:v>
                      </c:pt>
                      <c:pt idx="1">
                        <c:v>11.160912</c:v>
                      </c:pt>
                      <c:pt idx="2">
                        <c:v>15.899119999999998</c:v>
                      </c:pt>
                      <c:pt idx="3">
                        <c:v>18.876263999999999</c:v>
                      </c:pt>
                      <c:pt idx="4">
                        <c:v>21.835391999999999</c:v>
                      </c:pt>
                      <c:pt idx="5">
                        <c:v>9.4156119999999994</c:v>
                      </c:pt>
                      <c:pt idx="6">
                        <c:v>7.3280079999999996</c:v>
                      </c:pt>
                      <c:pt idx="7">
                        <c:v>33.584075999999996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FC-4443-AAAF-6D126970F6D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GGE'!$A$6</c15:sqref>
                        </c15:formulaRef>
                      </c:ext>
                    </c:extLst>
                    <c:strCache>
                      <c:ptCount val="1"/>
                      <c:pt idx="0">
                        <c:v>DSL (80%)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GGE'!$B$6:$M$6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0.00">
                        <c:v>58.230896000000001</c:v>
                      </c:pt>
                      <c:pt idx="1">
                        <c:v>45.476256000000006</c:v>
                      </c:pt>
                      <c:pt idx="2">
                        <c:v>64.782560000000004</c:v>
                      </c:pt>
                      <c:pt idx="3">
                        <c:v>76.913231999999994</c:v>
                      </c:pt>
                      <c:pt idx="4">
                        <c:v>88.970495999999997</c:v>
                      </c:pt>
                      <c:pt idx="5">
                        <c:v>38.364856000000003</c:v>
                      </c:pt>
                      <c:pt idx="6">
                        <c:v>29.858703999999999</c:v>
                      </c:pt>
                      <c:pt idx="7">
                        <c:v>136.841688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FC-4443-AAAF-6D126970F6D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GGE'!$A$7</c15:sqref>
                        </c15:formulaRef>
                      </c:ext>
                    </c:extLst>
                    <c:strCache>
                      <c:ptCount val="1"/>
                      <c:pt idx="0">
                        <c:v>CNG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GGE'!$B$7:$M$7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7.63</c:v>
                      </c:pt>
                      <c:pt idx="1">
                        <c:v>4.96</c:v>
                      </c:pt>
                      <c:pt idx="2">
                        <c:v>62.71</c:v>
                      </c:pt>
                      <c:pt idx="3">
                        <c:v>23.49</c:v>
                      </c:pt>
                      <c:pt idx="4">
                        <c:v>67.790000000000006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FC-4443-AAAF-6D126970F6D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GGE'!$A$9</c15:sqref>
                        </c15:formulaRef>
                      </c:ext>
                    </c:extLst>
                    <c:strCache>
                      <c:ptCount val="1"/>
                      <c:pt idx="0">
                        <c:v>E85 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GGE'!$B$9:$M$9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9176.6569999999974</c:v>
                      </c:pt>
                      <c:pt idx="1">
                        <c:v>7466.22768</c:v>
                      </c:pt>
                      <c:pt idx="2">
                        <c:v>4904.9799999999987</c:v>
                      </c:pt>
                      <c:pt idx="3">
                        <c:v>5273.3900000000021</c:v>
                      </c:pt>
                      <c:pt idx="4">
                        <c:v>5963.0800000000008</c:v>
                      </c:pt>
                      <c:pt idx="5">
                        <c:v>6340.5800000000017</c:v>
                      </c:pt>
                      <c:pt idx="6">
                        <c:v>5945.340000000002</c:v>
                      </c:pt>
                      <c:pt idx="7">
                        <c:v>8056.9351999999999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FC-4443-AAAF-6D126970F6D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GGE'!$A$11</c15:sqref>
                        </c15:formulaRef>
                      </c:ext>
                    </c:extLst>
                    <c:strCache>
                      <c:ptCount val="1"/>
                      <c:pt idx="0">
                        <c:v>LPG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GGE'!$B$11:$M$11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7">
                        <c:v>16.579999999999998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FC-4443-AAAF-6D126970F6D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GGE'!$B$12:$M$12</c15:sqref>
                        </c15:formulaRef>
                      </c:ext>
                    </c:extLst>
                    <c:numCache>
                      <c:formatCode>0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6FC-4443-AAAF-6D126970F6D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GGE'!$A$13</c15:sqref>
                        </c15:formulaRef>
                      </c:ext>
                    </c:extLst>
                    <c:strCache>
                      <c:ptCount val="1"/>
                      <c:pt idx="0">
                        <c:v>AF Total</c:v>
                      </c:pt>
                    </c:strCache>
                  </c:strRef>
                </c:tx>
                <c:spPr>
                  <a:solidFill>
                    <a:schemeClr val="tx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GGE'!$B$13:$M$13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9198.5781919999972</c:v>
                      </c:pt>
                      <c:pt idx="1">
                        <c:v>7482.3485920000003</c:v>
                      </c:pt>
                      <c:pt idx="2">
                        <c:v>4983.5891199999987</c:v>
                      </c:pt>
                      <c:pt idx="3">
                        <c:v>5315.7562640000024</c:v>
                      </c:pt>
                      <c:pt idx="4">
                        <c:v>6052.7053920000008</c:v>
                      </c:pt>
                      <c:pt idx="5">
                        <c:v>6349.9956120000015</c:v>
                      </c:pt>
                      <c:pt idx="6">
                        <c:v>5952.6680080000024</c:v>
                      </c:pt>
                      <c:pt idx="7">
                        <c:v>8110.0792759999995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6FC-4443-AAAF-6D126970F6D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GGE'!$A$14</c15:sqref>
                        </c15:formulaRef>
                      </c:ext>
                    </c:extLst>
                    <c:strCache>
                      <c:ptCount val="1"/>
                      <c:pt idx="0">
                        <c:v>Petroleum Total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GGE'!$B$14:$M$14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106893.32370200034</c:v>
                      </c:pt>
                      <c:pt idx="1">
                        <c:v>113423.83475899993</c:v>
                      </c:pt>
                      <c:pt idx="2">
                        <c:v>80653.474308000033</c:v>
                      </c:pt>
                      <c:pt idx="3">
                        <c:v>92754.118421999898</c:v>
                      </c:pt>
                      <c:pt idx="4">
                        <c:v>115774.816359</c:v>
                      </c:pt>
                      <c:pt idx="5">
                        <c:v>125437.79879000022</c:v>
                      </c:pt>
                      <c:pt idx="6">
                        <c:v>120052.66287099985</c:v>
                      </c:pt>
                      <c:pt idx="7">
                        <c:v>141583.40836399989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6FC-4443-AAAF-6D126970F6D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GGE'!$A$15</c15:sqref>
                        </c15:formulaRef>
                      </c:ext>
                    </c:extLst>
                    <c:strCache>
                      <c:ptCount val="1"/>
                      <c:pt idx="0">
                        <c:v>Running Total GGEs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GGE'!$B$3:$M$3</c15:sqref>
                        </c15:formulaRef>
                      </c:ext>
                    </c:extLst>
                    <c:numCache>
                      <c:formatCode>mmm\-yy</c:formatCode>
                      <c:ptCount val="12"/>
                      <c:pt idx="0">
                        <c:v>44105</c:v>
                      </c:pt>
                      <c:pt idx="1">
                        <c:v>44136</c:v>
                      </c:pt>
                      <c:pt idx="2">
                        <c:v>44166</c:v>
                      </c:pt>
                      <c:pt idx="3">
                        <c:v>44197</c:v>
                      </c:pt>
                      <c:pt idx="4">
                        <c:v>44228</c:v>
                      </c:pt>
                      <c:pt idx="5">
                        <c:v>44256</c:v>
                      </c:pt>
                      <c:pt idx="6">
                        <c:v>44287</c:v>
                      </c:pt>
                      <c:pt idx="7">
                        <c:v>44317</c:v>
                      </c:pt>
                      <c:pt idx="8">
                        <c:v>44348</c:v>
                      </c:pt>
                      <c:pt idx="9">
                        <c:v>44378</c:v>
                      </c:pt>
                      <c:pt idx="10">
                        <c:v>44409</c:v>
                      </c:pt>
                      <c:pt idx="11">
                        <c:v>44440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'FY2021 GGE'!$B$15:$M$15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116091.90189400034</c:v>
                      </c:pt>
                      <c:pt idx="1">
                        <c:v>236998.08524500026</c:v>
                      </c:pt>
                      <c:pt idx="2">
                        <c:v>322635.14867300028</c:v>
                      </c:pt>
                      <c:pt idx="3">
                        <c:v>420705.02335900022</c:v>
                      </c:pt>
                      <c:pt idx="4">
                        <c:v>542532.54511000018</c:v>
                      </c:pt>
                      <c:pt idx="5">
                        <c:v>674320.33951200044</c:v>
                      </c:pt>
                      <c:pt idx="6">
                        <c:v>800325.67039100034</c:v>
                      </c:pt>
                      <c:pt idx="7">
                        <c:v>950019.15803100029</c:v>
                      </c:pt>
                      <c:pt idx="8">
                        <c:v>950019.15803100029</c:v>
                      </c:pt>
                      <c:pt idx="9">
                        <c:v>950019.15803100029</c:v>
                      </c:pt>
                      <c:pt idx="10">
                        <c:v>950019.15803100029</c:v>
                      </c:pt>
                      <c:pt idx="11">
                        <c:v>950019.15803100029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6FC-4443-AAAF-6D126970F6D6}"/>
                  </c:ext>
                </c:extLst>
              </c15:ser>
            </c15:filteredBarSeries>
          </c:ext>
        </c:extLst>
      </c:bar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Cumulative Total Use by Fuel Class (GGE)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'FY2021 GGE'!$A$18</c:f>
              <c:strCache>
                <c:ptCount val="1"/>
                <c:pt idx="0">
                  <c:v>Running Total 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'FY2021 GGE'!$B$3:$M$3</c15:sqref>
                  </c15:fullRef>
                </c:ext>
              </c:extLst>
              <c:f>'FY2021 GGE'!$B$3:$I$3</c:f>
              <c:numCache>
                <c:formatCode>mmm\-yy</c:formatCode>
                <c:ptCount val="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'FY2021 GGE'!$B$18:$M$18</c15:sqref>
                  </c15:fullRef>
                </c:ext>
              </c:extLst>
              <c:f>'FY2021 GGE'!$B$18:$I$18</c:f>
              <c:numCache>
                <c:formatCode>_(* #,##0_);_(* \(#,##0\);_(* "-"??_);_(@_)</c:formatCode>
                <c:ptCount val="8"/>
                <c:pt idx="0">
                  <c:v>106893.32370200034</c:v>
                </c:pt>
                <c:pt idx="1">
                  <c:v>220317.15846100028</c:v>
                </c:pt>
                <c:pt idx="2">
                  <c:v>300970.63276900031</c:v>
                </c:pt>
                <c:pt idx="3">
                  <c:v>393724.75119100022</c:v>
                </c:pt>
                <c:pt idx="4">
                  <c:v>509499.56755000021</c:v>
                </c:pt>
                <c:pt idx="5">
                  <c:v>634937.36634000042</c:v>
                </c:pt>
                <c:pt idx="6">
                  <c:v>754990.02921100031</c:v>
                </c:pt>
                <c:pt idx="7">
                  <c:v>896573.43757500022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2-4573-83B0-4D61B78F8D8C}"/>
            </c:ext>
          </c:extLst>
        </c:ser>
        <c:ser>
          <c:idx val="1"/>
          <c:order val="1"/>
          <c:tx>
            <c:strRef>
              <c:f>'FY2021 GGE'!$A$17</c:f>
              <c:strCache>
                <c:ptCount val="1"/>
                <c:pt idx="0">
                  <c:v>Running Total Alt Fuel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'FY2021 GGE'!$B$3:$M$3</c15:sqref>
                  </c15:fullRef>
                </c:ext>
              </c:extLst>
              <c:f>'FY2021 GGE'!$B$3:$I$3</c:f>
              <c:numCache>
                <c:formatCode>mmm\-yy</c:formatCode>
                <c:ptCount val="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'FY2021 GGE'!$B$17:$M$17</c15:sqref>
                  </c15:fullRef>
                </c:ext>
              </c:extLst>
              <c:f>'FY2021 GGE'!$B$17:$I$17</c:f>
              <c:numCache>
                <c:formatCode>_(* #,##0_);_(* \(#,##0\);_(* "-"??_);_(@_)</c:formatCode>
                <c:ptCount val="8"/>
                <c:pt idx="0">
                  <c:v>9198.5781919999972</c:v>
                </c:pt>
                <c:pt idx="1">
                  <c:v>16680.926783999996</c:v>
                </c:pt>
                <c:pt idx="2">
                  <c:v>21664.515903999993</c:v>
                </c:pt>
                <c:pt idx="3">
                  <c:v>26980.272167999996</c:v>
                </c:pt>
                <c:pt idx="4">
                  <c:v>33032.977559999999</c:v>
                </c:pt>
                <c:pt idx="5">
                  <c:v>39382.973171999998</c:v>
                </c:pt>
                <c:pt idx="6">
                  <c:v>45335.641179999999</c:v>
                </c:pt>
                <c:pt idx="7">
                  <c:v>53445.720455999995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2-4573-83B0-4D61B78F8D8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5052808"/>
        <c:axId val="235058056"/>
        <c:extLst/>
      </c:lineChart>
      <c:dateAx>
        <c:axId val="2350528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8056"/>
        <c:crosses val="autoZero"/>
        <c:auto val="1"/>
        <c:lblOffset val="100"/>
        <c:baseTimeUnit val="months"/>
      </c:dateAx>
      <c:valAx>
        <c:axId val="23505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5584924073396E-2"/>
          <c:y val="7.026989550834449E-2"/>
          <c:w val="0.681551116333725"/>
          <c:h val="0.73579647521483715"/>
        </c:manualLayout>
      </c:layout>
      <c:barChart>
        <c:barDir val="col"/>
        <c:grouping val="clustered"/>
        <c:varyColors val="0"/>
        <c:ser>
          <c:idx val="2"/>
          <c:order val="0"/>
          <c:tx>
            <c:v>Alternate Fuel FY20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[1]GGE!$AH$7:$AS$7</c:f>
              <c:strCache>
                <c:ptCount val="12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  <c:pt idx="3">
                  <c:v>Jan</c:v>
                </c:pt>
                <c:pt idx="4">
                  <c:v>Feb</c:v>
                </c:pt>
                <c:pt idx="5">
                  <c:v>Mar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'Historic GGE'!$S$220:$AD$220</c:f>
              <c:numCache>
                <c:formatCode>0</c:formatCode>
                <c:ptCount val="12"/>
                <c:pt idx="0">
                  <c:v>16731.038160000007</c:v>
                </c:pt>
                <c:pt idx="1">
                  <c:v>12933.339979999999</c:v>
                </c:pt>
                <c:pt idx="2">
                  <c:v>10765.475200000003</c:v>
                </c:pt>
                <c:pt idx="3">
                  <c:v>11153.024447999991</c:v>
                </c:pt>
                <c:pt idx="4">
                  <c:v>11874.734684000015</c:v>
                </c:pt>
                <c:pt idx="5">
                  <c:v>9807.848704</c:v>
                </c:pt>
                <c:pt idx="6">
                  <c:v>5801.1582480000043</c:v>
                </c:pt>
                <c:pt idx="7">
                  <c:v>6521.0671399999947</c:v>
                </c:pt>
                <c:pt idx="8">
                  <c:v>9502.488751999992</c:v>
                </c:pt>
                <c:pt idx="9">
                  <c:v>9042.1121799999928</c:v>
                </c:pt>
                <c:pt idx="10">
                  <c:v>10067.219883999993</c:v>
                </c:pt>
                <c:pt idx="11">
                  <c:v>10275.661807999999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F-4730-A083-B4DEE7117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657728"/>
        <c:axId val="174072576"/>
      </c:barChart>
      <c:scatterChart>
        <c:scatterStyle val="lineMarker"/>
        <c:varyColors val="0"/>
        <c:ser>
          <c:idx val="3"/>
          <c:order val="1"/>
          <c:tx>
            <c:v>FY20 Monthly AF Target</c:v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trendline>
            <c:name>2012 Monthly AF Target</c:name>
            <c:spPr>
              <a:ln w="28575">
                <a:solidFill>
                  <a:srgbClr val="339966"/>
                </a:solidFill>
                <a:prstDash val="solid"/>
              </a:ln>
            </c:spPr>
            <c:trendlineType val="linear"/>
            <c:forward val="10.5"/>
            <c:backward val="0.5"/>
            <c:dispRSqr val="0"/>
            <c:dispEq val="0"/>
          </c:trendline>
          <c:yVal>
            <c:numRef>
              <c:f>'Historic GGE'!$AZ$3:$AZ$4</c:f>
              <c:numCache>
                <c:formatCode>0</c:formatCode>
                <c:ptCount val="2"/>
                <c:pt idx="0">
                  <c:v>11235.876191948199</c:v>
                </c:pt>
                <c:pt idx="1">
                  <c:v>11235.876191948199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1F-4730-A083-B4DEE7117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7728"/>
        <c:axId val="174072576"/>
      </c:scatterChart>
      <c:catAx>
        <c:axId val="15765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243804403329221"/>
              <c:y val="0.894887556669052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072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74072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GGE</a:t>
                </a:r>
              </a:p>
            </c:rich>
          </c:tx>
          <c:layout>
            <c:manualLayout>
              <c:xMode val="edge"/>
              <c:yMode val="edge"/>
              <c:x val="3.2766396251944663E-2"/>
              <c:y val="0.3948869601527081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657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7592762673781224"/>
          <c:y val="0.24240168092196027"/>
          <c:w val="8.8569265707797107E-2"/>
          <c:h val="0.49431877833452637"/>
        </c:manualLayout>
      </c:layout>
      <c:overlay val="0"/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869064604278946E-2"/>
          <c:y val="7.3316283034953106E-2"/>
          <c:w val="0.682399276578041"/>
          <c:h val="0.76470683731971967"/>
        </c:manualLayout>
      </c:layout>
      <c:barChart>
        <c:barDir val="col"/>
        <c:grouping val="clustered"/>
        <c:varyColors val="0"/>
        <c:ser>
          <c:idx val="2"/>
          <c:order val="0"/>
          <c:tx>
            <c:v>Petroleum FY20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[1]GGE!$AH$7:$AS$7</c:f>
              <c:strCache>
                <c:ptCount val="12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  <c:pt idx="3">
                  <c:v>Jan</c:v>
                </c:pt>
                <c:pt idx="4">
                  <c:v>Feb</c:v>
                </c:pt>
                <c:pt idx="5">
                  <c:v>Mar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'Historic GGE'!$S$221:$AD$221</c:f>
              <c:numCache>
                <c:formatCode>0</c:formatCode>
                <c:ptCount val="12"/>
                <c:pt idx="0">
                  <c:v>171179.15238100002</c:v>
                </c:pt>
                <c:pt idx="1">
                  <c:v>139336.11335800006</c:v>
                </c:pt>
                <c:pt idx="2">
                  <c:v>127022.54711799991</c:v>
                </c:pt>
                <c:pt idx="3">
                  <c:v>152231.30078700051</c:v>
                </c:pt>
                <c:pt idx="4">
                  <c:v>161520.1198400002</c:v>
                </c:pt>
                <c:pt idx="5">
                  <c:v>127570.94356299999</c:v>
                </c:pt>
                <c:pt idx="6">
                  <c:v>57873.661548999982</c:v>
                </c:pt>
                <c:pt idx="7">
                  <c:v>70108.112793999913</c:v>
                </c:pt>
                <c:pt idx="8">
                  <c:v>91290.224728999936</c:v>
                </c:pt>
                <c:pt idx="9">
                  <c:v>100015.25115199974</c:v>
                </c:pt>
                <c:pt idx="10">
                  <c:v>112498.57214299991</c:v>
                </c:pt>
                <c:pt idx="11">
                  <c:v>130733.59483000028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1-4098-B7DA-41D9D0DDB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191360"/>
        <c:axId val="156193536"/>
      </c:barChart>
      <c:scatterChart>
        <c:scatterStyle val="lineMarker"/>
        <c:varyColors val="0"/>
        <c:ser>
          <c:idx val="3"/>
          <c:order val="1"/>
          <c:tx>
            <c:v>FY20 Monthly Petroleum Target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2012 Monthly Petroleum Target</c:nam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forward val="10.5"/>
            <c:backward val="0.5"/>
            <c:dispRSqr val="0"/>
            <c:dispEq val="0"/>
          </c:trendline>
          <c:yVal>
            <c:numRef>
              <c:f>'Historic GGE'!$AY$3:$AY$4</c:f>
              <c:numCache>
                <c:formatCode>0</c:formatCode>
                <c:ptCount val="2"/>
                <c:pt idx="0">
                  <c:v>185874.33333333349</c:v>
                </c:pt>
                <c:pt idx="1">
                  <c:v>185874.33333333349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41-4098-B7DA-41D9D0DDB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1360"/>
        <c:axId val="156193536"/>
      </c:scatterChart>
      <c:catAx>
        <c:axId val="15619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346039452620864"/>
              <c:y val="0.907929340304623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1935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56193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GGE</a:t>
                </a:r>
              </a:p>
            </c:rich>
          </c:tx>
          <c:layout>
            <c:manualLayout>
              <c:xMode val="edge"/>
              <c:yMode val="edge"/>
              <c:x val="3.1723660293818443E-2"/>
              <c:y val="0.403136970033612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19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7395758622518107"/>
          <c:y val="0.25547348739992093"/>
          <c:w val="0.10792518457476569"/>
          <c:h val="0.42966805619885745"/>
        </c:manualLayout>
      </c:layout>
      <c:overlay val="0"/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618373160116097"/>
          <c:y val="0.13577693330657367"/>
          <c:w val="0.76326002587322117"/>
          <c:h val="0.70199206213740828"/>
        </c:manualLayout>
      </c:layout>
      <c:lineChart>
        <c:grouping val="standard"/>
        <c:varyColors val="0"/>
        <c:ser>
          <c:idx val="6"/>
          <c:order val="0"/>
          <c:tx>
            <c:v>FY20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'Historic GGE'!$S$49:$AD$49</c:f>
              <c:strCache>
                <c:ptCount val="12"/>
                <c:pt idx="0">
                  <c:v>Oct</c:v>
                </c:pt>
                <c:pt idx="1">
                  <c:v>Nov</c:v>
                </c:pt>
                <c:pt idx="2">
                  <c:v>Dec</c:v>
                </c:pt>
                <c:pt idx="3">
                  <c:v>Jan</c:v>
                </c:pt>
                <c:pt idx="4">
                  <c:v>Feb</c:v>
                </c:pt>
                <c:pt idx="5">
                  <c:v>Mar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Jul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'Historic GGE'!$S$222:$AD$222</c:f>
              <c:numCache>
                <c:formatCode>0</c:formatCode>
                <c:ptCount val="12"/>
                <c:pt idx="0">
                  <c:v>171179.15238100002</c:v>
                </c:pt>
                <c:pt idx="1">
                  <c:v>310515.26573900005</c:v>
                </c:pt>
                <c:pt idx="2">
                  <c:v>437537.81285699998</c:v>
                </c:pt>
                <c:pt idx="3">
                  <c:v>589769.11364400049</c:v>
                </c:pt>
                <c:pt idx="4">
                  <c:v>751289.23348400067</c:v>
                </c:pt>
                <c:pt idx="5">
                  <c:v>878860.17704700062</c:v>
                </c:pt>
                <c:pt idx="6">
                  <c:v>936733.83859600057</c:v>
                </c:pt>
                <c:pt idx="7">
                  <c:v>1006841.9513900005</c:v>
                </c:pt>
                <c:pt idx="8">
                  <c:v>1098132.1761190004</c:v>
                </c:pt>
                <c:pt idx="9">
                  <c:v>1198147.4272710001</c:v>
                </c:pt>
                <c:pt idx="10">
                  <c:v>1310645.999414</c:v>
                </c:pt>
                <c:pt idx="11">
                  <c:v>1441379.5942440003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5E-473D-B9AB-7E4893A63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19936"/>
        <c:axId val="174138496"/>
      </c:lineChart>
      <c:catAx>
        <c:axId val="17411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676580451578706"/>
              <c:y val="0.914634202278113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3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13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YTD Petroleum Consumption (GGE)</a:t>
                </a:r>
              </a:p>
            </c:rich>
          </c:tx>
          <c:layout>
            <c:manualLayout>
              <c:xMode val="edge"/>
              <c:yMode val="edge"/>
              <c:x val="4.8367107772027289E-2"/>
              <c:y val="0.131659913869989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11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917231290102773"/>
          <c:y val="0.40785931691769778"/>
          <c:w val="6.1697444838988723E-2"/>
          <c:h val="0.3868002450712433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17</xdr:row>
      <xdr:rowOff>160020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76200</xdr:rowOff>
    </xdr:from>
    <xdr:to>
      <xdr:col>11</xdr:col>
      <xdr:colOff>601980</xdr:colOff>
      <xdr:row>36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11</xdr:col>
      <xdr:colOff>601980</xdr:colOff>
      <xdr:row>55</xdr:row>
      <xdr:rowOff>7620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0</xdr:colOff>
      <xdr:row>17</xdr:row>
      <xdr:rowOff>160020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15240</xdr:colOff>
      <xdr:row>18</xdr:row>
      <xdr:rowOff>83820</xdr:rowOff>
    </xdr:from>
    <xdr:to>
      <xdr:col>25</xdr:col>
      <xdr:colOff>7620</xdr:colOff>
      <xdr:row>36</xdr:row>
      <xdr:rowOff>91440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24</xdr:col>
      <xdr:colOff>601980</xdr:colOff>
      <xdr:row>55</xdr:row>
      <xdr:rowOff>7620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30</xdr:row>
      <xdr:rowOff>0</xdr:rowOff>
    </xdr:from>
    <xdr:to>
      <xdr:col>48</xdr:col>
      <xdr:colOff>123825</xdr:colOff>
      <xdr:row>50</xdr:row>
      <xdr:rowOff>104775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52</xdr:row>
      <xdr:rowOff>0</xdr:rowOff>
    </xdr:from>
    <xdr:to>
      <xdr:col>48</xdr:col>
      <xdr:colOff>133350</xdr:colOff>
      <xdr:row>74</xdr:row>
      <xdr:rowOff>123825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78</xdr:row>
      <xdr:rowOff>0</xdr:rowOff>
    </xdr:from>
    <xdr:to>
      <xdr:col>48</xdr:col>
      <xdr:colOff>61291</xdr:colOff>
      <xdr:row>104</xdr:row>
      <xdr:rowOff>26503</xdr:rowOff>
    </xdr:to>
    <xdr:graphicFrame macro="">
      <xdr:nvGraphicFramePr>
        <xdr:cNvPr id="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us%20CTR%20Gopalan/Documents/FAA%20-%20ALO400%20-%20Personal%20Property/!_FAA%20-%20Fleet/!_Reporting/FY17/2017%2008%20AUG/Fuel%20Trends/Fuel%20Trends%20August%20FY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GE"/>
      <sheetName val="FY10 Pivot Tables"/>
    </sheetNames>
    <sheetDataSet>
      <sheetData sheetId="0"/>
      <sheetData sheetId="1">
        <row r="3">
          <cell r="AY3">
            <v>185874.33333333349</v>
          </cell>
        </row>
        <row r="7">
          <cell r="AH7" t="str">
            <v>Oct</v>
          </cell>
          <cell r="AI7" t="str">
            <v>Nov</v>
          </cell>
          <cell r="AJ7" t="str">
            <v>Dec</v>
          </cell>
          <cell r="AK7" t="str">
            <v>Jan</v>
          </cell>
          <cell r="AL7" t="str">
            <v>Feb</v>
          </cell>
          <cell r="AM7" t="str">
            <v>Mar</v>
          </cell>
          <cell r="AN7" t="str">
            <v>Apr</v>
          </cell>
          <cell r="AO7" t="str">
            <v>May</v>
          </cell>
          <cell r="AP7" t="str">
            <v>Jun</v>
          </cell>
          <cell r="AQ7" t="str">
            <v>Jul</v>
          </cell>
          <cell r="AR7" t="str">
            <v>Aug</v>
          </cell>
          <cell r="AS7" t="str">
            <v>Sep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mev2.bah.com/Documents%20and%20Settings/Karen%20J%20Kirk/Desktop/FAA%20Databases/FAA%20Logistics/Reports/Fuel%20Type%20Consumption%20Trends/Fuel%20Trends%20Nov%202010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SC" refreshedDate="40463.678667245367" createdVersion="1" refreshedVersion="2" recordCount="30821" upgradeOnRefresh="1">
  <cacheSource type="worksheet">
    <worksheetSource ref="A1:P30822" sheet="FY10 Data" r:id="rId2"/>
  </cacheSource>
  <cacheFields count="16">
    <cacheField name="Tag" numFmtId="0">
      <sharedItems/>
    </cacheField>
    <cacheField name="VIN" numFmtId="0">
      <sharedItems/>
    </cacheField>
    <cacheField name="Vehicle Fuel Type" numFmtId="0">
      <sharedItems count="4">
        <s v="GAS"/>
        <s v="E85"/>
        <s v="CNG"/>
        <s v="DSL"/>
      </sharedItems>
    </cacheField>
    <cacheField name="Agency" numFmtId="0">
      <sharedItems containsMixedTypes="1" containsNumber="1" containsInteger="1" minValue="18" maxValue="96" count="5">
        <n v="69"/>
        <n v="77"/>
        <s v="  "/>
        <n v="18"/>
        <n v="96"/>
      </sharedItems>
    </cacheField>
    <cacheField name="Bureau" numFmtId="0">
      <sharedItems containsSemiMixedTypes="0" containsString="0" containsNumber="1" containsInteger="1" minValue="5" maxValue="5" count="1">
        <n v="5"/>
      </sharedItems>
    </cacheField>
    <cacheField name="Agy Indicator" numFmtId="0">
      <sharedItems containsMixedTypes="1" containsNumber="1" containsInteger="1" minValue="5" maxValue="81" count="6">
        <s v="  "/>
        <n v="69"/>
        <n v="5"/>
        <s v="RT"/>
        <s v="GR"/>
        <n v="81"/>
      </sharedItems>
    </cacheField>
    <cacheField name="Region" numFmtId="0">
      <sharedItems containsSemiMixedTypes="0" containsString="0" containsNumber="1" containsInteger="1" minValue="1" maxValue="11" count="11">
        <n v="4"/>
        <n v="6"/>
        <n v="7"/>
        <n v="9"/>
        <n v="2"/>
        <n v="5"/>
        <n v="3"/>
        <n v="10"/>
        <n v="11"/>
        <n v="8"/>
        <n v="1"/>
      </sharedItems>
    </cacheField>
    <cacheField name="FMC" numFmtId="0">
      <sharedItems containsSemiMixedTypes="0" containsString="0" containsNumber="1" containsInteger="1" minValue="1" maxValue="21" count="13">
        <n v="6"/>
        <n v="1"/>
        <n v="4"/>
        <n v="12"/>
        <n v="8"/>
        <n v="7"/>
        <n v="11"/>
        <n v="13"/>
        <n v="9"/>
        <n v="21"/>
        <n v="2"/>
        <n v="3"/>
        <n v="14"/>
      </sharedItems>
    </cacheField>
    <cacheField name="BOAC" numFmtId="0">
      <sharedItems containsMixedTypes="1" containsNumber="1" containsInteger="1" minValue="189080" maxValue="967006" count="18">
        <n v="694002"/>
        <n v="696001"/>
        <n v="697002"/>
        <n v="699004"/>
        <n v="692003"/>
        <n v="695001"/>
        <n v="692014"/>
        <s v="69A003"/>
        <n v="693005"/>
        <n v="697001"/>
        <n v="777777"/>
        <n v="692002"/>
        <n v="697018"/>
        <s v="69726H"/>
        <s v="69A002"/>
        <s v="      "/>
        <n v="189080"/>
        <n v="967006"/>
      </sharedItems>
    </cacheField>
    <cacheField name="Serial" numFmtId="0">
      <sharedItems containsSemiMixedTypes="0" containsString="0" containsNumber="1" containsInteger="1" minValue="0" maxValue="992"/>
    </cacheField>
    <cacheField name="Start Date" numFmtId="0">
      <sharedItems containsSemiMixedTypes="0" containsNonDate="0" containsDate="1" containsString="0" minDate="2010-03-01T00:00:00" maxDate="2010-09-02T00:00:00" count="7">
        <d v="2010-03-01T00:00:00"/>
        <d v="2010-04-01T00:00:00"/>
        <d v="2010-05-01T00:00:00"/>
        <d v="2010-06-01T00:00:00"/>
        <d v="2010-07-01T00:00:00"/>
        <d v="2010-08-01T00:00:00"/>
        <d v="2010-09-01T00:00:00"/>
      </sharedItems>
    </cacheField>
    <cacheField name="End   Date" numFmtId="0">
      <sharedItems containsSemiMixedTypes="0" containsNonDate="0" containsDate="1" containsString="0" minDate="2010-03-31T00:00:00" maxDate="2010-10-01T00:00:00" count="7">
        <d v="2010-03-31T00:00:00"/>
        <d v="2010-04-30T00:00:00"/>
        <d v="2010-05-31T00:00:00"/>
        <d v="2010-06-30T00:00:00"/>
        <d v="2010-07-31T00:00:00"/>
        <d v="2010-08-31T00:00:00"/>
        <d v="2010-09-30T00:00:00"/>
      </sharedItems>
    </cacheField>
    <cacheField name="Purchased Fuel Type" numFmtId="0">
      <sharedItems count="6">
        <s v="GAS "/>
        <s v="E85 "/>
        <s v="CNG "/>
        <s v="M85 "/>
        <s v="DSL "/>
        <s v="B20 "/>
      </sharedItems>
    </cacheField>
    <cacheField name="Natural Units" numFmtId="0">
      <sharedItems containsSemiMixedTypes="0" containsString="0" containsNumber="1" minValue="-2" maxValue="1055.08"/>
    </cacheField>
    <cacheField name="Month" numFmtId="0">
      <sharedItems count="7">
        <s v="Mar-10"/>
        <s v="Apr-10"/>
        <s v="May-10"/>
        <s v="Jun-10"/>
        <s v="Jul-10"/>
        <s v="Aug-10"/>
        <s v="Sep-10"/>
      </sharedItems>
    </cacheField>
    <cacheField name="FY" numFmtId="0">
      <sharedItems containsSemiMixedTypes="0" containsString="0" containsNumber="1" containsInteger="1" minValue="2010" maxValue="2010" count="1"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ristopher M burch" refreshedDate="44361.533944328701" createdVersion="6" refreshedVersion="6" recordCount="346">
  <cacheSource type="worksheet">
    <worksheetSource ref="G1:L347" sheet="Sheet1"/>
  </cacheSource>
  <cacheFields count="6">
    <cacheField name="State" numFmtId="0">
      <sharedItems/>
    </cacheField>
    <cacheField name="Month" numFmtId="17">
      <sharedItems count="3">
        <s v="Dec 2010"/>
        <s v="Oct 2010"/>
        <s v="Nov 2010"/>
      </sharedItems>
    </cacheField>
    <cacheField name="Fuel_Type" numFmtId="0">
      <sharedItems count="9">
        <s v="B20       "/>
        <s v="CNG       "/>
        <s v="DSL       "/>
        <s v="E85       "/>
        <s v="GAS"/>
        <s v="GAS LE    " u="1"/>
        <s v="GAS    " u="1"/>
        <s v="GAS       " u="1"/>
        <s v="GAS E/ER  " u="1"/>
      </sharedItems>
    </cacheField>
    <cacheField name="Cost" numFmtId="0">
      <sharedItems containsSemiMixedTypes="0" containsString="0" containsNumber="1" containsInteger="1" minValue="6" maxValue="51727"/>
    </cacheField>
    <cacheField name="CommLeased_NUConsumed" numFmtId="0">
      <sharedItems containsSemiMixedTypes="0" containsString="0" containsNumber="1" containsInteger="1" minValue="0" maxValue="0"/>
    </cacheField>
    <cacheField name="GSALeased_NUConsumed" numFmtId="1">
      <sharedItems containsSemiMixedTypes="0" containsString="0" containsNumber="1" containsInteger="1" minValue="5" maxValue="168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21">
  <r>
    <s v="G100008D"/>
    <s v="1G1ZT53F76F246067"/>
    <x v="0"/>
    <x v="0"/>
    <x v="0"/>
    <x v="0"/>
    <x v="0"/>
    <x v="0"/>
    <x v="0"/>
    <n v="306"/>
    <x v="0"/>
    <x v="0"/>
    <x v="0"/>
    <n v="14.65"/>
    <x v="0"/>
    <x v="0"/>
  </r>
  <r>
    <s v="G100008H"/>
    <s v="1G2ZJ57K894258432"/>
    <x v="1"/>
    <x v="0"/>
    <x v="0"/>
    <x v="0"/>
    <x v="1"/>
    <x v="1"/>
    <x v="1"/>
    <n v="814"/>
    <x v="0"/>
    <x v="0"/>
    <x v="1"/>
    <n v="6.95"/>
    <x v="0"/>
    <x v="0"/>
  </r>
  <r>
    <s v="G100008H"/>
    <s v="1G2ZJ57K894258432"/>
    <x v="1"/>
    <x v="0"/>
    <x v="0"/>
    <x v="0"/>
    <x v="1"/>
    <x v="1"/>
    <x v="1"/>
    <n v="814"/>
    <x v="0"/>
    <x v="0"/>
    <x v="0"/>
    <n v="89.61"/>
    <x v="0"/>
    <x v="0"/>
  </r>
  <r>
    <s v="G100113F"/>
    <s v="1G1ZS57F97F285077"/>
    <x v="0"/>
    <x v="0"/>
    <x v="0"/>
    <x v="0"/>
    <x v="0"/>
    <x v="1"/>
    <x v="0"/>
    <n v="301"/>
    <x v="0"/>
    <x v="0"/>
    <x v="0"/>
    <n v="17.64"/>
    <x v="0"/>
    <x v="0"/>
  </r>
  <r>
    <s v="G100233D"/>
    <s v="1G1ZT53F86F245266"/>
    <x v="0"/>
    <x v="0"/>
    <x v="0"/>
    <x v="0"/>
    <x v="0"/>
    <x v="0"/>
    <x v="0"/>
    <n v="812"/>
    <x v="0"/>
    <x v="0"/>
    <x v="0"/>
    <n v="29.56"/>
    <x v="0"/>
    <x v="0"/>
  </r>
  <r>
    <s v="G100252B"/>
    <s v="1G1ND52FX5M193761"/>
    <x v="0"/>
    <x v="0"/>
    <x v="0"/>
    <x v="0"/>
    <x v="0"/>
    <x v="1"/>
    <x v="0"/>
    <n v="342"/>
    <x v="0"/>
    <x v="0"/>
    <x v="0"/>
    <n v="17.57"/>
    <x v="0"/>
    <x v="0"/>
  </r>
  <r>
    <s v="G100259H"/>
    <s v="1G2ZJ57K394247418"/>
    <x v="1"/>
    <x v="0"/>
    <x v="0"/>
    <x v="0"/>
    <x v="2"/>
    <x v="1"/>
    <x v="2"/>
    <n v="446"/>
    <x v="0"/>
    <x v="0"/>
    <x v="0"/>
    <n v="47.69"/>
    <x v="0"/>
    <x v="0"/>
  </r>
  <r>
    <s v="G100261B"/>
    <s v="1G1ND52F45M190600"/>
    <x v="0"/>
    <x v="0"/>
    <x v="0"/>
    <x v="0"/>
    <x v="0"/>
    <x v="1"/>
    <x v="0"/>
    <n v="333"/>
    <x v="0"/>
    <x v="0"/>
    <x v="0"/>
    <n v="9.2899999999999991"/>
    <x v="0"/>
    <x v="0"/>
  </r>
  <r>
    <s v="G100415H"/>
    <s v="1G2ZJ57K594256296"/>
    <x v="1"/>
    <x v="0"/>
    <x v="0"/>
    <x v="1"/>
    <x v="2"/>
    <x v="1"/>
    <x v="2"/>
    <n v="832"/>
    <x v="0"/>
    <x v="0"/>
    <x v="0"/>
    <n v="20.96"/>
    <x v="0"/>
    <x v="0"/>
  </r>
  <r>
    <s v="G100445H"/>
    <s v="1G2ZJ57K094257615"/>
    <x v="1"/>
    <x v="0"/>
    <x v="0"/>
    <x v="1"/>
    <x v="2"/>
    <x v="1"/>
    <x v="2"/>
    <n v="832"/>
    <x v="0"/>
    <x v="0"/>
    <x v="0"/>
    <n v="14.43"/>
    <x v="0"/>
    <x v="0"/>
  </r>
  <r>
    <s v="G100451H"/>
    <s v="1G2ZJ57K794257787"/>
    <x v="1"/>
    <x v="0"/>
    <x v="0"/>
    <x v="1"/>
    <x v="2"/>
    <x v="1"/>
    <x v="2"/>
    <n v="832"/>
    <x v="0"/>
    <x v="0"/>
    <x v="0"/>
    <n v="40.72"/>
    <x v="0"/>
    <x v="0"/>
  </r>
  <r>
    <s v="G100459D"/>
    <s v="1B3AL46T56N253977"/>
    <x v="1"/>
    <x v="0"/>
    <x v="0"/>
    <x v="0"/>
    <x v="0"/>
    <x v="1"/>
    <x v="0"/>
    <n v="333"/>
    <x v="0"/>
    <x v="0"/>
    <x v="0"/>
    <n v="19.45"/>
    <x v="0"/>
    <x v="0"/>
  </r>
  <r>
    <s v="G100461D"/>
    <s v="1B3AL46T56N254014"/>
    <x v="1"/>
    <x v="0"/>
    <x v="0"/>
    <x v="0"/>
    <x v="0"/>
    <x v="2"/>
    <x v="0"/>
    <n v="204"/>
    <x v="0"/>
    <x v="0"/>
    <x v="0"/>
    <n v="31.47"/>
    <x v="0"/>
    <x v="0"/>
  </r>
  <r>
    <s v="G100461H"/>
    <s v="1G2ZJ57K194256490"/>
    <x v="1"/>
    <x v="0"/>
    <x v="0"/>
    <x v="0"/>
    <x v="2"/>
    <x v="1"/>
    <x v="2"/>
    <n v="928"/>
    <x v="0"/>
    <x v="0"/>
    <x v="0"/>
    <n v="11.21"/>
    <x v="0"/>
    <x v="0"/>
  </r>
  <r>
    <s v="G100495D"/>
    <s v="1G1ZT53F66F248621"/>
    <x v="0"/>
    <x v="0"/>
    <x v="0"/>
    <x v="0"/>
    <x v="0"/>
    <x v="1"/>
    <x v="0"/>
    <n v="333"/>
    <x v="0"/>
    <x v="0"/>
    <x v="0"/>
    <n v="29.93"/>
    <x v="0"/>
    <x v="0"/>
  </r>
  <r>
    <s v="G100496D"/>
    <s v="1G1ZT53F16F249353"/>
    <x v="0"/>
    <x v="0"/>
    <x v="0"/>
    <x v="0"/>
    <x v="0"/>
    <x v="1"/>
    <x v="0"/>
    <n v="333"/>
    <x v="0"/>
    <x v="0"/>
    <x v="0"/>
    <n v="10.33"/>
    <x v="0"/>
    <x v="0"/>
  </r>
  <r>
    <s v="G100525H"/>
    <s v="1G2ZJ57B794262231"/>
    <x v="0"/>
    <x v="0"/>
    <x v="0"/>
    <x v="0"/>
    <x v="2"/>
    <x v="1"/>
    <x v="2"/>
    <n v="817"/>
    <x v="0"/>
    <x v="0"/>
    <x v="0"/>
    <n v="41.06"/>
    <x v="0"/>
    <x v="0"/>
  </r>
  <r>
    <s v="G100739F"/>
    <s v="1G1ZS57F07F265509"/>
    <x v="0"/>
    <x v="0"/>
    <x v="0"/>
    <x v="0"/>
    <x v="0"/>
    <x v="0"/>
    <x v="0"/>
    <n v="702"/>
    <x v="0"/>
    <x v="0"/>
    <x v="0"/>
    <n v="13.37"/>
    <x v="0"/>
    <x v="0"/>
  </r>
  <r>
    <s v="G100741D"/>
    <s v="1G1ZT53F76F253696"/>
    <x v="0"/>
    <x v="0"/>
    <x v="0"/>
    <x v="0"/>
    <x v="0"/>
    <x v="3"/>
    <x v="0"/>
    <n v="209"/>
    <x v="0"/>
    <x v="0"/>
    <x v="0"/>
    <n v="10.4"/>
    <x v="0"/>
    <x v="0"/>
  </r>
  <r>
    <s v="G100742D"/>
    <s v="1G1ZT53F86F253691"/>
    <x v="0"/>
    <x v="0"/>
    <x v="0"/>
    <x v="0"/>
    <x v="0"/>
    <x v="3"/>
    <x v="0"/>
    <n v="209"/>
    <x v="0"/>
    <x v="0"/>
    <x v="0"/>
    <n v="9.23"/>
    <x v="0"/>
    <x v="0"/>
  </r>
  <r>
    <s v="G100815A"/>
    <s v="1G1ND52F74M692659"/>
    <x v="0"/>
    <x v="0"/>
    <x v="0"/>
    <x v="0"/>
    <x v="0"/>
    <x v="1"/>
    <x v="0"/>
    <n v="333"/>
    <x v="0"/>
    <x v="0"/>
    <x v="0"/>
    <n v="12.63"/>
    <x v="0"/>
    <x v="0"/>
  </r>
  <r>
    <s v="G100816A"/>
    <s v="1G1ND52F54M692501"/>
    <x v="0"/>
    <x v="0"/>
    <x v="0"/>
    <x v="0"/>
    <x v="0"/>
    <x v="1"/>
    <x v="0"/>
    <n v="333"/>
    <x v="0"/>
    <x v="0"/>
    <x v="0"/>
    <n v="15.42"/>
    <x v="0"/>
    <x v="0"/>
  </r>
  <r>
    <s v="G100877D"/>
    <s v="1B3AL46T36N233467"/>
    <x v="1"/>
    <x v="0"/>
    <x v="0"/>
    <x v="0"/>
    <x v="0"/>
    <x v="3"/>
    <x v="0"/>
    <n v="808"/>
    <x v="0"/>
    <x v="0"/>
    <x v="0"/>
    <n v="53.56"/>
    <x v="0"/>
    <x v="0"/>
  </r>
  <r>
    <s v="G100995D"/>
    <s v="1G1ZT53F36F254814"/>
    <x v="0"/>
    <x v="0"/>
    <x v="0"/>
    <x v="0"/>
    <x v="0"/>
    <x v="4"/>
    <x v="0"/>
    <n v="707"/>
    <x v="0"/>
    <x v="0"/>
    <x v="0"/>
    <n v="25.42"/>
    <x v="0"/>
    <x v="0"/>
  </r>
  <r>
    <s v="G100996D"/>
    <s v="1G1ZT53F86F255988"/>
    <x v="0"/>
    <x v="0"/>
    <x v="0"/>
    <x v="0"/>
    <x v="0"/>
    <x v="4"/>
    <x v="0"/>
    <n v="707"/>
    <x v="0"/>
    <x v="0"/>
    <x v="0"/>
    <n v="11.4"/>
    <x v="0"/>
    <x v="0"/>
  </r>
  <r>
    <s v="G101006H"/>
    <s v="1G2ZJ57K294257759"/>
    <x v="1"/>
    <x v="0"/>
    <x v="0"/>
    <x v="0"/>
    <x v="0"/>
    <x v="1"/>
    <x v="0"/>
    <n v="332"/>
    <x v="0"/>
    <x v="0"/>
    <x v="0"/>
    <n v="71.25"/>
    <x v="0"/>
    <x v="0"/>
  </r>
  <r>
    <s v="G101007H"/>
    <s v="1G2ZJ57K994255202"/>
    <x v="1"/>
    <x v="0"/>
    <x v="0"/>
    <x v="0"/>
    <x v="0"/>
    <x v="1"/>
    <x v="0"/>
    <n v="329"/>
    <x v="0"/>
    <x v="0"/>
    <x v="0"/>
    <n v="11.92"/>
    <x v="0"/>
    <x v="0"/>
  </r>
  <r>
    <s v="G101102B"/>
    <s v="1B3EL46T85N604526"/>
    <x v="1"/>
    <x v="0"/>
    <x v="0"/>
    <x v="0"/>
    <x v="3"/>
    <x v="5"/>
    <x v="3"/>
    <n v="314"/>
    <x v="0"/>
    <x v="0"/>
    <x v="0"/>
    <n v="29.46"/>
    <x v="0"/>
    <x v="0"/>
  </r>
  <r>
    <s v="G101115F"/>
    <s v="1B3LC46R78N210290"/>
    <x v="1"/>
    <x v="0"/>
    <x v="0"/>
    <x v="0"/>
    <x v="0"/>
    <x v="1"/>
    <x v="0"/>
    <n v="303"/>
    <x v="0"/>
    <x v="0"/>
    <x v="0"/>
    <n v="24.78"/>
    <x v="0"/>
    <x v="0"/>
  </r>
  <r>
    <s v="G101119B"/>
    <s v="1B3EL46T45N604541"/>
    <x v="1"/>
    <x v="0"/>
    <x v="0"/>
    <x v="0"/>
    <x v="3"/>
    <x v="5"/>
    <x v="3"/>
    <n v="2"/>
    <x v="0"/>
    <x v="0"/>
    <x v="0"/>
    <n v="19.86"/>
    <x v="0"/>
    <x v="0"/>
  </r>
  <r>
    <s v="G101120B"/>
    <s v="1B3EL46T65N604542"/>
    <x v="1"/>
    <x v="0"/>
    <x v="0"/>
    <x v="0"/>
    <x v="3"/>
    <x v="5"/>
    <x v="3"/>
    <n v="2"/>
    <x v="0"/>
    <x v="0"/>
    <x v="0"/>
    <n v="38.89"/>
    <x v="0"/>
    <x v="0"/>
  </r>
  <r>
    <s v="G101121B"/>
    <s v="1B3EL46T85N604543"/>
    <x v="1"/>
    <x v="0"/>
    <x v="0"/>
    <x v="0"/>
    <x v="3"/>
    <x v="5"/>
    <x v="3"/>
    <n v="2"/>
    <x v="0"/>
    <x v="0"/>
    <x v="0"/>
    <n v="7.25"/>
    <x v="0"/>
    <x v="0"/>
  </r>
  <r>
    <s v="G101122B"/>
    <s v="1B3EL46TX5N604544"/>
    <x v="1"/>
    <x v="0"/>
    <x v="0"/>
    <x v="0"/>
    <x v="3"/>
    <x v="5"/>
    <x v="3"/>
    <n v="2"/>
    <x v="0"/>
    <x v="0"/>
    <x v="0"/>
    <n v="10.67"/>
    <x v="0"/>
    <x v="0"/>
  </r>
  <r>
    <s v="G101123B"/>
    <s v="1B3EL46T15N604545"/>
    <x v="1"/>
    <x v="0"/>
    <x v="0"/>
    <x v="0"/>
    <x v="3"/>
    <x v="5"/>
    <x v="3"/>
    <n v="2"/>
    <x v="0"/>
    <x v="0"/>
    <x v="0"/>
    <n v="15.64"/>
    <x v="0"/>
    <x v="0"/>
  </r>
  <r>
    <s v="G101124B"/>
    <s v="1B3EL46T35N604546"/>
    <x v="1"/>
    <x v="0"/>
    <x v="0"/>
    <x v="0"/>
    <x v="3"/>
    <x v="5"/>
    <x v="3"/>
    <n v="2"/>
    <x v="0"/>
    <x v="0"/>
    <x v="0"/>
    <n v="22.41"/>
    <x v="0"/>
    <x v="0"/>
  </r>
  <r>
    <s v="G101181D"/>
    <s v="1B3AL46T46N253971"/>
    <x v="1"/>
    <x v="0"/>
    <x v="0"/>
    <x v="0"/>
    <x v="0"/>
    <x v="2"/>
    <x v="0"/>
    <n v="501"/>
    <x v="0"/>
    <x v="0"/>
    <x v="0"/>
    <n v="36.03"/>
    <x v="0"/>
    <x v="0"/>
  </r>
  <r>
    <s v="G101183D"/>
    <s v="1B3AL46T96N230265"/>
    <x v="1"/>
    <x v="0"/>
    <x v="0"/>
    <x v="0"/>
    <x v="0"/>
    <x v="2"/>
    <x v="0"/>
    <n v="601"/>
    <x v="0"/>
    <x v="0"/>
    <x v="0"/>
    <n v="87.84"/>
    <x v="0"/>
    <x v="0"/>
  </r>
  <r>
    <s v="G101213A"/>
    <s v="1G1ND52F65M195863"/>
    <x v="0"/>
    <x v="0"/>
    <x v="0"/>
    <x v="0"/>
    <x v="4"/>
    <x v="1"/>
    <x v="4"/>
    <n v="19"/>
    <x v="0"/>
    <x v="0"/>
    <x v="0"/>
    <n v="10.89"/>
    <x v="0"/>
    <x v="0"/>
  </r>
  <r>
    <s v="G101219A"/>
    <s v="1G1ND52F25M204445"/>
    <x v="0"/>
    <x v="0"/>
    <x v="0"/>
    <x v="0"/>
    <x v="4"/>
    <x v="1"/>
    <x v="4"/>
    <n v="4"/>
    <x v="0"/>
    <x v="0"/>
    <x v="0"/>
    <n v="7.99"/>
    <x v="0"/>
    <x v="0"/>
  </r>
  <r>
    <s v="G101241A"/>
    <s v="1G1ND52F95M204409"/>
    <x v="0"/>
    <x v="0"/>
    <x v="0"/>
    <x v="0"/>
    <x v="4"/>
    <x v="1"/>
    <x v="4"/>
    <n v="4"/>
    <x v="0"/>
    <x v="0"/>
    <x v="0"/>
    <n v="20.29"/>
    <x v="0"/>
    <x v="0"/>
  </r>
  <r>
    <s v="G101263A"/>
    <s v="1G1ND52F05M206078"/>
    <x v="0"/>
    <x v="0"/>
    <x v="0"/>
    <x v="0"/>
    <x v="4"/>
    <x v="1"/>
    <x v="4"/>
    <n v="4"/>
    <x v="0"/>
    <x v="0"/>
    <x v="0"/>
    <n v="11.33"/>
    <x v="0"/>
    <x v="0"/>
  </r>
  <r>
    <s v="G101290D"/>
    <s v="2G1WB58K679401357"/>
    <x v="1"/>
    <x v="0"/>
    <x v="0"/>
    <x v="0"/>
    <x v="0"/>
    <x v="2"/>
    <x v="0"/>
    <n v="601"/>
    <x v="0"/>
    <x v="0"/>
    <x v="0"/>
    <n v="13.45"/>
    <x v="0"/>
    <x v="0"/>
  </r>
  <r>
    <s v="G101298D"/>
    <s v="1B3AL46T56N230182"/>
    <x v="1"/>
    <x v="0"/>
    <x v="0"/>
    <x v="0"/>
    <x v="0"/>
    <x v="0"/>
    <x v="0"/>
    <n v="801"/>
    <x v="0"/>
    <x v="0"/>
    <x v="0"/>
    <n v="25.38"/>
    <x v="0"/>
    <x v="0"/>
  </r>
  <r>
    <s v="G101303D"/>
    <s v="1B3AL46T36N230181"/>
    <x v="1"/>
    <x v="0"/>
    <x v="0"/>
    <x v="0"/>
    <x v="0"/>
    <x v="0"/>
    <x v="0"/>
    <n v="801"/>
    <x v="0"/>
    <x v="0"/>
    <x v="0"/>
    <n v="32.659999999999997"/>
    <x v="0"/>
    <x v="0"/>
  </r>
  <r>
    <s v="G101381H"/>
    <s v="1G2ZJ57K394254384"/>
    <x v="1"/>
    <x v="0"/>
    <x v="0"/>
    <x v="0"/>
    <x v="0"/>
    <x v="2"/>
    <x v="0"/>
    <n v="509"/>
    <x v="0"/>
    <x v="0"/>
    <x v="1"/>
    <n v="10.44"/>
    <x v="0"/>
    <x v="0"/>
  </r>
  <r>
    <s v="G101381H"/>
    <s v="1G2ZJ57K394254384"/>
    <x v="1"/>
    <x v="0"/>
    <x v="0"/>
    <x v="0"/>
    <x v="0"/>
    <x v="2"/>
    <x v="0"/>
    <n v="509"/>
    <x v="0"/>
    <x v="0"/>
    <x v="0"/>
    <n v="81.180000000000007"/>
    <x v="0"/>
    <x v="0"/>
  </r>
  <r>
    <s v="G101415F"/>
    <s v="1G1ZS57F07F273481"/>
    <x v="0"/>
    <x v="0"/>
    <x v="0"/>
    <x v="0"/>
    <x v="0"/>
    <x v="4"/>
    <x v="0"/>
    <n v="205"/>
    <x v="0"/>
    <x v="0"/>
    <x v="0"/>
    <n v="40.33"/>
    <x v="0"/>
    <x v="0"/>
  </r>
  <r>
    <s v="G101423H"/>
    <s v="1G2ZJ57K994258133"/>
    <x v="1"/>
    <x v="0"/>
    <x v="0"/>
    <x v="0"/>
    <x v="0"/>
    <x v="2"/>
    <x v="0"/>
    <n v="201"/>
    <x v="0"/>
    <x v="0"/>
    <x v="0"/>
    <n v="73.52"/>
    <x v="0"/>
    <x v="0"/>
  </r>
  <r>
    <s v="G101529D"/>
    <s v="1G1ZT53F06F254561"/>
    <x v="0"/>
    <x v="0"/>
    <x v="0"/>
    <x v="0"/>
    <x v="0"/>
    <x v="0"/>
    <x v="0"/>
    <n v="305"/>
    <x v="0"/>
    <x v="0"/>
    <x v="0"/>
    <n v="29.29"/>
    <x v="0"/>
    <x v="0"/>
  </r>
  <r>
    <s v="G101531D"/>
    <s v="1G1ZT53F66F256685"/>
    <x v="0"/>
    <x v="0"/>
    <x v="0"/>
    <x v="0"/>
    <x v="0"/>
    <x v="0"/>
    <x v="0"/>
    <n v="303"/>
    <x v="0"/>
    <x v="0"/>
    <x v="0"/>
    <n v="9.49"/>
    <x v="0"/>
    <x v="0"/>
  </r>
  <r>
    <s v="G101537A"/>
    <s v="1G1ND52F84M679872"/>
    <x v="0"/>
    <x v="0"/>
    <x v="0"/>
    <x v="0"/>
    <x v="4"/>
    <x v="1"/>
    <x v="4"/>
    <n v="24"/>
    <x v="0"/>
    <x v="0"/>
    <x v="0"/>
    <n v="9.73"/>
    <x v="0"/>
    <x v="0"/>
  </r>
  <r>
    <s v="G101566D"/>
    <s v="1B3AL46T56N230070"/>
    <x v="1"/>
    <x v="0"/>
    <x v="0"/>
    <x v="0"/>
    <x v="0"/>
    <x v="0"/>
    <x v="0"/>
    <n v="604"/>
    <x v="0"/>
    <x v="0"/>
    <x v="0"/>
    <n v="24.59"/>
    <x v="0"/>
    <x v="0"/>
  </r>
  <r>
    <s v="G101567D"/>
    <s v="1B3AL46T96N230069"/>
    <x v="1"/>
    <x v="0"/>
    <x v="0"/>
    <x v="0"/>
    <x v="0"/>
    <x v="0"/>
    <x v="0"/>
    <n v="604"/>
    <x v="0"/>
    <x v="0"/>
    <x v="0"/>
    <n v="27.23"/>
    <x v="0"/>
    <x v="0"/>
  </r>
  <r>
    <s v="G101580A"/>
    <s v="1G1ND52F04M691160"/>
    <x v="0"/>
    <x v="0"/>
    <x v="0"/>
    <x v="0"/>
    <x v="4"/>
    <x v="1"/>
    <x v="4"/>
    <n v="28"/>
    <x v="0"/>
    <x v="0"/>
    <x v="1"/>
    <n v="10.85"/>
    <x v="0"/>
    <x v="0"/>
  </r>
  <r>
    <s v="G101610H"/>
    <s v="1G2ZJ57K294274058"/>
    <x v="1"/>
    <x v="0"/>
    <x v="0"/>
    <x v="0"/>
    <x v="0"/>
    <x v="2"/>
    <x v="0"/>
    <n v="509"/>
    <x v="0"/>
    <x v="0"/>
    <x v="0"/>
    <n v="27.82"/>
    <x v="0"/>
    <x v="0"/>
  </r>
  <r>
    <s v="G101690A"/>
    <s v="1G1ND52F95M195923"/>
    <x v="0"/>
    <x v="0"/>
    <x v="0"/>
    <x v="0"/>
    <x v="4"/>
    <x v="1"/>
    <x v="4"/>
    <n v="8"/>
    <x v="0"/>
    <x v="0"/>
    <x v="0"/>
    <n v="21.9"/>
    <x v="0"/>
    <x v="0"/>
  </r>
  <r>
    <s v="G101726D"/>
    <s v="1G1ZT53F26F255680"/>
    <x v="0"/>
    <x v="0"/>
    <x v="0"/>
    <x v="0"/>
    <x v="0"/>
    <x v="0"/>
    <x v="0"/>
    <n v="704"/>
    <x v="0"/>
    <x v="0"/>
    <x v="0"/>
    <n v="11.37"/>
    <x v="0"/>
    <x v="0"/>
  </r>
  <r>
    <s v="G101727D"/>
    <s v="1G1ZT53F06F253331"/>
    <x v="0"/>
    <x v="0"/>
    <x v="0"/>
    <x v="0"/>
    <x v="0"/>
    <x v="0"/>
    <x v="0"/>
    <n v="706"/>
    <x v="0"/>
    <x v="0"/>
    <x v="0"/>
    <n v="32.26"/>
    <x v="0"/>
    <x v="0"/>
  </r>
  <r>
    <s v="G101955H"/>
    <s v="1G2ZJ57K294259561"/>
    <x v="1"/>
    <x v="0"/>
    <x v="0"/>
    <x v="0"/>
    <x v="0"/>
    <x v="0"/>
    <x v="0"/>
    <n v="301"/>
    <x v="0"/>
    <x v="0"/>
    <x v="0"/>
    <n v="71.290000000000006"/>
    <x v="0"/>
    <x v="0"/>
  </r>
  <r>
    <s v="G101975B"/>
    <s v="1G1ND52F05M200572"/>
    <x v="0"/>
    <x v="0"/>
    <x v="0"/>
    <x v="0"/>
    <x v="5"/>
    <x v="6"/>
    <x v="0"/>
    <n v="301"/>
    <x v="0"/>
    <x v="0"/>
    <x v="1"/>
    <n v="6.87"/>
    <x v="0"/>
    <x v="0"/>
  </r>
  <r>
    <s v="G101976B"/>
    <s v="1G1ND52F25M201268"/>
    <x v="0"/>
    <x v="0"/>
    <x v="0"/>
    <x v="0"/>
    <x v="5"/>
    <x v="6"/>
    <x v="5"/>
    <n v="318"/>
    <x v="0"/>
    <x v="0"/>
    <x v="0"/>
    <n v="19.559999999999999"/>
    <x v="0"/>
    <x v="0"/>
  </r>
  <r>
    <s v="G102061H"/>
    <s v="1G2ZJ57BX94247321"/>
    <x v="0"/>
    <x v="0"/>
    <x v="0"/>
    <x v="0"/>
    <x v="0"/>
    <x v="0"/>
    <x v="0"/>
    <n v="702"/>
    <x v="0"/>
    <x v="0"/>
    <x v="2"/>
    <n v="5.79"/>
    <x v="0"/>
    <x v="0"/>
  </r>
  <r>
    <s v="G102061H"/>
    <s v="1G2ZJ57BX94247321"/>
    <x v="0"/>
    <x v="0"/>
    <x v="0"/>
    <x v="0"/>
    <x v="0"/>
    <x v="0"/>
    <x v="0"/>
    <n v="702"/>
    <x v="0"/>
    <x v="0"/>
    <x v="0"/>
    <n v="27.89"/>
    <x v="0"/>
    <x v="0"/>
  </r>
  <r>
    <s v="G102062H"/>
    <s v="1G2ZJ57B394247970"/>
    <x v="0"/>
    <x v="0"/>
    <x v="0"/>
    <x v="0"/>
    <x v="0"/>
    <x v="0"/>
    <x v="0"/>
    <n v="707"/>
    <x v="0"/>
    <x v="0"/>
    <x v="0"/>
    <n v="31.73"/>
    <x v="0"/>
    <x v="0"/>
  </r>
  <r>
    <s v="G102063H"/>
    <s v="1G2ZJ57B894248807"/>
    <x v="0"/>
    <x v="0"/>
    <x v="0"/>
    <x v="0"/>
    <x v="0"/>
    <x v="0"/>
    <x v="0"/>
    <n v="707"/>
    <x v="0"/>
    <x v="0"/>
    <x v="0"/>
    <n v="22.06"/>
    <x v="0"/>
    <x v="0"/>
  </r>
  <r>
    <s v="G102064H"/>
    <s v="1G2ZJ57B894248984"/>
    <x v="0"/>
    <x v="0"/>
    <x v="0"/>
    <x v="0"/>
    <x v="0"/>
    <x v="0"/>
    <x v="0"/>
    <n v="707"/>
    <x v="0"/>
    <x v="0"/>
    <x v="0"/>
    <n v="50"/>
    <x v="0"/>
    <x v="0"/>
  </r>
  <r>
    <s v="G102065H"/>
    <s v="1G2ZJ57B794245932"/>
    <x v="0"/>
    <x v="0"/>
    <x v="0"/>
    <x v="0"/>
    <x v="0"/>
    <x v="0"/>
    <x v="0"/>
    <n v="708"/>
    <x v="0"/>
    <x v="0"/>
    <x v="0"/>
    <n v="11.79"/>
    <x v="0"/>
    <x v="0"/>
  </r>
  <r>
    <s v="G102092H"/>
    <s v="1G2ZJ57B694246277"/>
    <x v="0"/>
    <x v="0"/>
    <x v="0"/>
    <x v="0"/>
    <x v="0"/>
    <x v="0"/>
    <x v="0"/>
    <n v="707"/>
    <x v="0"/>
    <x v="0"/>
    <x v="0"/>
    <n v="27.74"/>
    <x v="0"/>
    <x v="0"/>
  </r>
  <r>
    <s v="G102093H"/>
    <s v="1G2ZJ57B994246774"/>
    <x v="0"/>
    <x v="0"/>
    <x v="0"/>
    <x v="0"/>
    <x v="0"/>
    <x v="0"/>
    <x v="0"/>
    <n v="707"/>
    <x v="0"/>
    <x v="0"/>
    <x v="0"/>
    <n v="54.77"/>
    <x v="0"/>
    <x v="0"/>
  </r>
  <r>
    <s v="G102177H"/>
    <s v="1G2ZJ57B594250420"/>
    <x v="0"/>
    <x v="0"/>
    <x v="0"/>
    <x v="0"/>
    <x v="0"/>
    <x v="0"/>
    <x v="0"/>
    <n v="201"/>
    <x v="0"/>
    <x v="0"/>
    <x v="0"/>
    <n v="22.41"/>
    <x v="0"/>
    <x v="0"/>
  </r>
  <r>
    <s v="G102301H"/>
    <s v="1G2ZJ57K994256737"/>
    <x v="1"/>
    <x v="0"/>
    <x v="0"/>
    <x v="0"/>
    <x v="0"/>
    <x v="4"/>
    <x v="0"/>
    <n v="705"/>
    <x v="0"/>
    <x v="0"/>
    <x v="0"/>
    <n v="50.56"/>
    <x v="0"/>
    <x v="0"/>
  </r>
  <r>
    <s v="G102342F"/>
    <s v="1G1ZS57F47F267604"/>
    <x v="0"/>
    <x v="0"/>
    <x v="0"/>
    <x v="0"/>
    <x v="4"/>
    <x v="7"/>
    <x v="6"/>
    <n v="427"/>
    <x v="0"/>
    <x v="0"/>
    <x v="0"/>
    <n v="76.77"/>
    <x v="0"/>
    <x v="0"/>
  </r>
  <r>
    <s v="G102424D"/>
    <s v="1B3AL46T96N229911"/>
    <x v="1"/>
    <x v="0"/>
    <x v="0"/>
    <x v="0"/>
    <x v="0"/>
    <x v="3"/>
    <x v="0"/>
    <n v="205"/>
    <x v="0"/>
    <x v="0"/>
    <x v="1"/>
    <n v="6.81"/>
    <x v="0"/>
    <x v="0"/>
  </r>
  <r>
    <s v="G102426D"/>
    <s v="1B3AL46T06N229912"/>
    <x v="1"/>
    <x v="0"/>
    <x v="0"/>
    <x v="0"/>
    <x v="0"/>
    <x v="3"/>
    <x v="0"/>
    <n v="205"/>
    <x v="0"/>
    <x v="0"/>
    <x v="1"/>
    <n v="10.7"/>
    <x v="0"/>
    <x v="0"/>
  </r>
  <r>
    <s v="G102657H"/>
    <s v="1G2ZJ57K894257748"/>
    <x v="1"/>
    <x v="0"/>
    <x v="0"/>
    <x v="0"/>
    <x v="0"/>
    <x v="4"/>
    <x v="0"/>
    <n v="702"/>
    <x v="0"/>
    <x v="0"/>
    <x v="0"/>
    <n v="24.39"/>
    <x v="0"/>
    <x v="0"/>
  </r>
  <r>
    <s v="G102671H"/>
    <s v="1G2ZJ57K694259269"/>
    <x v="1"/>
    <x v="0"/>
    <x v="0"/>
    <x v="0"/>
    <x v="0"/>
    <x v="3"/>
    <x v="0"/>
    <n v="209"/>
    <x v="0"/>
    <x v="0"/>
    <x v="0"/>
    <n v="109.4"/>
    <x v="0"/>
    <x v="0"/>
  </r>
  <r>
    <s v="G102672H"/>
    <s v="1G2ZJ57K294260449"/>
    <x v="1"/>
    <x v="0"/>
    <x v="0"/>
    <x v="0"/>
    <x v="0"/>
    <x v="3"/>
    <x v="0"/>
    <n v="209"/>
    <x v="0"/>
    <x v="0"/>
    <x v="0"/>
    <n v="55.41"/>
    <x v="0"/>
    <x v="0"/>
  </r>
  <r>
    <s v="G102716H"/>
    <s v="1G2ZJ57K194259664"/>
    <x v="1"/>
    <x v="0"/>
    <x v="0"/>
    <x v="0"/>
    <x v="0"/>
    <x v="3"/>
    <x v="0"/>
    <n v="313"/>
    <x v="0"/>
    <x v="0"/>
    <x v="0"/>
    <n v="12.15"/>
    <x v="0"/>
    <x v="0"/>
  </r>
  <r>
    <s v="G102717H"/>
    <s v="1G2ZJ57K794259488"/>
    <x v="1"/>
    <x v="0"/>
    <x v="0"/>
    <x v="0"/>
    <x v="0"/>
    <x v="3"/>
    <x v="0"/>
    <n v="313"/>
    <x v="0"/>
    <x v="0"/>
    <x v="0"/>
    <n v="24.7"/>
    <x v="0"/>
    <x v="0"/>
  </r>
  <r>
    <s v="G102929F"/>
    <s v="1G1ZS57F07F272590"/>
    <x v="0"/>
    <x v="0"/>
    <x v="0"/>
    <x v="0"/>
    <x v="4"/>
    <x v="3"/>
    <x v="6"/>
    <n v="322"/>
    <x v="0"/>
    <x v="0"/>
    <x v="0"/>
    <n v="27.55"/>
    <x v="0"/>
    <x v="0"/>
  </r>
  <r>
    <s v="G1029759"/>
    <s v="1G1ND52F45M224504"/>
    <x v="0"/>
    <x v="0"/>
    <x v="0"/>
    <x v="0"/>
    <x v="4"/>
    <x v="1"/>
    <x v="4"/>
    <n v="4"/>
    <x v="0"/>
    <x v="0"/>
    <x v="0"/>
    <n v="22.96"/>
    <x v="0"/>
    <x v="0"/>
  </r>
  <r>
    <s v="G1029998"/>
    <s v="1G1ND52F75M201041"/>
    <x v="0"/>
    <x v="0"/>
    <x v="0"/>
    <x v="0"/>
    <x v="4"/>
    <x v="3"/>
    <x v="4"/>
    <n v="1"/>
    <x v="0"/>
    <x v="0"/>
    <x v="0"/>
    <n v="36.479999999999997"/>
    <x v="0"/>
    <x v="0"/>
  </r>
  <r>
    <s v="G103015D"/>
    <s v="1G1ZT53FX6F281878"/>
    <x v="0"/>
    <x v="0"/>
    <x v="0"/>
    <x v="0"/>
    <x v="5"/>
    <x v="1"/>
    <x v="5"/>
    <n v="251"/>
    <x v="0"/>
    <x v="0"/>
    <x v="0"/>
    <n v="90.94"/>
    <x v="0"/>
    <x v="0"/>
  </r>
  <r>
    <s v="G103322D"/>
    <s v="1B3AL46T06N230025"/>
    <x v="1"/>
    <x v="0"/>
    <x v="0"/>
    <x v="0"/>
    <x v="4"/>
    <x v="3"/>
    <x v="6"/>
    <n v="375"/>
    <x v="0"/>
    <x v="0"/>
    <x v="0"/>
    <n v="20.87"/>
    <x v="0"/>
    <x v="0"/>
  </r>
  <r>
    <s v="G103365B"/>
    <s v="1G1ND52F75M196231"/>
    <x v="0"/>
    <x v="0"/>
    <x v="0"/>
    <x v="0"/>
    <x v="2"/>
    <x v="0"/>
    <x v="2"/>
    <n v="403"/>
    <x v="0"/>
    <x v="0"/>
    <x v="0"/>
    <n v="9.4"/>
    <x v="0"/>
    <x v="0"/>
  </r>
  <r>
    <s v="G103559D"/>
    <s v="1G1ZT53F66F265905"/>
    <x v="0"/>
    <x v="0"/>
    <x v="0"/>
    <x v="0"/>
    <x v="2"/>
    <x v="1"/>
    <x v="2"/>
    <n v="808"/>
    <x v="0"/>
    <x v="0"/>
    <x v="1"/>
    <n v="10.57"/>
    <x v="0"/>
    <x v="0"/>
  </r>
  <r>
    <s v="G103559D"/>
    <s v="1G1ZT53F66F265905"/>
    <x v="0"/>
    <x v="0"/>
    <x v="0"/>
    <x v="0"/>
    <x v="2"/>
    <x v="1"/>
    <x v="2"/>
    <n v="808"/>
    <x v="0"/>
    <x v="0"/>
    <x v="0"/>
    <n v="6"/>
    <x v="0"/>
    <x v="0"/>
  </r>
  <r>
    <s v="G103586D"/>
    <s v="1G1ZT53F96F265221"/>
    <x v="0"/>
    <x v="0"/>
    <x v="0"/>
    <x v="0"/>
    <x v="2"/>
    <x v="1"/>
    <x v="2"/>
    <n v="808"/>
    <x v="0"/>
    <x v="0"/>
    <x v="1"/>
    <n v="12.23"/>
    <x v="0"/>
    <x v="0"/>
  </r>
  <r>
    <s v="G103586D"/>
    <s v="1G1ZT53F96F265221"/>
    <x v="0"/>
    <x v="0"/>
    <x v="0"/>
    <x v="0"/>
    <x v="2"/>
    <x v="1"/>
    <x v="2"/>
    <n v="808"/>
    <x v="0"/>
    <x v="0"/>
    <x v="0"/>
    <n v="10.91"/>
    <x v="0"/>
    <x v="0"/>
  </r>
  <r>
    <s v="G103587D"/>
    <s v="1G1ZT53F66F264429"/>
    <x v="0"/>
    <x v="0"/>
    <x v="0"/>
    <x v="0"/>
    <x v="2"/>
    <x v="1"/>
    <x v="2"/>
    <n v="807"/>
    <x v="0"/>
    <x v="0"/>
    <x v="0"/>
    <n v="7.16"/>
    <x v="0"/>
    <x v="0"/>
  </r>
  <r>
    <s v="G103589D"/>
    <s v="1G1ZT53F76F266772"/>
    <x v="0"/>
    <x v="0"/>
    <x v="0"/>
    <x v="0"/>
    <x v="2"/>
    <x v="1"/>
    <x v="2"/>
    <n v="807"/>
    <x v="0"/>
    <x v="0"/>
    <x v="0"/>
    <n v="46.88"/>
    <x v="0"/>
    <x v="0"/>
  </r>
  <r>
    <s v="G103590D"/>
    <s v="1G1ZT53F26F266386"/>
    <x v="0"/>
    <x v="0"/>
    <x v="0"/>
    <x v="0"/>
    <x v="2"/>
    <x v="1"/>
    <x v="2"/>
    <n v="807"/>
    <x v="0"/>
    <x v="0"/>
    <x v="0"/>
    <n v="39.26"/>
    <x v="0"/>
    <x v="0"/>
  </r>
  <r>
    <s v="G103592D"/>
    <s v="1G1ZT53F26F266520"/>
    <x v="0"/>
    <x v="0"/>
    <x v="0"/>
    <x v="0"/>
    <x v="2"/>
    <x v="1"/>
    <x v="2"/>
    <n v="807"/>
    <x v="0"/>
    <x v="0"/>
    <x v="0"/>
    <n v="30.1"/>
    <x v="0"/>
    <x v="0"/>
  </r>
  <r>
    <s v="G103611D"/>
    <s v="1G1ZT53F46F264946"/>
    <x v="0"/>
    <x v="0"/>
    <x v="0"/>
    <x v="0"/>
    <x v="2"/>
    <x v="1"/>
    <x v="2"/>
    <n v="808"/>
    <x v="0"/>
    <x v="0"/>
    <x v="1"/>
    <n v="9.34"/>
    <x v="0"/>
    <x v="0"/>
  </r>
  <r>
    <s v="G103644D"/>
    <s v="1B3AL46T96N230184"/>
    <x v="1"/>
    <x v="0"/>
    <x v="0"/>
    <x v="0"/>
    <x v="2"/>
    <x v="1"/>
    <x v="2"/>
    <n v="430"/>
    <x v="0"/>
    <x v="0"/>
    <x v="0"/>
    <n v="27.21"/>
    <x v="0"/>
    <x v="0"/>
  </r>
  <r>
    <s v="G103646D"/>
    <s v="1B3AL46TX6N230176"/>
    <x v="1"/>
    <x v="0"/>
    <x v="0"/>
    <x v="1"/>
    <x v="2"/>
    <x v="1"/>
    <x v="2"/>
    <n v="832"/>
    <x v="0"/>
    <x v="0"/>
    <x v="0"/>
    <n v="7.9"/>
    <x v="0"/>
    <x v="0"/>
  </r>
  <r>
    <s v="G103651D"/>
    <s v="1B3AL46T26N230186"/>
    <x v="1"/>
    <x v="0"/>
    <x v="0"/>
    <x v="0"/>
    <x v="2"/>
    <x v="1"/>
    <x v="2"/>
    <n v="416"/>
    <x v="0"/>
    <x v="0"/>
    <x v="0"/>
    <n v="12.62"/>
    <x v="0"/>
    <x v="0"/>
  </r>
  <r>
    <s v="G103664D"/>
    <s v="1B3AL46T46N230271"/>
    <x v="1"/>
    <x v="0"/>
    <x v="0"/>
    <x v="0"/>
    <x v="2"/>
    <x v="1"/>
    <x v="2"/>
    <n v="405"/>
    <x v="0"/>
    <x v="0"/>
    <x v="0"/>
    <n v="30.67"/>
    <x v="0"/>
    <x v="0"/>
  </r>
  <r>
    <s v="G103669D"/>
    <s v="1B3AL46T46N230187"/>
    <x v="1"/>
    <x v="0"/>
    <x v="0"/>
    <x v="0"/>
    <x v="2"/>
    <x v="1"/>
    <x v="2"/>
    <n v="416"/>
    <x v="0"/>
    <x v="0"/>
    <x v="0"/>
    <n v="18.440000000000001"/>
    <x v="0"/>
    <x v="0"/>
  </r>
  <r>
    <s v="G103682D"/>
    <s v="1B3AL46T86N230189"/>
    <x v="1"/>
    <x v="0"/>
    <x v="0"/>
    <x v="0"/>
    <x v="2"/>
    <x v="1"/>
    <x v="2"/>
    <n v="416"/>
    <x v="0"/>
    <x v="0"/>
    <x v="0"/>
    <n v="17.52"/>
    <x v="0"/>
    <x v="0"/>
  </r>
  <r>
    <s v="G103733D"/>
    <s v="1B3AL46T36N230178"/>
    <x v="1"/>
    <x v="0"/>
    <x v="0"/>
    <x v="1"/>
    <x v="2"/>
    <x v="1"/>
    <x v="2"/>
    <n v="832"/>
    <x v="0"/>
    <x v="0"/>
    <x v="0"/>
    <n v="23.38"/>
    <x v="0"/>
    <x v="0"/>
  </r>
  <r>
    <s v="G103740D"/>
    <s v="1B3AL46T66N230188"/>
    <x v="1"/>
    <x v="0"/>
    <x v="0"/>
    <x v="0"/>
    <x v="2"/>
    <x v="1"/>
    <x v="2"/>
    <n v="416"/>
    <x v="0"/>
    <x v="0"/>
    <x v="0"/>
    <n v="7.77"/>
    <x v="0"/>
    <x v="0"/>
  </r>
  <r>
    <s v="G103774D"/>
    <s v="1B3AL46T16N230177"/>
    <x v="1"/>
    <x v="0"/>
    <x v="0"/>
    <x v="1"/>
    <x v="2"/>
    <x v="1"/>
    <x v="2"/>
    <n v="832"/>
    <x v="0"/>
    <x v="0"/>
    <x v="0"/>
    <n v="7.08"/>
    <x v="0"/>
    <x v="0"/>
  </r>
  <r>
    <s v="G103971D"/>
    <s v="1G1ZT53F66F247825"/>
    <x v="0"/>
    <x v="0"/>
    <x v="0"/>
    <x v="0"/>
    <x v="2"/>
    <x v="2"/>
    <x v="2"/>
    <n v="110"/>
    <x v="0"/>
    <x v="0"/>
    <x v="0"/>
    <n v="68.41"/>
    <x v="0"/>
    <x v="0"/>
  </r>
  <r>
    <s v="G104012A"/>
    <s v="1G1ND52F64M671639"/>
    <x v="0"/>
    <x v="0"/>
    <x v="0"/>
    <x v="0"/>
    <x v="3"/>
    <x v="5"/>
    <x v="3"/>
    <n v="2"/>
    <x v="0"/>
    <x v="0"/>
    <x v="0"/>
    <n v="9.56"/>
    <x v="0"/>
    <x v="0"/>
  </r>
  <r>
    <s v="G104013A"/>
    <s v="1G1ND52F44M671543"/>
    <x v="0"/>
    <x v="0"/>
    <x v="0"/>
    <x v="0"/>
    <x v="3"/>
    <x v="5"/>
    <x v="3"/>
    <n v="2"/>
    <x v="0"/>
    <x v="0"/>
    <x v="0"/>
    <n v="19.63"/>
    <x v="0"/>
    <x v="0"/>
  </r>
  <r>
    <s v="G104016A"/>
    <s v="1G1ND52FX4M672759"/>
    <x v="0"/>
    <x v="0"/>
    <x v="0"/>
    <x v="0"/>
    <x v="3"/>
    <x v="5"/>
    <x v="3"/>
    <n v="319"/>
    <x v="0"/>
    <x v="0"/>
    <x v="0"/>
    <n v="11.93"/>
    <x v="0"/>
    <x v="0"/>
  </r>
  <r>
    <s v="G104017A"/>
    <s v="1G1ND52F24M672920"/>
    <x v="0"/>
    <x v="0"/>
    <x v="0"/>
    <x v="0"/>
    <x v="3"/>
    <x v="5"/>
    <x v="3"/>
    <n v="319"/>
    <x v="0"/>
    <x v="0"/>
    <x v="0"/>
    <n v="22.4"/>
    <x v="0"/>
    <x v="0"/>
  </r>
  <r>
    <s v="G104032A"/>
    <s v="1G1ND52F24M672898"/>
    <x v="0"/>
    <x v="0"/>
    <x v="0"/>
    <x v="0"/>
    <x v="3"/>
    <x v="5"/>
    <x v="3"/>
    <n v="424"/>
    <x v="0"/>
    <x v="0"/>
    <x v="0"/>
    <n v="16.45"/>
    <x v="0"/>
    <x v="0"/>
  </r>
  <r>
    <s v="G104163H"/>
    <s v="1G2ZJ57B694249809"/>
    <x v="0"/>
    <x v="0"/>
    <x v="0"/>
    <x v="0"/>
    <x v="6"/>
    <x v="5"/>
    <x v="4"/>
    <n v="1"/>
    <x v="0"/>
    <x v="0"/>
    <x v="0"/>
    <n v="21.25"/>
    <x v="0"/>
    <x v="0"/>
  </r>
  <r>
    <s v="G104230F"/>
    <s v="1G1ZS57F07F266983"/>
    <x v="0"/>
    <x v="0"/>
    <x v="0"/>
    <x v="0"/>
    <x v="5"/>
    <x v="4"/>
    <x v="5"/>
    <n v="502"/>
    <x v="0"/>
    <x v="0"/>
    <x v="0"/>
    <n v="41.45"/>
    <x v="0"/>
    <x v="0"/>
  </r>
  <r>
    <s v="G104312B"/>
    <s v="1G1ND52F55M216850"/>
    <x v="0"/>
    <x v="0"/>
    <x v="0"/>
    <x v="0"/>
    <x v="3"/>
    <x v="8"/>
    <x v="3"/>
    <n v="206"/>
    <x v="0"/>
    <x v="0"/>
    <x v="0"/>
    <n v="10.52"/>
    <x v="0"/>
    <x v="0"/>
  </r>
  <r>
    <s v="G104422D"/>
    <s v="1B3AL46TX6N230145"/>
    <x v="1"/>
    <x v="0"/>
    <x v="0"/>
    <x v="0"/>
    <x v="2"/>
    <x v="9"/>
    <x v="5"/>
    <n v="105"/>
    <x v="0"/>
    <x v="0"/>
    <x v="0"/>
    <n v="28.39"/>
    <x v="0"/>
    <x v="0"/>
  </r>
  <r>
    <s v="G104423D"/>
    <s v="1B3AL46T86N230144"/>
    <x v="1"/>
    <x v="0"/>
    <x v="0"/>
    <x v="0"/>
    <x v="2"/>
    <x v="9"/>
    <x v="5"/>
    <n v="105"/>
    <x v="0"/>
    <x v="0"/>
    <x v="0"/>
    <n v="49.38"/>
    <x v="0"/>
    <x v="0"/>
  </r>
  <r>
    <s v="G104483H"/>
    <s v="1G2ZJ57K394261206"/>
    <x v="1"/>
    <x v="0"/>
    <x v="0"/>
    <x v="0"/>
    <x v="2"/>
    <x v="3"/>
    <x v="2"/>
    <n v="202"/>
    <x v="0"/>
    <x v="0"/>
    <x v="0"/>
    <n v="12.32"/>
    <x v="0"/>
    <x v="0"/>
  </r>
  <r>
    <s v="G104484H"/>
    <s v="1G2ZJ57K194259552"/>
    <x v="1"/>
    <x v="0"/>
    <x v="0"/>
    <x v="0"/>
    <x v="2"/>
    <x v="3"/>
    <x v="2"/>
    <n v="202"/>
    <x v="0"/>
    <x v="0"/>
    <x v="0"/>
    <n v="48.94"/>
    <x v="0"/>
    <x v="0"/>
  </r>
  <r>
    <s v="G104500H"/>
    <s v="1G2ZJ57K094261227"/>
    <x v="1"/>
    <x v="0"/>
    <x v="0"/>
    <x v="0"/>
    <x v="2"/>
    <x v="3"/>
    <x v="2"/>
    <n v="202"/>
    <x v="0"/>
    <x v="0"/>
    <x v="0"/>
    <n v="8.69"/>
    <x v="0"/>
    <x v="0"/>
  </r>
  <r>
    <s v="G104502H"/>
    <s v="1G2ZJ57K394261559"/>
    <x v="1"/>
    <x v="0"/>
    <x v="0"/>
    <x v="0"/>
    <x v="2"/>
    <x v="3"/>
    <x v="2"/>
    <n v="201"/>
    <x v="0"/>
    <x v="0"/>
    <x v="0"/>
    <n v="34.17"/>
    <x v="0"/>
    <x v="0"/>
  </r>
  <r>
    <s v="G104767H"/>
    <s v="1G2ZJ57K594256251"/>
    <x v="1"/>
    <x v="0"/>
    <x v="0"/>
    <x v="0"/>
    <x v="5"/>
    <x v="1"/>
    <x v="5"/>
    <n v="415"/>
    <x v="0"/>
    <x v="0"/>
    <x v="1"/>
    <n v="35.97"/>
    <x v="0"/>
    <x v="0"/>
  </r>
  <r>
    <s v="G104767H"/>
    <s v="1G2ZJ57K594256251"/>
    <x v="1"/>
    <x v="0"/>
    <x v="0"/>
    <x v="0"/>
    <x v="5"/>
    <x v="1"/>
    <x v="5"/>
    <n v="415"/>
    <x v="0"/>
    <x v="0"/>
    <x v="0"/>
    <n v="28.1"/>
    <x v="0"/>
    <x v="0"/>
  </r>
  <r>
    <s v="G104844D"/>
    <s v="1G1ZT53F76F278839"/>
    <x v="0"/>
    <x v="0"/>
    <x v="0"/>
    <x v="0"/>
    <x v="3"/>
    <x v="5"/>
    <x v="3"/>
    <n v="901"/>
    <x v="0"/>
    <x v="0"/>
    <x v="0"/>
    <n v="12.39"/>
    <x v="0"/>
    <x v="0"/>
  </r>
  <r>
    <s v="G104848D"/>
    <s v="1G1ZT53F96F278860"/>
    <x v="0"/>
    <x v="0"/>
    <x v="0"/>
    <x v="0"/>
    <x v="3"/>
    <x v="5"/>
    <x v="3"/>
    <n v="604"/>
    <x v="0"/>
    <x v="0"/>
    <x v="0"/>
    <n v="24.86"/>
    <x v="0"/>
    <x v="0"/>
  </r>
  <r>
    <s v="G104852D"/>
    <s v="1G1ZT53F46F279575"/>
    <x v="0"/>
    <x v="0"/>
    <x v="0"/>
    <x v="0"/>
    <x v="3"/>
    <x v="5"/>
    <x v="3"/>
    <n v="617"/>
    <x v="0"/>
    <x v="0"/>
    <x v="0"/>
    <n v="35.04"/>
    <x v="0"/>
    <x v="0"/>
  </r>
  <r>
    <s v="G104857D"/>
    <s v="1G1ZT53F36F279132"/>
    <x v="0"/>
    <x v="0"/>
    <x v="0"/>
    <x v="0"/>
    <x v="3"/>
    <x v="5"/>
    <x v="3"/>
    <n v="618"/>
    <x v="0"/>
    <x v="0"/>
    <x v="0"/>
    <n v="29.94"/>
    <x v="0"/>
    <x v="0"/>
  </r>
  <r>
    <s v="G104859D"/>
    <s v="1G1ZT53F56F279424"/>
    <x v="0"/>
    <x v="0"/>
    <x v="0"/>
    <x v="0"/>
    <x v="3"/>
    <x v="5"/>
    <x v="3"/>
    <n v="621"/>
    <x v="0"/>
    <x v="0"/>
    <x v="0"/>
    <n v="26.94"/>
    <x v="0"/>
    <x v="0"/>
  </r>
  <r>
    <s v="G104866B"/>
    <s v="1G1ND52F65M223189"/>
    <x v="0"/>
    <x v="0"/>
    <x v="0"/>
    <x v="0"/>
    <x v="3"/>
    <x v="5"/>
    <x v="3"/>
    <n v="605"/>
    <x v="0"/>
    <x v="0"/>
    <x v="0"/>
    <n v="34.020000000000003"/>
    <x v="0"/>
    <x v="0"/>
  </r>
  <r>
    <s v="G104879D"/>
    <s v="1G1ZT53F66F280811"/>
    <x v="0"/>
    <x v="0"/>
    <x v="0"/>
    <x v="0"/>
    <x v="3"/>
    <x v="5"/>
    <x v="3"/>
    <n v="116"/>
    <x v="0"/>
    <x v="0"/>
    <x v="0"/>
    <n v="18.45"/>
    <x v="0"/>
    <x v="0"/>
  </r>
  <r>
    <s v="G104881D"/>
    <s v="1G1ZT53FX6F280486"/>
    <x v="0"/>
    <x v="0"/>
    <x v="0"/>
    <x v="0"/>
    <x v="3"/>
    <x v="5"/>
    <x v="3"/>
    <n v="618"/>
    <x v="0"/>
    <x v="0"/>
    <x v="0"/>
    <n v="20.010000000000002"/>
    <x v="0"/>
    <x v="0"/>
  </r>
  <r>
    <s v="G104902D"/>
    <s v="1G1ZT53F66F281733"/>
    <x v="0"/>
    <x v="0"/>
    <x v="0"/>
    <x v="0"/>
    <x v="3"/>
    <x v="5"/>
    <x v="3"/>
    <n v="617"/>
    <x v="0"/>
    <x v="0"/>
    <x v="0"/>
    <n v="28.11"/>
    <x v="0"/>
    <x v="0"/>
  </r>
  <r>
    <s v="G104909D"/>
    <s v="1G1ZT53F86F280843"/>
    <x v="0"/>
    <x v="0"/>
    <x v="0"/>
    <x v="0"/>
    <x v="3"/>
    <x v="5"/>
    <x v="3"/>
    <n v="901"/>
    <x v="0"/>
    <x v="0"/>
    <x v="0"/>
    <n v="31.25"/>
    <x v="0"/>
    <x v="0"/>
  </r>
  <r>
    <s v="G104990D"/>
    <s v="1G1ZT53FX6F254969"/>
    <x v="0"/>
    <x v="0"/>
    <x v="0"/>
    <x v="0"/>
    <x v="4"/>
    <x v="7"/>
    <x v="6"/>
    <n v="10"/>
    <x v="0"/>
    <x v="0"/>
    <x v="0"/>
    <n v="38.22"/>
    <x v="0"/>
    <x v="0"/>
  </r>
  <r>
    <s v="G105010H"/>
    <s v="1G2ZJ57K994258343"/>
    <x v="1"/>
    <x v="0"/>
    <x v="0"/>
    <x v="0"/>
    <x v="5"/>
    <x v="1"/>
    <x v="5"/>
    <n v="205"/>
    <x v="0"/>
    <x v="0"/>
    <x v="0"/>
    <n v="53.9"/>
    <x v="0"/>
    <x v="0"/>
  </r>
  <r>
    <s v="G105086A"/>
    <s v="1G1ND52F94M663700"/>
    <x v="0"/>
    <x v="0"/>
    <x v="0"/>
    <x v="0"/>
    <x v="0"/>
    <x v="0"/>
    <x v="0"/>
    <n v="305"/>
    <x v="0"/>
    <x v="0"/>
    <x v="0"/>
    <n v="8.24"/>
    <x v="0"/>
    <x v="0"/>
  </r>
  <r>
    <s v="G105101B"/>
    <s v="1G1ND52F75M189537"/>
    <x v="0"/>
    <x v="0"/>
    <x v="0"/>
    <x v="0"/>
    <x v="3"/>
    <x v="5"/>
    <x v="3"/>
    <n v="112"/>
    <x v="0"/>
    <x v="0"/>
    <x v="0"/>
    <n v="4.72"/>
    <x v="0"/>
    <x v="0"/>
  </r>
  <r>
    <s v="G105145B"/>
    <s v="1G1ND52F75M188999"/>
    <x v="0"/>
    <x v="0"/>
    <x v="0"/>
    <x v="0"/>
    <x v="3"/>
    <x v="5"/>
    <x v="3"/>
    <n v="607"/>
    <x v="0"/>
    <x v="0"/>
    <x v="0"/>
    <n v="53.44"/>
    <x v="0"/>
    <x v="0"/>
  </r>
  <r>
    <s v="G105405D"/>
    <s v="1B3AL46T06N230218"/>
    <x v="1"/>
    <x v="0"/>
    <x v="0"/>
    <x v="0"/>
    <x v="7"/>
    <x v="1"/>
    <x v="7"/>
    <n v="504"/>
    <x v="0"/>
    <x v="0"/>
    <x v="0"/>
    <n v="14.47"/>
    <x v="0"/>
    <x v="0"/>
  </r>
  <r>
    <s v="G105406D"/>
    <s v="1B3AL46T06N230221"/>
    <x v="1"/>
    <x v="0"/>
    <x v="0"/>
    <x v="0"/>
    <x v="7"/>
    <x v="1"/>
    <x v="7"/>
    <n v="504"/>
    <x v="0"/>
    <x v="0"/>
    <x v="0"/>
    <n v="30.31"/>
    <x v="0"/>
    <x v="0"/>
  </r>
  <r>
    <s v="G105407D"/>
    <s v="1B3AL46T26N230219"/>
    <x v="1"/>
    <x v="0"/>
    <x v="0"/>
    <x v="0"/>
    <x v="7"/>
    <x v="1"/>
    <x v="7"/>
    <n v="504"/>
    <x v="0"/>
    <x v="0"/>
    <x v="0"/>
    <n v="17.489999999999998"/>
    <x v="0"/>
    <x v="0"/>
  </r>
  <r>
    <s v="G105408D"/>
    <s v="1B3AL46T96N230220"/>
    <x v="1"/>
    <x v="0"/>
    <x v="0"/>
    <x v="0"/>
    <x v="7"/>
    <x v="1"/>
    <x v="7"/>
    <n v="504"/>
    <x v="0"/>
    <x v="0"/>
    <x v="0"/>
    <n v="14.03"/>
    <x v="0"/>
    <x v="0"/>
  </r>
  <r>
    <s v="G105487D"/>
    <s v="1G1ZT53F16F277718"/>
    <x v="0"/>
    <x v="0"/>
    <x v="0"/>
    <x v="0"/>
    <x v="7"/>
    <x v="1"/>
    <x v="7"/>
    <n v="402"/>
    <x v="0"/>
    <x v="0"/>
    <x v="0"/>
    <n v="12.47"/>
    <x v="0"/>
    <x v="0"/>
  </r>
  <r>
    <s v="G105561H"/>
    <s v="1G2ZJ57K194256103"/>
    <x v="1"/>
    <x v="0"/>
    <x v="0"/>
    <x v="0"/>
    <x v="6"/>
    <x v="10"/>
    <x v="4"/>
    <n v="220"/>
    <x v="0"/>
    <x v="0"/>
    <x v="0"/>
    <n v="28.38"/>
    <x v="0"/>
    <x v="0"/>
  </r>
  <r>
    <s v="G105564D"/>
    <s v="1B3AL46T06N229909"/>
    <x v="1"/>
    <x v="0"/>
    <x v="0"/>
    <x v="0"/>
    <x v="1"/>
    <x v="2"/>
    <x v="1"/>
    <n v="211"/>
    <x v="0"/>
    <x v="0"/>
    <x v="0"/>
    <n v="35.6"/>
    <x v="0"/>
    <x v="0"/>
  </r>
  <r>
    <s v="G105614D"/>
    <s v="1B3AL46T76N211326"/>
    <x v="1"/>
    <x v="0"/>
    <x v="0"/>
    <x v="0"/>
    <x v="1"/>
    <x v="1"/>
    <x v="1"/>
    <n v="513"/>
    <x v="0"/>
    <x v="0"/>
    <x v="0"/>
    <n v="46.27"/>
    <x v="0"/>
    <x v="0"/>
  </r>
  <r>
    <s v="G105617D"/>
    <s v="1B3AL46T86N254296"/>
    <x v="1"/>
    <x v="0"/>
    <x v="0"/>
    <x v="0"/>
    <x v="1"/>
    <x v="1"/>
    <x v="1"/>
    <n v="523"/>
    <x v="0"/>
    <x v="0"/>
    <x v="0"/>
    <n v="106.25"/>
    <x v="0"/>
    <x v="0"/>
  </r>
  <r>
    <s v="G105657D"/>
    <s v="1G1ZT53F36F262072"/>
    <x v="0"/>
    <x v="0"/>
    <x v="0"/>
    <x v="0"/>
    <x v="1"/>
    <x v="1"/>
    <x v="1"/>
    <n v="513"/>
    <x v="0"/>
    <x v="0"/>
    <x v="0"/>
    <n v="19.260000000000002"/>
    <x v="0"/>
    <x v="0"/>
  </r>
  <r>
    <s v="G105675B"/>
    <s v="1G1ND52F15M190067"/>
    <x v="0"/>
    <x v="0"/>
    <x v="0"/>
    <x v="0"/>
    <x v="0"/>
    <x v="3"/>
    <x v="0"/>
    <n v="207"/>
    <x v="0"/>
    <x v="0"/>
    <x v="0"/>
    <n v="9.9700000000000006"/>
    <x v="0"/>
    <x v="0"/>
  </r>
  <r>
    <s v="G105751A"/>
    <s v="1G1ND52F24M655146"/>
    <x v="0"/>
    <x v="0"/>
    <x v="0"/>
    <x v="0"/>
    <x v="4"/>
    <x v="3"/>
    <x v="6"/>
    <n v="322"/>
    <x v="0"/>
    <x v="0"/>
    <x v="0"/>
    <n v="10.26"/>
    <x v="0"/>
    <x v="0"/>
  </r>
  <r>
    <s v="G105780D"/>
    <s v="1B3AL46T26N229894"/>
    <x v="1"/>
    <x v="0"/>
    <x v="0"/>
    <x v="0"/>
    <x v="1"/>
    <x v="1"/>
    <x v="1"/>
    <n v="814"/>
    <x v="0"/>
    <x v="0"/>
    <x v="0"/>
    <n v="80.430000000000007"/>
    <x v="0"/>
    <x v="0"/>
  </r>
  <r>
    <s v="G105781D"/>
    <s v="1B3AL46T66N229896"/>
    <x v="1"/>
    <x v="0"/>
    <x v="0"/>
    <x v="0"/>
    <x v="1"/>
    <x v="1"/>
    <x v="1"/>
    <n v="804"/>
    <x v="0"/>
    <x v="0"/>
    <x v="0"/>
    <n v="44.78"/>
    <x v="0"/>
    <x v="0"/>
  </r>
  <r>
    <s v="G105782D"/>
    <s v="1B3AL46T86N229897"/>
    <x v="1"/>
    <x v="0"/>
    <x v="0"/>
    <x v="0"/>
    <x v="1"/>
    <x v="1"/>
    <x v="1"/>
    <n v="814"/>
    <x v="0"/>
    <x v="0"/>
    <x v="0"/>
    <n v="41.32"/>
    <x v="0"/>
    <x v="0"/>
  </r>
  <r>
    <s v="G105783D"/>
    <s v="1B3AL46T46N229895"/>
    <x v="1"/>
    <x v="0"/>
    <x v="0"/>
    <x v="0"/>
    <x v="1"/>
    <x v="1"/>
    <x v="1"/>
    <n v="814"/>
    <x v="0"/>
    <x v="0"/>
    <x v="0"/>
    <n v="33.97"/>
    <x v="0"/>
    <x v="0"/>
  </r>
  <r>
    <s v="G105877A"/>
    <s v="1G1ND52F44M655911"/>
    <x v="0"/>
    <x v="0"/>
    <x v="0"/>
    <x v="0"/>
    <x v="6"/>
    <x v="11"/>
    <x v="4"/>
    <n v="4"/>
    <x v="0"/>
    <x v="0"/>
    <x v="0"/>
    <n v="8.85"/>
    <x v="0"/>
    <x v="0"/>
  </r>
  <r>
    <s v="G105900H"/>
    <s v="1G2ZJ57K594256024"/>
    <x v="1"/>
    <x v="0"/>
    <x v="0"/>
    <x v="0"/>
    <x v="2"/>
    <x v="2"/>
    <x v="2"/>
    <n v="501"/>
    <x v="0"/>
    <x v="0"/>
    <x v="0"/>
    <n v="76.8"/>
    <x v="0"/>
    <x v="0"/>
  </r>
  <r>
    <s v="G105901H"/>
    <s v="1G2ZJ57K594255827"/>
    <x v="1"/>
    <x v="0"/>
    <x v="0"/>
    <x v="0"/>
    <x v="2"/>
    <x v="2"/>
    <x v="2"/>
    <n v="501"/>
    <x v="0"/>
    <x v="0"/>
    <x v="0"/>
    <n v="85.29"/>
    <x v="0"/>
    <x v="0"/>
  </r>
  <r>
    <s v="G105902H"/>
    <s v="1G2ZJ57K594257674"/>
    <x v="1"/>
    <x v="0"/>
    <x v="0"/>
    <x v="0"/>
    <x v="2"/>
    <x v="2"/>
    <x v="2"/>
    <n v="501"/>
    <x v="0"/>
    <x v="0"/>
    <x v="0"/>
    <n v="62.29"/>
    <x v="0"/>
    <x v="0"/>
  </r>
  <r>
    <s v="G105903H"/>
    <s v="1G2ZJ57KX94256746"/>
    <x v="1"/>
    <x v="0"/>
    <x v="0"/>
    <x v="0"/>
    <x v="2"/>
    <x v="2"/>
    <x v="2"/>
    <n v="501"/>
    <x v="0"/>
    <x v="0"/>
    <x v="0"/>
    <n v="83.59"/>
    <x v="0"/>
    <x v="0"/>
  </r>
  <r>
    <s v="G105904H"/>
    <s v="1G2ZJ57K694255948"/>
    <x v="1"/>
    <x v="0"/>
    <x v="0"/>
    <x v="0"/>
    <x v="2"/>
    <x v="2"/>
    <x v="2"/>
    <n v="501"/>
    <x v="0"/>
    <x v="0"/>
    <x v="0"/>
    <n v="50.5"/>
    <x v="0"/>
    <x v="0"/>
  </r>
  <r>
    <s v="G105944D"/>
    <s v="1B3AL46T26N228650"/>
    <x v="1"/>
    <x v="0"/>
    <x v="0"/>
    <x v="0"/>
    <x v="1"/>
    <x v="2"/>
    <x v="1"/>
    <n v="702"/>
    <x v="0"/>
    <x v="0"/>
    <x v="1"/>
    <n v="11.12"/>
    <x v="0"/>
    <x v="0"/>
  </r>
  <r>
    <s v="G105944D"/>
    <s v="1B3AL46T26N228650"/>
    <x v="1"/>
    <x v="0"/>
    <x v="0"/>
    <x v="0"/>
    <x v="1"/>
    <x v="2"/>
    <x v="1"/>
    <n v="702"/>
    <x v="0"/>
    <x v="0"/>
    <x v="3"/>
    <n v="11.04"/>
    <x v="0"/>
    <x v="0"/>
  </r>
  <r>
    <s v="G106280D"/>
    <s v="1G1ZT53FX6F219235"/>
    <x v="0"/>
    <x v="0"/>
    <x v="0"/>
    <x v="0"/>
    <x v="6"/>
    <x v="6"/>
    <x v="4"/>
    <n v="14"/>
    <x v="0"/>
    <x v="0"/>
    <x v="0"/>
    <n v="42.34"/>
    <x v="0"/>
    <x v="0"/>
  </r>
  <r>
    <s v="G106407D"/>
    <s v="1B3AL46T66N254023"/>
    <x v="1"/>
    <x v="0"/>
    <x v="0"/>
    <x v="0"/>
    <x v="6"/>
    <x v="6"/>
    <x v="4"/>
    <n v="7"/>
    <x v="0"/>
    <x v="0"/>
    <x v="1"/>
    <n v="6.39"/>
    <x v="0"/>
    <x v="0"/>
  </r>
  <r>
    <s v="G106407D"/>
    <s v="1B3AL46T66N254023"/>
    <x v="1"/>
    <x v="0"/>
    <x v="0"/>
    <x v="0"/>
    <x v="6"/>
    <x v="6"/>
    <x v="4"/>
    <n v="7"/>
    <x v="0"/>
    <x v="0"/>
    <x v="0"/>
    <n v="12.47"/>
    <x v="0"/>
    <x v="0"/>
  </r>
  <r>
    <s v="G106419D"/>
    <s v="1B3AL46T16N254060"/>
    <x v="1"/>
    <x v="0"/>
    <x v="0"/>
    <x v="0"/>
    <x v="6"/>
    <x v="6"/>
    <x v="8"/>
    <n v="3"/>
    <x v="0"/>
    <x v="0"/>
    <x v="0"/>
    <n v="27.89"/>
    <x v="0"/>
    <x v="0"/>
  </r>
  <r>
    <s v="G106421D"/>
    <s v="1B3AL46T76N254063"/>
    <x v="1"/>
    <x v="0"/>
    <x v="0"/>
    <x v="0"/>
    <x v="6"/>
    <x v="6"/>
    <x v="8"/>
    <n v="3"/>
    <x v="0"/>
    <x v="0"/>
    <x v="0"/>
    <n v="19.88"/>
    <x v="0"/>
    <x v="0"/>
  </r>
  <r>
    <s v="G106423D"/>
    <s v="1B3AL46T36N254061"/>
    <x v="1"/>
    <x v="0"/>
    <x v="0"/>
    <x v="0"/>
    <x v="6"/>
    <x v="6"/>
    <x v="4"/>
    <n v="2"/>
    <x v="0"/>
    <x v="0"/>
    <x v="0"/>
    <n v="18.3"/>
    <x v="0"/>
    <x v="0"/>
  </r>
  <r>
    <s v="G106527H"/>
    <s v="1G2ZJ57B794265484"/>
    <x v="0"/>
    <x v="0"/>
    <x v="0"/>
    <x v="0"/>
    <x v="3"/>
    <x v="5"/>
    <x v="7"/>
    <n v="303"/>
    <x v="0"/>
    <x v="0"/>
    <x v="0"/>
    <n v="33.130000000000003"/>
    <x v="0"/>
    <x v="0"/>
  </r>
  <r>
    <s v="G106530H"/>
    <s v="1G2ZG57B184239671"/>
    <x v="0"/>
    <x v="0"/>
    <x v="0"/>
    <x v="0"/>
    <x v="3"/>
    <x v="5"/>
    <x v="3"/>
    <n v="313"/>
    <x v="0"/>
    <x v="0"/>
    <x v="0"/>
    <n v="10.71"/>
    <x v="0"/>
    <x v="0"/>
  </r>
  <r>
    <s v="G106697F"/>
    <s v="1G2ZG57B484236196"/>
    <x v="0"/>
    <x v="0"/>
    <x v="0"/>
    <x v="0"/>
    <x v="3"/>
    <x v="5"/>
    <x v="3"/>
    <n v="109"/>
    <x v="0"/>
    <x v="0"/>
    <x v="0"/>
    <n v="29.36"/>
    <x v="0"/>
    <x v="0"/>
  </r>
  <r>
    <s v="G106727D"/>
    <s v="1G1ZT53F16F276228"/>
    <x v="0"/>
    <x v="0"/>
    <x v="0"/>
    <x v="0"/>
    <x v="3"/>
    <x v="5"/>
    <x v="3"/>
    <n v="701"/>
    <x v="0"/>
    <x v="0"/>
    <x v="0"/>
    <n v="41.59"/>
    <x v="0"/>
    <x v="0"/>
  </r>
  <r>
    <s v="G106750F"/>
    <s v="1G2ZG57B884234841"/>
    <x v="0"/>
    <x v="0"/>
    <x v="0"/>
    <x v="0"/>
    <x v="3"/>
    <x v="5"/>
    <x v="3"/>
    <n v="109"/>
    <x v="0"/>
    <x v="0"/>
    <x v="0"/>
    <n v="42.22"/>
    <x v="0"/>
    <x v="0"/>
  </r>
  <r>
    <s v="G106875D"/>
    <s v="1B3AL46T96N254176"/>
    <x v="1"/>
    <x v="0"/>
    <x v="0"/>
    <x v="0"/>
    <x v="2"/>
    <x v="2"/>
    <x v="2"/>
    <n v="413"/>
    <x v="0"/>
    <x v="0"/>
    <x v="0"/>
    <n v="11.64"/>
    <x v="0"/>
    <x v="0"/>
  </r>
  <r>
    <s v="G106876D"/>
    <s v="1B3AL46T06N254177"/>
    <x v="1"/>
    <x v="0"/>
    <x v="0"/>
    <x v="0"/>
    <x v="2"/>
    <x v="2"/>
    <x v="2"/>
    <n v="413"/>
    <x v="0"/>
    <x v="0"/>
    <x v="0"/>
    <n v="30.95"/>
    <x v="0"/>
    <x v="0"/>
  </r>
  <r>
    <s v="G106949B"/>
    <s v="1G1ND52F55M195417"/>
    <x v="0"/>
    <x v="0"/>
    <x v="0"/>
    <x v="1"/>
    <x v="2"/>
    <x v="1"/>
    <x v="2"/>
    <n v="832"/>
    <x v="0"/>
    <x v="0"/>
    <x v="0"/>
    <n v="7.34"/>
    <x v="0"/>
    <x v="0"/>
  </r>
  <r>
    <s v="G106959B"/>
    <s v="1G1ND52F35M194895"/>
    <x v="0"/>
    <x v="0"/>
    <x v="0"/>
    <x v="0"/>
    <x v="2"/>
    <x v="1"/>
    <x v="2"/>
    <n v="808"/>
    <x v="0"/>
    <x v="0"/>
    <x v="0"/>
    <n v="17.53"/>
    <x v="0"/>
    <x v="0"/>
  </r>
  <r>
    <s v="G107084D"/>
    <s v="1G1ZT53F76F250667"/>
    <x v="0"/>
    <x v="0"/>
    <x v="0"/>
    <x v="0"/>
    <x v="2"/>
    <x v="2"/>
    <x v="2"/>
    <n v="113"/>
    <x v="0"/>
    <x v="0"/>
    <x v="0"/>
    <n v="60.6"/>
    <x v="0"/>
    <x v="0"/>
  </r>
  <r>
    <s v="G107114D"/>
    <s v="1G1ZT53F66F253818"/>
    <x v="0"/>
    <x v="0"/>
    <x v="0"/>
    <x v="0"/>
    <x v="2"/>
    <x v="2"/>
    <x v="9"/>
    <n v="400"/>
    <x v="0"/>
    <x v="0"/>
    <x v="0"/>
    <n v="11.71"/>
    <x v="0"/>
    <x v="0"/>
  </r>
  <r>
    <s v="G107142D"/>
    <s v="1G1ZT53FX6F255216"/>
    <x v="0"/>
    <x v="0"/>
    <x v="0"/>
    <x v="0"/>
    <x v="2"/>
    <x v="2"/>
    <x v="9"/>
    <n v="400"/>
    <x v="0"/>
    <x v="0"/>
    <x v="0"/>
    <n v="53.42"/>
    <x v="0"/>
    <x v="0"/>
  </r>
  <r>
    <s v="G107452D"/>
    <s v="1B3AL46T46N233333"/>
    <x v="1"/>
    <x v="0"/>
    <x v="0"/>
    <x v="0"/>
    <x v="3"/>
    <x v="5"/>
    <x v="7"/>
    <n v="101"/>
    <x v="0"/>
    <x v="0"/>
    <x v="0"/>
    <n v="19.100000000000001"/>
    <x v="0"/>
    <x v="0"/>
  </r>
  <r>
    <s v="G107468H"/>
    <s v="1G2ZJ57K694254444"/>
    <x v="1"/>
    <x v="0"/>
    <x v="0"/>
    <x v="0"/>
    <x v="3"/>
    <x v="5"/>
    <x v="3"/>
    <n v="424"/>
    <x v="0"/>
    <x v="0"/>
    <x v="0"/>
    <n v="17.38"/>
    <x v="0"/>
    <x v="0"/>
  </r>
  <r>
    <s v="G107503D"/>
    <s v="1B3AL46T86N233335"/>
    <x v="1"/>
    <x v="0"/>
    <x v="0"/>
    <x v="0"/>
    <x v="3"/>
    <x v="5"/>
    <x v="3"/>
    <n v="109"/>
    <x v="0"/>
    <x v="0"/>
    <x v="0"/>
    <n v="31.58"/>
    <x v="0"/>
    <x v="0"/>
  </r>
  <r>
    <s v="G107835D"/>
    <s v="1B3AL46TX6N230095"/>
    <x v="1"/>
    <x v="0"/>
    <x v="0"/>
    <x v="0"/>
    <x v="4"/>
    <x v="5"/>
    <x v="4"/>
    <n v="3"/>
    <x v="0"/>
    <x v="0"/>
    <x v="3"/>
    <n v="8.2200000000000006"/>
    <x v="0"/>
    <x v="0"/>
  </r>
  <r>
    <s v="G107870D"/>
    <s v="1B3AL46T16N230096"/>
    <x v="1"/>
    <x v="0"/>
    <x v="0"/>
    <x v="0"/>
    <x v="4"/>
    <x v="5"/>
    <x v="4"/>
    <n v="3"/>
    <x v="0"/>
    <x v="0"/>
    <x v="3"/>
    <n v="10.85"/>
    <x v="0"/>
    <x v="0"/>
  </r>
  <r>
    <s v="G107896D"/>
    <s v="1B3AL46T36N230097"/>
    <x v="1"/>
    <x v="0"/>
    <x v="0"/>
    <x v="0"/>
    <x v="4"/>
    <x v="5"/>
    <x v="4"/>
    <n v="3"/>
    <x v="0"/>
    <x v="0"/>
    <x v="0"/>
    <n v="5.21"/>
    <x v="0"/>
    <x v="0"/>
  </r>
  <r>
    <s v="G107896D"/>
    <s v="1B3AL46T36N230097"/>
    <x v="1"/>
    <x v="0"/>
    <x v="0"/>
    <x v="0"/>
    <x v="4"/>
    <x v="5"/>
    <x v="4"/>
    <n v="3"/>
    <x v="0"/>
    <x v="0"/>
    <x v="3"/>
    <n v="9.1"/>
    <x v="0"/>
    <x v="0"/>
  </r>
  <r>
    <s v="G107967D"/>
    <s v="1B3AL46T56N230151"/>
    <x v="1"/>
    <x v="0"/>
    <x v="0"/>
    <x v="0"/>
    <x v="4"/>
    <x v="5"/>
    <x v="4"/>
    <n v="6"/>
    <x v="0"/>
    <x v="0"/>
    <x v="0"/>
    <n v="34.69"/>
    <x v="0"/>
    <x v="0"/>
  </r>
  <r>
    <s v="G108144H"/>
    <s v="1G2ZJ57K094247831"/>
    <x v="1"/>
    <x v="0"/>
    <x v="0"/>
    <x v="0"/>
    <x v="2"/>
    <x v="0"/>
    <x v="2"/>
    <n v="701"/>
    <x v="0"/>
    <x v="0"/>
    <x v="0"/>
    <n v="73.69"/>
    <x v="0"/>
    <x v="0"/>
  </r>
  <r>
    <s v="G108166H"/>
    <s v="1G2ZJ57BX94254043"/>
    <x v="0"/>
    <x v="0"/>
    <x v="0"/>
    <x v="0"/>
    <x v="2"/>
    <x v="0"/>
    <x v="2"/>
    <n v="710"/>
    <x v="0"/>
    <x v="0"/>
    <x v="0"/>
    <n v="16.66"/>
    <x v="0"/>
    <x v="0"/>
  </r>
  <r>
    <s v="G108186H"/>
    <s v="1G2ZJ57K294255767"/>
    <x v="1"/>
    <x v="0"/>
    <x v="0"/>
    <x v="0"/>
    <x v="2"/>
    <x v="0"/>
    <x v="2"/>
    <n v="701"/>
    <x v="0"/>
    <x v="0"/>
    <x v="0"/>
    <n v="101.13"/>
    <x v="0"/>
    <x v="0"/>
  </r>
  <r>
    <s v="G108213B"/>
    <s v="1G1ND52F25M193575"/>
    <x v="0"/>
    <x v="0"/>
    <x v="0"/>
    <x v="0"/>
    <x v="0"/>
    <x v="0"/>
    <x v="0"/>
    <n v="805"/>
    <x v="0"/>
    <x v="0"/>
    <x v="0"/>
    <n v="24.69"/>
    <x v="0"/>
    <x v="0"/>
  </r>
  <r>
    <s v="G108238H"/>
    <s v="1G2ZJ57K694255951"/>
    <x v="1"/>
    <x v="0"/>
    <x v="0"/>
    <x v="0"/>
    <x v="2"/>
    <x v="0"/>
    <x v="2"/>
    <n v="701"/>
    <x v="0"/>
    <x v="0"/>
    <x v="0"/>
    <n v="47.36"/>
    <x v="0"/>
    <x v="0"/>
  </r>
  <r>
    <s v="G108239H"/>
    <s v="1G2ZJ57K594257495"/>
    <x v="1"/>
    <x v="0"/>
    <x v="0"/>
    <x v="0"/>
    <x v="2"/>
    <x v="0"/>
    <x v="2"/>
    <n v="701"/>
    <x v="0"/>
    <x v="0"/>
    <x v="0"/>
    <n v="31.8"/>
    <x v="0"/>
    <x v="0"/>
  </r>
  <r>
    <s v="G108240H"/>
    <s v="1G2ZJ57K894257488"/>
    <x v="1"/>
    <x v="0"/>
    <x v="0"/>
    <x v="0"/>
    <x v="2"/>
    <x v="0"/>
    <x v="2"/>
    <n v="701"/>
    <x v="0"/>
    <x v="0"/>
    <x v="0"/>
    <n v="108.76"/>
    <x v="0"/>
    <x v="0"/>
  </r>
  <r>
    <s v="G108241H"/>
    <s v="1G2ZJ57K294257910"/>
    <x v="1"/>
    <x v="0"/>
    <x v="0"/>
    <x v="0"/>
    <x v="2"/>
    <x v="0"/>
    <x v="2"/>
    <n v="701"/>
    <x v="0"/>
    <x v="0"/>
    <x v="0"/>
    <n v="53.54"/>
    <x v="0"/>
    <x v="0"/>
  </r>
  <r>
    <s v="G108242H"/>
    <s v="1G2ZJ57K794255778"/>
    <x v="1"/>
    <x v="0"/>
    <x v="0"/>
    <x v="0"/>
    <x v="2"/>
    <x v="0"/>
    <x v="2"/>
    <n v="701"/>
    <x v="0"/>
    <x v="0"/>
    <x v="0"/>
    <n v="71.08"/>
    <x v="0"/>
    <x v="0"/>
  </r>
  <r>
    <s v="G108243H"/>
    <s v="1G2ZJ57K794257322"/>
    <x v="1"/>
    <x v="0"/>
    <x v="0"/>
    <x v="0"/>
    <x v="2"/>
    <x v="0"/>
    <x v="2"/>
    <n v="715"/>
    <x v="0"/>
    <x v="0"/>
    <x v="0"/>
    <n v="9.1300000000000008"/>
    <x v="0"/>
    <x v="0"/>
  </r>
  <r>
    <s v="G108250D"/>
    <s v="1G1ZT53F96F278583"/>
    <x v="0"/>
    <x v="0"/>
    <x v="0"/>
    <x v="0"/>
    <x v="3"/>
    <x v="5"/>
    <x v="3"/>
    <n v="313"/>
    <x v="0"/>
    <x v="0"/>
    <x v="0"/>
    <n v="13.4"/>
    <x v="0"/>
    <x v="0"/>
  </r>
  <r>
    <s v="G108256D"/>
    <s v="1G1ZT53FX6F277037"/>
    <x v="0"/>
    <x v="0"/>
    <x v="0"/>
    <x v="0"/>
    <x v="3"/>
    <x v="5"/>
    <x v="3"/>
    <n v="313"/>
    <x v="0"/>
    <x v="0"/>
    <x v="0"/>
    <n v="35.93"/>
    <x v="0"/>
    <x v="0"/>
  </r>
  <r>
    <s v="G108257D"/>
    <s v="1G1ZT53F66F278301"/>
    <x v="0"/>
    <x v="0"/>
    <x v="0"/>
    <x v="0"/>
    <x v="3"/>
    <x v="5"/>
    <x v="3"/>
    <n v="313"/>
    <x v="0"/>
    <x v="0"/>
    <x v="0"/>
    <n v="13.98"/>
    <x v="0"/>
    <x v="0"/>
  </r>
  <r>
    <s v="G108259D"/>
    <s v="1G1ZT53F46F278250"/>
    <x v="0"/>
    <x v="0"/>
    <x v="0"/>
    <x v="0"/>
    <x v="3"/>
    <x v="5"/>
    <x v="3"/>
    <n v="4"/>
    <x v="0"/>
    <x v="0"/>
    <x v="0"/>
    <n v="34.51"/>
    <x v="0"/>
    <x v="0"/>
  </r>
  <r>
    <s v="G108260D"/>
    <s v="1G1ZT53F16F278416"/>
    <x v="0"/>
    <x v="0"/>
    <x v="0"/>
    <x v="0"/>
    <x v="3"/>
    <x v="5"/>
    <x v="7"/>
    <n v="301"/>
    <x v="0"/>
    <x v="0"/>
    <x v="0"/>
    <n v="32.72"/>
    <x v="0"/>
    <x v="0"/>
  </r>
  <r>
    <s v="G108261D"/>
    <s v="1G1ZT53FX6F279547"/>
    <x v="0"/>
    <x v="0"/>
    <x v="0"/>
    <x v="0"/>
    <x v="3"/>
    <x v="5"/>
    <x v="7"/>
    <n v="301"/>
    <x v="0"/>
    <x v="0"/>
    <x v="0"/>
    <n v="22.94"/>
    <x v="0"/>
    <x v="0"/>
  </r>
  <r>
    <s v="G108278F"/>
    <s v="1G2ZG57B084233778"/>
    <x v="0"/>
    <x v="0"/>
    <x v="0"/>
    <x v="0"/>
    <x v="4"/>
    <x v="1"/>
    <x v="4"/>
    <n v="25"/>
    <x v="0"/>
    <x v="0"/>
    <x v="1"/>
    <n v="9.82"/>
    <x v="0"/>
    <x v="0"/>
  </r>
  <r>
    <s v="G108278F"/>
    <s v="1G2ZG57B084233778"/>
    <x v="0"/>
    <x v="0"/>
    <x v="0"/>
    <x v="0"/>
    <x v="4"/>
    <x v="1"/>
    <x v="4"/>
    <n v="25"/>
    <x v="0"/>
    <x v="0"/>
    <x v="0"/>
    <n v="30.52"/>
    <x v="0"/>
    <x v="0"/>
  </r>
  <r>
    <s v="G108371D"/>
    <s v="1G1ZT53F66F279531"/>
    <x v="0"/>
    <x v="0"/>
    <x v="0"/>
    <x v="0"/>
    <x v="3"/>
    <x v="5"/>
    <x v="3"/>
    <n v="962"/>
    <x v="0"/>
    <x v="0"/>
    <x v="0"/>
    <n v="11.4"/>
    <x v="0"/>
    <x v="0"/>
  </r>
  <r>
    <s v="G108383B"/>
    <s v="1G1ND52F15M192613"/>
    <x v="0"/>
    <x v="0"/>
    <x v="0"/>
    <x v="0"/>
    <x v="0"/>
    <x v="0"/>
    <x v="0"/>
    <n v="706"/>
    <x v="0"/>
    <x v="0"/>
    <x v="0"/>
    <n v="8.76"/>
    <x v="0"/>
    <x v="0"/>
  </r>
  <r>
    <s v="G108384B"/>
    <s v="1G1ND52F65M192347"/>
    <x v="0"/>
    <x v="0"/>
    <x v="0"/>
    <x v="0"/>
    <x v="0"/>
    <x v="0"/>
    <x v="0"/>
    <n v="706"/>
    <x v="0"/>
    <x v="0"/>
    <x v="0"/>
    <n v="20.02"/>
    <x v="0"/>
    <x v="0"/>
  </r>
  <r>
    <s v="G108441B"/>
    <s v="1G1ND52F35M192208"/>
    <x v="0"/>
    <x v="0"/>
    <x v="0"/>
    <x v="0"/>
    <x v="0"/>
    <x v="0"/>
    <x v="0"/>
    <n v="711"/>
    <x v="0"/>
    <x v="0"/>
    <x v="0"/>
    <n v="18.239999999999998"/>
    <x v="0"/>
    <x v="0"/>
  </r>
  <r>
    <s v="G108476H"/>
    <s v="1G2ZJ57B194272849"/>
    <x v="0"/>
    <x v="0"/>
    <x v="0"/>
    <x v="0"/>
    <x v="4"/>
    <x v="3"/>
    <x v="4"/>
    <n v="3"/>
    <x v="0"/>
    <x v="0"/>
    <x v="0"/>
    <n v="22.15"/>
    <x v="0"/>
    <x v="0"/>
  </r>
  <r>
    <s v="G108639D"/>
    <s v="1B3AL46T36N230102"/>
    <x v="1"/>
    <x v="0"/>
    <x v="0"/>
    <x v="0"/>
    <x v="6"/>
    <x v="4"/>
    <x v="4"/>
    <n v="13"/>
    <x v="0"/>
    <x v="0"/>
    <x v="1"/>
    <n v="9.76"/>
    <x v="0"/>
    <x v="0"/>
  </r>
  <r>
    <s v="G108639D"/>
    <s v="1B3AL46T36N230102"/>
    <x v="1"/>
    <x v="0"/>
    <x v="0"/>
    <x v="0"/>
    <x v="6"/>
    <x v="4"/>
    <x v="4"/>
    <n v="13"/>
    <x v="0"/>
    <x v="0"/>
    <x v="0"/>
    <n v="78.22"/>
    <x v="0"/>
    <x v="0"/>
  </r>
  <r>
    <s v="G108723B"/>
    <s v="1B3EL46TX5N605015"/>
    <x v="1"/>
    <x v="0"/>
    <x v="0"/>
    <x v="0"/>
    <x v="0"/>
    <x v="0"/>
    <x v="0"/>
    <n v="806"/>
    <x v="0"/>
    <x v="0"/>
    <x v="0"/>
    <n v="56.35"/>
    <x v="0"/>
    <x v="0"/>
  </r>
  <r>
    <s v="G108774H"/>
    <s v="1G2ZJ57K794244148"/>
    <x v="1"/>
    <x v="0"/>
    <x v="0"/>
    <x v="0"/>
    <x v="5"/>
    <x v="4"/>
    <x v="5"/>
    <n v="909"/>
    <x v="0"/>
    <x v="0"/>
    <x v="0"/>
    <n v="31.01"/>
    <x v="0"/>
    <x v="0"/>
  </r>
  <r>
    <s v="G108788B"/>
    <s v="1G1ND52F15M187170"/>
    <x v="0"/>
    <x v="0"/>
    <x v="0"/>
    <x v="0"/>
    <x v="0"/>
    <x v="2"/>
    <x v="0"/>
    <n v="605"/>
    <x v="0"/>
    <x v="0"/>
    <x v="0"/>
    <n v="28.28"/>
    <x v="0"/>
    <x v="0"/>
  </r>
  <r>
    <s v="G108829H"/>
    <s v="1G1ZF57529F220263"/>
    <x v="0"/>
    <x v="0"/>
    <x v="0"/>
    <x v="0"/>
    <x v="5"/>
    <x v="4"/>
    <x v="5"/>
    <n v="502"/>
    <x v="0"/>
    <x v="0"/>
    <x v="0"/>
    <n v="26.08"/>
    <x v="0"/>
    <x v="0"/>
  </r>
  <r>
    <s v="G108845F"/>
    <s v="1B3LC46RX8N237869"/>
    <x v="1"/>
    <x v="0"/>
    <x v="0"/>
    <x v="0"/>
    <x v="0"/>
    <x v="1"/>
    <x v="0"/>
    <n v="335"/>
    <x v="0"/>
    <x v="0"/>
    <x v="0"/>
    <n v="53.73"/>
    <x v="0"/>
    <x v="0"/>
  </r>
  <r>
    <s v="G108877D"/>
    <s v="1G1ZT53F46F226794"/>
    <x v="0"/>
    <x v="0"/>
    <x v="0"/>
    <x v="0"/>
    <x v="4"/>
    <x v="1"/>
    <x v="4"/>
    <n v="22"/>
    <x v="0"/>
    <x v="0"/>
    <x v="1"/>
    <n v="11.5"/>
    <x v="0"/>
    <x v="0"/>
  </r>
  <r>
    <s v="G108877D"/>
    <s v="1G1ZT53F46F226794"/>
    <x v="0"/>
    <x v="0"/>
    <x v="0"/>
    <x v="0"/>
    <x v="4"/>
    <x v="1"/>
    <x v="4"/>
    <n v="22"/>
    <x v="0"/>
    <x v="0"/>
    <x v="0"/>
    <n v="27.96"/>
    <x v="0"/>
    <x v="0"/>
  </r>
  <r>
    <s v="G108877D"/>
    <s v="1G1ZT53F46F226794"/>
    <x v="0"/>
    <x v="0"/>
    <x v="0"/>
    <x v="0"/>
    <x v="4"/>
    <x v="1"/>
    <x v="4"/>
    <n v="22"/>
    <x v="0"/>
    <x v="0"/>
    <x v="3"/>
    <n v="11.91"/>
    <x v="0"/>
    <x v="0"/>
  </r>
  <r>
    <s v="G108904B"/>
    <s v="1G1ND52F95M193864"/>
    <x v="0"/>
    <x v="0"/>
    <x v="0"/>
    <x v="0"/>
    <x v="0"/>
    <x v="1"/>
    <x v="0"/>
    <n v="101"/>
    <x v="0"/>
    <x v="0"/>
    <x v="0"/>
    <n v="20.95"/>
    <x v="0"/>
    <x v="0"/>
  </r>
  <r>
    <s v="G108905B"/>
    <s v="1G1ND52F75M192051"/>
    <x v="0"/>
    <x v="0"/>
    <x v="0"/>
    <x v="0"/>
    <x v="0"/>
    <x v="1"/>
    <x v="0"/>
    <n v="101"/>
    <x v="0"/>
    <x v="0"/>
    <x v="0"/>
    <n v="46.81"/>
    <x v="0"/>
    <x v="0"/>
  </r>
  <r>
    <s v="G108993H"/>
    <s v="1G1ZS57FX7F269244"/>
    <x v="0"/>
    <x v="0"/>
    <x v="0"/>
    <x v="0"/>
    <x v="5"/>
    <x v="4"/>
    <x v="5"/>
    <n v="703"/>
    <x v="0"/>
    <x v="0"/>
    <x v="0"/>
    <n v="14.6"/>
    <x v="0"/>
    <x v="0"/>
  </r>
  <r>
    <s v="G109056B"/>
    <s v="1G1ND52FX5M192285"/>
    <x v="0"/>
    <x v="0"/>
    <x v="0"/>
    <x v="0"/>
    <x v="0"/>
    <x v="2"/>
    <x v="0"/>
    <n v="703"/>
    <x v="0"/>
    <x v="0"/>
    <x v="0"/>
    <n v="11.2"/>
    <x v="0"/>
    <x v="0"/>
  </r>
  <r>
    <s v="G109305F"/>
    <s v="1G2ZG57B284239579"/>
    <x v="0"/>
    <x v="0"/>
    <x v="0"/>
    <x v="0"/>
    <x v="0"/>
    <x v="0"/>
    <x v="0"/>
    <n v="711"/>
    <x v="0"/>
    <x v="0"/>
    <x v="0"/>
    <n v="11.34"/>
    <x v="0"/>
    <x v="0"/>
  </r>
  <r>
    <s v="G109306F"/>
    <s v="1G2ZG57BX84236316"/>
    <x v="0"/>
    <x v="0"/>
    <x v="0"/>
    <x v="0"/>
    <x v="0"/>
    <x v="0"/>
    <x v="0"/>
    <n v="711"/>
    <x v="0"/>
    <x v="0"/>
    <x v="0"/>
    <n v="24.47"/>
    <x v="0"/>
    <x v="0"/>
  </r>
  <r>
    <s v="G109307F"/>
    <s v="1G2ZG57B484238773"/>
    <x v="0"/>
    <x v="0"/>
    <x v="0"/>
    <x v="0"/>
    <x v="0"/>
    <x v="0"/>
    <x v="0"/>
    <n v="711"/>
    <x v="0"/>
    <x v="0"/>
    <x v="0"/>
    <n v="9.66"/>
    <x v="0"/>
    <x v="0"/>
  </r>
  <r>
    <s v="G109308F"/>
    <s v="1G2ZG57B084240231"/>
    <x v="0"/>
    <x v="0"/>
    <x v="0"/>
    <x v="0"/>
    <x v="0"/>
    <x v="0"/>
    <x v="0"/>
    <n v="711"/>
    <x v="0"/>
    <x v="0"/>
    <x v="0"/>
    <n v="30.37"/>
    <x v="0"/>
    <x v="0"/>
  </r>
  <r>
    <s v="G109309F"/>
    <s v="1G2ZG57B584234697"/>
    <x v="0"/>
    <x v="0"/>
    <x v="0"/>
    <x v="0"/>
    <x v="0"/>
    <x v="0"/>
    <x v="0"/>
    <n v="711"/>
    <x v="0"/>
    <x v="0"/>
    <x v="0"/>
    <n v="25.11"/>
    <x v="0"/>
    <x v="0"/>
  </r>
  <r>
    <s v="G109311F"/>
    <s v="1G2ZG57B884237237"/>
    <x v="0"/>
    <x v="0"/>
    <x v="0"/>
    <x v="0"/>
    <x v="0"/>
    <x v="0"/>
    <x v="0"/>
    <n v="711"/>
    <x v="0"/>
    <x v="0"/>
    <x v="0"/>
    <n v="65.3"/>
    <x v="0"/>
    <x v="0"/>
  </r>
  <r>
    <s v="G109312F"/>
    <s v="1G2ZG57B684236734"/>
    <x v="0"/>
    <x v="0"/>
    <x v="0"/>
    <x v="0"/>
    <x v="0"/>
    <x v="0"/>
    <x v="0"/>
    <n v="711"/>
    <x v="0"/>
    <x v="0"/>
    <x v="0"/>
    <n v="27.43"/>
    <x v="0"/>
    <x v="0"/>
  </r>
  <r>
    <s v="G109471D"/>
    <s v="1G1ZT53F56F247072"/>
    <x v="0"/>
    <x v="0"/>
    <x v="0"/>
    <x v="0"/>
    <x v="6"/>
    <x v="4"/>
    <x v="4"/>
    <n v="127"/>
    <x v="0"/>
    <x v="0"/>
    <x v="0"/>
    <n v="13.08"/>
    <x v="0"/>
    <x v="0"/>
  </r>
  <r>
    <s v="G109566D"/>
    <s v="1G1ZT53F26F215650"/>
    <x v="0"/>
    <x v="0"/>
    <x v="0"/>
    <x v="0"/>
    <x v="6"/>
    <x v="11"/>
    <x v="4"/>
    <n v="11"/>
    <x v="0"/>
    <x v="0"/>
    <x v="0"/>
    <n v="78.209999999999994"/>
    <x v="0"/>
    <x v="0"/>
  </r>
  <r>
    <s v="G109867D"/>
    <s v="1B3AL46T56N254188"/>
    <x v="1"/>
    <x v="0"/>
    <x v="0"/>
    <x v="0"/>
    <x v="2"/>
    <x v="0"/>
    <x v="2"/>
    <n v="101"/>
    <x v="0"/>
    <x v="0"/>
    <x v="0"/>
    <n v="18.8"/>
    <x v="0"/>
    <x v="0"/>
  </r>
  <r>
    <s v="G109893H"/>
    <s v="1G2ZJ57BX94253216"/>
    <x v="0"/>
    <x v="0"/>
    <x v="0"/>
    <x v="0"/>
    <x v="4"/>
    <x v="1"/>
    <x v="4"/>
    <n v="5"/>
    <x v="0"/>
    <x v="0"/>
    <x v="0"/>
    <n v="47.1"/>
    <x v="0"/>
    <x v="0"/>
  </r>
  <r>
    <s v="G109929H"/>
    <s v="1G2ZJ57BX94251207"/>
    <x v="0"/>
    <x v="0"/>
    <x v="0"/>
    <x v="0"/>
    <x v="4"/>
    <x v="1"/>
    <x v="4"/>
    <n v="29"/>
    <x v="0"/>
    <x v="0"/>
    <x v="0"/>
    <n v="12.16"/>
    <x v="0"/>
    <x v="0"/>
  </r>
  <r>
    <s v="G109952H"/>
    <s v="1G2ZJ57B094252897"/>
    <x v="0"/>
    <x v="0"/>
    <x v="0"/>
    <x v="0"/>
    <x v="4"/>
    <x v="1"/>
    <x v="4"/>
    <n v="4"/>
    <x v="0"/>
    <x v="0"/>
    <x v="0"/>
    <n v="19.079999999999998"/>
    <x v="0"/>
    <x v="0"/>
  </r>
  <r>
    <s v="G109985B"/>
    <s v="1G1ZT53F16F259428"/>
    <x v="0"/>
    <x v="0"/>
    <x v="0"/>
    <x v="0"/>
    <x v="5"/>
    <x v="4"/>
    <x v="5"/>
    <n v="114"/>
    <x v="0"/>
    <x v="0"/>
    <x v="0"/>
    <n v="52.18"/>
    <x v="0"/>
    <x v="0"/>
  </r>
  <r>
    <s v="G109995B"/>
    <s v="1G1ND52F25M198730"/>
    <x v="0"/>
    <x v="0"/>
    <x v="0"/>
    <x v="0"/>
    <x v="5"/>
    <x v="4"/>
    <x v="0"/>
    <n v="501"/>
    <x v="0"/>
    <x v="0"/>
    <x v="0"/>
    <n v="12.67"/>
    <x v="0"/>
    <x v="0"/>
  </r>
  <r>
    <s v="G110014G"/>
    <s v="2G1WB58K879403854"/>
    <x v="1"/>
    <x v="0"/>
    <x v="0"/>
    <x v="0"/>
    <x v="5"/>
    <x v="4"/>
    <x v="5"/>
    <n v="502"/>
    <x v="0"/>
    <x v="0"/>
    <x v="0"/>
    <n v="46.69"/>
    <x v="0"/>
    <x v="0"/>
  </r>
  <r>
    <s v="G110060B"/>
    <s v="1FAFP53235A276292"/>
    <x v="1"/>
    <x v="0"/>
    <x v="0"/>
    <x v="0"/>
    <x v="0"/>
    <x v="1"/>
    <x v="0"/>
    <n v="301"/>
    <x v="0"/>
    <x v="0"/>
    <x v="0"/>
    <n v="12.59"/>
    <x v="0"/>
    <x v="0"/>
  </r>
  <r>
    <s v="G110101H"/>
    <s v="2G1WB57K691283250"/>
    <x v="1"/>
    <x v="0"/>
    <x v="0"/>
    <x v="0"/>
    <x v="6"/>
    <x v="5"/>
    <x v="4"/>
    <n v="1"/>
    <x v="0"/>
    <x v="0"/>
    <x v="0"/>
    <n v="17.8"/>
    <x v="0"/>
    <x v="0"/>
  </r>
  <r>
    <s v="G110102B"/>
    <s v="2G1WF52E759287034"/>
    <x v="0"/>
    <x v="0"/>
    <x v="0"/>
    <x v="0"/>
    <x v="3"/>
    <x v="5"/>
    <x v="3"/>
    <n v="313"/>
    <x v="0"/>
    <x v="0"/>
    <x v="0"/>
    <n v="27.35"/>
    <x v="0"/>
    <x v="0"/>
  </r>
  <r>
    <s v="G110102H"/>
    <s v="2G1WB57K191284404"/>
    <x v="1"/>
    <x v="0"/>
    <x v="0"/>
    <x v="0"/>
    <x v="6"/>
    <x v="5"/>
    <x v="4"/>
    <n v="1"/>
    <x v="0"/>
    <x v="0"/>
    <x v="0"/>
    <n v="9.1"/>
    <x v="0"/>
    <x v="0"/>
  </r>
  <r>
    <s v="G110112B"/>
    <s v="2G1WF52E859288080"/>
    <x v="0"/>
    <x v="0"/>
    <x v="0"/>
    <x v="0"/>
    <x v="3"/>
    <x v="5"/>
    <x v="3"/>
    <n v="331"/>
    <x v="0"/>
    <x v="0"/>
    <x v="0"/>
    <n v="26.82"/>
    <x v="0"/>
    <x v="0"/>
  </r>
  <r>
    <s v="G110116H"/>
    <s v="2G1WS57M591294113"/>
    <x v="1"/>
    <x v="0"/>
    <x v="0"/>
    <x v="0"/>
    <x v="6"/>
    <x v="5"/>
    <x v="4"/>
    <n v="3"/>
    <x v="0"/>
    <x v="0"/>
    <x v="1"/>
    <n v="9.59"/>
    <x v="0"/>
    <x v="0"/>
  </r>
  <r>
    <s v="G110116H"/>
    <s v="2G1WS57M591294113"/>
    <x v="1"/>
    <x v="0"/>
    <x v="0"/>
    <x v="0"/>
    <x v="6"/>
    <x v="5"/>
    <x v="4"/>
    <n v="3"/>
    <x v="0"/>
    <x v="0"/>
    <x v="0"/>
    <n v="43.67"/>
    <x v="0"/>
    <x v="0"/>
  </r>
  <r>
    <s v="G110127B"/>
    <s v="1FAFP53225A266126"/>
    <x v="1"/>
    <x v="0"/>
    <x v="0"/>
    <x v="0"/>
    <x v="3"/>
    <x v="5"/>
    <x v="3"/>
    <n v="424"/>
    <x v="0"/>
    <x v="0"/>
    <x v="0"/>
    <n v="25.09"/>
    <x v="0"/>
    <x v="0"/>
  </r>
  <r>
    <s v="G110128B"/>
    <s v="1FAFP53245A266127"/>
    <x v="1"/>
    <x v="0"/>
    <x v="0"/>
    <x v="0"/>
    <x v="3"/>
    <x v="5"/>
    <x v="3"/>
    <n v="424"/>
    <x v="0"/>
    <x v="0"/>
    <x v="0"/>
    <n v="6.43"/>
    <x v="0"/>
    <x v="0"/>
  </r>
  <r>
    <s v="G110130B"/>
    <s v="1FAFP53285A266129"/>
    <x v="1"/>
    <x v="0"/>
    <x v="0"/>
    <x v="0"/>
    <x v="3"/>
    <x v="5"/>
    <x v="3"/>
    <n v="701"/>
    <x v="0"/>
    <x v="0"/>
    <x v="0"/>
    <n v="103.31"/>
    <x v="0"/>
    <x v="0"/>
  </r>
  <r>
    <s v="G110170B"/>
    <s v="1FAHP53256A245927"/>
    <x v="1"/>
    <x v="0"/>
    <x v="0"/>
    <x v="0"/>
    <x v="2"/>
    <x v="5"/>
    <x v="7"/>
    <n v="912"/>
    <x v="0"/>
    <x v="0"/>
    <x v="0"/>
    <n v="11.61"/>
    <x v="0"/>
    <x v="0"/>
  </r>
  <r>
    <s v="G110171B"/>
    <s v="1FAHP53246A245899"/>
    <x v="1"/>
    <x v="0"/>
    <x v="0"/>
    <x v="0"/>
    <x v="2"/>
    <x v="5"/>
    <x v="7"/>
    <n v="103"/>
    <x v="0"/>
    <x v="0"/>
    <x v="0"/>
    <n v="34.89"/>
    <x v="0"/>
    <x v="0"/>
  </r>
  <r>
    <s v="G110172B"/>
    <s v="1FAHP53206A245897"/>
    <x v="1"/>
    <x v="0"/>
    <x v="0"/>
    <x v="0"/>
    <x v="2"/>
    <x v="5"/>
    <x v="7"/>
    <n v="103"/>
    <x v="0"/>
    <x v="0"/>
    <x v="0"/>
    <n v="30.07"/>
    <x v="0"/>
    <x v="0"/>
  </r>
  <r>
    <s v="G110173B"/>
    <s v="1FAHP53276A245900"/>
    <x v="1"/>
    <x v="0"/>
    <x v="0"/>
    <x v="0"/>
    <x v="2"/>
    <x v="5"/>
    <x v="7"/>
    <n v="102"/>
    <x v="0"/>
    <x v="0"/>
    <x v="0"/>
    <n v="22.93"/>
    <x v="0"/>
    <x v="0"/>
  </r>
  <r>
    <s v="G110174G"/>
    <s v="1FAHP27W48G109445"/>
    <x v="0"/>
    <x v="0"/>
    <x v="0"/>
    <x v="0"/>
    <x v="4"/>
    <x v="7"/>
    <x v="6"/>
    <n v="10"/>
    <x v="0"/>
    <x v="0"/>
    <x v="0"/>
    <n v="39.229999999999997"/>
    <x v="0"/>
    <x v="0"/>
  </r>
  <r>
    <s v="G110179H"/>
    <s v="2G1WB57K091282451"/>
    <x v="1"/>
    <x v="0"/>
    <x v="0"/>
    <x v="0"/>
    <x v="0"/>
    <x v="1"/>
    <x v="0"/>
    <n v="333"/>
    <x v="0"/>
    <x v="0"/>
    <x v="0"/>
    <n v="14.95"/>
    <x v="0"/>
    <x v="0"/>
  </r>
  <r>
    <s v="G110188G"/>
    <s v="2G1WB58K679402492"/>
    <x v="1"/>
    <x v="0"/>
    <x v="0"/>
    <x v="0"/>
    <x v="4"/>
    <x v="3"/>
    <x v="6"/>
    <n v="324"/>
    <x v="0"/>
    <x v="0"/>
    <x v="0"/>
    <n v="56.41"/>
    <x v="0"/>
    <x v="0"/>
  </r>
  <r>
    <s v="G110194B"/>
    <s v="1FAHP53276A245928"/>
    <x v="1"/>
    <x v="0"/>
    <x v="0"/>
    <x v="0"/>
    <x v="5"/>
    <x v="6"/>
    <x v="5"/>
    <n v="504"/>
    <x v="0"/>
    <x v="0"/>
    <x v="0"/>
    <n v="51.46"/>
    <x v="0"/>
    <x v="0"/>
  </r>
  <r>
    <s v="G110209F"/>
    <s v="2G1WB58K079389884"/>
    <x v="1"/>
    <x v="0"/>
    <x v="0"/>
    <x v="0"/>
    <x v="0"/>
    <x v="3"/>
    <x v="0"/>
    <n v="809"/>
    <x v="0"/>
    <x v="0"/>
    <x v="0"/>
    <n v="25.07"/>
    <x v="0"/>
    <x v="0"/>
  </r>
  <r>
    <s v="G110210F"/>
    <s v="2G1WB58K479398491"/>
    <x v="1"/>
    <x v="0"/>
    <x v="0"/>
    <x v="0"/>
    <x v="0"/>
    <x v="3"/>
    <x v="0"/>
    <n v="809"/>
    <x v="0"/>
    <x v="0"/>
    <x v="0"/>
    <n v="44.06"/>
    <x v="0"/>
    <x v="0"/>
  </r>
  <r>
    <s v="G110211F"/>
    <s v="2G1WB58K979399412"/>
    <x v="1"/>
    <x v="0"/>
    <x v="0"/>
    <x v="0"/>
    <x v="0"/>
    <x v="3"/>
    <x v="0"/>
    <n v="809"/>
    <x v="0"/>
    <x v="0"/>
    <x v="0"/>
    <n v="65.099999999999994"/>
    <x v="0"/>
    <x v="0"/>
  </r>
  <r>
    <s v="G110216G"/>
    <s v="2G1WB58K179398030"/>
    <x v="1"/>
    <x v="0"/>
    <x v="0"/>
    <x v="0"/>
    <x v="5"/>
    <x v="1"/>
    <x v="5"/>
    <n v="213"/>
    <x v="0"/>
    <x v="0"/>
    <x v="0"/>
    <n v="85.54"/>
    <x v="0"/>
    <x v="0"/>
  </r>
  <r>
    <s v="G110228G"/>
    <s v="2G1WB58K979399555"/>
    <x v="1"/>
    <x v="0"/>
    <x v="0"/>
    <x v="0"/>
    <x v="5"/>
    <x v="1"/>
    <x v="5"/>
    <n v="208"/>
    <x v="0"/>
    <x v="0"/>
    <x v="0"/>
    <n v="37.76"/>
    <x v="0"/>
    <x v="0"/>
  </r>
  <r>
    <s v="G110247G"/>
    <s v="2G1WB58K179400228"/>
    <x v="1"/>
    <x v="0"/>
    <x v="0"/>
    <x v="0"/>
    <x v="5"/>
    <x v="1"/>
    <x v="5"/>
    <n v="209"/>
    <x v="0"/>
    <x v="0"/>
    <x v="0"/>
    <n v="40.94"/>
    <x v="0"/>
    <x v="0"/>
  </r>
  <r>
    <s v="G110248G"/>
    <s v="2G1WB58K579400135"/>
    <x v="1"/>
    <x v="0"/>
    <x v="0"/>
    <x v="0"/>
    <x v="5"/>
    <x v="1"/>
    <x v="5"/>
    <n v="209"/>
    <x v="0"/>
    <x v="0"/>
    <x v="0"/>
    <n v="58.53"/>
    <x v="0"/>
    <x v="0"/>
  </r>
  <r>
    <s v="G110249G"/>
    <s v="2G1WB58K879399885"/>
    <x v="1"/>
    <x v="0"/>
    <x v="0"/>
    <x v="0"/>
    <x v="5"/>
    <x v="1"/>
    <x v="5"/>
    <n v="209"/>
    <x v="0"/>
    <x v="0"/>
    <x v="1"/>
    <n v="6.23"/>
    <x v="0"/>
    <x v="0"/>
  </r>
  <r>
    <s v="G110249G"/>
    <s v="2G1WB58K879399885"/>
    <x v="1"/>
    <x v="0"/>
    <x v="0"/>
    <x v="0"/>
    <x v="5"/>
    <x v="1"/>
    <x v="5"/>
    <n v="209"/>
    <x v="0"/>
    <x v="0"/>
    <x v="0"/>
    <n v="59.85"/>
    <x v="0"/>
    <x v="0"/>
  </r>
  <r>
    <s v="G110253H"/>
    <s v="2G1WB57K891285209"/>
    <x v="1"/>
    <x v="0"/>
    <x v="0"/>
    <x v="0"/>
    <x v="0"/>
    <x v="2"/>
    <x v="0"/>
    <n v="702"/>
    <x v="0"/>
    <x v="0"/>
    <x v="0"/>
    <n v="40.840000000000003"/>
    <x v="0"/>
    <x v="0"/>
  </r>
  <r>
    <s v="G110262H"/>
    <s v="2G1WB57K891279149"/>
    <x v="1"/>
    <x v="0"/>
    <x v="0"/>
    <x v="0"/>
    <x v="0"/>
    <x v="2"/>
    <x v="0"/>
    <n v="505"/>
    <x v="0"/>
    <x v="0"/>
    <x v="4"/>
    <n v="1"/>
    <x v="0"/>
    <x v="0"/>
  </r>
  <r>
    <s v="G110262H"/>
    <s v="2G1WB57K891279149"/>
    <x v="1"/>
    <x v="0"/>
    <x v="0"/>
    <x v="0"/>
    <x v="0"/>
    <x v="2"/>
    <x v="0"/>
    <n v="505"/>
    <x v="0"/>
    <x v="0"/>
    <x v="0"/>
    <n v="26.84"/>
    <x v="0"/>
    <x v="0"/>
  </r>
  <r>
    <s v="G110323D"/>
    <s v="1FAHP53266A232698"/>
    <x v="1"/>
    <x v="0"/>
    <x v="0"/>
    <x v="0"/>
    <x v="1"/>
    <x v="2"/>
    <x v="5"/>
    <n v="202"/>
    <x v="0"/>
    <x v="0"/>
    <x v="0"/>
    <n v="32.97"/>
    <x v="0"/>
    <x v="0"/>
  </r>
  <r>
    <s v="G110336G"/>
    <s v="2G1WB58K679395558"/>
    <x v="1"/>
    <x v="0"/>
    <x v="0"/>
    <x v="0"/>
    <x v="4"/>
    <x v="1"/>
    <x v="4"/>
    <n v="4"/>
    <x v="0"/>
    <x v="0"/>
    <x v="0"/>
    <n v="26.36"/>
    <x v="0"/>
    <x v="0"/>
  </r>
  <r>
    <s v="G110346G"/>
    <s v="2G1WB58K379392441"/>
    <x v="1"/>
    <x v="0"/>
    <x v="0"/>
    <x v="0"/>
    <x v="4"/>
    <x v="1"/>
    <x v="4"/>
    <n v="4"/>
    <x v="0"/>
    <x v="0"/>
    <x v="0"/>
    <n v="27.56"/>
    <x v="0"/>
    <x v="0"/>
  </r>
  <r>
    <s v="G110368B"/>
    <s v="2G1WF52E159290219"/>
    <x v="0"/>
    <x v="0"/>
    <x v="0"/>
    <x v="0"/>
    <x v="2"/>
    <x v="2"/>
    <x v="9"/>
    <n v="400"/>
    <x v="0"/>
    <x v="0"/>
    <x v="0"/>
    <n v="12.03"/>
    <x v="0"/>
    <x v="0"/>
  </r>
  <r>
    <s v="G110377D"/>
    <s v="2G1WS581369372633"/>
    <x v="0"/>
    <x v="0"/>
    <x v="0"/>
    <x v="0"/>
    <x v="5"/>
    <x v="1"/>
    <x v="5"/>
    <n v="208"/>
    <x v="0"/>
    <x v="0"/>
    <x v="0"/>
    <n v="3.73"/>
    <x v="0"/>
    <x v="0"/>
  </r>
  <r>
    <s v="G110380F"/>
    <s v="2G1WB58K379388647"/>
    <x v="1"/>
    <x v="0"/>
    <x v="0"/>
    <x v="0"/>
    <x v="0"/>
    <x v="2"/>
    <x v="0"/>
    <n v="501"/>
    <x v="0"/>
    <x v="0"/>
    <x v="0"/>
    <n v="28.92"/>
    <x v="0"/>
    <x v="0"/>
  </r>
  <r>
    <s v="G110381F"/>
    <s v="2G1WB58K579398032"/>
    <x v="1"/>
    <x v="0"/>
    <x v="0"/>
    <x v="0"/>
    <x v="0"/>
    <x v="2"/>
    <x v="0"/>
    <n v="503"/>
    <x v="0"/>
    <x v="0"/>
    <x v="0"/>
    <n v="33.24"/>
    <x v="0"/>
    <x v="0"/>
  </r>
  <r>
    <s v="G110382F"/>
    <s v="2G1WB58K979397725"/>
    <x v="1"/>
    <x v="0"/>
    <x v="0"/>
    <x v="0"/>
    <x v="0"/>
    <x v="2"/>
    <x v="0"/>
    <n v="503"/>
    <x v="0"/>
    <x v="0"/>
    <x v="0"/>
    <n v="39.96"/>
    <x v="0"/>
    <x v="0"/>
  </r>
  <r>
    <s v="G110383F"/>
    <s v="2G1WB58K379400585"/>
    <x v="1"/>
    <x v="0"/>
    <x v="0"/>
    <x v="0"/>
    <x v="0"/>
    <x v="2"/>
    <x v="0"/>
    <n v="503"/>
    <x v="0"/>
    <x v="0"/>
    <x v="0"/>
    <n v="32.11"/>
    <x v="0"/>
    <x v="0"/>
  </r>
  <r>
    <s v="G110384F"/>
    <s v="2G1WB58K279402070"/>
    <x v="1"/>
    <x v="0"/>
    <x v="0"/>
    <x v="0"/>
    <x v="0"/>
    <x v="2"/>
    <x v="0"/>
    <n v="503"/>
    <x v="0"/>
    <x v="0"/>
    <x v="0"/>
    <n v="39.69"/>
    <x v="0"/>
    <x v="0"/>
  </r>
  <r>
    <s v="G110401D"/>
    <s v="2G1WB58K879391172"/>
    <x v="1"/>
    <x v="0"/>
    <x v="0"/>
    <x v="0"/>
    <x v="7"/>
    <x v="2"/>
    <x v="7"/>
    <n v="604"/>
    <x v="0"/>
    <x v="0"/>
    <x v="0"/>
    <n v="71.290000000000006"/>
    <x v="0"/>
    <x v="0"/>
  </r>
  <r>
    <s v="G110462D"/>
    <s v="2G1WB58K579385099"/>
    <x v="1"/>
    <x v="0"/>
    <x v="0"/>
    <x v="0"/>
    <x v="3"/>
    <x v="8"/>
    <x v="3"/>
    <n v="205"/>
    <x v="0"/>
    <x v="0"/>
    <x v="0"/>
    <n v="9.93"/>
    <x v="0"/>
    <x v="0"/>
  </r>
  <r>
    <s v="G110466A"/>
    <s v="1FAFP53225A115206"/>
    <x v="1"/>
    <x v="0"/>
    <x v="0"/>
    <x v="0"/>
    <x v="3"/>
    <x v="5"/>
    <x v="3"/>
    <n v="607"/>
    <x v="0"/>
    <x v="0"/>
    <x v="0"/>
    <n v="140.54"/>
    <x v="0"/>
    <x v="0"/>
  </r>
  <r>
    <s v="G110495D"/>
    <s v="2G1WB58K079346873"/>
    <x v="1"/>
    <x v="0"/>
    <x v="0"/>
    <x v="0"/>
    <x v="4"/>
    <x v="7"/>
    <x v="6"/>
    <n v="9"/>
    <x v="0"/>
    <x v="0"/>
    <x v="0"/>
    <n v="9.0299999999999994"/>
    <x v="0"/>
    <x v="0"/>
  </r>
  <r>
    <s v="G110501D"/>
    <s v="2G1WB58K379343532"/>
    <x v="1"/>
    <x v="0"/>
    <x v="0"/>
    <x v="0"/>
    <x v="4"/>
    <x v="7"/>
    <x v="0"/>
    <n v="2"/>
    <x v="0"/>
    <x v="0"/>
    <x v="0"/>
    <n v="14.28"/>
    <x v="0"/>
    <x v="0"/>
  </r>
  <r>
    <s v="G110502G"/>
    <s v="2G1WB58K781286252"/>
    <x v="1"/>
    <x v="0"/>
    <x v="0"/>
    <x v="0"/>
    <x v="1"/>
    <x v="1"/>
    <x v="1"/>
    <n v="505"/>
    <x v="0"/>
    <x v="0"/>
    <x v="0"/>
    <n v="21.89"/>
    <x v="0"/>
    <x v="0"/>
  </r>
  <r>
    <s v="G110503G"/>
    <s v="2G1WB58K981287158"/>
    <x v="1"/>
    <x v="0"/>
    <x v="0"/>
    <x v="0"/>
    <x v="1"/>
    <x v="1"/>
    <x v="1"/>
    <n v="523"/>
    <x v="0"/>
    <x v="0"/>
    <x v="0"/>
    <n v="97.26"/>
    <x v="0"/>
    <x v="0"/>
  </r>
  <r>
    <s v="G110505G"/>
    <s v="2G1WB58K281286983"/>
    <x v="1"/>
    <x v="0"/>
    <x v="0"/>
    <x v="0"/>
    <x v="1"/>
    <x v="1"/>
    <x v="1"/>
    <n v="505"/>
    <x v="0"/>
    <x v="0"/>
    <x v="0"/>
    <n v="68.17"/>
    <x v="0"/>
    <x v="0"/>
  </r>
  <r>
    <s v="G110519B"/>
    <s v="1FAFP53205A288383"/>
    <x v="1"/>
    <x v="0"/>
    <x v="0"/>
    <x v="0"/>
    <x v="3"/>
    <x v="5"/>
    <x v="3"/>
    <n v="618"/>
    <x v="0"/>
    <x v="0"/>
    <x v="0"/>
    <n v="32.729999999999997"/>
    <x v="0"/>
    <x v="0"/>
  </r>
  <r>
    <s v="G110545H"/>
    <s v="2G1WB57K191285133"/>
    <x v="1"/>
    <x v="0"/>
    <x v="0"/>
    <x v="0"/>
    <x v="0"/>
    <x v="4"/>
    <x v="0"/>
    <n v="708"/>
    <x v="0"/>
    <x v="0"/>
    <x v="0"/>
    <n v="43.75"/>
    <x v="0"/>
    <x v="0"/>
  </r>
  <r>
    <s v="G110548B"/>
    <s v="2G1WF52E959297967"/>
    <x v="0"/>
    <x v="0"/>
    <x v="0"/>
    <x v="0"/>
    <x v="3"/>
    <x v="5"/>
    <x v="7"/>
    <n v="101"/>
    <x v="0"/>
    <x v="0"/>
    <x v="0"/>
    <n v="40.58"/>
    <x v="0"/>
    <x v="0"/>
  </r>
  <r>
    <s v="G110580G"/>
    <s v="2G1WB58K081287565"/>
    <x v="1"/>
    <x v="0"/>
    <x v="0"/>
    <x v="0"/>
    <x v="6"/>
    <x v="4"/>
    <x v="4"/>
    <n v="7"/>
    <x v="0"/>
    <x v="0"/>
    <x v="0"/>
    <n v="25.31"/>
    <x v="0"/>
    <x v="0"/>
  </r>
  <r>
    <s v="G110583G"/>
    <s v="2G1WB58K681288297"/>
    <x v="1"/>
    <x v="0"/>
    <x v="0"/>
    <x v="0"/>
    <x v="6"/>
    <x v="4"/>
    <x v="4"/>
    <n v="7"/>
    <x v="0"/>
    <x v="0"/>
    <x v="0"/>
    <n v="13.34"/>
    <x v="0"/>
    <x v="0"/>
  </r>
  <r>
    <s v="G110584G"/>
    <s v="2G1WB58K681282905"/>
    <x v="1"/>
    <x v="0"/>
    <x v="0"/>
    <x v="0"/>
    <x v="6"/>
    <x v="4"/>
    <x v="4"/>
    <n v="7"/>
    <x v="0"/>
    <x v="0"/>
    <x v="0"/>
    <n v="11.09"/>
    <x v="0"/>
    <x v="0"/>
  </r>
  <r>
    <s v="G110585G"/>
    <s v="2G1WB58K181284853"/>
    <x v="1"/>
    <x v="0"/>
    <x v="0"/>
    <x v="0"/>
    <x v="6"/>
    <x v="4"/>
    <x v="4"/>
    <n v="7"/>
    <x v="0"/>
    <x v="0"/>
    <x v="0"/>
    <n v="10.51"/>
    <x v="0"/>
    <x v="0"/>
  </r>
  <r>
    <s v="G110646H"/>
    <s v="2G1WB57K991284988"/>
    <x v="1"/>
    <x v="0"/>
    <x v="0"/>
    <x v="0"/>
    <x v="0"/>
    <x v="3"/>
    <x v="0"/>
    <n v="206"/>
    <x v="0"/>
    <x v="0"/>
    <x v="0"/>
    <n v="38.68"/>
    <x v="0"/>
    <x v="0"/>
  </r>
  <r>
    <s v="G110651F"/>
    <s v="2G1WB58K879404602"/>
    <x v="1"/>
    <x v="0"/>
    <x v="0"/>
    <x v="0"/>
    <x v="0"/>
    <x v="4"/>
    <x v="0"/>
    <n v="204"/>
    <x v="0"/>
    <x v="0"/>
    <x v="1"/>
    <n v="10.73"/>
    <x v="0"/>
    <x v="0"/>
  </r>
  <r>
    <s v="G110651F"/>
    <s v="2G1WB58K879404602"/>
    <x v="1"/>
    <x v="0"/>
    <x v="0"/>
    <x v="0"/>
    <x v="0"/>
    <x v="4"/>
    <x v="0"/>
    <n v="204"/>
    <x v="0"/>
    <x v="0"/>
    <x v="0"/>
    <n v="25.44"/>
    <x v="0"/>
    <x v="0"/>
  </r>
  <r>
    <s v="G110652F"/>
    <s v="2G1WB58K179403842"/>
    <x v="1"/>
    <x v="0"/>
    <x v="0"/>
    <x v="0"/>
    <x v="0"/>
    <x v="4"/>
    <x v="0"/>
    <n v="204"/>
    <x v="0"/>
    <x v="0"/>
    <x v="0"/>
    <n v="36.56"/>
    <x v="0"/>
    <x v="0"/>
  </r>
  <r>
    <s v="G110656D"/>
    <s v="1FAFP52264A212912"/>
    <x v="1"/>
    <x v="0"/>
    <x v="0"/>
    <x v="0"/>
    <x v="3"/>
    <x v="5"/>
    <x v="3"/>
    <n v="104"/>
    <x v="0"/>
    <x v="0"/>
    <x v="0"/>
    <n v="17.329999999999998"/>
    <x v="0"/>
    <x v="0"/>
  </r>
  <r>
    <s v="G110660G"/>
    <s v="2G1WB58K781229324"/>
    <x v="1"/>
    <x v="0"/>
    <x v="0"/>
    <x v="0"/>
    <x v="4"/>
    <x v="7"/>
    <x v="0"/>
    <n v="1"/>
    <x v="0"/>
    <x v="0"/>
    <x v="0"/>
    <n v="23.77"/>
    <x v="0"/>
    <x v="0"/>
  </r>
  <r>
    <s v="G110682G"/>
    <s v="2G1WB58K081268921"/>
    <x v="1"/>
    <x v="0"/>
    <x v="0"/>
    <x v="0"/>
    <x v="4"/>
    <x v="3"/>
    <x v="6"/>
    <n v="324"/>
    <x v="0"/>
    <x v="0"/>
    <x v="0"/>
    <n v="44.92"/>
    <x v="0"/>
    <x v="0"/>
  </r>
  <r>
    <s v="G110684G"/>
    <s v="2G1WB58KX81268456"/>
    <x v="1"/>
    <x v="0"/>
    <x v="0"/>
    <x v="0"/>
    <x v="4"/>
    <x v="3"/>
    <x v="6"/>
    <n v="324"/>
    <x v="0"/>
    <x v="0"/>
    <x v="0"/>
    <n v="37.19"/>
    <x v="0"/>
    <x v="0"/>
  </r>
  <r>
    <s v="G110686G"/>
    <s v="2G1WB58K781273288"/>
    <x v="1"/>
    <x v="0"/>
    <x v="0"/>
    <x v="0"/>
    <x v="4"/>
    <x v="3"/>
    <x v="6"/>
    <n v="324"/>
    <x v="0"/>
    <x v="0"/>
    <x v="0"/>
    <n v="59.44"/>
    <x v="0"/>
    <x v="0"/>
  </r>
  <r>
    <s v="G110687G"/>
    <s v="2G1WB58K081270846"/>
    <x v="1"/>
    <x v="0"/>
    <x v="0"/>
    <x v="0"/>
    <x v="4"/>
    <x v="3"/>
    <x v="6"/>
    <n v="324"/>
    <x v="0"/>
    <x v="0"/>
    <x v="0"/>
    <n v="35.200000000000003"/>
    <x v="0"/>
    <x v="0"/>
  </r>
  <r>
    <s v="G110689G"/>
    <s v="2G1WB58K981272238"/>
    <x v="1"/>
    <x v="0"/>
    <x v="0"/>
    <x v="0"/>
    <x v="4"/>
    <x v="3"/>
    <x v="6"/>
    <n v="324"/>
    <x v="0"/>
    <x v="0"/>
    <x v="0"/>
    <n v="51.76"/>
    <x v="0"/>
    <x v="0"/>
  </r>
  <r>
    <s v="G110754F"/>
    <s v="2G1WB58K979382464"/>
    <x v="1"/>
    <x v="0"/>
    <x v="0"/>
    <x v="0"/>
    <x v="0"/>
    <x v="0"/>
    <x v="0"/>
    <n v="702"/>
    <x v="0"/>
    <x v="0"/>
    <x v="0"/>
    <n v="42.73"/>
    <x v="0"/>
    <x v="0"/>
  </r>
  <r>
    <s v="G110757G"/>
    <s v="2G1WB58K481283115"/>
    <x v="1"/>
    <x v="0"/>
    <x v="0"/>
    <x v="0"/>
    <x v="4"/>
    <x v="3"/>
    <x v="4"/>
    <n v="3"/>
    <x v="0"/>
    <x v="0"/>
    <x v="0"/>
    <n v="33.07"/>
    <x v="0"/>
    <x v="0"/>
  </r>
  <r>
    <s v="G110768G"/>
    <s v="2G1WB58KX81287802"/>
    <x v="1"/>
    <x v="0"/>
    <x v="0"/>
    <x v="0"/>
    <x v="4"/>
    <x v="3"/>
    <x v="4"/>
    <n v="3"/>
    <x v="0"/>
    <x v="0"/>
    <x v="0"/>
    <n v="24.6"/>
    <x v="0"/>
    <x v="0"/>
  </r>
  <r>
    <s v="G110771G"/>
    <s v="2G1WB58K381289939"/>
    <x v="1"/>
    <x v="0"/>
    <x v="0"/>
    <x v="0"/>
    <x v="4"/>
    <x v="3"/>
    <x v="6"/>
    <n v="321"/>
    <x v="0"/>
    <x v="0"/>
    <x v="1"/>
    <n v="11.71"/>
    <x v="0"/>
    <x v="0"/>
  </r>
  <r>
    <s v="G110771G"/>
    <s v="2G1WB58K381289939"/>
    <x v="1"/>
    <x v="0"/>
    <x v="0"/>
    <x v="0"/>
    <x v="4"/>
    <x v="3"/>
    <x v="6"/>
    <n v="321"/>
    <x v="0"/>
    <x v="0"/>
    <x v="0"/>
    <n v="51.51"/>
    <x v="0"/>
    <x v="0"/>
  </r>
  <r>
    <s v="G110772G"/>
    <s v="2G1WB58K081293589"/>
    <x v="1"/>
    <x v="0"/>
    <x v="0"/>
    <x v="0"/>
    <x v="4"/>
    <x v="3"/>
    <x v="6"/>
    <n v="321"/>
    <x v="0"/>
    <x v="0"/>
    <x v="0"/>
    <n v="4.0199999999999996"/>
    <x v="0"/>
    <x v="0"/>
  </r>
  <r>
    <s v="G110776H"/>
    <s v="2G1WB57K691283359"/>
    <x v="1"/>
    <x v="0"/>
    <x v="0"/>
    <x v="0"/>
    <x v="1"/>
    <x v="1"/>
    <x v="1"/>
    <n v="603"/>
    <x v="0"/>
    <x v="0"/>
    <x v="0"/>
    <n v="36.08"/>
    <x v="0"/>
    <x v="0"/>
  </r>
  <r>
    <s v="G110778G"/>
    <s v="2G1WB58K681295959"/>
    <x v="1"/>
    <x v="0"/>
    <x v="0"/>
    <x v="0"/>
    <x v="4"/>
    <x v="3"/>
    <x v="6"/>
    <n v="321"/>
    <x v="0"/>
    <x v="0"/>
    <x v="0"/>
    <n v="19.829999999999998"/>
    <x v="0"/>
    <x v="0"/>
  </r>
  <r>
    <s v="G110780D"/>
    <s v="2G1WB58KX69337922"/>
    <x v="1"/>
    <x v="0"/>
    <x v="0"/>
    <x v="0"/>
    <x v="3"/>
    <x v="5"/>
    <x v="8"/>
    <n v="301"/>
    <x v="0"/>
    <x v="0"/>
    <x v="0"/>
    <n v="31.54"/>
    <x v="0"/>
    <x v="0"/>
  </r>
  <r>
    <s v="G110815F"/>
    <s v="2G1WB58KX79387785"/>
    <x v="1"/>
    <x v="0"/>
    <x v="0"/>
    <x v="0"/>
    <x v="2"/>
    <x v="9"/>
    <x v="7"/>
    <n v="701"/>
    <x v="0"/>
    <x v="0"/>
    <x v="1"/>
    <n v="7.59"/>
    <x v="0"/>
    <x v="0"/>
  </r>
  <r>
    <s v="G110815F"/>
    <s v="2G1WB58KX79387785"/>
    <x v="1"/>
    <x v="0"/>
    <x v="0"/>
    <x v="0"/>
    <x v="2"/>
    <x v="9"/>
    <x v="7"/>
    <n v="701"/>
    <x v="0"/>
    <x v="0"/>
    <x v="0"/>
    <n v="35.020000000000003"/>
    <x v="0"/>
    <x v="0"/>
  </r>
  <r>
    <s v="G110822F"/>
    <s v="2G1WB58K879401635"/>
    <x v="1"/>
    <x v="0"/>
    <x v="0"/>
    <x v="0"/>
    <x v="0"/>
    <x v="4"/>
    <x v="0"/>
    <n v="204"/>
    <x v="0"/>
    <x v="0"/>
    <x v="0"/>
    <n v="27.77"/>
    <x v="0"/>
    <x v="0"/>
  </r>
  <r>
    <s v="G110823F"/>
    <s v="2G1WB58K579402564"/>
    <x v="1"/>
    <x v="0"/>
    <x v="0"/>
    <x v="0"/>
    <x v="0"/>
    <x v="4"/>
    <x v="0"/>
    <n v="204"/>
    <x v="0"/>
    <x v="0"/>
    <x v="0"/>
    <n v="35.700000000000003"/>
    <x v="0"/>
    <x v="0"/>
  </r>
  <r>
    <s v="G110839H"/>
    <s v="2G1WB57K191284788"/>
    <x v="1"/>
    <x v="0"/>
    <x v="0"/>
    <x v="0"/>
    <x v="2"/>
    <x v="9"/>
    <x v="7"/>
    <n v="701"/>
    <x v="0"/>
    <x v="0"/>
    <x v="0"/>
    <n v="86.19"/>
    <x v="0"/>
    <x v="0"/>
  </r>
  <r>
    <s v="G110850D"/>
    <s v="2G1WB58K869340334"/>
    <x v="1"/>
    <x v="0"/>
    <x v="0"/>
    <x v="0"/>
    <x v="3"/>
    <x v="5"/>
    <x v="3"/>
    <n v="9"/>
    <x v="0"/>
    <x v="0"/>
    <x v="0"/>
    <n v="12.01"/>
    <x v="0"/>
    <x v="0"/>
  </r>
  <r>
    <s v="G110851D"/>
    <s v="2G1WB58K769340339"/>
    <x v="1"/>
    <x v="0"/>
    <x v="0"/>
    <x v="0"/>
    <x v="3"/>
    <x v="5"/>
    <x v="3"/>
    <n v="7"/>
    <x v="0"/>
    <x v="0"/>
    <x v="0"/>
    <n v="29.48"/>
    <x v="0"/>
    <x v="0"/>
  </r>
  <r>
    <s v="G110852D"/>
    <s v="2G1WB58K669341563"/>
    <x v="1"/>
    <x v="0"/>
    <x v="0"/>
    <x v="0"/>
    <x v="3"/>
    <x v="5"/>
    <x v="3"/>
    <n v="319"/>
    <x v="0"/>
    <x v="0"/>
    <x v="0"/>
    <n v="40.090000000000003"/>
    <x v="0"/>
    <x v="0"/>
  </r>
  <r>
    <s v="G110853D"/>
    <s v="2G1WB58KX69342554"/>
    <x v="1"/>
    <x v="0"/>
    <x v="0"/>
    <x v="0"/>
    <x v="3"/>
    <x v="5"/>
    <x v="3"/>
    <n v="319"/>
    <x v="0"/>
    <x v="0"/>
    <x v="0"/>
    <n v="14.19"/>
    <x v="0"/>
    <x v="0"/>
  </r>
  <r>
    <s v="G110874H"/>
    <s v="2G1WB57K491318836"/>
    <x v="1"/>
    <x v="0"/>
    <x v="0"/>
    <x v="0"/>
    <x v="4"/>
    <x v="10"/>
    <x v="4"/>
    <n v="211"/>
    <x v="0"/>
    <x v="0"/>
    <x v="0"/>
    <n v="79.48"/>
    <x v="0"/>
    <x v="0"/>
  </r>
  <r>
    <s v="G110997H"/>
    <s v="2G1WB57K591282171"/>
    <x v="1"/>
    <x v="0"/>
    <x v="0"/>
    <x v="0"/>
    <x v="2"/>
    <x v="3"/>
    <x v="2"/>
    <n v="211"/>
    <x v="0"/>
    <x v="0"/>
    <x v="1"/>
    <n v="7.53"/>
    <x v="0"/>
    <x v="0"/>
  </r>
  <r>
    <s v="G110997H"/>
    <s v="2G1WB57K591282171"/>
    <x v="1"/>
    <x v="0"/>
    <x v="0"/>
    <x v="0"/>
    <x v="2"/>
    <x v="3"/>
    <x v="2"/>
    <n v="211"/>
    <x v="0"/>
    <x v="0"/>
    <x v="0"/>
    <n v="25.82"/>
    <x v="0"/>
    <x v="0"/>
  </r>
  <r>
    <s v="G111005H"/>
    <s v="2G1WB57K791282401"/>
    <x v="1"/>
    <x v="0"/>
    <x v="0"/>
    <x v="0"/>
    <x v="2"/>
    <x v="3"/>
    <x v="2"/>
    <n v="211"/>
    <x v="0"/>
    <x v="0"/>
    <x v="0"/>
    <n v="43.82"/>
    <x v="0"/>
    <x v="0"/>
  </r>
  <r>
    <s v="G111020B"/>
    <s v="2G1WF52E659292998"/>
    <x v="0"/>
    <x v="0"/>
    <x v="0"/>
    <x v="0"/>
    <x v="5"/>
    <x v="4"/>
    <x v="5"/>
    <n v="303"/>
    <x v="0"/>
    <x v="0"/>
    <x v="1"/>
    <n v="6.45"/>
    <x v="0"/>
    <x v="0"/>
  </r>
  <r>
    <s v="G111020B"/>
    <s v="2G1WF52E659292998"/>
    <x v="0"/>
    <x v="0"/>
    <x v="0"/>
    <x v="0"/>
    <x v="5"/>
    <x v="4"/>
    <x v="5"/>
    <n v="303"/>
    <x v="0"/>
    <x v="0"/>
    <x v="0"/>
    <n v="18.5"/>
    <x v="0"/>
    <x v="0"/>
  </r>
  <r>
    <s v="G111036D"/>
    <s v="2G1WB58K379360721"/>
    <x v="1"/>
    <x v="0"/>
    <x v="0"/>
    <x v="0"/>
    <x v="0"/>
    <x v="4"/>
    <x v="0"/>
    <n v="205"/>
    <x v="0"/>
    <x v="0"/>
    <x v="0"/>
    <n v="40.340000000000003"/>
    <x v="0"/>
    <x v="0"/>
  </r>
  <r>
    <s v="G111048D"/>
    <s v="2G1WB58K879400291"/>
    <x v="1"/>
    <x v="0"/>
    <x v="0"/>
    <x v="0"/>
    <x v="0"/>
    <x v="4"/>
    <x v="0"/>
    <n v="793"/>
    <x v="0"/>
    <x v="0"/>
    <x v="0"/>
    <n v="50.93"/>
    <x v="0"/>
    <x v="0"/>
  </r>
  <r>
    <s v="G111060G"/>
    <s v="2G1WB58K781287997"/>
    <x v="1"/>
    <x v="0"/>
    <x v="0"/>
    <x v="0"/>
    <x v="3"/>
    <x v="5"/>
    <x v="3"/>
    <n v="5"/>
    <x v="0"/>
    <x v="0"/>
    <x v="0"/>
    <n v="29.92"/>
    <x v="0"/>
    <x v="0"/>
  </r>
  <r>
    <s v="G111061G"/>
    <s v="2G1WB58K981288911"/>
    <x v="1"/>
    <x v="0"/>
    <x v="0"/>
    <x v="0"/>
    <x v="3"/>
    <x v="5"/>
    <x v="3"/>
    <n v="423"/>
    <x v="0"/>
    <x v="0"/>
    <x v="0"/>
    <n v="31.06"/>
    <x v="0"/>
    <x v="0"/>
  </r>
  <r>
    <s v="G111062G"/>
    <s v="2G1WB58K581286881"/>
    <x v="1"/>
    <x v="0"/>
    <x v="0"/>
    <x v="0"/>
    <x v="3"/>
    <x v="5"/>
    <x v="3"/>
    <n v="7"/>
    <x v="0"/>
    <x v="0"/>
    <x v="0"/>
    <n v="38.75"/>
    <x v="0"/>
    <x v="0"/>
  </r>
  <r>
    <s v="G111063G"/>
    <s v="2G1WB58K181283945"/>
    <x v="1"/>
    <x v="0"/>
    <x v="0"/>
    <x v="0"/>
    <x v="3"/>
    <x v="5"/>
    <x v="3"/>
    <n v="7"/>
    <x v="0"/>
    <x v="0"/>
    <x v="0"/>
    <n v="41.75"/>
    <x v="0"/>
    <x v="0"/>
  </r>
  <r>
    <s v="G111127G"/>
    <s v="2G1WB58K081284682"/>
    <x v="1"/>
    <x v="0"/>
    <x v="0"/>
    <x v="0"/>
    <x v="3"/>
    <x v="5"/>
    <x v="3"/>
    <n v="7"/>
    <x v="0"/>
    <x v="0"/>
    <x v="0"/>
    <n v="34.659999999999997"/>
    <x v="0"/>
    <x v="0"/>
  </r>
  <r>
    <s v="G111129H"/>
    <s v="2G1WB57K191284693"/>
    <x v="1"/>
    <x v="0"/>
    <x v="0"/>
    <x v="0"/>
    <x v="5"/>
    <x v="1"/>
    <x v="5"/>
    <n v="208"/>
    <x v="0"/>
    <x v="0"/>
    <x v="0"/>
    <n v="38.32"/>
    <x v="0"/>
    <x v="0"/>
  </r>
  <r>
    <s v="G1112255"/>
    <s v="1FAFP53275A266140"/>
    <x v="1"/>
    <x v="0"/>
    <x v="0"/>
    <x v="0"/>
    <x v="5"/>
    <x v="1"/>
    <x v="5"/>
    <n v="205"/>
    <x v="0"/>
    <x v="0"/>
    <x v="0"/>
    <n v="20.3"/>
    <x v="0"/>
    <x v="0"/>
  </r>
  <r>
    <s v="G111246G"/>
    <s v="2G1WB58K681278840"/>
    <x v="1"/>
    <x v="0"/>
    <x v="0"/>
    <x v="0"/>
    <x v="4"/>
    <x v="10"/>
    <x v="4"/>
    <n v="105"/>
    <x v="0"/>
    <x v="0"/>
    <x v="0"/>
    <n v="20.059999999999999"/>
    <x v="0"/>
    <x v="0"/>
  </r>
  <r>
    <s v="G111246H"/>
    <s v="2G1WB57K791313324"/>
    <x v="1"/>
    <x v="0"/>
    <x v="0"/>
    <x v="0"/>
    <x v="2"/>
    <x v="5"/>
    <x v="7"/>
    <n v="102"/>
    <x v="0"/>
    <x v="0"/>
    <x v="1"/>
    <n v="6.31"/>
    <x v="0"/>
    <x v="0"/>
  </r>
  <r>
    <s v="G111246H"/>
    <s v="2G1WB57K791313324"/>
    <x v="1"/>
    <x v="0"/>
    <x v="0"/>
    <x v="0"/>
    <x v="2"/>
    <x v="5"/>
    <x v="7"/>
    <n v="102"/>
    <x v="0"/>
    <x v="0"/>
    <x v="0"/>
    <n v="56.01"/>
    <x v="0"/>
    <x v="0"/>
  </r>
  <r>
    <s v="G111247G"/>
    <s v="2G1WB58K381274986"/>
    <x v="1"/>
    <x v="0"/>
    <x v="0"/>
    <x v="0"/>
    <x v="4"/>
    <x v="10"/>
    <x v="4"/>
    <n v="105"/>
    <x v="0"/>
    <x v="0"/>
    <x v="0"/>
    <n v="12.99"/>
    <x v="0"/>
    <x v="0"/>
  </r>
  <r>
    <s v="G111251A"/>
    <s v="1FAFP52234A213337"/>
    <x v="1"/>
    <x v="0"/>
    <x v="0"/>
    <x v="0"/>
    <x v="3"/>
    <x v="5"/>
    <x v="3"/>
    <n v="104"/>
    <x v="0"/>
    <x v="0"/>
    <x v="0"/>
    <n v="9.32"/>
    <x v="0"/>
    <x v="0"/>
  </r>
  <r>
    <s v="G111252A"/>
    <s v="1FAFP53285A115209"/>
    <x v="1"/>
    <x v="0"/>
    <x v="0"/>
    <x v="0"/>
    <x v="3"/>
    <x v="5"/>
    <x v="3"/>
    <n v="104"/>
    <x v="0"/>
    <x v="0"/>
    <x v="0"/>
    <n v="49.43"/>
    <x v="0"/>
    <x v="0"/>
  </r>
  <r>
    <s v="G111252G"/>
    <s v="2G1WB58K081280101"/>
    <x v="1"/>
    <x v="0"/>
    <x v="0"/>
    <x v="0"/>
    <x v="4"/>
    <x v="10"/>
    <x v="4"/>
    <n v="105"/>
    <x v="0"/>
    <x v="0"/>
    <x v="0"/>
    <n v="47.52"/>
    <x v="0"/>
    <x v="0"/>
  </r>
  <r>
    <s v="G111253A"/>
    <s v="1FAFP53245A115210"/>
    <x v="1"/>
    <x v="0"/>
    <x v="0"/>
    <x v="0"/>
    <x v="3"/>
    <x v="5"/>
    <x v="3"/>
    <n v="104"/>
    <x v="0"/>
    <x v="0"/>
    <x v="0"/>
    <n v="18.28"/>
    <x v="0"/>
    <x v="0"/>
  </r>
  <r>
    <s v="G111253G"/>
    <s v="2G1WB58K381281243"/>
    <x v="1"/>
    <x v="0"/>
    <x v="0"/>
    <x v="0"/>
    <x v="4"/>
    <x v="10"/>
    <x v="4"/>
    <n v="105"/>
    <x v="0"/>
    <x v="0"/>
    <x v="0"/>
    <n v="26.44"/>
    <x v="0"/>
    <x v="0"/>
  </r>
  <r>
    <s v="G111254G"/>
    <s v="2G1WB58K381280206"/>
    <x v="1"/>
    <x v="0"/>
    <x v="0"/>
    <x v="0"/>
    <x v="4"/>
    <x v="10"/>
    <x v="4"/>
    <n v="105"/>
    <x v="0"/>
    <x v="0"/>
    <x v="0"/>
    <n v="45.06"/>
    <x v="0"/>
    <x v="0"/>
  </r>
  <r>
    <s v="G111255G"/>
    <s v="2G1WB58KX81280882"/>
    <x v="1"/>
    <x v="0"/>
    <x v="0"/>
    <x v="0"/>
    <x v="4"/>
    <x v="10"/>
    <x v="4"/>
    <n v="105"/>
    <x v="0"/>
    <x v="0"/>
    <x v="0"/>
    <n v="53.39"/>
    <x v="0"/>
    <x v="0"/>
  </r>
  <r>
    <s v="G111334F"/>
    <s v="2G1WB58K179389067"/>
    <x v="1"/>
    <x v="0"/>
    <x v="0"/>
    <x v="0"/>
    <x v="0"/>
    <x v="4"/>
    <x v="0"/>
    <n v="2"/>
    <x v="0"/>
    <x v="0"/>
    <x v="0"/>
    <n v="54.67"/>
    <x v="0"/>
    <x v="0"/>
  </r>
  <r>
    <s v="G111340G"/>
    <s v="2G1WB58K981283952"/>
    <x v="1"/>
    <x v="0"/>
    <x v="0"/>
    <x v="0"/>
    <x v="3"/>
    <x v="5"/>
    <x v="3"/>
    <n v="610"/>
    <x v="0"/>
    <x v="0"/>
    <x v="0"/>
    <n v="22.79"/>
    <x v="0"/>
    <x v="0"/>
  </r>
  <r>
    <s v="G111341G"/>
    <s v="2G1WB58K881287801"/>
    <x v="1"/>
    <x v="0"/>
    <x v="0"/>
    <x v="0"/>
    <x v="3"/>
    <x v="5"/>
    <x v="3"/>
    <n v="610"/>
    <x v="0"/>
    <x v="0"/>
    <x v="0"/>
    <n v="53.13"/>
    <x v="0"/>
    <x v="0"/>
  </r>
  <r>
    <s v="G111357H"/>
    <s v="2G1WB57K891285288"/>
    <x v="1"/>
    <x v="0"/>
    <x v="0"/>
    <x v="0"/>
    <x v="6"/>
    <x v="10"/>
    <x v="4"/>
    <n v="218"/>
    <x v="0"/>
    <x v="0"/>
    <x v="0"/>
    <n v="28.45"/>
    <x v="0"/>
    <x v="0"/>
  </r>
  <r>
    <s v="G111366A"/>
    <s v="1FAFP53215A115228"/>
    <x v="1"/>
    <x v="0"/>
    <x v="0"/>
    <x v="0"/>
    <x v="3"/>
    <x v="8"/>
    <x v="3"/>
    <n v="209"/>
    <x v="0"/>
    <x v="0"/>
    <x v="0"/>
    <n v="11.63"/>
    <x v="0"/>
    <x v="0"/>
  </r>
  <r>
    <s v="G111368A"/>
    <s v="1FAFP53225A114041"/>
    <x v="1"/>
    <x v="0"/>
    <x v="0"/>
    <x v="0"/>
    <x v="3"/>
    <x v="8"/>
    <x v="3"/>
    <n v="209"/>
    <x v="0"/>
    <x v="0"/>
    <x v="0"/>
    <n v="8.09"/>
    <x v="0"/>
    <x v="0"/>
  </r>
  <r>
    <s v="G111370A"/>
    <s v="1FAFP53285A114044"/>
    <x v="1"/>
    <x v="0"/>
    <x v="0"/>
    <x v="0"/>
    <x v="3"/>
    <x v="8"/>
    <x v="3"/>
    <n v="219"/>
    <x v="0"/>
    <x v="0"/>
    <x v="0"/>
    <n v="10.46"/>
    <x v="0"/>
    <x v="0"/>
  </r>
  <r>
    <s v="G111392G"/>
    <s v="2G1WB58K881303768"/>
    <x v="1"/>
    <x v="0"/>
    <x v="0"/>
    <x v="0"/>
    <x v="3"/>
    <x v="5"/>
    <x v="3"/>
    <n v="112"/>
    <x v="0"/>
    <x v="0"/>
    <x v="0"/>
    <n v="28.71"/>
    <x v="0"/>
    <x v="0"/>
  </r>
  <r>
    <s v="G111397H"/>
    <s v="2G1WB57K891285372"/>
    <x v="1"/>
    <x v="0"/>
    <x v="0"/>
    <x v="0"/>
    <x v="2"/>
    <x v="2"/>
    <x v="2"/>
    <n v="503"/>
    <x v="0"/>
    <x v="0"/>
    <x v="0"/>
    <n v="67.17"/>
    <x v="0"/>
    <x v="0"/>
  </r>
  <r>
    <s v="G111434F"/>
    <s v="2G1WB58K379402207"/>
    <x v="1"/>
    <x v="0"/>
    <x v="0"/>
    <x v="0"/>
    <x v="0"/>
    <x v="3"/>
    <x v="0"/>
    <n v="208"/>
    <x v="0"/>
    <x v="0"/>
    <x v="0"/>
    <n v="75.540000000000006"/>
    <x v="0"/>
    <x v="0"/>
  </r>
  <r>
    <s v="G111435F"/>
    <s v="2G1WB58K179398657"/>
    <x v="1"/>
    <x v="0"/>
    <x v="0"/>
    <x v="0"/>
    <x v="0"/>
    <x v="3"/>
    <x v="0"/>
    <n v="208"/>
    <x v="0"/>
    <x v="0"/>
    <x v="0"/>
    <n v="51.77"/>
    <x v="0"/>
    <x v="0"/>
  </r>
  <r>
    <s v="G111436F"/>
    <s v="2G1WB58K879399837"/>
    <x v="1"/>
    <x v="0"/>
    <x v="0"/>
    <x v="0"/>
    <x v="0"/>
    <x v="3"/>
    <x v="0"/>
    <n v="201"/>
    <x v="0"/>
    <x v="0"/>
    <x v="0"/>
    <n v="27.63"/>
    <x v="0"/>
    <x v="0"/>
  </r>
  <r>
    <s v="G111440H"/>
    <s v="2G1WB57K091283132"/>
    <x v="1"/>
    <x v="0"/>
    <x v="0"/>
    <x v="0"/>
    <x v="5"/>
    <x v="6"/>
    <x v="5"/>
    <n v="302"/>
    <x v="0"/>
    <x v="0"/>
    <x v="1"/>
    <n v="14.28"/>
    <x v="0"/>
    <x v="0"/>
  </r>
  <r>
    <s v="G111440H"/>
    <s v="2G1WB57K091283132"/>
    <x v="1"/>
    <x v="0"/>
    <x v="0"/>
    <x v="0"/>
    <x v="5"/>
    <x v="6"/>
    <x v="5"/>
    <n v="302"/>
    <x v="0"/>
    <x v="0"/>
    <x v="0"/>
    <n v="18.86"/>
    <x v="0"/>
    <x v="0"/>
  </r>
  <r>
    <s v="G111441H"/>
    <s v="2G1WB57K591283501"/>
    <x v="1"/>
    <x v="0"/>
    <x v="0"/>
    <x v="0"/>
    <x v="5"/>
    <x v="6"/>
    <x v="5"/>
    <n v="302"/>
    <x v="0"/>
    <x v="0"/>
    <x v="1"/>
    <n v="10.029999999999999"/>
    <x v="0"/>
    <x v="0"/>
  </r>
  <r>
    <s v="G111441H"/>
    <s v="2G1WB57K591283501"/>
    <x v="1"/>
    <x v="0"/>
    <x v="0"/>
    <x v="0"/>
    <x v="5"/>
    <x v="6"/>
    <x v="5"/>
    <n v="302"/>
    <x v="0"/>
    <x v="0"/>
    <x v="0"/>
    <n v="19.82"/>
    <x v="0"/>
    <x v="0"/>
  </r>
  <r>
    <s v="G111445H"/>
    <s v="2G1WB57K591286009"/>
    <x v="1"/>
    <x v="0"/>
    <x v="0"/>
    <x v="0"/>
    <x v="5"/>
    <x v="6"/>
    <x v="5"/>
    <n v="302"/>
    <x v="0"/>
    <x v="0"/>
    <x v="1"/>
    <n v="8.5399999999999991"/>
    <x v="0"/>
    <x v="0"/>
  </r>
  <r>
    <s v="G111445H"/>
    <s v="2G1WB57K591286009"/>
    <x v="1"/>
    <x v="0"/>
    <x v="0"/>
    <x v="0"/>
    <x v="5"/>
    <x v="6"/>
    <x v="5"/>
    <n v="302"/>
    <x v="0"/>
    <x v="0"/>
    <x v="0"/>
    <n v="35.03"/>
    <x v="0"/>
    <x v="0"/>
  </r>
  <r>
    <s v="G111474H"/>
    <s v="2G1WB57K091285804"/>
    <x v="1"/>
    <x v="0"/>
    <x v="0"/>
    <x v="0"/>
    <x v="7"/>
    <x v="1"/>
    <x v="7"/>
    <n v="802"/>
    <x v="0"/>
    <x v="0"/>
    <x v="0"/>
    <n v="51.03"/>
    <x v="0"/>
    <x v="0"/>
  </r>
  <r>
    <s v="G111486H"/>
    <s v="2G1WB57K991283310"/>
    <x v="1"/>
    <x v="0"/>
    <x v="0"/>
    <x v="0"/>
    <x v="3"/>
    <x v="5"/>
    <x v="3"/>
    <n v="992"/>
    <x v="0"/>
    <x v="0"/>
    <x v="0"/>
    <n v="48.89"/>
    <x v="0"/>
    <x v="0"/>
  </r>
  <r>
    <s v="G111489H"/>
    <s v="2G1WB57K591284700"/>
    <x v="1"/>
    <x v="0"/>
    <x v="0"/>
    <x v="0"/>
    <x v="3"/>
    <x v="5"/>
    <x v="3"/>
    <n v="924"/>
    <x v="0"/>
    <x v="0"/>
    <x v="0"/>
    <n v="14.32"/>
    <x v="0"/>
    <x v="0"/>
  </r>
  <r>
    <s v="G111515H"/>
    <s v="2G1WB57K591282610"/>
    <x v="1"/>
    <x v="0"/>
    <x v="0"/>
    <x v="0"/>
    <x v="3"/>
    <x v="5"/>
    <x v="3"/>
    <n v="610"/>
    <x v="0"/>
    <x v="0"/>
    <x v="0"/>
    <n v="38.26"/>
    <x v="0"/>
    <x v="0"/>
  </r>
  <r>
    <s v="G111517H"/>
    <s v="2G1WB57K391282251"/>
    <x v="1"/>
    <x v="0"/>
    <x v="0"/>
    <x v="0"/>
    <x v="3"/>
    <x v="5"/>
    <x v="3"/>
    <n v="610"/>
    <x v="0"/>
    <x v="0"/>
    <x v="0"/>
    <n v="15.04"/>
    <x v="0"/>
    <x v="0"/>
  </r>
  <r>
    <s v="G111531H"/>
    <s v="2G1WB57K291282239"/>
    <x v="1"/>
    <x v="0"/>
    <x v="0"/>
    <x v="0"/>
    <x v="3"/>
    <x v="5"/>
    <x v="3"/>
    <n v="304"/>
    <x v="0"/>
    <x v="0"/>
    <x v="0"/>
    <n v="14.08"/>
    <x v="0"/>
    <x v="0"/>
  </r>
  <r>
    <s v="G111532H"/>
    <s v="2G1WB57K891282150"/>
    <x v="1"/>
    <x v="0"/>
    <x v="0"/>
    <x v="0"/>
    <x v="3"/>
    <x v="5"/>
    <x v="3"/>
    <n v="304"/>
    <x v="0"/>
    <x v="0"/>
    <x v="0"/>
    <n v="15.55"/>
    <x v="0"/>
    <x v="0"/>
  </r>
  <r>
    <s v="G111540H"/>
    <s v="2G1WB57K691284849"/>
    <x v="1"/>
    <x v="0"/>
    <x v="0"/>
    <x v="0"/>
    <x v="3"/>
    <x v="5"/>
    <x v="3"/>
    <n v="310"/>
    <x v="0"/>
    <x v="0"/>
    <x v="0"/>
    <n v="23.56"/>
    <x v="0"/>
    <x v="0"/>
  </r>
  <r>
    <s v="G111541G"/>
    <s v="2G1WB58K481232231"/>
    <x v="1"/>
    <x v="0"/>
    <x v="0"/>
    <x v="0"/>
    <x v="6"/>
    <x v="4"/>
    <x v="4"/>
    <n v="138"/>
    <x v="0"/>
    <x v="0"/>
    <x v="0"/>
    <n v="45.76"/>
    <x v="0"/>
    <x v="0"/>
  </r>
  <r>
    <s v="G111547H"/>
    <s v="2G1WB57KX91283137"/>
    <x v="1"/>
    <x v="0"/>
    <x v="0"/>
    <x v="0"/>
    <x v="3"/>
    <x v="5"/>
    <x v="3"/>
    <n v="7"/>
    <x v="0"/>
    <x v="0"/>
    <x v="0"/>
    <n v="50.51"/>
    <x v="0"/>
    <x v="0"/>
  </r>
  <r>
    <s v="G111548H"/>
    <s v="2G1WB57K491285935"/>
    <x v="1"/>
    <x v="0"/>
    <x v="0"/>
    <x v="0"/>
    <x v="3"/>
    <x v="5"/>
    <x v="3"/>
    <n v="7"/>
    <x v="0"/>
    <x v="0"/>
    <x v="0"/>
    <n v="41.45"/>
    <x v="0"/>
    <x v="0"/>
  </r>
  <r>
    <s v="G111566G"/>
    <s v="2G1WB58K581293569"/>
    <x v="1"/>
    <x v="0"/>
    <x v="0"/>
    <x v="0"/>
    <x v="6"/>
    <x v="4"/>
    <x v="4"/>
    <n v="136"/>
    <x v="0"/>
    <x v="0"/>
    <x v="0"/>
    <n v="44.83"/>
    <x v="0"/>
    <x v="0"/>
  </r>
  <r>
    <s v="G111570H"/>
    <s v="2G1WB57K591283742"/>
    <x v="1"/>
    <x v="0"/>
    <x v="0"/>
    <x v="0"/>
    <x v="3"/>
    <x v="5"/>
    <x v="3"/>
    <n v="106"/>
    <x v="0"/>
    <x v="0"/>
    <x v="0"/>
    <n v="14.01"/>
    <x v="0"/>
    <x v="0"/>
  </r>
  <r>
    <s v="G111584B"/>
    <s v="1FAHP53U17A128820"/>
    <x v="0"/>
    <x v="0"/>
    <x v="0"/>
    <x v="0"/>
    <x v="1"/>
    <x v="2"/>
    <x v="1"/>
    <n v="202"/>
    <x v="0"/>
    <x v="0"/>
    <x v="0"/>
    <n v="62.78"/>
    <x v="0"/>
    <x v="0"/>
  </r>
  <r>
    <s v="G111587H"/>
    <s v="2G1WB57K991283873"/>
    <x v="1"/>
    <x v="0"/>
    <x v="0"/>
    <x v="0"/>
    <x v="3"/>
    <x v="5"/>
    <x v="3"/>
    <n v="903"/>
    <x v="0"/>
    <x v="0"/>
    <x v="0"/>
    <n v="14.4"/>
    <x v="0"/>
    <x v="0"/>
  </r>
  <r>
    <s v="G111588H"/>
    <s v="2G1WB57K791283502"/>
    <x v="1"/>
    <x v="0"/>
    <x v="0"/>
    <x v="0"/>
    <x v="3"/>
    <x v="5"/>
    <x v="3"/>
    <n v="109"/>
    <x v="0"/>
    <x v="0"/>
    <x v="0"/>
    <n v="128.22999999999999"/>
    <x v="0"/>
    <x v="0"/>
  </r>
  <r>
    <s v="G111594A"/>
    <s v="2G1WF52E659287980"/>
    <x v="0"/>
    <x v="0"/>
    <x v="0"/>
    <x v="0"/>
    <x v="6"/>
    <x v="6"/>
    <x v="4"/>
    <n v="4"/>
    <x v="0"/>
    <x v="0"/>
    <x v="0"/>
    <n v="16.55"/>
    <x v="0"/>
    <x v="0"/>
  </r>
  <r>
    <s v="G111630B"/>
    <s v="1FAHP53256A245023"/>
    <x v="1"/>
    <x v="0"/>
    <x v="0"/>
    <x v="0"/>
    <x v="5"/>
    <x v="1"/>
    <x v="5"/>
    <n v="961"/>
    <x v="0"/>
    <x v="0"/>
    <x v="0"/>
    <n v="28.16"/>
    <x v="0"/>
    <x v="0"/>
  </r>
  <r>
    <s v="G111718B"/>
    <s v="1FAHP53226A245139"/>
    <x v="1"/>
    <x v="0"/>
    <x v="0"/>
    <x v="0"/>
    <x v="5"/>
    <x v="1"/>
    <x v="5"/>
    <n v="222"/>
    <x v="0"/>
    <x v="0"/>
    <x v="0"/>
    <n v="19.28"/>
    <x v="0"/>
    <x v="0"/>
  </r>
  <r>
    <s v="G111725B"/>
    <s v="1FAHP53236A245103"/>
    <x v="1"/>
    <x v="0"/>
    <x v="0"/>
    <x v="0"/>
    <x v="5"/>
    <x v="1"/>
    <x v="5"/>
    <n v="207"/>
    <x v="0"/>
    <x v="0"/>
    <x v="0"/>
    <n v="17.04"/>
    <x v="0"/>
    <x v="0"/>
  </r>
  <r>
    <s v="G111740F"/>
    <s v="2G1WB58K879400727"/>
    <x v="1"/>
    <x v="0"/>
    <x v="0"/>
    <x v="0"/>
    <x v="5"/>
    <x v="6"/>
    <x v="5"/>
    <n v="502"/>
    <x v="0"/>
    <x v="0"/>
    <x v="0"/>
    <n v="17.239999999999998"/>
    <x v="0"/>
    <x v="0"/>
  </r>
  <r>
    <s v="G111741F"/>
    <s v="2G1WB58K179404182"/>
    <x v="1"/>
    <x v="0"/>
    <x v="0"/>
    <x v="0"/>
    <x v="5"/>
    <x v="6"/>
    <x v="5"/>
    <n v="502"/>
    <x v="0"/>
    <x v="0"/>
    <x v="0"/>
    <n v="22.4"/>
    <x v="0"/>
    <x v="0"/>
  </r>
  <r>
    <s v="G111744G"/>
    <s v="2G1WB58K181297344"/>
    <x v="1"/>
    <x v="0"/>
    <x v="0"/>
    <x v="0"/>
    <x v="5"/>
    <x v="6"/>
    <x v="5"/>
    <n v="502"/>
    <x v="0"/>
    <x v="0"/>
    <x v="1"/>
    <n v="12.52"/>
    <x v="0"/>
    <x v="0"/>
  </r>
  <r>
    <s v="G111744G"/>
    <s v="2G1WB58K181297344"/>
    <x v="1"/>
    <x v="0"/>
    <x v="0"/>
    <x v="0"/>
    <x v="5"/>
    <x v="6"/>
    <x v="5"/>
    <n v="502"/>
    <x v="0"/>
    <x v="0"/>
    <x v="0"/>
    <n v="75.22"/>
    <x v="0"/>
    <x v="0"/>
  </r>
  <r>
    <s v="G111745G"/>
    <s v="2G1WB58K481297161"/>
    <x v="1"/>
    <x v="0"/>
    <x v="0"/>
    <x v="0"/>
    <x v="5"/>
    <x v="6"/>
    <x v="5"/>
    <n v="502"/>
    <x v="0"/>
    <x v="0"/>
    <x v="0"/>
    <n v="77.19"/>
    <x v="0"/>
    <x v="0"/>
  </r>
  <r>
    <s v="G111761B"/>
    <s v="1FAHP53U97A128810"/>
    <x v="0"/>
    <x v="0"/>
    <x v="0"/>
    <x v="0"/>
    <x v="5"/>
    <x v="6"/>
    <x v="5"/>
    <n v="302"/>
    <x v="0"/>
    <x v="0"/>
    <x v="0"/>
    <n v="12.77"/>
    <x v="0"/>
    <x v="0"/>
  </r>
  <r>
    <s v="G111801B"/>
    <s v="2G1WB58K679400421"/>
    <x v="1"/>
    <x v="0"/>
    <x v="0"/>
    <x v="0"/>
    <x v="0"/>
    <x v="2"/>
    <x v="0"/>
    <n v="703"/>
    <x v="0"/>
    <x v="0"/>
    <x v="0"/>
    <n v="29.52"/>
    <x v="0"/>
    <x v="0"/>
  </r>
  <r>
    <s v="G111943G"/>
    <s v="2G1WB58K781284663"/>
    <x v="1"/>
    <x v="0"/>
    <x v="0"/>
    <x v="0"/>
    <x v="5"/>
    <x v="6"/>
    <x v="5"/>
    <n v="302"/>
    <x v="0"/>
    <x v="0"/>
    <x v="1"/>
    <n v="9.2200000000000006"/>
    <x v="0"/>
    <x v="0"/>
  </r>
  <r>
    <s v="G111943G"/>
    <s v="2G1WB58K781284663"/>
    <x v="1"/>
    <x v="0"/>
    <x v="0"/>
    <x v="0"/>
    <x v="5"/>
    <x v="6"/>
    <x v="5"/>
    <n v="302"/>
    <x v="0"/>
    <x v="0"/>
    <x v="0"/>
    <n v="45.13"/>
    <x v="0"/>
    <x v="0"/>
  </r>
  <r>
    <s v="G111944G"/>
    <s v="2G1WB58K981283160"/>
    <x v="1"/>
    <x v="0"/>
    <x v="0"/>
    <x v="0"/>
    <x v="5"/>
    <x v="6"/>
    <x v="5"/>
    <n v="302"/>
    <x v="0"/>
    <x v="0"/>
    <x v="4"/>
    <n v="11.33"/>
    <x v="0"/>
    <x v="0"/>
  </r>
  <r>
    <s v="G111944G"/>
    <s v="2G1WB58K981283160"/>
    <x v="1"/>
    <x v="0"/>
    <x v="0"/>
    <x v="0"/>
    <x v="5"/>
    <x v="6"/>
    <x v="5"/>
    <n v="302"/>
    <x v="0"/>
    <x v="0"/>
    <x v="0"/>
    <n v="37.14"/>
    <x v="0"/>
    <x v="0"/>
  </r>
  <r>
    <s v="G111947G"/>
    <s v="2G1WB58K681284718"/>
    <x v="1"/>
    <x v="0"/>
    <x v="0"/>
    <x v="0"/>
    <x v="5"/>
    <x v="6"/>
    <x v="5"/>
    <n v="304"/>
    <x v="0"/>
    <x v="0"/>
    <x v="0"/>
    <n v="29.01"/>
    <x v="0"/>
    <x v="0"/>
  </r>
  <r>
    <s v="G111948G"/>
    <s v="2G1WB58K581285200"/>
    <x v="1"/>
    <x v="0"/>
    <x v="0"/>
    <x v="0"/>
    <x v="5"/>
    <x v="6"/>
    <x v="5"/>
    <n v="309"/>
    <x v="0"/>
    <x v="0"/>
    <x v="1"/>
    <n v="9.02"/>
    <x v="0"/>
    <x v="0"/>
  </r>
  <r>
    <s v="G111949G"/>
    <s v="2G1WB58K181283573"/>
    <x v="1"/>
    <x v="0"/>
    <x v="0"/>
    <x v="0"/>
    <x v="5"/>
    <x v="6"/>
    <x v="0"/>
    <n v="301"/>
    <x v="0"/>
    <x v="0"/>
    <x v="1"/>
    <n v="8.2200000000000006"/>
    <x v="0"/>
    <x v="0"/>
  </r>
  <r>
    <s v="G111982G"/>
    <s v="2G1WB58KX81287122"/>
    <x v="1"/>
    <x v="0"/>
    <x v="0"/>
    <x v="0"/>
    <x v="5"/>
    <x v="6"/>
    <x v="5"/>
    <n v="302"/>
    <x v="0"/>
    <x v="0"/>
    <x v="4"/>
    <n v="7.37"/>
    <x v="0"/>
    <x v="0"/>
  </r>
  <r>
    <s v="G111982G"/>
    <s v="2G1WB58KX81287122"/>
    <x v="1"/>
    <x v="0"/>
    <x v="0"/>
    <x v="0"/>
    <x v="5"/>
    <x v="6"/>
    <x v="5"/>
    <n v="302"/>
    <x v="0"/>
    <x v="0"/>
    <x v="1"/>
    <n v="19.52"/>
    <x v="0"/>
    <x v="0"/>
  </r>
  <r>
    <s v="G111982G"/>
    <s v="2G1WB58KX81287122"/>
    <x v="1"/>
    <x v="0"/>
    <x v="0"/>
    <x v="0"/>
    <x v="5"/>
    <x v="6"/>
    <x v="5"/>
    <n v="302"/>
    <x v="0"/>
    <x v="0"/>
    <x v="0"/>
    <n v="29.45"/>
    <x v="0"/>
    <x v="0"/>
  </r>
  <r>
    <s v="G112041G"/>
    <s v="2G1WB58K181284836"/>
    <x v="1"/>
    <x v="0"/>
    <x v="0"/>
    <x v="0"/>
    <x v="7"/>
    <x v="2"/>
    <x v="7"/>
    <n v="103"/>
    <x v="0"/>
    <x v="0"/>
    <x v="0"/>
    <n v="7.06"/>
    <x v="0"/>
    <x v="0"/>
  </r>
  <r>
    <s v="G112063B"/>
    <s v="2G1WB58K679403058"/>
    <x v="1"/>
    <x v="0"/>
    <x v="0"/>
    <x v="0"/>
    <x v="0"/>
    <x v="4"/>
    <x v="0"/>
    <n v="709"/>
    <x v="0"/>
    <x v="0"/>
    <x v="0"/>
    <n v="28.99"/>
    <x v="0"/>
    <x v="0"/>
  </r>
  <r>
    <s v="G112106F"/>
    <s v="2G1WB58K079399301"/>
    <x v="1"/>
    <x v="0"/>
    <x v="0"/>
    <x v="0"/>
    <x v="6"/>
    <x v="4"/>
    <x v="4"/>
    <n v="2"/>
    <x v="0"/>
    <x v="0"/>
    <x v="1"/>
    <n v="19.61"/>
    <x v="0"/>
    <x v="0"/>
  </r>
  <r>
    <s v="G112106F"/>
    <s v="2G1WB58K079399301"/>
    <x v="1"/>
    <x v="0"/>
    <x v="0"/>
    <x v="0"/>
    <x v="6"/>
    <x v="4"/>
    <x v="4"/>
    <n v="2"/>
    <x v="0"/>
    <x v="0"/>
    <x v="0"/>
    <n v="11.44"/>
    <x v="0"/>
    <x v="0"/>
  </r>
  <r>
    <s v="G112107F"/>
    <s v="2G1WB58K879403255"/>
    <x v="1"/>
    <x v="0"/>
    <x v="0"/>
    <x v="0"/>
    <x v="6"/>
    <x v="4"/>
    <x v="4"/>
    <n v="2"/>
    <x v="0"/>
    <x v="0"/>
    <x v="0"/>
    <n v="82.49"/>
    <x v="0"/>
    <x v="0"/>
  </r>
  <r>
    <s v="G112108F"/>
    <s v="2G1WB58K179398352"/>
    <x v="1"/>
    <x v="0"/>
    <x v="0"/>
    <x v="0"/>
    <x v="6"/>
    <x v="4"/>
    <x v="4"/>
    <n v="2"/>
    <x v="0"/>
    <x v="0"/>
    <x v="0"/>
    <n v="24.87"/>
    <x v="0"/>
    <x v="0"/>
  </r>
  <r>
    <s v="G112206H"/>
    <s v="2G1WB57K491285143"/>
    <x v="1"/>
    <x v="0"/>
    <x v="0"/>
    <x v="0"/>
    <x v="5"/>
    <x v="4"/>
    <x v="5"/>
    <n v="704"/>
    <x v="0"/>
    <x v="0"/>
    <x v="0"/>
    <n v="49.36"/>
    <x v="0"/>
    <x v="0"/>
  </r>
  <r>
    <s v="G112232H"/>
    <s v="2G1WB57K591284891"/>
    <x v="1"/>
    <x v="0"/>
    <x v="0"/>
    <x v="0"/>
    <x v="5"/>
    <x v="4"/>
    <x v="5"/>
    <n v="115"/>
    <x v="0"/>
    <x v="0"/>
    <x v="1"/>
    <n v="14.83"/>
    <x v="0"/>
    <x v="0"/>
  </r>
  <r>
    <s v="G112232H"/>
    <s v="2G1WB57K591284891"/>
    <x v="1"/>
    <x v="0"/>
    <x v="0"/>
    <x v="0"/>
    <x v="5"/>
    <x v="4"/>
    <x v="5"/>
    <n v="115"/>
    <x v="0"/>
    <x v="0"/>
    <x v="0"/>
    <n v="62.62"/>
    <x v="0"/>
    <x v="0"/>
  </r>
  <r>
    <s v="G112235B"/>
    <s v="1FAHP53U26A232716"/>
    <x v="0"/>
    <x v="0"/>
    <x v="0"/>
    <x v="0"/>
    <x v="4"/>
    <x v="7"/>
    <x v="6"/>
    <n v="40"/>
    <x v="0"/>
    <x v="0"/>
    <x v="0"/>
    <n v="40.700000000000003"/>
    <x v="0"/>
    <x v="0"/>
  </r>
  <r>
    <s v="G112245H"/>
    <s v="2G1WB57K491282159"/>
    <x v="1"/>
    <x v="0"/>
    <x v="0"/>
    <x v="0"/>
    <x v="5"/>
    <x v="4"/>
    <x v="5"/>
    <n v="312"/>
    <x v="0"/>
    <x v="0"/>
    <x v="1"/>
    <n v="87.65"/>
    <x v="0"/>
    <x v="0"/>
  </r>
  <r>
    <s v="G112245H"/>
    <s v="2G1WB57K491282159"/>
    <x v="1"/>
    <x v="0"/>
    <x v="0"/>
    <x v="0"/>
    <x v="5"/>
    <x v="4"/>
    <x v="5"/>
    <n v="312"/>
    <x v="0"/>
    <x v="0"/>
    <x v="0"/>
    <n v="14.07"/>
    <x v="0"/>
    <x v="0"/>
  </r>
  <r>
    <s v="G112301H"/>
    <s v="2G1WB58K581279218"/>
    <x v="1"/>
    <x v="0"/>
    <x v="0"/>
    <x v="0"/>
    <x v="4"/>
    <x v="5"/>
    <x v="4"/>
    <n v="3"/>
    <x v="0"/>
    <x v="0"/>
    <x v="3"/>
    <n v="35.869999999999997"/>
    <x v="0"/>
    <x v="0"/>
  </r>
  <r>
    <s v="G112406B"/>
    <s v="2G1WB58K069337976"/>
    <x v="1"/>
    <x v="0"/>
    <x v="0"/>
    <x v="0"/>
    <x v="3"/>
    <x v="5"/>
    <x v="3"/>
    <n v="501"/>
    <x v="0"/>
    <x v="0"/>
    <x v="0"/>
    <n v="38.51"/>
    <x v="0"/>
    <x v="0"/>
  </r>
  <r>
    <s v="G112484H"/>
    <s v="2G1WB57K891284061"/>
    <x v="1"/>
    <x v="0"/>
    <x v="0"/>
    <x v="0"/>
    <x v="3"/>
    <x v="5"/>
    <x v="3"/>
    <n v="504"/>
    <x v="0"/>
    <x v="0"/>
    <x v="0"/>
    <n v="25.13"/>
    <x v="0"/>
    <x v="0"/>
  </r>
  <r>
    <s v="G112494H"/>
    <s v="2G1WB57K591282011"/>
    <x v="1"/>
    <x v="0"/>
    <x v="0"/>
    <x v="0"/>
    <x v="3"/>
    <x v="5"/>
    <x v="7"/>
    <n v="304"/>
    <x v="0"/>
    <x v="0"/>
    <x v="0"/>
    <n v="28.19"/>
    <x v="0"/>
    <x v="0"/>
  </r>
  <r>
    <s v="G112495H"/>
    <s v="2G1WB57K591285586"/>
    <x v="1"/>
    <x v="0"/>
    <x v="0"/>
    <x v="0"/>
    <x v="3"/>
    <x v="5"/>
    <x v="7"/>
    <n v="304"/>
    <x v="0"/>
    <x v="0"/>
    <x v="0"/>
    <n v="13.62"/>
    <x v="0"/>
    <x v="0"/>
  </r>
  <r>
    <s v="G112496H"/>
    <s v="2G1WB57K791285329"/>
    <x v="1"/>
    <x v="0"/>
    <x v="0"/>
    <x v="0"/>
    <x v="3"/>
    <x v="5"/>
    <x v="7"/>
    <n v="304"/>
    <x v="0"/>
    <x v="0"/>
    <x v="0"/>
    <n v="21.29"/>
    <x v="0"/>
    <x v="0"/>
  </r>
  <r>
    <s v="G112497H"/>
    <s v="2G1WB57KX91285132"/>
    <x v="1"/>
    <x v="0"/>
    <x v="0"/>
    <x v="0"/>
    <x v="3"/>
    <x v="5"/>
    <x v="3"/>
    <n v="2"/>
    <x v="0"/>
    <x v="0"/>
    <x v="0"/>
    <n v="12.05"/>
    <x v="0"/>
    <x v="0"/>
  </r>
  <r>
    <s v="G112498H"/>
    <s v="2G1WB57K491282274"/>
    <x v="1"/>
    <x v="0"/>
    <x v="0"/>
    <x v="0"/>
    <x v="3"/>
    <x v="5"/>
    <x v="3"/>
    <n v="319"/>
    <x v="0"/>
    <x v="0"/>
    <x v="0"/>
    <n v="25.72"/>
    <x v="0"/>
    <x v="0"/>
  </r>
  <r>
    <s v="G112499H"/>
    <s v="2G1WB57K191283690"/>
    <x v="1"/>
    <x v="0"/>
    <x v="0"/>
    <x v="0"/>
    <x v="3"/>
    <x v="5"/>
    <x v="3"/>
    <n v="424"/>
    <x v="0"/>
    <x v="0"/>
    <x v="0"/>
    <n v="16.59"/>
    <x v="0"/>
    <x v="0"/>
  </r>
  <r>
    <s v="G112500H"/>
    <s v="2G1WB57K591282901"/>
    <x v="1"/>
    <x v="0"/>
    <x v="0"/>
    <x v="0"/>
    <x v="3"/>
    <x v="5"/>
    <x v="3"/>
    <n v="112"/>
    <x v="0"/>
    <x v="0"/>
    <x v="0"/>
    <n v="17.68"/>
    <x v="0"/>
    <x v="0"/>
  </r>
  <r>
    <s v="G112501H"/>
    <s v="2G1WB57KX91282246"/>
    <x v="1"/>
    <x v="0"/>
    <x v="0"/>
    <x v="0"/>
    <x v="3"/>
    <x v="5"/>
    <x v="3"/>
    <n v="112"/>
    <x v="0"/>
    <x v="0"/>
    <x v="0"/>
    <n v="19.8"/>
    <x v="0"/>
    <x v="0"/>
  </r>
  <r>
    <s v="G112505H"/>
    <s v="2G1WB57K391285280"/>
    <x v="1"/>
    <x v="0"/>
    <x v="0"/>
    <x v="0"/>
    <x v="3"/>
    <x v="5"/>
    <x v="3"/>
    <n v="109"/>
    <x v="0"/>
    <x v="0"/>
    <x v="0"/>
    <n v="55.95"/>
    <x v="0"/>
    <x v="0"/>
  </r>
  <r>
    <s v="G112537F"/>
    <s v="2G1WB58K979387471"/>
    <x v="1"/>
    <x v="0"/>
    <x v="0"/>
    <x v="0"/>
    <x v="6"/>
    <x v="11"/>
    <x v="4"/>
    <n v="9"/>
    <x v="0"/>
    <x v="0"/>
    <x v="0"/>
    <n v="53.71"/>
    <x v="0"/>
    <x v="0"/>
  </r>
  <r>
    <s v="G112538F"/>
    <s v="2G1WB58K979403474"/>
    <x v="1"/>
    <x v="0"/>
    <x v="0"/>
    <x v="0"/>
    <x v="6"/>
    <x v="11"/>
    <x v="4"/>
    <n v="9"/>
    <x v="0"/>
    <x v="0"/>
    <x v="0"/>
    <n v="59.31"/>
    <x v="0"/>
    <x v="0"/>
  </r>
  <r>
    <s v="G112539F"/>
    <s v="2G1WB58K479402877"/>
    <x v="1"/>
    <x v="0"/>
    <x v="0"/>
    <x v="0"/>
    <x v="6"/>
    <x v="11"/>
    <x v="4"/>
    <n v="9"/>
    <x v="0"/>
    <x v="0"/>
    <x v="0"/>
    <n v="44.96"/>
    <x v="0"/>
    <x v="0"/>
  </r>
  <r>
    <s v="G112620B"/>
    <s v="2G1WB58K969327270"/>
    <x v="1"/>
    <x v="0"/>
    <x v="0"/>
    <x v="0"/>
    <x v="4"/>
    <x v="1"/>
    <x v="4"/>
    <n v="30"/>
    <x v="0"/>
    <x v="0"/>
    <x v="0"/>
    <n v="23.37"/>
    <x v="0"/>
    <x v="0"/>
  </r>
  <r>
    <s v="G112645G"/>
    <s v="2G1WB58K581276237"/>
    <x v="1"/>
    <x v="0"/>
    <x v="0"/>
    <x v="0"/>
    <x v="7"/>
    <x v="1"/>
    <x v="7"/>
    <n v="504"/>
    <x v="0"/>
    <x v="0"/>
    <x v="0"/>
    <n v="39.619999999999997"/>
    <x v="0"/>
    <x v="0"/>
  </r>
  <r>
    <s v="G112646G"/>
    <s v="2G1WB58K081276355"/>
    <x v="1"/>
    <x v="0"/>
    <x v="0"/>
    <x v="0"/>
    <x v="7"/>
    <x v="1"/>
    <x v="7"/>
    <n v="504"/>
    <x v="0"/>
    <x v="0"/>
    <x v="0"/>
    <n v="23.9"/>
    <x v="0"/>
    <x v="0"/>
  </r>
  <r>
    <s v="G112647G"/>
    <s v="2G1WB58KX81275018"/>
    <x v="1"/>
    <x v="0"/>
    <x v="0"/>
    <x v="0"/>
    <x v="7"/>
    <x v="1"/>
    <x v="7"/>
    <n v="504"/>
    <x v="0"/>
    <x v="0"/>
    <x v="0"/>
    <n v="11.44"/>
    <x v="0"/>
    <x v="0"/>
  </r>
  <r>
    <s v="G112649G"/>
    <s v="2G1WB58K481281333"/>
    <x v="1"/>
    <x v="0"/>
    <x v="0"/>
    <x v="0"/>
    <x v="7"/>
    <x v="1"/>
    <x v="7"/>
    <n v="504"/>
    <x v="0"/>
    <x v="0"/>
    <x v="0"/>
    <n v="8.67"/>
    <x v="0"/>
    <x v="0"/>
  </r>
  <r>
    <s v="G112652G"/>
    <s v="2G1WB58KX81281630"/>
    <x v="1"/>
    <x v="0"/>
    <x v="0"/>
    <x v="0"/>
    <x v="7"/>
    <x v="1"/>
    <x v="7"/>
    <n v="504"/>
    <x v="0"/>
    <x v="0"/>
    <x v="0"/>
    <n v="12.09"/>
    <x v="0"/>
    <x v="0"/>
  </r>
  <r>
    <s v="G112653G"/>
    <s v="2G1WB58K081280115"/>
    <x v="1"/>
    <x v="0"/>
    <x v="0"/>
    <x v="0"/>
    <x v="7"/>
    <x v="1"/>
    <x v="7"/>
    <n v="504"/>
    <x v="0"/>
    <x v="0"/>
    <x v="0"/>
    <n v="64.48"/>
    <x v="0"/>
    <x v="0"/>
  </r>
  <r>
    <s v="G112654G"/>
    <s v="2G1WB58K681274528"/>
    <x v="1"/>
    <x v="0"/>
    <x v="0"/>
    <x v="0"/>
    <x v="7"/>
    <x v="1"/>
    <x v="7"/>
    <n v="504"/>
    <x v="0"/>
    <x v="0"/>
    <x v="0"/>
    <n v="9.1"/>
    <x v="0"/>
    <x v="0"/>
  </r>
  <r>
    <s v="G112655G"/>
    <s v="2G1WB58K481280182"/>
    <x v="1"/>
    <x v="0"/>
    <x v="0"/>
    <x v="0"/>
    <x v="7"/>
    <x v="1"/>
    <x v="7"/>
    <n v="504"/>
    <x v="0"/>
    <x v="0"/>
    <x v="0"/>
    <n v="43.64"/>
    <x v="0"/>
    <x v="0"/>
  </r>
  <r>
    <s v="G112656G"/>
    <s v="2G1WB58K081277649"/>
    <x v="1"/>
    <x v="0"/>
    <x v="0"/>
    <x v="0"/>
    <x v="7"/>
    <x v="1"/>
    <x v="7"/>
    <n v="504"/>
    <x v="0"/>
    <x v="0"/>
    <x v="0"/>
    <n v="60.36"/>
    <x v="0"/>
    <x v="0"/>
  </r>
  <r>
    <s v="G112708G"/>
    <s v="2G1WB58K581267506"/>
    <x v="1"/>
    <x v="0"/>
    <x v="0"/>
    <x v="0"/>
    <x v="7"/>
    <x v="1"/>
    <x v="7"/>
    <n v="504"/>
    <x v="0"/>
    <x v="0"/>
    <x v="0"/>
    <n v="45.47"/>
    <x v="0"/>
    <x v="0"/>
  </r>
  <r>
    <s v="G112717F"/>
    <s v="2G1WB58K479370822"/>
    <x v="1"/>
    <x v="0"/>
    <x v="0"/>
    <x v="0"/>
    <x v="3"/>
    <x v="5"/>
    <x v="3"/>
    <n v="417"/>
    <x v="0"/>
    <x v="0"/>
    <x v="0"/>
    <n v="40.14"/>
    <x v="0"/>
    <x v="0"/>
  </r>
  <r>
    <s v="G112728B"/>
    <s v="2G1WB58KX79373739"/>
    <x v="1"/>
    <x v="0"/>
    <x v="0"/>
    <x v="0"/>
    <x v="6"/>
    <x v="6"/>
    <x v="4"/>
    <n v="13"/>
    <x v="0"/>
    <x v="0"/>
    <x v="1"/>
    <n v="4.1500000000000004"/>
    <x v="0"/>
    <x v="0"/>
  </r>
  <r>
    <s v="G112728B"/>
    <s v="2G1WB58KX79373739"/>
    <x v="1"/>
    <x v="0"/>
    <x v="0"/>
    <x v="0"/>
    <x v="6"/>
    <x v="6"/>
    <x v="4"/>
    <n v="13"/>
    <x v="0"/>
    <x v="0"/>
    <x v="0"/>
    <n v="8.39"/>
    <x v="0"/>
    <x v="0"/>
  </r>
  <r>
    <s v="G112864G"/>
    <s v="2G1WB58K581293264"/>
    <x v="1"/>
    <x v="0"/>
    <x v="0"/>
    <x v="0"/>
    <x v="7"/>
    <x v="1"/>
    <x v="7"/>
    <n v="802"/>
    <x v="0"/>
    <x v="0"/>
    <x v="0"/>
    <n v="52.3"/>
    <x v="0"/>
    <x v="0"/>
  </r>
  <r>
    <s v="G112865G"/>
    <s v="2G1WB58K481294678"/>
    <x v="1"/>
    <x v="0"/>
    <x v="0"/>
    <x v="0"/>
    <x v="7"/>
    <x v="1"/>
    <x v="7"/>
    <n v="804"/>
    <x v="0"/>
    <x v="0"/>
    <x v="0"/>
    <n v="19.690000000000001"/>
    <x v="0"/>
    <x v="0"/>
  </r>
  <r>
    <s v="G112868G"/>
    <s v="2G1WB58K281295716"/>
    <x v="1"/>
    <x v="0"/>
    <x v="0"/>
    <x v="0"/>
    <x v="7"/>
    <x v="1"/>
    <x v="7"/>
    <n v="802"/>
    <x v="0"/>
    <x v="0"/>
    <x v="0"/>
    <n v="91.09"/>
    <x v="0"/>
    <x v="0"/>
  </r>
  <r>
    <s v="G112874G"/>
    <s v="2G1WB58K281297255"/>
    <x v="1"/>
    <x v="0"/>
    <x v="0"/>
    <x v="0"/>
    <x v="7"/>
    <x v="1"/>
    <x v="7"/>
    <n v="802"/>
    <x v="0"/>
    <x v="0"/>
    <x v="0"/>
    <n v="70.05"/>
    <x v="0"/>
    <x v="0"/>
  </r>
  <r>
    <s v="G112974G"/>
    <s v="2G1WB58K981300183"/>
    <x v="1"/>
    <x v="0"/>
    <x v="0"/>
    <x v="0"/>
    <x v="6"/>
    <x v="11"/>
    <x v="4"/>
    <n v="9"/>
    <x v="0"/>
    <x v="0"/>
    <x v="0"/>
    <n v="33.43"/>
    <x v="0"/>
    <x v="0"/>
  </r>
  <r>
    <s v="G113018G"/>
    <s v="2G1WB58K881287393"/>
    <x v="1"/>
    <x v="0"/>
    <x v="0"/>
    <x v="0"/>
    <x v="3"/>
    <x v="5"/>
    <x v="3"/>
    <n v="110"/>
    <x v="0"/>
    <x v="0"/>
    <x v="0"/>
    <n v="26.1"/>
    <x v="0"/>
    <x v="0"/>
  </r>
  <r>
    <s v="G113019G"/>
    <s v="2G1WB58K081284858"/>
    <x v="1"/>
    <x v="0"/>
    <x v="0"/>
    <x v="0"/>
    <x v="3"/>
    <x v="5"/>
    <x v="3"/>
    <n v="902"/>
    <x v="0"/>
    <x v="0"/>
    <x v="0"/>
    <n v="11.75"/>
    <x v="0"/>
    <x v="0"/>
  </r>
  <r>
    <s v="G113023F"/>
    <s v="2G1WB58K779361922"/>
    <x v="1"/>
    <x v="0"/>
    <x v="0"/>
    <x v="0"/>
    <x v="3"/>
    <x v="5"/>
    <x v="3"/>
    <n v="313"/>
    <x v="0"/>
    <x v="0"/>
    <x v="0"/>
    <n v="12.42"/>
    <x v="0"/>
    <x v="0"/>
  </r>
  <r>
    <s v="G113024F"/>
    <s v="2G1WB58KX79362675"/>
    <x v="1"/>
    <x v="0"/>
    <x v="0"/>
    <x v="0"/>
    <x v="3"/>
    <x v="5"/>
    <x v="3"/>
    <n v="7"/>
    <x v="0"/>
    <x v="0"/>
    <x v="0"/>
    <n v="36.090000000000003"/>
    <x v="0"/>
    <x v="0"/>
  </r>
  <r>
    <s v="G113025F"/>
    <s v="2G1WB58K179363195"/>
    <x v="1"/>
    <x v="0"/>
    <x v="0"/>
    <x v="0"/>
    <x v="3"/>
    <x v="5"/>
    <x v="3"/>
    <n v="333"/>
    <x v="0"/>
    <x v="0"/>
    <x v="0"/>
    <n v="40.020000000000003"/>
    <x v="0"/>
    <x v="0"/>
  </r>
  <r>
    <s v="G113026F"/>
    <s v="2G1WB58K979362070"/>
    <x v="1"/>
    <x v="0"/>
    <x v="0"/>
    <x v="0"/>
    <x v="3"/>
    <x v="5"/>
    <x v="3"/>
    <n v="423"/>
    <x v="0"/>
    <x v="0"/>
    <x v="0"/>
    <n v="85.08"/>
    <x v="0"/>
    <x v="0"/>
  </r>
  <r>
    <s v="G113027F"/>
    <s v="2G1WB58K579362762"/>
    <x v="1"/>
    <x v="0"/>
    <x v="0"/>
    <x v="0"/>
    <x v="3"/>
    <x v="5"/>
    <x v="3"/>
    <n v="423"/>
    <x v="0"/>
    <x v="0"/>
    <x v="0"/>
    <n v="42.62"/>
    <x v="0"/>
    <x v="0"/>
  </r>
  <r>
    <s v="G113028F"/>
    <s v="2G1WB58K979360366"/>
    <x v="1"/>
    <x v="0"/>
    <x v="0"/>
    <x v="0"/>
    <x v="3"/>
    <x v="5"/>
    <x v="3"/>
    <n v="424"/>
    <x v="0"/>
    <x v="0"/>
    <x v="0"/>
    <n v="9.84"/>
    <x v="0"/>
    <x v="0"/>
  </r>
  <r>
    <s v="G113029F"/>
    <s v="2G1WB58K579360400"/>
    <x v="1"/>
    <x v="0"/>
    <x v="0"/>
    <x v="0"/>
    <x v="3"/>
    <x v="5"/>
    <x v="3"/>
    <n v="424"/>
    <x v="0"/>
    <x v="0"/>
    <x v="0"/>
    <n v="40.49"/>
    <x v="0"/>
    <x v="0"/>
  </r>
  <r>
    <s v="G113037F"/>
    <s v="2G1WB58K579357836"/>
    <x v="1"/>
    <x v="0"/>
    <x v="0"/>
    <x v="0"/>
    <x v="3"/>
    <x v="5"/>
    <x v="3"/>
    <n v="5"/>
    <x v="0"/>
    <x v="0"/>
    <x v="0"/>
    <n v="16.260000000000002"/>
    <x v="0"/>
    <x v="0"/>
  </r>
  <r>
    <s v="G113140G"/>
    <s v="2G1WB58K181283332"/>
    <x v="1"/>
    <x v="0"/>
    <x v="0"/>
    <x v="0"/>
    <x v="3"/>
    <x v="5"/>
    <x v="3"/>
    <n v="901"/>
    <x v="0"/>
    <x v="0"/>
    <x v="0"/>
    <n v="52.11"/>
    <x v="0"/>
    <x v="0"/>
  </r>
  <r>
    <s v="G113216G"/>
    <s v="2G1WB58K681291748"/>
    <x v="1"/>
    <x v="0"/>
    <x v="0"/>
    <x v="0"/>
    <x v="3"/>
    <x v="5"/>
    <x v="3"/>
    <n v="807"/>
    <x v="0"/>
    <x v="0"/>
    <x v="0"/>
    <n v="70.540000000000006"/>
    <x v="0"/>
    <x v="0"/>
  </r>
  <r>
    <s v="G113392F"/>
    <s v="2G1WB58K279401971"/>
    <x v="1"/>
    <x v="0"/>
    <x v="0"/>
    <x v="0"/>
    <x v="4"/>
    <x v="7"/>
    <x v="6"/>
    <n v="2"/>
    <x v="0"/>
    <x v="0"/>
    <x v="0"/>
    <n v="14.96"/>
    <x v="0"/>
    <x v="0"/>
  </r>
  <r>
    <s v="G113395F"/>
    <s v="2G1WB58K279402974"/>
    <x v="1"/>
    <x v="0"/>
    <x v="0"/>
    <x v="0"/>
    <x v="4"/>
    <x v="7"/>
    <x v="6"/>
    <n v="4"/>
    <x v="0"/>
    <x v="0"/>
    <x v="0"/>
    <n v="6.99"/>
    <x v="0"/>
    <x v="0"/>
  </r>
  <r>
    <s v="G113396F"/>
    <s v="2G1WB58K179397444"/>
    <x v="1"/>
    <x v="0"/>
    <x v="0"/>
    <x v="0"/>
    <x v="4"/>
    <x v="7"/>
    <x v="6"/>
    <n v="4"/>
    <x v="0"/>
    <x v="0"/>
    <x v="1"/>
    <n v="9.08"/>
    <x v="0"/>
    <x v="0"/>
  </r>
  <r>
    <s v="G113396F"/>
    <s v="2G1WB58K179397444"/>
    <x v="1"/>
    <x v="0"/>
    <x v="0"/>
    <x v="0"/>
    <x v="4"/>
    <x v="7"/>
    <x v="6"/>
    <n v="4"/>
    <x v="0"/>
    <x v="0"/>
    <x v="0"/>
    <n v="19.91"/>
    <x v="0"/>
    <x v="0"/>
  </r>
  <r>
    <s v="G113430G"/>
    <s v="2G1WB58K281287664"/>
    <x v="1"/>
    <x v="0"/>
    <x v="0"/>
    <x v="0"/>
    <x v="0"/>
    <x v="1"/>
    <x v="0"/>
    <n v="333"/>
    <x v="0"/>
    <x v="0"/>
    <x v="0"/>
    <n v="15.77"/>
    <x v="0"/>
    <x v="0"/>
  </r>
  <r>
    <s v="G113431G"/>
    <s v="2G1WB58K481282501"/>
    <x v="1"/>
    <x v="0"/>
    <x v="0"/>
    <x v="0"/>
    <x v="0"/>
    <x v="1"/>
    <x v="0"/>
    <n v="328"/>
    <x v="0"/>
    <x v="0"/>
    <x v="0"/>
    <n v="29.34"/>
    <x v="0"/>
    <x v="0"/>
  </r>
  <r>
    <s v="G113432G"/>
    <s v="2G1WB58K881288625"/>
    <x v="1"/>
    <x v="0"/>
    <x v="0"/>
    <x v="0"/>
    <x v="0"/>
    <x v="1"/>
    <x v="0"/>
    <n v="328"/>
    <x v="0"/>
    <x v="0"/>
    <x v="0"/>
    <n v="83.96"/>
    <x v="0"/>
    <x v="0"/>
  </r>
  <r>
    <s v="G113434F"/>
    <s v="2G1WB58KX79400275"/>
    <x v="1"/>
    <x v="0"/>
    <x v="0"/>
    <x v="0"/>
    <x v="4"/>
    <x v="7"/>
    <x v="0"/>
    <n v="4"/>
    <x v="0"/>
    <x v="0"/>
    <x v="0"/>
    <n v="7.56"/>
    <x v="0"/>
    <x v="0"/>
  </r>
  <r>
    <s v="G113440F"/>
    <s v="2G1WB58K579399729"/>
    <x v="1"/>
    <x v="0"/>
    <x v="0"/>
    <x v="0"/>
    <x v="4"/>
    <x v="7"/>
    <x v="6"/>
    <n v="438"/>
    <x v="0"/>
    <x v="0"/>
    <x v="1"/>
    <n v="9.81"/>
    <x v="0"/>
    <x v="0"/>
  </r>
  <r>
    <s v="G113440F"/>
    <s v="2G1WB58K579399729"/>
    <x v="1"/>
    <x v="0"/>
    <x v="0"/>
    <x v="0"/>
    <x v="4"/>
    <x v="7"/>
    <x v="6"/>
    <n v="438"/>
    <x v="0"/>
    <x v="0"/>
    <x v="0"/>
    <n v="60.6"/>
    <x v="0"/>
    <x v="0"/>
  </r>
  <r>
    <s v="G113456F"/>
    <s v="2G1WB58K379399695"/>
    <x v="1"/>
    <x v="0"/>
    <x v="0"/>
    <x v="0"/>
    <x v="4"/>
    <x v="7"/>
    <x v="6"/>
    <n v="13"/>
    <x v="0"/>
    <x v="0"/>
    <x v="0"/>
    <n v="33.82"/>
    <x v="0"/>
    <x v="0"/>
  </r>
  <r>
    <s v="G113471F"/>
    <s v="2G1WB58K279402196"/>
    <x v="1"/>
    <x v="0"/>
    <x v="0"/>
    <x v="0"/>
    <x v="4"/>
    <x v="7"/>
    <x v="6"/>
    <n v="4"/>
    <x v="0"/>
    <x v="0"/>
    <x v="0"/>
    <n v="45.43"/>
    <x v="0"/>
    <x v="0"/>
  </r>
  <r>
    <s v="G113488G"/>
    <s v="2G1WB58K881291296"/>
    <x v="1"/>
    <x v="0"/>
    <x v="0"/>
    <x v="0"/>
    <x v="0"/>
    <x v="1"/>
    <x v="0"/>
    <n v="332"/>
    <x v="0"/>
    <x v="0"/>
    <x v="0"/>
    <n v="80.14"/>
    <x v="0"/>
    <x v="0"/>
  </r>
  <r>
    <s v="G113489G"/>
    <s v="2G1WB58K781289846"/>
    <x v="1"/>
    <x v="0"/>
    <x v="0"/>
    <x v="0"/>
    <x v="0"/>
    <x v="1"/>
    <x v="0"/>
    <n v="329"/>
    <x v="0"/>
    <x v="0"/>
    <x v="0"/>
    <n v="22.63"/>
    <x v="0"/>
    <x v="0"/>
  </r>
  <r>
    <s v="G113581G"/>
    <s v="2G1WB58K981293672"/>
    <x v="1"/>
    <x v="0"/>
    <x v="0"/>
    <x v="0"/>
    <x v="0"/>
    <x v="2"/>
    <x v="0"/>
    <n v="503"/>
    <x v="0"/>
    <x v="0"/>
    <x v="0"/>
    <n v="63.69"/>
    <x v="0"/>
    <x v="0"/>
  </r>
  <r>
    <s v="G113583G"/>
    <s v="2G1WB58K781276594"/>
    <x v="1"/>
    <x v="0"/>
    <x v="0"/>
    <x v="0"/>
    <x v="0"/>
    <x v="2"/>
    <x v="0"/>
    <n v="501"/>
    <x v="0"/>
    <x v="0"/>
    <x v="0"/>
    <n v="104.76"/>
    <x v="0"/>
    <x v="0"/>
  </r>
  <r>
    <s v="G113584G"/>
    <s v="2G1WB58K481278643"/>
    <x v="1"/>
    <x v="0"/>
    <x v="0"/>
    <x v="0"/>
    <x v="0"/>
    <x v="2"/>
    <x v="0"/>
    <n v="501"/>
    <x v="0"/>
    <x v="0"/>
    <x v="0"/>
    <n v="94.72"/>
    <x v="0"/>
    <x v="0"/>
  </r>
  <r>
    <s v="G113585G"/>
    <s v="2G1WB58K181280978"/>
    <x v="1"/>
    <x v="0"/>
    <x v="0"/>
    <x v="0"/>
    <x v="0"/>
    <x v="2"/>
    <x v="0"/>
    <n v="501"/>
    <x v="0"/>
    <x v="0"/>
    <x v="0"/>
    <n v="40.99"/>
    <x v="0"/>
    <x v="0"/>
  </r>
  <r>
    <s v="G113586G"/>
    <s v="2G1WB58K381280979"/>
    <x v="1"/>
    <x v="0"/>
    <x v="0"/>
    <x v="0"/>
    <x v="0"/>
    <x v="2"/>
    <x v="0"/>
    <n v="501"/>
    <x v="0"/>
    <x v="0"/>
    <x v="0"/>
    <n v="54.77"/>
    <x v="0"/>
    <x v="0"/>
  </r>
  <r>
    <s v="G113587G"/>
    <s v="2G1WB58KX81276024"/>
    <x v="1"/>
    <x v="0"/>
    <x v="0"/>
    <x v="0"/>
    <x v="0"/>
    <x v="2"/>
    <x v="0"/>
    <n v="501"/>
    <x v="0"/>
    <x v="0"/>
    <x v="0"/>
    <n v="37.14"/>
    <x v="0"/>
    <x v="0"/>
  </r>
  <r>
    <s v="G113632F"/>
    <s v="2G1WB58K779399019"/>
    <x v="1"/>
    <x v="0"/>
    <x v="0"/>
    <x v="0"/>
    <x v="6"/>
    <x v="6"/>
    <x v="4"/>
    <n v="1"/>
    <x v="0"/>
    <x v="0"/>
    <x v="0"/>
    <n v="25.44"/>
    <x v="0"/>
    <x v="0"/>
  </r>
  <r>
    <s v="G113637F"/>
    <s v="2G1WB58K379399549"/>
    <x v="1"/>
    <x v="0"/>
    <x v="0"/>
    <x v="0"/>
    <x v="6"/>
    <x v="6"/>
    <x v="4"/>
    <n v="4"/>
    <x v="0"/>
    <x v="0"/>
    <x v="0"/>
    <n v="36.99"/>
    <x v="0"/>
    <x v="0"/>
  </r>
  <r>
    <s v="G113639F"/>
    <s v="2G1WB58KX79400468"/>
    <x v="1"/>
    <x v="0"/>
    <x v="0"/>
    <x v="0"/>
    <x v="6"/>
    <x v="6"/>
    <x v="4"/>
    <n v="4"/>
    <x v="0"/>
    <x v="0"/>
    <x v="0"/>
    <n v="26.64"/>
    <x v="0"/>
    <x v="0"/>
  </r>
  <r>
    <s v="G113641F"/>
    <s v="2G1WB58K479404323"/>
    <x v="1"/>
    <x v="0"/>
    <x v="0"/>
    <x v="0"/>
    <x v="6"/>
    <x v="6"/>
    <x v="4"/>
    <n v="4"/>
    <x v="0"/>
    <x v="0"/>
    <x v="0"/>
    <n v="27.84"/>
    <x v="0"/>
    <x v="0"/>
  </r>
  <r>
    <s v="G113673F"/>
    <s v="2G1WB58K079400902"/>
    <x v="1"/>
    <x v="0"/>
    <x v="0"/>
    <x v="0"/>
    <x v="7"/>
    <x v="1"/>
    <x v="7"/>
    <n v="915"/>
    <x v="0"/>
    <x v="0"/>
    <x v="0"/>
    <n v="24.1"/>
    <x v="0"/>
    <x v="0"/>
  </r>
  <r>
    <s v="G113674F"/>
    <s v="2G1WB58K379404846"/>
    <x v="1"/>
    <x v="0"/>
    <x v="0"/>
    <x v="0"/>
    <x v="7"/>
    <x v="1"/>
    <x v="7"/>
    <n v="504"/>
    <x v="0"/>
    <x v="0"/>
    <x v="0"/>
    <n v="12.94"/>
    <x v="0"/>
    <x v="0"/>
  </r>
  <r>
    <s v="G113689G"/>
    <s v="2G1WB58K481300818"/>
    <x v="1"/>
    <x v="0"/>
    <x v="0"/>
    <x v="0"/>
    <x v="0"/>
    <x v="2"/>
    <x v="0"/>
    <n v="504"/>
    <x v="0"/>
    <x v="0"/>
    <x v="0"/>
    <n v="32.869999999999997"/>
    <x v="0"/>
    <x v="0"/>
  </r>
  <r>
    <s v="G113870F"/>
    <s v="2G1WB58K679385192"/>
    <x v="1"/>
    <x v="0"/>
    <x v="0"/>
    <x v="0"/>
    <x v="6"/>
    <x v="10"/>
    <x v="4"/>
    <n v="218"/>
    <x v="0"/>
    <x v="0"/>
    <x v="0"/>
    <n v="61.79"/>
    <x v="0"/>
    <x v="0"/>
  </r>
  <r>
    <s v="G113891F"/>
    <s v="2G1WB58K579389010"/>
    <x v="1"/>
    <x v="0"/>
    <x v="0"/>
    <x v="0"/>
    <x v="6"/>
    <x v="10"/>
    <x v="4"/>
    <n v="218"/>
    <x v="0"/>
    <x v="0"/>
    <x v="0"/>
    <n v="65.930000000000007"/>
    <x v="0"/>
    <x v="0"/>
  </r>
  <r>
    <s v="G113904F"/>
    <s v="2G1WB58K379399129"/>
    <x v="1"/>
    <x v="1"/>
    <x v="0"/>
    <x v="0"/>
    <x v="6"/>
    <x v="10"/>
    <x v="10"/>
    <n v="316"/>
    <x v="0"/>
    <x v="0"/>
    <x v="0"/>
    <n v="14.01"/>
    <x v="0"/>
    <x v="0"/>
  </r>
  <r>
    <s v="G113910F"/>
    <s v="2G1WB58K479403415"/>
    <x v="1"/>
    <x v="0"/>
    <x v="0"/>
    <x v="0"/>
    <x v="6"/>
    <x v="10"/>
    <x v="4"/>
    <n v="218"/>
    <x v="0"/>
    <x v="0"/>
    <x v="0"/>
    <n v="36.54"/>
    <x v="0"/>
    <x v="0"/>
  </r>
  <r>
    <s v="G113916G"/>
    <s v="2G1WB58K781292178"/>
    <x v="1"/>
    <x v="0"/>
    <x v="0"/>
    <x v="0"/>
    <x v="0"/>
    <x v="0"/>
    <x v="0"/>
    <n v="304"/>
    <x v="0"/>
    <x v="0"/>
    <x v="0"/>
    <n v="80.61"/>
    <x v="0"/>
    <x v="0"/>
  </r>
  <r>
    <s v="G113923G"/>
    <s v="2G1WB58K881295008"/>
    <x v="1"/>
    <x v="0"/>
    <x v="0"/>
    <x v="0"/>
    <x v="0"/>
    <x v="0"/>
    <x v="0"/>
    <n v="707"/>
    <x v="0"/>
    <x v="0"/>
    <x v="0"/>
    <n v="44.15"/>
    <x v="0"/>
    <x v="0"/>
  </r>
  <r>
    <s v="G113924G"/>
    <s v="2G1WB58K281297305"/>
    <x v="1"/>
    <x v="0"/>
    <x v="0"/>
    <x v="0"/>
    <x v="0"/>
    <x v="0"/>
    <x v="0"/>
    <n v="707"/>
    <x v="0"/>
    <x v="0"/>
    <x v="0"/>
    <n v="40.869999999999997"/>
    <x v="0"/>
    <x v="0"/>
  </r>
  <r>
    <s v="G113925G"/>
    <s v="2G1WB58K481294387"/>
    <x v="1"/>
    <x v="0"/>
    <x v="0"/>
    <x v="0"/>
    <x v="0"/>
    <x v="0"/>
    <x v="0"/>
    <n v="707"/>
    <x v="0"/>
    <x v="0"/>
    <x v="0"/>
    <n v="23.64"/>
    <x v="0"/>
    <x v="0"/>
  </r>
  <r>
    <s v="G113926G"/>
    <s v="2G1WB58K781292469"/>
    <x v="1"/>
    <x v="0"/>
    <x v="0"/>
    <x v="0"/>
    <x v="0"/>
    <x v="0"/>
    <x v="0"/>
    <n v="702"/>
    <x v="0"/>
    <x v="0"/>
    <x v="0"/>
    <n v="13.05"/>
    <x v="0"/>
    <x v="0"/>
  </r>
  <r>
    <s v="G113989G"/>
    <s v="2G1WB58K781291094"/>
    <x v="1"/>
    <x v="0"/>
    <x v="0"/>
    <x v="0"/>
    <x v="0"/>
    <x v="0"/>
    <x v="0"/>
    <n v="806"/>
    <x v="0"/>
    <x v="0"/>
    <x v="0"/>
    <n v="12.33"/>
    <x v="0"/>
    <x v="0"/>
  </r>
  <r>
    <s v="G114155F"/>
    <s v="2G1WB58K579400264"/>
    <x v="1"/>
    <x v="0"/>
    <x v="0"/>
    <x v="0"/>
    <x v="5"/>
    <x v="1"/>
    <x v="5"/>
    <n v="955"/>
    <x v="0"/>
    <x v="0"/>
    <x v="0"/>
    <n v="71.2"/>
    <x v="0"/>
    <x v="0"/>
  </r>
  <r>
    <s v="G114156F"/>
    <s v="2G1WB58K079403489"/>
    <x v="1"/>
    <x v="0"/>
    <x v="0"/>
    <x v="0"/>
    <x v="5"/>
    <x v="1"/>
    <x v="5"/>
    <n v="955"/>
    <x v="0"/>
    <x v="0"/>
    <x v="0"/>
    <n v="78.06"/>
    <x v="0"/>
    <x v="0"/>
  </r>
  <r>
    <s v="G114157F"/>
    <s v="2G1WB58K479403933"/>
    <x v="1"/>
    <x v="0"/>
    <x v="0"/>
    <x v="0"/>
    <x v="5"/>
    <x v="1"/>
    <x v="5"/>
    <n v="955"/>
    <x v="0"/>
    <x v="0"/>
    <x v="0"/>
    <n v="72.430000000000007"/>
    <x v="0"/>
    <x v="0"/>
  </r>
  <r>
    <s v="G114158F"/>
    <s v="2G1WB58KX79401295"/>
    <x v="1"/>
    <x v="0"/>
    <x v="0"/>
    <x v="0"/>
    <x v="5"/>
    <x v="1"/>
    <x v="5"/>
    <n v="955"/>
    <x v="0"/>
    <x v="0"/>
    <x v="0"/>
    <n v="66.400000000000006"/>
    <x v="0"/>
    <x v="0"/>
  </r>
  <r>
    <s v="G114159F"/>
    <s v="2G1WB58K779401089"/>
    <x v="1"/>
    <x v="0"/>
    <x v="0"/>
    <x v="0"/>
    <x v="5"/>
    <x v="1"/>
    <x v="5"/>
    <n v="955"/>
    <x v="0"/>
    <x v="0"/>
    <x v="0"/>
    <n v="41.16"/>
    <x v="0"/>
    <x v="0"/>
  </r>
  <r>
    <s v="G114160F"/>
    <s v="2G1WB58K279404675"/>
    <x v="1"/>
    <x v="0"/>
    <x v="0"/>
    <x v="0"/>
    <x v="5"/>
    <x v="1"/>
    <x v="5"/>
    <n v="955"/>
    <x v="0"/>
    <x v="0"/>
    <x v="0"/>
    <n v="70.44"/>
    <x v="0"/>
    <x v="0"/>
  </r>
  <r>
    <s v="G114161F"/>
    <s v="2G1WB58K879401554"/>
    <x v="1"/>
    <x v="0"/>
    <x v="0"/>
    <x v="0"/>
    <x v="5"/>
    <x v="1"/>
    <x v="5"/>
    <n v="955"/>
    <x v="0"/>
    <x v="0"/>
    <x v="0"/>
    <n v="54.4"/>
    <x v="0"/>
    <x v="0"/>
  </r>
  <r>
    <s v="G114164F"/>
    <s v="2G1WB58K079399444"/>
    <x v="1"/>
    <x v="0"/>
    <x v="0"/>
    <x v="0"/>
    <x v="5"/>
    <x v="1"/>
    <x v="5"/>
    <n v="259"/>
    <x v="0"/>
    <x v="0"/>
    <x v="0"/>
    <n v="24.43"/>
    <x v="0"/>
    <x v="0"/>
  </r>
  <r>
    <s v="G114167G"/>
    <s v="2G1WB58K181264151"/>
    <x v="1"/>
    <x v="0"/>
    <x v="0"/>
    <x v="0"/>
    <x v="0"/>
    <x v="0"/>
    <x v="0"/>
    <n v="301"/>
    <x v="0"/>
    <x v="0"/>
    <x v="0"/>
    <n v="75.14"/>
    <x v="0"/>
    <x v="0"/>
  </r>
  <r>
    <s v="G114168G"/>
    <s v="2G1WB58K881265121"/>
    <x v="1"/>
    <x v="0"/>
    <x v="0"/>
    <x v="0"/>
    <x v="0"/>
    <x v="0"/>
    <x v="0"/>
    <n v="301"/>
    <x v="0"/>
    <x v="0"/>
    <x v="0"/>
    <n v="43.38"/>
    <x v="0"/>
    <x v="0"/>
  </r>
  <r>
    <s v="G114169G"/>
    <s v="2G1WB58K581265786"/>
    <x v="1"/>
    <x v="0"/>
    <x v="0"/>
    <x v="0"/>
    <x v="0"/>
    <x v="0"/>
    <x v="0"/>
    <n v="301"/>
    <x v="0"/>
    <x v="0"/>
    <x v="0"/>
    <n v="88.26"/>
    <x v="0"/>
    <x v="0"/>
  </r>
  <r>
    <s v="G114170G"/>
    <s v="2G1WB58K081265551"/>
    <x v="1"/>
    <x v="0"/>
    <x v="0"/>
    <x v="0"/>
    <x v="0"/>
    <x v="0"/>
    <x v="0"/>
    <n v="301"/>
    <x v="0"/>
    <x v="0"/>
    <x v="0"/>
    <n v="102.72"/>
    <x v="0"/>
    <x v="0"/>
  </r>
  <r>
    <s v="G114171G"/>
    <s v="2G1WB58K281265776"/>
    <x v="1"/>
    <x v="0"/>
    <x v="0"/>
    <x v="0"/>
    <x v="0"/>
    <x v="0"/>
    <x v="0"/>
    <n v="301"/>
    <x v="0"/>
    <x v="0"/>
    <x v="0"/>
    <n v="104.7"/>
    <x v="0"/>
    <x v="0"/>
  </r>
  <r>
    <s v="G114172G"/>
    <s v="2G1WB58K781267068"/>
    <x v="1"/>
    <x v="0"/>
    <x v="0"/>
    <x v="0"/>
    <x v="0"/>
    <x v="0"/>
    <x v="0"/>
    <n v="301"/>
    <x v="0"/>
    <x v="0"/>
    <x v="0"/>
    <n v="39.090000000000003"/>
    <x v="0"/>
    <x v="0"/>
  </r>
  <r>
    <s v="G114333G"/>
    <s v="2G1WB58K681293807"/>
    <x v="1"/>
    <x v="0"/>
    <x v="0"/>
    <x v="0"/>
    <x v="0"/>
    <x v="4"/>
    <x v="0"/>
    <n v="1"/>
    <x v="0"/>
    <x v="0"/>
    <x v="0"/>
    <n v="36.869999999999997"/>
    <x v="0"/>
    <x v="0"/>
  </r>
  <r>
    <s v="G114368F"/>
    <s v="2G1WB58K279377994"/>
    <x v="1"/>
    <x v="0"/>
    <x v="0"/>
    <x v="0"/>
    <x v="6"/>
    <x v="10"/>
    <x v="4"/>
    <n v="218"/>
    <x v="0"/>
    <x v="0"/>
    <x v="0"/>
    <n v="43.35"/>
    <x v="0"/>
    <x v="0"/>
  </r>
  <r>
    <s v="G114381F"/>
    <s v="2G1WB58K279390910"/>
    <x v="1"/>
    <x v="0"/>
    <x v="0"/>
    <x v="0"/>
    <x v="4"/>
    <x v="5"/>
    <x v="4"/>
    <n v="6"/>
    <x v="0"/>
    <x v="0"/>
    <x v="1"/>
    <n v="13.08"/>
    <x v="0"/>
    <x v="0"/>
  </r>
  <r>
    <s v="G114381F"/>
    <s v="2G1WB58K279390910"/>
    <x v="1"/>
    <x v="0"/>
    <x v="0"/>
    <x v="0"/>
    <x v="4"/>
    <x v="5"/>
    <x v="4"/>
    <n v="6"/>
    <x v="0"/>
    <x v="0"/>
    <x v="0"/>
    <n v="30.13"/>
    <x v="0"/>
    <x v="0"/>
  </r>
  <r>
    <s v="G114435F"/>
    <s v="2G1WB58K279394732"/>
    <x v="1"/>
    <x v="0"/>
    <x v="0"/>
    <x v="0"/>
    <x v="4"/>
    <x v="5"/>
    <x v="4"/>
    <n v="5"/>
    <x v="0"/>
    <x v="0"/>
    <x v="0"/>
    <n v="27.48"/>
    <x v="0"/>
    <x v="0"/>
  </r>
  <r>
    <s v="G114439F"/>
    <s v="2G1WB58K579390156"/>
    <x v="1"/>
    <x v="0"/>
    <x v="0"/>
    <x v="0"/>
    <x v="4"/>
    <x v="5"/>
    <x v="4"/>
    <n v="8"/>
    <x v="0"/>
    <x v="0"/>
    <x v="0"/>
    <n v="62.21"/>
    <x v="0"/>
    <x v="0"/>
  </r>
  <r>
    <s v="G114444F"/>
    <s v="2G1WB58K779396217"/>
    <x v="1"/>
    <x v="0"/>
    <x v="0"/>
    <x v="0"/>
    <x v="4"/>
    <x v="5"/>
    <x v="4"/>
    <n v="8"/>
    <x v="0"/>
    <x v="0"/>
    <x v="1"/>
    <n v="10.86"/>
    <x v="0"/>
    <x v="0"/>
  </r>
  <r>
    <s v="G114444F"/>
    <s v="2G1WB58K779396217"/>
    <x v="1"/>
    <x v="0"/>
    <x v="0"/>
    <x v="0"/>
    <x v="4"/>
    <x v="5"/>
    <x v="4"/>
    <n v="8"/>
    <x v="0"/>
    <x v="0"/>
    <x v="0"/>
    <n v="43.62"/>
    <x v="0"/>
    <x v="0"/>
  </r>
  <r>
    <s v="G114492G"/>
    <s v="2G1WB58K981283384"/>
    <x v="1"/>
    <x v="0"/>
    <x v="0"/>
    <x v="0"/>
    <x v="0"/>
    <x v="4"/>
    <x v="0"/>
    <n v="709"/>
    <x v="0"/>
    <x v="0"/>
    <x v="0"/>
    <n v="53.3"/>
    <x v="0"/>
    <x v="0"/>
  </r>
  <r>
    <s v="G114493G"/>
    <s v="2G1WB58K581287836"/>
    <x v="1"/>
    <x v="0"/>
    <x v="0"/>
    <x v="0"/>
    <x v="0"/>
    <x v="4"/>
    <x v="0"/>
    <n v="709"/>
    <x v="0"/>
    <x v="0"/>
    <x v="0"/>
    <n v="19.87"/>
    <x v="0"/>
    <x v="0"/>
  </r>
  <r>
    <s v="G114507F"/>
    <s v="2G1WB58K879403496"/>
    <x v="1"/>
    <x v="0"/>
    <x v="0"/>
    <x v="0"/>
    <x v="4"/>
    <x v="3"/>
    <x v="6"/>
    <n v="324"/>
    <x v="0"/>
    <x v="0"/>
    <x v="0"/>
    <n v="33.67"/>
    <x v="0"/>
    <x v="0"/>
  </r>
  <r>
    <s v="G114509F"/>
    <s v="2G1WB58K679404677"/>
    <x v="1"/>
    <x v="0"/>
    <x v="0"/>
    <x v="0"/>
    <x v="4"/>
    <x v="3"/>
    <x v="6"/>
    <n v="324"/>
    <x v="0"/>
    <x v="0"/>
    <x v="0"/>
    <n v="88.8"/>
    <x v="0"/>
    <x v="0"/>
  </r>
  <r>
    <s v="G114546F"/>
    <s v="2G1WB58K079403458"/>
    <x v="1"/>
    <x v="0"/>
    <x v="0"/>
    <x v="0"/>
    <x v="4"/>
    <x v="3"/>
    <x v="4"/>
    <n v="3"/>
    <x v="0"/>
    <x v="0"/>
    <x v="0"/>
    <n v="18.41"/>
    <x v="0"/>
    <x v="0"/>
  </r>
  <r>
    <s v="G114596F"/>
    <s v="2G1WB58K179398741"/>
    <x v="1"/>
    <x v="0"/>
    <x v="0"/>
    <x v="0"/>
    <x v="4"/>
    <x v="7"/>
    <x v="0"/>
    <n v="4"/>
    <x v="0"/>
    <x v="0"/>
    <x v="0"/>
    <n v="10.18"/>
    <x v="0"/>
    <x v="0"/>
  </r>
  <r>
    <s v="G114602F"/>
    <s v="2G1WB58K479403527"/>
    <x v="1"/>
    <x v="0"/>
    <x v="0"/>
    <x v="0"/>
    <x v="4"/>
    <x v="7"/>
    <x v="0"/>
    <n v="4"/>
    <x v="0"/>
    <x v="0"/>
    <x v="0"/>
    <n v="45.48"/>
    <x v="0"/>
    <x v="0"/>
  </r>
  <r>
    <s v="G114603F"/>
    <s v="2G1WB58K379403373"/>
    <x v="1"/>
    <x v="0"/>
    <x v="0"/>
    <x v="0"/>
    <x v="4"/>
    <x v="7"/>
    <x v="6"/>
    <n v="427"/>
    <x v="0"/>
    <x v="0"/>
    <x v="0"/>
    <n v="74.11"/>
    <x v="0"/>
    <x v="0"/>
  </r>
  <r>
    <s v="G114630F"/>
    <s v="2G1WB58K279399302"/>
    <x v="1"/>
    <x v="0"/>
    <x v="0"/>
    <x v="0"/>
    <x v="4"/>
    <x v="10"/>
    <x v="4"/>
    <n v="210"/>
    <x v="0"/>
    <x v="0"/>
    <x v="1"/>
    <n v="14.88"/>
    <x v="0"/>
    <x v="0"/>
  </r>
  <r>
    <s v="G114630F"/>
    <s v="2G1WB58K279399302"/>
    <x v="1"/>
    <x v="0"/>
    <x v="0"/>
    <x v="0"/>
    <x v="4"/>
    <x v="10"/>
    <x v="4"/>
    <n v="210"/>
    <x v="0"/>
    <x v="0"/>
    <x v="0"/>
    <n v="71.510000000000005"/>
    <x v="0"/>
    <x v="0"/>
  </r>
  <r>
    <s v="G114644F"/>
    <s v="2G1WB58K379366695"/>
    <x v="1"/>
    <x v="0"/>
    <x v="0"/>
    <x v="0"/>
    <x v="3"/>
    <x v="5"/>
    <x v="3"/>
    <n v="701"/>
    <x v="0"/>
    <x v="0"/>
    <x v="0"/>
    <n v="33.03"/>
    <x v="0"/>
    <x v="0"/>
  </r>
  <r>
    <s v="G114645F"/>
    <s v="2G1WB58K679365928"/>
    <x v="1"/>
    <x v="0"/>
    <x v="0"/>
    <x v="0"/>
    <x v="3"/>
    <x v="5"/>
    <x v="3"/>
    <n v="701"/>
    <x v="0"/>
    <x v="0"/>
    <x v="0"/>
    <n v="60.26"/>
    <x v="0"/>
    <x v="0"/>
  </r>
  <r>
    <s v="G114738F"/>
    <s v="2G1WB58K979370637"/>
    <x v="1"/>
    <x v="0"/>
    <x v="0"/>
    <x v="0"/>
    <x v="3"/>
    <x v="5"/>
    <x v="3"/>
    <n v="103"/>
    <x v="0"/>
    <x v="0"/>
    <x v="0"/>
    <n v="12.96"/>
    <x v="0"/>
    <x v="0"/>
  </r>
  <r>
    <s v="G114764G"/>
    <s v="2G1WB58K281280004"/>
    <x v="1"/>
    <x v="0"/>
    <x v="0"/>
    <x v="0"/>
    <x v="0"/>
    <x v="2"/>
    <x v="0"/>
    <n v="510"/>
    <x v="0"/>
    <x v="0"/>
    <x v="0"/>
    <n v="89.22"/>
    <x v="0"/>
    <x v="0"/>
  </r>
  <r>
    <s v="G114765G"/>
    <s v="2G1WB58K981277827"/>
    <x v="1"/>
    <x v="0"/>
    <x v="0"/>
    <x v="0"/>
    <x v="0"/>
    <x v="2"/>
    <x v="0"/>
    <n v="510"/>
    <x v="0"/>
    <x v="0"/>
    <x v="0"/>
    <n v="90.87"/>
    <x v="0"/>
    <x v="0"/>
  </r>
  <r>
    <s v="G114766G"/>
    <s v="2G1WB58K281281380"/>
    <x v="1"/>
    <x v="0"/>
    <x v="0"/>
    <x v="0"/>
    <x v="0"/>
    <x v="2"/>
    <x v="0"/>
    <n v="510"/>
    <x v="0"/>
    <x v="0"/>
    <x v="0"/>
    <n v="124.15"/>
    <x v="0"/>
    <x v="0"/>
  </r>
  <r>
    <s v="G114767G"/>
    <s v="2G1WB58K881280430"/>
    <x v="1"/>
    <x v="0"/>
    <x v="0"/>
    <x v="0"/>
    <x v="0"/>
    <x v="2"/>
    <x v="0"/>
    <n v="510"/>
    <x v="0"/>
    <x v="0"/>
    <x v="0"/>
    <n v="57.67"/>
    <x v="0"/>
    <x v="0"/>
  </r>
  <r>
    <s v="G114768G"/>
    <s v="2G1WB58K181281841"/>
    <x v="1"/>
    <x v="0"/>
    <x v="0"/>
    <x v="0"/>
    <x v="0"/>
    <x v="2"/>
    <x v="0"/>
    <n v="510"/>
    <x v="0"/>
    <x v="0"/>
    <x v="0"/>
    <n v="116.98"/>
    <x v="0"/>
    <x v="0"/>
  </r>
  <r>
    <s v="G114796F"/>
    <s v="2G1WB58K481297550"/>
    <x v="1"/>
    <x v="0"/>
    <x v="0"/>
    <x v="0"/>
    <x v="2"/>
    <x v="1"/>
    <x v="2"/>
    <n v="420"/>
    <x v="0"/>
    <x v="0"/>
    <x v="0"/>
    <n v="24.01"/>
    <x v="0"/>
    <x v="0"/>
  </r>
  <r>
    <s v="G114897F"/>
    <s v="2G1WB58K579368562"/>
    <x v="1"/>
    <x v="0"/>
    <x v="0"/>
    <x v="0"/>
    <x v="3"/>
    <x v="5"/>
    <x v="3"/>
    <n v="313"/>
    <x v="0"/>
    <x v="0"/>
    <x v="0"/>
    <n v="11.85"/>
    <x v="0"/>
    <x v="0"/>
  </r>
  <r>
    <s v="G114913F"/>
    <s v="2G1WB58K879365185"/>
    <x v="1"/>
    <x v="0"/>
    <x v="0"/>
    <x v="0"/>
    <x v="3"/>
    <x v="5"/>
    <x v="3"/>
    <n v="508"/>
    <x v="0"/>
    <x v="0"/>
    <x v="0"/>
    <n v="84.05"/>
    <x v="0"/>
    <x v="0"/>
  </r>
  <r>
    <s v="G114934F"/>
    <s v="2G1WB58K279381026"/>
    <x v="1"/>
    <x v="0"/>
    <x v="0"/>
    <x v="0"/>
    <x v="3"/>
    <x v="5"/>
    <x v="3"/>
    <n v="901"/>
    <x v="0"/>
    <x v="0"/>
    <x v="0"/>
    <n v="34.200000000000003"/>
    <x v="0"/>
    <x v="0"/>
  </r>
  <r>
    <s v="G114939F"/>
    <s v="2G1WB58K679380722"/>
    <x v="1"/>
    <x v="0"/>
    <x v="0"/>
    <x v="0"/>
    <x v="3"/>
    <x v="5"/>
    <x v="3"/>
    <n v="102"/>
    <x v="0"/>
    <x v="0"/>
    <x v="0"/>
    <n v="10.56"/>
    <x v="0"/>
    <x v="0"/>
  </r>
  <r>
    <s v="G114944F"/>
    <s v="2G1WB58K079382157"/>
    <x v="1"/>
    <x v="0"/>
    <x v="0"/>
    <x v="0"/>
    <x v="3"/>
    <x v="5"/>
    <x v="3"/>
    <n v="618"/>
    <x v="0"/>
    <x v="0"/>
    <x v="0"/>
    <n v="21.65"/>
    <x v="0"/>
    <x v="0"/>
  </r>
  <r>
    <s v="G114948F"/>
    <s v="2G1WB58K679384866"/>
    <x v="1"/>
    <x v="0"/>
    <x v="0"/>
    <x v="0"/>
    <x v="3"/>
    <x v="5"/>
    <x v="3"/>
    <n v="618"/>
    <x v="0"/>
    <x v="0"/>
    <x v="0"/>
    <n v="34.44"/>
    <x v="0"/>
    <x v="0"/>
  </r>
  <r>
    <s v="G114963F"/>
    <s v="2G1WB58K479384431"/>
    <x v="1"/>
    <x v="0"/>
    <x v="0"/>
    <x v="0"/>
    <x v="3"/>
    <x v="5"/>
    <x v="3"/>
    <n v="618"/>
    <x v="0"/>
    <x v="0"/>
    <x v="0"/>
    <n v="26.4"/>
    <x v="0"/>
    <x v="0"/>
  </r>
  <r>
    <s v="G114967F"/>
    <s v="2G1WB58K079382529"/>
    <x v="1"/>
    <x v="0"/>
    <x v="0"/>
    <x v="0"/>
    <x v="3"/>
    <x v="5"/>
    <x v="3"/>
    <n v="807"/>
    <x v="0"/>
    <x v="0"/>
    <x v="0"/>
    <n v="26.55"/>
    <x v="0"/>
    <x v="0"/>
  </r>
  <r>
    <s v="G115026F"/>
    <s v="2G1WB58K879386957"/>
    <x v="1"/>
    <x v="0"/>
    <x v="0"/>
    <x v="0"/>
    <x v="3"/>
    <x v="5"/>
    <x v="3"/>
    <n v="807"/>
    <x v="0"/>
    <x v="0"/>
    <x v="0"/>
    <n v="23.11"/>
    <x v="0"/>
    <x v="0"/>
  </r>
  <r>
    <s v="G115026G"/>
    <s v="2G1WB58K481300446"/>
    <x v="1"/>
    <x v="0"/>
    <x v="0"/>
    <x v="0"/>
    <x v="0"/>
    <x v="3"/>
    <x v="0"/>
    <n v="809"/>
    <x v="0"/>
    <x v="0"/>
    <x v="0"/>
    <n v="41.99"/>
    <x v="0"/>
    <x v="0"/>
  </r>
  <r>
    <s v="G115027G"/>
    <s v="2G1WB58K881301535"/>
    <x v="1"/>
    <x v="0"/>
    <x v="0"/>
    <x v="0"/>
    <x v="0"/>
    <x v="3"/>
    <x v="0"/>
    <n v="809"/>
    <x v="0"/>
    <x v="0"/>
    <x v="0"/>
    <n v="24.69"/>
    <x v="0"/>
    <x v="0"/>
  </r>
  <r>
    <s v="G115037F"/>
    <s v="2G1WB58K279385786"/>
    <x v="1"/>
    <x v="0"/>
    <x v="0"/>
    <x v="0"/>
    <x v="3"/>
    <x v="5"/>
    <x v="3"/>
    <n v="901"/>
    <x v="0"/>
    <x v="0"/>
    <x v="0"/>
    <n v="45.78"/>
    <x v="0"/>
    <x v="0"/>
  </r>
  <r>
    <s v="G115057F"/>
    <s v="2G1WB58KX79384787"/>
    <x v="1"/>
    <x v="0"/>
    <x v="0"/>
    <x v="0"/>
    <x v="3"/>
    <x v="5"/>
    <x v="3"/>
    <n v="110"/>
    <x v="0"/>
    <x v="0"/>
    <x v="0"/>
    <n v="11.77"/>
    <x v="0"/>
    <x v="0"/>
  </r>
  <r>
    <s v="G115058F"/>
    <s v="2G1WB58KX79387687"/>
    <x v="1"/>
    <x v="0"/>
    <x v="0"/>
    <x v="0"/>
    <x v="3"/>
    <x v="5"/>
    <x v="3"/>
    <n v="621"/>
    <x v="0"/>
    <x v="0"/>
    <x v="0"/>
    <n v="14.37"/>
    <x v="0"/>
    <x v="0"/>
  </r>
  <r>
    <s v="G115097G"/>
    <s v="2G1WB58K281287650"/>
    <x v="1"/>
    <x v="0"/>
    <x v="0"/>
    <x v="0"/>
    <x v="0"/>
    <x v="3"/>
    <x v="0"/>
    <n v="201"/>
    <x v="0"/>
    <x v="0"/>
    <x v="0"/>
    <n v="25.11"/>
    <x v="0"/>
    <x v="0"/>
  </r>
  <r>
    <s v="G115098G"/>
    <s v="2G1WB58K081286898"/>
    <x v="1"/>
    <x v="0"/>
    <x v="0"/>
    <x v="0"/>
    <x v="0"/>
    <x v="3"/>
    <x v="0"/>
    <n v="209"/>
    <x v="0"/>
    <x v="0"/>
    <x v="0"/>
    <n v="80.12"/>
    <x v="0"/>
    <x v="0"/>
  </r>
  <r>
    <s v="G115124F"/>
    <s v="2G1WB58K379388664"/>
    <x v="1"/>
    <x v="0"/>
    <x v="0"/>
    <x v="0"/>
    <x v="3"/>
    <x v="5"/>
    <x v="3"/>
    <n v="903"/>
    <x v="0"/>
    <x v="0"/>
    <x v="0"/>
    <n v="45.15"/>
    <x v="0"/>
    <x v="0"/>
  </r>
  <r>
    <s v="G115138G"/>
    <s v="2G1WB58K781288311"/>
    <x v="1"/>
    <x v="0"/>
    <x v="0"/>
    <x v="0"/>
    <x v="0"/>
    <x v="3"/>
    <x v="0"/>
    <n v="313"/>
    <x v="0"/>
    <x v="0"/>
    <x v="0"/>
    <n v="12.15"/>
    <x v="0"/>
    <x v="0"/>
  </r>
  <r>
    <s v="G115139F"/>
    <s v="2G1WB58K379398109"/>
    <x v="1"/>
    <x v="0"/>
    <x v="0"/>
    <x v="0"/>
    <x v="3"/>
    <x v="5"/>
    <x v="3"/>
    <n v="621"/>
    <x v="0"/>
    <x v="0"/>
    <x v="0"/>
    <n v="20.61"/>
    <x v="0"/>
    <x v="0"/>
  </r>
  <r>
    <s v="G115199F"/>
    <s v="2G1WB58K979404060"/>
    <x v="1"/>
    <x v="0"/>
    <x v="0"/>
    <x v="0"/>
    <x v="3"/>
    <x v="5"/>
    <x v="3"/>
    <n v="903"/>
    <x v="0"/>
    <x v="0"/>
    <x v="0"/>
    <n v="10.66"/>
    <x v="0"/>
    <x v="0"/>
  </r>
  <r>
    <s v="G115226G"/>
    <s v="2G1WB58K081292040"/>
    <x v="1"/>
    <x v="0"/>
    <x v="0"/>
    <x v="0"/>
    <x v="0"/>
    <x v="3"/>
    <x v="0"/>
    <n v="203"/>
    <x v="0"/>
    <x v="0"/>
    <x v="0"/>
    <n v="36.04"/>
    <x v="0"/>
    <x v="0"/>
  </r>
  <r>
    <s v="G115245G"/>
    <s v="2G1WB58K481291344"/>
    <x v="1"/>
    <x v="0"/>
    <x v="0"/>
    <x v="0"/>
    <x v="0"/>
    <x v="3"/>
    <x v="0"/>
    <n v="205"/>
    <x v="0"/>
    <x v="0"/>
    <x v="1"/>
    <n v="5.5"/>
    <x v="0"/>
    <x v="0"/>
  </r>
  <r>
    <s v="G115245G"/>
    <s v="2G1WB58K481291344"/>
    <x v="1"/>
    <x v="0"/>
    <x v="0"/>
    <x v="0"/>
    <x v="0"/>
    <x v="3"/>
    <x v="0"/>
    <n v="205"/>
    <x v="0"/>
    <x v="0"/>
    <x v="0"/>
    <n v="52.57"/>
    <x v="0"/>
    <x v="0"/>
  </r>
  <r>
    <s v="G115246G"/>
    <s v="2G1WB58K681297128"/>
    <x v="1"/>
    <x v="0"/>
    <x v="0"/>
    <x v="0"/>
    <x v="0"/>
    <x v="3"/>
    <x v="0"/>
    <n v="205"/>
    <x v="0"/>
    <x v="0"/>
    <x v="1"/>
    <n v="8.91"/>
    <x v="0"/>
    <x v="0"/>
  </r>
  <r>
    <s v="G115246G"/>
    <s v="2G1WB58K681297128"/>
    <x v="1"/>
    <x v="0"/>
    <x v="0"/>
    <x v="0"/>
    <x v="0"/>
    <x v="3"/>
    <x v="0"/>
    <n v="205"/>
    <x v="0"/>
    <x v="0"/>
    <x v="0"/>
    <n v="50.52"/>
    <x v="0"/>
    <x v="0"/>
  </r>
  <r>
    <s v="G115247G"/>
    <s v="2G1WB58KX81297813"/>
    <x v="1"/>
    <x v="0"/>
    <x v="0"/>
    <x v="0"/>
    <x v="0"/>
    <x v="3"/>
    <x v="0"/>
    <n v="205"/>
    <x v="0"/>
    <x v="0"/>
    <x v="1"/>
    <n v="18.64"/>
    <x v="0"/>
    <x v="0"/>
  </r>
  <r>
    <s v="G115247G"/>
    <s v="2G1WB58KX81297813"/>
    <x v="1"/>
    <x v="0"/>
    <x v="0"/>
    <x v="0"/>
    <x v="0"/>
    <x v="3"/>
    <x v="0"/>
    <n v="205"/>
    <x v="0"/>
    <x v="0"/>
    <x v="0"/>
    <n v="60.04"/>
    <x v="0"/>
    <x v="0"/>
  </r>
  <r>
    <s v="G115275F"/>
    <s v="2G1WB58K379348634"/>
    <x v="1"/>
    <x v="0"/>
    <x v="0"/>
    <x v="2"/>
    <x v="1"/>
    <x v="1"/>
    <x v="1"/>
    <n v="501"/>
    <x v="0"/>
    <x v="0"/>
    <x v="0"/>
    <n v="20.89"/>
    <x v="0"/>
    <x v="0"/>
  </r>
  <r>
    <s v="G115315F"/>
    <s v="2G1WB58K579387483"/>
    <x v="1"/>
    <x v="0"/>
    <x v="0"/>
    <x v="0"/>
    <x v="1"/>
    <x v="1"/>
    <x v="1"/>
    <n v="505"/>
    <x v="0"/>
    <x v="0"/>
    <x v="0"/>
    <n v="16.41"/>
    <x v="0"/>
    <x v="0"/>
  </r>
  <r>
    <s v="G115325F"/>
    <s v="2G1WB58K979403135"/>
    <x v="1"/>
    <x v="0"/>
    <x v="0"/>
    <x v="0"/>
    <x v="1"/>
    <x v="1"/>
    <x v="1"/>
    <n v="812"/>
    <x v="0"/>
    <x v="0"/>
    <x v="0"/>
    <n v="10.91"/>
    <x v="0"/>
    <x v="0"/>
  </r>
  <r>
    <s v="G115325G"/>
    <s v="2G1WB58K881287149"/>
    <x v="1"/>
    <x v="0"/>
    <x v="0"/>
    <x v="0"/>
    <x v="4"/>
    <x v="1"/>
    <x v="4"/>
    <n v="5"/>
    <x v="0"/>
    <x v="0"/>
    <x v="0"/>
    <n v="39.11"/>
    <x v="0"/>
    <x v="0"/>
  </r>
  <r>
    <s v="G115326F"/>
    <s v="2G1WB58K979402308"/>
    <x v="1"/>
    <x v="0"/>
    <x v="0"/>
    <x v="0"/>
    <x v="1"/>
    <x v="1"/>
    <x v="1"/>
    <n v="813"/>
    <x v="0"/>
    <x v="0"/>
    <x v="0"/>
    <n v="56.06"/>
    <x v="0"/>
    <x v="0"/>
  </r>
  <r>
    <s v="G115327F"/>
    <s v="2G1WB58K279397954"/>
    <x v="1"/>
    <x v="0"/>
    <x v="0"/>
    <x v="0"/>
    <x v="1"/>
    <x v="1"/>
    <x v="1"/>
    <n v="814"/>
    <x v="0"/>
    <x v="0"/>
    <x v="0"/>
    <n v="74.92"/>
    <x v="0"/>
    <x v="0"/>
  </r>
  <r>
    <s v="G115334G"/>
    <s v="2G1WB58K181285596"/>
    <x v="1"/>
    <x v="0"/>
    <x v="0"/>
    <x v="0"/>
    <x v="4"/>
    <x v="1"/>
    <x v="4"/>
    <n v="24"/>
    <x v="0"/>
    <x v="0"/>
    <x v="0"/>
    <n v="9.85"/>
    <x v="0"/>
    <x v="0"/>
  </r>
  <r>
    <s v="G115335G"/>
    <s v="2G1WB58K981289363"/>
    <x v="1"/>
    <x v="0"/>
    <x v="0"/>
    <x v="0"/>
    <x v="4"/>
    <x v="1"/>
    <x v="6"/>
    <n v="1"/>
    <x v="0"/>
    <x v="0"/>
    <x v="0"/>
    <n v="34.99"/>
    <x v="0"/>
    <x v="0"/>
  </r>
  <r>
    <s v="G115336G"/>
    <s v="2G1WB58K881288978"/>
    <x v="1"/>
    <x v="0"/>
    <x v="0"/>
    <x v="0"/>
    <x v="4"/>
    <x v="1"/>
    <x v="4"/>
    <n v="5"/>
    <x v="0"/>
    <x v="0"/>
    <x v="0"/>
    <n v="38.68"/>
    <x v="0"/>
    <x v="0"/>
  </r>
  <r>
    <s v="G115395G"/>
    <s v="2G1WB58K081283130"/>
    <x v="1"/>
    <x v="0"/>
    <x v="0"/>
    <x v="0"/>
    <x v="4"/>
    <x v="1"/>
    <x v="4"/>
    <n v="28"/>
    <x v="0"/>
    <x v="0"/>
    <x v="0"/>
    <n v="25.49"/>
    <x v="0"/>
    <x v="0"/>
  </r>
  <r>
    <s v="G115403G"/>
    <s v="2G1WB58K781244177"/>
    <x v="1"/>
    <x v="0"/>
    <x v="0"/>
    <x v="0"/>
    <x v="4"/>
    <x v="1"/>
    <x v="4"/>
    <n v="4"/>
    <x v="0"/>
    <x v="0"/>
    <x v="0"/>
    <n v="64.2"/>
    <x v="0"/>
    <x v="0"/>
  </r>
  <r>
    <s v="G115539G"/>
    <s v="2G1WB58K281232549"/>
    <x v="1"/>
    <x v="0"/>
    <x v="0"/>
    <x v="0"/>
    <x v="4"/>
    <x v="1"/>
    <x v="8"/>
    <n v="1"/>
    <x v="0"/>
    <x v="0"/>
    <x v="3"/>
    <n v="16.36"/>
    <x v="0"/>
    <x v="0"/>
  </r>
  <r>
    <s v="G115577F"/>
    <s v="2G1WB58K779398419"/>
    <x v="1"/>
    <x v="0"/>
    <x v="0"/>
    <x v="0"/>
    <x v="1"/>
    <x v="2"/>
    <x v="1"/>
    <n v="705"/>
    <x v="0"/>
    <x v="0"/>
    <x v="0"/>
    <n v="7.48"/>
    <x v="0"/>
    <x v="0"/>
  </r>
  <r>
    <s v="G115628G"/>
    <s v="2G1WB58K881284364"/>
    <x v="1"/>
    <x v="0"/>
    <x v="0"/>
    <x v="0"/>
    <x v="6"/>
    <x v="2"/>
    <x v="4"/>
    <n v="403"/>
    <x v="0"/>
    <x v="0"/>
    <x v="0"/>
    <n v="45.98"/>
    <x v="0"/>
    <x v="0"/>
  </r>
  <r>
    <s v="G115648G"/>
    <s v="2G1WB58K981291744"/>
    <x v="1"/>
    <x v="0"/>
    <x v="0"/>
    <x v="0"/>
    <x v="6"/>
    <x v="2"/>
    <x v="4"/>
    <n v="401"/>
    <x v="0"/>
    <x v="0"/>
    <x v="0"/>
    <n v="44.1"/>
    <x v="0"/>
    <x v="0"/>
  </r>
  <r>
    <s v="G115702F"/>
    <s v="2G1WB58K979394873"/>
    <x v="1"/>
    <x v="0"/>
    <x v="0"/>
    <x v="0"/>
    <x v="4"/>
    <x v="1"/>
    <x v="4"/>
    <n v="1"/>
    <x v="0"/>
    <x v="0"/>
    <x v="0"/>
    <n v="52.7"/>
    <x v="0"/>
    <x v="0"/>
  </r>
  <r>
    <s v="G115703F"/>
    <s v="2G1WB58K579397012"/>
    <x v="1"/>
    <x v="0"/>
    <x v="0"/>
    <x v="0"/>
    <x v="4"/>
    <x v="1"/>
    <x v="4"/>
    <n v="31"/>
    <x v="0"/>
    <x v="0"/>
    <x v="0"/>
    <n v="3.62"/>
    <x v="0"/>
    <x v="0"/>
  </r>
  <r>
    <s v="G115704F"/>
    <s v="2G1WB58K779395519"/>
    <x v="1"/>
    <x v="0"/>
    <x v="0"/>
    <x v="0"/>
    <x v="4"/>
    <x v="1"/>
    <x v="4"/>
    <n v="28"/>
    <x v="0"/>
    <x v="0"/>
    <x v="0"/>
    <n v="41.64"/>
    <x v="0"/>
    <x v="0"/>
  </r>
  <r>
    <s v="G115705F"/>
    <s v="2G1WB58K779394192"/>
    <x v="1"/>
    <x v="0"/>
    <x v="0"/>
    <x v="0"/>
    <x v="4"/>
    <x v="1"/>
    <x v="4"/>
    <n v="25"/>
    <x v="0"/>
    <x v="0"/>
    <x v="0"/>
    <n v="22.53"/>
    <x v="0"/>
    <x v="0"/>
  </r>
  <r>
    <s v="G115739G"/>
    <s v="2G1WB58K981296877"/>
    <x v="1"/>
    <x v="0"/>
    <x v="0"/>
    <x v="0"/>
    <x v="6"/>
    <x v="6"/>
    <x v="4"/>
    <n v="4"/>
    <x v="0"/>
    <x v="0"/>
    <x v="0"/>
    <n v="9.52"/>
    <x v="0"/>
    <x v="0"/>
  </r>
  <r>
    <s v="G115763F"/>
    <s v="2G1WB58K779397822"/>
    <x v="1"/>
    <x v="0"/>
    <x v="0"/>
    <x v="0"/>
    <x v="4"/>
    <x v="1"/>
    <x v="4"/>
    <n v="9"/>
    <x v="0"/>
    <x v="0"/>
    <x v="1"/>
    <n v="11.76"/>
    <x v="0"/>
    <x v="0"/>
  </r>
  <r>
    <s v="G115763F"/>
    <s v="2G1WB58K779397822"/>
    <x v="1"/>
    <x v="0"/>
    <x v="0"/>
    <x v="0"/>
    <x v="4"/>
    <x v="1"/>
    <x v="4"/>
    <n v="9"/>
    <x v="0"/>
    <x v="0"/>
    <x v="0"/>
    <n v="11.1"/>
    <x v="0"/>
    <x v="0"/>
  </r>
  <r>
    <s v="G115820F"/>
    <s v="2G1WB58K779394175"/>
    <x v="1"/>
    <x v="0"/>
    <x v="0"/>
    <x v="0"/>
    <x v="4"/>
    <x v="1"/>
    <x v="4"/>
    <n v="25"/>
    <x v="0"/>
    <x v="0"/>
    <x v="1"/>
    <n v="12.54"/>
    <x v="0"/>
    <x v="0"/>
  </r>
  <r>
    <s v="G115820F"/>
    <s v="2G1WB58K779394175"/>
    <x v="1"/>
    <x v="0"/>
    <x v="0"/>
    <x v="0"/>
    <x v="4"/>
    <x v="1"/>
    <x v="4"/>
    <n v="25"/>
    <x v="0"/>
    <x v="0"/>
    <x v="0"/>
    <n v="26.29"/>
    <x v="0"/>
    <x v="0"/>
  </r>
  <r>
    <s v="G115839F"/>
    <s v="2G1WB58K779391728"/>
    <x v="1"/>
    <x v="0"/>
    <x v="0"/>
    <x v="0"/>
    <x v="4"/>
    <x v="1"/>
    <x v="4"/>
    <n v="4"/>
    <x v="0"/>
    <x v="0"/>
    <x v="0"/>
    <n v="48.94"/>
    <x v="0"/>
    <x v="0"/>
  </r>
  <r>
    <s v="G115840F"/>
    <s v="2G1WB58K579391307"/>
    <x v="1"/>
    <x v="0"/>
    <x v="0"/>
    <x v="0"/>
    <x v="4"/>
    <x v="1"/>
    <x v="4"/>
    <n v="24"/>
    <x v="0"/>
    <x v="0"/>
    <x v="0"/>
    <n v="41.08"/>
    <x v="0"/>
    <x v="0"/>
  </r>
  <r>
    <s v="G115843F"/>
    <s v="2G1WB58K479396689"/>
    <x v="1"/>
    <x v="0"/>
    <x v="0"/>
    <x v="0"/>
    <x v="4"/>
    <x v="1"/>
    <x v="4"/>
    <n v="4"/>
    <x v="0"/>
    <x v="0"/>
    <x v="0"/>
    <n v="12.76"/>
    <x v="0"/>
    <x v="0"/>
  </r>
  <r>
    <s v="G115958F"/>
    <s v="2G1WB58K481296320"/>
    <x v="1"/>
    <x v="0"/>
    <x v="0"/>
    <x v="0"/>
    <x v="0"/>
    <x v="2"/>
    <x v="0"/>
    <n v="509"/>
    <x v="0"/>
    <x v="0"/>
    <x v="0"/>
    <n v="85.42"/>
    <x v="0"/>
    <x v="0"/>
  </r>
  <r>
    <s v="G115959F"/>
    <s v="2G1WB58K481291876"/>
    <x v="1"/>
    <x v="0"/>
    <x v="0"/>
    <x v="0"/>
    <x v="0"/>
    <x v="2"/>
    <x v="0"/>
    <n v="202"/>
    <x v="0"/>
    <x v="0"/>
    <x v="0"/>
    <n v="31.84"/>
    <x v="0"/>
    <x v="0"/>
  </r>
  <r>
    <s v="G115973G"/>
    <s v="2G1WB58K481276763"/>
    <x v="1"/>
    <x v="0"/>
    <x v="0"/>
    <x v="0"/>
    <x v="4"/>
    <x v="7"/>
    <x v="6"/>
    <n v="25"/>
    <x v="0"/>
    <x v="0"/>
    <x v="1"/>
    <n v="6.08"/>
    <x v="0"/>
    <x v="0"/>
  </r>
  <r>
    <s v="G115973G"/>
    <s v="2G1WB58K481276763"/>
    <x v="1"/>
    <x v="0"/>
    <x v="0"/>
    <x v="0"/>
    <x v="4"/>
    <x v="7"/>
    <x v="6"/>
    <n v="25"/>
    <x v="0"/>
    <x v="0"/>
    <x v="0"/>
    <n v="38.46"/>
    <x v="0"/>
    <x v="0"/>
  </r>
  <r>
    <s v="G115975G"/>
    <s v="2G1WB58K281275465"/>
    <x v="1"/>
    <x v="0"/>
    <x v="0"/>
    <x v="0"/>
    <x v="4"/>
    <x v="7"/>
    <x v="6"/>
    <n v="1"/>
    <x v="0"/>
    <x v="0"/>
    <x v="0"/>
    <n v="32.590000000000003"/>
    <x v="0"/>
    <x v="0"/>
  </r>
  <r>
    <s v="G115996G"/>
    <s v="2G1WB58KX81220262"/>
    <x v="1"/>
    <x v="0"/>
    <x v="0"/>
    <x v="0"/>
    <x v="4"/>
    <x v="7"/>
    <x v="6"/>
    <n v="9"/>
    <x v="0"/>
    <x v="0"/>
    <x v="0"/>
    <n v="14.63"/>
    <x v="0"/>
    <x v="0"/>
  </r>
  <r>
    <s v="G116007G"/>
    <s v="2G1WB58K281276048"/>
    <x v="1"/>
    <x v="0"/>
    <x v="0"/>
    <x v="0"/>
    <x v="4"/>
    <x v="7"/>
    <x v="0"/>
    <n v="3"/>
    <x v="0"/>
    <x v="0"/>
    <x v="0"/>
    <n v="38.24"/>
    <x v="0"/>
    <x v="0"/>
  </r>
  <r>
    <s v="G116033G"/>
    <s v="2G1WB58K281280679"/>
    <x v="1"/>
    <x v="0"/>
    <x v="0"/>
    <x v="0"/>
    <x v="4"/>
    <x v="7"/>
    <x v="6"/>
    <n v="7"/>
    <x v="0"/>
    <x v="0"/>
    <x v="1"/>
    <n v="13.31"/>
    <x v="0"/>
    <x v="0"/>
  </r>
  <r>
    <s v="G116033G"/>
    <s v="2G1WB58K281280679"/>
    <x v="1"/>
    <x v="0"/>
    <x v="0"/>
    <x v="0"/>
    <x v="4"/>
    <x v="7"/>
    <x v="6"/>
    <n v="7"/>
    <x v="0"/>
    <x v="0"/>
    <x v="0"/>
    <n v="65.87"/>
    <x v="0"/>
    <x v="0"/>
  </r>
  <r>
    <s v="G116034G"/>
    <s v="2G1WB58K781280628"/>
    <x v="1"/>
    <x v="0"/>
    <x v="0"/>
    <x v="0"/>
    <x v="4"/>
    <x v="7"/>
    <x v="0"/>
    <n v="3"/>
    <x v="0"/>
    <x v="0"/>
    <x v="0"/>
    <n v="21.53"/>
    <x v="0"/>
    <x v="0"/>
  </r>
  <r>
    <s v="G116036G"/>
    <s v="2G1WB58K381284000"/>
    <x v="1"/>
    <x v="0"/>
    <x v="0"/>
    <x v="0"/>
    <x v="4"/>
    <x v="7"/>
    <x v="0"/>
    <n v="4"/>
    <x v="0"/>
    <x v="0"/>
    <x v="0"/>
    <n v="31.45"/>
    <x v="0"/>
    <x v="0"/>
  </r>
  <r>
    <s v="G116037F"/>
    <s v="2G1WB58K279390034"/>
    <x v="1"/>
    <x v="0"/>
    <x v="0"/>
    <x v="0"/>
    <x v="0"/>
    <x v="3"/>
    <x v="0"/>
    <n v="205"/>
    <x v="0"/>
    <x v="0"/>
    <x v="1"/>
    <n v="7.03"/>
    <x v="0"/>
    <x v="0"/>
  </r>
  <r>
    <s v="G116037F"/>
    <s v="2G1WB58K279390034"/>
    <x v="1"/>
    <x v="0"/>
    <x v="0"/>
    <x v="0"/>
    <x v="0"/>
    <x v="3"/>
    <x v="0"/>
    <n v="205"/>
    <x v="0"/>
    <x v="0"/>
    <x v="0"/>
    <n v="14.35"/>
    <x v="0"/>
    <x v="0"/>
  </r>
  <r>
    <s v="G116038F"/>
    <s v="2G1WB58K179389666"/>
    <x v="1"/>
    <x v="0"/>
    <x v="0"/>
    <x v="0"/>
    <x v="0"/>
    <x v="3"/>
    <x v="0"/>
    <n v="205"/>
    <x v="0"/>
    <x v="0"/>
    <x v="0"/>
    <n v="48.31"/>
    <x v="0"/>
    <x v="0"/>
  </r>
  <r>
    <s v="G116039F"/>
    <s v="2G1WB58K279388901"/>
    <x v="1"/>
    <x v="0"/>
    <x v="0"/>
    <x v="0"/>
    <x v="0"/>
    <x v="3"/>
    <x v="0"/>
    <n v="204"/>
    <x v="0"/>
    <x v="0"/>
    <x v="0"/>
    <n v="36.99"/>
    <x v="0"/>
    <x v="0"/>
  </r>
  <r>
    <s v="G116047G"/>
    <s v="2G1WB58K481286306"/>
    <x v="1"/>
    <x v="0"/>
    <x v="0"/>
    <x v="0"/>
    <x v="4"/>
    <x v="7"/>
    <x v="6"/>
    <n v="4"/>
    <x v="0"/>
    <x v="0"/>
    <x v="0"/>
    <n v="16.940000000000001"/>
    <x v="0"/>
    <x v="0"/>
  </r>
  <r>
    <s v="G116052F"/>
    <s v="2G1WB58K079398715"/>
    <x v="1"/>
    <x v="0"/>
    <x v="0"/>
    <x v="0"/>
    <x v="0"/>
    <x v="3"/>
    <x v="0"/>
    <n v="204"/>
    <x v="0"/>
    <x v="0"/>
    <x v="0"/>
    <n v="87.81"/>
    <x v="0"/>
    <x v="0"/>
  </r>
  <r>
    <s v="G116054G"/>
    <s v="2G1WB58K081291972"/>
    <x v="1"/>
    <x v="0"/>
    <x v="0"/>
    <x v="0"/>
    <x v="4"/>
    <x v="7"/>
    <x v="6"/>
    <n v="409"/>
    <x v="0"/>
    <x v="0"/>
    <x v="1"/>
    <n v="13.61"/>
    <x v="0"/>
    <x v="0"/>
  </r>
  <r>
    <s v="G116054G"/>
    <s v="2G1WB58K081291972"/>
    <x v="1"/>
    <x v="0"/>
    <x v="0"/>
    <x v="0"/>
    <x v="4"/>
    <x v="7"/>
    <x v="6"/>
    <n v="409"/>
    <x v="0"/>
    <x v="0"/>
    <x v="0"/>
    <n v="52.35"/>
    <x v="0"/>
    <x v="0"/>
  </r>
  <r>
    <s v="G116056G"/>
    <s v="2G1WB58K881292755"/>
    <x v="1"/>
    <x v="0"/>
    <x v="0"/>
    <x v="0"/>
    <x v="4"/>
    <x v="7"/>
    <x v="6"/>
    <n v="413"/>
    <x v="0"/>
    <x v="0"/>
    <x v="0"/>
    <n v="41.97"/>
    <x v="0"/>
    <x v="0"/>
  </r>
  <r>
    <s v="G116057G"/>
    <s v="2G1WB58K481292753"/>
    <x v="1"/>
    <x v="0"/>
    <x v="0"/>
    <x v="0"/>
    <x v="4"/>
    <x v="7"/>
    <x v="6"/>
    <n v="427"/>
    <x v="0"/>
    <x v="0"/>
    <x v="0"/>
    <n v="95.36"/>
    <x v="0"/>
    <x v="0"/>
  </r>
  <r>
    <s v="G116058G"/>
    <s v="2G1WB58K981295244"/>
    <x v="1"/>
    <x v="0"/>
    <x v="0"/>
    <x v="0"/>
    <x v="4"/>
    <x v="7"/>
    <x v="6"/>
    <n v="427"/>
    <x v="0"/>
    <x v="0"/>
    <x v="0"/>
    <n v="121.35"/>
    <x v="0"/>
    <x v="0"/>
  </r>
  <r>
    <s v="G116061G"/>
    <s v="2G1WB58K681286419"/>
    <x v="1"/>
    <x v="0"/>
    <x v="0"/>
    <x v="0"/>
    <x v="4"/>
    <x v="7"/>
    <x v="6"/>
    <n v="7"/>
    <x v="0"/>
    <x v="0"/>
    <x v="0"/>
    <n v="41.7"/>
    <x v="0"/>
    <x v="0"/>
  </r>
  <r>
    <s v="G116065G"/>
    <s v="2G1WB58KX81292465"/>
    <x v="1"/>
    <x v="0"/>
    <x v="0"/>
    <x v="0"/>
    <x v="4"/>
    <x v="7"/>
    <x v="6"/>
    <n v="427"/>
    <x v="0"/>
    <x v="0"/>
    <x v="0"/>
    <n v="95.83"/>
    <x v="0"/>
    <x v="0"/>
  </r>
  <r>
    <s v="G116066F"/>
    <s v="2G1WB58K579400510"/>
    <x v="1"/>
    <x v="0"/>
    <x v="0"/>
    <x v="0"/>
    <x v="0"/>
    <x v="3"/>
    <x v="0"/>
    <n v="203"/>
    <x v="0"/>
    <x v="0"/>
    <x v="1"/>
    <n v="26.02"/>
    <x v="0"/>
    <x v="0"/>
  </r>
  <r>
    <s v="G116066F"/>
    <s v="2G1WB58K579400510"/>
    <x v="1"/>
    <x v="0"/>
    <x v="0"/>
    <x v="0"/>
    <x v="0"/>
    <x v="3"/>
    <x v="0"/>
    <n v="203"/>
    <x v="0"/>
    <x v="0"/>
    <x v="0"/>
    <n v="24.9"/>
    <x v="0"/>
    <x v="0"/>
  </r>
  <r>
    <s v="G116081F"/>
    <s v="2G1WB58K979399958"/>
    <x v="1"/>
    <x v="0"/>
    <x v="0"/>
    <x v="0"/>
    <x v="0"/>
    <x v="3"/>
    <x v="0"/>
    <n v="406"/>
    <x v="0"/>
    <x v="0"/>
    <x v="0"/>
    <n v="23.46"/>
    <x v="0"/>
    <x v="0"/>
  </r>
  <r>
    <s v="G116087F"/>
    <s v="2G1WB58K179402755"/>
    <x v="1"/>
    <x v="0"/>
    <x v="0"/>
    <x v="0"/>
    <x v="0"/>
    <x v="3"/>
    <x v="0"/>
    <n v="406"/>
    <x v="0"/>
    <x v="0"/>
    <x v="0"/>
    <n v="13.11"/>
    <x v="0"/>
    <x v="0"/>
  </r>
  <r>
    <s v="G116090F"/>
    <s v="2G1WB58K979404981"/>
    <x v="1"/>
    <x v="0"/>
    <x v="0"/>
    <x v="0"/>
    <x v="0"/>
    <x v="3"/>
    <x v="0"/>
    <n v="203"/>
    <x v="0"/>
    <x v="0"/>
    <x v="1"/>
    <n v="10.79"/>
    <x v="0"/>
    <x v="0"/>
  </r>
  <r>
    <s v="G116090F"/>
    <s v="2G1WB58K979404981"/>
    <x v="1"/>
    <x v="0"/>
    <x v="0"/>
    <x v="0"/>
    <x v="0"/>
    <x v="3"/>
    <x v="0"/>
    <n v="203"/>
    <x v="0"/>
    <x v="0"/>
    <x v="0"/>
    <n v="30.52"/>
    <x v="0"/>
    <x v="0"/>
  </r>
  <r>
    <s v="G116095F"/>
    <s v="2G1WB58K679404761"/>
    <x v="1"/>
    <x v="0"/>
    <x v="0"/>
    <x v="0"/>
    <x v="0"/>
    <x v="3"/>
    <x v="0"/>
    <n v="203"/>
    <x v="0"/>
    <x v="0"/>
    <x v="0"/>
    <n v="80.53"/>
    <x v="0"/>
    <x v="0"/>
  </r>
  <r>
    <s v="G116101F"/>
    <s v="2G1WB58K779401349"/>
    <x v="1"/>
    <x v="0"/>
    <x v="0"/>
    <x v="0"/>
    <x v="0"/>
    <x v="3"/>
    <x v="0"/>
    <n v="705"/>
    <x v="0"/>
    <x v="0"/>
    <x v="0"/>
    <n v="14.05"/>
    <x v="0"/>
    <x v="0"/>
  </r>
  <r>
    <s v="G116151G"/>
    <s v="2G1WB58K281298583"/>
    <x v="1"/>
    <x v="0"/>
    <x v="0"/>
    <x v="0"/>
    <x v="2"/>
    <x v="11"/>
    <x v="7"/>
    <n v="101"/>
    <x v="0"/>
    <x v="0"/>
    <x v="0"/>
    <n v="32.130000000000003"/>
    <x v="0"/>
    <x v="0"/>
  </r>
  <r>
    <s v="G116200F"/>
    <s v="2G1WB58K279398330"/>
    <x v="1"/>
    <x v="0"/>
    <x v="0"/>
    <x v="0"/>
    <x v="2"/>
    <x v="3"/>
    <x v="2"/>
    <n v="203"/>
    <x v="0"/>
    <x v="0"/>
    <x v="0"/>
    <n v="39"/>
    <x v="0"/>
    <x v="0"/>
  </r>
  <r>
    <s v="G116257G"/>
    <s v="2G1WB58K881281173"/>
    <x v="1"/>
    <x v="0"/>
    <x v="0"/>
    <x v="0"/>
    <x v="2"/>
    <x v="1"/>
    <x v="2"/>
    <n v="446"/>
    <x v="0"/>
    <x v="0"/>
    <x v="0"/>
    <n v="39.93"/>
    <x v="0"/>
    <x v="0"/>
  </r>
  <r>
    <s v="G116291F"/>
    <s v="2G1WB58K579394482"/>
    <x v="1"/>
    <x v="0"/>
    <x v="0"/>
    <x v="0"/>
    <x v="2"/>
    <x v="3"/>
    <x v="2"/>
    <n v="200"/>
    <x v="0"/>
    <x v="0"/>
    <x v="0"/>
    <n v="14.09"/>
    <x v="0"/>
    <x v="0"/>
  </r>
  <r>
    <s v="G116357G"/>
    <s v="2G1WB58K781289197"/>
    <x v="1"/>
    <x v="0"/>
    <x v="0"/>
    <x v="0"/>
    <x v="2"/>
    <x v="1"/>
    <x v="2"/>
    <n v="446"/>
    <x v="0"/>
    <x v="0"/>
    <x v="1"/>
    <n v="55.35"/>
    <x v="0"/>
    <x v="0"/>
  </r>
  <r>
    <s v="G116357G"/>
    <s v="2G1WB58K781289197"/>
    <x v="1"/>
    <x v="0"/>
    <x v="0"/>
    <x v="0"/>
    <x v="2"/>
    <x v="1"/>
    <x v="2"/>
    <n v="446"/>
    <x v="0"/>
    <x v="0"/>
    <x v="0"/>
    <n v="29.06"/>
    <x v="0"/>
    <x v="0"/>
  </r>
  <r>
    <s v="G116370G"/>
    <s v="2G1WB58K681289627"/>
    <x v="1"/>
    <x v="0"/>
    <x v="0"/>
    <x v="0"/>
    <x v="2"/>
    <x v="1"/>
    <x v="2"/>
    <n v="430"/>
    <x v="0"/>
    <x v="0"/>
    <x v="0"/>
    <n v="13.84"/>
    <x v="0"/>
    <x v="0"/>
  </r>
  <r>
    <s v="G116407G"/>
    <s v="2G1WB58K681279521"/>
    <x v="1"/>
    <x v="0"/>
    <x v="0"/>
    <x v="0"/>
    <x v="2"/>
    <x v="5"/>
    <x v="7"/>
    <n v="803"/>
    <x v="0"/>
    <x v="0"/>
    <x v="0"/>
    <n v="57.45"/>
    <x v="0"/>
    <x v="0"/>
  </r>
  <r>
    <s v="G116558F"/>
    <s v="2G1WB58K079399993"/>
    <x v="1"/>
    <x v="0"/>
    <x v="0"/>
    <x v="0"/>
    <x v="5"/>
    <x v="1"/>
    <x v="5"/>
    <n v="415"/>
    <x v="0"/>
    <x v="0"/>
    <x v="0"/>
    <n v="27.59"/>
    <x v="0"/>
    <x v="0"/>
  </r>
  <r>
    <s v="G116571F"/>
    <s v="2G1WB58K279404403"/>
    <x v="1"/>
    <x v="0"/>
    <x v="0"/>
    <x v="0"/>
    <x v="5"/>
    <x v="1"/>
    <x v="5"/>
    <n v="402"/>
    <x v="0"/>
    <x v="0"/>
    <x v="1"/>
    <n v="34.78"/>
    <x v="0"/>
    <x v="0"/>
  </r>
  <r>
    <s v="G116571F"/>
    <s v="2G1WB58K279404403"/>
    <x v="1"/>
    <x v="0"/>
    <x v="0"/>
    <x v="0"/>
    <x v="5"/>
    <x v="1"/>
    <x v="5"/>
    <n v="402"/>
    <x v="0"/>
    <x v="0"/>
    <x v="0"/>
    <n v="6.17"/>
    <x v="0"/>
    <x v="0"/>
  </r>
  <r>
    <s v="G116645G"/>
    <s v="2G1WB58K781294691"/>
    <x v="1"/>
    <x v="0"/>
    <x v="0"/>
    <x v="0"/>
    <x v="2"/>
    <x v="0"/>
    <x v="2"/>
    <n v="101"/>
    <x v="0"/>
    <x v="0"/>
    <x v="0"/>
    <n v="53.8"/>
    <x v="0"/>
    <x v="0"/>
  </r>
  <r>
    <s v="G116658F"/>
    <s v="2G1WB58KX79403497"/>
    <x v="1"/>
    <x v="0"/>
    <x v="0"/>
    <x v="0"/>
    <x v="5"/>
    <x v="4"/>
    <x v="5"/>
    <n v="902"/>
    <x v="0"/>
    <x v="0"/>
    <x v="0"/>
    <n v="55.66"/>
    <x v="0"/>
    <x v="0"/>
  </r>
  <r>
    <s v="G116659F"/>
    <s v="2G1WB58K979402499"/>
    <x v="1"/>
    <x v="0"/>
    <x v="0"/>
    <x v="0"/>
    <x v="5"/>
    <x v="4"/>
    <x v="5"/>
    <n v="902"/>
    <x v="0"/>
    <x v="0"/>
    <x v="0"/>
    <n v="32.81"/>
    <x v="0"/>
    <x v="0"/>
  </r>
  <r>
    <s v="G116660F"/>
    <s v="2G1WB58K879387736"/>
    <x v="1"/>
    <x v="0"/>
    <x v="0"/>
    <x v="0"/>
    <x v="5"/>
    <x v="4"/>
    <x v="5"/>
    <n v="902"/>
    <x v="0"/>
    <x v="0"/>
    <x v="0"/>
    <n v="48.67"/>
    <x v="0"/>
    <x v="0"/>
  </r>
  <r>
    <s v="G116668G"/>
    <s v="2G1WB58K981299620"/>
    <x v="1"/>
    <x v="0"/>
    <x v="0"/>
    <x v="0"/>
    <x v="2"/>
    <x v="0"/>
    <x v="2"/>
    <n v="713"/>
    <x v="0"/>
    <x v="0"/>
    <x v="0"/>
    <n v="6.23"/>
    <x v="0"/>
    <x v="0"/>
  </r>
  <r>
    <s v="G116709F"/>
    <s v="2G1WB58K779403280"/>
    <x v="1"/>
    <x v="0"/>
    <x v="0"/>
    <x v="0"/>
    <x v="5"/>
    <x v="4"/>
    <x v="5"/>
    <n v="303"/>
    <x v="0"/>
    <x v="0"/>
    <x v="1"/>
    <n v="14.62"/>
    <x v="0"/>
    <x v="0"/>
  </r>
  <r>
    <s v="G116709F"/>
    <s v="2G1WB58K779403280"/>
    <x v="1"/>
    <x v="0"/>
    <x v="0"/>
    <x v="0"/>
    <x v="5"/>
    <x v="4"/>
    <x v="5"/>
    <n v="303"/>
    <x v="0"/>
    <x v="0"/>
    <x v="0"/>
    <n v="43.73"/>
    <x v="0"/>
    <x v="0"/>
  </r>
  <r>
    <s v="G116758F"/>
    <s v="2G1WB58K379397610"/>
    <x v="1"/>
    <x v="0"/>
    <x v="0"/>
    <x v="0"/>
    <x v="5"/>
    <x v="4"/>
    <x v="5"/>
    <n v="115"/>
    <x v="0"/>
    <x v="0"/>
    <x v="1"/>
    <n v="12.02"/>
    <x v="0"/>
    <x v="0"/>
  </r>
  <r>
    <s v="G116758F"/>
    <s v="2G1WB58K379397610"/>
    <x v="1"/>
    <x v="0"/>
    <x v="0"/>
    <x v="0"/>
    <x v="5"/>
    <x v="4"/>
    <x v="5"/>
    <n v="115"/>
    <x v="0"/>
    <x v="0"/>
    <x v="0"/>
    <n v="62.89"/>
    <x v="0"/>
    <x v="0"/>
  </r>
  <r>
    <s v="G116779F"/>
    <s v="2G1WB58K379388826"/>
    <x v="1"/>
    <x v="0"/>
    <x v="0"/>
    <x v="0"/>
    <x v="5"/>
    <x v="4"/>
    <x v="1"/>
    <n v="501"/>
    <x v="0"/>
    <x v="0"/>
    <x v="0"/>
    <n v="39.380000000000003"/>
    <x v="0"/>
    <x v="0"/>
  </r>
  <r>
    <s v="G116780F"/>
    <s v="2G1WB58K079399105"/>
    <x v="1"/>
    <x v="0"/>
    <x v="0"/>
    <x v="0"/>
    <x v="5"/>
    <x v="4"/>
    <x v="1"/>
    <n v="502"/>
    <x v="0"/>
    <x v="0"/>
    <x v="0"/>
    <n v="9.42"/>
    <x v="0"/>
    <x v="0"/>
  </r>
  <r>
    <s v="G116789G"/>
    <s v="2G1WB58K181288935"/>
    <x v="1"/>
    <x v="0"/>
    <x v="0"/>
    <x v="0"/>
    <x v="2"/>
    <x v="0"/>
    <x v="2"/>
    <n v="404"/>
    <x v="0"/>
    <x v="0"/>
    <x v="0"/>
    <n v="70.06"/>
    <x v="0"/>
    <x v="0"/>
  </r>
  <r>
    <s v="G116795G"/>
    <s v="2G1WB58K481287293"/>
    <x v="1"/>
    <x v="0"/>
    <x v="0"/>
    <x v="0"/>
    <x v="2"/>
    <x v="0"/>
    <x v="2"/>
    <n v="404"/>
    <x v="0"/>
    <x v="0"/>
    <x v="0"/>
    <n v="31.49"/>
    <x v="0"/>
    <x v="0"/>
  </r>
  <r>
    <s v="G116843F"/>
    <s v="2G1WB58K179389960"/>
    <x v="1"/>
    <x v="0"/>
    <x v="0"/>
    <x v="0"/>
    <x v="5"/>
    <x v="4"/>
    <x v="5"/>
    <n v="704"/>
    <x v="0"/>
    <x v="0"/>
    <x v="0"/>
    <n v="53.25"/>
    <x v="0"/>
    <x v="0"/>
  </r>
  <r>
    <s v="G116859F"/>
    <s v="2G1WB58K179403131"/>
    <x v="1"/>
    <x v="0"/>
    <x v="0"/>
    <x v="0"/>
    <x v="5"/>
    <x v="4"/>
    <x v="5"/>
    <n v="502"/>
    <x v="0"/>
    <x v="0"/>
    <x v="0"/>
    <n v="46.59"/>
    <x v="0"/>
    <x v="0"/>
  </r>
  <r>
    <s v="G116874F"/>
    <s v="2G1WB58K979398258"/>
    <x v="1"/>
    <x v="0"/>
    <x v="0"/>
    <x v="0"/>
    <x v="5"/>
    <x v="4"/>
    <x v="5"/>
    <n v="502"/>
    <x v="0"/>
    <x v="0"/>
    <x v="0"/>
    <n v="48.97"/>
    <x v="0"/>
    <x v="0"/>
  </r>
  <r>
    <s v="G116875F"/>
    <s v="2G1WB58K679404629"/>
    <x v="1"/>
    <x v="0"/>
    <x v="0"/>
    <x v="0"/>
    <x v="5"/>
    <x v="4"/>
    <x v="5"/>
    <n v="502"/>
    <x v="0"/>
    <x v="0"/>
    <x v="0"/>
    <n v="41.27"/>
    <x v="0"/>
    <x v="0"/>
  </r>
  <r>
    <s v="G117066G"/>
    <s v="2G1WB58K781295565"/>
    <x v="1"/>
    <x v="0"/>
    <x v="0"/>
    <x v="0"/>
    <x v="5"/>
    <x v="1"/>
    <x v="5"/>
    <n v="253"/>
    <x v="0"/>
    <x v="0"/>
    <x v="0"/>
    <n v="56.09"/>
    <x v="0"/>
    <x v="0"/>
  </r>
  <r>
    <s v="G117068F"/>
    <s v="2G1WB58K279387120"/>
    <x v="1"/>
    <x v="0"/>
    <x v="0"/>
    <x v="0"/>
    <x v="2"/>
    <x v="11"/>
    <x v="7"/>
    <n v="108"/>
    <x v="0"/>
    <x v="0"/>
    <x v="0"/>
    <n v="39.85"/>
    <x v="0"/>
    <x v="0"/>
  </r>
  <r>
    <s v="G117081G"/>
    <s v="2G1WB58K481289626"/>
    <x v="1"/>
    <x v="0"/>
    <x v="0"/>
    <x v="0"/>
    <x v="3"/>
    <x v="5"/>
    <x v="3"/>
    <n v="923"/>
    <x v="0"/>
    <x v="0"/>
    <x v="0"/>
    <n v="6.72"/>
    <x v="0"/>
    <x v="0"/>
  </r>
  <r>
    <s v="G117110F"/>
    <s v="2G1WB58K479398197"/>
    <x v="1"/>
    <x v="0"/>
    <x v="0"/>
    <x v="0"/>
    <x v="2"/>
    <x v="11"/>
    <x v="7"/>
    <n v="108"/>
    <x v="0"/>
    <x v="0"/>
    <x v="0"/>
    <n v="25"/>
    <x v="0"/>
    <x v="0"/>
  </r>
  <r>
    <s v="G117112F"/>
    <s v="2G1WB58K479403074"/>
    <x v="1"/>
    <x v="0"/>
    <x v="0"/>
    <x v="0"/>
    <x v="2"/>
    <x v="11"/>
    <x v="7"/>
    <n v="108"/>
    <x v="0"/>
    <x v="0"/>
    <x v="0"/>
    <n v="39.86"/>
    <x v="0"/>
    <x v="0"/>
  </r>
  <r>
    <s v="G117115F"/>
    <s v="2G1WB58K279397453"/>
    <x v="1"/>
    <x v="0"/>
    <x v="0"/>
    <x v="0"/>
    <x v="2"/>
    <x v="11"/>
    <x v="7"/>
    <n v="108"/>
    <x v="0"/>
    <x v="0"/>
    <x v="0"/>
    <n v="24.4"/>
    <x v="0"/>
    <x v="0"/>
  </r>
  <r>
    <s v="G117171F"/>
    <s v="2G1WB58K479389001"/>
    <x v="1"/>
    <x v="0"/>
    <x v="0"/>
    <x v="3"/>
    <x v="2"/>
    <x v="2"/>
    <x v="2"/>
    <n v="107"/>
    <x v="0"/>
    <x v="0"/>
    <x v="0"/>
    <n v="9.0399999999999991"/>
    <x v="0"/>
    <x v="0"/>
  </r>
  <r>
    <s v="G117258F"/>
    <s v="2G1WB58K679404341"/>
    <x v="1"/>
    <x v="0"/>
    <x v="0"/>
    <x v="0"/>
    <x v="2"/>
    <x v="2"/>
    <x v="2"/>
    <n v="113"/>
    <x v="0"/>
    <x v="0"/>
    <x v="0"/>
    <n v="66.78"/>
    <x v="0"/>
    <x v="0"/>
  </r>
  <r>
    <s v="G117419F"/>
    <s v="2G1WB58K779399473"/>
    <x v="1"/>
    <x v="0"/>
    <x v="0"/>
    <x v="0"/>
    <x v="2"/>
    <x v="0"/>
    <x v="2"/>
    <n v="724"/>
    <x v="0"/>
    <x v="0"/>
    <x v="0"/>
    <n v="87.49"/>
    <x v="0"/>
    <x v="0"/>
  </r>
  <r>
    <s v="G117444F"/>
    <s v="2G1WB58K079400088"/>
    <x v="1"/>
    <x v="0"/>
    <x v="0"/>
    <x v="0"/>
    <x v="2"/>
    <x v="0"/>
    <x v="2"/>
    <n v="104"/>
    <x v="0"/>
    <x v="0"/>
    <x v="0"/>
    <n v="45.78"/>
    <x v="0"/>
    <x v="0"/>
  </r>
  <r>
    <s v="G117450F"/>
    <s v="2G1WB58K779402193"/>
    <x v="1"/>
    <x v="0"/>
    <x v="0"/>
    <x v="0"/>
    <x v="2"/>
    <x v="0"/>
    <x v="2"/>
    <n v="104"/>
    <x v="0"/>
    <x v="0"/>
    <x v="0"/>
    <n v="20.82"/>
    <x v="0"/>
    <x v="0"/>
  </r>
  <r>
    <s v="G117464F"/>
    <s v="2G1WB58K379400067"/>
    <x v="1"/>
    <x v="0"/>
    <x v="0"/>
    <x v="0"/>
    <x v="2"/>
    <x v="0"/>
    <x v="2"/>
    <n v="104"/>
    <x v="0"/>
    <x v="0"/>
    <x v="0"/>
    <n v="78.040000000000006"/>
    <x v="0"/>
    <x v="0"/>
  </r>
  <r>
    <s v="G117467F"/>
    <s v="2G1WB58K679404050"/>
    <x v="1"/>
    <x v="0"/>
    <x v="0"/>
    <x v="0"/>
    <x v="2"/>
    <x v="0"/>
    <x v="2"/>
    <n v="104"/>
    <x v="0"/>
    <x v="0"/>
    <x v="0"/>
    <n v="15.99"/>
    <x v="0"/>
    <x v="0"/>
  </r>
  <r>
    <s v="G117477F"/>
    <s v="2G1WB58K379401428"/>
    <x v="1"/>
    <x v="0"/>
    <x v="0"/>
    <x v="0"/>
    <x v="2"/>
    <x v="0"/>
    <x v="2"/>
    <n v="104"/>
    <x v="0"/>
    <x v="0"/>
    <x v="0"/>
    <n v="73.97"/>
    <x v="0"/>
    <x v="0"/>
  </r>
  <r>
    <s v="G117506G"/>
    <s v="2G1WB58K581297511"/>
    <x v="1"/>
    <x v="0"/>
    <x v="0"/>
    <x v="0"/>
    <x v="2"/>
    <x v="2"/>
    <x v="2"/>
    <n v="540"/>
    <x v="0"/>
    <x v="0"/>
    <x v="0"/>
    <n v="49.59"/>
    <x v="0"/>
    <x v="0"/>
  </r>
  <r>
    <s v="G117559G"/>
    <s v="2G1WB58K481283793"/>
    <x v="1"/>
    <x v="0"/>
    <x v="0"/>
    <x v="0"/>
    <x v="2"/>
    <x v="2"/>
    <x v="2"/>
    <n v="101"/>
    <x v="0"/>
    <x v="0"/>
    <x v="0"/>
    <n v="65.290000000000006"/>
    <x v="0"/>
    <x v="0"/>
  </r>
  <r>
    <s v="G117560G"/>
    <s v="2G1WB58K481282840"/>
    <x v="1"/>
    <x v="0"/>
    <x v="0"/>
    <x v="0"/>
    <x v="2"/>
    <x v="2"/>
    <x v="2"/>
    <n v="101"/>
    <x v="0"/>
    <x v="0"/>
    <x v="0"/>
    <n v="31.57"/>
    <x v="0"/>
    <x v="0"/>
  </r>
  <r>
    <s v="G117561G"/>
    <s v="2G1WB58K381283784"/>
    <x v="1"/>
    <x v="0"/>
    <x v="0"/>
    <x v="0"/>
    <x v="2"/>
    <x v="2"/>
    <x v="2"/>
    <n v="101"/>
    <x v="0"/>
    <x v="0"/>
    <x v="0"/>
    <n v="72.569999999999993"/>
    <x v="0"/>
    <x v="0"/>
  </r>
  <r>
    <s v="G117600G"/>
    <s v="2G1WB58K881287409"/>
    <x v="1"/>
    <x v="0"/>
    <x v="0"/>
    <x v="0"/>
    <x v="2"/>
    <x v="2"/>
    <x v="2"/>
    <n v="101"/>
    <x v="0"/>
    <x v="0"/>
    <x v="0"/>
    <n v="68.37"/>
    <x v="0"/>
    <x v="0"/>
  </r>
  <r>
    <s v="G117610G"/>
    <s v="2G1WB58K981285992"/>
    <x v="1"/>
    <x v="0"/>
    <x v="0"/>
    <x v="0"/>
    <x v="2"/>
    <x v="2"/>
    <x v="2"/>
    <n v="101"/>
    <x v="0"/>
    <x v="0"/>
    <x v="0"/>
    <n v="43.07"/>
    <x v="0"/>
    <x v="0"/>
  </r>
  <r>
    <s v="G117619G"/>
    <s v="2G1WB58KX81289517"/>
    <x v="1"/>
    <x v="0"/>
    <x v="0"/>
    <x v="0"/>
    <x v="2"/>
    <x v="2"/>
    <x v="2"/>
    <n v="101"/>
    <x v="0"/>
    <x v="0"/>
    <x v="0"/>
    <n v="42.58"/>
    <x v="0"/>
    <x v="0"/>
  </r>
  <r>
    <s v="G117683G"/>
    <s v="2G1WB58K481303542"/>
    <x v="1"/>
    <x v="0"/>
    <x v="0"/>
    <x v="0"/>
    <x v="2"/>
    <x v="3"/>
    <x v="2"/>
    <n v="212"/>
    <x v="0"/>
    <x v="0"/>
    <x v="0"/>
    <n v="46.28"/>
    <x v="0"/>
    <x v="0"/>
  </r>
  <r>
    <s v="G117891F"/>
    <s v="2G1WB58K979403166"/>
    <x v="1"/>
    <x v="0"/>
    <x v="0"/>
    <x v="0"/>
    <x v="2"/>
    <x v="0"/>
    <x v="2"/>
    <n v="404"/>
    <x v="0"/>
    <x v="0"/>
    <x v="0"/>
    <n v="45.8"/>
    <x v="0"/>
    <x v="0"/>
  </r>
  <r>
    <s v="G117958F"/>
    <s v="2G1WB58K479404404"/>
    <x v="1"/>
    <x v="0"/>
    <x v="0"/>
    <x v="0"/>
    <x v="5"/>
    <x v="6"/>
    <x v="5"/>
    <n v="302"/>
    <x v="0"/>
    <x v="0"/>
    <x v="0"/>
    <n v="27.74"/>
    <x v="0"/>
    <x v="0"/>
  </r>
  <r>
    <s v="G117963F"/>
    <s v="2G1WB58K179402061"/>
    <x v="1"/>
    <x v="0"/>
    <x v="0"/>
    <x v="0"/>
    <x v="5"/>
    <x v="1"/>
    <x v="5"/>
    <n v="251"/>
    <x v="0"/>
    <x v="0"/>
    <x v="0"/>
    <n v="71.319999999999993"/>
    <x v="0"/>
    <x v="0"/>
  </r>
  <r>
    <s v="G117964F"/>
    <s v="2G1WB58K179403257"/>
    <x v="1"/>
    <x v="0"/>
    <x v="0"/>
    <x v="0"/>
    <x v="5"/>
    <x v="1"/>
    <x v="5"/>
    <n v="251"/>
    <x v="0"/>
    <x v="0"/>
    <x v="0"/>
    <n v="105.29"/>
    <x v="0"/>
    <x v="0"/>
  </r>
  <r>
    <s v="G117972F"/>
    <s v="2G1WB58K279400979"/>
    <x v="1"/>
    <x v="0"/>
    <x v="0"/>
    <x v="0"/>
    <x v="5"/>
    <x v="1"/>
    <x v="5"/>
    <n v="208"/>
    <x v="0"/>
    <x v="0"/>
    <x v="1"/>
    <n v="8.32"/>
    <x v="0"/>
    <x v="0"/>
  </r>
  <r>
    <s v="G117972F"/>
    <s v="2G1WB58K279400979"/>
    <x v="1"/>
    <x v="0"/>
    <x v="0"/>
    <x v="0"/>
    <x v="5"/>
    <x v="1"/>
    <x v="5"/>
    <n v="208"/>
    <x v="0"/>
    <x v="0"/>
    <x v="0"/>
    <n v="21.32"/>
    <x v="0"/>
    <x v="0"/>
  </r>
  <r>
    <s v="G117973F"/>
    <s v="2G1WB58K579404556"/>
    <x v="1"/>
    <x v="0"/>
    <x v="0"/>
    <x v="0"/>
    <x v="5"/>
    <x v="1"/>
    <x v="5"/>
    <n v="208"/>
    <x v="0"/>
    <x v="0"/>
    <x v="0"/>
    <n v="23.08"/>
    <x v="0"/>
    <x v="0"/>
  </r>
  <r>
    <s v="G117990G"/>
    <s v="2G1WB58K981288312"/>
    <x v="1"/>
    <x v="0"/>
    <x v="0"/>
    <x v="0"/>
    <x v="4"/>
    <x v="5"/>
    <x v="11"/>
    <n v="2"/>
    <x v="0"/>
    <x v="0"/>
    <x v="0"/>
    <n v="22.46"/>
    <x v="0"/>
    <x v="0"/>
  </r>
  <r>
    <s v="G118014G"/>
    <s v="2G1WB58K681289255"/>
    <x v="1"/>
    <x v="0"/>
    <x v="0"/>
    <x v="0"/>
    <x v="4"/>
    <x v="5"/>
    <x v="4"/>
    <n v="17"/>
    <x v="0"/>
    <x v="0"/>
    <x v="0"/>
    <n v="14.02"/>
    <x v="0"/>
    <x v="0"/>
  </r>
  <r>
    <s v="G118014G"/>
    <s v="2G1WB58K681289255"/>
    <x v="1"/>
    <x v="0"/>
    <x v="0"/>
    <x v="0"/>
    <x v="4"/>
    <x v="5"/>
    <x v="4"/>
    <n v="17"/>
    <x v="0"/>
    <x v="0"/>
    <x v="3"/>
    <n v="10.67"/>
    <x v="0"/>
    <x v="0"/>
  </r>
  <r>
    <s v="G118021G"/>
    <s v="2G1WB58K281280682"/>
    <x v="1"/>
    <x v="0"/>
    <x v="0"/>
    <x v="0"/>
    <x v="4"/>
    <x v="5"/>
    <x v="4"/>
    <n v="3"/>
    <x v="0"/>
    <x v="0"/>
    <x v="3"/>
    <n v="51.13"/>
    <x v="0"/>
    <x v="0"/>
  </r>
  <r>
    <s v="G118030G"/>
    <s v="2G1WB58K381288127"/>
    <x v="1"/>
    <x v="0"/>
    <x v="0"/>
    <x v="0"/>
    <x v="4"/>
    <x v="5"/>
    <x v="11"/>
    <n v="2"/>
    <x v="0"/>
    <x v="0"/>
    <x v="0"/>
    <n v="29.19"/>
    <x v="0"/>
    <x v="0"/>
  </r>
  <r>
    <s v="G118047F"/>
    <s v="2G1WB58K279400898"/>
    <x v="1"/>
    <x v="0"/>
    <x v="0"/>
    <x v="0"/>
    <x v="0"/>
    <x v="2"/>
    <x v="0"/>
    <n v="703"/>
    <x v="0"/>
    <x v="0"/>
    <x v="0"/>
    <n v="21.45"/>
    <x v="0"/>
    <x v="0"/>
  </r>
  <r>
    <s v="G118048G"/>
    <s v="2G1WB58K081251021"/>
    <x v="1"/>
    <x v="0"/>
    <x v="0"/>
    <x v="0"/>
    <x v="4"/>
    <x v="5"/>
    <x v="6"/>
    <n v="9"/>
    <x v="0"/>
    <x v="0"/>
    <x v="0"/>
    <n v="52.17"/>
    <x v="0"/>
    <x v="0"/>
  </r>
  <r>
    <s v="G118058G"/>
    <s v="2G1WB58K481251832"/>
    <x v="1"/>
    <x v="0"/>
    <x v="0"/>
    <x v="0"/>
    <x v="4"/>
    <x v="5"/>
    <x v="11"/>
    <n v="2"/>
    <x v="0"/>
    <x v="0"/>
    <x v="0"/>
    <n v="19.489999999999998"/>
    <x v="0"/>
    <x v="0"/>
  </r>
  <r>
    <s v="G118090G"/>
    <s v="2G1WB58K381276091"/>
    <x v="1"/>
    <x v="0"/>
    <x v="0"/>
    <x v="0"/>
    <x v="4"/>
    <x v="5"/>
    <x v="4"/>
    <n v="1"/>
    <x v="0"/>
    <x v="0"/>
    <x v="0"/>
    <n v="72.599999999999994"/>
    <x v="0"/>
    <x v="0"/>
  </r>
  <r>
    <s v="G118101G"/>
    <s v="2G1WB58K381273580"/>
    <x v="1"/>
    <x v="0"/>
    <x v="0"/>
    <x v="0"/>
    <x v="4"/>
    <x v="5"/>
    <x v="4"/>
    <n v="3"/>
    <x v="0"/>
    <x v="0"/>
    <x v="3"/>
    <n v="37.89"/>
    <x v="0"/>
    <x v="0"/>
  </r>
  <r>
    <s v="G118113F"/>
    <s v="2G1WB58K181294475"/>
    <x v="1"/>
    <x v="0"/>
    <x v="0"/>
    <x v="0"/>
    <x v="0"/>
    <x v="2"/>
    <x v="0"/>
    <n v="703"/>
    <x v="0"/>
    <x v="0"/>
    <x v="0"/>
    <n v="18.829999999999998"/>
    <x v="0"/>
    <x v="0"/>
  </r>
  <r>
    <s v="G118124G"/>
    <s v="2G1WB58K181280530"/>
    <x v="1"/>
    <x v="0"/>
    <x v="0"/>
    <x v="0"/>
    <x v="4"/>
    <x v="5"/>
    <x v="4"/>
    <n v="3"/>
    <x v="0"/>
    <x v="0"/>
    <x v="0"/>
    <n v="10.24"/>
    <x v="0"/>
    <x v="0"/>
  </r>
  <r>
    <s v="G118134G"/>
    <s v="2G1WB58K381284790"/>
    <x v="1"/>
    <x v="0"/>
    <x v="0"/>
    <x v="0"/>
    <x v="4"/>
    <x v="5"/>
    <x v="4"/>
    <n v="8"/>
    <x v="0"/>
    <x v="0"/>
    <x v="1"/>
    <n v="13.59"/>
    <x v="0"/>
    <x v="0"/>
  </r>
  <r>
    <s v="G118134G"/>
    <s v="2G1WB58K381284790"/>
    <x v="1"/>
    <x v="0"/>
    <x v="0"/>
    <x v="0"/>
    <x v="4"/>
    <x v="5"/>
    <x v="4"/>
    <n v="8"/>
    <x v="0"/>
    <x v="0"/>
    <x v="0"/>
    <n v="13.87"/>
    <x v="0"/>
    <x v="0"/>
  </r>
  <r>
    <s v="G118135G"/>
    <s v="2G1WB58K481283759"/>
    <x v="1"/>
    <x v="0"/>
    <x v="0"/>
    <x v="0"/>
    <x v="4"/>
    <x v="5"/>
    <x v="4"/>
    <n v="8"/>
    <x v="0"/>
    <x v="0"/>
    <x v="0"/>
    <n v="74.98"/>
    <x v="0"/>
    <x v="0"/>
  </r>
  <r>
    <s v="G118208F"/>
    <s v="2G1WB58K479401311"/>
    <x v="1"/>
    <x v="0"/>
    <x v="0"/>
    <x v="0"/>
    <x v="6"/>
    <x v="0"/>
    <x v="4"/>
    <n v="7"/>
    <x v="0"/>
    <x v="0"/>
    <x v="0"/>
    <n v="9.8000000000000007"/>
    <x v="0"/>
    <x v="0"/>
  </r>
  <r>
    <s v="G118241G"/>
    <s v="2G1WB58K881281528"/>
    <x v="1"/>
    <x v="0"/>
    <x v="0"/>
    <x v="0"/>
    <x v="5"/>
    <x v="4"/>
    <x v="5"/>
    <n v="115"/>
    <x v="0"/>
    <x v="0"/>
    <x v="0"/>
    <n v="47.75"/>
    <x v="0"/>
    <x v="0"/>
  </r>
  <r>
    <s v="G118242G"/>
    <s v="2G1WB58K081276212"/>
    <x v="1"/>
    <x v="0"/>
    <x v="0"/>
    <x v="0"/>
    <x v="5"/>
    <x v="4"/>
    <x v="5"/>
    <n v="115"/>
    <x v="0"/>
    <x v="0"/>
    <x v="1"/>
    <n v="6.33"/>
    <x v="0"/>
    <x v="0"/>
  </r>
  <r>
    <s v="G118242G"/>
    <s v="2G1WB58K081276212"/>
    <x v="1"/>
    <x v="0"/>
    <x v="0"/>
    <x v="0"/>
    <x v="5"/>
    <x v="4"/>
    <x v="5"/>
    <n v="115"/>
    <x v="0"/>
    <x v="0"/>
    <x v="0"/>
    <n v="58.65"/>
    <x v="0"/>
    <x v="0"/>
  </r>
  <r>
    <s v="G118243G"/>
    <s v="2G1WB58K381277645"/>
    <x v="1"/>
    <x v="0"/>
    <x v="0"/>
    <x v="0"/>
    <x v="5"/>
    <x v="4"/>
    <x v="5"/>
    <n v="115"/>
    <x v="0"/>
    <x v="0"/>
    <x v="0"/>
    <n v="77.09"/>
    <x v="0"/>
    <x v="0"/>
  </r>
  <r>
    <s v="G118244G"/>
    <s v="2G1WB58K081277375"/>
    <x v="1"/>
    <x v="0"/>
    <x v="0"/>
    <x v="0"/>
    <x v="5"/>
    <x v="4"/>
    <x v="5"/>
    <n v="115"/>
    <x v="0"/>
    <x v="0"/>
    <x v="1"/>
    <n v="5.93"/>
    <x v="0"/>
    <x v="0"/>
  </r>
  <r>
    <s v="G118244G"/>
    <s v="2G1WB58K081277375"/>
    <x v="1"/>
    <x v="0"/>
    <x v="0"/>
    <x v="0"/>
    <x v="5"/>
    <x v="4"/>
    <x v="5"/>
    <n v="115"/>
    <x v="0"/>
    <x v="0"/>
    <x v="0"/>
    <n v="72.97"/>
    <x v="0"/>
    <x v="0"/>
  </r>
  <r>
    <s v="G118245G"/>
    <s v="2G1WB58K681276957"/>
    <x v="1"/>
    <x v="0"/>
    <x v="0"/>
    <x v="0"/>
    <x v="5"/>
    <x v="4"/>
    <x v="5"/>
    <n v="115"/>
    <x v="0"/>
    <x v="0"/>
    <x v="1"/>
    <n v="8.23"/>
    <x v="0"/>
    <x v="0"/>
  </r>
  <r>
    <s v="G118245G"/>
    <s v="2G1WB58K681276957"/>
    <x v="1"/>
    <x v="0"/>
    <x v="0"/>
    <x v="0"/>
    <x v="5"/>
    <x v="4"/>
    <x v="5"/>
    <n v="115"/>
    <x v="0"/>
    <x v="0"/>
    <x v="0"/>
    <n v="65.989999999999995"/>
    <x v="0"/>
    <x v="0"/>
  </r>
  <r>
    <s v="G118266G"/>
    <s v="2G1WB58K981288780"/>
    <x v="1"/>
    <x v="0"/>
    <x v="0"/>
    <x v="0"/>
    <x v="5"/>
    <x v="4"/>
    <x v="5"/>
    <n v="312"/>
    <x v="0"/>
    <x v="0"/>
    <x v="1"/>
    <n v="40.78"/>
    <x v="0"/>
    <x v="0"/>
  </r>
  <r>
    <s v="G118266G"/>
    <s v="2G1WB58K981288780"/>
    <x v="1"/>
    <x v="0"/>
    <x v="0"/>
    <x v="0"/>
    <x v="5"/>
    <x v="4"/>
    <x v="5"/>
    <n v="312"/>
    <x v="0"/>
    <x v="0"/>
    <x v="0"/>
    <n v="37.5"/>
    <x v="0"/>
    <x v="0"/>
  </r>
  <r>
    <s v="G118325F"/>
    <s v="2G1WB58K979368001"/>
    <x v="1"/>
    <x v="0"/>
    <x v="0"/>
    <x v="0"/>
    <x v="7"/>
    <x v="1"/>
    <x v="7"/>
    <n v="802"/>
    <x v="0"/>
    <x v="0"/>
    <x v="0"/>
    <n v="40.090000000000003"/>
    <x v="0"/>
    <x v="0"/>
  </r>
  <r>
    <s v="G118326F"/>
    <s v="2G1WB58K779367140"/>
    <x v="1"/>
    <x v="0"/>
    <x v="0"/>
    <x v="0"/>
    <x v="7"/>
    <x v="1"/>
    <x v="7"/>
    <n v="802"/>
    <x v="0"/>
    <x v="0"/>
    <x v="0"/>
    <n v="58.06"/>
    <x v="0"/>
    <x v="0"/>
  </r>
  <r>
    <s v="G118348F"/>
    <s v="2G1WB58K179365254"/>
    <x v="1"/>
    <x v="0"/>
    <x v="0"/>
    <x v="0"/>
    <x v="7"/>
    <x v="1"/>
    <x v="7"/>
    <n v="802"/>
    <x v="0"/>
    <x v="0"/>
    <x v="0"/>
    <n v="30.87"/>
    <x v="0"/>
    <x v="0"/>
  </r>
  <r>
    <s v="G118349F"/>
    <s v="2G1WB58K679368621"/>
    <x v="1"/>
    <x v="0"/>
    <x v="0"/>
    <x v="0"/>
    <x v="7"/>
    <x v="1"/>
    <x v="7"/>
    <n v="802"/>
    <x v="0"/>
    <x v="0"/>
    <x v="0"/>
    <n v="34.200000000000003"/>
    <x v="0"/>
    <x v="0"/>
  </r>
  <r>
    <s v="G118350F"/>
    <s v="2G1WB58K679369817"/>
    <x v="1"/>
    <x v="0"/>
    <x v="0"/>
    <x v="0"/>
    <x v="7"/>
    <x v="1"/>
    <x v="7"/>
    <n v="802"/>
    <x v="0"/>
    <x v="0"/>
    <x v="0"/>
    <n v="39.78"/>
    <x v="0"/>
    <x v="0"/>
  </r>
  <r>
    <s v="G118439F"/>
    <s v="2G1WB58KX79389746"/>
    <x v="1"/>
    <x v="0"/>
    <x v="0"/>
    <x v="0"/>
    <x v="6"/>
    <x v="4"/>
    <x v="6"/>
    <n v="101"/>
    <x v="0"/>
    <x v="0"/>
    <x v="1"/>
    <n v="14.53"/>
    <x v="0"/>
    <x v="0"/>
  </r>
  <r>
    <s v="G118439F"/>
    <s v="2G1WB58KX79389746"/>
    <x v="1"/>
    <x v="0"/>
    <x v="0"/>
    <x v="0"/>
    <x v="6"/>
    <x v="4"/>
    <x v="6"/>
    <n v="101"/>
    <x v="0"/>
    <x v="0"/>
    <x v="0"/>
    <n v="41.92"/>
    <x v="0"/>
    <x v="0"/>
  </r>
  <r>
    <s v="G118448G"/>
    <s v="2G1WB58K481293546"/>
    <x v="1"/>
    <x v="0"/>
    <x v="0"/>
    <x v="0"/>
    <x v="5"/>
    <x v="4"/>
    <x v="5"/>
    <n v="902"/>
    <x v="0"/>
    <x v="0"/>
    <x v="0"/>
    <n v="52.85"/>
    <x v="0"/>
    <x v="0"/>
  </r>
  <r>
    <s v="G118449F"/>
    <s v="2G1WB58K779403327"/>
    <x v="1"/>
    <x v="0"/>
    <x v="0"/>
    <x v="0"/>
    <x v="6"/>
    <x v="4"/>
    <x v="4"/>
    <n v="137"/>
    <x v="0"/>
    <x v="0"/>
    <x v="0"/>
    <n v="27.16"/>
    <x v="0"/>
    <x v="0"/>
  </r>
  <r>
    <s v="G118450F"/>
    <s v="2G1WB58K679404484"/>
    <x v="1"/>
    <x v="0"/>
    <x v="0"/>
    <x v="0"/>
    <x v="6"/>
    <x v="4"/>
    <x v="4"/>
    <n v="136"/>
    <x v="0"/>
    <x v="0"/>
    <x v="0"/>
    <n v="24.03"/>
    <x v="0"/>
    <x v="0"/>
  </r>
  <r>
    <s v="G118451F"/>
    <s v="2G1WB58K179404179"/>
    <x v="1"/>
    <x v="0"/>
    <x v="0"/>
    <x v="0"/>
    <x v="6"/>
    <x v="4"/>
    <x v="6"/>
    <n v="101"/>
    <x v="0"/>
    <x v="0"/>
    <x v="1"/>
    <n v="7.41"/>
    <x v="0"/>
    <x v="0"/>
  </r>
  <r>
    <s v="G118451F"/>
    <s v="2G1WB58K179404179"/>
    <x v="1"/>
    <x v="0"/>
    <x v="0"/>
    <x v="0"/>
    <x v="6"/>
    <x v="4"/>
    <x v="6"/>
    <n v="101"/>
    <x v="0"/>
    <x v="0"/>
    <x v="0"/>
    <n v="35.85"/>
    <x v="0"/>
    <x v="0"/>
  </r>
  <r>
    <s v="G118530F"/>
    <s v="2G1WB58K179398092"/>
    <x v="1"/>
    <x v="0"/>
    <x v="0"/>
    <x v="0"/>
    <x v="2"/>
    <x v="2"/>
    <x v="2"/>
    <n v="109"/>
    <x v="0"/>
    <x v="0"/>
    <x v="0"/>
    <n v="27.64"/>
    <x v="0"/>
    <x v="0"/>
  </r>
  <r>
    <s v="G118537F"/>
    <s v="2G1WB58K579401995"/>
    <x v="1"/>
    <x v="0"/>
    <x v="0"/>
    <x v="0"/>
    <x v="2"/>
    <x v="2"/>
    <x v="2"/>
    <n v="150"/>
    <x v="0"/>
    <x v="0"/>
    <x v="0"/>
    <n v="41.02"/>
    <x v="0"/>
    <x v="0"/>
  </r>
  <r>
    <s v="G118540F"/>
    <s v="2G1WB58K179399338"/>
    <x v="1"/>
    <x v="0"/>
    <x v="0"/>
    <x v="0"/>
    <x v="2"/>
    <x v="2"/>
    <x v="2"/>
    <n v="109"/>
    <x v="0"/>
    <x v="0"/>
    <x v="0"/>
    <n v="67.489999999999995"/>
    <x v="0"/>
    <x v="0"/>
  </r>
  <r>
    <s v="G118542F"/>
    <s v="2G1WB58K179402917"/>
    <x v="1"/>
    <x v="0"/>
    <x v="0"/>
    <x v="0"/>
    <x v="2"/>
    <x v="2"/>
    <x v="2"/>
    <n v="109"/>
    <x v="0"/>
    <x v="0"/>
    <x v="0"/>
    <n v="23.61"/>
    <x v="0"/>
    <x v="0"/>
  </r>
  <r>
    <s v="G118575G"/>
    <s v="2G1WB58K781294089"/>
    <x v="1"/>
    <x v="0"/>
    <x v="0"/>
    <x v="0"/>
    <x v="5"/>
    <x v="4"/>
    <x v="5"/>
    <n v="502"/>
    <x v="0"/>
    <x v="0"/>
    <x v="0"/>
    <n v="34.56"/>
    <x v="0"/>
    <x v="0"/>
  </r>
  <r>
    <s v="G118576G"/>
    <s v="2G1WB58K081291194"/>
    <x v="1"/>
    <x v="0"/>
    <x v="0"/>
    <x v="0"/>
    <x v="5"/>
    <x v="4"/>
    <x v="5"/>
    <n v="502"/>
    <x v="0"/>
    <x v="0"/>
    <x v="0"/>
    <n v="45.21"/>
    <x v="0"/>
    <x v="0"/>
  </r>
  <r>
    <s v="G118608F"/>
    <s v="2G1WB58K181288692"/>
    <x v="1"/>
    <x v="0"/>
    <x v="0"/>
    <x v="0"/>
    <x v="2"/>
    <x v="1"/>
    <x v="2"/>
    <n v="406"/>
    <x v="0"/>
    <x v="0"/>
    <x v="0"/>
    <n v="7.1"/>
    <x v="0"/>
    <x v="0"/>
  </r>
  <r>
    <s v="G118652G"/>
    <s v="2G1WB58K581295273"/>
    <x v="1"/>
    <x v="0"/>
    <x v="0"/>
    <x v="0"/>
    <x v="2"/>
    <x v="1"/>
    <x v="2"/>
    <n v="420"/>
    <x v="0"/>
    <x v="0"/>
    <x v="0"/>
    <n v="40.81"/>
    <x v="0"/>
    <x v="0"/>
  </r>
  <r>
    <s v="G118679G"/>
    <s v="2G1WB58K381286068"/>
    <x v="1"/>
    <x v="0"/>
    <x v="0"/>
    <x v="0"/>
    <x v="1"/>
    <x v="2"/>
    <x v="5"/>
    <n v="202"/>
    <x v="0"/>
    <x v="0"/>
    <x v="0"/>
    <n v="61.05"/>
    <x v="0"/>
    <x v="0"/>
  </r>
  <r>
    <s v="G118681G"/>
    <s v="2G1WB58K381284532"/>
    <x v="1"/>
    <x v="0"/>
    <x v="0"/>
    <x v="0"/>
    <x v="1"/>
    <x v="2"/>
    <x v="1"/>
    <n v="301"/>
    <x v="0"/>
    <x v="0"/>
    <x v="0"/>
    <n v="40.01"/>
    <x v="0"/>
    <x v="0"/>
  </r>
  <r>
    <s v="G118700F"/>
    <s v="2G1WB58K379389331"/>
    <x v="1"/>
    <x v="0"/>
    <x v="0"/>
    <x v="0"/>
    <x v="2"/>
    <x v="1"/>
    <x v="2"/>
    <n v="430"/>
    <x v="0"/>
    <x v="0"/>
    <x v="0"/>
    <n v="33.36"/>
    <x v="0"/>
    <x v="0"/>
  </r>
  <r>
    <s v="G118702F"/>
    <s v="2G1WB58K979386837"/>
    <x v="1"/>
    <x v="0"/>
    <x v="0"/>
    <x v="0"/>
    <x v="2"/>
    <x v="1"/>
    <x v="2"/>
    <n v="446"/>
    <x v="0"/>
    <x v="0"/>
    <x v="0"/>
    <n v="46.01"/>
    <x v="0"/>
    <x v="0"/>
  </r>
  <r>
    <s v="G118706F"/>
    <s v="2G1WB58K879386635"/>
    <x v="1"/>
    <x v="0"/>
    <x v="0"/>
    <x v="0"/>
    <x v="2"/>
    <x v="1"/>
    <x v="2"/>
    <n v="808"/>
    <x v="0"/>
    <x v="0"/>
    <x v="0"/>
    <n v="18.87"/>
    <x v="0"/>
    <x v="0"/>
  </r>
  <r>
    <s v="G118708F"/>
    <s v="2G1WB58KX79387365"/>
    <x v="1"/>
    <x v="0"/>
    <x v="0"/>
    <x v="1"/>
    <x v="2"/>
    <x v="1"/>
    <x v="2"/>
    <n v="832"/>
    <x v="0"/>
    <x v="0"/>
    <x v="0"/>
    <n v="40.520000000000003"/>
    <x v="0"/>
    <x v="0"/>
  </r>
  <r>
    <s v="G118714F"/>
    <s v="2G1WB58K079385530"/>
    <x v="1"/>
    <x v="0"/>
    <x v="0"/>
    <x v="0"/>
    <x v="2"/>
    <x v="1"/>
    <x v="2"/>
    <n v="446"/>
    <x v="0"/>
    <x v="0"/>
    <x v="0"/>
    <n v="60.06"/>
    <x v="0"/>
    <x v="0"/>
  </r>
  <r>
    <s v="G118749F"/>
    <s v="2G1WB58KX79391318"/>
    <x v="1"/>
    <x v="0"/>
    <x v="0"/>
    <x v="0"/>
    <x v="2"/>
    <x v="1"/>
    <x v="2"/>
    <n v="405"/>
    <x v="0"/>
    <x v="0"/>
    <x v="0"/>
    <n v="9.67"/>
    <x v="0"/>
    <x v="0"/>
  </r>
  <r>
    <s v="G118791F"/>
    <s v="2G1WB58K979398437"/>
    <x v="1"/>
    <x v="0"/>
    <x v="0"/>
    <x v="0"/>
    <x v="2"/>
    <x v="1"/>
    <x v="2"/>
    <n v="446"/>
    <x v="0"/>
    <x v="0"/>
    <x v="0"/>
    <n v="50.22"/>
    <x v="0"/>
    <x v="0"/>
  </r>
  <r>
    <s v="G118794F"/>
    <s v="2G1WB58K779400363"/>
    <x v="1"/>
    <x v="0"/>
    <x v="0"/>
    <x v="0"/>
    <x v="2"/>
    <x v="1"/>
    <x v="2"/>
    <n v="430"/>
    <x v="0"/>
    <x v="0"/>
    <x v="0"/>
    <n v="20.239999999999998"/>
    <x v="0"/>
    <x v="0"/>
  </r>
  <r>
    <s v="G118797F"/>
    <s v="2G1WB58K879401330"/>
    <x v="1"/>
    <x v="0"/>
    <x v="0"/>
    <x v="0"/>
    <x v="2"/>
    <x v="1"/>
    <x v="2"/>
    <n v="808"/>
    <x v="0"/>
    <x v="0"/>
    <x v="0"/>
    <n v="26.51"/>
    <x v="0"/>
    <x v="0"/>
  </r>
  <r>
    <s v="G118798F"/>
    <s v="2G1WB58K979402745"/>
    <x v="1"/>
    <x v="0"/>
    <x v="0"/>
    <x v="0"/>
    <x v="2"/>
    <x v="1"/>
    <x v="2"/>
    <n v="808"/>
    <x v="0"/>
    <x v="0"/>
    <x v="0"/>
    <n v="22.36"/>
    <x v="0"/>
    <x v="0"/>
  </r>
  <r>
    <s v="G118805F"/>
    <s v="2G1WB58K879402266"/>
    <x v="1"/>
    <x v="0"/>
    <x v="0"/>
    <x v="0"/>
    <x v="2"/>
    <x v="1"/>
    <x v="2"/>
    <n v="808"/>
    <x v="0"/>
    <x v="0"/>
    <x v="1"/>
    <n v="9.98"/>
    <x v="0"/>
    <x v="0"/>
  </r>
  <r>
    <s v="G118808F"/>
    <s v="2G1WB58K179399307"/>
    <x v="1"/>
    <x v="0"/>
    <x v="0"/>
    <x v="0"/>
    <x v="2"/>
    <x v="1"/>
    <x v="2"/>
    <n v="430"/>
    <x v="0"/>
    <x v="0"/>
    <x v="0"/>
    <n v="51.77"/>
    <x v="0"/>
    <x v="0"/>
  </r>
  <r>
    <s v="G118811F"/>
    <s v="2G1WB58K079399458"/>
    <x v="1"/>
    <x v="0"/>
    <x v="0"/>
    <x v="0"/>
    <x v="2"/>
    <x v="1"/>
    <x v="2"/>
    <n v="413"/>
    <x v="0"/>
    <x v="0"/>
    <x v="0"/>
    <n v="29.48"/>
    <x v="0"/>
    <x v="0"/>
  </r>
  <r>
    <s v="G118812F"/>
    <s v="2G1WB58K079397841"/>
    <x v="1"/>
    <x v="0"/>
    <x v="0"/>
    <x v="0"/>
    <x v="2"/>
    <x v="1"/>
    <x v="2"/>
    <n v="807"/>
    <x v="0"/>
    <x v="0"/>
    <x v="0"/>
    <n v="21.86"/>
    <x v="0"/>
    <x v="0"/>
  </r>
  <r>
    <s v="G118823F"/>
    <s v="2G1WB58K579361711"/>
    <x v="1"/>
    <x v="0"/>
    <x v="0"/>
    <x v="0"/>
    <x v="2"/>
    <x v="1"/>
    <x v="2"/>
    <n v="400"/>
    <x v="0"/>
    <x v="0"/>
    <x v="0"/>
    <n v="66.23"/>
    <x v="0"/>
    <x v="0"/>
  </r>
  <r>
    <s v="G118872F"/>
    <s v="2G1WB58K379398496"/>
    <x v="1"/>
    <x v="0"/>
    <x v="0"/>
    <x v="0"/>
    <x v="2"/>
    <x v="1"/>
    <x v="2"/>
    <n v="446"/>
    <x v="0"/>
    <x v="0"/>
    <x v="0"/>
    <n v="41.06"/>
    <x v="0"/>
    <x v="0"/>
  </r>
  <r>
    <s v="G118884G"/>
    <s v="2G1WB58K581249779"/>
    <x v="1"/>
    <x v="0"/>
    <x v="0"/>
    <x v="0"/>
    <x v="1"/>
    <x v="1"/>
    <x v="1"/>
    <n v="214"/>
    <x v="0"/>
    <x v="0"/>
    <x v="1"/>
    <n v="24.1"/>
    <x v="0"/>
    <x v="0"/>
  </r>
  <r>
    <s v="G118884G"/>
    <s v="2G1WB58K581249779"/>
    <x v="1"/>
    <x v="0"/>
    <x v="0"/>
    <x v="0"/>
    <x v="1"/>
    <x v="1"/>
    <x v="1"/>
    <n v="214"/>
    <x v="0"/>
    <x v="0"/>
    <x v="0"/>
    <n v="57.41"/>
    <x v="0"/>
    <x v="0"/>
  </r>
  <r>
    <s v="G118885G"/>
    <s v="2G1WB58KX81253231"/>
    <x v="1"/>
    <x v="0"/>
    <x v="0"/>
    <x v="0"/>
    <x v="1"/>
    <x v="1"/>
    <x v="1"/>
    <n v="214"/>
    <x v="0"/>
    <x v="0"/>
    <x v="2"/>
    <n v="11.14"/>
    <x v="0"/>
    <x v="0"/>
  </r>
  <r>
    <s v="G118885G"/>
    <s v="2G1WB58KX81253231"/>
    <x v="1"/>
    <x v="0"/>
    <x v="0"/>
    <x v="0"/>
    <x v="1"/>
    <x v="1"/>
    <x v="1"/>
    <n v="214"/>
    <x v="0"/>
    <x v="0"/>
    <x v="0"/>
    <n v="61.68"/>
    <x v="0"/>
    <x v="0"/>
  </r>
  <r>
    <s v="G118903F"/>
    <s v="2G1WB58K479403186"/>
    <x v="1"/>
    <x v="0"/>
    <x v="0"/>
    <x v="0"/>
    <x v="2"/>
    <x v="1"/>
    <x v="2"/>
    <n v="430"/>
    <x v="0"/>
    <x v="0"/>
    <x v="0"/>
    <n v="17.66"/>
    <x v="0"/>
    <x v="0"/>
  </r>
  <r>
    <s v="G118906F"/>
    <s v="2G1WB58KX79403080"/>
    <x v="1"/>
    <x v="0"/>
    <x v="0"/>
    <x v="0"/>
    <x v="2"/>
    <x v="1"/>
    <x v="2"/>
    <n v="406"/>
    <x v="0"/>
    <x v="0"/>
    <x v="0"/>
    <n v="22.79"/>
    <x v="0"/>
    <x v="0"/>
  </r>
  <r>
    <s v="G118912F"/>
    <s v="2G1WB58K179404585"/>
    <x v="1"/>
    <x v="0"/>
    <x v="0"/>
    <x v="0"/>
    <x v="2"/>
    <x v="1"/>
    <x v="2"/>
    <n v="406"/>
    <x v="0"/>
    <x v="0"/>
    <x v="0"/>
    <n v="30"/>
    <x v="0"/>
    <x v="0"/>
  </r>
  <r>
    <s v="G118923F"/>
    <s v="2G1WB58K879403675"/>
    <x v="1"/>
    <x v="0"/>
    <x v="0"/>
    <x v="0"/>
    <x v="2"/>
    <x v="1"/>
    <x v="2"/>
    <n v="436"/>
    <x v="0"/>
    <x v="0"/>
    <x v="0"/>
    <n v="22.17"/>
    <x v="0"/>
    <x v="0"/>
  </r>
  <r>
    <s v="G118924F"/>
    <s v="2G1WB58K079402438"/>
    <x v="1"/>
    <x v="0"/>
    <x v="0"/>
    <x v="0"/>
    <x v="2"/>
    <x v="1"/>
    <x v="2"/>
    <n v="430"/>
    <x v="0"/>
    <x v="0"/>
    <x v="0"/>
    <n v="30.66"/>
    <x v="0"/>
    <x v="0"/>
  </r>
  <r>
    <s v="G118929F"/>
    <s v="2G1WB58K779403019"/>
    <x v="1"/>
    <x v="0"/>
    <x v="0"/>
    <x v="0"/>
    <x v="2"/>
    <x v="1"/>
    <x v="2"/>
    <n v="421"/>
    <x v="0"/>
    <x v="0"/>
    <x v="0"/>
    <n v="22.89"/>
    <x v="0"/>
    <x v="0"/>
  </r>
  <r>
    <s v="G118930F"/>
    <s v="2G1WB58K679404386"/>
    <x v="1"/>
    <x v="0"/>
    <x v="0"/>
    <x v="0"/>
    <x v="2"/>
    <x v="1"/>
    <x v="2"/>
    <n v="446"/>
    <x v="0"/>
    <x v="0"/>
    <x v="0"/>
    <n v="55.18"/>
    <x v="0"/>
    <x v="0"/>
  </r>
  <r>
    <s v="G118971F"/>
    <s v="2G1WB58K381288077"/>
    <x v="1"/>
    <x v="0"/>
    <x v="0"/>
    <x v="0"/>
    <x v="2"/>
    <x v="2"/>
    <x v="2"/>
    <n v="316"/>
    <x v="0"/>
    <x v="0"/>
    <x v="0"/>
    <n v="67.3"/>
    <x v="0"/>
    <x v="0"/>
  </r>
  <r>
    <s v="G119099G"/>
    <s v="2G1WB58K281281198"/>
    <x v="1"/>
    <x v="0"/>
    <x v="0"/>
    <x v="4"/>
    <x v="5"/>
    <x v="1"/>
    <x v="5"/>
    <n v="221"/>
    <x v="0"/>
    <x v="0"/>
    <x v="0"/>
    <n v="20.99"/>
    <x v="0"/>
    <x v="0"/>
  </r>
  <r>
    <s v="G119100G"/>
    <s v="2G1WB58K281280956"/>
    <x v="1"/>
    <x v="0"/>
    <x v="0"/>
    <x v="4"/>
    <x v="5"/>
    <x v="1"/>
    <x v="5"/>
    <n v="221"/>
    <x v="0"/>
    <x v="0"/>
    <x v="0"/>
    <n v="20.65"/>
    <x v="0"/>
    <x v="0"/>
  </r>
  <r>
    <s v="G119101G"/>
    <s v="2G1WB58K781280029"/>
    <x v="1"/>
    <x v="0"/>
    <x v="0"/>
    <x v="4"/>
    <x v="5"/>
    <x v="1"/>
    <x v="5"/>
    <n v="221"/>
    <x v="0"/>
    <x v="0"/>
    <x v="0"/>
    <n v="35.96"/>
    <x v="0"/>
    <x v="0"/>
  </r>
  <r>
    <s v="G119102G"/>
    <s v="2G1WB58K581278537"/>
    <x v="1"/>
    <x v="0"/>
    <x v="0"/>
    <x v="4"/>
    <x v="5"/>
    <x v="1"/>
    <x v="5"/>
    <n v="221"/>
    <x v="0"/>
    <x v="0"/>
    <x v="0"/>
    <n v="19.57"/>
    <x v="0"/>
    <x v="0"/>
  </r>
  <r>
    <s v="G119104G"/>
    <s v="2G1WB58K781278684"/>
    <x v="1"/>
    <x v="0"/>
    <x v="0"/>
    <x v="4"/>
    <x v="5"/>
    <x v="1"/>
    <x v="5"/>
    <n v="221"/>
    <x v="0"/>
    <x v="0"/>
    <x v="0"/>
    <n v="65"/>
    <x v="0"/>
    <x v="0"/>
  </r>
  <r>
    <s v="G119105G"/>
    <s v="2G1WB58K381274759"/>
    <x v="1"/>
    <x v="0"/>
    <x v="0"/>
    <x v="4"/>
    <x v="5"/>
    <x v="1"/>
    <x v="5"/>
    <n v="221"/>
    <x v="0"/>
    <x v="0"/>
    <x v="0"/>
    <n v="24.13"/>
    <x v="0"/>
    <x v="0"/>
  </r>
  <r>
    <s v="G119106G"/>
    <s v="2G1WB58K881281786"/>
    <x v="1"/>
    <x v="0"/>
    <x v="0"/>
    <x v="4"/>
    <x v="5"/>
    <x v="1"/>
    <x v="5"/>
    <n v="221"/>
    <x v="0"/>
    <x v="0"/>
    <x v="0"/>
    <n v="5.66"/>
    <x v="0"/>
    <x v="0"/>
  </r>
  <r>
    <s v="G119153G"/>
    <s v="2G1WB58K981293154"/>
    <x v="1"/>
    <x v="0"/>
    <x v="0"/>
    <x v="0"/>
    <x v="5"/>
    <x v="1"/>
    <x v="5"/>
    <n v="208"/>
    <x v="0"/>
    <x v="0"/>
    <x v="0"/>
    <n v="55.09"/>
    <x v="0"/>
    <x v="0"/>
  </r>
  <r>
    <s v="G119154G"/>
    <s v="2G1WB58K781293895"/>
    <x v="1"/>
    <x v="0"/>
    <x v="0"/>
    <x v="0"/>
    <x v="5"/>
    <x v="1"/>
    <x v="5"/>
    <n v="208"/>
    <x v="0"/>
    <x v="0"/>
    <x v="0"/>
    <n v="42.36"/>
    <x v="0"/>
    <x v="0"/>
  </r>
  <r>
    <s v="G119163G"/>
    <s v="2G1WB58K181291236"/>
    <x v="1"/>
    <x v="0"/>
    <x v="0"/>
    <x v="0"/>
    <x v="5"/>
    <x v="1"/>
    <x v="5"/>
    <n v="214"/>
    <x v="0"/>
    <x v="0"/>
    <x v="0"/>
    <n v="8.01"/>
    <x v="0"/>
    <x v="0"/>
  </r>
  <r>
    <s v="G119164G"/>
    <s v="2G1WB58K881290861"/>
    <x v="1"/>
    <x v="0"/>
    <x v="0"/>
    <x v="0"/>
    <x v="5"/>
    <x v="1"/>
    <x v="5"/>
    <n v="402"/>
    <x v="0"/>
    <x v="0"/>
    <x v="1"/>
    <n v="59.77"/>
    <x v="0"/>
    <x v="0"/>
  </r>
  <r>
    <s v="G119164G"/>
    <s v="2G1WB58K881290861"/>
    <x v="1"/>
    <x v="0"/>
    <x v="0"/>
    <x v="0"/>
    <x v="5"/>
    <x v="1"/>
    <x v="5"/>
    <n v="402"/>
    <x v="0"/>
    <x v="0"/>
    <x v="0"/>
    <n v="17.05"/>
    <x v="0"/>
    <x v="0"/>
  </r>
  <r>
    <s v="G119181G"/>
    <s v="2G1WB58K681293662"/>
    <x v="1"/>
    <x v="0"/>
    <x v="0"/>
    <x v="0"/>
    <x v="5"/>
    <x v="1"/>
    <x v="5"/>
    <n v="215"/>
    <x v="0"/>
    <x v="0"/>
    <x v="0"/>
    <n v="21.89"/>
    <x v="0"/>
    <x v="0"/>
  </r>
  <r>
    <s v="G119193F"/>
    <s v="2G1WB58K079384829"/>
    <x v="1"/>
    <x v="0"/>
    <x v="0"/>
    <x v="0"/>
    <x v="0"/>
    <x v="0"/>
    <x v="0"/>
    <n v="707"/>
    <x v="0"/>
    <x v="0"/>
    <x v="0"/>
    <n v="35.86"/>
    <x v="0"/>
    <x v="0"/>
  </r>
  <r>
    <s v="G119194F"/>
    <s v="2G1WB58K279404790"/>
    <x v="1"/>
    <x v="0"/>
    <x v="0"/>
    <x v="0"/>
    <x v="0"/>
    <x v="0"/>
    <x v="0"/>
    <n v="707"/>
    <x v="0"/>
    <x v="0"/>
    <x v="0"/>
    <n v="40.71"/>
    <x v="0"/>
    <x v="0"/>
  </r>
  <r>
    <s v="G119195F"/>
    <s v="2G1WB58K579404587"/>
    <x v="1"/>
    <x v="0"/>
    <x v="0"/>
    <x v="0"/>
    <x v="0"/>
    <x v="0"/>
    <x v="0"/>
    <n v="707"/>
    <x v="0"/>
    <x v="0"/>
    <x v="0"/>
    <n v="25.78"/>
    <x v="0"/>
    <x v="0"/>
  </r>
  <r>
    <s v="G119197F"/>
    <s v="2G1WB58K279403106"/>
    <x v="1"/>
    <x v="0"/>
    <x v="0"/>
    <x v="0"/>
    <x v="0"/>
    <x v="0"/>
    <x v="0"/>
    <n v="601"/>
    <x v="0"/>
    <x v="0"/>
    <x v="0"/>
    <n v="47.78"/>
    <x v="0"/>
    <x v="0"/>
  </r>
  <r>
    <s v="G119198F"/>
    <s v="2G1WB58K679389209"/>
    <x v="1"/>
    <x v="0"/>
    <x v="0"/>
    <x v="0"/>
    <x v="0"/>
    <x v="0"/>
    <x v="0"/>
    <n v="601"/>
    <x v="0"/>
    <x v="0"/>
    <x v="0"/>
    <n v="40.21"/>
    <x v="0"/>
    <x v="0"/>
  </r>
  <r>
    <s v="G119199F"/>
    <s v="2G1WB58K579401365"/>
    <x v="1"/>
    <x v="0"/>
    <x v="0"/>
    <x v="0"/>
    <x v="0"/>
    <x v="0"/>
    <x v="0"/>
    <n v="601"/>
    <x v="0"/>
    <x v="0"/>
    <x v="0"/>
    <n v="49.63"/>
    <x v="0"/>
    <x v="0"/>
  </r>
  <r>
    <s v="G119200F"/>
    <s v="2G1WB58K179403209"/>
    <x v="1"/>
    <x v="0"/>
    <x v="0"/>
    <x v="0"/>
    <x v="0"/>
    <x v="0"/>
    <x v="0"/>
    <n v="711"/>
    <x v="0"/>
    <x v="0"/>
    <x v="0"/>
    <n v="70.44"/>
    <x v="0"/>
    <x v="0"/>
  </r>
  <r>
    <s v="G119202F"/>
    <s v="2G1WB58K579400880"/>
    <x v="1"/>
    <x v="0"/>
    <x v="0"/>
    <x v="0"/>
    <x v="0"/>
    <x v="0"/>
    <x v="0"/>
    <n v="711"/>
    <x v="0"/>
    <x v="0"/>
    <x v="0"/>
    <n v="78.650000000000006"/>
    <x v="0"/>
    <x v="0"/>
  </r>
  <r>
    <s v="G119205F"/>
    <s v="2G1WB58K079400642"/>
    <x v="1"/>
    <x v="0"/>
    <x v="0"/>
    <x v="0"/>
    <x v="0"/>
    <x v="0"/>
    <x v="0"/>
    <n v="711"/>
    <x v="0"/>
    <x v="0"/>
    <x v="0"/>
    <n v="34.159999999999997"/>
    <x v="0"/>
    <x v="0"/>
  </r>
  <r>
    <s v="G119206F"/>
    <s v="2G1WB58K579404038"/>
    <x v="1"/>
    <x v="0"/>
    <x v="0"/>
    <x v="0"/>
    <x v="0"/>
    <x v="0"/>
    <x v="0"/>
    <n v="711"/>
    <x v="0"/>
    <x v="0"/>
    <x v="0"/>
    <n v="35.020000000000003"/>
    <x v="0"/>
    <x v="0"/>
  </r>
  <r>
    <s v="G119207F"/>
    <s v="2G1WB58K479399611"/>
    <x v="1"/>
    <x v="0"/>
    <x v="0"/>
    <x v="0"/>
    <x v="0"/>
    <x v="0"/>
    <x v="0"/>
    <n v="711"/>
    <x v="0"/>
    <x v="0"/>
    <x v="0"/>
    <n v="42.3"/>
    <x v="0"/>
    <x v="0"/>
  </r>
  <r>
    <s v="G119210F"/>
    <s v="2G1WB58K379389720"/>
    <x v="1"/>
    <x v="0"/>
    <x v="0"/>
    <x v="0"/>
    <x v="0"/>
    <x v="0"/>
    <x v="0"/>
    <n v="711"/>
    <x v="0"/>
    <x v="0"/>
    <x v="0"/>
    <n v="54.39"/>
    <x v="0"/>
    <x v="0"/>
  </r>
  <r>
    <s v="G119211F"/>
    <s v="2G1WB58KX79386300"/>
    <x v="1"/>
    <x v="0"/>
    <x v="0"/>
    <x v="0"/>
    <x v="0"/>
    <x v="0"/>
    <x v="0"/>
    <n v="711"/>
    <x v="0"/>
    <x v="0"/>
    <x v="0"/>
    <n v="27.38"/>
    <x v="0"/>
    <x v="0"/>
  </r>
  <r>
    <s v="G119212F"/>
    <s v="2G1WB58K679399044"/>
    <x v="1"/>
    <x v="0"/>
    <x v="0"/>
    <x v="0"/>
    <x v="0"/>
    <x v="0"/>
    <x v="0"/>
    <n v="711"/>
    <x v="0"/>
    <x v="0"/>
    <x v="0"/>
    <n v="33.159999999999997"/>
    <x v="0"/>
    <x v="0"/>
  </r>
  <r>
    <s v="G119213F"/>
    <s v="2G1WB58K079397659"/>
    <x v="1"/>
    <x v="0"/>
    <x v="0"/>
    <x v="0"/>
    <x v="0"/>
    <x v="0"/>
    <x v="0"/>
    <n v="711"/>
    <x v="0"/>
    <x v="0"/>
    <x v="0"/>
    <n v="72.91"/>
    <x v="0"/>
    <x v="0"/>
  </r>
  <r>
    <s v="G119235F"/>
    <s v="2G1WB58K879400386"/>
    <x v="1"/>
    <x v="0"/>
    <x v="0"/>
    <x v="0"/>
    <x v="0"/>
    <x v="0"/>
    <x v="0"/>
    <n v="501"/>
    <x v="0"/>
    <x v="0"/>
    <x v="0"/>
    <n v="80.900000000000006"/>
    <x v="0"/>
    <x v="0"/>
  </r>
  <r>
    <s v="G119251F"/>
    <s v="2G1WB58K079400530"/>
    <x v="1"/>
    <x v="0"/>
    <x v="0"/>
    <x v="0"/>
    <x v="0"/>
    <x v="0"/>
    <x v="0"/>
    <n v="301"/>
    <x v="0"/>
    <x v="0"/>
    <x v="0"/>
    <n v="47.21"/>
    <x v="0"/>
    <x v="0"/>
  </r>
  <r>
    <s v="G119252F"/>
    <s v="2G1WB58K379402014"/>
    <x v="1"/>
    <x v="0"/>
    <x v="0"/>
    <x v="0"/>
    <x v="0"/>
    <x v="0"/>
    <x v="0"/>
    <n v="801"/>
    <x v="0"/>
    <x v="0"/>
    <x v="0"/>
    <n v="60.79"/>
    <x v="0"/>
    <x v="0"/>
  </r>
  <r>
    <s v="G119253F"/>
    <s v="2G1WB58K279399851"/>
    <x v="1"/>
    <x v="0"/>
    <x v="0"/>
    <x v="0"/>
    <x v="0"/>
    <x v="0"/>
    <x v="0"/>
    <n v="303"/>
    <x v="0"/>
    <x v="0"/>
    <x v="0"/>
    <n v="25.32"/>
    <x v="0"/>
    <x v="0"/>
  </r>
  <r>
    <s v="G119254F"/>
    <s v="2G1WB58KX79400759"/>
    <x v="1"/>
    <x v="0"/>
    <x v="0"/>
    <x v="0"/>
    <x v="0"/>
    <x v="0"/>
    <x v="0"/>
    <n v="303"/>
    <x v="0"/>
    <x v="0"/>
    <x v="0"/>
    <n v="24.42"/>
    <x v="0"/>
    <x v="0"/>
  </r>
  <r>
    <s v="G119255F"/>
    <s v="2G1WB58K079404805"/>
    <x v="1"/>
    <x v="0"/>
    <x v="0"/>
    <x v="0"/>
    <x v="0"/>
    <x v="0"/>
    <x v="0"/>
    <n v="303"/>
    <x v="0"/>
    <x v="0"/>
    <x v="0"/>
    <n v="38.58"/>
    <x v="0"/>
    <x v="0"/>
  </r>
  <r>
    <s v="G119256F"/>
    <s v="2G1WB58K379401042"/>
    <x v="1"/>
    <x v="0"/>
    <x v="0"/>
    <x v="0"/>
    <x v="0"/>
    <x v="0"/>
    <x v="0"/>
    <n v="709"/>
    <x v="0"/>
    <x v="0"/>
    <x v="0"/>
    <n v="21.47"/>
    <x v="0"/>
    <x v="0"/>
  </r>
  <r>
    <s v="G119257F"/>
    <s v="2G1WB58K779398534"/>
    <x v="1"/>
    <x v="0"/>
    <x v="0"/>
    <x v="0"/>
    <x v="0"/>
    <x v="0"/>
    <x v="0"/>
    <n v="909"/>
    <x v="0"/>
    <x v="0"/>
    <x v="0"/>
    <n v="58.72"/>
    <x v="0"/>
    <x v="0"/>
  </r>
  <r>
    <s v="G119340G"/>
    <s v="2G1WB58K181293987"/>
    <x v="1"/>
    <x v="0"/>
    <x v="0"/>
    <x v="0"/>
    <x v="5"/>
    <x v="1"/>
    <x v="5"/>
    <n v="955"/>
    <x v="0"/>
    <x v="0"/>
    <x v="0"/>
    <n v="73.08"/>
    <x v="0"/>
    <x v="0"/>
  </r>
  <r>
    <s v="G119341G"/>
    <s v="2G1WB58K281294503"/>
    <x v="1"/>
    <x v="0"/>
    <x v="0"/>
    <x v="0"/>
    <x v="5"/>
    <x v="1"/>
    <x v="5"/>
    <n v="205"/>
    <x v="0"/>
    <x v="0"/>
    <x v="0"/>
    <n v="65.680000000000007"/>
    <x v="0"/>
    <x v="0"/>
  </r>
  <r>
    <s v="G119513F"/>
    <s v="2G1WB58K379368916"/>
    <x v="1"/>
    <x v="0"/>
    <x v="0"/>
    <x v="0"/>
    <x v="2"/>
    <x v="5"/>
    <x v="7"/>
    <n v="119"/>
    <x v="0"/>
    <x v="0"/>
    <x v="0"/>
    <n v="29.59"/>
    <x v="0"/>
    <x v="0"/>
  </r>
  <r>
    <s v="G119514F"/>
    <s v="2G1WB58K579367668"/>
    <x v="1"/>
    <x v="0"/>
    <x v="0"/>
    <x v="0"/>
    <x v="2"/>
    <x v="5"/>
    <x v="7"/>
    <n v="131"/>
    <x v="0"/>
    <x v="0"/>
    <x v="0"/>
    <n v="20.85"/>
    <x v="0"/>
    <x v="0"/>
  </r>
  <r>
    <s v="G119540F"/>
    <s v="2G1WB58KX79399063"/>
    <x v="1"/>
    <x v="0"/>
    <x v="0"/>
    <x v="0"/>
    <x v="2"/>
    <x v="5"/>
    <x v="7"/>
    <n v="131"/>
    <x v="0"/>
    <x v="0"/>
    <x v="0"/>
    <n v="30.29"/>
    <x v="0"/>
    <x v="0"/>
  </r>
  <r>
    <s v="G119543G"/>
    <s v="2G1WB58K681302067"/>
    <x v="1"/>
    <x v="0"/>
    <x v="0"/>
    <x v="0"/>
    <x v="3"/>
    <x v="5"/>
    <x v="3"/>
    <n v="109"/>
    <x v="0"/>
    <x v="0"/>
    <x v="0"/>
    <n v="36.36"/>
    <x v="0"/>
    <x v="0"/>
  </r>
  <r>
    <s v="G119545G"/>
    <s v="2G1WB58K481303301"/>
    <x v="1"/>
    <x v="0"/>
    <x v="0"/>
    <x v="0"/>
    <x v="3"/>
    <x v="5"/>
    <x v="3"/>
    <n v="109"/>
    <x v="0"/>
    <x v="0"/>
    <x v="0"/>
    <n v="87.49"/>
    <x v="0"/>
    <x v="0"/>
  </r>
  <r>
    <s v="G119808F"/>
    <s v="2G1WB58K779386738"/>
    <x v="1"/>
    <x v="0"/>
    <x v="0"/>
    <x v="0"/>
    <x v="0"/>
    <x v="1"/>
    <x v="0"/>
    <n v="328"/>
    <x v="0"/>
    <x v="0"/>
    <x v="0"/>
    <n v="33"/>
    <x v="0"/>
    <x v="0"/>
  </r>
  <r>
    <s v="G119810F"/>
    <s v="2G1WB58K879399210"/>
    <x v="1"/>
    <x v="0"/>
    <x v="0"/>
    <x v="0"/>
    <x v="0"/>
    <x v="1"/>
    <x v="0"/>
    <n v="341"/>
    <x v="0"/>
    <x v="0"/>
    <x v="0"/>
    <n v="118.38"/>
    <x v="0"/>
    <x v="0"/>
  </r>
  <r>
    <s v="G119811F"/>
    <s v="2G1WB58K379400246"/>
    <x v="1"/>
    <x v="0"/>
    <x v="0"/>
    <x v="0"/>
    <x v="0"/>
    <x v="1"/>
    <x v="0"/>
    <n v="332"/>
    <x v="0"/>
    <x v="0"/>
    <x v="0"/>
    <n v="50.83"/>
    <x v="0"/>
    <x v="0"/>
  </r>
  <r>
    <s v="G119863F"/>
    <s v="2G1WB58K181289082"/>
    <x v="1"/>
    <x v="0"/>
    <x v="0"/>
    <x v="0"/>
    <x v="1"/>
    <x v="2"/>
    <x v="5"/>
    <n v="202"/>
    <x v="0"/>
    <x v="0"/>
    <x v="0"/>
    <n v="39.82"/>
    <x v="0"/>
    <x v="0"/>
  </r>
  <r>
    <s v="G119909F"/>
    <s v="2G1WB58K379404586"/>
    <x v="1"/>
    <x v="0"/>
    <x v="0"/>
    <x v="0"/>
    <x v="2"/>
    <x v="0"/>
    <x v="2"/>
    <n v="104"/>
    <x v="0"/>
    <x v="0"/>
    <x v="0"/>
    <n v="63.17"/>
    <x v="0"/>
    <x v="0"/>
  </r>
  <r>
    <s v="G119919F"/>
    <s v="2G1WB58K179401038"/>
    <x v="1"/>
    <x v="0"/>
    <x v="0"/>
    <x v="0"/>
    <x v="2"/>
    <x v="0"/>
    <x v="2"/>
    <n v="104"/>
    <x v="0"/>
    <x v="0"/>
    <x v="0"/>
    <n v="42.42"/>
    <x v="0"/>
    <x v="0"/>
  </r>
  <r>
    <s v="G120070B"/>
    <s v="1G1ND52F75M197945"/>
    <x v="0"/>
    <x v="0"/>
    <x v="0"/>
    <x v="0"/>
    <x v="5"/>
    <x v="4"/>
    <x v="5"/>
    <n v="113"/>
    <x v="0"/>
    <x v="0"/>
    <x v="1"/>
    <n v="9.7100000000000009"/>
    <x v="0"/>
    <x v="0"/>
  </r>
  <r>
    <s v="G120103H"/>
    <s v="1G2ZJ57B294272438"/>
    <x v="0"/>
    <x v="0"/>
    <x v="0"/>
    <x v="0"/>
    <x v="6"/>
    <x v="6"/>
    <x v="4"/>
    <n v="7"/>
    <x v="0"/>
    <x v="0"/>
    <x v="0"/>
    <n v="25.36"/>
    <x v="0"/>
    <x v="0"/>
  </r>
  <r>
    <s v="G120121H"/>
    <s v="1G2ZJ57K794273228"/>
    <x v="1"/>
    <x v="0"/>
    <x v="0"/>
    <x v="0"/>
    <x v="6"/>
    <x v="6"/>
    <x v="8"/>
    <n v="5"/>
    <x v="0"/>
    <x v="0"/>
    <x v="0"/>
    <n v="18.13"/>
    <x v="0"/>
    <x v="0"/>
  </r>
  <r>
    <s v="G120163D"/>
    <s v="1B3AL46TX6N233403"/>
    <x v="1"/>
    <x v="0"/>
    <x v="0"/>
    <x v="0"/>
    <x v="2"/>
    <x v="0"/>
    <x v="2"/>
    <n v="404"/>
    <x v="0"/>
    <x v="0"/>
    <x v="0"/>
    <n v="32.200000000000003"/>
    <x v="0"/>
    <x v="0"/>
  </r>
  <r>
    <s v="G120179D"/>
    <s v="1B3AL46T46N253582"/>
    <x v="1"/>
    <x v="0"/>
    <x v="0"/>
    <x v="0"/>
    <x v="2"/>
    <x v="0"/>
    <x v="2"/>
    <n v="411"/>
    <x v="0"/>
    <x v="0"/>
    <x v="0"/>
    <n v="38.9"/>
    <x v="0"/>
    <x v="0"/>
  </r>
  <r>
    <s v="G120192D"/>
    <s v="1B3AL46T16N233404"/>
    <x v="1"/>
    <x v="0"/>
    <x v="0"/>
    <x v="0"/>
    <x v="2"/>
    <x v="0"/>
    <x v="2"/>
    <n v="404"/>
    <x v="0"/>
    <x v="0"/>
    <x v="0"/>
    <n v="6.78"/>
    <x v="0"/>
    <x v="0"/>
  </r>
  <r>
    <s v="G120234D"/>
    <s v="1B3AL46T36N233405"/>
    <x v="1"/>
    <x v="0"/>
    <x v="0"/>
    <x v="0"/>
    <x v="2"/>
    <x v="0"/>
    <x v="2"/>
    <n v="404"/>
    <x v="0"/>
    <x v="0"/>
    <x v="0"/>
    <n v="40.369999999999997"/>
    <x v="0"/>
    <x v="0"/>
  </r>
  <r>
    <s v="G120251H"/>
    <s v="1G2ZJ57B694253231"/>
    <x v="0"/>
    <x v="0"/>
    <x v="0"/>
    <x v="0"/>
    <x v="4"/>
    <x v="1"/>
    <x v="4"/>
    <n v="4"/>
    <x v="0"/>
    <x v="0"/>
    <x v="0"/>
    <n v="34.15"/>
    <x v="0"/>
    <x v="0"/>
  </r>
  <r>
    <s v="G120287B"/>
    <s v="1G1ND52F05M197351"/>
    <x v="0"/>
    <x v="0"/>
    <x v="0"/>
    <x v="0"/>
    <x v="5"/>
    <x v="4"/>
    <x v="5"/>
    <n v="303"/>
    <x v="0"/>
    <x v="0"/>
    <x v="0"/>
    <n v="9.48"/>
    <x v="0"/>
    <x v="0"/>
  </r>
  <r>
    <s v="G120319D"/>
    <s v="1G1ZS53806F278895"/>
    <x v="0"/>
    <x v="0"/>
    <x v="0"/>
    <x v="0"/>
    <x v="2"/>
    <x v="0"/>
    <x v="2"/>
    <n v="710"/>
    <x v="0"/>
    <x v="0"/>
    <x v="0"/>
    <n v="11.4"/>
    <x v="0"/>
    <x v="0"/>
  </r>
  <r>
    <s v="G120497D"/>
    <s v="1G1ZT53F36F261827"/>
    <x v="0"/>
    <x v="0"/>
    <x v="0"/>
    <x v="0"/>
    <x v="5"/>
    <x v="4"/>
    <x v="5"/>
    <n v="115"/>
    <x v="0"/>
    <x v="0"/>
    <x v="1"/>
    <n v="8.8699999999999992"/>
    <x v="0"/>
    <x v="0"/>
  </r>
  <r>
    <s v="G120497D"/>
    <s v="1G1ZT53F36F261827"/>
    <x v="0"/>
    <x v="0"/>
    <x v="0"/>
    <x v="0"/>
    <x v="5"/>
    <x v="4"/>
    <x v="5"/>
    <n v="115"/>
    <x v="0"/>
    <x v="0"/>
    <x v="0"/>
    <n v="24.92"/>
    <x v="0"/>
    <x v="0"/>
  </r>
  <r>
    <s v="G120498D"/>
    <s v="1G1ZT53F56F260680"/>
    <x v="0"/>
    <x v="0"/>
    <x v="0"/>
    <x v="0"/>
    <x v="5"/>
    <x v="4"/>
    <x v="5"/>
    <n v="113"/>
    <x v="0"/>
    <x v="0"/>
    <x v="0"/>
    <n v="34.28"/>
    <x v="0"/>
    <x v="0"/>
  </r>
  <r>
    <s v="G120499D"/>
    <s v="1G1ZT53F86F262925"/>
    <x v="0"/>
    <x v="0"/>
    <x v="0"/>
    <x v="0"/>
    <x v="5"/>
    <x v="4"/>
    <x v="5"/>
    <n v="113"/>
    <x v="0"/>
    <x v="0"/>
    <x v="0"/>
    <n v="20.69"/>
    <x v="0"/>
    <x v="0"/>
  </r>
  <r>
    <s v="G120596B"/>
    <s v="1B3AL46T76N254161"/>
    <x v="1"/>
    <x v="0"/>
    <x v="0"/>
    <x v="0"/>
    <x v="5"/>
    <x v="4"/>
    <x v="5"/>
    <n v="902"/>
    <x v="0"/>
    <x v="0"/>
    <x v="0"/>
    <n v="70.489999999999995"/>
    <x v="0"/>
    <x v="0"/>
  </r>
  <r>
    <s v="G120705B"/>
    <s v="1G1ZT53F96F260648"/>
    <x v="0"/>
    <x v="0"/>
    <x v="0"/>
    <x v="0"/>
    <x v="5"/>
    <x v="4"/>
    <x v="5"/>
    <n v="704"/>
    <x v="0"/>
    <x v="0"/>
    <x v="0"/>
    <n v="43.66"/>
    <x v="0"/>
    <x v="0"/>
  </r>
  <r>
    <s v="G120706B"/>
    <s v="1G1ZT53F16F262930"/>
    <x v="0"/>
    <x v="0"/>
    <x v="0"/>
    <x v="0"/>
    <x v="5"/>
    <x v="4"/>
    <x v="5"/>
    <n v="704"/>
    <x v="0"/>
    <x v="0"/>
    <x v="0"/>
    <n v="47.9"/>
    <x v="0"/>
    <x v="0"/>
  </r>
  <r>
    <s v="G120707B"/>
    <s v="1G1ZT53F16F263060"/>
    <x v="0"/>
    <x v="0"/>
    <x v="0"/>
    <x v="0"/>
    <x v="5"/>
    <x v="4"/>
    <x v="5"/>
    <n v="704"/>
    <x v="0"/>
    <x v="0"/>
    <x v="0"/>
    <n v="38.99"/>
    <x v="0"/>
    <x v="0"/>
  </r>
  <r>
    <s v="G120722H"/>
    <s v="1G2ZJ57K794266103"/>
    <x v="1"/>
    <x v="0"/>
    <x v="0"/>
    <x v="0"/>
    <x v="0"/>
    <x v="0"/>
    <x v="0"/>
    <n v="301"/>
    <x v="0"/>
    <x v="0"/>
    <x v="0"/>
    <n v="98.6"/>
    <x v="0"/>
    <x v="0"/>
  </r>
  <r>
    <s v="G120723H"/>
    <s v="1G2ZJ57K994264904"/>
    <x v="1"/>
    <x v="0"/>
    <x v="0"/>
    <x v="0"/>
    <x v="0"/>
    <x v="0"/>
    <x v="0"/>
    <n v="301"/>
    <x v="0"/>
    <x v="0"/>
    <x v="0"/>
    <n v="83.15"/>
    <x v="0"/>
    <x v="0"/>
  </r>
  <r>
    <s v="G120790H"/>
    <s v="1G1ND52F64M664318"/>
    <x v="0"/>
    <x v="0"/>
    <x v="0"/>
    <x v="0"/>
    <x v="3"/>
    <x v="5"/>
    <x v="3"/>
    <n v="313"/>
    <x v="0"/>
    <x v="0"/>
    <x v="0"/>
    <n v="8.98"/>
    <x v="0"/>
    <x v="0"/>
  </r>
  <r>
    <s v="G120930H"/>
    <s v="1G2ZJ57K194271894"/>
    <x v="1"/>
    <x v="0"/>
    <x v="0"/>
    <x v="0"/>
    <x v="4"/>
    <x v="10"/>
    <x v="4"/>
    <n v="105"/>
    <x v="0"/>
    <x v="0"/>
    <x v="0"/>
    <n v="6.13"/>
    <x v="0"/>
    <x v="0"/>
  </r>
  <r>
    <s v="G120971H"/>
    <s v="1G2ZJ57K994265860"/>
    <x v="1"/>
    <x v="0"/>
    <x v="0"/>
    <x v="0"/>
    <x v="0"/>
    <x v="0"/>
    <x v="0"/>
    <n v="702"/>
    <x v="0"/>
    <x v="0"/>
    <x v="0"/>
    <n v="21.85"/>
    <x v="0"/>
    <x v="0"/>
  </r>
  <r>
    <s v="G121036B"/>
    <s v="1G1ND52F65M193546"/>
    <x v="0"/>
    <x v="0"/>
    <x v="0"/>
    <x v="0"/>
    <x v="6"/>
    <x v="5"/>
    <x v="4"/>
    <n v="2"/>
    <x v="0"/>
    <x v="0"/>
    <x v="0"/>
    <n v="10.72"/>
    <x v="0"/>
    <x v="0"/>
  </r>
  <r>
    <s v="G121075H"/>
    <s v="1G2ZJ57B294273153"/>
    <x v="0"/>
    <x v="0"/>
    <x v="0"/>
    <x v="0"/>
    <x v="4"/>
    <x v="3"/>
    <x v="4"/>
    <n v="3"/>
    <x v="0"/>
    <x v="0"/>
    <x v="0"/>
    <n v="50.26"/>
    <x v="0"/>
    <x v="0"/>
  </r>
  <r>
    <s v="G121125D"/>
    <s v="1G1ZT53F76F276444"/>
    <x v="0"/>
    <x v="0"/>
    <x v="0"/>
    <x v="0"/>
    <x v="5"/>
    <x v="6"/>
    <x v="5"/>
    <n v="306"/>
    <x v="0"/>
    <x v="0"/>
    <x v="1"/>
    <n v="36.049999999999997"/>
    <x v="0"/>
    <x v="0"/>
  </r>
  <r>
    <s v="G121125D"/>
    <s v="1G1ZT53F76F276444"/>
    <x v="0"/>
    <x v="0"/>
    <x v="0"/>
    <x v="0"/>
    <x v="5"/>
    <x v="6"/>
    <x v="5"/>
    <n v="306"/>
    <x v="0"/>
    <x v="0"/>
    <x v="0"/>
    <n v="20.94"/>
    <x v="0"/>
    <x v="0"/>
  </r>
  <r>
    <s v="G121183D"/>
    <s v="1G1ZT53F26F280675"/>
    <x v="0"/>
    <x v="0"/>
    <x v="0"/>
    <x v="0"/>
    <x v="7"/>
    <x v="2"/>
    <x v="7"/>
    <n v="604"/>
    <x v="0"/>
    <x v="0"/>
    <x v="0"/>
    <n v="23.54"/>
    <x v="0"/>
    <x v="0"/>
  </r>
  <r>
    <s v="G121249D"/>
    <s v="1B3AL46T16N233337"/>
    <x v="1"/>
    <x v="0"/>
    <x v="0"/>
    <x v="0"/>
    <x v="3"/>
    <x v="5"/>
    <x v="3"/>
    <n v="109"/>
    <x v="0"/>
    <x v="0"/>
    <x v="0"/>
    <n v="24.42"/>
    <x v="0"/>
    <x v="0"/>
  </r>
  <r>
    <s v="G121278D"/>
    <s v="1B3AL46TX6N233336"/>
    <x v="1"/>
    <x v="0"/>
    <x v="0"/>
    <x v="0"/>
    <x v="3"/>
    <x v="5"/>
    <x v="3"/>
    <n v="109"/>
    <x v="0"/>
    <x v="0"/>
    <x v="0"/>
    <n v="38.58"/>
    <x v="0"/>
    <x v="0"/>
  </r>
  <r>
    <s v="G121368D"/>
    <s v="1B3AL46T36N229970"/>
    <x v="1"/>
    <x v="0"/>
    <x v="0"/>
    <x v="0"/>
    <x v="0"/>
    <x v="4"/>
    <x v="0"/>
    <n v="501"/>
    <x v="0"/>
    <x v="0"/>
    <x v="0"/>
    <n v="49.36"/>
    <x v="0"/>
    <x v="0"/>
  </r>
  <r>
    <s v="G121459B"/>
    <s v="1G1ND52F05M193607"/>
    <x v="0"/>
    <x v="0"/>
    <x v="0"/>
    <x v="0"/>
    <x v="4"/>
    <x v="10"/>
    <x v="4"/>
    <n v="105"/>
    <x v="0"/>
    <x v="0"/>
    <x v="0"/>
    <n v="18.86"/>
    <x v="0"/>
    <x v="0"/>
  </r>
  <r>
    <s v="G121557D"/>
    <s v="1G1ZT53F66F253463"/>
    <x v="0"/>
    <x v="0"/>
    <x v="0"/>
    <x v="0"/>
    <x v="0"/>
    <x v="0"/>
    <x v="0"/>
    <n v="501"/>
    <x v="0"/>
    <x v="0"/>
    <x v="0"/>
    <n v="59.68"/>
    <x v="0"/>
    <x v="0"/>
  </r>
  <r>
    <s v="G121635H"/>
    <s v="1G2ZJ57K494273283"/>
    <x v="1"/>
    <x v="0"/>
    <x v="0"/>
    <x v="0"/>
    <x v="4"/>
    <x v="7"/>
    <x v="6"/>
    <n v="10"/>
    <x v="0"/>
    <x v="0"/>
    <x v="0"/>
    <n v="39.24"/>
    <x v="0"/>
    <x v="0"/>
  </r>
  <r>
    <s v="G121636H"/>
    <s v="1G2ZJ57B094274172"/>
    <x v="0"/>
    <x v="0"/>
    <x v="0"/>
    <x v="0"/>
    <x v="4"/>
    <x v="7"/>
    <x v="6"/>
    <n v="10"/>
    <x v="0"/>
    <x v="0"/>
    <x v="0"/>
    <n v="45.02"/>
    <x v="0"/>
    <x v="0"/>
  </r>
  <r>
    <s v="G121638F"/>
    <s v="1G2ZG57B584238829"/>
    <x v="0"/>
    <x v="0"/>
    <x v="0"/>
    <x v="0"/>
    <x v="5"/>
    <x v="4"/>
    <x v="5"/>
    <n v="115"/>
    <x v="0"/>
    <x v="0"/>
    <x v="1"/>
    <n v="15.91"/>
    <x v="0"/>
    <x v="0"/>
  </r>
  <r>
    <s v="G121638F"/>
    <s v="1G2ZG57B584238829"/>
    <x v="0"/>
    <x v="0"/>
    <x v="0"/>
    <x v="0"/>
    <x v="5"/>
    <x v="4"/>
    <x v="5"/>
    <n v="115"/>
    <x v="0"/>
    <x v="0"/>
    <x v="0"/>
    <n v="29.2"/>
    <x v="0"/>
    <x v="0"/>
  </r>
  <r>
    <s v="G121789H"/>
    <s v="1G1ZS52845F265311"/>
    <x v="0"/>
    <x v="0"/>
    <x v="0"/>
    <x v="0"/>
    <x v="5"/>
    <x v="4"/>
    <x v="5"/>
    <n v="502"/>
    <x v="0"/>
    <x v="0"/>
    <x v="0"/>
    <n v="30.64"/>
    <x v="0"/>
    <x v="0"/>
  </r>
  <r>
    <s v="G121819A"/>
    <s v="1G1ND52F75M192969"/>
    <x v="0"/>
    <x v="0"/>
    <x v="0"/>
    <x v="0"/>
    <x v="0"/>
    <x v="3"/>
    <x v="0"/>
    <n v="808"/>
    <x v="0"/>
    <x v="0"/>
    <x v="0"/>
    <n v="13.39"/>
    <x v="0"/>
    <x v="0"/>
  </r>
  <r>
    <s v="G121836B"/>
    <s v="1G1ND52F75M199582"/>
    <x v="0"/>
    <x v="0"/>
    <x v="0"/>
    <x v="0"/>
    <x v="4"/>
    <x v="5"/>
    <x v="4"/>
    <n v="3"/>
    <x v="0"/>
    <x v="0"/>
    <x v="0"/>
    <n v="9.61"/>
    <x v="0"/>
    <x v="0"/>
  </r>
  <r>
    <s v="G121965A"/>
    <s v="1G1ZS52884F213419"/>
    <x v="0"/>
    <x v="0"/>
    <x v="0"/>
    <x v="0"/>
    <x v="3"/>
    <x v="5"/>
    <x v="3"/>
    <n v="108"/>
    <x v="0"/>
    <x v="0"/>
    <x v="0"/>
    <n v="64.47"/>
    <x v="0"/>
    <x v="0"/>
  </r>
  <r>
    <s v="G122026B"/>
    <s v="1B3EL46T15N610152"/>
    <x v="1"/>
    <x v="0"/>
    <x v="0"/>
    <x v="0"/>
    <x v="4"/>
    <x v="5"/>
    <x v="11"/>
    <n v="2"/>
    <x v="0"/>
    <x v="0"/>
    <x v="0"/>
    <n v="16.62"/>
    <x v="0"/>
    <x v="0"/>
  </r>
  <r>
    <s v="G122045D"/>
    <s v="1B3AL46T96N254209"/>
    <x v="1"/>
    <x v="0"/>
    <x v="0"/>
    <x v="0"/>
    <x v="6"/>
    <x v="5"/>
    <x v="4"/>
    <n v="12"/>
    <x v="0"/>
    <x v="0"/>
    <x v="0"/>
    <n v="24.48"/>
    <x v="0"/>
    <x v="0"/>
  </r>
  <r>
    <s v="G122065D"/>
    <s v="1B3AL46T76N254211"/>
    <x v="1"/>
    <x v="0"/>
    <x v="0"/>
    <x v="0"/>
    <x v="6"/>
    <x v="5"/>
    <x v="4"/>
    <n v="1"/>
    <x v="0"/>
    <x v="0"/>
    <x v="0"/>
    <n v="19.239999999999998"/>
    <x v="0"/>
    <x v="0"/>
  </r>
  <r>
    <s v="G122182B"/>
    <s v="1G1ND52F15M199853"/>
    <x v="0"/>
    <x v="0"/>
    <x v="0"/>
    <x v="0"/>
    <x v="4"/>
    <x v="3"/>
    <x v="6"/>
    <n v="324"/>
    <x v="0"/>
    <x v="0"/>
    <x v="0"/>
    <n v="15.26"/>
    <x v="0"/>
    <x v="0"/>
  </r>
  <r>
    <s v="G122205B"/>
    <s v="1G1ND52FX5M220215"/>
    <x v="0"/>
    <x v="0"/>
    <x v="0"/>
    <x v="0"/>
    <x v="4"/>
    <x v="3"/>
    <x v="6"/>
    <n v="375"/>
    <x v="0"/>
    <x v="0"/>
    <x v="0"/>
    <n v="23.6"/>
    <x v="0"/>
    <x v="0"/>
  </r>
  <r>
    <s v="G122597D"/>
    <s v="1B3AL46T26N229958"/>
    <x v="1"/>
    <x v="0"/>
    <x v="0"/>
    <x v="0"/>
    <x v="0"/>
    <x v="3"/>
    <x v="0"/>
    <n v="702"/>
    <x v="0"/>
    <x v="0"/>
    <x v="0"/>
    <n v="20.88"/>
    <x v="0"/>
    <x v="0"/>
  </r>
  <r>
    <s v="G122664D"/>
    <s v="1G1ZT53FX6F279158"/>
    <x v="0"/>
    <x v="0"/>
    <x v="0"/>
    <x v="0"/>
    <x v="5"/>
    <x v="1"/>
    <x v="5"/>
    <n v="215"/>
    <x v="0"/>
    <x v="0"/>
    <x v="0"/>
    <n v="53.38"/>
    <x v="0"/>
    <x v="0"/>
  </r>
  <r>
    <s v="G122692B"/>
    <s v="1G1ND52F85M223047"/>
    <x v="0"/>
    <x v="0"/>
    <x v="0"/>
    <x v="0"/>
    <x v="3"/>
    <x v="5"/>
    <x v="3"/>
    <n v="903"/>
    <x v="0"/>
    <x v="0"/>
    <x v="0"/>
    <n v="43.38"/>
    <x v="0"/>
    <x v="0"/>
  </r>
  <r>
    <s v="G122693B"/>
    <s v="1G1ND52F15M222466"/>
    <x v="0"/>
    <x v="0"/>
    <x v="0"/>
    <x v="0"/>
    <x v="3"/>
    <x v="5"/>
    <x v="3"/>
    <n v="924"/>
    <x v="0"/>
    <x v="0"/>
    <x v="0"/>
    <n v="38.71"/>
    <x v="0"/>
    <x v="0"/>
  </r>
  <r>
    <s v="G122695B"/>
    <s v="1G1ND52F15M216859"/>
    <x v="0"/>
    <x v="0"/>
    <x v="0"/>
    <x v="0"/>
    <x v="3"/>
    <x v="5"/>
    <x v="3"/>
    <n v="623"/>
    <x v="0"/>
    <x v="0"/>
    <x v="0"/>
    <n v="32.549999999999997"/>
    <x v="0"/>
    <x v="0"/>
  </r>
  <r>
    <s v="G122696B"/>
    <s v="1G1ND52F35M215910"/>
    <x v="0"/>
    <x v="0"/>
    <x v="0"/>
    <x v="0"/>
    <x v="3"/>
    <x v="5"/>
    <x v="3"/>
    <n v="623"/>
    <x v="0"/>
    <x v="0"/>
    <x v="0"/>
    <n v="37.840000000000003"/>
    <x v="0"/>
    <x v="0"/>
  </r>
  <r>
    <s v="G122697B"/>
    <s v="1G1ND52F55M219635"/>
    <x v="0"/>
    <x v="0"/>
    <x v="0"/>
    <x v="0"/>
    <x v="3"/>
    <x v="5"/>
    <x v="3"/>
    <n v="623"/>
    <x v="0"/>
    <x v="0"/>
    <x v="0"/>
    <n v="6.04"/>
    <x v="0"/>
    <x v="0"/>
  </r>
  <r>
    <s v="G122698B"/>
    <s v="1G1ND52F05M216013"/>
    <x v="0"/>
    <x v="0"/>
    <x v="0"/>
    <x v="0"/>
    <x v="3"/>
    <x v="5"/>
    <x v="3"/>
    <n v="623"/>
    <x v="0"/>
    <x v="0"/>
    <x v="0"/>
    <n v="17.84"/>
    <x v="0"/>
    <x v="0"/>
  </r>
  <r>
    <s v="G122702B"/>
    <s v="1G1ND52F95M223266"/>
    <x v="0"/>
    <x v="0"/>
    <x v="0"/>
    <x v="0"/>
    <x v="3"/>
    <x v="5"/>
    <x v="3"/>
    <n v="617"/>
    <x v="0"/>
    <x v="0"/>
    <x v="0"/>
    <n v="13.92"/>
    <x v="0"/>
    <x v="0"/>
  </r>
  <r>
    <s v="G123200B"/>
    <s v="1G1ND52FX5M219551"/>
    <x v="0"/>
    <x v="0"/>
    <x v="0"/>
    <x v="0"/>
    <x v="4"/>
    <x v="7"/>
    <x v="6"/>
    <n v="12"/>
    <x v="0"/>
    <x v="0"/>
    <x v="0"/>
    <n v="21.04"/>
    <x v="0"/>
    <x v="0"/>
  </r>
  <r>
    <s v="G123417B"/>
    <s v="1G1ND52F15M205957"/>
    <x v="0"/>
    <x v="0"/>
    <x v="0"/>
    <x v="0"/>
    <x v="6"/>
    <x v="11"/>
    <x v="4"/>
    <n v="7"/>
    <x v="0"/>
    <x v="0"/>
    <x v="0"/>
    <n v="14.82"/>
    <x v="0"/>
    <x v="0"/>
  </r>
  <r>
    <s v="G123910B"/>
    <s v="1G1ND52F25M214120"/>
    <x v="0"/>
    <x v="0"/>
    <x v="0"/>
    <x v="0"/>
    <x v="0"/>
    <x v="1"/>
    <x v="0"/>
    <n v="329"/>
    <x v="0"/>
    <x v="0"/>
    <x v="0"/>
    <n v="3.75"/>
    <x v="0"/>
    <x v="0"/>
  </r>
  <r>
    <s v="G124674B"/>
    <s v="1B3EL46T35N642309"/>
    <x v="1"/>
    <x v="0"/>
    <x v="0"/>
    <x v="0"/>
    <x v="5"/>
    <x v="1"/>
    <x v="5"/>
    <n v="237"/>
    <x v="0"/>
    <x v="0"/>
    <x v="0"/>
    <n v="90.56"/>
    <x v="0"/>
    <x v="0"/>
  </r>
  <r>
    <s v="G125818B"/>
    <s v="1B3AL46T56N230165"/>
    <x v="1"/>
    <x v="0"/>
    <x v="0"/>
    <x v="0"/>
    <x v="0"/>
    <x v="0"/>
    <x v="0"/>
    <n v="501"/>
    <x v="0"/>
    <x v="0"/>
    <x v="0"/>
    <n v="28.23"/>
    <x v="0"/>
    <x v="0"/>
  </r>
  <r>
    <s v="G130160A"/>
    <s v="1G1AK58F367805147"/>
    <x v="0"/>
    <x v="0"/>
    <x v="0"/>
    <x v="0"/>
    <x v="4"/>
    <x v="1"/>
    <x v="4"/>
    <n v="28"/>
    <x v="0"/>
    <x v="0"/>
    <x v="0"/>
    <n v="14.08"/>
    <x v="0"/>
    <x v="0"/>
  </r>
  <r>
    <s v="G130329A"/>
    <s v="1G1AK52F857570171"/>
    <x v="0"/>
    <x v="0"/>
    <x v="0"/>
    <x v="0"/>
    <x v="1"/>
    <x v="2"/>
    <x v="5"/>
    <n v="202"/>
    <x v="0"/>
    <x v="0"/>
    <x v="0"/>
    <n v="28.79"/>
    <x v="0"/>
    <x v="0"/>
  </r>
  <r>
    <s v="G130637H"/>
    <s v="1FAHP35N99W244234"/>
    <x v="0"/>
    <x v="0"/>
    <x v="0"/>
    <x v="0"/>
    <x v="7"/>
    <x v="1"/>
    <x v="7"/>
    <n v="504"/>
    <x v="0"/>
    <x v="0"/>
    <x v="0"/>
    <n v="21.1"/>
    <x v="0"/>
    <x v="0"/>
  </r>
  <r>
    <s v="G130873H"/>
    <s v="1FAHP35N69W236818"/>
    <x v="0"/>
    <x v="0"/>
    <x v="0"/>
    <x v="0"/>
    <x v="3"/>
    <x v="5"/>
    <x v="3"/>
    <n v="331"/>
    <x v="0"/>
    <x v="0"/>
    <x v="0"/>
    <n v="10.34"/>
    <x v="0"/>
    <x v="0"/>
  </r>
  <r>
    <s v="G131354H"/>
    <s v="1FAHP35N29W236816"/>
    <x v="0"/>
    <x v="0"/>
    <x v="0"/>
    <x v="0"/>
    <x v="6"/>
    <x v="4"/>
    <x v="4"/>
    <n v="138"/>
    <x v="0"/>
    <x v="0"/>
    <x v="1"/>
    <n v="7.36"/>
    <x v="0"/>
    <x v="0"/>
  </r>
  <r>
    <s v="G131354H"/>
    <s v="1FAHP35N29W236816"/>
    <x v="0"/>
    <x v="0"/>
    <x v="0"/>
    <x v="0"/>
    <x v="6"/>
    <x v="4"/>
    <x v="4"/>
    <n v="138"/>
    <x v="0"/>
    <x v="0"/>
    <x v="0"/>
    <n v="19.27"/>
    <x v="0"/>
    <x v="0"/>
  </r>
  <r>
    <s v="G1318900"/>
    <s v="3G1JC52694S168530"/>
    <x v="2"/>
    <x v="0"/>
    <x v="0"/>
    <x v="0"/>
    <x v="3"/>
    <x v="5"/>
    <x v="3"/>
    <n v="331"/>
    <x v="0"/>
    <x v="0"/>
    <x v="0"/>
    <n v="9.48"/>
    <x v="0"/>
    <x v="0"/>
  </r>
  <r>
    <s v="G200001A"/>
    <s v="1FAHP36NX6W217151"/>
    <x v="0"/>
    <x v="0"/>
    <x v="0"/>
    <x v="0"/>
    <x v="6"/>
    <x v="4"/>
    <x v="4"/>
    <n v="127"/>
    <x v="0"/>
    <x v="0"/>
    <x v="0"/>
    <n v="21.26"/>
    <x v="0"/>
    <x v="0"/>
  </r>
  <r>
    <s v="G210048A"/>
    <s v="2D4FV47T97H805233"/>
    <x v="0"/>
    <x v="0"/>
    <x v="0"/>
    <x v="0"/>
    <x v="4"/>
    <x v="1"/>
    <x v="4"/>
    <n v="5"/>
    <x v="0"/>
    <x v="0"/>
    <x v="0"/>
    <n v="23.24"/>
    <x v="0"/>
    <x v="0"/>
  </r>
  <r>
    <s v="G220001D"/>
    <s v="2D4FV47T36H447321"/>
    <x v="0"/>
    <x v="0"/>
    <x v="0"/>
    <x v="0"/>
    <x v="6"/>
    <x v="4"/>
    <x v="4"/>
    <n v="138"/>
    <x v="0"/>
    <x v="0"/>
    <x v="1"/>
    <n v="18.760000000000002"/>
    <x v="0"/>
    <x v="0"/>
  </r>
  <r>
    <s v="G220001D"/>
    <s v="2D4FV47T36H447321"/>
    <x v="0"/>
    <x v="0"/>
    <x v="0"/>
    <x v="0"/>
    <x v="6"/>
    <x v="4"/>
    <x v="4"/>
    <n v="138"/>
    <x v="0"/>
    <x v="0"/>
    <x v="0"/>
    <n v="36.78"/>
    <x v="0"/>
    <x v="0"/>
  </r>
  <r>
    <s v="G320481D"/>
    <s v="1FDXE45P16DB13725"/>
    <x v="3"/>
    <x v="0"/>
    <x v="0"/>
    <x v="0"/>
    <x v="4"/>
    <x v="5"/>
    <x v="11"/>
    <n v="2"/>
    <x v="0"/>
    <x v="0"/>
    <x v="4"/>
    <n v="38.799999999999997"/>
    <x v="0"/>
    <x v="0"/>
  </r>
  <r>
    <s v="G410013D"/>
    <s v="1GNDU23L66D219335"/>
    <x v="0"/>
    <x v="0"/>
    <x v="0"/>
    <x v="0"/>
    <x v="0"/>
    <x v="1"/>
    <x v="0"/>
    <n v="702"/>
    <x v="0"/>
    <x v="0"/>
    <x v="0"/>
    <n v="24.92"/>
    <x v="0"/>
    <x v="0"/>
  </r>
  <r>
    <s v="G410020F"/>
    <s v="1GNDU23W37D184989"/>
    <x v="1"/>
    <x v="0"/>
    <x v="0"/>
    <x v="0"/>
    <x v="0"/>
    <x v="1"/>
    <x v="0"/>
    <n v="329"/>
    <x v="0"/>
    <x v="0"/>
    <x v="0"/>
    <n v="59.19"/>
    <x v="0"/>
    <x v="0"/>
  </r>
  <r>
    <s v="G410021F"/>
    <s v="1GNDU23W97D185032"/>
    <x v="1"/>
    <x v="0"/>
    <x v="0"/>
    <x v="0"/>
    <x v="0"/>
    <x v="1"/>
    <x v="0"/>
    <n v="329"/>
    <x v="0"/>
    <x v="0"/>
    <x v="0"/>
    <n v="79.180000000000007"/>
    <x v="0"/>
    <x v="0"/>
  </r>
  <r>
    <s v="G410022F"/>
    <s v="1GNDU23WX7D185041"/>
    <x v="1"/>
    <x v="0"/>
    <x v="0"/>
    <x v="0"/>
    <x v="0"/>
    <x v="1"/>
    <x v="0"/>
    <n v="315"/>
    <x v="0"/>
    <x v="0"/>
    <x v="0"/>
    <n v="79.760000000000005"/>
    <x v="0"/>
    <x v="0"/>
  </r>
  <r>
    <s v="G410027F"/>
    <s v="1GNDU23W37D212242"/>
    <x v="1"/>
    <x v="0"/>
    <x v="0"/>
    <x v="0"/>
    <x v="0"/>
    <x v="1"/>
    <x v="0"/>
    <n v="351"/>
    <x v="0"/>
    <x v="0"/>
    <x v="0"/>
    <n v="61.94"/>
    <x v="0"/>
    <x v="0"/>
  </r>
  <r>
    <s v="G410028G"/>
    <s v="1GNDU23W48D179060"/>
    <x v="1"/>
    <x v="0"/>
    <x v="0"/>
    <x v="0"/>
    <x v="1"/>
    <x v="1"/>
    <x v="1"/>
    <n v="502"/>
    <x v="0"/>
    <x v="0"/>
    <x v="0"/>
    <n v="41.19"/>
    <x v="0"/>
    <x v="0"/>
  </r>
  <r>
    <s v="G410029F"/>
    <s v="1GNDU23W87D212141"/>
    <x v="1"/>
    <x v="0"/>
    <x v="0"/>
    <x v="0"/>
    <x v="0"/>
    <x v="1"/>
    <x v="0"/>
    <n v="351"/>
    <x v="0"/>
    <x v="0"/>
    <x v="0"/>
    <n v="11.65"/>
    <x v="0"/>
    <x v="0"/>
  </r>
  <r>
    <s v="G410058B"/>
    <s v="1J4GK48K85W636640"/>
    <x v="0"/>
    <x v="0"/>
    <x v="0"/>
    <x v="0"/>
    <x v="0"/>
    <x v="0"/>
    <x v="0"/>
    <n v="807"/>
    <x v="0"/>
    <x v="0"/>
    <x v="0"/>
    <n v="34.880000000000003"/>
    <x v="0"/>
    <x v="0"/>
  </r>
  <r>
    <s v="G410061B"/>
    <s v="1GNDV03L35D229840"/>
    <x v="0"/>
    <x v="0"/>
    <x v="0"/>
    <x v="0"/>
    <x v="0"/>
    <x v="1"/>
    <x v="0"/>
    <n v="702"/>
    <x v="0"/>
    <x v="0"/>
    <x v="0"/>
    <n v="28.03"/>
    <x v="0"/>
    <x v="0"/>
  </r>
  <r>
    <s v="G410068D"/>
    <s v="1D4GP24EX6B653365"/>
    <x v="1"/>
    <x v="0"/>
    <x v="0"/>
    <x v="0"/>
    <x v="0"/>
    <x v="0"/>
    <x v="0"/>
    <n v="808"/>
    <x v="0"/>
    <x v="0"/>
    <x v="0"/>
    <n v="34.549999999999997"/>
    <x v="0"/>
    <x v="0"/>
  </r>
  <r>
    <s v="G410074H"/>
    <s v="3GNCA13B69S625139"/>
    <x v="1"/>
    <x v="0"/>
    <x v="0"/>
    <x v="0"/>
    <x v="6"/>
    <x v="0"/>
    <x v="4"/>
    <n v="11"/>
    <x v="0"/>
    <x v="0"/>
    <x v="0"/>
    <n v="13.61"/>
    <x v="0"/>
    <x v="0"/>
  </r>
  <r>
    <s v="G410076B"/>
    <s v="1GNDV03L95D237439"/>
    <x v="0"/>
    <x v="0"/>
    <x v="0"/>
    <x v="0"/>
    <x v="0"/>
    <x v="0"/>
    <x v="0"/>
    <n v="809"/>
    <x v="0"/>
    <x v="0"/>
    <x v="0"/>
    <n v="43.8"/>
    <x v="0"/>
    <x v="0"/>
  </r>
  <r>
    <s v="G410082D"/>
    <s v="1GNDU23L76D195563"/>
    <x v="0"/>
    <x v="0"/>
    <x v="0"/>
    <x v="0"/>
    <x v="0"/>
    <x v="1"/>
    <x v="0"/>
    <n v="317"/>
    <x v="0"/>
    <x v="0"/>
    <x v="0"/>
    <n v="28.94"/>
    <x v="0"/>
    <x v="0"/>
  </r>
  <r>
    <s v="G410082G"/>
    <s v="1GNDV23W08D174757"/>
    <x v="1"/>
    <x v="0"/>
    <x v="0"/>
    <x v="0"/>
    <x v="4"/>
    <x v="3"/>
    <x v="6"/>
    <n v="329"/>
    <x v="0"/>
    <x v="0"/>
    <x v="0"/>
    <n v="22"/>
    <x v="0"/>
    <x v="0"/>
  </r>
  <r>
    <s v="G410088H"/>
    <s v="3GNCA13B19S620947"/>
    <x v="1"/>
    <x v="0"/>
    <x v="0"/>
    <x v="0"/>
    <x v="6"/>
    <x v="0"/>
    <x v="4"/>
    <n v="3"/>
    <x v="0"/>
    <x v="0"/>
    <x v="0"/>
    <n v="43"/>
    <x v="0"/>
    <x v="0"/>
  </r>
  <r>
    <s v="G410104F"/>
    <s v="1GNDV23W87D183513"/>
    <x v="1"/>
    <x v="0"/>
    <x v="0"/>
    <x v="0"/>
    <x v="0"/>
    <x v="2"/>
    <x v="0"/>
    <n v="701"/>
    <x v="0"/>
    <x v="0"/>
    <x v="0"/>
    <n v="14.45"/>
    <x v="0"/>
    <x v="0"/>
  </r>
  <r>
    <s v="G410113H"/>
    <s v="2D8HN44E59R636693"/>
    <x v="1"/>
    <x v="0"/>
    <x v="0"/>
    <x v="0"/>
    <x v="6"/>
    <x v="5"/>
    <x v="4"/>
    <n v="11"/>
    <x v="0"/>
    <x v="0"/>
    <x v="0"/>
    <n v="13.94"/>
    <x v="0"/>
    <x v="0"/>
  </r>
  <r>
    <s v="G410136H"/>
    <s v="3GNCA13BX9S619067"/>
    <x v="1"/>
    <x v="0"/>
    <x v="0"/>
    <x v="0"/>
    <x v="6"/>
    <x v="5"/>
    <x v="4"/>
    <n v="1"/>
    <x v="0"/>
    <x v="0"/>
    <x v="0"/>
    <n v="5"/>
    <x v="0"/>
    <x v="0"/>
  </r>
  <r>
    <s v="G410137H"/>
    <s v="3GNCA13B59S619798"/>
    <x v="1"/>
    <x v="0"/>
    <x v="0"/>
    <x v="0"/>
    <x v="6"/>
    <x v="5"/>
    <x v="4"/>
    <n v="1"/>
    <x v="0"/>
    <x v="0"/>
    <x v="0"/>
    <n v="18.22"/>
    <x v="0"/>
    <x v="0"/>
  </r>
  <r>
    <s v="G410147D"/>
    <s v="1D4GP24E86B653381"/>
    <x v="1"/>
    <x v="0"/>
    <x v="0"/>
    <x v="0"/>
    <x v="0"/>
    <x v="1"/>
    <x v="0"/>
    <n v="329"/>
    <x v="0"/>
    <x v="0"/>
    <x v="0"/>
    <n v="16.73"/>
    <x v="0"/>
    <x v="0"/>
  </r>
  <r>
    <s v="G410148D"/>
    <s v="1D4GP24EX6B653382"/>
    <x v="1"/>
    <x v="0"/>
    <x v="0"/>
    <x v="0"/>
    <x v="0"/>
    <x v="1"/>
    <x v="0"/>
    <n v="329"/>
    <x v="0"/>
    <x v="0"/>
    <x v="1"/>
    <n v="15.45"/>
    <x v="0"/>
    <x v="0"/>
  </r>
  <r>
    <s v="G410148D"/>
    <s v="1D4GP24EX6B653382"/>
    <x v="1"/>
    <x v="0"/>
    <x v="0"/>
    <x v="0"/>
    <x v="0"/>
    <x v="1"/>
    <x v="0"/>
    <n v="329"/>
    <x v="0"/>
    <x v="0"/>
    <x v="0"/>
    <n v="104.46"/>
    <x v="0"/>
    <x v="0"/>
  </r>
  <r>
    <s v="G410150D"/>
    <s v="1D4GP24E06B653388"/>
    <x v="1"/>
    <x v="0"/>
    <x v="0"/>
    <x v="0"/>
    <x v="0"/>
    <x v="1"/>
    <x v="0"/>
    <n v="329"/>
    <x v="0"/>
    <x v="0"/>
    <x v="0"/>
    <n v="16.45"/>
    <x v="0"/>
    <x v="0"/>
  </r>
  <r>
    <s v="G410152G"/>
    <s v="1GNDV23W68D175668"/>
    <x v="1"/>
    <x v="0"/>
    <x v="0"/>
    <x v="0"/>
    <x v="4"/>
    <x v="3"/>
    <x v="6"/>
    <n v="323"/>
    <x v="0"/>
    <x v="0"/>
    <x v="0"/>
    <n v="42.05"/>
    <x v="0"/>
    <x v="0"/>
  </r>
  <r>
    <s v="G410153B"/>
    <s v="1GNDV03L35D235184"/>
    <x v="0"/>
    <x v="0"/>
    <x v="0"/>
    <x v="0"/>
    <x v="0"/>
    <x v="1"/>
    <x v="0"/>
    <n v="352"/>
    <x v="0"/>
    <x v="0"/>
    <x v="0"/>
    <n v="32.549999999999997"/>
    <x v="0"/>
    <x v="0"/>
  </r>
  <r>
    <s v="G410156D"/>
    <s v="1D4GP23E16B673117"/>
    <x v="1"/>
    <x v="0"/>
    <x v="0"/>
    <x v="0"/>
    <x v="0"/>
    <x v="1"/>
    <x v="0"/>
    <n v="315"/>
    <x v="0"/>
    <x v="0"/>
    <x v="0"/>
    <n v="50.42"/>
    <x v="0"/>
    <x v="0"/>
  </r>
  <r>
    <s v="G410157D"/>
    <s v="1D4GP23E36B673118"/>
    <x v="1"/>
    <x v="0"/>
    <x v="0"/>
    <x v="0"/>
    <x v="0"/>
    <x v="1"/>
    <x v="0"/>
    <n v="351"/>
    <x v="0"/>
    <x v="0"/>
    <x v="0"/>
    <n v="39.61"/>
    <x v="0"/>
    <x v="0"/>
  </r>
  <r>
    <s v="G410158D"/>
    <s v="1D4GP23E36B673121"/>
    <x v="1"/>
    <x v="0"/>
    <x v="0"/>
    <x v="0"/>
    <x v="0"/>
    <x v="1"/>
    <x v="0"/>
    <n v="315"/>
    <x v="0"/>
    <x v="0"/>
    <x v="0"/>
    <n v="27.53"/>
    <x v="0"/>
    <x v="0"/>
  </r>
  <r>
    <s v="G410160D"/>
    <s v="1D4GP24E46B654026"/>
    <x v="1"/>
    <x v="0"/>
    <x v="0"/>
    <x v="0"/>
    <x v="0"/>
    <x v="1"/>
    <x v="0"/>
    <n v="335"/>
    <x v="0"/>
    <x v="0"/>
    <x v="0"/>
    <n v="94.98"/>
    <x v="0"/>
    <x v="0"/>
  </r>
  <r>
    <s v="G410160G"/>
    <s v="1GNDU23W18D180733"/>
    <x v="1"/>
    <x v="0"/>
    <x v="0"/>
    <x v="0"/>
    <x v="4"/>
    <x v="3"/>
    <x v="6"/>
    <n v="375"/>
    <x v="0"/>
    <x v="0"/>
    <x v="0"/>
    <n v="43.79"/>
    <x v="0"/>
    <x v="0"/>
  </r>
  <r>
    <s v="G410170G"/>
    <s v="1GNDV13W58D177762"/>
    <x v="1"/>
    <x v="0"/>
    <x v="0"/>
    <x v="0"/>
    <x v="4"/>
    <x v="3"/>
    <x v="6"/>
    <n v="375"/>
    <x v="0"/>
    <x v="0"/>
    <x v="0"/>
    <n v="36.770000000000003"/>
    <x v="0"/>
    <x v="0"/>
  </r>
  <r>
    <s v="G410186D"/>
    <s v="1GCCS146368283726"/>
    <x v="0"/>
    <x v="0"/>
    <x v="0"/>
    <x v="0"/>
    <x v="0"/>
    <x v="1"/>
    <x v="0"/>
    <n v="325"/>
    <x v="0"/>
    <x v="0"/>
    <x v="0"/>
    <n v="12.57"/>
    <x v="0"/>
    <x v="0"/>
  </r>
  <r>
    <s v="G410203A"/>
    <s v="1GNDU03E04D251698"/>
    <x v="0"/>
    <x v="0"/>
    <x v="0"/>
    <x v="0"/>
    <x v="0"/>
    <x v="0"/>
    <x v="0"/>
    <n v="809"/>
    <x v="0"/>
    <x v="0"/>
    <x v="0"/>
    <n v="64.400000000000006"/>
    <x v="0"/>
    <x v="0"/>
  </r>
  <r>
    <s v="G410203F"/>
    <s v="1GNDV23W67D194428"/>
    <x v="1"/>
    <x v="0"/>
    <x v="0"/>
    <x v="0"/>
    <x v="0"/>
    <x v="0"/>
    <x v="0"/>
    <n v="709"/>
    <x v="0"/>
    <x v="0"/>
    <x v="0"/>
    <n v="36.79"/>
    <x v="0"/>
    <x v="0"/>
  </r>
  <r>
    <s v="G410204F"/>
    <s v="1GNDV23W47D194153"/>
    <x v="1"/>
    <x v="0"/>
    <x v="0"/>
    <x v="0"/>
    <x v="0"/>
    <x v="0"/>
    <x v="0"/>
    <n v="709"/>
    <x v="0"/>
    <x v="0"/>
    <x v="0"/>
    <n v="74.3"/>
    <x v="0"/>
    <x v="0"/>
  </r>
  <r>
    <s v="G410205D"/>
    <s v="1FTYR44E96PA93218"/>
    <x v="0"/>
    <x v="0"/>
    <x v="0"/>
    <x v="0"/>
    <x v="0"/>
    <x v="4"/>
    <x v="0"/>
    <n v="501"/>
    <x v="0"/>
    <x v="0"/>
    <x v="0"/>
    <n v="56.82"/>
    <x v="0"/>
    <x v="0"/>
  </r>
  <r>
    <s v="G410205F"/>
    <s v="1GNDV23W67D192274"/>
    <x v="1"/>
    <x v="0"/>
    <x v="0"/>
    <x v="0"/>
    <x v="0"/>
    <x v="0"/>
    <x v="0"/>
    <n v="710"/>
    <x v="0"/>
    <x v="0"/>
    <x v="0"/>
    <n v="11.09"/>
    <x v="0"/>
    <x v="0"/>
  </r>
  <r>
    <s v="G410221A"/>
    <s v="1GNDU03E14D255324"/>
    <x v="0"/>
    <x v="0"/>
    <x v="0"/>
    <x v="0"/>
    <x v="0"/>
    <x v="0"/>
    <x v="0"/>
    <n v="809"/>
    <x v="0"/>
    <x v="0"/>
    <x v="0"/>
    <n v="37.119999999999997"/>
    <x v="0"/>
    <x v="0"/>
  </r>
  <r>
    <s v="G410240F"/>
    <s v="1GNDU23W57D184931"/>
    <x v="1"/>
    <x v="0"/>
    <x v="0"/>
    <x v="0"/>
    <x v="0"/>
    <x v="0"/>
    <x v="0"/>
    <n v="602"/>
    <x v="0"/>
    <x v="0"/>
    <x v="0"/>
    <n v="54.49"/>
    <x v="0"/>
    <x v="0"/>
  </r>
  <r>
    <s v="G410241F"/>
    <s v="1GNDU23W87D186012"/>
    <x v="1"/>
    <x v="0"/>
    <x v="0"/>
    <x v="0"/>
    <x v="0"/>
    <x v="0"/>
    <x v="0"/>
    <n v="602"/>
    <x v="0"/>
    <x v="0"/>
    <x v="0"/>
    <n v="29.36"/>
    <x v="0"/>
    <x v="0"/>
  </r>
  <r>
    <s v="G410250D"/>
    <s v="1GNDV23W67D181369"/>
    <x v="1"/>
    <x v="0"/>
    <x v="0"/>
    <x v="0"/>
    <x v="0"/>
    <x v="1"/>
    <x v="0"/>
    <n v="702"/>
    <x v="0"/>
    <x v="0"/>
    <x v="0"/>
    <n v="66.819999999999993"/>
    <x v="0"/>
    <x v="0"/>
  </r>
  <r>
    <s v="G410277H"/>
    <s v="3GNCA13B69S626744"/>
    <x v="1"/>
    <x v="0"/>
    <x v="0"/>
    <x v="0"/>
    <x v="0"/>
    <x v="1"/>
    <x v="0"/>
    <n v="101"/>
    <x v="0"/>
    <x v="0"/>
    <x v="0"/>
    <n v="84.62"/>
    <x v="0"/>
    <x v="0"/>
  </r>
  <r>
    <s v="G410296H"/>
    <s v="2D8HN44E79R625470"/>
    <x v="1"/>
    <x v="0"/>
    <x v="0"/>
    <x v="0"/>
    <x v="0"/>
    <x v="1"/>
    <x v="0"/>
    <n v="325"/>
    <x v="0"/>
    <x v="0"/>
    <x v="0"/>
    <n v="41.25"/>
    <x v="0"/>
    <x v="0"/>
  </r>
  <r>
    <s v="G410297D"/>
    <s v="1D4GP23E16B673098"/>
    <x v="1"/>
    <x v="0"/>
    <x v="0"/>
    <x v="0"/>
    <x v="0"/>
    <x v="3"/>
    <x v="0"/>
    <n v="201"/>
    <x v="0"/>
    <x v="0"/>
    <x v="0"/>
    <n v="35.46"/>
    <x v="0"/>
    <x v="0"/>
  </r>
  <r>
    <s v="G410303G"/>
    <s v="1GNDV23W38D180469"/>
    <x v="1"/>
    <x v="0"/>
    <x v="0"/>
    <x v="0"/>
    <x v="3"/>
    <x v="5"/>
    <x v="3"/>
    <n v="455"/>
    <x v="0"/>
    <x v="0"/>
    <x v="0"/>
    <n v="37.51"/>
    <x v="0"/>
    <x v="0"/>
  </r>
  <r>
    <s v="G410304G"/>
    <s v="1GNDV23W48D180576"/>
    <x v="1"/>
    <x v="0"/>
    <x v="0"/>
    <x v="0"/>
    <x v="3"/>
    <x v="5"/>
    <x v="3"/>
    <n v="310"/>
    <x v="0"/>
    <x v="0"/>
    <x v="0"/>
    <n v="58.22"/>
    <x v="0"/>
    <x v="0"/>
  </r>
  <r>
    <s v="G410305G"/>
    <s v="1GNDV23W38D180715"/>
    <x v="1"/>
    <x v="0"/>
    <x v="0"/>
    <x v="0"/>
    <x v="3"/>
    <x v="5"/>
    <x v="3"/>
    <n v="455"/>
    <x v="0"/>
    <x v="0"/>
    <x v="0"/>
    <n v="70.31"/>
    <x v="0"/>
    <x v="0"/>
  </r>
  <r>
    <s v="G410310A"/>
    <s v="1GNDM19X34B126706"/>
    <x v="0"/>
    <x v="0"/>
    <x v="0"/>
    <x v="0"/>
    <x v="0"/>
    <x v="1"/>
    <x v="0"/>
    <n v="351"/>
    <x v="0"/>
    <x v="0"/>
    <x v="0"/>
    <n v="109.09"/>
    <x v="0"/>
    <x v="0"/>
  </r>
  <r>
    <s v="G410330F"/>
    <s v="1GNDV23W37D192717"/>
    <x v="1"/>
    <x v="0"/>
    <x v="0"/>
    <x v="0"/>
    <x v="0"/>
    <x v="4"/>
    <x v="0"/>
    <n v="793"/>
    <x v="0"/>
    <x v="0"/>
    <x v="0"/>
    <n v="43.81"/>
    <x v="0"/>
    <x v="0"/>
  </r>
  <r>
    <s v="G410330H"/>
    <s v="3GSCL93Z69S620090"/>
    <x v="0"/>
    <x v="0"/>
    <x v="0"/>
    <x v="0"/>
    <x v="0"/>
    <x v="1"/>
    <x v="0"/>
    <n v="341"/>
    <x v="0"/>
    <x v="0"/>
    <x v="0"/>
    <n v="83.5"/>
    <x v="0"/>
    <x v="0"/>
  </r>
  <r>
    <s v="G410331F"/>
    <s v="1GNDV23W57D192766"/>
    <x v="1"/>
    <x v="0"/>
    <x v="0"/>
    <x v="0"/>
    <x v="0"/>
    <x v="4"/>
    <x v="0"/>
    <n v="793"/>
    <x v="0"/>
    <x v="0"/>
    <x v="0"/>
    <n v="53.49"/>
    <x v="0"/>
    <x v="0"/>
  </r>
  <r>
    <s v="G410339H"/>
    <s v="3GNCA13B99S620873"/>
    <x v="1"/>
    <x v="0"/>
    <x v="0"/>
    <x v="0"/>
    <x v="0"/>
    <x v="1"/>
    <x v="0"/>
    <n v="333"/>
    <x v="0"/>
    <x v="0"/>
    <x v="0"/>
    <n v="29.4"/>
    <x v="0"/>
    <x v="0"/>
  </r>
  <r>
    <s v="G410342H"/>
    <s v="3GNCA13BX9S619294"/>
    <x v="1"/>
    <x v="0"/>
    <x v="0"/>
    <x v="0"/>
    <x v="0"/>
    <x v="1"/>
    <x v="0"/>
    <n v="332"/>
    <x v="0"/>
    <x v="0"/>
    <x v="0"/>
    <n v="14.89"/>
    <x v="0"/>
    <x v="0"/>
  </r>
  <r>
    <s v="G410343H"/>
    <s v="3GNCA13B59S618635"/>
    <x v="1"/>
    <x v="0"/>
    <x v="0"/>
    <x v="0"/>
    <x v="0"/>
    <x v="1"/>
    <x v="0"/>
    <n v="332"/>
    <x v="0"/>
    <x v="0"/>
    <x v="0"/>
    <n v="58.59"/>
    <x v="0"/>
    <x v="0"/>
  </r>
  <r>
    <s v="G410344H"/>
    <s v="3GNCA13B39S620464"/>
    <x v="1"/>
    <x v="0"/>
    <x v="0"/>
    <x v="0"/>
    <x v="0"/>
    <x v="1"/>
    <x v="0"/>
    <n v="332"/>
    <x v="0"/>
    <x v="0"/>
    <x v="0"/>
    <n v="43.47"/>
    <x v="0"/>
    <x v="0"/>
  </r>
  <r>
    <s v="G410345H"/>
    <s v="3GNCA13B49S620411"/>
    <x v="1"/>
    <x v="0"/>
    <x v="0"/>
    <x v="0"/>
    <x v="0"/>
    <x v="1"/>
    <x v="0"/>
    <n v="332"/>
    <x v="0"/>
    <x v="0"/>
    <x v="0"/>
    <n v="27.09"/>
    <x v="0"/>
    <x v="0"/>
  </r>
  <r>
    <s v="G410346H"/>
    <s v="3GNCA13B39S618861"/>
    <x v="1"/>
    <x v="0"/>
    <x v="0"/>
    <x v="0"/>
    <x v="0"/>
    <x v="1"/>
    <x v="0"/>
    <n v="332"/>
    <x v="0"/>
    <x v="0"/>
    <x v="0"/>
    <n v="40.5"/>
    <x v="0"/>
    <x v="0"/>
  </r>
  <r>
    <s v="G410351G"/>
    <s v="1GNDU23W28D180157"/>
    <x v="1"/>
    <x v="0"/>
    <x v="0"/>
    <x v="0"/>
    <x v="3"/>
    <x v="5"/>
    <x v="3"/>
    <n v="304"/>
    <x v="0"/>
    <x v="0"/>
    <x v="0"/>
    <n v="13.62"/>
    <x v="0"/>
    <x v="0"/>
  </r>
  <r>
    <s v="G410356B"/>
    <s v="1GNDV03L35D251935"/>
    <x v="0"/>
    <x v="0"/>
    <x v="0"/>
    <x v="0"/>
    <x v="3"/>
    <x v="5"/>
    <x v="3"/>
    <n v="5"/>
    <x v="0"/>
    <x v="0"/>
    <x v="0"/>
    <n v="18.43"/>
    <x v="0"/>
    <x v="0"/>
  </r>
  <r>
    <s v="G410357B"/>
    <s v="1GNDV03L45D249255"/>
    <x v="0"/>
    <x v="0"/>
    <x v="0"/>
    <x v="0"/>
    <x v="3"/>
    <x v="5"/>
    <x v="3"/>
    <n v="450"/>
    <x v="0"/>
    <x v="0"/>
    <x v="0"/>
    <n v="23.7"/>
    <x v="0"/>
    <x v="0"/>
  </r>
  <r>
    <s v="G410357H"/>
    <s v="2D8HN44E59R658676"/>
    <x v="1"/>
    <x v="0"/>
    <x v="0"/>
    <x v="0"/>
    <x v="0"/>
    <x v="1"/>
    <x v="0"/>
    <n v="332"/>
    <x v="0"/>
    <x v="0"/>
    <x v="0"/>
    <n v="46.29"/>
    <x v="0"/>
    <x v="0"/>
  </r>
  <r>
    <s v="G410358B"/>
    <s v="1GNDV03L95D249638"/>
    <x v="0"/>
    <x v="0"/>
    <x v="0"/>
    <x v="0"/>
    <x v="3"/>
    <x v="5"/>
    <x v="3"/>
    <n v="450"/>
    <x v="0"/>
    <x v="0"/>
    <x v="0"/>
    <n v="46.37"/>
    <x v="0"/>
    <x v="0"/>
  </r>
  <r>
    <s v="G410358H"/>
    <s v="2D8HN44E79R658677"/>
    <x v="1"/>
    <x v="0"/>
    <x v="0"/>
    <x v="0"/>
    <x v="0"/>
    <x v="1"/>
    <x v="0"/>
    <n v="332"/>
    <x v="0"/>
    <x v="0"/>
    <x v="0"/>
    <n v="73.89"/>
    <x v="0"/>
    <x v="0"/>
  </r>
  <r>
    <s v="G410359B"/>
    <s v="1GNDV03L65D252061"/>
    <x v="0"/>
    <x v="0"/>
    <x v="0"/>
    <x v="0"/>
    <x v="3"/>
    <x v="5"/>
    <x v="3"/>
    <n v="455"/>
    <x v="0"/>
    <x v="0"/>
    <x v="0"/>
    <n v="84.46"/>
    <x v="0"/>
    <x v="0"/>
  </r>
  <r>
    <s v="G410362B"/>
    <s v="1GNDV03L15D229285"/>
    <x v="0"/>
    <x v="0"/>
    <x v="0"/>
    <x v="0"/>
    <x v="3"/>
    <x v="5"/>
    <x v="3"/>
    <n v="450"/>
    <x v="0"/>
    <x v="0"/>
    <x v="0"/>
    <n v="36.130000000000003"/>
    <x v="0"/>
    <x v="0"/>
  </r>
  <r>
    <s v="G410362H"/>
    <s v="2D8HN44E59R658693"/>
    <x v="1"/>
    <x v="0"/>
    <x v="0"/>
    <x v="0"/>
    <x v="0"/>
    <x v="1"/>
    <x v="0"/>
    <n v="332"/>
    <x v="0"/>
    <x v="0"/>
    <x v="0"/>
    <n v="65.709999999999994"/>
    <x v="0"/>
    <x v="0"/>
  </r>
  <r>
    <s v="G410363B"/>
    <s v="1GCCS146758251019"/>
    <x v="0"/>
    <x v="0"/>
    <x v="0"/>
    <x v="0"/>
    <x v="3"/>
    <x v="5"/>
    <x v="3"/>
    <n v="331"/>
    <x v="0"/>
    <x v="0"/>
    <x v="0"/>
    <n v="69.930000000000007"/>
    <x v="0"/>
    <x v="0"/>
  </r>
  <r>
    <s v="G410363H"/>
    <s v="2D8HN44E39R651466"/>
    <x v="1"/>
    <x v="0"/>
    <x v="0"/>
    <x v="0"/>
    <x v="0"/>
    <x v="1"/>
    <x v="0"/>
    <n v="329"/>
    <x v="0"/>
    <x v="0"/>
    <x v="0"/>
    <n v="93.58"/>
    <x v="0"/>
    <x v="0"/>
  </r>
  <r>
    <s v="G410371H"/>
    <s v="2D8HN44E09R651537"/>
    <x v="1"/>
    <x v="0"/>
    <x v="0"/>
    <x v="0"/>
    <x v="0"/>
    <x v="1"/>
    <x v="0"/>
    <n v="352"/>
    <x v="0"/>
    <x v="0"/>
    <x v="0"/>
    <n v="17.7"/>
    <x v="0"/>
    <x v="0"/>
  </r>
  <r>
    <s v="G410372H"/>
    <s v="2D8HN44E49R651539"/>
    <x v="1"/>
    <x v="0"/>
    <x v="0"/>
    <x v="0"/>
    <x v="0"/>
    <x v="1"/>
    <x v="0"/>
    <n v="350"/>
    <x v="0"/>
    <x v="0"/>
    <x v="0"/>
    <n v="14.35"/>
    <x v="0"/>
    <x v="0"/>
  </r>
  <r>
    <s v="G410444B"/>
    <s v="1GNDM19X42B135671"/>
    <x v="0"/>
    <x v="0"/>
    <x v="0"/>
    <x v="0"/>
    <x v="2"/>
    <x v="5"/>
    <x v="7"/>
    <n v="603"/>
    <x v="0"/>
    <x v="0"/>
    <x v="0"/>
    <n v="28.28"/>
    <x v="0"/>
    <x v="0"/>
  </r>
  <r>
    <s v="G410470G"/>
    <s v="1GNDV23W58D179954"/>
    <x v="1"/>
    <x v="0"/>
    <x v="0"/>
    <x v="0"/>
    <x v="3"/>
    <x v="5"/>
    <x v="3"/>
    <n v="963"/>
    <x v="0"/>
    <x v="0"/>
    <x v="0"/>
    <n v="32.56"/>
    <x v="0"/>
    <x v="0"/>
  </r>
  <r>
    <s v="G410472B"/>
    <s v="1GNDM19X35B124519"/>
    <x v="0"/>
    <x v="0"/>
    <x v="0"/>
    <x v="0"/>
    <x v="3"/>
    <x v="5"/>
    <x v="3"/>
    <n v="511"/>
    <x v="0"/>
    <x v="0"/>
    <x v="0"/>
    <n v="14"/>
    <x v="0"/>
    <x v="0"/>
  </r>
  <r>
    <s v="G410479D"/>
    <s v="1D4GP24E76B653419"/>
    <x v="1"/>
    <x v="0"/>
    <x v="0"/>
    <x v="0"/>
    <x v="0"/>
    <x v="0"/>
    <x v="0"/>
    <n v="602"/>
    <x v="0"/>
    <x v="0"/>
    <x v="0"/>
    <n v="48.54"/>
    <x v="0"/>
    <x v="0"/>
  </r>
  <r>
    <s v="G410490D"/>
    <s v="1GNDV23L86D211878"/>
    <x v="0"/>
    <x v="0"/>
    <x v="0"/>
    <x v="0"/>
    <x v="0"/>
    <x v="0"/>
    <x v="0"/>
    <n v="201"/>
    <x v="0"/>
    <x v="0"/>
    <x v="0"/>
    <n v="18.98"/>
    <x v="0"/>
    <x v="0"/>
  </r>
  <r>
    <s v="G410520F"/>
    <s v="1GNDU23WX7D185458"/>
    <x v="1"/>
    <x v="0"/>
    <x v="0"/>
    <x v="0"/>
    <x v="0"/>
    <x v="3"/>
    <x v="0"/>
    <n v="202"/>
    <x v="0"/>
    <x v="0"/>
    <x v="1"/>
    <n v="29.71"/>
    <x v="0"/>
    <x v="0"/>
  </r>
  <r>
    <s v="G410534F"/>
    <s v="1GNDV13W37D190198"/>
    <x v="1"/>
    <x v="0"/>
    <x v="0"/>
    <x v="0"/>
    <x v="0"/>
    <x v="3"/>
    <x v="0"/>
    <n v="202"/>
    <x v="0"/>
    <x v="0"/>
    <x v="1"/>
    <n v="18.010000000000002"/>
    <x v="0"/>
    <x v="0"/>
  </r>
  <r>
    <s v="G410534F"/>
    <s v="1GNDV13W37D190198"/>
    <x v="1"/>
    <x v="0"/>
    <x v="0"/>
    <x v="0"/>
    <x v="0"/>
    <x v="3"/>
    <x v="0"/>
    <n v="202"/>
    <x v="0"/>
    <x v="0"/>
    <x v="0"/>
    <n v="10.41"/>
    <x v="0"/>
    <x v="0"/>
  </r>
  <r>
    <s v="G410542D"/>
    <s v="1J4GK48K16W243189"/>
    <x v="0"/>
    <x v="0"/>
    <x v="0"/>
    <x v="0"/>
    <x v="0"/>
    <x v="0"/>
    <x v="0"/>
    <n v="303"/>
    <x v="0"/>
    <x v="0"/>
    <x v="0"/>
    <n v="29.03"/>
    <x v="0"/>
    <x v="0"/>
  </r>
  <r>
    <s v="G410551D"/>
    <s v="1D4GP24E36B653417"/>
    <x v="1"/>
    <x v="0"/>
    <x v="0"/>
    <x v="0"/>
    <x v="0"/>
    <x v="0"/>
    <x v="0"/>
    <n v="604"/>
    <x v="0"/>
    <x v="0"/>
    <x v="0"/>
    <n v="101.81"/>
    <x v="0"/>
    <x v="0"/>
  </r>
  <r>
    <s v="G410558G"/>
    <s v="1GNDV23W08D180123"/>
    <x v="1"/>
    <x v="0"/>
    <x v="0"/>
    <x v="0"/>
    <x v="3"/>
    <x v="5"/>
    <x v="3"/>
    <n v="201"/>
    <x v="0"/>
    <x v="0"/>
    <x v="0"/>
    <n v="18.670000000000002"/>
    <x v="0"/>
    <x v="0"/>
  </r>
  <r>
    <s v="G410569H"/>
    <s v="2D8HN44E09R636682"/>
    <x v="1"/>
    <x v="0"/>
    <x v="0"/>
    <x v="0"/>
    <x v="0"/>
    <x v="1"/>
    <x v="0"/>
    <n v="355"/>
    <x v="0"/>
    <x v="0"/>
    <x v="0"/>
    <n v="53.86"/>
    <x v="0"/>
    <x v="0"/>
  </r>
  <r>
    <s v="G410593A"/>
    <s v="1GNDV03L35D236173"/>
    <x v="0"/>
    <x v="0"/>
    <x v="0"/>
    <x v="0"/>
    <x v="4"/>
    <x v="1"/>
    <x v="4"/>
    <n v="7"/>
    <x v="0"/>
    <x v="0"/>
    <x v="0"/>
    <n v="18.97"/>
    <x v="0"/>
    <x v="0"/>
  </r>
  <r>
    <s v="G410594D"/>
    <s v="1D4GP25E66B648615"/>
    <x v="1"/>
    <x v="0"/>
    <x v="0"/>
    <x v="0"/>
    <x v="0"/>
    <x v="0"/>
    <x v="0"/>
    <n v="704"/>
    <x v="0"/>
    <x v="0"/>
    <x v="0"/>
    <n v="16.84"/>
    <x v="0"/>
    <x v="0"/>
  </r>
  <r>
    <s v="G410599H"/>
    <s v="3GNCA13B99S618041"/>
    <x v="1"/>
    <x v="0"/>
    <x v="0"/>
    <x v="0"/>
    <x v="0"/>
    <x v="2"/>
    <x v="0"/>
    <n v="501"/>
    <x v="0"/>
    <x v="0"/>
    <x v="0"/>
    <n v="10.25"/>
    <x v="0"/>
    <x v="0"/>
  </r>
  <r>
    <s v="G410600H"/>
    <s v="3GNCA13B69S620054"/>
    <x v="1"/>
    <x v="0"/>
    <x v="0"/>
    <x v="0"/>
    <x v="0"/>
    <x v="2"/>
    <x v="0"/>
    <n v="501"/>
    <x v="0"/>
    <x v="0"/>
    <x v="0"/>
    <n v="39.01"/>
    <x v="0"/>
    <x v="0"/>
  </r>
  <r>
    <s v="G410601H"/>
    <s v="3GNCA13B99S619979"/>
    <x v="1"/>
    <x v="0"/>
    <x v="0"/>
    <x v="0"/>
    <x v="0"/>
    <x v="2"/>
    <x v="0"/>
    <n v="501"/>
    <x v="0"/>
    <x v="0"/>
    <x v="0"/>
    <n v="13.9"/>
    <x v="0"/>
    <x v="0"/>
  </r>
  <r>
    <s v="G410617B"/>
    <s v="1GNDV03L65D232151"/>
    <x v="0"/>
    <x v="0"/>
    <x v="0"/>
    <x v="0"/>
    <x v="5"/>
    <x v="6"/>
    <x v="5"/>
    <n v="308"/>
    <x v="0"/>
    <x v="0"/>
    <x v="0"/>
    <n v="14.85"/>
    <x v="0"/>
    <x v="0"/>
  </r>
  <r>
    <s v="G410627A"/>
    <s v="1GNDU03E34D237407"/>
    <x v="0"/>
    <x v="0"/>
    <x v="0"/>
    <x v="0"/>
    <x v="4"/>
    <x v="1"/>
    <x v="4"/>
    <n v="7"/>
    <x v="0"/>
    <x v="0"/>
    <x v="0"/>
    <n v="14.97"/>
    <x v="0"/>
    <x v="0"/>
  </r>
  <r>
    <s v="G410645B"/>
    <s v="1GNDV03LX5D237983"/>
    <x v="0"/>
    <x v="0"/>
    <x v="0"/>
    <x v="0"/>
    <x v="5"/>
    <x v="6"/>
    <x v="1"/>
    <n v="301"/>
    <x v="0"/>
    <x v="0"/>
    <x v="1"/>
    <n v="9.11"/>
    <x v="0"/>
    <x v="0"/>
  </r>
  <r>
    <s v="G410645B"/>
    <s v="1GNDV03LX5D237983"/>
    <x v="0"/>
    <x v="0"/>
    <x v="0"/>
    <x v="0"/>
    <x v="5"/>
    <x v="6"/>
    <x v="1"/>
    <n v="301"/>
    <x v="0"/>
    <x v="0"/>
    <x v="0"/>
    <n v="15.21"/>
    <x v="0"/>
    <x v="0"/>
  </r>
  <r>
    <s v="G410664A"/>
    <s v="1D4GP24E85B304803"/>
    <x v="1"/>
    <x v="0"/>
    <x v="0"/>
    <x v="0"/>
    <x v="4"/>
    <x v="1"/>
    <x v="4"/>
    <n v="28"/>
    <x v="0"/>
    <x v="0"/>
    <x v="0"/>
    <n v="19.61"/>
    <x v="0"/>
    <x v="0"/>
  </r>
  <r>
    <s v="G410667A"/>
    <s v="1GNDX03E84D250046"/>
    <x v="0"/>
    <x v="0"/>
    <x v="0"/>
    <x v="0"/>
    <x v="4"/>
    <x v="7"/>
    <x v="6"/>
    <n v="40"/>
    <x v="0"/>
    <x v="0"/>
    <x v="1"/>
    <n v="20.079999999999998"/>
    <x v="0"/>
    <x v="0"/>
  </r>
  <r>
    <s v="G410667A"/>
    <s v="1GNDX03E84D250046"/>
    <x v="0"/>
    <x v="0"/>
    <x v="0"/>
    <x v="0"/>
    <x v="4"/>
    <x v="7"/>
    <x v="6"/>
    <n v="40"/>
    <x v="0"/>
    <x v="0"/>
    <x v="0"/>
    <n v="10.41"/>
    <x v="0"/>
    <x v="0"/>
  </r>
  <r>
    <s v="G410670B"/>
    <s v="1D4GP25EX5B315803"/>
    <x v="1"/>
    <x v="0"/>
    <x v="0"/>
    <x v="0"/>
    <x v="1"/>
    <x v="2"/>
    <x v="1"/>
    <n v="702"/>
    <x v="0"/>
    <x v="0"/>
    <x v="1"/>
    <n v="47.01"/>
    <x v="0"/>
    <x v="0"/>
  </r>
  <r>
    <s v="G410670B"/>
    <s v="1D4GP25EX5B315803"/>
    <x v="1"/>
    <x v="0"/>
    <x v="0"/>
    <x v="0"/>
    <x v="1"/>
    <x v="2"/>
    <x v="1"/>
    <n v="702"/>
    <x v="0"/>
    <x v="0"/>
    <x v="0"/>
    <n v="18.61"/>
    <x v="0"/>
    <x v="0"/>
  </r>
  <r>
    <s v="G410670B"/>
    <s v="1D4GP25EX5B315803"/>
    <x v="1"/>
    <x v="0"/>
    <x v="0"/>
    <x v="0"/>
    <x v="1"/>
    <x v="2"/>
    <x v="1"/>
    <n v="702"/>
    <x v="0"/>
    <x v="0"/>
    <x v="3"/>
    <n v="24.54"/>
    <x v="0"/>
    <x v="0"/>
  </r>
  <r>
    <s v="G410695F"/>
    <s v="1GNDV13W87D196725"/>
    <x v="1"/>
    <x v="0"/>
    <x v="0"/>
    <x v="0"/>
    <x v="0"/>
    <x v="3"/>
    <x v="0"/>
    <n v="808"/>
    <x v="0"/>
    <x v="0"/>
    <x v="0"/>
    <n v="7.46"/>
    <x v="0"/>
    <x v="0"/>
  </r>
  <r>
    <s v="G410696D"/>
    <s v="1GNDV23W37D184214"/>
    <x v="1"/>
    <x v="0"/>
    <x v="0"/>
    <x v="0"/>
    <x v="0"/>
    <x v="0"/>
    <x v="0"/>
    <n v="201"/>
    <x v="0"/>
    <x v="0"/>
    <x v="0"/>
    <n v="21.69"/>
    <x v="0"/>
    <x v="0"/>
  </r>
  <r>
    <s v="G410696F"/>
    <s v="1GNDV13WX7D196631"/>
    <x v="1"/>
    <x v="0"/>
    <x v="0"/>
    <x v="0"/>
    <x v="0"/>
    <x v="3"/>
    <x v="0"/>
    <n v="808"/>
    <x v="0"/>
    <x v="0"/>
    <x v="1"/>
    <n v="11.63"/>
    <x v="0"/>
    <x v="0"/>
  </r>
  <r>
    <s v="G410696F"/>
    <s v="1GNDV13WX7D196631"/>
    <x v="1"/>
    <x v="0"/>
    <x v="0"/>
    <x v="0"/>
    <x v="0"/>
    <x v="3"/>
    <x v="0"/>
    <n v="808"/>
    <x v="0"/>
    <x v="0"/>
    <x v="0"/>
    <n v="32.270000000000003"/>
    <x v="0"/>
    <x v="0"/>
  </r>
  <r>
    <s v="G410702D"/>
    <s v="1GNDU23W37D183924"/>
    <x v="1"/>
    <x v="0"/>
    <x v="0"/>
    <x v="0"/>
    <x v="0"/>
    <x v="0"/>
    <x v="0"/>
    <n v="604"/>
    <x v="0"/>
    <x v="0"/>
    <x v="1"/>
    <n v="11.76"/>
    <x v="0"/>
    <x v="0"/>
  </r>
  <r>
    <s v="G410702D"/>
    <s v="1GNDU23W37D183924"/>
    <x v="1"/>
    <x v="0"/>
    <x v="0"/>
    <x v="0"/>
    <x v="0"/>
    <x v="0"/>
    <x v="0"/>
    <n v="604"/>
    <x v="0"/>
    <x v="0"/>
    <x v="0"/>
    <n v="25.26"/>
    <x v="0"/>
    <x v="0"/>
  </r>
  <r>
    <s v="G410715F"/>
    <s v="1D4GP23E07B258372"/>
    <x v="1"/>
    <x v="0"/>
    <x v="0"/>
    <x v="0"/>
    <x v="0"/>
    <x v="3"/>
    <x v="0"/>
    <n v="101"/>
    <x v="0"/>
    <x v="0"/>
    <x v="0"/>
    <n v="49.24"/>
    <x v="0"/>
    <x v="0"/>
  </r>
  <r>
    <s v="G410730H"/>
    <s v="2D8HN44E99R658857"/>
    <x v="1"/>
    <x v="0"/>
    <x v="0"/>
    <x v="0"/>
    <x v="0"/>
    <x v="0"/>
    <x v="8"/>
    <n v="801"/>
    <x v="0"/>
    <x v="0"/>
    <x v="0"/>
    <n v="12.03"/>
    <x v="0"/>
    <x v="0"/>
  </r>
  <r>
    <s v="G410749G"/>
    <s v="1GNDV23W68D176450"/>
    <x v="1"/>
    <x v="0"/>
    <x v="0"/>
    <x v="0"/>
    <x v="5"/>
    <x v="6"/>
    <x v="5"/>
    <n v="513"/>
    <x v="0"/>
    <x v="0"/>
    <x v="0"/>
    <n v="31.53"/>
    <x v="0"/>
    <x v="0"/>
  </r>
  <r>
    <s v="G410761D"/>
    <s v="1GCCS136068288884"/>
    <x v="0"/>
    <x v="0"/>
    <x v="0"/>
    <x v="0"/>
    <x v="0"/>
    <x v="1"/>
    <x v="0"/>
    <n v="701"/>
    <x v="0"/>
    <x v="0"/>
    <x v="0"/>
    <n v="56.18"/>
    <x v="0"/>
    <x v="0"/>
  </r>
  <r>
    <s v="G410763D"/>
    <s v="1GCCS136968288558"/>
    <x v="0"/>
    <x v="0"/>
    <x v="0"/>
    <x v="0"/>
    <x v="0"/>
    <x v="1"/>
    <x v="0"/>
    <n v="701"/>
    <x v="0"/>
    <x v="0"/>
    <x v="0"/>
    <n v="13.44"/>
    <x v="0"/>
    <x v="0"/>
  </r>
  <r>
    <s v="G410763G"/>
    <s v="1GNDV23W28D176543"/>
    <x v="1"/>
    <x v="0"/>
    <x v="0"/>
    <x v="0"/>
    <x v="5"/>
    <x v="6"/>
    <x v="5"/>
    <n v="502"/>
    <x v="0"/>
    <x v="0"/>
    <x v="0"/>
    <n v="44.82"/>
    <x v="0"/>
    <x v="0"/>
  </r>
  <r>
    <s v="G410764D"/>
    <s v="1GCCS136868288907"/>
    <x v="0"/>
    <x v="0"/>
    <x v="0"/>
    <x v="0"/>
    <x v="0"/>
    <x v="1"/>
    <x v="0"/>
    <n v="701"/>
    <x v="0"/>
    <x v="0"/>
    <x v="0"/>
    <n v="42.18"/>
    <x v="0"/>
    <x v="0"/>
  </r>
  <r>
    <s v="G410775H"/>
    <s v="2D8HN44E39R636689"/>
    <x v="1"/>
    <x v="0"/>
    <x v="0"/>
    <x v="0"/>
    <x v="0"/>
    <x v="0"/>
    <x v="0"/>
    <n v="703"/>
    <x v="0"/>
    <x v="0"/>
    <x v="0"/>
    <n v="38.56"/>
    <x v="0"/>
    <x v="0"/>
  </r>
  <r>
    <s v="G410777H"/>
    <s v="2D8HN44E79R636677"/>
    <x v="1"/>
    <x v="0"/>
    <x v="0"/>
    <x v="0"/>
    <x v="0"/>
    <x v="0"/>
    <x v="0"/>
    <n v="707"/>
    <x v="0"/>
    <x v="0"/>
    <x v="0"/>
    <n v="11.83"/>
    <x v="0"/>
    <x v="0"/>
  </r>
  <r>
    <s v="G410778H"/>
    <s v="2D8HN44E99R636678"/>
    <x v="1"/>
    <x v="0"/>
    <x v="0"/>
    <x v="0"/>
    <x v="0"/>
    <x v="0"/>
    <x v="0"/>
    <n v="709"/>
    <x v="0"/>
    <x v="0"/>
    <x v="0"/>
    <n v="63.1"/>
    <x v="0"/>
    <x v="0"/>
  </r>
  <r>
    <s v="G410779H"/>
    <s v="2D8HN44E09R636679"/>
    <x v="1"/>
    <x v="0"/>
    <x v="0"/>
    <x v="0"/>
    <x v="0"/>
    <x v="0"/>
    <x v="0"/>
    <n v="709"/>
    <x v="0"/>
    <x v="0"/>
    <x v="0"/>
    <n v="13.86"/>
    <x v="0"/>
    <x v="0"/>
  </r>
  <r>
    <s v="G410781B"/>
    <s v="1GNDV03L35D228445"/>
    <x v="0"/>
    <x v="0"/>
    <x v="0"/>
    <x v="0"/>
    <x v="1"/>
    <x v="1"/>
    <x v="1"/>
    <n v="803"/>
    <x v="0"/>
    <x v="0"/>
    <x v="1"/>
    <n v="22.54"/>
    <x v="0"/>
    <x v="0"/>
  </r>
  <r>
    <s v="G410781B"/>
    <s v="1GNDV03L35D228445"/>
    <x v="0"/>
    <x v="0"/>
    <x v="0"/>
    <x v="0"/>
    <x v="1"/>
    <x v="1"/>
    <x v="1"/>
    <n v="803"/>
    <x v="0"/>
    <x v="0"/>
    <x v="0"/>
    <n v="154.93"/>
    <x v="0"/>
    <x v="0"/>
  </r>
  <r>
    <s v="G410809A"/>
    <s v="1GNDU03E04D261017"/>
    <x v="0"/>
    <x v="0"/>
    <x v="0"/>
    <x v="0"/>
    <x v="3"/>
    <x v="5"/>
    <x v="3"/>
    <n v="500"/>
    <x v="0"/>
    <x v="0"/>
    <x v="0"/>
    <n v="28.56"/>
    <x v="0"/>
    <x v="0"/>
  </r>
  <r>
    <s v="G410832D"/>
    <s v="1D4GP24E66B653542"/>
    <x v="1"/>
    <x v="0"/>
    <x v="0"/>
    <x v="0"/>
    <x v="0"/>
    <x v="4"/>
    <x v="0"/>
    <n v="811"/>
    <x v="0"/>
    <x v="0"/>
    <x v="0"/>
    <n v="41.02"/>
    <x v="0"/>
    <x v="0"/>
  </r>
  <r>
    <s v="G410839D"/>
    <s v="1D4GP24E96B653681"/>
    <x v="1"/>
    <x v="0"/>
    <x v="0"/>
    <x v="0"/>
    <x v="0"/>
    <x v="4"/>
    <x v="0"/>
    <n v="811"/>
    <x v="0"/>
    <x v="0"/>
    <x v="0"/>
    <n v="25.31"/>
    <x v="0"/>
    <x v="0"/>
  </r>
  <r>
    <s v="G410855H"/>
    <s v="3GNCA13B99S620775"/>
    <x v="1"/>
    <x v="0"/>
    <x v="0"/>
    <x v="0"/>
    <x v="0"/>
    <x v="0"/>
    <x v="0"/>
    <n v="305"/>
    <x v="0"/>
    <x v="0"/>
    <x v="0"/>
    <n v="12.79"/>
    <x v="0"/>
    <x v="0"/>
  </r>
  <r>
    <s v="G410856H"/>
    <s v="3GNCA13B79S619009"/>
    <x v="1"/>
    <x v="0"/>
    <x v="0"/>
    <x v="0"/>
    <x v="0"/>
    <x v="0"/>
    <x v="0"/>
    <n v="305"/>
    <x v="0"/>
    <x v="0"/>
    <x v="0"/>
    <n v="12.34"/>
    <x v="0"/>
    <x v="0"/>
  </r>
  <r>
    <s v="G410857B"/>
    <s v="1D4GP25E95B315694"/>
    <x v="1"/>
    <x v="0"/>
    <x v="0"/>
    <x v="0"/>
    <x v="1"/>
    <x v="2"/>
    <x v="1"/>
    <n v="109"/>
    <x v="0"/>
    <x v="0"/>
    <x v="1"/>
    <n v="16.420000000000002"/>
    <x v="0"/>
    <x v="0"/>
  </r>
  <r>
    <s v="G410857B"/>
    <s v="1D4GP25E95B315694"/>
    <x v="1"/>
    <x v="0"/>
    <x v="0"/>
    <x v="0"/>
    <x v="1"/>
    <x v="2"/>
    <x v="1"/>
    <n v="109"/>
    <x v="0"/>
    <x v="0"/>
    <x v="0"/>
    <n v="31.02"/>
    <x v="0"/>
    <x v="0"/>
  </r>
  <r>
    <s v="G410859H"/>
    <s v="3GNCA13B59S626525"/>
    <x v="1"/>
    <x v="0"/>
    <x v="0"/>
    <x v="0"/>
    <x v="0"/>
    <x v="0"/>
    <x v="0"/>
    <n v="303"/>
    <x v="0"/>
    <x v="0"/>
    <x v="0"/>
    <n v="37.79"/>
    <x v="0"/>
    <x v="0"/>
  </r>
  <r>
    <s v="G410860A"/>
    <s v="1GNDV03L75D232918"/>
    <x v="0"/>
    <x v="0"/>
    <x v="0"/>
    <x v="0"/>
    <x v="3"/>
    <x v="5"/>
    <x v="3"/>
    <n v="348"/>
    <x v="0"/>
    <x v="0"/>
    <x v="0"/>
    <n v="28.39"/>
    <x v="0"/>
    <x v="0"/>
  </r>
  <r>
    <s v="G410862H"/>
    <s v="2D8HN44E19R658982"/>
    <x v="1"/>
    <x v="0"/>
    <x v="0"/>
    <x v="0"/>
    <x v="0"/>
    <x v="0"/>
    <x v="0"/>
    <n v="803"/>
    <x v="0"/>
    <x v="0"/>
    <x v="0"/>
    <n v="46.41"/>
    <x v="0"/>
    <x v="0"/>
  </r>
  <r>
    <s v="G410877B"/>
    <s v="1D4GP25E85B315749"/>
    <x v="1"/>
    <x v="0"/>
    <x v="0"/>
    <x v="0"/>
    <x v="1"/>
    <x v="2"/>
    <x v="1"/>
    <n v="211"/>
    <x v="0"/>
    <x v="0"/>
    <x v="1"/>
    <n v="15.6"/>
    <x v="0"/>
    <x v="0"/>
  </r>
  <r>
    <s v="G410877B"/>
    <s v="1D4GP25E85B315749"/>
    <x v="1"/>
    <x v="0"/>
    <x v="0"/>
    <x v="0"/>
    <x v="1"/>
    <x v="2"/>
    <x v="1"/>
    <n v="211"/>
    <x v="0"/>
    <x v="0"/>
    <x v="0"/>
    <n v="50.08"/>
    <x v="0"/>
    <x v="0"/>
  </r>
  <r>
    <s v="G410878B"/>
    <s v="1D4GP25E85B333460"/>
    <x v="1"/>
    <x v="0"/>
    <x v="0"/>
    <x v="0"/>
    <x v="1"/>
    <x v="1"/>
    <x v="1"/>
    <n v="106"/>
    <x v="0"/>
    <x v="0"/>
    <x v="0"/>
    <n v="37.700000000000003"/>
    <x v="0"/>
    <x v="0"/>
  </r>
  <r>
    <s v="G410881F"/>
    <s v="1GNDU23W27D210935"/>
    <x v="1"/>
    <x v="0"/>
    <x v="0"/>
    <x v="0"/>
    <x v="0"/>
    <x v="3"/>
    <x v="0"/>
    <n v="101"/>
    <x v="0"/>
    <x v="0"/>
    <x v="0"/>
    <n v="31.14"/>
    <x v="0"/>
    <x v="0"/>
  </r>
  <r>
    <s v="G410887B"/>
    <s v="1GNDV03L75D238492"/>
    <x v="0"/>
    <x v="0"/>
    <x v="0"/>
    <x v="0"/>
    <x v="1"/>
    <x v="1"/>
    <x v="1"/>
    <n v="214"/>
    <x v="0"/>
    <x v="0"/>
    <x v="0"/>
    <n v="20.079999999999998"/>
    <x v="0"/>
    <x v="0"/>
  </r>
  <r>
    <s v="G410902H"/>
    <s v="2D8HN11E69R646328"/>
    <x v="1"/>
    <x v="0"/>
    <x v="0"/>
    <x v="0"/>
    <x v="0"/>
    <x v="4"/>
    <x v="0"/>
    <n v="707"/>
    <x v="0"/>
    <x v="0"/>
    <x v="0"/>
    <n v="52.8"/>
    <x v="0"/>
    <x v="0"/>
  </r>
  <r>
    <s v="G410903B"/>
    <s v="1GCEC19V95E274423"/>
    <x v="0"/>
    <x v="0"/>
    <x v="0"/>
    <x v="0"/>
    <x v="1"/>
    <x v="1"/>
    <x v="1"/>
    <n v="209"/>
    <x v="0"/>
    <x v="0"/>
    <x v="0"/>
    <n v="57.07"/>
    <x v="0"/>
    <x v="0"/>
  </r>
  <r>
    <s v="G410903H"/>
    <s v="2D8HN44E19R658979"/>
    <x v="1"/>
    <x v="0"/>
    <x v="0"/>
    <x v="0"/>
    <x v="0"/>
    <x v="4"/>
    <x v="0"/>
    <n v="705"/>
    <x v="0"/>
    <x v="0"/>
    <x v="0"/>
    <n v="71.989999999999995"/>
    <x v="0"/>
    <x v="0"/>
  </r>
  <r>
    <s v="G410913A"/>
    <s v="1GNDM19X74B127101"/>
    <x v="0"/>
    <x v="0"/>
    <x v="0"/>
    <x v="0"/>
    <x v="6"/>
    <x v="4"/>
    <x v="4"/>
    <n v="7"/>
    <x v="0"/>
    <x v="0"/>
    <x v="0"/>
    <n v="13.92"/>
    <x v="0"/>
    <x v="0"/>
  </r>
  <r>
    <s v="G410930D"/>
    <s v="1GNDV23W37D202078"/>
    <x v="1"/>
    <x v="0"/>
    <x v="0"/>
    <x v="0"/>
    <x v="0"/>
    <x v="4"/>
    <x v="0"/>
    <n v="205"/>
    <x v="0"/>
    <x v="0"/>
    <x v="0"/>
    <n v="82.67"/>
    <x v="0"/>
    <x v="0"/>
  </r>
  <r>
    <s v="G410931D"/>
    <s v="1GNDV23W57D210814"/>
    <x v="1"/>
    <x v="0"/>
    <x v="0"/>
    <x v="0"/>
    <x v="0"/>
    <x v="4"/>
    <x v="0"/>
    <n v="205"/>
    <x v="0"/>
    <x v="0"/>
    <x v="0"/>
    <n v="99.39"/>
    <x v="0"/>
    <x v="0"/>
  </r>
  <r>
    <s v="G410932D"/>
    <s v="1GNDV23W27D210897"/>
    <x v="1"/>
    <x v="0"/>
    <x v="0"/>
    <x v="0"/>
    <x v="0"/>
    <x v="4"/>
    <x v="0"/>
    <n v="204"/>
    <x v="0"/>
    <x v="0"/>
    <x v="0"/>
    <n v="91.35"/>
    <x v="0"/>
    <x v="0"/>
  </r>
  <r>
    <s v="G410941D"/>
    <s v="1D4GP24E16B653514"/>
    <x v="1"/>
    <x v="0"/>
    <x v="0"/>
    <x v="0"/>
    <x v="0"/>
    <x v="4"/>
    <x v="0"/>
    <n v="793"/>
    <x v="0"/>
    <x v="0"/>
    <x v="0"/>
    <n v="43.9"/>
    <x v="0"/>
    <x v="0"/>
  </r>
  <r>
    <s v="G410955A"/>
    <s v="1GNDU03E54D257044"/>
    <x v="0"/>
    <x v="0"/>
    <x v="0"/>
    <x v="0"/>
    <x v="5"/>
    <x v="1"/>
    <x v="5"/>
    <n v="222"/>
    <x v="0"/>
    <x v="0"/>
    <x v="1"/>
    <n v="15.16"/>
    <x v="0"/>
    <x v="0"/>
  </r>
  <r>
    <s v="G410955A"/>
    <s v="1GNDU03E54D257044"/>
    <x v="0"/>
    <x v="0"/>
    <x v="0"/>
    <x v="0"/>
    <x v="5"/>
    <x v="1"/>
    <x v="5"/>
    <n v="222"/>
    <x v="0"/>
    <x v="0"/>
    <x v="0"/>
    <n v="54.86"/>
    <x v="0"/>
    <x v="0"/>
  </r>
  <r>
    <s v="G410961A"/>
    <s v="1GNDU03E44D264504"/>
    <x v="0"/>
    <x v="0"/>
    <x v="0"/>
    <x v="0"/>
    <x v="5"/>
    <x v="1"/>
    <x v="5"/>
    <n v="202"/>
    <x v="0"/>
    <x v="0"/>
    <x v="0"/>
    <n v="42.17"/>
    <x v="0"/>
    <x v="0"/>
  </r>
  <r>
    <s v="G410964A"/>
    <s v="1GNDU03EX4D265964"/>
    <x v="0"/>
    <x v="0"/>
    <x v="0"/>
    <x v="0"/>
    <x v="5"/>
    <x v="1"/>
    <x v="5"/>
    <n v="211"/>
    <x v="0"/>
    <x v="0"/>
    <x v="0"/>
    <n v="24.8"/>
    <x v="0"/>
    <x v="0"/>
  </r>
  <r>
    <s v="G410964B"/>
    <s v="1GNDV03L55D238751"/>
    <x v="0"/>
    <x v="0"/>
    <x v="0"/>
    <x v="0"/>
    <x v="2"/>
    <x v="0"/>
    <x v="2"/>
    <n v="713"/>
    <x v="0"/>
    <x v="0"/>
    <x v="0"/>
    <n v="18.89"/>
    <x v="0"/>
    <x v="0"/>
  </r>
  <r>
    <s v="G410964F"/>
    <s v="1GNDV23W87D184189"/>
    <x v="1"/>
    <x v="0"/>
    <x v="0"/>
    <x v="0"/>
    <x v="4"/>
    <x v="10"/>
    <x v="4"/>
    <n v="105"/>
    <x v="0"/>
    <x v="0"/>
    <x v="0"/>
    <n v="19.34"/>
    <x v="0"/>
    <x v="0"/>
  </r>
  <r>
    <s v="G410966D"/>
    <s v="1D4GP23E66B673095"/>
    <x v="1"/>
    <x v="0"/>
    <x v="0"/>
    <x v="0"/>
    <x v="0"/>
    <x v="2"/>
    <x v="0"/>
    <n v="702"/>
    <x v="0"/>
    <x v="0"/>
    <x v="0"/>
    <n v="45.66"/>
    <x v="0"/>
    <x v="0"/>
  </r>
  <r>
    <s v="G410967D"/>
    <s v="1D4GP23E46B673094"/>
    <x v="1"/>
    <x v="0"/>
    <x v="0"/>
    <x v="0"/>
    <x v="0"/>
    <x v="2"/>
    <x v="0"/>
    <n v="702"/>
    <x v="0"/>
    <x v="0"/>
    <x v="0"/>
    <n v="5.52"/>
    <x v="0"/>
    <x v="0"/>
  </r>
  <r>
    <s v="G410972A"/>
    <s v="1GNDU03E34D264266"/>
    <x v="0"/>
    <x v="0"/>
    <x v="0"/>
    <x v="0"/>
    <x v="5"/>
    <x v="1"/>
    <x v="1"/>
    <n v="201"/>
    <x v="0"/>
    <x v="0"/>
    <x v="0"/>
    <n v="30.3"/>
    <x v="0"/>
    <x v="0"/>
  </r>
  <r>
    <s v="G410973A"/>
    <s v="1GNDU03E64D265315"/>
    <x v="0"/>
    <x v="0"/>
    <x v="0"/>
    <x v="0"/>
    <x v="5"/>
    <x v="1"/>
    <x v="5"/>
    <n v="214"/>
    <x v="0"/>
    <x v="0"/>
    <x v="0"/>
    <n v="13.6"/>
    <x v="0"/>
    <x v="0"/>
  </r>
  <r>
    <s v="G410974F"/>
    <s v="1GNDV23W37D193415"/>
    <x v="1"/>
    <x v="0"/>
    <x v="0"/>
    <x v="0"/>
    <x v="5"/>
    <x v="6"/>
    <x v="5"/>
    <n v="506"/>
    <x v="0"/>
    <x v="0"/>
    <x v="0"/>
    <n v="42.66"/>
    <x v="0"/>
    <x v="0"/>
  </r>
  <r>
    <s v="G410975F"/>
    <s v="1GNDV23WX7D196022"/>
    <x v="1"/>
    <x v="0"/>
    <x v="0"/>
    <x v="0"/>
    <x v="5"/>
    <x v="6"/>
    <x v="5"/>
    <n v="506"/>
    <x v="0"/>
    <x v="0"/>
    <x v="1"/>
    <n v="22.79"/>
    <x v="0"/>
    <x v="0"/>
  </r>
  <r>
    <s v="G410982H"/>
    <s v="3GNCA13B59S619168"/>
    <x v="1"/>
    <x v="0"/>
    <x v="0"/>
    <x v="0"/>
    <x v="0"/>
    <x v="4"/>
    <x v="0"/>
    <n v="1"/>
    <x v="0"/>
    <x v="0"/>
    <x v="0"/>
    <n v="21.35"/>
    <x v="0"/>
    <x v="0"/>
  </r>
  <r>
    <s v="G410983H"/>
    <s v="3GNCA13BX9S618047"/>
    <x v="1"/>
    <x v="0"/>
    <x v="0"/>
    <x v="0"/>
    <x v="0"/>
    <x v="4"/>
    <x v="0"/>
    <n v="2"/>
    <x v="0"/>
    <x v="0"/>
    <x v="0"/>
    <n v="9.3800000000000008"/>
    <x v="0"/>
    <x v="0"/>
  </r>
  <r>
    <s v="G410984H"/>
    <s v="3GNCA13B79S618944"/>
    <x v="1"/>
    <x v="0"/>
    <x v="0"/>
    <x v="0"/>
    <x v="0"/>
    <x v="4"/>
    <x v="0"/>
    <n v="2"/>
    <x v="0"/>
    <x v="0"/>
    <x v="0"/>
    <n v="87.54"/>
    <x v="0"/>
    <x v="0"/>
  </r>
  <r>
    <s v="G410985H"/>
    <s v="3GNCA13B39S620934"/>
    <x v="1"/>
    <x v="0"/>
    <x v="0"/>
    <x v="0"/>
    <x v="0"/>
    <x v="4"/>
    <x v="0"/>
    <n v="2"/>
    <x v="0"/>
    <x v="0"/>
    <x v="0"/>
    <n v="66.38"/>
    <x v="0"/>
    <x v="0"/>
  </r>
  <r>
    <s v="G410986H"/>
    <s v="3GNCA13B89S620167"/>
    <x v="1"/>
    <x v="0"/>
    <x v="0"/>
    <x v="0"/>
    <x v="0"/>
    <x v="4"/>
    <x v="0"/>
    <n v="2"/>
    <x v="0"/>
    <x v="0"/>
    <x v="0"/>
    <n v="35.58"/>
    <x v="0"/>
    <x v="0"/>
  </r>
  <r>
    <s v="G410991H"/>
    <s v="2D8HN44E09R658908"/>
    <x v="1"/>
    <x v="0"/>
    <x v="0"/>
    <x v="0"/>
    <x v="0"/>
    <x v="4"/>
    <x v="0"/>
    <n v="4"/>
    <x v="0"/>
    <x v="0"/>
    <x v="0"/>
    <n v="72.48"/>
    <x v="0"/>
    <x v="0"/>
  </r>
  <r>
    <s v="G411003D"/>
    <s v="1GNDV23WX7D194271"/>
    <x v="1"/>
    <x v="0"/>
    <x v="0"/>
    <x v="0"/>
    <x v="0"/>
    <x v="2"/>
    <x v="0"/>
    <n v="889"/>
    <x v="0"/>
    <x v="0"/>
    <x v="0"/>
    <n v="22.74"/>
    <x v="0"/>
    <x v="0"/>
  </r>
  <r>
    <s v="G411024B"/>
    <s v="1GNDV03L25D231479"/>
    <x v="0"/>
    <x v="0"/>
    <x v="0"/>
    <x v="0"/>
    <x v="7"/>
    <x v="1"/>
    <x v="7"/>
    <n v="806"/>
    <x v="0"/>
    <x v="0"/>
    <x v="0"/>
    <n v="21.06"/>
    <x v="0"/>
    <x v="0"/>
  </r>
  <r>
    <s v="G411031D"/>
    <s v="1D4GP23EX7B258380"/>
    <x v="1"/>
    <x v="0"/>
    <x v="0"/>
    <x v="0"/>
    <x v="0"/>
    <x v="2"/>
    <x v="0"/>
    <n v="605"/>
    <x v="0"/>
    <x v="0"/>
    <x v="1"/>
    <n v="72.930000000000007"/>
    <x v="0"/>
    <x v="0"/>
  </r>
  <r>
    <s v="G411032D"/>
    <s v="1D4GP23E37B258379"/>
    <x v="1"/>
    <x v="0"/>
    <x v="0"/>
    <x v="0"/>
    <x v="0"/>
    <x v="2"/>
    <x v="0"/>
    <n v="605"/>
    <x v="0"/>
    <x v="0"/>
    <x v="1"/>
    <n v="32.729999999999997"/>
    <x v="0"/>
    <x v="0"/>
  </r>
  <r>
    <s v="G411032D"/>
    <s v="1D4GP23E37B258379"/>
    <x v="1"/>
    <x v="0"/>
    <x v="0"/>
    <x v="0"/>
    <x v="0"/>
    <x v="2"/>
    <x v="0"/>
    <n v="605"/>
    <x v="0"/>
    <x v="0"/>
    <x v="0"/>
    <n v="19.47"/>
    <x v="0"/>
    <x v="0"/>
  </r>
  <r>
    <s v="G411051G"/>
    <s v="1GNDV23W98D176488"/>
    <x v="1"/>
    <x v="0"/>
    <x v="0"/>
    <x v="0"/>
    <x v="6"/>
    <x v="12"/>
    <x v="8"/>
    <n v="3"/>
    <x v="0"/>
    <x v="0"/>
    <x v="0"/>
    <n v="22.5"/>
    <x v="0"/>
    <x v="0"/>
  </r>
  <r>
    <s v="G411075D"/>
    <s v="1D4GP24E46B653586"/>
    <x v="1"/>
    <x v="0"/>
    <x v="0"/>
    <x v="0"/>
    <x v="0"/>
    <x v="3"/>
    <x v="0"/>
    <n v="205"/>
    <x v="0"/>
    <x v="0"/>
    <x v="1"/>
    <n v="10.94"/>
    <x v="0"/>
    <x v="0"/>
  </r>
  <r>
    <s v="G411075G"/>
    <s v="1GNDV23W88D182377"/>
    <x v="1"/>
    <x v="0"/>
    <x v="0"/>
    <x v="0"/>
    <x v="2"/>
    <x v="9"/>
    <x v="5"/>
    <n v="8"/>
    <x v="0"/>
    <x v="0"/>
    <x v="0"/>
    <n v="90.99"/>
    <x v="0"/>
    <x v="0"/>
  </r>
  <r>
    <s v="G411077A"/>
    <s v="1GNDU03E84D254851"/>
    <x v="0"/>
    <x v="0"/>
    <x v="0"/>
    <x v="0"/>
    <x v="0"/>
    <x v="2"/>
    <x v="0"/>
    <n v="601"/>
    <x v="0"/>
    <x v="0"/>
    <x v="0"/>
    <n v="49.63"/>
    <x v="0"/>
    <x v="0"/>
  </r>
  <r>
    <s v="G411088D"/>
    <s v="1D4GP24E66B653590"/>
    <x v="1"/>
    <x v="0"/>
    <x v="0"/>
    <x v="0"/>
    <x v="0"/>
    <x v="3"/>
    <x v="0"/>
    <n v="202"/>
    <x v="0"/>
    <x v="0"/>
    <x v="0"/>
    <n v="31.22"/>
    <x v="0"/>
    <x v="0"/>
  </r>
  <r>
    <s v="G411095D"/>
    <s v="1D4GP24E66B653587"/>
    <x v="1"/>
    <x v="0"/>
    <x v="0"/>
    <x v="0"/>
    <x v="0"/>
    <x v="3"/>
    <x v="0"/>
    <n v="205"/>
    <x v="0"/>
    <x v="0"/>
    <x v="1"/>
    <n v="4.46"/>
    <x v="0"/>
    <x v="0"/>
  </r>
  <r>
    <s v="G411095D"/>
    <s v="1D4GP24E66B653587"/>
    <x v="1"/>
    <x v="0"/>
    <x v="0"/>
    <x v="0"/>
    <x v="0"/>
    <x v="3"/>
    <x v="0"/>
    <n v="205"/>
    <x v="0"/>
    <x v="0"/>
    <x v="0"/>
    <n v="10.15"/>
    <x v="0"/>
    <x v="0"/>
  </r>
  <r>
    <s v="G411106D"/>
    <s v="1D4GP24E86B653588"/>
    <x v="1"/>
    <x v="0"/>
    <x v="0"/>
    <x v="0"/>
    <x v="0"/>
    <x v="3"/>
    <x v="0"/>
    <n v="205"/>
    <x v="0"/>
    <x v="0"/>
    <x v="1"/>
    <n v="10.78"/>
    <x v="0"/>
    <x v="0"/>
  </r>
  <r>
    <s v="G411113F"/>
    <s v="1GNDV23W18D100814"/>
    <x v="1"/>
    <x v="0"/>
    <x v="0"/>
    <x v="0"/>
    <x v="6"/>
    <x v="4"/>
    <x v="4"/>
    <n v="133"/>
    <x v="0"/>
    <x v="0"/>
    <x v="0"/>
    <n v="65.03"/>
    <x v="0"/>
    <x v="0"/>
  </r>
  <r>
    <s v="G411121H"/>
    <s v="3GNCA13B39S626765"/>
    <x v="1"/>
    <x v="0"/>
    <x v="0"/>
    <x v="0"/>
    <x v="0"/>
    <x v="4"/>
    <x v="0"/>
    <n v="709"/>
    <x v="0"/>
    <x v="0"/>
    <x v="0"/>
    <n v="36.31"/>
    <x v="0"/>
    <x v="0"/>
  </r>
  <r>
    <s v="G411135F"/>
    <s v="1GNDV23WX8D174815"/>
    <x v="1"/>
    <x v="0"/>
    <x v="0"/>
    <x v="0"/>
    <x v="6"/>
    <x v="4"/>
    <x v="4"/>
    <n v="2"/>
    <x v="0"/>
    <x v="0"/>
    <x v="0"/>
    <n v="33.53"/>
    <x v="0"/>
    <x v="0"/>
  </r>
  <r>
    <s v="G411154H"/>
    <s v="2D8HN11E09R643554"/>
    <x v="1"/>
    <x v="0"/>
    <x v="0"/>
    <x v="0"/>
    <x v="0"/>
    <x v="3"/>
    <x v="0"/>
    <n v="208"/>
    <x v="0"/>
    <x v="0"/>
    <x v="0"/>
    <n v="74.239999999999995"/>
    <x v="0"/>
    <x v="0"/>
  </r>
  <r>
    <s v="G411159D"/>
    <s v="1GNDU23W67D185439"/>
    <x v="1"/>
    <x v="0"/>
    <x v="0"/>
    <x v="0"/>
    <x v="0"/>
    <x v="3"/>
    <x v="0"/>
    <n v="204"/>
    <x v="0"/>
    <x v="0"/>
    <x v="0"/>
    <n v="128.69"/>
    <x v="0"/>
    <x v="0"/>
  </r>
  <r>
    <s v="G411160D"/>
    <s v="1GNDU23W77D185384"/>
    <x v="1"/>
    <x v="0"/>
    <x v="0"/>
    <x v="0"/>
    <x v="0"/>
    <x v="3"/>
    <x v="0"/>
    <n v="204"/>
    <x v="0"/>
    <x v="0"/>
    <x v="1"/>
    <n v="9.4600000000000009"/>
    <x v="0"/>
    <x v="0"/>
  </r>
  <r>
    <s v="G411160D"/>
    <s v="1GNDU23W77D185384"/>
    <x v="1"/>
    <x v="0"/>
    <x v="0"/>
    <x v="0"/>
    <x v="0"/>
    <x v="3"/>
    <x v="0"/>
    <n v="204"/>
    <x v="0"/>
    <x v="0"/>
    <x v="0"/>
    <n v="114.59"/>
    <x v="0"/>
    <x v="0"/>
  </r>
  <r>
    <s v="G411207G"/>
    <s v="1GNDV23WX8D180033"/>
    <x v="1"/>
    <x v="0"/>
    <x v="0"/>
    <x v="0"/>
    <x v="7"/>
    <x v="1"/>
    <x v="7"/>
    <n v="138"/>
    <x v="0"/>
    <x v="0"/>
    <x v="0"/>
    <n v="33.21"/>
    <x v="0"/>
    <x v="0"/>
  </r>
  <r>
    <s v="G411224H"/>
    <s v="2D8HN44E29R658991"/>
    <x v="1"/>
    <x v="0"/>
    <x v="0"/>
    <x v="0"/>
    <x v="0"/>
    <x v="3"/>
    <x v="0"/>
    <n v="705"/>
    <x v="0"/>
    <x v="0"/>
    <x v="0"/>
    <n v="31.8"/>
    <x v="0"/>
    <x v="0"/>
  </r>
  <r>
    <s v="G411267A"/>
    <s v="1GNDU03E14D256067"/>
    <x v="0"/>
    <x v="0"/>
    <x v="0"/>
    <x v="0"/>
    <x v="0"/>
    <x v="3"/>
    <x v="0"/>
    <n v="202"/>
    <x v="0"/>
    <x v="0"/>
    <x v="0"/>
    <n v="55.19"/>
    <x v="0"/>
    <x v="0"/>
  </r>
  <r>
    <s v="G411282F"/>
    <s v="1GNDV23W37D193334"/>
    <x v="1"/>
    <x v="0"/>
    <x v="0"/>
    <x v="0"/>
    <x v="3"/>
    <x v="5"/>
    <x v="3"/>
    <n v="910"/>
    <x v="0"/>
    <x v="0"/>
    <x v="0"/>
    <n v="80.19"/>
    <x v="0"/>
    <x v="0"/>
  </r>
  <r>
    <s v="G411306H"/>
    <s v="1J8GP28K39W541302"/>
    <x v="0"/>
    <x v="0"/>
    <x v="0"/>
    <x v="0"/>
    <x v="0"/>
    <x v="3"/>
    <x v="0"/>
    <n v="808"/>
    <x v="0"/>
    <x v="0"/>
    <x v="0"/>
    <n v="21.25"/>
    <x v="0"/>
    <x v="0"/>
  </r>
  <r>
    <s v="G411310H"/>
    <s v="3GNCA13B89S619214"/>
    <x v="1"/>
    <x v="0"/>
    <x v="0"/>
    <x v="0"/>
    <x v="0"/>
    <x v="2"/>
    <x v="0"/>
    <n v="505"/>
    <x v="0"/>
    <x v="0"/>
    <x v="4"/>
    <n v="1"/>
    <x v="0"/>
    <x v="0"/>
  </r>
  <r>
    <s v="G411310H"/>
    <s v="3GNCA13B89S619214"/>
    <x v="1"/>
    <x v="0"/>
    <x v="0"/>
    <x v="0"/>
    <x v="0"/>
    <x v="2"/>
    <x v="0"/>
    <n v="505"/>
    <x v="0"/>
    <x v="0"/>
    <x v="0"/>
    <n v="35.96"/>
    <x v="0"/>
    <x v="0"/>
  </r>
  <r>
    <s v="G411311H"/>
    <s v="3GNCA13B19S619345"/>
    <x v="1"/>
    <x v="0"/>
    <x v="0"/>
    <x v="0"/>
    <x v="0"/>
    <x v="3"/>
    <x v="0"/>
    <n v="702"/>
    <x v="0"/>
    <x v="0"/>
    <x v="0"/>
    <n v="37.11"/>
    <x v="0"/>
    <x v="0"/>
  </r>
  <r>
    <s v="G411326F"/>
    <s v="1GNDV23WX7D177387"/>
    <x v="1"/>
    <x v="0"/>
    <x v="0"/>
    <x v="0"/>
    <x v="6"/>
    <x v="11"/>
    <x v="4"/>
    <n v="7"/>
    <x v="0"/>
    <x v="0"/>
    <x v="0"/>
    <n v="150.79"/>
    <x v="0"/>
    <x v="0"/>
  </r>
  <r>
    <s v="G411327F"/>
    <s v="1GNDV23W27D177514"/>
    <x v="1"/>
    <x v="0"/>
    <x v="0"/>
    <x v="0"/>
    <x v="6"/>
    <x v="11"/>
    <x v="4"/>
    <n v="9"/>
    <x v="0"/>
    <x v="0"/>
    <x v="0"/>
    <n v="72.33"/>
    <x v="0"/>
    <x v="0"/>
  </r>
  <r>
    <s v="G411328F"/>
    <s v="1GNDV23W67D189827"/>
    <x v="1"/>
    <x v="0"/>
    <x v="0"/>
    <x v="0"/>
    <x v="6"/>
    <x v="11"/>
    <x v="4"/>
    <n v="9"/>
    <x v="0"/>
    <x v="0"/>
    <x v="0"/>
    <n v="40.98"/>
    <x v="0"/>
    <x v="0"/>
  </r>
  <r>
    <s v="G411336F"/>
    <s v="1GNDV23W97D173718"/>
    <x v="1"/>
    <x v="0"/>
    <x v="0"/>
    <x v="0"/>
    <x v="6"/>
    <x v="11"/>
    <x v="4"/>
    <n v="7"/>
    <x v="0"/>
    <x v="0"/>
    <x v="0"/>
    <n v="41.23"/>
    <x v="0"/>
    <x v="0"/>
  </r>
  <r>
    <s v="G411344A"/>
    <s v="1GNDU03E24D251217"/>
    <x v="0"/>
    <x v="0"/>
    <x v="0"/>
    <x v="0"/>
    <x v="7"/>
    <x v="1"/>
    <x v="7"/>
    <n v="504"/>
    <x v="0"/>
    <x v="0"/>
    <x v="0"/>
    <n v="20.350000000000001"/>
    <x v="0"/>
    <x v="0"/>
  </r>
  <r>
    <s v="G411353D"/>
    <s v="1D4GP25E16B648599"/>
    <x v="1"/>
    <x v="0"/>
    <x v="0"/>
    <x v="0"/>
    <x v="4"/>
    <x v="5"/>
    <x v="4"/>
    <n v="6"/>
    <x v="0"/>
    <x v="0"/>
    <x v="1"/>
    <n v="11.7"/>
    <x v="0"/>
    <x v="0"/>
  </r>
  <r>
    <s v="G411353D"/>
    <s v="1D4GP25E16B648599"/>
    <x v="1"/>
    <x v="0"/>
    <x v="0"/>
    <x v="0"/>
    <x v="4"/>
    <x v="5"/>
    <x v="4"/>
    <n v="6"/>
    <x v="0"/>
    <x v="0"/>
    <x v="0"/>
    <n v="46.67"/>
    <x v="0"/>
    <x v="0"/>
  </r>
  <r>
    <s v="G411404B"/>
    <s v="1GNDV03L75D237925"/>
    <x v="0"/>
    <x v="0"/>
    <x v="0"/>
    <x v="0"/>
    <x v="2"/>
    <x v="2"/>
    <x v="2"/>
    <n v="540"/>
    <x v="0"/>
    <x v="0"/>
    <x v="0"/>
    <n v="22.5"/>
    <x v="0"/>
    <x v="0"/>
  </r>
  <r>
    <s v="G411409H"/>
    <s v="2D8HN44EX9R666336"/>
    <x v="1"/>
    <x v="0"/>
    <x v="0"/>
    <x v="0"/>
    <x v="1"/>
    <x v="1"/>
    <x v="1"/>
    <n v="603"/>
    <x v="0"/>
    <x v="0"/>
    <x v="0"/>
    <n v="18.11"/>
    <x v="0"/>
    <x v="0"/>
  </r>
  <r>
    <s v="G411411H"/>
    <s v="2D8HN44E59R659133"/>
    <x v="1"/>
    <x v="0"/>
    <x v="0"/>
    <x v="0"/>
    <x v="1"/>
    <x v="1"/>
    <x v="1"/>
    <n v="604"/>
    <x v="0"/>
    <x v="0"/>
    <x v="0"/>
    <n v="15.98"/>
    <x v="0"/>
    <x v="0"/>
  </r>
  <r>
    <s v="G411416B"/>
    <s v="1GNDV03L35D243656"/>
    <x v="0"/>
    <x v="0"/>
    <x v="0"/>
    <x v="0"/>
    <x v="2"/>
    <x v="2"/>
    <x v="2"/>
    <n v="501"/>
    <x v="0"/>
    <x v="0"/>
    <x v="0"/>
    <n v="84.68"/>
    <x v="0"/>
    <x v="0"/>
  </r>
  <r>
    <s v="G411441H"/>
    <s v="3GNCA13B39S620948"/>
    <x v="1"/>
    <x v="0"/>
    <x v="0"/>
    <x v="2"/>
    <x v="1"/>
    <x v="1"/>
    <x v="1"/>
    <n v="501"/>
    <x v="0"/>
    <x v="0"/>
    <x v="0"/>
    <n v="33.700000000000003"/>
    <x v="0"/>
    <x v="0"/>
  </r>
  <r>
    <s v="G411443H"/>
    <s v="2D8HN11E39R658601"/>
    <x v="1"/>
    <x v="0"/>
    <x v="0"/>
    <x v="0"/>
    <x v="1"/>
    <x v="1"/>
    <x v="1"/>
    <n v="521"/>
    <x v="0"/>
    <x v="0"/>
    <x v="0"/>
    <n v="46.5"/>
    <x v="0"/>
    <x v="0"/>
  </r>
  <r>
    <s v="G411445G"/>
    <s v="1GNDV23WX8D175978"/>
    <x v="1"/>
    <x v="0"/>
    <x v="0"/>
    <x v="0"/>
    <x v="7"/>
    <x v="1"/>
    <x v="7"/>
    <n v="806"/>
    <x v="0"/>
    <x v="0"/>
    <x v="0"/>
    <n v="37.58"/>
    <x v="0"/>
    <x v="0"/>
  </r>
  <r>
    <s v="G411446A"/>
    <s v="1GNDU03E84D248872"/>
    <x v="0"/>
    <x v="0"/>
    <x v="0"/>
    <x v="0"/>
    <x v="0"/>
    <x v="4"/>
    <x v="0"/>
    <n v="709"/>
    <x v="0"/>
    <x v="0"/>
    <x v="0"/>
    <n v="24.6"/>
    <x v="0"/>
    <x v="0"/>
  </r>
  <r>
    <s v="G411452H"/>
    <s v="2D8HN44E49R682516"/>
    <x v="1"/>
    <x v="0"/>
    <x v="0"/>
    <x v="0"/>
    <x v="1"/>
    <x v="1"/>
    <x v="1"/>
    <n v="523"/>
    <x v="0"/>
    <x v="0"/>
    <x v="0"/>
    <n v="81.31"/>
    <x v="0"/>
    <x v="0"/>
  </r>
  <r>
    <s v="G411463A"/>
    <s v="1D4GP24E95B304597"/>
    <x v="1"/>
    <x v="0"/>
    <x v="0"/>
    <x v="0"/>
    <x v="4"/>
    <x v="10"/>
    <x v="4"/>
    <n v="105"/>
    <x v="0"/>
    <x v="0"/>
    <x v="0"/>
    <n v="13.78"/>
    <x v="0"/>
    <x v="0"/>
  </r>
  <r>
    <s v="G411511D"/>
    <s v="1GNDV23L86D211783"/>
    <x v="0"/>
    <x v="0"/>
    <x v="0"/>
    <x v="0"/>
    <x v="4"/>
    <x v="10"/>
    <x v="4"/>
    <n v="105"/>
    <x v="0"/>
    <x v="0"/>
    <x v="0"/>
    <n v="8.18"/>
    <x v="0"/>
    <x v="0"/>
  </r>
  <r>
    <s v="G411532G"/>
    <s v="1GNDU23W98D183136"/>
    <x v="1"/>
    <x v="0"/>
    <x v="0"/>
    <x v="0"/>
    <x v="6"/>
    <x v="11"/>
    <x v="4"/>
    <n v="7"/>
    <x v="0"/>
    <x v="0"/>
    <x v="0"/>
    <n v="40.81"/>
    <x v="0"/>
    <x v="0"/>
  </r>
  <r>
    <s v="G411544D"/>
    <s v="1GNDV23LX6D210876"/>
    <x v="0"/>
    <x v="0"/>
    <x v="0"/>
    <x v="0"/>
    <x v="4"/>
    <x v="7"/>
    <x v="6"/>
    <n v="2"/>
    <x v="0"/>
    <x v="0"/>
    <x v="0"/>
    <n v="54.12"/>
    <x v="0"/>
    <x v="0"/>
  </r>
  <r>
    <s v="G411560D"/>
    <s v="1GNDV23L36D214445"/>
    <x v="0"/>
    <x v="0"/>
    <x v="0"/>
    <x v="0"/>
    <x v="4"/>
    <x v="7"/>
    <x v="0"/>
    <n v="4"/>
    <x v="0"/>
    <x v="0"/>
    <x v="0"/>
    <n v="33.85"/>
    <x v="0"/>
    <x v="0"/>
  </r>
  <r>
    <s v="G411575H"/>
    <s v="2D8HN44E09R666202"/>
    <x v="1"/>
    <x v="0"/>
    <x v="0"/>
    <x v="0"/>
    <x v="5"/>
    <x v="1"/>
    <x v="5"/>
    <n v="417"/>
    <x v="0"/>
    <x v="0"/>
    <x v="1"/>
    <n v="35.49"/>
    <x v="0"/>
    <x v="0"/>
  </r>
  <r>
    <s v="G411575H"/>
    <s v="2D8HN44E09R666202"/>
    <x v="1"/>
    <x v="0"/>
    <x v="0"/>
    <x v="0"/>
    <x v="5"/>
    <x v="1"/>
    <x v="5"/>
    <n v="417"/>
    <x v="0"/>
    <x v="0"/>
    <x v="0"/>
    <n v="15.57"/>
    <x v="0"/>
    <x v="0"/>
  </r>
  <r>
    <s v="G411576H"/>
    <s v="2D8HN44E29R666203"/>
    <x v="1"/>
    <x v="0"/>
    <x v="0"/>
    <x v="0"/>
    <x v="5"/>
    <x v="1"/>
    <x v="5"/>
    <n v="215"/>
    <x v="0"/>
    <x v="0"/>
    <x v="0"/>
    <n v="32.92"/>
    <x v="0"/>
    <x v="0"/>
  </r>
  <r>
    <s v="G411581H"/>
    <s v="2D8HN44E69R666222"/>
    <x v="1"/>
    <x v="0"/>
    <x v="0"/>
    <x v="0"/>
    <x v="5"/>
    <x v="1"/>
    <x v="5"/>
    <n v="215"/>
    <x v="0"/>
    <x v="0"/>
    <x v="0"/>
    <n v="52.99"/>
    <x v="0"/>
    <x v="0"/>
  </r>
  <r>
    <s v="G411599H"/>
    <s v="2D8HN44E19R666242"/>
    <x v="1"/>
    <x v="0"/>
    <x v="0"/>
    <x v="0"/>
    <x v="5"/>
    <x v="1"/>
    <x v="5"/>
    <n v="415"/>
    <x v="0"/>
    <x v="0"/>
    <x v="0"/>
    <n v="76.790000000000006"/>
    <x v="0"/>
    <x v="0"/>
  </r>
  <r>
    <s v="G411609D"/>
    <s v="1D4GP24E16B653478"/>
    <x v="1"/>
    <x v="0"/>
    <x v="0"/>
    <x v="0"/>
    <x v="7"/>
    <x v="1"/>
    <x v="7"/>
    <n v="915"/>
    <x v="0"/>
    <x v="0"/>
    <x v="0"/>
    <n v="26.79"/>
    <x v="0"/>
    <x v="0"/>
  </r>
  <r>
    <s v="G411610D"/>
    <s v="1D4GP24EX6B653477"/>
    <x v="1"/>
    <x v="0"/>
    <x v="0"/>
    <x v="0"/>
    <x v="7"/>
    <x v="1"/>
    <x v="7"/>
    <n v="915"/>
    <x v="0"/>
    <x v="0"/>
    <x v="0"/>
    <n v="47.85"/>
    <x v="0"/>
    <x v="0"/>
  </r>
  <r>
    <s v="G411611D"/>
    <s v="1D4GP24E86B653476"/>
    <x v="1"/>
    <x v="0"/>
    <x v="0"/>
    <x v="0"/>
    <x v="7"/>
    <x v="1"/>
    <x v="7"/>
    <n v="915"/>
    <x v="0"/>
    <x v="0"/>
    <x v="0"/>
    <n v="16.760000000000002"/>
    <x v="0"/>
    <x v="0"/>
  </r>
  <r>
    <s v="G411612D"/>
    <s v="1D4GP24E36B653479"/>
    <x v="1"/>
    <x v="0"/>
    <x v="0"/>
    <x v="0"/>
    <x v="7"/>
    <x v="1"/>
    <x v="7"/>
    <n v="915"/>
    <x v="0"/>
    <x v="0"/>
    <x v="0"/>
    <n v="16.21"/>
    <x v="0"/>
    <x v="0"/>
  </r>
  <r>
    <s v="G411623H"/>
    <s v="3GNCA13BX9S620462"/>
    <x v="1"/>
    <x v="0"/>
    <x v="0"/>
    <x v="0"/>
    <x v="5"/>
    <x v="1"/>
    <x v="5"/>
    <n v="259"/>
    <x v="0"/>
    <x v="0"/>
    <x v="1"/>
    <n v="5.88"/>
    <x v="0"/>
    <x v="0"/>
  </r>
  <r>
    <s v="G411623H"/>
    <s v="3GNCA13BX9S620462"/>
    <x v="1"/>
    <x v="0"/>
    <x v="0"/>
    <x v="0"/>
    <x v="5"/>
    <x v="1"/>
    <x v="5"/>
    <n v="259"/>
    <x v="0"/>
    <x v="0"/>
    <x v="0"/>
    <n v="18.100000000000001"/>
    <x v="0"/>
    <x v="0"/>
  </r>
  <r>
    <s v="G411630D"/>
    <s v="1D4GP25E26B648658"/>
    <x v="1"/>
    <x v="0"/>
    <x v="0"/>
    <x v="0"/>
    <x v="7"/>
    <x v="1"/>
    <x v="7"/>
    <n v="504"/>
    <x v="0"/>
    <x v="0"/>
    <x v="0"/>
    <n v="45.55"/>
    <x v="0"/>
    <x v="0"/>
  </r>
  <r>
    <s v="G411643D"/>
    <s v="1D4GP24E36B653207"/>
    <x v="1"/>
    <x v="0"/>
    <x v="0"/>
    <x v="0"/>
    <x v="7"/>
    <x v="1"/>
    <x v="7"/>
    <n v="915"/>
    <x v="0"/>
    <x v="0"/>
    <x v="0"/>
    <n v="31.65"/>
    <x v="0"/>
    <x v="0"/>
  </r>
  <r>
    <s v="G411644A"/>
    <s v="1GNDU03E64D255139"/>
    <x v="0"/>
    <x v="0"/>
    <x v="0"/>
    <x v="0"/>
    <x v="0"/>
    <x v="4"/>
    <x v="0"/>
    <n v="1"/>
    <x v="0"/>
    <x v="0"/>
    <x v="0"/>
    <n v="46.59"/>
    <x v="0"/>
    <x v="0"/>
  </r>
  <r>
    <s v="G411648D"/>
    <s v="1D4GP24E16B731063"/>
    <x v="1"/>
    <x v="0"/>
    <x v="0"/>
    <x v="0"/>
    <x v="7"/>
    <x v="1"/>
    <x v="7"/>
    <n v="915"/>
    <x v="0"/>
    <x v="0"/>
    <x v="0"/>
    <n v="28.57"/>
    <x v="0"/>
    <x v="0"/>
  </r>
  <r>
    <s v="G411649D"/>
    <s v="1D4GP24EX6B653205"/>
    <x v="1"/>
    <x v="0"/>
    <x v="0"/>
    <x v="0"/>
    <x v="7"/>
    <x v="1"/>
    <x v="7"/>
    <n v="915"/>
    <x v="0"/>
    <x v="0"/>
    <x v="0"/>
    <n v="52.81"/>
    <x v="0"/>
    <x v="0"/>
  </r>
  <r>
    <s v="G411657A"/>
    <s v="1GNDX23E64D253099"/>
    <x v="0"/>
    <x v="0"/>
    <x v="0"/>
    <x v="0"/>
    <x v="0"/>
    <x v="4"/>
    <x v="0"/>
    <n v="1"/>
    <x v="0"/>
    <x v="0"/>
    <x v="0"/>
    <n v="141.38999999999999"/>
    <x v="0"/>
    <x v="0"/>
  </r>
  <r>
    <s v="G411658A"/>
    <s v="1GNDX23E64D252504"/>
    <x v="0"/>
    <x v="0"/>
    <x v="0"/>
    <x v="0"/>
    <x v="0"/>
    <x v="4"/>
    <x v="0"/>
    <n v="1"/>
    <x v="0"/>
    <x v="0"/>
    <x v="0"/>
    <n v="78.38"/>
    <x v="0"/>
    <x v="0"/>
  </r>
  <r>
    <s v="G411659H"/>
    <s v="3GNCA13B49S619047"/>
    <x v="1"/>
    <x v="0"/>
    <x v="0"/>
    <x v="0"/>
    <x v="5"/>
    <x v="1"/>
    <x v="5"/>
    <n v="958"/>
    <x v="0"/>
    <x v="0"/>
    <x v="0"/>
    <n v="15.81"/>
    <x v="0"/>
    <x v="0"/>
  </r>
  <r>
    <s v="G411678F"/>
    <s v="1GNDV23W77D190016"/>
    <x v="1"/>
    <x v="0"/>
    <x v="0"/>
    <x v="0"/>
    <x v="3"/>
    <x v="5"/>
    <x v="3"/>
    <n v="304"/>
    <x v="0"/>
    <x v="0"/>
    <x v="0"/>
    <n v="51.75"/>
    <x v="0"/>
    <x v="0"/>
  </r>
  <r>
    <s v="G411679F"/>
    <s v="1GNDV23W17D189993"/>
    <x v="1"/>
    <x v="0"/>
    <x v="0"/>
    <x v="0"/>
    <x v="3"/>
    <x v="5"/>
    <x v="3"/>
    <n v="423"/>
    <x v="0"/>
    <x v="0"/>
    <x v="0"/>
    <n v="67.099999999999994"/>
    <x v="0"/>
    <x v="0"/>
  </r>
  <r>
    <s v="G411680F"/>
    <s v="1GNDV23W57D189172"/>
    <x v="1"/>
    <x v="0"/>
    <x v="0"/>
    <x v="0"/>
    <x v="3"/>
    <x v="5"/>
    <x v="3"/>
    <n v="310"/>
    <x v="0"/>
    <x v="0"/>
    <x v="0"/>
    <n v="29.88"/>
    <x v="0"/>
    <x v="0"/>
  </r>
  <r>
    <s v="G411682F"/>
    <s v="1GNDV23W87D190056"/>
    <x v="1"/>
    <x v="0"/>
    <x v="0"/>
    <x v="0"/>
    <x v="3"/>
    <x v="5"/>
    <x v="3"/>
    <n v="450"/>
    <x v="0"/>
    <x v="0"/>
    <x v="0"/>
    <n v="40.049999999999997"/>
    <x v="0"/>
    <x v="0"/>
  </r>
  <r>
    <s v="G411683F"/>
    <s v="1GNDV23WX7D190219"/>
    <x v="1"/>
    <x v="0"/>
    <x v="0"/>
    <x v="0"/>
    <x v="3"/>
    <x v="5"/>
    <x v="3"/>
    <n v="455"/>
    <x v="0"/>
    <x v="0"/>
    <x v="0"/>
    <n v="75.98"/>
    <x v="0"/>
    <x v="0"/>
  </r>
  <r>
    <s v="G411685H"/>
    <s v="2D8HN44E19R666578"/>
    <x v="1"/>
    <x v="0"/>
    <x v="0"/>
    <x v="0"/>
    <x v="1"/>
    <x v="2"/>
    <x v="1"/>
    <n v="202"/>
    <x v="0"/>
    <x v="0"/>
    <x v="0"/>
    <n v="32.08"/>
    <x v="0"/>
    <x v="0"/>
  </r>
  <r>
    <s v="G411686H"/>
    <s v="2D8HN44E39R666579"/>
    <x v="1"/>
    <x v="0"/>
    <x v="0"/>
    <x v="0"/>
    <x v="1"/>
    <x v="2"/>
    <x v="1"/>
    <n v="202"/>
    <x v="0"/>
    <x v="0"/>
    <x v="1"/>
    <n v="18.13"/>
    <x v="0"/>
    <x v="0"/>
  </r>
  <r>
    <s v="G411686H"/>
    <s v="2D8HN44E39R666579"/>
    <x v="1"/>
    <x v="0"/>
    <x v="0"/>
    <x v="0"/>
    <x v="1"/>
    <x v="2"/>
    <x v="1"/>
    <n v="202"/>
    <x v="0"/>
    <x v="0"/>
    <x v="0"/>
    <n v="10.5"/>
    <x v="0"/>
    <x v="0"/>
  </r>
  <r>
    <s v="G411687H"/>
    <s v="2D8HN44E79R659120"/>
    <x v="1"/>
    <x v="0"/>
    <x v="0"/>
    <x v="0"/>
    <x v="1"/>
    <x v="2"/>
    <x v="1"/>
    <n v="305"/>
    <x v="0"/>
    <x v="0"/>
    <x v="0"/>
    <n v="70.86"/>
    <x v="0"/>
    <x v="0"/>
  </r>
  <r>
    <s v="G411688H"/>
    <s v="2D8HN44E09R659119"/>
    <x v="1"/>
    <x v="0"/>
    <x v="0"/>
    <x v="0"/>
    <x v="1"/>
    <x v="2"/>
    <x v="5"/>
    <n v="205"/>
    <x v="0"/>
    <x v="0"/>
    <x v="0"/>
    <n v="49.36"/>
    <x v="0"/>
    <x v="0"/>
  </r>
  <r>
    <s v="G411689H"/>
    <s v="2D8HN44E99R659118"/>
    <x v="1"/>
    <x v="0"/>
    <x v="0"/>
    <x v="0"/>
    <x v="1"/>
    <x v="2"/>
    <x v="5"/>
    <n v="202"/>
    <x v="0"/>
    <x v="0"/>
    <x v="0"/>
    <n v="122.05"/>
    <x v="0"/>
    <x v="0"/>
  </r>
  <r>
    <s v="G411690H"/>
    <s v="2D8HN44E79R659117"/>
    <x v="1"/>
    <x v="0"/>
    <x v="0"/>
    <x v="0"/>
    <x v="1"/>
    <x v="2"/>
    <x v="5"/>
    <n v="202"/>
    <x v="0"/>
    <x v="0"/>
    <x v="0"/>
    <n v="95.3"/>
    <x v="0"/>
    <x v="0"/>
  </r>
  <r>
    <s v="G411691H"/>
    <s v="2D8HN44E59R659116"/>
    <x v="1"/>
    <x v="0"/>
    <x v="0"/>
    <x v="0"/>
    <x v="1"/>
    <x v="2"/>
    <x v="5"/>
    <n v="202"/>
    <x v="0"/>
    <x v="0"/>
    <x v="0"/>
    <n v="35.090000000000003"/>
    <x v="0"/>
    <x v="0"/>
  </r>
  <r>
    <s v="G411696F"/>
    <s v="1GNDV23W27D194040"/>
    <x v="1"/>
    <x v="0"/>
    <x v="0"/>
    <x v="0"/>
    <x v="3"/>
    <x v="5"/>
    <x v="3"/>
    <n v="450"/>
    <x v="0"/>
    <x v="0"/>
    <x v="0"/>
    <n v="26.48"/>
    <x v="0"/>
    <x v="0"/>
  </r>
  <r>
    <s v="G411697F"/>
    <s v="1GNDV23W57D193478"/>
    <x v="1"/>
    <x v="0"/>
    <x v="0"/>
    <x v="0"/>
    <x v="3"/>
    <x v="5"/>
    <x v="3"/>
    <n v="450"/>
    <x v="0"/>
    <x v="0"/>
    <x v="0"/>
    <n v="23.58"/>
    <x v="0"/>
    <x v="0"/>
  </r>
  <r>
    <s v="G411707D"/>
    <s v="1D4GP24E06B653813"/>
    <x v="1"/>
    <x v="0"/>
    <x v="0"/>
    <x v="0"/>
    <x v="5"/>
    <x v="6"/>
    <x v="5"/>
    <n v="311"/>
    <x v="0"/>
    <x v="0"/>
    <x v="0"/>
    <n v="15.17"/>
    <x v="0"/>
    <x v="0"/>
  </r>
  <r>
    <s v="G411749D"/>
    <s v="1J4GK48KX6W233017"/>
    <x v="0"/>
    <x v="0"/>
    <x v="0"/>
    <x v="0"/>
    <x v="2"/>
    <x v="1"/>
    <x v="2"/>
    <n v="443"/>
    <x v="0"/>
    <x v="0"/>
    <x v="0"/>
    <n v="65.62"/>
    <x v="0"/>
    <x v="0"/>
  </r>
  <r>
    <s v="G411765D"/>
    <s v="1D4GP24EX6B653821"/>
    <x v="0"/>
    <x v="0"/>
    <x v="0"/>
    <x v="0"/>
    <x v="2"/>
    <x v="1"/>
    <x v="2"/>
    <n v="848"/>
    <x v="0"/>
    <x v="0"/>
    <x v="0"/>
    <n v="92.53"/>
    <x v="0"/>
    <x v="0"/>
  </r>
  <r>
    <s v="G411775D"/>
    <s v="1D4GP24E06B653858"/>
    <x v="1"/>
    <x v="0"/>
    <x v="0"/>
    <x v="0"/>
    <x v="2"/>
    <x v="1"/>
    <x v="2"/>
    <n v="433"/>
    <x v="0"/>
    <x v="0"/>
    <x v="0"/>
    <n v="32.18"/>
    <x v="0"/>
    <x v="0"/>
  </r>
  <r>
    <s v="G411777A"/>
    <s v="1GNDU03E84D257698"/>
    <x v="0"/>
    <x v="0"/>
    <x v="0"/>
    <x v="0"/>
    <x v="0"/>
    <x v="0"/>
    <x v="0"/>
    <n v="704"/>
    <x v="0"/>
    <x v="0"/>
    <x v="0"/>
    <n v="11.79"/>
    <x v="0"/>
    <x v="0"/>
  </r>
  <r>
    <s v="G411778A"/>
    <s v="1GNDU03E84D258639"/>
    <x v="0"/>
    <x v="0"/>
    <x v="0"/>
    <x v="0"/>
    <x v="0"/>
    <x v="0"/>
    <x v="0"/>
    <n v="604"/>
    <x v="0"/>
    <x v="0"/>
    <x v="0"/>
    <n v="40.32"/>
    <x v="0"/>
    <x v="0"/>
  </r>
  <r>
    <s v="G411779A"/>
    <s v="1GNDU03E34D258418"/>
    <x v="0"/>
    <x v="0"/>
    <x v="0"/>
    <x v="0"/>
    <x v="0"/>
    <x v="0"/>
    <x v="0"/>
    <n v="101"/>
    <x v="0"/>
    <x v="0"/>
    <x v="0"/>
    <n v="64.63"/>
    <x v="0"/>
    <x v="0"/>
  </r>
  <r>
    <s v="G411779D"/>
    <s v="1D4GP24E26B653859"/>
    <x v="1"/>
    <x v="0"/>
    <x v="0"/>
    <x v="0"/>
    <x v="2"/>
    <x v="1"/>
    <x v="2"/>
    <n v="433"/>
    <x v="0"/>
    <x v="0"/>
    <x v="0"/>
    <n v="63.56"/>
    <x v="0"/>
    <x v="0"/>
  </r>
  <r>
    <s v="G411780A"/>
    <s v="1GNDU03E54D260946"/>
    <x v="0"/>
    <x v="0"/>
    <x v="0"/>
    <x v="0"/>
    <x v="0"/>
    <x v="0"/>
    <x v="0"/>
    <n v="709"/>
    <x v="0"/>
    <x v="0"/>
    <x v="0"/>
    <n v="50.48"/>
    <x v="0"/>
    <x v="0"/>
  </r>
  <r>
    <s v="G411781A"/>
    <s v="1GNDU03E94D260884"/>
    <x v="0"/>
    <x v="0"/>
    <x v="0"/>
    <x v="0"/>
    <x v="0"/>
    <x v="0"/>
    <x v="0"/>
    <n v="709"/>
    <x v="0"/>
    <x v="0"/>
    <x v="0"/>
    <n v="40.14"/>
    <x v="0"/>
    <x v="0"/>
  </r>
  <r>
    <s v="G411782A"/>
    <s v="1GNDU03E44D261442"/>
    <x v="0"/>
    <x v="0"/>
    <x v="0"/>
    <x v="0"/>
    <x v="0"/>
    <x v="0"/>
    <x v="0"/>
    <n v="709"/>
    <x v="0"/>
    <x v="0"/>
    <x v="0"/>
    <n v="26.73"/>
    <x v="0"/>
    <x v="0"/>
  </r>
  <r>
    <s v="G411790D"/>
    <s v="1D4GP24E56B653841"/>
    <x v="1"/>
    <x v="0"/>
    <x v="0"/>
    <x v="0"/>
    <x v="2"/>
    <x v="1"/>
    <x v="2"/>
    <n v="420"/>
    <x v="0"/>
    <x v="0"/>
    <x v="0"/>
    <n v="12.92"/>
    <x v="0"/>
    <x v="0"/>
  </r>
  <r>
    <s v="G411796D"/>
    <s v="1D4GP24E16B653822"/>
    <x v="0"/>
    <x v="0"/>
    <x v="0"/>
    <x v="0"/>
    <x v="2"/>
    <x v="1"/>
    <x v="2"/>
    <n v="848"/>
    <x v="0"/>
    <x v="0"/>
    <x v="0"/>
    <n v="29.17"/>
    <x v="0"/>
    <x v="0"/>
  </r>
  <r>
    <s v="G411824G"/>
    <s v="1GNDV23W08D174533"/>
    <x v="1"/>
    <x v="0"/>
    <x v="0"/>
    <x v="0"/>
    <x v="0"/>
    <x v="1"/>
    <x v="0"/>
    <n v="332"/>
    <x v="0"/>
    <x v="0"/>
    <x v="0"/>
    <n v="42.09"/>
    <x v="0"/>
    <x v="0"/>
  </r>
  <r>
    <s v="G411832G"/>
    <s v="1J8HS48NX8C216588"/>
    <x v="1"/>
    <x v="0"/>
    <x v="0"/>
    <x v="0"/>
    <x v="0"/>
    <x v="1"/>
    <x v="0"/>
    <n v="341"/>
    <x v="0"/>
    <x v="0"/>
    <x v="0"/>
    <n v="113.15"/>
    <x v="0"/>
    <x v="0"/>
  </r>
  <r>
    <s v="G411845B"/>
    <s v="1GNDV03L15D234079"/>
    <x v="0"/>
    <x v="0"/>
    <x v="0"/>
    <x v="0"/>
    <x v="3"/>
    <x v="5"/>
    <x v="3"/>
    <n v="611"/>
    <x v="0"/>
    <x v="0"/>
    <x v="0"/>
    <n v="43.68"/>
    <x v="0"/>
    <x v="0"/>
  </r>
  <r>
    <s v="G411846A"/>
    <s v="1GNDU03E64D252788"/>
    <x v="0"/>
    <x v="0"/>
    <x v="0"/>
    <x v="0"/>
    <x v="0"/>
    <x v="0"/>
    <x v="0"/>
    <n v="303"/>
    <x v="0"/>
    <x v="0"/>
    <x v="0"/>
    <n v="29.57"/>
    <x v="0"/>
    <x v="0"/>
  </r>
  <r>
    <s v="G411848D"/>
    <s v="1GNDV23W07D187166"/>
    <x v="1"/>
    <x v="0"/>
    <x v="0"/>
    <x v="0"/>
    <x v="2"/>
    <x v="1"/>
    <x v="2"/>
    <n v="420"/>
    <x v="0"/>
    <x v="0"/>
    <x v="0"/>
    <n v="19.7"/>
    <x v="0"/>
    <x v="0"/>
  </r>
  <r>
    <s v="G411849D"/>
    <s v="1GNDV23W47D186084"/>
    <x v="1"/>
    <x v="0"/>
    <x v="0"/>
    <x v="0"/>
    <x v="2"/>
    <x v="1"/>
    <x v="2"/>
    <n v="417"/>
    <x v="0"/>
    <x v="0"/>
    <x v="0"/>
    <n v="18.96"/>
    <x v="0"/>
    <x v="0"/>
  </r>
  <r>
    <s v="G411851D"/>
    <s v="1GNDV23W97D188056"/>
    <x v="1"/>
    <x v="0"/>
    <x v="0"/>
    <x v="0"/>
    <x v="2"/>
    <x v="1"/>
    <x v="2"/>
    <n v="413"/>
    <x v="0"/>
    <x v="0"/>
    <x v="0"/>
    <n v="37.5"/>
    <x v="0"/>
    <x v="0"/>
  </r>
  <r>
    <s v="G411853D"/>
    <s v="1GNDV23W77D187567"/>
    <x v="1"/>
    <x v="0"/>
    <x v="0"/>
    <x v="0"/>
    <x v="2"/>
    <x v="1"/>
    <x v="2"/>
    <n v="848"/>
    <x v="0"/>
    <x v="0"/>
    <x v="0"/>
    <n v="16.239999999999998"/>
    <x v="0"/>
    <x v="0"/>
  </r>
  <r>
    <s v="G411857A"/>
    <s v="1GNDX23E84D269630"/>
    <x v="0"/>
    <x v="0"/>
    <x v="0"/>
    <x v="0"/>
    <x v="0"/>
    <x v="0"/>
    <x v="0"/>
    <n v="602"/>
    <x v="0"/>
    <x v="0"/>
    <x v="0"/>
    <n v="19.66"/>
    <x v="0"/>
    <x v="0"/>
  </r>
  <r>
    <s v="G411858D"/>
    <s v="1GNDV23W37D187386"/>
    <x v="1"/>
    <x v="0"/>
    <x v="0"/>
    <x v="0"/>
    <x v="2"/>
    <x v="1"/>
    <x v="2"/>
    <n v="446"/>
    <x v="0"/>
    <x v="0"/>
    <x v="0"/>
    <n v="21.31"/>
    <x v="0"/>
    <x v="0"/>
  </r>
  <r>
    <s v="G411869D"/>
    <s v="1GNDV23W97D186629"/>
    <x v="1"/>
    <x v="0"/>
    <x v="0"/>
    <x v="0"/>
    <x v="2"/>
    <x v="1"/>
    <x v="2"/>
    <n v="420"/>
    <x v="0"/>
    <x v="0"/>
    <x v="0"/>
    <n v="18.18"/>
    <x v="0"/>
    <x v="0"/>
  </r>
  <r>
    <s v="G411873D"/>
    <s v="1GNDV23W97D188235"/>
    <x v="1"/>
    <x v="0"/>
    <x v="0"/>
    <x v="0"/>
    <x v="2"/>
    <x v="1"/>
    <x v="2"/>
    <n v="420"/>
    <x v="0"/>
    <x v="0"/>
    <x v="0"/>
    <n v="44.92"/>
    <x v="0"/>
    <x v="0"/>
  </r>
  <r>
    <s v="G411875D"/>
    <s v="1GNDV23WX7D187143"/>
    <x v="1"/>
    <x v="0"/>
    <x v="0"/>
    <x v="0"/>
    <x v="2"/>
    <x v="1"/>
    <x v="2"/>
    <n v="434"/>
    <x v="0"/>
    <x v="0"/>
    <x v="0"/>
    <n v="57.73"/>
    <x v="0"/>
    <x v="0"/>
  </r>
  <r>
    <s v="G411888A"/>
    <s v="1GCDM19XX5B123912"/>
    <x v="0"/>
    <x v="0"/>
    <x v="0"/>
    <x v="0"/>
    <x v="5"/>
    <x v="4"/>
    <x v="0"/>
    <n v="501"/>
    <x v="0"/>
    <x v="0"/>
    <x v="0"/>
    <n v="14.3"/>
    <x v="0"/>
    <x v="0"/>
  </r>
  <r>
    <s v="G411893A"/>
    <s v="1GNDV13L05D242101"/>
    <x v="0"/>
    <x v="0"/>
    <x v="0"/>
    <x v="0"/>
    <x v="5"/>
    <x v="4"/>
    <x v="5"/>
    <n v="505"/>
    <x v="0"/>
    <x v="0"/>
    <x v="0"/>
    <n v="70.39"/>
    <x v="0"/>
    <x v="0"/>
  </r>
  <r>
    <s v="G411955G"/>
    <s v="1GNDV23W48D175538"/>
    <x v="1"/>
    <x v="0"/>
    <x v="0"/>
    <x v="0"/>
    <x v="0"/>
    <x v="2"/>
    <x v="0"/>
    <n v="601"/>
    <x v="0"/>
    <x v="0"/>
    <x v="0"/>
    <n v="19.12"/>
    <x v="0"/>
    <x v="0"/>
  </r>
  <r>
    <s v="G411959F"/>
    <s v="1GNDV23W37D188750"/>
    <x v="1"/>
    <x v="0"/>
    <x v="0"/>
    <x v="0"/>
    <x v="5"/>
    <x v="6"/>
    <x v="0"/>
    <n v="301"/>
    <x v="0"/>
    <x v="0"/>
    <x v="1"/>
    <n v="13.14"/>
    <x v="0"/>
    <x v="0"/>
  </r>
  <r>
    <s v="G411960F"/>
    <s v="1GNDV23W97D188591"/>
    <x v="1"/>
    <x v="0"/>
    <x v="0"/>
    <x v="0"/>
    <x v="5"/>
    <x v="6"/>
    <x v="0"/>
    <n v="301"/>
    <x v="0"/>
    <x v="0"/>
    <x v="1"/>
    <n v="33.79"/>
    <x v="0"/>
    <x v="0"/>
  </r>
  <r>
    <s v="G411989G"/>
    <s v="1GNDV23W68D175105"/>
    <x v="1"/>
    <x v="0"/>
    <x v="0"/>
    <x v="0"/>
    <x v="0"/>
    <x v="2"/>
    <x v="0"/>
    <n v="201"/>
    <x v="0"/>
    <x v="0"/>
    <x v="0"/>
    <n v="22.12"/>
    <x v="0"/>
    <x v="0"/>
  </r>
  <r>
    <s v="G412021D"/>
    <s v="2CNDL13F266167597"/>
    <x v="0"/>
    <x v="0"/>
    <x v="0"/>
    <x v="0"/>
    <x v="2"/>
    <x v="3"/>
    <x v="2"/>
    <n v="802"/>
    <x v="0"/>
    <x v="0"/>
    <x v="0"/>
    <n v="23.41"/>
    <x v="0"/>
    <x v="0"/>
  </r>
  <r>
    <s v="G412022G"/>
    <s v="1GNDV23W58D175483"/>
    <x v="1"/>
    <x v="0"/>
    <x v="0"/>
    <x v="0"/>
    <x v="0"/>
    <x v="2"/>
    <x v="0"/>
    <n v="505"/>
    <x v="0"/>
    <x v="0"/>
    <x v="0"/>
    <n v="38.99"/>
    <x v="0"/>
    <x v="0"/>
  </r>
  <r>
    <s v="G412025B"/>
    <s v="1D4GP24EX6B654001"/>
    <x v="1"/>
    <x v="0"/>
    <x v="0"/>
    <x v="0"/>
    <x v="2"/>
    <x v="2"/>
    <x v="2"/>
    <n v="102"/>
    <x v="0"/>
    <x v="0"/>
    <x v="0"/>
    <n v="17.41"/>
    <x v="0"/>
    <x v="0"/>
  </r>
  <r>
    <s v="G412034B"/>
    <s v="1D4GP24E76B653985"/>
    <x v="1"/>
    <x v="0"/>
    <x v="0"/>
    <x v="0"/>
    <x v="2"/>
    <x v="2"/>
    <x v="2"/>
    <n v="155"/>
    <x v="0"/>
    <x v="0"/>
    <x v="0"/>
    <n v="60.8"/>
    <x v="0"/>
    <x v="0"/>
  </r>
  <r>
    <s v="G412036B"/>
    <s v="1D4GP24E96B653986"/>
    <x v="1"/>
    <x v="0"/>
    <x v="0"/>
    <x v="0"/>
    <x v="2"/>
    <x v="2"/>
    <x v="2"/>
    <n v="155"/>
    <x v="0"/>
    <x v="0"/>
    <x v="0"/>
    <n v="86.51"/>
    <x v="0"/>
    <x v="0"/>
  </r>
  <r>
    <s v="G412049G"/>
    <s v="1GNDV23W78D186212"/>
    <x v="1"/>
    <x v="0"/>
    <x v="0"/>
    <x v="0"/>
    <x v="0"/>
    <x v="2"/>
    <x v="0"/>
    <n v="501"/>
    <x v="0"/>
    <x v="0"/>
    <x v="0"/>
    <n v="74.28"/>
    <x v="0"/>
    <x v="0"/>
  </r>
  <r>
    <s v="G412062H"/>
    <s v="2D8HN44E99R636633"/>
    <x v="1"/>
    <x v="0"/>
    <x v="0"/>
    <x v="0"/>
    <x v="2"/>
    <x v="1"/>
    <x v="2"/>
    <n v="400"/>
    <x v="0"/>
    <x v="0"/>
    <x v="0"/>
    <n v="40.31"/>
    <x v="0"/>
    <x v="0"/>
  </r>
  <r>
    <s v="G412066H"/>
    <s v="3GNCA13B39S620240"/>
    <x v="1"/>
    <x v="0"/>
    <x v="0"/>
    <x v="0"/>
    <x v="2"/>
    <x v="1"/>
    <x v="2"/>
    <n v="403"/>
    <x v="0"/>
    <x v="0"/>
    <x v="0"/>
    <n v="7.97"/>
    <x v="0"/>
    <x v="0"/>
  </r>
  <r>
    <s v="G412079H"/>
    <s v="3GNCA13B09S620129"/>
    <x v="1"/>
    <x v="0"/>
    <x v="0"/>
    <x v="1"/>
    <x v="2"/>
    <x v="1"/>
    <x v="2"/>
    <n v="832"/>
    <x v="0"/>
    <x v="0"/>
    <x v="0"/>
    <n v="16.21"/>
    <x v="0"/>
    <x v="0"/>
  </r>
  <r>
    <s v="G412081F"/>
    <s v="1GNDV23W77D190095"/>
    <x v="1"/>
    <x v="0"/>
    <x v="0"/>
    <x v="0"/>
    <x v="6"/>
    <x v="6"/>
    <x v="8"/>
    <n v="6"/>
    <x v="0"/>
    <x v="0"/>
    <x v="0"/>
    <n v="15.27"/>
    <x v="0"/>
    <x v="0"/>
  </r>
  <r>
    <s v="G412082F"/>
    <s v="1GNDV23W27D192532"/>
    <x v="1"/>
    <x v="0"/>
    <x v="0"/>
    <x v="0"/>
    <x v="6"/>
    <x v="6"/>
    <x v="4"/>
    <n v="4"/>
    <x v="0"/>
    <x v="0"/>
    <x v="0"/>
    <n v="27.97"/>
    <x v="0"/>
    <x v="0"/>
  </r>
  <r>
    <s v="G412085F"/>
    <s v="1GNDV23W57D192704"/>
    <x v="1"/>
    <x v="0"/>
    <x v="0"/>
    <x v="0"/>
    <x v="6"/>
    <x v="6"/>
    <x v="4"/>
    <n v="4"/>
    <x v="0"/>
    <x v="0"/>
    <x v="0"/>
    <n v="30.58"/>
    <x v="0"/>
    <x v="0"/>
  </r>
  <r>
    <s v="G412103A"/>
    <s v="1D4GP24E75B236185"/>
    <x v="1"/>
    <x v="0"/>
    <x v="0"/>
    <x v="0"/>
    <x v="4"/>
    <x v="5"/>
    <x v="4"/>
    <n v="11"/>
    <x v="0"/>
    <x v="0"/>
    <x v="0"/>
    <n v="12.65"/>
    <x v="0"/>
    <x v="0"/>
  </r>
  <r>
    <s v="G412105A"/>
    <s v="1D4GP24E05B236190"/>
    <x v="1"/>
    <x v="0"/>
    <x v="0"/>
    <x v="0"/>
    <x v="4"/>
    <x v="5"/>
    <x v="4"/>
    <n v="11"/>
    <x v="0"/>
    <x v="0"/>
    <x v="0"/>
    <n v="45.82"/>
    <x v="0"/>
    <x v="0"/>
  </r>
  <r>
    <s v="G412107H"/>
    <s v="2D8HN44E19R666600"/>
    <x v="1"/>
    <x v="0"/>
    <x v="0"/>
    <x v="0"/>
    <x v="2"/>
    <x v="1"/>
    <x v="2"/>
    <n v="709"/>
    <x v="0"/>
    <x v="0"/>
    <x v="0"/>
    <n v="18.18"/>
    <x v="0"/>
    <x v="0"/>
  </r>
  <r>
    <s v="G412108A"/>
    <s v="1D4GP24E05B239090"/>
    <x v="1"/>
    <x v="0"/>
    <x v="0"/>
    <x v="0"/>
    <x v="4"/>
    <x v="5"/>
    <x v="4"/>
    <n v="11"/>
    <x v="0"/>
    <x v="0"/>
    <x v="0"/>
    <n v="11.89"/>
    <x v="0"/>
    <x v="0"/>
  </r>
  <r>
    <s v="G412118H"/>
    <s v="2D8HN44EX9R682536"/>
    <x v="0"/>
    <x v="0"/>
    <x v="0"/>
    <x v="0"/>
    <x v="2"/>
    <x v="1"/>
    <x v="2"/>
    <n v="413"/>
    <x v="0"/>
    <x v="0"/>
    <x v="0"/>
    <n v="17.88"/>
    <x v="0"/>
    <x v="0"/>
  </r>
  <r>
    <s v="G412122B"/>
    <s v="1D4GP25E05B328205"/>
    <x v="1"/>
    <x v="0"/>
    <x v="0"/>
    <x v="0"/>
    <x v="5"/>
    <x v="1"/>
    <x v="5"/>
    <n v="259"/>
    <x v="0"/>
    <x v="0"/>
    <x v="0"/>
    <n v="40.869999999999997"/>
    <x v="0"/>
    <x v="0"/>
  </r>
  <r>
    <s v="G412122H"/>
    <s v="2D8HN44E49R682533"/>
    <x v="0"/>
    <x v="0"/>
    <x v="0"/>
    <x v="0"/>
    <x v="2"/>
    <x v="1"/>
    <x v="2"/>
    <n v="420"/>
    <x v="0"/>
    <x v="0"/>
    <x v="0"/>
    <n v="73.150000000000006"/>
    <x v="0"/>
    <x v="0"/>
  </r>
  <r>
    <s v="G412124B"/>
    <s v="1D4GP25E25B315715"/>
    <x v="1"/>
    <x v="0"/>
    <x v="0"/>
    <x v="0"/>
    <x v="5"/>
    <x v="1"/>
    <x v="5"/>
    <n v="956"/>
    <x v="0"/>
    <x v="0"/>
    <x v="0"/>
    <n v="27.38"/>
    <x v="0"/>
    <x v="0"/>
  </r>
  <r>
    <s v="G412130B"/>
    <s v="1D4GP25EX5B329314"/>
    <x v="1"/>
    <x v="0"/>
    <x v="0"/>
    <x v="0"/>
    <x v="5"/>
    <x v="1"/>
    <x v="1"/>
    <n v="952"/>
    <x v="0"/>
    <x v="0"/>
    <x v="1"/>
    <n v="30.48"/>
    <x v="0"/>
    <x v="0"/>
  </r>
  <r>
    <s v="G412130B"/>
    <s v="1D4GP25EX5B329314"/>
    <x v="1"/>
    <x v="0"/>
    <x v="0"/>
    <x v="0"/>
    <x v="5"/>
    <x v="1"/>
    <x v="1"/>
    <n v="952"/>
    <x v="0"/>
    <x v="0"/>
    <x v="0"/>
    <n v="38.590000000000003"/>
    <x v="0"/>
    <x v="0"/>
  </r>
  <r>
    <s v="G412152H"/>
    <s v="3GNCA13B39S618035"/>
    <x v="1"/>
    <x v="0"/>
    <x v="0"/>
    <x v="0"/>
    <x v="2"/>
    <x v="5"/>
    <x v="7"/>
    <n v="802"/>
    <x v="0"/>
    <x v="0"/>
    <x v="0"/>
    <n v="16.57"/>
    <x v="0"/>
    <x v="0"/>
  </r>
  <r>
    <s v="G412157D"/>
    <s v="1GNDV23L26D210760"/>
    <x v="0"/>
    <x v="0"/>
    <x v="0"/>
    <x v="0"/>
    <x v="3"/>
    <x v="5"/>
    <x v="3"/>
    <n v="304"/>
    <x v="0"/>
    <x v="0"/>
    <x v="0"/>
    <n v="78.459999999999994"/>
    <x v="0"/>
    <x v="0"/>
  </r>
  <r>
    <s v="G412158D"/>
    <s v="1GNDV23L36D211125"/>
    <x v="0"/>
    <x v="0"/>
    <x v="0"/>
    <x v="0"/>
    <x v="3"/>
    <x v="5"/>
    <x v="3"/>
    <n v="351"/>
    <x v="0"/>
    <x v="0"/>
    <x v="0"/>
    <n v="42.69"/>
    <x v="0"/>
    <x v="0"/>
  </r>
  <r>
    <s v="G412159D"/>
    <s v="1GNDV23L16D213178"/>
    <x v="0"/>
    <x v="0"/>
    <x v="0"/>
    <x v="0"/>
    <x v="3"/>
    <x v="5"/>
    <x v="3"/>
    <n v="7"/>
    <x v="0"/>
    <x v="0"/>
    <x v="0"/>
    <n v="54.64"/>
    <x v="0"/>
    <x v="0"/>
  </r>
  <r>
    <s v="G412160H"/>
    <s v="3GNCA13B39S625101"/>
    <x v="1"/>
    <x v="0"/>
    <x v="0"/>
    <x v="0"/>
    <x v="2"/>
    <x v="5"/>
    <x v="7"/>
    <n v="102"/>
    <x v="0"/>
    <x v="0"/>
    <x v="0"/>
    <n v="24.09"/>
    <x v="0"/>
    <x v="0"/>
  </r>
  <r>
    <s v="G412161H"/>
    <s v="3GNCA13B69S626517"/>
    <x v="1"/>
    <x v="0"/>
    <x v="0"/>
    <x v="0"/>
    <x v="2"/>
    <x v="5"/>
    <x v="7"/>
    <n v="103"/>
    <x v="0"/>
    <x v="0"/>
    <x v="0"/>
    <n v="43.98"/>
    <x v="0"/>
    <x v="0"/>
  </r>
  <r>
    <s v="G412162H"/>
    <s v="3GNCA13B19S626232"/>
    <x v="1"/>
    <x v="0"/>
    <x v="0"/>
    <x v="0"/>
    <x v="2"/>
    <x v="5"/>
    <x v="7"/>
    <n v="103"/>
    <x v="0"/>
    <x v="0"/>
    <x v="0"/>
    <n v="23.69"/>
    <x v="0"/>
    <x v="0"/>
  </r>
  <r>
    <s v="G412172A"/>
    <s v="1D4GP24EX5B242563"/>
    <x v="1"/>
    <x v="0"/>
    <x v="0"/>
    <x v="0"/>
    <x v="4"/>
    <x v="3"/>
    <x v="6"/>
    <n v="329"/>
    <x v="0"/>
    <x v="0"/>
    <x v="0"/>
    <n v="66.739999999999995"/>
    <x v="0"/>
    <x v="0"/>
  </r>
  <r>
    <s v="G412177G"/>
    <s v="1GNDU23W58D180475"/>
    <x v="1"/>
    <x v="0"/>
    <x v="0"/>
    <x v="0"/>
    <x v="0"/>
    <x v="0"/>
    <x v="0"/>
    <n v="707"/>
    <x v="0"/>
    <x v="0"/>
    <x v="0"/>
    <n v="43.29"/>
    <x v="0"/>
    <x v="0"/>
  </r>
  <r>
    <s v="G412178G"/>
    <s v="1GNDU23W68D180713"/>
    <x v="1"/>
    <x v="0"/>
    <x v="0"/>
    <x v="0"/>
    <x v="0"/>
    <x v="0"/>
    <x v="0"/>
    <n v="709"/>
    <x v="0"/>
    <x v="0"/>
    <x v="0"/>
    <n v="44.78"/>
    <x v="0"/>
    <x v="0"/>
  </r>
  <r>
    <s v="G412179G"/>
    <s v="1GNDU23W38D181110"/>
    <x v="1"/>
    <x v="0"/>
    <x v="0"/>
    <x v="0"/>
    <x v="0"/>
    <x v="0"/>
    <x v="0"/>
    <n v="709"/>
    <x v="0"/>
    <x v="0"/>
    <x v="0"/>
    <n v="30.48"/>
    <x v="0"/>
    <x v="0"/>
  </r>
  <r>
    <s v="G412185H"/>
    <s v="3GNCA13B29S620049"/>
    <x v="0"/>
    <x v="0"/>
    <x v="0"/>
    <x v="0"/>
    <x v="2"/>
    <x v="9"/>
    <x v="5"/>
    <n v="110"/>
    <x v="0"/>
    <x v="0"/>
    <x v="1"/>
    <n v="33.880000000000003"/>
    <x v="0"/>
    <x v="0"/>
  </r>
  <r>
    <s v="G412185H"/>
    <s v="3GNCA13B29S620049"/>
    <x v="0"/>
    <x v="0"/>
    <x v="0"/>
    <x v="0"/>
    <x v="2"/>
    <x v="9"/>
    <x v="5"/>
    <n v="110"/>
    <x v="0"/>
    <x v="0"/>
    <x v="0"/>
    <n v="11.7"/>
    <x v="0"/>
    <x v="0"/>
  </r>
  <r>
    <s v="G412198B"/>
    <s v="1D4GP25E25B328187"/>
    <x v="1"/>
    <x v="0"/>
    <x v="0"/>
    <x v="0"/>
    <x v="5"/>
    <x v="1"/>
    <x v="5"/>
    <n v="207"/>
    <x v="0"/>
    <x v="0"/>
    <x v="0"/>
    <n v="13.19"/>
    <x v="0"/>
    <x v="0"/>
  </r>
  <r>
    <s v="G412198G"/>
    <s v="1GNDU23W88D181782"/>
    <x v="1"/>
    <x v="0"/>
    <x v="0"/>
    <x v="0"/>
    <x v="0"/>
    <x v="0"/>
    <x v="0"/>
    <n v="101"/>
    <x v="0"/>
    <x v="0"/>
    <x v="0"/>
    <n v="52.56"/>
    <x v="0"/>
    <x v="0"/>
  </r>
  <r>
    <s v="G412202A"/>
    <s v="1GNDU03E24D240539"/>
    <x v="0"/>
    <x v="0"/>
    <x v="0"/>
    <x v="0"/>
    <x v="4"/>
    <x v="3"/>
    <x v="6"/>
    <n v="323"/>
    <x v="0"/>
    <x v="0"/>
    <x v="0"/>
    <n v="9.25"/>
    <x v="0"/>
    <x v="0"/>
  </r>
  <r>
    <s v="G412212B"/>
    <s v="1D4GP25E65B328211"/>
    <x v="1"/>
    <x v="0"/>
    <x v="0"/>
    <x v="0"/>
    <x v="5"/>
    <x v="1"/>
    <x v="5"/>
    <n v="222"/>
    <x v="0"/>
    <x v="0"/>
    <x v="1"/>
    <n v="33.770000000000003"/>
    <x v="0"/>
    <x v="0"/>
  </r>
  <r>
    <s v="G412212B"/>
    <s v="1D4GP25E65B328211"/>
    <x v="1"/>
    <x v="0"/>
    <x v="0"/>
    <x v="0"/>
    <x v="5"/>
    <x v="1"/>
    <x v="5"/>
    <n v="222"/>
    <x v="0"/>
    <x v="0"/>
    <x v="0"/>
    <n v="18.28"/>
    <x v="0"/>
    <x v="0"/>
  </r>
  <r>
    <s v="G412235H"/>
    <s v="2D8HN44EX9R636687"/>
    <x v="1"/>
    <x v="0"/>
    <x v="0"/>
    <x v="0"/>
    <x v="2"/>
    <x v="9"/>
    <x v="5"/>
    <n v="4"/>
    <x v="0"/>
    <x v="0"/>
    <x v="1"/>
    <n v="13.78"/>
    <x v="0"/>
    <x v="0"/>
  </r>
  <r>
    <s v="G412235H"/>
    <s v="2D8HN44EX9R636687"/>
    <x v="1"/>
    <x v="0"/>
    <x v="0"/>
    <x v="0"/>
    <x v="2"/>
    <x v="9"/>
    <x v="5"/>
    <n v="4"/>
    <x v="0"/>
    <x v="0"/>
    <x v="0"/>
    <n v="75.17"/>
    <x v="0"/>
    <x v="0"/>
  </r>
  <r>
    <s v="G412258B"/>
    <s v="1GNDV03L85D234404"/>
    <x v="0"/>
    <x v="0"/>
    <x v="0"/>
    <x v="0"/>
    <x v="5"/>
    <x v="1"/>
    <x v="1"/>
    <n v="401"/>
    <x v="0"/>
    <x v="0"/>
    <x v="0"/>
    <n v="75.22"/>
    <x v="0"/>
    <x v="0"/>
  </r>
  <r>
    <s v="G412260H"/>
    <s v="3GNCA13B99S627449"/>
    <x v="1"/>
    <x v="0"/>
    <x v="0"/>
    <x v="0"/>
    <x v="2"/>
    <x v="2"/>
    <x v="2"/>
    <n v="113"/>
    <x v="0"/>
    <x v="0"/>
    <x v="0"/>
    <n v="55.38"/>
    <x v="0"/>
    <x v="0"/>
  </r>
  <r>
    <s v="G412274B"/>
    <s v="1GCCS196158245399"/>
    <x v="0"/>
    <x v="0"/>
    <x v="0"/>
    <x v="0"/>
    <x v="5"/>
    <x v="1"/>
    <x v="5"/>
    <n v="415"/>
    <x v="0"/>
    <x v="0"/>
    <x v="0"/>
    <n v="20.62"/>
    <x v="0"/>
    <x v="0"/>
  </r>
  <r>
    <s v="G412276B"/>
    <s v="1GNDM19X25B125371"/>
    <x v="0"/>
    <x v="0"/>
    <x v="0"/>
    <x v="0"/>
    <x v="5"/>
    <x v="1"/>
    <x v="5"/>
    <n v="415"/>
    <x v="0"/>
    <x v="0"/>
    <x v="0"/>
    <n v="52.18"/>
    <x v="0"/>
    <x v="0"/>
  </r>
  <r>
    <s v="G412315G"/>
    <s v="1GNDU23W38D181513"/>
    <x v="1"/>
    <x v="0"/>
    <x v="0"/>
    <x v="0"/>
    <x v="0"/>
    <x v="0"/>
    <x v="0"/>
    <n v="807"/>
    <x v="0"/>
    <x v="0"/>
    <x v="0"/>
    <n v="19.3"/>
    <x v="0"/>
    <x v="0"/>
  </r>
  <r>
    <s v="G412316G"/>
    <s v="1GNDU23W18D179940"/>
    <x v="1"/>
    <x v="0"/>
    <x v="0"/>
    <x v="0"/>
    <x v="0"/>
    <x v="0"/>
    <x v="0"/>
    <n v="807"/>
    <x v="0"/>
    <x v="0"/>
    <x v="0"/>
    <n v="32.340000000000003"/>
    <x v="0"/>
    <x v="0"/>
  </r>
  <r>
    <s v="G412323H"/>
    <s v="2D8HN44E19R659131"/>
    <x v="1"/>
    <x v="0"/>
    <x v="0"/>
    <x v="0"/>
    <x v="2"/>
    <x v="2"/>
    <x v="2"/>
    <n v="103"/>
    <x v="0"/>
    <x v="0"/>
    <x v="0"/>
    <n v="130.83000000000001"/>
    <x v="0"/>
    <x v="0"/>
  </r>
  <r>
    <s v="G412332G"/>
    <s v="1GNDU23W18D181316"/>
    <x v="1"/>
    <x v="0"/>
    <x v="0"/>
    <x v="0"/>
    <x v="0"/>
    <x v="0"/>
    <x v="0"/>
    <n v="301"/>
    <x v="0"/>
    <x v="0"/>
    <x v="0"/>
    <n v="59.46"/>
    <x v="0"/>
    <x v="0"/>
  </r>
  <r>
    <s v="G412347G"/>
    <s v="1GNDU23W08D181520"/>
    <x v="1"/>
    <x v="0"/>
    <x v="0"/>
    <x v="0"/>
    <x v="0"/>
    <x v="0"/>
    <x v="0"/>
    <n v="501"/>
    <x v="0"/>
    <x v="0"/>
    <x v="0"/>
    <n v="56.34"/>
    <x v="0"/>
    <x v="0"/>
  </r>
  <r>
    <s v="G412348G"/>
    <s v="1GNDU23W68D181621"/>
    <x v="1"/>
    <x v="0"/>
    <x v="0"/>
    <x v="0"/>
    <x v="0"/>
    <x v="0"/>
    <x v="0"/>
    <n v="501"/>
    <x v="0"/>
    <x v="0"/>
    <x v="0"/>
    <n v="54.28"/>
    <x v="0"/>
    <x v="0"/>
  </r>
  <r>
    <s v="G412357F"/>
    <s v="1GNDU23W37D195653"/>
    <x v="1"/>
    <x v="0"/>
    <x v="0"/>
    <x v="0"/>
    <x v="2"/>
    <x v="9"/>
    <x v="5"/>
    <n v="8"/>
    <x v="0"/>
    <x v="0"/>
    <x v="1"/>
    <n v="17.32"/>
    <x v="0"/>
    <x v="0"/>
  </r>
  <r>
    <s v="G412379B"/>
    <s v="1GNDM19X45B124092"/>
    <x v="0"/>
    <x v="0"/>
    <x v="0"/>
    <x v="5"/>
    <x v="2"/>
    <x v="1"/>
    <x v="2"/>
    <n v="434"/>
    <x v="0"/>
    <x v="0"/>
    <x v="0"/>
    <n v="24.27"/>
    <x v="0"/>
    <x v="0"/>
  </r>
  <r>
    <s v="G412381G"/>
    <s v="1GNDU23W88D179675"/>
    <x v="1"/>
    <x v="0"/>
    <x v="0"/>
    <x v="0"/>
    <x v="0"/>
    <x v="4"/>
    <x v="0"/>
    <n v="811"/>
    <x v="0"/>
    <x v="0"/>
    <x v="0"/>
    <n v="98.02"/>
    <x v="0"/>
    <x v="0"/>
  </r>
  <r>
    <s v="G412395G"/>
    <s v="1GNDU23W68D181361"/>
    <x v="1"/>
    <x v="0"/>
    <x v="0"/>
    <x v="0"/>
    <x v="0"/>
    <x v="4"/>
    <x v="0"/>
    <n v="704"/>
    <x v="0"/>
    <x v="0"/>
    <x v="0"/>
    <n v="75.319999999999993"/>
    <x v="0"/>
    <x v="0"/>
  </r>
  <r>
    <s v="G412405H"/>
    <s v="3GNCA13B49S626788"/>
    <x v="1"/>
    <x v="0"/>
    <x v="0"/>
    <x v="0"/>
    <x v="2"/>
    <x v="2"/>
    <x v="2"/>
    <n v="101"/>
    <x v="0"/>
    <x v="0"/>
    <x v="0"/>
    <n v="43.45"/>
    <x v="0"/>
    <x v="0"/>
  </r>
  <r>
    <s v="G412469F"/>
    <s v="1GNDV23WX7D212168"/>
    <x v="1"/>
    <x v="0"/>
    <x v="0"/>
    <x v="0"/>
    <x v="5"/>
    <x v="1"/>
    <x v="5"/>
    <n v="957"/>
    <x v="0"/>
    <x v="0"/>
    <x v="0"/>
    <n v="87.64"/>
    <x v="0"/>
    <x v="0"/>
  </r>
  <r>
    <s v="G412470D"/>
    <s v="1D4GP23E46B673130"/>
    <x v="1"/>
    <x v="0"/>
    <x v="0"/>
    <x v="0"/>
    <x v="5"/>
    <x v="1"/>
    <x v="5"/>
    <n v="222"/>
    <x v="0"/>
    <x v="0"/>
    <x v="0"/>
    <n v="19.32"/>
    <x v="0"/>
    <x v="0"/>
  </r>
  <r>
    <s v="G412473D"/>
    <s v="1D4GP23EX6B648572"/>
    <x v="1"/>
    <x v="0"/>
    <x v="0"/>
    <x v="0"/>
    <x v="5"/>
    <x v="1"/>
    <x v="5"/>
    <n v="215"/>
    <x v="0"/>
    <x v="0"/>
    <x v="0"/>
    <n v="65.73"/>
    <x v="0"/>
    <x v="0"/>
  </r>
  <r>
    <s v="G412480A"/>
    <s v="1GNDU03E84D257572"/>
    <x v="0"/>
    <x v="0"/>
    <x v="0"/>
    <x v="0"/>
    <x v="0"/>
    <x v="2"/>
    <x v="0"/>
    <n v="702"/>
    <x v="0"/>
    <x v="0"/>
    <x v="0"/>
    <n v="16.18"/>
    <x v="0"/>
    <x v="0"/>
  </r>
  <r>
    <s v="G412482G"/>
    <s v="1GNDU23WX8D179936"/>
    <x v="1"/>
    <x v="0"/>
    <x v="0"/>
    <x v="0"/>
    <x v="0"/>
    <x v="4"/>
    <x v="0"/>
    <n v="205"/>
    <x v="0"/>
    <x v="0"/>
    <x v="0"/>
    <n v="80.61"/>
    <x v="0"/>
    <x v="0"/>
  </r>
  <r>
    <s v="G412497G"/>
    <s v="1GNDU23WX8D181363"/>
    <x v="1"/>
    <x v="0"/>
    <x v="0"/>
    <x v="0"/>
    <x v="0"/>
    <x v="4"/>
    <x v="0"/>
    <n v="702"/>
    <x v="0"/>
    <x v="0"/>
    <x v="0"/>
    <n v="45.44"/>
    <x v="0"/>
    <x v="0"/>
  </r>
  <r>
    <s v="G412498G"/>
    <s v="1GNDU23W48D181357"/>
    <x v="1"/>
    <x v="0"/>
    <x v="0"/>
    <x v="0"/>
    <x v="0"/>
    <x v="4"/>
    <x v="0"/>
    <n v="601"/>
    <x v="0"/>
    <x v="0"/>
    <x v="0"/>
    <n v="33.15"/>
    <x v="0"/>
    <x v="0"/>
  </r>
  <r>
    <s v="G412499G"/>
    <s v="1GNDU23W38D181477"/>
    <x v="1"/>
    <x v="0"/>
    <x v="0"/>
    <x v="0"/>
    <x v="0"/>
    <x v="4"/>
    <x v="0"/>
    <n v="793"/>
    <x v="0"/>
    <x v="0"/>
    <x v="0"/>
    <n v="15.92"/>
    <x v="0"/>
    <x v="0"/>
  </r>
  <r>
    <s v="G412502F"/>
    <s v="1GNDV23W37D180003"/>
    <x v="1"/>
    <x v="0"/>
    <x v="0"/>
    <x v="0"/>
    <x v="4"/>
    <x v="5"/>
    <x v="12"/>
    <n v="1"/>
    <x v="0"/>
    <x v="0"/>
    <x v="0"/>
    <n v="18.32"/>
    <x v="0"/>
    <x v="0"/>
  </r>
  <r>
    <s v="G412503B"/>
    <s v="1GNDV23L85D236200"/>
    <x v="0"/>
    <x v="0"/>
    <x v="0"/>
    <x v="0"/>
    <x v="2"/>
    <x v="3"/>
    <x v="2"/>
    <n v="606"/>
    <x v="0"/>
    <x v="0"/>
    <x v="0"/>
    <n v="39.71"/>
    <x v="0"/>
    <x v="0"/>
  </r>
  <r>
    <s v="G412505F"/>
    <s v="1GNDV23W97D180345"/>
    <x v="1"/>
    <x v="0"/>
    <x v="0"/>
    <x v="0"/>
    <x v="4"/>
    <x v="5"/>
    <x v="11"/>
    <n v="2"/>
    <x v="0"/>
    <x v="0"/>
    <x v="0"/>
    <n v="13.82"/>
    <x v="0"/>
    <x v="0"/>
  </r>
  <r>
    <s v="G412506D"/>
    <s v="1D4GP24EX6B653625"/>
    <x v="1"/>
    <x v="0"/>
    <x v="0"/>
    <x v="0"/>
    <x v="5"/>
    <x v="1"/>
    <x v="5"/>
    <n v="201"/>
    <x v="0"/>
    <x v="0"/>
    <x v="0"/>
    <n v="40.72"/>
    <x v="0"/>
    <x v="0"/>
  </r>
  <r>
    <s v="G412524F"/>
    <s v="1GNDV23W47D181077"/>
    <x v="1"/>
    <x v="0"/>
    <x v="0"/>
    <x v="0"/>
    <x v="4"/>
    <x v="5"/>
    <x v="4"/>
    <n v="1"/>
    <x v="0"/>
    <x v="0"/>
    <x v="0"/>
    <n v="56.86"/>
    <x v="0"/>
    <x v="0"/>
  </r>
  <r>
    <s v="G412534H"/>
    <s v="3GNCA13B09S619840"/>
    <x v="1"/>
    <x v="0"/>
    <x v="0"/>
    <x v="0"/>
    <x v="2"/>
    <x v="9"/>
    <x v="7"/>
    <n v="302"/>
    <x v="0"/>
    <x v="0"/>
    <x v="0"/>
    <n v="64.760000000000005"/>
    <x v="0"/>
    <x v="0"/>
  </r>
  <r>
    <s v="G412542B"/>
    <s v="1GNDM19X35B125394"/>
    <x v="0"/>
    <x v="0"/>
    <x v="0"/>
    <x v="0"/>
    <x v="6"/>
    <x v="4"/>
    <x v="4"/>
    <n v="138"/>
    <x v="0"/>
    <x v="0"/>
    <x v="0"/>
    <n v="38.659999999999997"/>
    <x v="0"/>
    <x v="0"/>
  </r>
  <r>
    <s v="G412554A"/>
    <s v="1GNDV03LX5D236526"/>
    <x v="0"/>
    <x v="0"/>
    <x v="0"/>
    <x v="0"/>
    <x v="7"/>
    <x v="2"/>
    <x v="7"/>
    <n v="103"/>
    <x v="0"/>
    <x v="0"/>
    <x v="0"/>
    <n v="66.02"/>
    <x v="0"/>
    <x v="0"/>
  </r>
  <r>
    <s v="G412565A"/>
    <s v="1D4GP24E15B236165"/>
    <x v="1"/>
    <x v="0"/>
    <x v="0"/>
    <x v="0"/>
    <x v="4"/>
    <x v="5"/>
    <x v="4"/>
    <n v="9"/>
    <x v="0"/>
    <x v="0"/>
    <x v="0"/>
    <n v="31.42"/>
    <x v="0"/>
    <x v="0"/>
  </r>
  <r>
    <s v="G412568G"/>
    <s v="1GNDU23WX8D181573"/>
    <x v="1"/>
    <x v="0"/>
    <x v="0"/>
    <x v="0"/>
    <x v="0"/>
    <x v="4"/>
    <x v="0"/>
    <n v="602"/>
    <x v="0"/>
    <x v="0"/>
    <x v="0"/>
    <n v="50.5"/>
    <x v="0"/>
    <x v="0"/>
  </r>
  <r>
    <s v="G412574B"/>
    <s v="1D4GP25E25B333454"/>
    <x v="1"/>
    <x v="0"/>
    <x v="0"/>
    <x v="0"/>
    <x v="6"/>
    <x v="4"/>
    <x v="4"/>
    <n v="127"/>
    <x v="0"/>
    <x v="0"/>
    <x v="0"/>
    <n v="14.02"/>
    <x v="0"/>
    <x v="0"/>
  </r>
  <r>
    <s v="G412588B"/>
    <s v="1GCCS198458252929"/>
    <x v="0"/>
    <x v="0"/>
    <x v="0"/>
    <x v="0"/>
    <x v="6"/>
    <x v="4"/>
    <x v="4"/>
    <n v="135"/>
    <x v="0"/>
    <x v="0"/>
    <x v="1"/>
    <n v="9.82"/>
    <x v="0"/>
    <x v="0"/>
  </r>
  <r>
    <s v="G412604H"/>
    <s v="2D8HN44E09R636696"/>
    <x v="1"/>
    <x v="0"/>
    <x v="0"/>
    <x v="0"/>
    <x v="2"/>
    <x v="0"/>
    <x v="2"/>
    <n v="116"/>
    <x v="0"/>
    <x v="0"/>
    <x v="0"/>
    <n v="88.65"/>
    <x v="0"/>
    <x v="0"/>
  </r>
  <r>
    <s v="G412610A"/>
    <s v="1D4GP24EX5B236214"/>
    <x v="1"/>
    <x v="0"/>
    <x v="0"/>
    <x v="0"/>
    <x v="4"/>
    <x v="5"/>
    <x v="4"/>
    <n v="3"/>
    <x v="0"/>
    <x v="0"/>
    <x v="0"/>
    <n v="44.59"/>
    <x v="0"/>
    <x v="0"/>
  </r>
  <r>
    <s v="G412610A"/>
    <s v="1D4GP24EX5B236214"/>
    <x v="1"/>
    <x v="0"/>
    <x v="0"/>
    <x v="0"/>
    <x v="4"/>
    <x v="5"/>
    <x v="4"/>
    <n v="3"/>
    <x v="0"/>
    <x v="0"/>
    <x v="3"/>
    <n v="8.4600000000000009"/>
    <x v="0"/>
    <x v="0"/>
  </r>
  <r>
    <s v="G412612A"/>
    <s v="1D4GP24E75B243430"/>
    <x v="1"/>
    <x v="0"/>
    <x v="0"/>
    <x v="0"/>
    <x v="4"/>
    <x v="5"/>
    <x v="6"/>
    <n v="9"/>
    <x v="0"/>
    <x v="0"/>
    <x v="0"/>
    <n v="35.14"/>
    <x v="0"/>
    <x v="0"/>
  </r>
  <r>
    <s v="G412612G"/>
    <s v="1GNDV13W58D178121"/>
    <x v="1"/>
    <x v="0"/>
    <x v="0"/>
    <x v="0"/>
    <x v="0"/>
    <x v="2"/>
    <x v="0"/>
    <n v="605"/>
    <x v="0"/>
    <x v="0"/>
    <x v="1"/>
    <n v="16.28"/>
    <x v="0"/>
    <x v="0"/>
  </r>
  <r>
    <s v="G412616A"/>
    <s v="1D4GP24E25B236174"/>
    <x v="1"/>
    <x v="0"/>
    <x v="0"/>
    <x v="0"/>
    <x v="4"/>
    <x v="5"/>
    <x v="4"/>
    <n v="14"/>
    <x v="0"/>
    <x v="0"/>
    <x v="0"/>
    <n v="30.9"/>
    <x v="0"/>
    <x v="0"/>
  </r>
  <r>
    <s v="G412620H"/>
    <s v="2D8HN44E99R636695"/>
    <x v="1"/>
    <x v="0"/>
    <x v="0"/>
    <x v="0"/>
    <x v="2"/>
    <x v="0"/>
    <x v="2"/>
    <n v="116"/>
    <x v="0"/>
    <x v="0"/>
    <x v="0"/>
    <n v="173.4"/>
    <x v="0"/>
    <x v="0"/>
  </r>
  <r>
    <s v="G412621A"/>
    <s v="1D4GP24E65B236159"/>
    <x v="1"/>
    <x v="0"/>
    <x v="0"/>
    <x v="0"/>
    <x v="4"/>
    <x v="5"/>
    <x v="11"/>
    <n v="2"/>
    <x v="0"/>
    <x v="0"/>
    <x v="1"/>
    <n v="25.49"/>
    <x v="0"/>
    <x v="0"/>
  </r>
  <r>
    <s v="G412621A"/>
    <s v="1D4GP24E65B236159"/>
    <x v="1"/>
    <x v="0"/>
    <x v="0"/>
    <x v="0"/>
    <x v="4"/>
    <x v="5"/>
    <x v="11"/>
    <n v="2"/>
    <x v="0"/>
    <x v="0"/>
    <x v="0"/>
    <n v="15.76"/>
    <x v="0"/>
    <x v="0"/>
  </r>
  <r>
    <s v="G412622A"/>
    <s v="1D4GP21E85B358932"/>
    <x v="1"/>
    <x v="0"/>
    <x v="0"/>
    <x v="0"/>
    <x v="4"/>
    <x v="5"/>
    <x v="4"/>
    <n v="11"/>
    <x v="0"/>
    <x v="0"/>
    <x v="0"/>
    <n v="43.35"/>
    <x v="0"/>
    <x v="0"/>
  </r>
  <r>
    <s v="G412630H"/>
    <s v="2D8HN44E89R682549"/>
    <x v="0"/>
    <x v="0"/>
    <x v="0"/>
    <x v="0"/>
    <x v="2"/>
    <x v="0"/>
    <x v="2"/>
    <n v="713"/>
    <x v="0"/>
    <x v="0"/>
    <x v="0"/>
    <n v="34.03"/>
    <x v="0"/>
    <x v="0"/>
  </r>
  <r>
    <s v="G412660D"/>
    <s v="1D4GP24E16B653271"/>
    <x v="1"/>
    <x v="0"/>
    <x v="0"/>
    <x v="0"/>
    <x v="6"/>
    <x v="4"/>
    <x v="4"/>
    <n v="13"/>
    <x v="0"/>
    <x v="0"/>
    <x v="1"/>
    <n v="11.72"/>
    <x v="0"/>
    <x v="0"/>
  </r>
  <r>
    <s v="G412660D"/>
    <s v="1D4GP24E16B653271"/>
    <x v="1"/>
    <x v="0"/>
    <x v="0"/>
    <x v="0"/>
    <x v="6"/>
    <x v="4"/>
    <x v="4"/>
    <n v="13"/>
    <x v="0"/>
    <x v="0"/>
    <x v="0"/>
    <n v="69.47"/>
    <x v="0"/>
    <x v="0"/>
  </r>
  <r>
    <s v="G412672B"/>
    <s v="1GNDV03L05D229441"/>
    <x v="0"/>
    <x v="0"/>
    <x v="0"/>
    <x v="0"/>
    <x v="0"/>
    <x v="4"/>
    <x v="0"/>
    <n v="204"/>
    <x v="0"/>
    <x v="0"/>
    <x v="0"/>
    <n v="39.200000000000003"/>
    <x v="0"/>
    <x v="0"/>
  </r>
  <r>
    <s v="G412684H"/>
    <s v="3GNCA13B79S625778"/>
    <x v="1"/>
    <x v="0"/>
    <x v="0"/>
    <x v="0"/>
    <x v="2"/>
    <x v="0"/>
    <x v="2"/>
    <n v="411"/>
    <x v="0"/>
    <x v="0"/>
    <x v="0"/>
    <n v="65.47"/>
    <x v="0"/>
    <x v="0"/>
  </r>
  <r>
    <s v="G412691H"/>
    <s v="3GNCA13BX9S626858"/>
    <x v="1"/>
    <x v="0"/>
    <x v="0"/>
    <x v="0"/>
    <x v="2"/>
    <x v="0"/>
    <x v="2"/>
    <n v="411"/>
    <x v="0"/>
    <x v="0"/>
    <x v="0"/>
    <n v="28.33"/>
    <x v="0"/>
    <x v="0"/>
  </r>
  <r>
    <s v="G412692H"/>
    <s v="3GNCA13B59S627402"/>
    <x v="1"/>
    <x v="0"/>
    <x v="0"/>
    <x v="0"/>
    <x v="2"/>
    <x v="0"/>
    <x v="2"/>
    <n v="411"/>
    <x v="0"/>
    <x v="0"/>
    <x v="0"/>
    <n v="28.88"/>
    <x v="0"/>
    <x v="0"/>
  </r>
  <r>
    <s v="G412693H"/>
    <s v="3GNCA13BX9S626262"/>
    <x v="1"/>
    <x v="0"/>
    <x v="0"/>
    <x v="0"/>
    <x v="2"/>
    <x v="0"/>
    <x v="2"/>
    <n v="411"/>
    <x v="0"/>
    <x v="0"/>
    <x v="0"/>
    <n v="31.55"/>
    <x v="0"/>
    <x v="0"/>
  </r>
  <r>
    <s v="G412698H"/>
    <s v="3GNCA13B19S625811"/>
    <x v="1"/>
    <x v="0"/>
    <x v="0"/>
    <x v="0"/>
    <x v="2"/>
    <x v="0"/>
    <x v="2"/>
    <n v="414"/>
    <x v="0"/>
    <x v="0"/>
    <x v="0"/>
    <n v="11.16"/>
    <x v="0"/>
    <x v="0"/>
  </r>
  <r>
    <s v="G412699H"/>
    <s v="2D8HN44E29R666296"/>
    <x v="1"/>
    <x v="0"/>
    <x v="0"/>
    <x v="0"/>
    <x v="2"/>
    <x v="0"/>
    <x v="2"/>
    <n v="414"/>
    <x v="0"/>
    <x v="0"/>
    <x v="0"/>
    <n v="47.19"/>
    <x v="0"/>
    <x v="0"/>
  </r>
  <r>
    <s v="G412704D"/>
    <s v="1D4GP24E36B653319"/>
    <x v="1"/>
    <x v="0"/>
    <x v="0"/>
    <x v="0"/>
    <x v="6"/>
    <x v="2"/>
    <x v="4"/>
    <n v="403"/>
    <x v="0"/>
    <x v="0"/>
    <x v="0"/>
    <n v="13.75"/>
    <x v="0"/>
    <x v="0"/>
  </r>
  <r>
    <s v="G412704H"/>
    <s v="3GNCA13B89S626860"/>
    <x v="1"/>
    <x v="0"/>
    <x v="0"/>
    <x v="0"/>
    <x v="2"/>
    <x v="0"/>
    <x v="2"/>
    <n v="411"/>
    <x v="0"/>
    <x v="0"/>
    <x v="0"/>
    <n v="26.98"/>
    <x v="0"/>
    <x v="0"/>
  </r>
  <r>
    <s v="G412705H"/>
    <s v="3GNCA13BX9S625449"/>
    <x v="1"/>
    <x v="0"/>
    <x v="0"/>
    <x v="0"/>
    <x v="2"/>
    <x v="0"/>
    <x v="2"/>
    <n v="411"/>
    <x v="0"/>
    <x v="0"/>
    <x v="0"/>
    <n v="39.909999999999997"/>
    <x v="0"/>
    <x v="0"/>
  </r>
  <r>
    <s v="G412706H"/>
    <s v="3GNCA13B49S626855"/>
    <x v="1"/>
    <x v="0"/>
    <x v="0"/>
    <x v="0"/>
    <x v="2"/>
    <x v="0"/>
    <x v="2"/>
    <n v="417"/>
    <x v="0"/>
    <x v="0"/>
    <x v="0"/>
    <n v="66.12"/>
    <x v="0"/>
    <x v="0"/>
  </r>
  <r>
    <s v="G412707H"/>
    <s v="2D8HN44E09R666295"/>
    <x v="1"/>
    <x v="0"/>
    <x v="0"/>
    <x v="0"/>
    <x v="2"/>
    <x v="0"/>
    <x v="2"/>
    <n v="414"/>
    <x v="0"/>
    <x v="0"/>
    <x v="0"/>
    <n v="51.49"/>
    <x v="0"/>
    <x v="0"/>
  </r>
  <r>
    <s v="G412712H"/>
    <s v="2D8HN44E49R666297"/>
    <x v="1"/>
    <x v="0"/>
    <x v="0"/>
    <x v="0"/>
    <x v="2"/>
    <x v="0"/>
    <x v="2"/>
    <n v="411"/>
    <x v="0"/>
    <x v="0"/>
    <x v="0"/>
    <n v="62.57"/>
    <x v="0"/>
    <x v="0"/>
  </r>
  <r>
    <s v="G412733F"/>
    <s v="1GNDV23W97D189627"/>
    <x v="1"/>
    <x v="0"/>
    <x v="0"/>
    <x v="0"/>
    <x v="3"/>
    <x v="5"/>
    <x v="3"/>
    <n v="603"/>
    <x v="0"/>
    <x v="0"/>
    <x v="0"/>
    <n v="53.21"/>
    <x v="0"/>
    <x v="0"/>
  </r>
  <r>
    <s v="G412733G"/>
    <s v="1GNDV23W28D179930"/>
    <x v="1"/>
    <x v="0"/>
    <x v="0"/>
    <x v="0"/>
    <x v="0"/>
    <x v="1"/>
    <x v="0"/>
    <n v="303"/>
    <x v="0"/>
    <x v="0"/>
    <x v="0"/>
    <n v="44.98"/>
    <x v="0"/>
    <x v="0"/>
  </r>
  <r>
    <s v="G412734F"/>
    <s v="1GNDV23W17D190044"/>
    <x v="1"/>
    <x v="0"/>
    <x v="0"/>
    <x v="0"/>
    <x v="3"/>
    <x v="5"/>
    <x v="3"/>
    <n v="601"/>
    <x v="0"/>
    <x v="0"/>
    <x v="0"/>
    <n v="16.66"/>
    <x v="0"/>
    <x v="0"/>
  </r>
  <r>
    <s v="G412734G"/>
    <s v="1GNDV23W68D179929"/>
    <x v="1"/>
    <x v="0"/>
    <x v="0"/>
    <x v="0"/>
    <x v="0"/>
    <x v="1"/>
    <x v="0"/>
    <n v="303"/>
    <x v="0"/>
    <x v="0"/>
    <x v="0"/>
    <n v="76.66"/>
    <x v="0"/>
    <x v="0"/>
  </r>
  <r>
    <s v="G412740H"/>
    <s v="2D8HN44E79R636680"/>
    <x v="1"/>
    <x v="0"/>
    <x v="0"/>
    <x v="0"/>
    <x v="2"/>
    <x v="0"/>
    <x v="2"/>
    <n v="498"/>
    <x v="0"/>
    <x v="0"/>
    <x v="0"/>
    <n v="11.91"/>
    <x v="0"/>
    <x v="0"/>
  </r>
  <r>
    <s v="G412741F"/>
    <s v="1GNDV23W07D189208"/>
    <x v="1"/>
    <x v="0"/>
    <x v="0"/>
    <x v="0"/>
    <x v="3"/>
    <x v="5"/>
    <x v="3"/>
    <n v="601"/>
    <x v="0"/>
    <x v="0"/>
    <x v="0"/>
    <n v="47.4"/>
    <x v="0"/>
    <x v="0"/>
  </r>
  <r>
    <s v="G412768B"/>
    <s v="1D4GP24E16B653576"/>
    <x v="1"/>
    <x v="0"/>
    <x v="0"/>
    <x v="0"/>
    <x v="0"/>
    <x v="4"/>
    <x v="0"/>
    <n v="702"/>
    <x v="0"/>
    <x v="0"/>
    <x v="0"/>
    <n v="34.72"/>
    <x v="0"/>
    <x v="0"/>
  </r>
  <r>
    <s v="G412786D"/>
    <s v="1D4GP25E86B648602"/>
    <x v="1"/>
    <x v="0"/>
    <x v="0"/>
    <x v="0"/>
    <x v="2"/>
    <x v="9"/>
    <x v="5"/>
    <n v="4"/>
    <x v="0"/>
    <x v="0"/>
    <x v="0"/>
    <n v="108.99"/>
    <x v="0"/>
    <x v="0"/>
  </r>
  <r>
    <s v="G412786D"/>
    <s v="1D4GP25E86B648602"/>
    <x v="1"/>
    <x v="0"/>
    <x v="0"/>
    <x v="0"/>
    <x v="2"/>
    <x v="9"/>
    <x v="5"/>
    <n v="4"/>
    <x v="0"/>
    <x v="0"/>
    <x v="3"/>
    <n v="6.78"/>
    <x v="0"/>
    <x v="0"/>
  </r>
  <r>
    <s v="G412788H"/>
    <s v="2D8HN11E29R658590"/>
    <x v="1"/>
    <x v="0"/>
    <x v="0"/>
    <x v="0"/>
    <x v="1"/>
    <x v="1"/>
    <x v="1"/>
    <n v="804"/>
    <x v="0"/>
    <x v="0"/>
    <x v="0"/>
    <n v="16.07"/>
    <x v="0"/>
    <x v="0"/>
  </r>
  <r>
    <s v="G412789H"/>
    <s v="2D8HN11E49R658591"/>
    <x v="1"/>
    <x v="0"/>
    <x v="0"/>
    <x v="0"/>
    <x v="1"/>
    <x v="1"/>
    <x v="1"/>
    <n v="804"/>
    <x v="0"/>
    <x v="0"/>
    <x v="1"/>
    <n v="32.94"/>
    <x v="0"/>
    <x v="0"/>
  </r>
  <r>
    <s v="G412789H"/>
    <s v="2D8HN11E49R658591"/>
    <x v="1"/>
    <x v="0"/>
    <x v="0"/>
    <x v="0"/>
    <x v="1"/>
    <x v="1"/>
    <x v="1"/>
    <n v="804"/>
    <x v="0"/>
    <x v="0"/>
    <x v="0"/>
    <n v="52.2"/>
    <x v="0"/>
    <x v="0"/>
  </r>
  <r>
    <s v="G412790H"/>
    <s v="2D8HN11E69R658592"/>
    <x v="1"/>
    <x v="0"/>
    <x v="0"/>
    <x v="0"/>
    <x v="1"/>
    <x v="1"/>
    <x v="1"/>
    <n v="804"/>
    <x v="0"/>
    <x v="0"/>
    <x v="0"/>
    <n v="99.33"/>
    <x v="0"/>
    <x v="0"/>
  </r>
  <r>
    <s v="G412793H"/>
    <s v="1FTYR44E89PA45388"/>
    <x v="0"/>
    <x v="0"/>
    <x v="0"/>
    <x v="0"/>
    <x v="1"/>
    <x v="1"/>
    <x v="1"/>
    <n v="801"/>
    <x v="0"/>
    <x v="0"/>
    <x v="0"/>
    <n v="48.57"/>
    <x v="0"/>
    <x v="0"/>
  </r>
  <r>
    <s v="G412815H"/>
    <s v="3GNCA13B19S616607"/>
    <x v="1"/>
    <x v="0"/>
    <x v="0"/>
    <x v="0"/>
    <x v="2"/>
    <x v="9"/>
    <x v="7"/>
    <n v="702"/>
    <x v="0"/>
    <x v="0"/>
    <x v="0"/>
    <n v="24.79"/>
    <x v="0"/>
    <x v="0"/>
  </r>
  <r>
    <s v="G412816H"/>
    <s v="3GNCA13B49S617900"/>
    <x v="1"/>
    <x v="0"/>
    <x v="0"/>
    <x v="0"/>
    <x v="2"/>
    <x v="9"/>
    <x v="7"/>
    <n v="701"/>
    <x v="0"/>
    <x v="0"/>
    <x v="0"/>
    <n v="39.72"/>
    <x v="0"/>
    <x v="0"/>
  </r>
  <r>
    <s v="G412817H"/>
    <s v="3GNCA13B49S616231"/>
    <x v="1"/>
    <x v="0"/>
    <x v="0"/>
    <x v="0"/>
    <x v="2"/>
    <x v="9"/>
    <x v="7"/>
    <n v="701"/>
    <x v="0"/>
    <x v="0"/>
    <x v="0"/>
    <n v="34.68"/>
    <x v="0"/>
    <x v="0"/>
  </r>
  <r>
    <s v="G412818H"/>
    <s v="3GNCA13BX9S617271"/>
    <x v="1"/>
    <x v="0"/>
    <x v="0"/>
    <x v="0"/>
    <x v="2"/>
    <x v="9"/>
    <x v="7"/>
    <n v="701"/>
    <x v="0"/>
    <x v="0"/>
    <x v="0"/>
    <n v="10.01"/>
    <x v="0"/>
    <x v="0"/>
  </r>
  <r>
    <s v="G412828G"/>
    <s v="1GNDU23W88D181376"/>
    <x v="1"/>
    <x v="0"/>
    <x v="0"/>
    <x v="0"/>
    <x v="0"/>
    <x v="3"/>
    <x v="0"/>
    <n v="101"/>
    <x v="0"/>
    <x v="0"/>
    <x v="0"/>
    <n v="64.92"/>
    <x v="0"/>
    <x v="0"/>
  </r>
  <r>
    <s v="G412835G"/>
    <s v="1GNDU23W08D180674"/>
    <x v="1"/>
    <x v="0"/>
    <x v="0"/>
    <x v="0"/>
    <x v="0"/>
    <x v="3"/>
    <x v="0"/>
    <n v="201"/>
    <x v="0"/>
    <x v="0"/>
    <x v="0"/>
    <n v="49.51"/>
    <x v="0"/>
    <x v="0"/>
  </r>
  <r>
    <s v="G412894G"/>
    <s v="1D3HE38N78S590498"/>
    <x v="1"/>
    <x v="0"/>
    <x v="0"/>
    <x v="0"/>
    <x v="0"/>
    <x v="3"/>
    <x v="0"/>
    <n v="406"/>
    <x v="0"/>
    <x v="0"/>
    <x v="0"/>
    <n v="34.79"/>
    <x v="0"/>
    <x v="0"/>
  </r>
  <r>
    <s v="G412896B"/>
    <s v="1GNDV03L25D238481"/>
    <x v="0"/>
    <x v="0"/>
    <x v="0"/>
    <x v="0"/>
    <x v="0"/>
    <x v="0"/>
    <x v="0"/>
    <n v="602"/>
    <x v="0"/>
    <x v="0"/>
    <x v="0"/>
    <n v="46.65"/>
    <x v="0"/>
    <x v="0"/>
  </r>
  <r>
    <s v="G412897B"/>
    <s v="1GNDV03L05D237720"/>
    <x v="0"/>
    <x v="0"/>
    <x v="0"/>
    <x v="0"/>
    <x v="0"/>
    <x v="0"/>
    <x v="0"/>
    <n v="602"/>
    <x v="0"/>
    <x v="0"/>
    <x v="0"/>
    <n v="42.19"/>
    <x v="0"/>
    <x v="0"/>
  </r>
  <r>
    <s v="G412904H"/>
    <s v="2D8HN44E79R658792"/>
    <x v="1"/>
    <x v="0"/>
    <x v="0"/>
    <x v="0"/>
    <x v="6"/>
    <x v="6"/>
    <x v="4"/>
    <n v="5"/>
    <x v="0"/>
    <x v="0"/>
    <x v="0"/>
    <n v="29.8"/>
    <x v="0"/>
    <x v="0"/>
  </r>
  <r>
    <s v="G412910B"/>
    <s v="1D4GP24E15B304478"/>
    <x v="1"/>
    <x v="0"/>
    <x v="0"/>
    <x v="0"/>
    <x v="0"/>
    <x v="0"/>
    <x v="0"/>
    <n v="709"/>
    <x v="0"/>
    <x v="0"/>
    <x v="0"/>
    <n v="36.19"/>
    <x v="0"/>
    <x v="0"/>
  </r>
  <r>
    <s v="G412920G"/>
    <s v="1GNDV23W78D175016"/>
    <x v="1"/>
    <x v="0"/>
    <x v="0"/>
    <x v="0"/>
    <x v="4"/>
    <x v="1"/>
    <x v="4"/>
    <n v="1"/>
    <x v="0"/>
    <x v="0"/>
    <x v="0"/>
    <n v="31.08"/>
    <x v="0"/>
    <x v="0"/>
  </r>
  <r>
    <s v="G412922D"/>
    <s v="1GNDV23L06D216539"/>
    <x v="0"/>
    <x v="0"/>
    <x v="0"/>
    <x v="0"/>
    <x v="3"/>
    <x v="5"/>
    <x v="3"/>
    <n v="611"/>
    <x v="0"/>
    <x v="0"/>
    <x v="0"/>
    <n v="15.88"/>
    <x v="0"/>
    <x v="0"/>
  </r>
  <r>
    <s v="G412928B"/>
    <s v="1GNDV13L15D241152"/>
    <x v="0"/>
    <x v="0"/>
    <x v="0"/>
    <x v="0"/>
    <x v="0"/>
    <x v="0"/>
    <x v="0"/>
    <n v="805"/>
    <x v="0"/>
    <x v="0"/>
    <x v="0"/>
    <n v="17.25"/>
    <x v="0"/>
    <x v="0"/>
  </r>
  <r>
    <s v="G412951B"/>
    <s v="1GNDV03L65D229783"/>
    <x v="0"/>
    <x v="0"/>
    <x v="0"/>
    <x v="0"/>
    <x v="0"/>
    <x v="0"/>
    <x v="0"/>
    <n v="201"/>
    <x v="0"/>
    <x v="0"/>
    <x v="0"/>
    <n v="50.89"/>
    <x v="0"/>
    <x v="0"/>
  </r>
  <r>
    <s v="G412955G"/>
    <s v="1GNDV23W98D175714"/>
    <x v="1"/>
    <x v="0"/>
    <x v="0"/>
    <x v="0"/>
    <x v="4"/>
    <x v="1"/>
    <x v="4"/>
    <n v="5"/>
    <x v="0"/>
    <x v="0"/>
    <x v="0"/>
    <n v="27.49"/>
    <x v="0"/>
    <x v="0"/>
  </r>
  <r>
    <s v="G412987H"/>
    <s v="2D8HN44E39R644887"/>
    <x v="1"/>
    <x v="0"/>
    <x v="0"/>
    <x v="0"/>
    <x v="6"/>
    <x v="11"/>
    <x v="4"/>
    <n v="11"/>
    <x v="0"/>
    <x v="0"/>
    <x v="0"/>
    <n v="103.45"/>
    <x v="0"/>
    <x v="0"/>
  </r>
  <r>
    <s v="G412995B"/>
    <s v="1GNDV03L85D238212"/>
    <x v="0"/>
    <x v="0"/>
    <x v="0"/>
    <x v="0"/>
    <x v="0"/>
    <x v="0"/>
    <x v="0"/>
    <n v="601"/>
    <x v="0"/>
    <x v="0"/>
    <x v="0"/>
    <n v="27.72"/>
    <x v="0"/>
    <x v="0"/>
  </r>
  <r>
    <s v="G413003B"/>
    <s v="1GNDV03L65D238385"/>
    <x v="0"/>
    <x v="0"/>
    <x v="0"/>
    <x v="0"/>
    <x v="0"/>
    <x v="0"/>
    <x v="0"/>
    <n v="709"/>
    <x v="0"/>
    <x v="0"/>
    <x v="0"/>
    <n v="38.119999999999997"/>
    <x v="0"/>
    <x v="0"/>
  </r>
  <r>
    <s v="G413004B"/>
    <s v="1GNDV03L05D238530"/>
    <x v="0"/>
    <x v="0"/>
    <x v="0"/>
    <x v="0"/>
    <x v="0"/>
    <x v="0"/>
    <x v="0"/>
    <n v="601"/>
    <x v="0"/>
    <x v="0"/>
    <x v="0"/>
    <n v="38.33"/>
    <x v="0"/>
    <x v="0"/>
  </r>
  <r>
    <s v="G413009B"/>
    <s v="1D4GP25E35B315626"/>
    <x v="1"/>
    <x v="0"/>
    <x v="0"/>
    <x v="0"/>
    <x v="0"/>
    <x v="0"/>
    <x v="0"/>
    <n v="806"/>
    <x v="0"/>
    <x v="0"/>
    <x v="0"/>
    <n v="30.03"/>
    <x v="0"/>
    <x v="0"/>
  </r>
  <r>
    <s v="G413014B"/>
    <s v="1D4GP25E55B315627"/>
    <x v="1"/>
    <x v="0"/>
    <x v="0"/>
    <x v="0"/>
    <x v="0"/>
    <x v="0"/>
    <x v="0"/>
    <n v="806"/>
    <x v="0"/>
    <x v="0"/>
    <x v="0"/>
    <n v="31.94"/>
    <x v="0"/>
    <x v="0"/>
  </r>
  <r>
    <s v="G413034D"/>
    <s v="1D4GP24E36B653949"/>
    <x v="1"/>
    <x v="0"/>
    <x v="0"/>
    <x v="0"/>
    <x v="2"/>
    <x v="2"/>
    <x v="2"/>
    <n v="103"/>
    <x v="0"/>
    <x v="0"/>
    <x v="0"/>
    <n v="57.2"/>
    <x v="0"/>
    <x v="0"/>
  </r>
  <r>
    <s v="G413038F"/>
    <s v="1GNDV13W67D201372"/>
    <x v="1"/>
    <x v="0"/>
    <x v="0"/>
    <x v="0"/>
    <x v="1"/>
    <x v="1"/>
    <x v="1"/>
    <n v="521"/>
    <x v="0"/>
    <x v="0"/>
    <x v="0"/>
    <n v="52.13"/>
    <x v="0"/>
    <x v="0"/>
  </r>
  <r>
    <s v="G413039D"/>
    <s v="1D4GP24E16B653948"/>
    <x v="1"/>
    <x v="0"/>
    <x v="0"/>
    <x v="0"/>
    <x v="2"/>
    <x v="2"/>
    <x v="2"/>
    <n v="103"/>
    <x v="0"/>
    <x v="0"/>
    <x v="0"/>
    <n v="79.63"/>
    <x v="0"/>
    <x v="0"/>
  </r>
  <r>
    <s v="G413039F"/>
    <s v="1GNDV13W27D201918"/>
    <x v="1"/>
    <x v="0"/>
    <x v="0"/>
    <x v="0"/>
    <x v="1"/>
    <x v="1"/>
    <x v="1"/>
    <n v="521"/>
    <x v="0"/>
    <x v="0"/>
    <x v="0"/>
    <n v="82.92"/>
    <x v="0"/>
    <x v="0"/>
  </r>
  <r>
    <s v="G413040F"/>
    <s v="1GNDV13W87D201857"/>
    <x v="1"/>
    <x v="0"/>
    <x v="0"/>
    <x v="0"/>
    <x v="1"/>
    <x v="1"/>
    <x v="1"/>
    <n v="521"/>
    <x v="0"/>
    <x v="0"/>
    <x v="0"/>
    <n v="18.53"/>
    <x v="0"/>
    <x v="0"/>
  </r>
  <r>
    <s v="G413048B"/>
    <s v="1D4GP25E95B315629"/>
    <x v="1"/>
    <x v="0"/>
    <x v="0"/>
    <x v="0"/>
    <x v="0"/>
    <x v="0"/>
    <x v="0"/>
    <n v="806"/>
    <x v="0"/>
    <x v="0"/>
    <x v="0"/>
    <n v="60.05"/>
    <x v="0"/>
    <x v="0"/>
  </r>
  <r>
    <s v="G413051F"/>
    <s v="1GNDV13W97D201978"/>
    <x v="1"/>
    <x v="0"/>
    <x v="0"/>
    <x v="0"/>
    <x v="1"/>
    <x v="1"/>
    <x v="1"/>
    <n v="803"/>
    <x v="0"/>
    <x v="0"/>
    <x v="0"/>
    <n v="62.26"/>
    <x v="0"/>
    <x v="0"/>
  </r>
  <r>
    <s v="G413052F"/>
    <s v="1GNDV13WX7D201813"/>
    <x v="1"/>
    <x v="0"/>
    <x v="0"/>
    <x v="0"/>
    <x v="1"/>
    <x v="1"/>
    <x v="1"/>
    <n v="804"/>
    <x v="0"/>
    <x v="0"/>
    <x v="0"/>
    <n v="74.59"/>
    <x v="0"/>
    <x v="0"/>
  </r>
  <r>
    <s v="G413054F"/>
    <s v="1GNDU23W87D203049"/>
    <x v="1"/>
    <x v="0"/>
    <x v="0"/>
    <x v="0"/>
    <x v="1"/>
    <x v="1"/>
    <x v="1"/>
    <n v="801"/>
    <x v="0"/>
    <x v="0"/>
    <x v="0"/>
    <n v="48.66"/>
    <x v="0"/>
    <x v="0"/>
  </r>
  <r>
    <s v="G413061B"/>
    <s v="1D4GP24E16B653416"/>
    <x v="1"/>
    <x v="0"/>
    <x v="0"/>
    <x v="0"/>
    <x v="0"/>
    <x v="0"/>
    <x v="0"/>
    <n v="603"/>
    <x v="0"/>
    <x v="0"/>
    <x v="0"/>
    <n v="13.25"/>
    <x v="0"/>
    <x v="0"/>
  </r>
  <r>
    <s v="G413063B"/>
    <s v="1D4GP24E36B653403"/>
    <x v="1"/>
    <x v="0"/>
    <x v="0"/>
    <x v="0"/>
    <x v="0"/>
    <x v="0"/>
    <x v="0"/>
    <n v="806"/>
    <x v="0"/>
    <x v="0"/>
    <x v="0"/>
    <n v="61.85"/>
    <x v="0"/>
    <x v="0"/>
  </r>
  <r>
    <s v="G413065B"/>
    <s v="1GCCS148668286752"/>
    <x v="0"/>
    <x v="0"/>
    <x v="0"/>
    <x v="0"/>
    <x v="0"/>
    <x v="0"/>
    <x v="0"/>
    <n v="805"/>
    <x v="0"/>
    <x v="0"/>
    <x v="0"/>
    <n v="26.06"/>
    <x v="0"/>
    <x v="0"/>
  </r>
  <r>
    <s v="G413066B"/>
    <s v="1D4GP24EX6B653401"/>
    <x v="1"/>
    <x v="0"/>
    <x v="0"/>
    <x v="0"/>
    <x v="0"/>
    <x v="0"/>
    <x v="0"/>
    <n v="101"/>
    <x v="0"/>
    <x v="0"/>
    <x v="0"/>
    <n v="37.9"/>
    <x v="0"/>
    <x v="0"/>
  </r>
  <r>
    <s v="G413068B"/>
    <s v="1D4GP24E16B653402"/>
    <x v="1"/>
    <x v="0"/>
    <x v="0"/>
    <x v="0"/>
    <x v="0"/>
    <x v="0"/>
    <x v="0"/>
    <n v="806"/>
    <x v="0"/>
    <x v="0"/>
    <x v="0"/>
    <n v="46.38"/>
    <x v="0"/>
    <x v="0"/>
  </r>
  <r>
    <s v="G413069H"/>
    <s v="2D8HN44E29R658795"/>
    <x v="1"/>
    <x v="0"/>
    <x v="0"/>
    <x v="0"/>
    <x v="4"/>
    <x v="3"/>
    <x v="6"/>
    <n v="328"/>
    <x v="0"/>
    <x v="0"/>
    <x v="0"/>
    <n v="38.04"/>
    <x v="0"/>
    <x v="0"/>
  </r>
  <r>
    <s v="G413076B"/>
    <s v="1GNDV03L25D230946"/>
    <x v="0"/>
    <x v="0"/>
    <x v="0"/>
    <x v="0"/>
    <x v="0"/>
    <x v="2"/>
    <x v="0"/>
    <n v="703"/>
    <x v="0"/>
    <x v="0"/>
    <x v="0"/>
    <n v="18.29"/>
    <x v="0"/>
    <x v="0"/>
  </r>
  <r>
    <s v="G413083F"/>
    <s v="1GNDV23W87D191045"/>
    <x v="1"/>
    <x v="0"/>
    <x v="0"/>
    <x v="0"/>
    <x v="1"/>
    <x v="2"/>
    <x v="1"/>
    <n v="305"/>
    <x v="0"/>
    <x v="0"/>
    <x v="0"/>
    <n v="85.18"/>
    <x v="0"/>
    <x v="0"/>
  </r>
  <r>
    <s v="G413084D"/>
    <s v="1GNDV23L96D210982"/>
    <x v="0"/>
    <x v="0"/>
    <x v="0"/>
    <x v="0"/>
    <x v="2"/>
    <x v="2"/>
    <x v="9"/>
    <n v="400"/>
    <x v="0"/>
    <x v="0"/>
    <x v="0"/>
    <n v="50.4"/>
    <x v="0"/>
    <x v="0"/>
  </r>
  <r>
    <s v="G413094D"/>
    <s v="1GNDV23L96D213185"/>
    <x v="0"/>
    <x v="0"/>
    <x v="0"/>
    <x v="0"/>
    <x v="2"/>
    <x v="2"/>
    <x v="9"/>
    <n v="400"/>
    <x v="0"/>
    <x v="0"/>
    <x v="0"/>
    <n v="18.32"/>
    <x v="0"/>
    <x v="0"/>
  </r>
  <r>
    <s v="G413103F"/>
    <s v="1GNDV23WX7D195534"/>
    <x v="1"/>
    <x v="0"/>
    <x v="0"/>
    <x v="0"/>
    <x v="1"/>
    <x v="2"/>
    <x v="1"/>
    <n v="305"/>
    <x v="0"/>
    <x v="0"/>
    <x v="0"/>
    <n v="57.83"/>
    <x v="0"/>
    <x v="0"/>
  </r>
  <r>
    <s v="G413104F"/>
    <s v="1GNDV23W47D196436"/>
    <x v="1"/>
    <x v="0"/>
    <x v="0"/>
    <x v="0"/>
    <x v="1"/>
    <x v="2"/>
    <x v="1"/>
    <n v="305"/>
    <x v="0"/>
    <x v="0"/>
    <x v="0"/>
    <n v="35.68"/>
    <x v="0"/>
    <x v="0"/>
  </r>
  <r>
    <s v="G413106D"/>
    <s v="1GNDV23L66D213063"/>
    <x v="0"/>
    <x v="0"/>
    <x v="0"/>
    <x v="0"/>
    <x v="2"/>
    <x v="2"/>
    <x v="12"/>
    <n v="300"/>
    <x v="0"/>
    <x v="0"/>
    <x v="0"/>
    <n v="26.6"/>
    <x v="0"/>
    <x v="0"/>
  </r>
  <r>
    <s v="G413108D"/>
    <s v="1GNDV23L56D212597"/>
    <x v="0"/>
    <x v="0"/>
    <x v="0"/>
    <x v="0"/>
    <x v="2"/>
    <x v="2"/>
    <x v="9"/>
    <n v="400"/>
    <x v="0"/>
    <x v="0"/>
    <x v="0"/>
    <n v="13.1"/>
    <x v="0"/>
    <x v="0"/>
  </r>
  <r>
    <s v="G413109H"/>
    <s v="2D8HN44E79R651549"/>
    <x v="1"/>
    <x v="0"/>
    <x v="0"/>
    <x v="0"/>
    <x v="4"/>
    <x v="3"/>
    <x v="4"/>
    <n v="3"/>
    <x v="0"/>
    <x v="0"/>
    <x v="0"/>
    <n v="22.04"/>
    <x v="0"/>
    <x v="0"/>
  </r>
  <r>
    <s v="G413113D"/>
    <s v="1GNDV13L06D216924"/>
    <x v="0"/>
    <x v="0"/>
    <x v="0"/>
    <x v="0"/>
    <x v="2"/>
    <x v="2"/>
    <x v="2"/>
    <n v="540"/>
    <x v="0"/>
    <x v="0"/>
    <x v="0"/>
    <n v="60.08"/>
    <x v="0"/>
    <x v="0"/>
  </r>
  <r>
    <s v="G413114D"/>
    <s v="1GNDV13L86D218288"/>
    <x v="0"/>
    <x v="0"/>
    <x v="0"/>
    <x v="0"/>
    <x v="2"/>
    <x v="2"/>
    <x v="2"/>
    <n v="540"/>
    <x v="0"/>
    <x v="0"/>
    <x v="0"/>
    <n v="46.27"/>
    <x v="0"/>
    <x v="0"/>
  </r>
  <r>
    <s v="G413118D"/>
    <s v="1GNDV13L56D216854"/>
    <x v="0"/>
    <x v="0"/>
    <x v="0"/>
    <x v="0"/>
    <x v="2"/>
    <x v="2"/>
    <x v="2"/>
    <n v="540"/>
    <x v="0"/>
    <x v="0"/>
    <x v="0"/>
    <n v="22.58"/>
    <x v="0"/>
    <x v="0"/>
  </r>
  <r>
    <s v="G413119A"/>
    <s v="1GNDU03E64D249583"/>
    <x v="0"/>
    <x v="0"/>
    <x v="0"/>
    <x v="0"/>
    <x v="0"/>
    <x v="4"/>
    <x v="0"/>
    <n v="793"/>
    <x v="0"/>
    <x v="0"/>
    <x v="0"/>
    <n v="31.33"/>
    <x v="0"/>
    <x v="0"/>
  </r>
  <r>
    <s v="G413124D"/>
    <s v="1GCCS136968286972"/>
    <x v="0"/>
    <x v="0"/>
    <x v="0"/>
    <x v="0"/>
    <x v="2"/>
    <x v="2"/>
    <x v="2"/>
    <n v="503"/>
    <x v="0"/>
    <x v="0"/>
    <x v="0"/>
    <n v="75.73"/>
    <x v="0"/>
    <x v="0"/>
  </r>
  <r>
    <s v="G413148D"/>
    <s v="1D4GP24E06B653889"/>
    <x v="1"/>
    <x v="0"/>
    <x v="0"/>
    <x v="0"/>
    <x v="2"/>
    <x v="2"/>
    <x v="2"/>
    <n v="504"/>
    <x v="0"/>
    <x v="0"/>
    <x v="0"/>
    <n v="52.49"/>
    <x v="0"/>
    <x v="0"/>
  </r>
  <r>
    <s v="G413160F"/>
    <s v="1GNDV23W57D200770"/>
    <x v="1"/>
    <x v="0"/>
    <x v="0"/>
    <x v="0"/>
    <x v="1"/>
    <x v="2"/>
    <x v="1"/>
    <n v="108"/>
    <x v="0"/>
    <x v="0"/>
    <x v="1"/>
    <n v="18.600000000000001"/>
    <x v="0"/>
    <x v="0"/>
  </r>
  <r>
    <s v="G413161F"/>
    <s v="1GNDV23W57D201448"/>
    <x v="1"/>
    <x v="0"/>
    <x v="0"/>
    <x v="0"/>
    <x v="1"/>
    <x v="2"/>
    <x v="1"/>
    <n v="108"/>
    <x v="0"/>
    <x v="0"/>
    <x v="1"/>
    <n v="41.81"/>
    <x v="0"/>
    <x v="0"/>
  </r>
  <r>
    <s v="G413162F"/>
    <s v="1GNDV23W77D201158"/>
    <x v="1"/>
    <x v="0"/>
    <x v="0"/>
    <x v="0"/>
    <x v="1"/>
    <x v="2"/>
    <x v="1"/>
    <n v="701"/>
    <x v="0"/>
    <x v="0"/>
    <x v="0"/>
    <n v="19.55"/>
    <x v="0"/>
    <x v="0"/>
  </r>
  <r>
    <s v="G413163F"/>
    <s v="1GNDV23W37D200718"/>
    <x v="1"/>
    <x v="0"/>
    <x v="0"/>
    <x v="0"/>
    <x v="1"/>
    <x v="2"/>
    <x v="1"/>
    <n v="701"/>
    <x v="0"/>
    <x v="0"/>
    <x v="1"/>
    <n v="53.45"/>
    <x v="0"/>
    <x v="0"/>
  </r>
  <r>
    <s v="G413163F"/>
    <s v="1GNDV23W37D200718"/>
    <x v="1"/>
    <x v="0"/>
    <x v="0"/>
    <x v="0"/>
    <x v="1"/>
    <x v="2"/>
    <x v="1"/>
    <n v="701"/>
    <x v="0"/>
    <x v="0"/>
    <x v="0"/>
    <n v="14.11"/>
    <x v="0"/>
    <x v="0"/>
  </r>
  <r>
    <s v="G413163H"/>
    <s v="3GNCA13B29S618978"/>
    <x v="1"/>
    <x v="0"/>
    <x v="0"/>
    <x v="0"/>
    <x v="5"/>
    <x v="4"/>
    <x v="5"/>
    <n v="909"/>
    <x v="0"/>
    <x v="0"/>
    <x v="0"/>
    <n v="49.1"/>
    <x v="0"/>
    <x v="0"/>
  </r>
  <r>
    <s v="G413178A"/>
    <s v="1GNDU03E14D250219"/>
    <x v="0"/>
    <x v="0"/>
    <x v="0"/>
    <x v="0"/>
    <x v="2"/>
    <x v="5"/>
    <x v="7"/>
    <n v="103"/>
    <x v="0"/>
    <x v="0"/>
    <x v="0"/>
    <n v="54.01"/>
    <x v="0"/>
    <x v="0"/>
  </r>
  <r>
    <s v="G413195H"/>
    <s v="2D8HN44E39R659096"/>
    <x v="1"/>
    <x v="0"/>
    <x v="0"/>
    <x v="0"/>
    <x v="5"/>
    <x v="4"/>
    <x v="1"/>
    <n v="901"/>
    <x v="0"/>
    <x v="0"/>
    <x v="0"/>
    <n v="14.62"/>
    <x v="0"/>
    <x v="0"/>
  </r>
  <r>
    <s v="G413207F"/>
    <s v="1GNDV13WX7D189016"/>
    <x v="1"/>
    <x v="0"/>
    <x v="0"/>
    <x v="0"/>
    <x v="4"/>
    <x v="1"/>
    <x v="4"/>
    <n v="29"/>
    <x v="0"/>
    <x v="0"/>
    <x v="0"/>
    <n v="53.63"/>
    <x v="0"/>
    <x v="0"/>
  </r>
  <r>
    <s v="G413209F"/>
    <s v="1GNDV23W57D176986"/>
    <x v="1"/>
    <x v="0"/>
    <x v="0"/>
    <x v="0"/>
    <x v="4"/>
    <x v="1"/>
    <x v="6"/>
    <n v="2"/>
    <x v="0"/>
    <x v="0"/>
    <x v="0"/>
    <n v="66.459999999999994"/>
    <x v="0"/>
    <x v="0"/>
  </r>
  <r>
    <s v="G413229B"/>
    <s v="1GNDV03L75D232272"/>
    <x v="0"/>
    <x v="0"/>
    <x v="0"/>
    <x v="0"/>
    <x v="0"/>
    <x v="2"/>
    <x v="0"/>
    <n v="701"/>
    <x v="0"/>
    <x v="0"/>
    <x v="0"/>
    <n v="58.01"/>
    <x v="0"/>
    <x v="0"/>
  </r>
  <r>
    <s v="G413230B"/>
    <s v="1GNDV03L05D234302"/>
    <x v="0"/>
    <x v="0"/>
    <x v="0"/>
    <x v="0"/>
    <x v="0"/>
    <x v="2"/>
    <x v="0"/>
    <n v="201"/>
    <x v="0"/>
    <x v="0"/>
    <x v="0"/>
    <n v="18.93"/>
    <x v="0"/>
    <x v="0"/>
  </r>
  <r>
    <s v="G413235H"/>
    <s v="1J8HS48P19C535672"/>
    <x v="1"/>
    <x v="0"/>
    <x v="0"/>
    <x v="0"/>
    <x v="5"/>
    <x v="4"/>
    <x v="5"/>
    <n v="505"/>
    <x v="0"/>
    <x v="0"/>
    <x v="0"/>
    <n v="124.15"/>
    <x v="0"/>
    <x v="0"/>
  </r>
  <r>
    <s v="G413236H"/>
    <s v="1J8HS48P39C535673"/>
    <x v="1"/>
    <x v="0"/>
    <x v="0"/>
    <x v="0"/>
    <x v="5"/>
    <x v="4"/>
    <x v="5"/>
    <n v="505"/>
    <x v="0"/>
    <x v="0"/>
    <x v="0"/>
    <n v="35.57"/>
    <x v="0"/>
    <x v="0"/>
  </r>
  <r>
    <s v="G413238B"/>
    <s v="1GNDV03L95D235951"/>
    <x v="0"/>
    <x v="0"/>
    <x v="0"/>
    <x v="0"/>
    <x v="0"/>
    <x v="2"/>
    <x v="0"/>
    <n v="505"/>
    <x v="0"/>
    <x v="0"/>
    <x v="4"/>
    <n v="1"/>
    <x v="0"/>
    <x v="0"/>
  </r>
  <r>
    <s v="G413238B"/>
    <s v="1GNDV03L95D235951"/>
    <x v="0"/>
    <x v="0"/>
    <x v="0"/>
    <x v="0"/>
    <x v="0"/>
    <x v="2"/>
    <x v="0"/>
    <n v="505"/>
    <x v="0"/>
    <x v="0"/>
    <x v="0"/>
    <n v="35.619999999999997"/>
    <x v="0"/>
    <x v="0"/>
  </r>
  <r>
    <s v="G413247F"/>
    <s v="1GNDV23WX7D181777"/>
    <x v="1"/>
    <x v="0"/>
    <x v="0"/>
    <x v="0"/>
    <x v="0"/>
    <x v="2"/>
    <x v="0"/>
    <n v="201"/>
    <x v="0"/>
    <x v="0"/>
    <x v="0"/>
    <n v="39.22"/>
    <x v="0"/>
    <x v="0"/>
  </r>
  <r>
    <s v="G413261D"/>
    <s v="1D4GP21EX6B671868"/>
    <x v="1"/>
    <x v="0"/>
    <x v="0"/>
    <x v="0"/>
    <x v="1"/>
    <x v="1"/>
    <x v="1"/>
    <n v="521"/>
    <x v="0"/>
    <x v="0"/>
    <x v="0"/>
    <n v="80.94"/>
    <x v="0"/>
    <x v="0"/>
  </r>
  <r>
    <s v="G413264D"/>
    <s v="1D4GP24E96B653695"/>
    <x v="1"/>
    <x v="0"/>
    <x v="0"/>
    <x v="0"/>
    <x v="1"/>
    <x v="2"/>
    <x v="1"/>
    <n v="108"/>
    <x v="0"/>
    <x v="0"/>
    <x v="0"/>
    <n v="17.93"/>
    <x v="0"/>
    <x v="0"/>
  </r>
  <r>
    <s v="G413265D"/>
    <s v="1D4GP24E76B653694"/>
    <x v="1"/>
    <x v="0"/>
    <x v="0"/>
    <x v="0"/>
    <x v="1"/>
    <x v="2"/>
    <x v="1"/>
    <n v="211"/>
    <x v="0"/>
    <x v="0"/>
    <x v="0"/>
    <n v="50.61"/>
    <x v="0"/>
    <x v="0"/>
  </r>
  <r>
    <s v="G413318H"/>
    <s v="2D8HN44EX9R659080"/>
    <x v="1"/>
    <x v="0"/>
    <x v="0"/>
    <x v="0"/>
    <x v="5"/>
    <x v="4"/>
    <x v="5"/>
    <n v="304"/>
    <x v="0"/>
    <x v="0"/>
    <x v="0"/>
    <n v="51.45"/>
    <x v="0"/>
    <x v="0"/>
  </r>
  <r>
    <s v="G413329H"/>
    <s v="3GNCA13B79S620001"/>
    <x v="1"/>
    <x v="0"/>
    <x v="0"/>
    <x v="0"/>
    <x v="0"/>
    <x v="3"/>
    <x v="0"/>
    <n v="209"/>
    <x v="0"/>
    <x v="0"/>
    <x v="0"/>
    <n v="19.43"/>
    <x v="0"/>
    <x v="0"/>
  </r>
  <r>
    <s v="G413333F"/>
    <s v="1GNDV23W97D192950"/>
    <x v="1"/>
    <x v="0"/>
    <x v="0"/>
    <x v="0"/>
    <x v="2"/>
    <x v="3"/>
    <x v="2"/>
    <n v="201"/>
    <x v="0"/>
    <x v="0"/>
    <x v="0"/>
    <n v="82.25"/>
    <x v="0"/>
    <x v="0"/>
  </r>
  <r>
    <s v="G413335H"/>
    <s v="2D8HN11EX9R682717"/>
    <x v="1"/>
    <x v="0"/>
    <x v="0"/>
    <x v="0"/>
    <x v="0"/>
    <x v="3"/>
    <x v="0"/>
    <n v="207"/>
    <x v="0"/>
    <x v="0"/>
    <x v="0"/>
    <n v="15.64"/>
    <x v="0"/>
    <x v="0"/>
  </r>
  <r>
    <s v="G413340A"/>
    <s v="1GNDU03E64D260230"/>
    <x v="0"/>
    <x v="0"/>
    <x v="0"/>
    <x v="0"/>
    <x v="2"/>
    <x v="9"/>
    <x v="5"/>
    <n v="105"/>
    <x v="0"/>
    <x v="0"/>
    <x v="0"/>
    <n v="53.7"/>
    <x v="0"/>
    <x v="0"/>
  </r>
  <r>
    <s v="G413342D"/>
    <s v="1D4GP24E76B649743"/>
    <x v="1"/>
    <x v="0"/>
    <x v="0"/>
    <x v="0"/>
    <x v="1"/>
    <x v="1"/>
    <x v="1"/>
    <n v="801"/>
    <x v="0"/>
    <x v="0"/>
    <x v="0"/>
    <n v="12.87"/>
    <x v="0"/>
    <x v="0"/>
  </r>
  <r>
    <s v="G413345F"/>
    <s v="1GNDV23W47D193567"/>
    <x v="1"/>
    <x v="0"/>
    <x v="0"/>
    <x v="0"/>
    <x v="2"/>
    <x v="3"/>
    <x v="2"/>
    <n v="201"/>
    <x v="0"/>
    <x v="0"/>
    <x v="0"/>
    <n v="8.1300000000000008"/>
    <x v="0"/>
    <x v="0"/>
  </r>
  <r>
    <s v="G413353G"/>
    <s v="1GNDV23W38D175286"/>
    <x v="1"/>
    <x v="0"/>
    <x v="0"/>
    <x v="0"/>
    <x v="2"/>
    <x v="1"/>
    <x v="2"/>
    <n v="413"/>
    <x v="0"/>
    <x v="0"/>
    <x v="0"/>
    <n v="96.63"/>
    <x v="0"/>
    <x v="0"/>
  </r>
  <r>
    <s v="G413354A"/>
    <s v="1GNDU03E24D258149"/>
    <x v="0"/>
    <x v="0"/>
    <x v="0"/>
    <x v="0"/>
    <x v="2"/>
    <x v="2"/>
    <x v="2"/>
    <n v="511"/>
    <x v="0"/>
    <x v="0"/>
    <x v="0"/>
    <n v="78.39"/>
    <x v="0"/>
    <x v="0"/>
  </r>
  <r>
    <s v="G413356G"/>
    <s v="1GNDV23W28D176431"/>
    <x v="1"/>
    <x v="0"/>
    <x v="0"/>
    <x v="0"/>
    <x v="2"/>
    <x v="1"/>
    <x v="2"/>
    <n v="405"/>
    <x v="0"/>
    <x v="0"/>
    <x v="0"/>
    <n v="37.33"/>
    <x v="0"/>
    <x v="0"/>
  </r>
  <r>
    <s v="G413361G"/>
    <s v="1GNDV23WX8D175608"/>
    <x v="1"/>
    <x v="0"/>
    <x v="0"/>
    <x v="0"/>
    <x v="2"/>
    <x v="1"/>
    <x v="2"/>
    <n v="447"/>
    <x v="0"/>
    <x v="0"/>
    <x v="0"/>
    <n v="43.63"/>
    <x v="0"/>
    <x v="0"/>
  </r>
  <r>
    <s v="G413368D"/>
    <s v="1D4GP24E36B653692"/>
    <x v="1"/>
    <x v="0"/>
    <x v="0"/>
    <x v="0"/>
    <x v="1"/>
    <x v="1"/>
    <x v="1"/>
    <n v="813"/>
    <x v="0"/>
    <x v="0"/>
    <x v="4"/>
    <n v="11.67"/>
    <x v="0"/>
    <x v="0"/>
  </r>
  <r>
    <s v="G413368D"/>
    <s v="1D4GP24E36B653692"/>
    <x v="1"/>
    <x v="0"/>
    <x v="0"/>
    <x v="0"/>
    <x v="1"/>
    <x v="1"/>
    <x v="1"/>
    <n v="813"/>
    <x v="0"/>
    <x v="0"/>
    <x v="0"/>
    <n v="20.97"/>
    <x v="0"/>
    <x v="0"/>
  </r>
  <r>
    <s v="G413369D"/>
    <s v="1GNDU23L76D220039"/>
    <x v="0"/>
    <x v="0"/>
    <x v="0"/>
    <x v="0"/>
    <x v="1"/>
    <x v="1"/>
    <x v="1"/>
    <n v="803"/>
    <x v="0"/>
    <x v="0"/>
    <x v="0"/>
    <n v="70.52"/>
    <x v="0"/>
    <x v="0"/>
  </r>
  <r>
    <s v="G413371D"/>
    <s v="1GNDV23L06D220557"/>
    <x v="0"/>
    <x v="0"/>
    <x v="0"/>
    <x v="0"/>
    <x v="1"/>
    <x v="1"/>
    <x v="1"/>
    <n v="215"/>
    <x v="0"/>
    <x v="0"/>
    <x v="1"/>
    <n v="26.26"/>
    <x v="0"/>
    <x v="0"/>
  </r>
  <r>
    <s v="G413371D"/>
    <s v="1GNDV23L06D220557"/>
    <x v="0"/>
    <x v="0"/>
    <x v="0"/>
    <x v="0"/>
    <x v="1"/>
    <x v="1"/>
    <x v="1"/>
    <n v="215"/>
    <x v="0"/>
    <x v="0"/>
    <x v="0"/>
    <n v="37.65"/>
    <x v="0"/>
    <x v="0"/>
  </r>
  <r>
    <s v="G413380A"/>
    <s v="1GNDX03E74D250233"/>
    <x v="0"/>
    <x v="0"/>
    <x v="0"/>
    <x v="0"/>
    <x v="2"/>
    <x v="2"/>
    <x v="2"/>
    <n v="406"/>
    <x v="0"/>
    <x v="0"/>
    <x v="0"/>
    <n v="145.72999999999999"/>
    <x v="0"/>
    <x v="0"/>
  </r>
  <r>
    <s v="G413380D"/>
    <s v="1GNDV23L26D218941"/>
    <x v="0"/>
    <x v="0"/>
    <x v="0"/>
    <x v="0"/>
    <x v="1"/>
    <x v="1"/>
    <x v="1"/>
    <n v="214"/>
    <x v="0"/>
    <x v="0"/>
    <x v="0"/>
    <n v="60.8"/>
    <x v="0"/>
    <x v="0"/>
  </r>
  <r>
    <s v="G413382F"/>
    <s v="1GNDV23W07D188317"/>
    <x v="1"/>
    <x v="0"/>
    <x v="0"/>
    <x v="0"/>
    <x v="2"/>
    <x v="3"/>
    <x v="2"/>
    <n v="606"/>
    <x v="0"/>
    <x v="0"/>
    <x v="0"/>
    <n v="51.7"/>
    <x v="0"/>
    <x v="0"/>
  </r>
  <r>
    <s v="G413393A"/>
    <s v="1GNDX03E14D249529"/>
    <x v="0"/>
    <x v="0"/>
    <x v="0"/>
    <x v="0"/>
    <x v="2"/>
    <x v="2"/>
    <x v="2"/>
    <n v="406"/>
    <x v="0"/>
    <x v="0"/>
    <x v="0"/>
    <n v="20.77"/>
    <x v="0"/>
    <x v="0"/>
  </r>
  <r>
    <s v="G413397A"/>
    <s v="1GNDX03E64D251969"/>
    <x v="0"/>
    <x v="0"/>
    <x v="0"/>
    <x v="0"/>
    <x v="2"/>
    <x v="2"/>
    <x v="2"/>
    <n v="406"/>
    <x v="0"/>
    <x v="0"/>
    <x v="0"/>
    <n v="41.2"/>
    <x v="0"/>
    <x v="0"/>
  </r>
  <r>
    <s v="G413413H"/>
    <s v="2D8HN44EX9R651464"/>
    <x v="1"/>
    <x v="0"/>
    <x v="0"/>
    <x v="0"/>
    <x v="4"/>
    <x v="7"/>
    <x v="0"/>
    <n v="4"/>
    <x v="0"/>
    <x v="0"/>
    <x v="0"/>
    <n v="62.21"/>
    <x v="0"/>
    <x v="0"/>
  </r>
  <r>
    <s v="G413414G"/>
    <s v="1GNDU03E94D257029"/>
    <x v="0"/>
    <x v="0"/>
    <x v="0"/>
    <x v="0"/>
    <x v="2"/>
    <x v="1"/>
    <x v="2"/>
    <n v="402"/>
    <x v="0"/>
    <x v="0"/>
    <x v="0"/>
    <n v="66.67"/>
    <x v="0"/>
    <x v="0"/>
  </r>
  <r>
    <s v="G413431G"/>
    <s v="1GNDV23W78D181222"/>
    <x v="1"/>
    <x v="0"/>
    <x v="0"/>
    <x v="0"/>
    <x v="2"/>
    <x v="1"/>
    <x v="2"/>
    <n v="433"/>
    <x v="0"/>
    <x v="0"/>
    <x v="0"/>
    <n v="65.09"/>
    <x v="0"/>
    <x v="0"/>
  </r>
  <r>
    <s v="G413434G"/>
    <s v="2CNDL13F686325846"/>
    <x v="0"/>
    <x v="0"/>
    <x v="0"/>
    <x v="0"/>
    <x v="2"/>
    <x v="1"/>
    <x v="2"/>
    <n v="434"/>
    <x v="0"/>
    <x v="0"/>
    <x v="0"/>
    <n v="15.06"/>
    <x v="0"/>
    <x v="0"/>
  </r>
  <r>
    <s v="G413435A"/>
    <s v="1GNDU03E54D259344"/>
    <x v="0"/>
    <x v="0"/>
    <x v="0"/>
    <x v="0"/>
    <x v="2"/>
    <x v="2"/>
    <x v="2"/>
    <n v="113"/>
    <x v="0"/>
    <x v="0"/>
    <x v="0"/>
    <n v="10.02"/>
    <x v="0"/>
    <x v="0"/>
  </r>
  <r>
    <s v="G413441B"/>
    <s v="1D4GP23E16B673103"/>
    <x v="1"/>
    <x v="0"/>
    <x v="0"/>
    <x v="0"/>
    <x v="6"/>
    <x v="10"/>
    <x v="4"/>
    <n v="215"/>
    <x v="0"/>
    <x v="0"/>
    <x v="0"/>
    <n v="58.45"/>
    <x v="0"/>
    <x v="0"/>
  </r>
  <r>
    <s v="G413454B"/>
    <s v="1GNDV03LX5D232928"/>
    <x v="0"/>
    <x v="0"/>
    <x v="0"/>
    <x v="0"/>
    <x v="5"/>
    <x v="4"/>
    <x v="5"/>
    <n v="114"/>
    <x v="0"/>
    <x v="0"/>
    <x v="0"/>
    <n v="45.1"/>
    <x v="0"/>
    <x v="0"/>
  </r>
  <r>
    <s v="G413455F"/>
    <s v="1GNDV23W07D189855"/>
    <x v="1"/>
    <x v="0"/>
    <x v="0"/>
    <x v="0"/>
    <x v="5"/>
    <x v="1"/>
    <x v="5"/>
    <n v="222"/>
    <x v="0"/>
    <x v="0"/>
    <x v="0"/>
    <n v="81.790000000000006"/>
    <x v="0"/>
    <x v="0"/>
  </r>
  <r>
    <s v="G413456F"/>
    <s v="1GNDV23W07D190696"/>
    <x v="1"/>
    <x v="0"/>
    <x v="0"/>
    <x v="0"/>
    <x v="5"/>
    <x v="1"/>
    <x v="5"/>
    <n v="208"/>
    <x v="0"/>
    <x v="0"/>
    <x v="0"/>
    <n v="55.03"/>
    <x v="0"/>
    <x v="0"/>
  </r>
  <r>
    <s v="G413459B"/>
    <s v="1GNDV03LX5D232959"/>
    <x v="0"/>
    <x v="0"/>
    <x v="0"/>
    <x v="0"/>
    <x v="5"/>
    <x v="4"/>
    <x v="5"/>
    <n v="306"/>
    <x v="0"/>
    <x v="0"/>
    <x v="0"/>
    <n v="41.08"/>
    <x v="0"/>
    <x v="0"/>
  </r>
  <r>
    <s v="G413459D"/>
    <s v="1D4GP25E86B648664"/>
    <x v="1"/>
    <x v="0"/>
    <x v="0"/>
    <x v="0"/>
    <x v="1"/>
    <x v="2"/>
    <x v="5"/>
    <n v="202"/>
    <x v="0"/>
    <x v="0"/>
    <x v="0"/>
    <n v="90.01"/>
    <x v="0"/>
    <x v="0"/>
  </r>
  <r>
    <s v="G413461H"/>
    <s v="3GNCA13B29S618043"/>
    <x v="1"/>
    <x v="0"/>
    <x v="0"/>
    <x v="0"/>
    <x v="4"/>
    <x v="7"/>
    <x v="6"/>
    <n v="427"/>
    <x v="0"/>
    <x v="0"/>
    <x v="0"/>
    <n v="31.32"/>
    <x v="0"/>
    <x v="0"/>
  </r>
  <r>
    <s v="G413462F"/>
    <s v="1GNDV23W07D192237"/>
    <x v="1"/>
    <x v="0"/>
    <x v="0"/>
    <x v="0"/>
    <x v="5"/>
    <x v="1"/>
    <x v="5"/>
    <n v="201"/>
    <x v="0"/>
    <x v="0"/>
    <x v="1"/>
    <n v="20.190000000000001"/>
    <x v="0"/>
    <x v="0"/>
  </r>
  <r>
    <s v="G413462F"/>
    <s v="1GNDV23W07D192237"/>
    <x v="1"/>
    <x v="0"/>
    <x v="0"/>
    <x v="0"/>
    <x v="5"/>
    <x v="1"/>
    <x v="5"/>
    <n v="201"/>
    <x v="0"/>
    <x v="0"/>
    <x v="0"/>
    <n v="22.42"/>
    <x v="0"/>
    <x v="0"/>
  </r>
  <r>
    <s v="G413510H"/>
    <s v="2D8HN11E29R658587"/>
    <x v="1"/>
    <x v="0"/>
    <x v="0"/>
    <x v="0"/>
    <x v="4"/>
    <x v="5"/>
    <x v="4"/>
    <n v="9"/>
    <x v="0"/>
    <x v="0"/>
    <x v="0"/>
    <n v="53.35"/>
    <x v="0"/>
    <x v="0"/>
  </r>
  <r>
    <s v="G413516A"/>
    <s v="1GNDU03E64D261247"/>
    <x v="0"/>
    <x v="0"/>
    <x v="0"/>
    <x v="0"/>
    <x v="2"/>
    <x v="2"/>
    <x v="2"/>
    <n v="315"/>
    <x v="0"/>
    <x v="0"/>
    <x v="0"/>
    <n v="47.28"/>
    <x v="0"/>
    <x v="0"/>
  </r>
  <r>
    <s v="G413521H"/>
    <s v="2D8HN11E49R658588"/>
    <x v="1"/>
    <x v="0"/>
    <x v="0"/>
    <x v="0"/>
    <x v="4"/>
    <x v="5"/>
    <x v="4"/>
    <n v="9"/>
    <x v="0"/>
    <x v="0"/>
    <x v="0"/>
    <n v="46.2"/>
    <x v="0"/>
    <x v="0"/>
  </r>
  <r>
    <s v="G413522A"/>
    <s v="1D4GP25E35B236974"/>
    <x v="1"/>
    <x v="0"/>
    <x v="0"/>
    <x v="0"/>
    <x v="2"/>
    <x v="2"/>
    <x v="9"/>
    <n v="400"/>
    <x v="0"/>
    <x v="0"/>
    <x v="0"/>
    <n v="32.76"/>
    <x v="0"/>
    <x v="0"/>
  </r>
  <r>
    <s v="G413536B"/>
    <s v="1D4GP24E56B653970"/>
    <x v="1"/>
    <x v="0"/>
    <x v="0"/>
    <x v="0"/>
    <x v="5"/>
    <x v="4"/>
    <x v="5"/>
    <n v="102"/>
    <x v="0"/>
    <x v="0"/>
    <x v="0"/>
    <n v="15.99"/>
    <x v="0"/>
    <x v="0"/>
  </r>
  <r>
    <s v="G413537B"/>
    <s v="1D4GP24E96B653969"/>
    <x v="1"/>
    <x v="0"/>
    <x v="0"/>
    <x v="0"/>
    <x v="5"/>
    <x v="4"/>
    <x v="5"/>
    <n v="115"/>
    <x v="0"/>
    <x v="0"/>
    <x v="0"/>
    <n v="37.35"/>
    <x v="0"/>
    <x v="0"/>
  </r>
  <r>
    <s v="G413549F"/>
    <s v="1GNDV23W47D191544"/>
    <x v="1"/>
    <x v="0"/>
    <x v="0"/>
    <x v="0"/>
    <x v="5"/>
    <x v="4"/>
    <x v="5"/>
    <n v="703"/>
    <x v="0"/>
    <x v="0"/>
    <x v="1"/>
    <n v="36.83"/>
    <x v="0"/>
    <x v="0"/>
  </r>
  <r>
    <s v="G413560B"/>
    <s v="1GNDV03L15D238326"/>
    <x v="0"/>
    <x v="0"/>
    <x v="0"/>
    <x v="0"/>
    <x v="5"/>
    <x v="4"/>
    <x v="5"/>
    <n v="910"/>
    <x v="0"/>
    <x v="0"/>
    <x v="0"/>
    <n v="39.67"/>
    <x v="0"/>
    <x v="0"/>
  </r>
  <r>
    <s v="G413561B"/>
    <s v="1GNDV13L05D245970"/>
    <x v="0"/>
    <x v="0"/>
    <x v="0"/>
    <x v="0"/>
    <x v="5"/>
    <x v="4"/>
    <x v="5"/>
    <n v="905"/>
    <x v="0"/>
    <x v="0"/>
    <x v="0"/>
    <n v="41.57"/>
    <x v="0"/>
    <x v="0"/>
  </r>
  <r>
    <s v="G413592F"/>
    <s v="1GNDV23W37D196685"/>
    <x v="1"/>
    <x v="0"/>
    <x v="0"/>
    <x v="0"/>
    <x v="5"/>
    <x v="4"/>
    <x v="5"/>
    <n v="703"/>
    <x v="0"/>
    <x v="0"/>
    <x v="0"/>
    <n v="33.53"/>
    <x v="0"/>
    <x v="0"/>
  </r>
  <r>
    <s v="G413595G"/>
    <s v="1GNDV23W28D194184"/>
    <x v="1"/>
    <x v="0"/>
    <x v="0"/>
    <x v="0"/>
    <x v="2"/>
    <x v="0"/>
    <x v="2"/>
    <n v="713"/>
    <x v="0"/>
    <x v="0"/>
    <x v="0"/>
    <n v="19.11"/>
    <x v="0"/>
    <x v="0"/>
  </r>
  <r>
    <s v="G413606B"/>
    <s v="1GNDV03L65D238242"/>
    <x v="0"/>
    <x v="0"/>
    <x v="0"/>
    <x v="0"/>
    <x v="5"/>
    <x v="4"/>
    <x v="0"/>
    <n v="503"/>
    <x v="0"/>
    <x v="0"/>
    <x v="0"/>
    <n v="99.42"/>
    <x v="0"/>
    <x v="0"/>
  </r>
  <r>
    <s v="G413611F"/>
    <s v="1GNDV23W27D184754"/>
    <x v="1"/>
    <x v="0"/>
    <x v="0"/>
    <x v="0"/>
    <x v="5"/>
    <x v="4"/>
    <x v="5"/>
    <n v="502"/>
    <x v="0"/>
    <x v="0"/>
    <x v="0"/>
    <n v="52.71"/>
    <x v="0"/>
    <x v="0"/>
  </r>
  <r>
    <s v="G413629F"/>
    <s v="1GNDV13W17D192502"/>
    <x v="1"/>
    <x v="0"/>
    <x v="0"/>
    <x v="0"/>
    <x v="5"/>
    <x v="4"/>
    <x v="0"/>
    <n v="501"/>
    <x v="0"/>
    <x v="0"/>
    <x v="1"/>
    <n v="15.55"/>
    <x v="0"/>
    <x v="0"/>
  </r>
  <r>
    <s v="G413629F"/>
    <s v="1GNDV13W17D192502"/>
    <x v="1"/>
    <x v="0"/>
    <x v="0"/>
    <x v="0"/>
    <x v="5"/>
    <x v="4"/>
    <x v="0"/>
    <n v="501"/>
    <x v="0"/>
    <x v="0"/>
    <x v="0"/>
    <n v="18.63"/>
    <x v="0"/>
    <x v="0"/>
  </r>
  <r>
    <s v="G413653D"/>
    <s v="2FMZA51636BA66792"/>
    <x v="0"/>
    <x v="0"/>
    <x v="0"/>
    <x v="0"/>
    <x v="5"/>
    <x v="4"/>
    <x v="5"/>
    <n v="304"/>
    <x v="0"/>
    <x v="0"/>
    <x v="0"/>
    <n v="24.37"/>
    <x v="0"/>
    <x v="0"/>
  </r>
  <r>
    <s v="G413654D"/>
    <s v="2FMZA51656BA66793"/>
    <x v="0"/>
    <x v="0"/>
    <x v="0"/>
    <x v="0"/>
    <x v="5"/>
    <x v="4"/>
    <x v="5"/>
    <n v="304"/>
    <x v="0"/>
    <x v="0"/>
    <x v="0"/>
    <n v="36.92"/>
    <x v="0"/>
    <x v="0"/>
  </r>
  <r>
    <s v="G413655D"/>
    <s v="2FMZA51676BA66794"/>
    <x v="0"/>
    <x v="0"/>
    <x v="0"/>
    <x v="0"/>
    <x v="5"/>
    <x v="4"/>
    <x v="5"/>
    <n v="103"/>
    <x v="0"/>
    <x v="0"/>
    <x v="0"/>
    <n v="42.98"/>
    <x v="0"/>
    <x v="0"/>
  </r>
  <r>
    <s v="G413657F"/>
    <s v="1GNDV23W47D193858"/>
    <x v="1"/>
    <x v="0"/>
    <x v="0"/>
    <x v="0"/>
    <x v="5"/>
    <x v="4"/>
    <x v="5"/>
    <n v="304"/>
    <x v="0"/>
    <x v="0"/>
    <x v="0"/>
    <n v="49.11"/>
    <x v="0"/>
    <x v="0"/>
  </r>
  <r>
    <s v="G413658F"/>
    <s v="1GNDV23W37D194354"/>
    <x v="1"/>
    <x v="0"/>
    <x v="0"/>
    <x v="0"/>
    <x v="5"/>
    <x v="4"/>
    <x v="5"/>
    <n v="306"/>
    <x v="0"/>
    <x v="0"/>
    <x v="0"/>
    <n v="19.309999999999999"/>
    <x v="0"/>
    <x v="0"/>
  </r>
  <r>
    <s v="G413671B"/>
    <s v="1D4GP24E56B653953"/>
    <x v="1"/>
    <x v="0"/>
    <x v="0"/>
    <x v="0"/>
    <x v="5"/>
    <x v="4"/>
    <x v="5"/>
    <n v="306"/>
    <x v="0"/>
    <x v="0"/>
    <x v="0"/>
    <n v="56.19"/>
    <x v="0"/>
    <x v="0"/>
  </r>
  <r>
    <s v="G413681F"/>
    <s v="1GNDU23W78D166951"/>
    <x v="1"/>
    <x v="0"/>
    <x v="0"/>
    <x v="0"/>
    <x v="5"/>
    <x v="4"/>
    <x v="2"/>
    <n v="102"/>
    <x v="0"/>
    <x v="0"/>
    <x v="0"/>
    <n v="48.06"/>
    <x v="0"/>
    <x v="0"/>
  </r>
  <r>
    <s v="G413685F"/>
    <s v="1GNDV23W47D193813"/>
    <x v="1"/>
    <x v="0"/>
    <x v="0"/>
    <x v="0"/>
    <x v="5"/>
    <x v="4"/>
    <x v="5"/>
    <n v="908"/>
    <x v="0"/>
    <x v="0"/>
    <x v="0"/>
    <n v="93.65"/>
    <x v="0"/>
    <x v="0"/>
  </r>
  <r>
    <s v="G413717G"/>
    <s v="1GNDV23W88D175848"/>
    <x v="1"/>
    <x v="0"/>
    <x v="0"/>
    <x v="0"/>
    <x v="2"/>
    <x v="0"/>
    <x v="2"/>
    <n v="409"/>
    <x v="0"/>
    <x v="0"/>
    <x v="0"/>
    <n v="20.2"/>
    <x v="0"/>
    <x v="0"/>
  </r>
  <r>
    <s v="G413725G"/>
    <s v="1GNDV23W98D175910"/>
    <x v="1"/>
    <x v="0"/>
    <x v="0"/>
    <x v="0"/>
    <x v="2"/>
    <x v="0"/>
    <x v="2"/>
    <n v="402"/>
    <x v="0"/>
    <x v="0"/>
    <x v="4"/>
    <n v="3.42"/>
    <x v="0"/>
    <x v="0"/>
  </r>
  <r>
    <s v="G413725G"/>
    <s v="1GNDV23W98D175910"/>
    <x v="1"/>
    <x v="0"/>
    <x v="0"/>
    <x v="0"/>
    <x v="2"/>
    <x v="0"/>
    <x v="2"/>
    <n v="402"/>
    <x v="0"/>
    <x v="0"/>
    <x v="0"/>
    <n v="22.02"/>
    <x v="0"/>
    <x v="0"/>
  </r>
  <r>
    <s v="G413726F"/>
    <s v="1GNDV23W47D190720"/>
    <x v="1"/>
    <x v="0"/>
    <x v="0"/>
    <x v="0"/>
    <x v="1"/>
    <x v="2"/>
    <x v="5"/>
    <n v="202"/>
    <x v="0"/>
    <x v="0"/>
    <x v="0"/>
    <n v="41.65"/>
    <x v="0"/>
    <x v="0"/>
  </r>
  <r>
    <s v="G413731G"/>
    <s v="1GNDV23W18D177067"/>
    <x v="1"/>
    <x v="0"/>
    <x v="0"/>
    <x v="0"/>
    <x v="2"/>
    <x v="0"/>
    <x v="2"/>
    <n v="402"/>
    <x v="0"/>
    <x v="0"/>
    <x v="0"/>
    <n v="8.59"/>
    <x v="0"/>
    <x v="0"/>
  </r>
  <r>
    <s v="G413734F"/>
    <s v="1GNDV23W37D189705"/>
    <x v="1"/>
    <x v="0"/>
    <x v="0"/>
    <x v="0"/>
    <x v="1"/>
    <x v="2"/>
    <x v="5"/>
    <n v="201"/>
    <x v="0"/>
    <x v="0"/>
    <x v="1"/>
    <n v="16.79"/>
    <x v="0"/>
    <x v="0"/>
  </r>
  <r>
    <s v="G413744H"/>
    <s v="2D8HN44E29R651569"/>
    <x v="1"/>
    <x v="0"/>
    <x v="0"/>
    <x v="0"/>
    <x v="6"/>
    <x v="12"/>
    <x v="4"/>
    <n v="1"/>
    <x v="0"/>
    <x v="0"/>
    <x v="0"/>
    <n v="31.53"/>
    <x v="0"/>
    <x v="0"/>
  </r>
  <r>
    <s v="G413750F"/>
    <s v="1GNDV23W17D194711"/>
    <x v="1"/>
    <x v="0"/>
    <x v="0"/>
    <x v="0"/>
    <x v="1"/>
    <x v="1"/>
    <x v="1"/>
    <n v="214"/>
    <x v="0"/>
    <x v="0"/>
    <x v="2"/>
    <n v="15.7"/>
    <x v="0"/>
    <x v="0"/>
  </r>
  <r>
    <s v="G413761F"/>
    <s v="1GNDV23W37D194208"/>
    <x v="1"/>
    <x v="0"/>
    <x v="0"/>
    <x v="0"/>
    <x v="1"/>
    <x v="1"/>
    <x v="1"/>
    <n v="207"/>
    <x v="0"/>
    <x v="0"/>
    <x v="0"/>
    <n v="18.16"/>
    <x v="0"/>
    <x v="0"/>
  </r>
  <r>
    <s v="G413774B"/>
    <s v="1GNDV03L45D237817"/>
    <x v="0"/>
    <x v="0"/>
    <x v="0"/>
    <x v="0"/>
    <x v="6"/>
    <x v="5"/>
    <x v="4"/>
    <n v="1"/>
    <x v="0"/>
    <x v="0"/>
    <x v="0"/>
    <n v="16.239999999999998"/>
    <x v="0"/>
    <x v="0"/>
  </r>
  <r>
    <s v="G413777A"/>
    <s v="1GNDU03E04D252768"/>
    <x v="0"/>
    <x v="0"/>
    <x v="0"/>
    <x v="0"/>
    <x v="2"/>
    <x v="0"/>
    <x v="2"/>
    <n v="116"/>
    <x v="0"/>
    <x v="0"/>
    <x v="0"/>
    <n v="16.989999999999998"/>
    <x v="0"/>
    <x v="0"/>
  </r>
  <r>
    <s v="G413782A"/>
    <s v="1GNDU03E94D251487"/>
    <x v="0"/>
    <x v="0"/>
    <x v="0"/>
    <x v="0"/>
    <x v="2"/>
    <x v="0"/>
    <x v="2"/>
    <n v="602"/>
    <x v="0"/>
    <x v="0"/>
    <x v="0"/>
    <n v="12.69"/>
    <x v="0"/>
    <x v="0"/>
  </r>
  <r>
    <s v="G413791G"/>
    <s v="1D3HE38N88S590431"/>
    <x v="1"/>
    <x v="0"/>
    <x v="0"/>
    <x v="0"/>
    <x v="2"/>
    <x v="0"/>
    <x v="2"/>
    <n v="496"/>
    <x v="0"/>
    <x v="0"/>
    <x v="0"/>
    <n v="19.53"/>
    <x v="0"/>
    <x v="0"/>
  </r>
  <r>
    <s v="G413801H"/>
    <s v="2D8HN11E29R643555"/>
    <x v="1"/>
    <x v="0"/>
    <x v="0"/>
    <x v="0"/>
    <x v="1"/>
    <x v="2"/>
    <x v="1"/>
    <n v="211"/>
    <x v="0"/>
    <x v="0"/>
    <x v="0"/>
    <n v="15.01"/>
    <x v="0"/>
    <x v="0"/>
  </r>
  <r>
    <s v="G413802G"/>
    <s v="1GNDV23W38D182772"/>
    <x v="1"/>
    <x v="0"/>
    <x v="0"/>
    <x v="0"/>
    <x v="2"/>
    <x v="2"/>
    <x v="2"/>
    <n v="107"/>
    <x v="0"/>
    <x v="0"/>
    <x v="0"/>
    <n v="38.659999999999997"/>
    <x v="0"/>
    <x v="0"/>
  </r>
  <r>
    <s v="G413802H"/>
    <s v="2D8HN11E69R653165"/>
    <x v="1"/>
    <x v="0"/>
    <x v="0"/>
    <x v="0"/>
    <x v="1"/>
    <x v="2"/>
    <x v="1"/>
    <n v="211"/>
    <x v="0"/>
    <x v="0"/>
    <x v="0"/>
    <n v="60.58"/>
    <x v="0"/>
    <x v="0"/>
  </r>
  <r>
    <s v="G413804H"/>
    <s v="2D8HN44E49R636684"/>
    <x v="1"/>
    <x v="0"/>
    <x v="0"/>
    <x v="0"/>
    <x v="1"/>
    <x v="2"/>
    <x v="1"/>
    <n v="702"/>
    <x v="0"/>
    <x v="0"/>
    <x v="1"/>
    <n v="11.7"/>
    <x v="0"/>
    <x v="0"/>
  </r>
  <r>
    <s v="G413804H"/>
    <s v="2D8HN44E49R636684"/>
    <x v="1"/>
    <x v="0"/>
    <x v="0"/>
    <x v="0"/>
    <x v="1"/>
    <x v="2"/>
    <x v="1"/>
    <n v="702"/>
    <x v="0"/>
    <x v="0"/>
    <x v="0"/>
    <n v="24.26"/>
    <x v="0"/>
    <x v="0"/>
  </r>
  <r>
    <s v="G413804H"/>
    <s v="2D8HN44E49R636684"/>
    <x v="1"/>
    <x v="0"/>
    <x v="0"/>
    <x v="0"/>
    <x v="1"/>
    <x v="2"/>
    <x v="1"/>
    <n v="702"/>
    <x v="0"/>
    <x v="0"/>
    <x v="3"/>
    <n v="31.11"/>
    <x v="0"/>
    <x v="0"/>
  </r>
  <r>
    <s v="G413812H"/>
    <s v="3GNCA13B49S620473"/>
    <x v="1"/>
    <x v="0"/>
    <x v="0"/>
    <x v="0"/>
    <x v="1"/>
    <x v="2"/>
    <x v="1"/>
    <n v="702"/>
    <x v="0"/>
    <x v="0"/>
    <x v="1"/>
    <n v="14.53"/>
    <x v="0"/>
    <x v="0"/>
  </r>
  <r>
    <s v="G413812H"/>
    <s v="3GNCA13B49S620473"/>
    <x v="1"/>
    <x v="0"/>
    <x v="0"/>
    <x v="0"/>
    <x v="1"/>
    <x v="2"/>
    <x v="1"/>
    <n v="702"/>
    <x v="0"/>
    <x v="0"/>
    <x v="0"/>
    <n v="8.86"/>
    <x v="0"/>
    <x v="0"/>
  </r>
  <r>
    <s v="G413812H"/>
    <s v="3GNCA13B49S620473"/>
    <x v="1"/>
    <x v="0"/>
    <x v="0"/>
    <x v="0"/>
    <x v="1"/>
    <x v="2"/>
    <x v="1"/>
    <n v="702"/>
    <x v="0"/>
    <x v="0"/>
    <x v="3"/>
    <n v="25.43"/>
    <x v="0"/>
    <x v="0"/>
  </r>
  <r>
    <s v="G413823H"/>
    <s v="2D8HN44E79R693882"/>
    <x v="0"/>
    <x v="0"/>
    <x v="0"/>
    <x v="0"/>
    <x v="2"/>
    <x v="0"/>
    <x v="2"/>
    <n v="701"/>
    <x v="0"/>
    <x v="0"/>
    <x v="0"/>
    <n v="67.67"/>
    <x v="0"/>
    <x v="0"/>
  </r>
  <r>
    <s v="G413838D"/>
    <s v="1D4GP24E86B653865"/>
    <x v="1"/>
    <x v="0"/>
    <x v="0"/>
    <x v="0"/>
    <x v="2"/>
    <x v="0"/>
    <x v="2"/>
    <n v="713"/>
    <x v="0"/>
    <x v="0"/>
    <x v="0"/>
    <n v="35.14"/>
    <x v="0"/>
    <x v="0"/>
  </r>
  <r>
    <s v="G413860D"/>
    <s v="1D4GP24E66B653864"/>
    <x v="1"/>
    <x v="0"/>
    <x v="0"/>
    <x v="0"/>
    <x v="2"/>
    <x v="0"/>
    <x v="2"/>
    <n v="603"/>
    <x v="0"/>
    <x v="0"/>
    <x v="0"/>
    <n v="116.42"/>
    <x v="0"/>
    <x v="0"/>
  </r>
  <r>
    <s v="G413872F"/>
    <s v="1GNDU23W57D196898"/>
    <x v="1"/>
    <x v="0"/>
    <x v="0"/>
    <x v="0"/>
    <x v="2"/>
    <x v="2"/>
    <x v="2"/>
    <n v="401"/>
    <x v="0"/>
    <x v="0"/>
    <x v="0"/>
    <n v="16.52"/>
    <x v="0"/>
    <x v="0"/>
  </r>
  <r>
    <s v="G413878F"/>
    <s v="1GNDV23W38D101351"/>
    <x v="1"/>
    <x v="0"/>
    <x v="0"/>
    <x v="0"/>
    <x v="2"/>
    <x v="2"/>
    <x v="2"/>
    <n v="511"/>
    <x v="0"/>
    <x v="0"/>
    <x v="0"/>
    <n v="29.4"/>
    <x v="0"/>
    <x v="0"/>
  </r>
  <r>
    <s v="G413879F"/>
    <s v="1GNDV23WX8D194062"/>
    <x v="1"/>
    <x v="0"/>
    <x v="0"/>
    <x v="0"/>
    <x v="2"/>
    <x v="2"/>
    <x v="2"/>
    <n v="103"/>
    <x v="0"/>
    <x v="0"/>
    <x v="0"/>
    <n v="34.119999999999997"/>
    <x v="0"/>
    <x v="0"/>
  </r>
  <r>
    <s v="G413879H"/>
    <s v="3D4GG57V19T590592"/>
    <x v="0"/>
    <x v="0"/>
    <x v="0"/>
    <x v="0"/>
    <x v="4"/>
    <x v="1"/>
    <x v="4"/>
    <n v="9"/>
    <x v="0"/>
    <x v="0"/>
    <x v="0"/>
    <n v="46.64"/>
    <x v="0"/>
    <x v="0"/>
  </r>
  <r>
    <s v="G413880H"/>
    <s v="3D4GG57V39T590593"/>
    <x v="0"/>
    <x v="0"/>
    <x v="0"/>
    <x v="0"/>
    <x v="4"/>
    <x v="1"/>
    <x v="4"/>
    <n v="9"/>
    <x v="0"/>
    <x v="0"/>
    <x v="0"/>
    <n v="48.83"/>
    <x v="0"/>
    <x v="0"/>
  </r>
  <r>
    <s v="G413905G"/>
    <s v="1GNDV23W78D174691"/>
    <x v="1"/>
    <x v="0"/>
    <x v="0"/>
    <x v="0"/>
    <x v="2"/>
    <x v="2"/>
    <x v="9"/>
    <n v="400"/>
    <x v="0"/>
    <x v="0"/>
    <x v="0"/>
    <n v="49.4"/>
    <x v="0"/>
    <x v="0"/>
  </r>
  <r>
    <s v="G413918G"/>
    <s v="1GNDV23W88D176045"/>
    <x v="1"/>
    <x v="0"/>
    <x v="0"/>
    <x v="0"/>
    <x v="2"/>
    <x v="2"/>
    <x v="9"/>
    <n v="400"/>
    <x v="0"/>
    <x v="0"/>
    <x v="0"/>
    <n v="11.71"/>
    <x v="0"/>
    <x v="0"/>
  </r>
  <r>
    <s v="G413921F"/>
    <s v="1D8GP24E07B213252"/>
    <x v="1"/>
    <x v="0"/>
    <x v="0"/>
    <x v="0"/>
    <x v="2"/>
    <x v="2"/>
    <x v="2"/>
    <n v="107"/>
    <x v="0"/>
    <x v="0"/>
    <x v="0"/>
    <n v="33.18"/>
    <x v="0"/>
    <x v="0"/>
  </r>
  <r>
    <s v="G413921G"/>
    <s v="1GNDV23W18D174783"/>
    <x v="1"/>
    <x v="0"/>
    <x v="0"/>
    <x v="0"/>
    <x v="2"/>
    <x v="2"/>
    <x v="9"/>
    <n v="400"/>
    <x v="0"/>
    <x v="0"/>
    <x v="0"/>
    <n v="20.02"/>
    <x v="0"/>
    <x v="0"/>
  </r>
  <r>
    <s v="G413922F"/>
    <s v="1D8GP24E27B213253"/>
    <x v="1"/>
    <x v="0"/>
    <x v="0"/>
    <x v="0"/>
    <x v="2"/>
    <x v="2"/>
    <x v="2"/>
    <n v="107"/>
    <x v="0"/>
    <x v="0"/>
    <x v="0"/>
    <n v="40.42"/>
    <x v="0"/>
    <x v="0"/>
  </r>
  <r>
    <s v="G413922G"/>
    <s v="1GNDV23W08D175021"/>
    <x v="1"/>
    <x v="0"/>
    <x v="0"/>
    <x v="0"/>
    <x v="2"/>
    <x v="2"/>
    <x v="13"/>
    <n v="400"/>
    <x v="0"/>
    <x v="0"/>
    <x v="0"/>
    <n v="98.64"/>
    <x v="0"/>
    <x v="0"/>
  </r>
  <r>
    <s v="G413923F"/>
    <s v="1D8GP24E97B213248"/>
    <x v="0"/>
    <x v="0"/>
    <x v="0"/>
    <x v="0"/>
    <x v="2"/>
    <x v="2"/>
    <x v="2"/>
    <n v="114"/>
    <x v="0"/>
    <x v="0"/>
    <x v="0"/>
    <n v="60.54"/>
    <x v="0"/>
    <x v="0"/>
  </r>
  <r>
    <s v="G413924F"/>
    <s v="1D8GP24E07B213249"/>
    <x v="0"/>
    <x v="0"/>
    <x v="0"/>
    <x v="0"/>
    <x v="2"/>
    <x v="2"/>
    <x v="2"/>
    <n v="114"/>
    <x v="0"/>
    <x v="0"/>
    <x v="0"/>
    <n v="47.43"/>
    <x v="0"/>
    <x v="0"/>
  </r>
  <r>
    <s v="G413925D"/>
    <s v="1GNDV23W17D186317"/>
    <x v="1"/>
    <x v="0"/>
    <x v="0"/>
    <x v="0"/>
    <x v="2"/>
    <x v="0"/>
    <x v="2"/>
    <n v="116"/>
    <x v="0"/>
    <x v="0"/>
    <x v="0"/>
    <n v="28.39"/>
    <x v="0"/>
    <x v="0"/>
  </r>
  <r>
    <s v="G413927B"/>
    <s v="1FMYU95H65KD66272"/>
    <x v="0"/>
    <x v="0"/>
    <x v="0"/>
    <x v="0"/>
    <x v="4"/>
    <x v="5"/>
    <x v="11"/>
    <n v="2"/>
    <x v="0"/>
    <x v="0"/>
    <x v="0"/>
    <n v="5.23"/>
    <x v="0"/>
    <x v="0"/>
  </r>
  <r>
    <s v="G413933D"/>
    <s v="1GNDV23W27D187878"/>
    <x v="1"/>
    <x v="0"/>
    <x v="0"/>
    <x v="0"/>
    <x v="2"/>
    <x v="0"/>
    <x v="2"/>
    <n v="713"/>
    <x v="0"/>
    <x v="0"/>
    <x v="0"/>
    <n v="20.8"/>
    <x v="0"/>
    <x v="0"/>
  </r>
  <r>
    <s v="G413934F"/>
    <s v="1D8GP24E37B259044"/>
    <x v="1"/>
    <x v="0"/>
    <x v="0"/>
    <x v="0"/>
    <x v="2"/>
    <x v="2"/>
    <x v="2"/>
    <n v="107"/>
    <x v="0"/>
    <x v="0"/>
    <x v="1"/>
    <n v="50.04"/>
    <x v="0"/>
    <x v="0"/>
  </r>
  <r>
    <s v="G413937D"/>
    <s v="1GNDV23W67D187754"/>
    <x v="1"/>
    <x v="0"/>
    <x v="0"/>
    <x v="0"/>
    <x v="2"/>
    <x v="0"/>
    <x v="2"/>
    <n v="116"/>
    <x v="0"/>
    <x v="0"/>
    <x v="0"/>
    <n v="37.92"/>
    <x v="0"/>
    <x v="0"/>
  </r>
  <r>
    <s v="G413939A"/>
    <s v="1D4GP23EX5B236425"/>
    <x v="1"/>
    <x v="0"/>
    <x v="0"/>
    <x v="0"/>
    <x v="2"/>
    <x v="2"/>
    <x v="2"/>
    <n v="540"/>
    <x v="0"/>
    <x v="0"/>
    <x v="0"/>
    <n v="60.38"/>
    <x v="0"/>
    <x v="0"/>
  </r>
  <r>
    <s v="G413948G"/>
    <s v="1D3HE38N68S590430"/>
    <x v="1"/>
    <x v="0"/>
    <x v="0"/>
    <x v="0"/>
    <x v="2"/>
    <x v="2"/>
    <x v="9"/>
    <n v="400"/>
    <x v="0"/>
    <x v="0"/>
    <x v="0"/>
    <n v="18.28"/>
    <x v="0"/>
    <x v="0"/>
  </r>
  <r>
    <s v="G413971G"/>
    <s v="1GNDV13W08D179256"/>
    <x v="1"/>
    <x v="0"/>
    <x v="0"/>
    <x v="0"/>
    <x v="2"/>
    <x v="2"/>
    <x v="2"/>
    <n v="540"/>
    <x v="0"/>
    <x v="0"/>
    <x v="0"/>
    <n v="35.06"/>
    <x v="0"/>
    <x v="0"/>
  </r>
  <r>
    <s v="G413974G"/>
    <s v="1GNDV13W18D179413"/>
    <x v="1"/>
    <x v="0"/>
    <x v="0"/>
    <x v="0"/>
    <x v="2"/>
    <x v="2"/>
    <x v="2"/>
    <n v="413"/>
    <x v="0"/>
    <x v="0"/>
    <x v="0"/>
    <n v="58.06"/>
    <x v="0"/>
    <x v="0"/>
  </r>
  <r>
    <s v="G413976A"/>
    <s v="1D4GP24E25B236255"/>
    <x v="1"/>
    <x v="0"/>
    <x v="0"/>
    <x v="0"/>
    <x v="2"/>
    <x v="2"/>
    <x v="2"/>
    <n v="155"/>
    <x v="0"/>
    <x v="0"/>
    <x v="0"/>
    <n v="40"/>
    <x v="0"/>
    <x v="0"/>
  </r>
  <r>
    <s v="G413981D"/>
    <s v="1D4GP24E16B653917"/>
    <x v="1"/>
    <x v="0"/>
    <x v="0"/>
    <x v="0"/>
    <x v="2"/>
    <x v="0"/>
    <x v="2"/>
    <n v="402"/>
    <x v="0"/>
    <x v="0"/>
    <x v="0"/>
    <n v="88.69"/>
    <x v="0"/>
    <x v="0"/>
  </r>
  <r>
    <s v="G413984F"/>
    <s v="1GNDU23W37D191182"/>
    <x v="1"/>
    <x v="0"/>
    <x v="0"/>
    <x v="0"/>
    <x v="2"/>
    <x v="2"/>
    <x v="2"/>
    <n v="501"/>
    <x v="0"/>
    <x v="0"/>
    <x v="0"/>
    <n v="54.79"/>
    <x v="0"/>
    <x v="0"/>
  </r>
  <r>
    <s v="G413985A"/>
    <s v="1D4GP24E05B236254"/>
    <x v="1"/>
    <x v="0"/>
    <x v="0"/>
    <x v="0"/>
    <x v="2"/>
    <x v="2"/>
    <x v="2"/>
    <n v="103"/>
    <x v="0"/>
    <x v="0"/>
    <x v="0"/>
    <n v="60.01"/>
    <x v="0"/>
    <x v="0"/>
  </r>
  <r>
    <s v="G413985D"/>
    <s v="1D4GP24EX6B653916"/>
    <x v="1"/>
    <x v="0"/>
    <x v="0"/>
    <x v="0"/>
    <x v="2"/>
    <x v="0"/>
    <x v="2"/>
    <n v="403"/>
    <x v="0"/>
    <x v="0"/>
    <x v="0"/>
    <n v="30.79"/>
    <x v="0"/>
    <x v="0"/>
  </r>
  <r>
    <s v="G413985F"/>
    <s v="1GNDU23W77D191833"/>
    <x v="1"/>
    <x v="0"/>
    <x v="0"/>
    <x v="0"/>
    <x v="2"/>
    <x v="2"/>
    <x v="2"/>
    <n v="501"/>
    <x v="0"/>
    <x v="0"/>
    <x v="0"/>
    <n v="74.11"/>
    <x v="0"/>
    <x v="0"/>
  </r>
  <r>
    <s v="G413986F"/>
    <s v="1GNDU23W87D191937"/>
    <x v="1"/>
    <x v="0"/>
    <x v="0"/>
    <x v="0"/>
    <x v="2"/>
    <x v="2"/>
    <x v="2"/>
    <n v="501"/>
    <x v="0"/>
    <x v="0"/>
    <x v="0"/>
    <n v="66.2"/>
    <x v="0"/>
    <x v="0"/>
  </r>
  <r>
    <s v="G413987A"/>
    <s v="1D4GP24E45B236256"/>
    <x v="1"/>
    <x v="0"/>
    <x v="0"/>
    <x v="0"/>
    <x v="2"/>
    <x v="2"/>
    <x v="2"/>
    <n v="155"/>
    <x v="0"/>
    <x v="0"/>
    <x v="4"/>
    <n v="16.96"/>
    <x v="0"/>
    <x v="0"/>
  </r>
  <r>
    <s v="G413987A"/>
    <s v="1D4GP24E45B236256"/>
    <x v="1"/>
    <x v="0"/>
    <x v="0"/>
    <x v="0"/>
    <x v="2"/>
    <x v="2"/>
    <x v="2"/>
    <n v="155"/>
    <x v="0"/>
    <x v="0"/>
    <x v="0"/>
    <n v="82.57"/>
    <x v="0"/>
    <x v="0"/>
  </r>
  <r>
    <s v="G413987D"/>
    <s v="1GNDV23L86D220158"/>
    <x v="0"/>
    <x v="0"/>
    <x v="0"/>
    <x v="0"/>
    <x v="2"/>
    <x v="0"/>
    <x v="2"/>
    <n v="417"/>
    <x v="0"/>
    <x v="0"/>
    <x v="0"/>
    <n v="39.61"/>
    <x v="0"/>
    <x v="0"/>
  </r>
  <r>
    <s v="G413988D"/>
    <s v="1D4GP24E36B653806"/>
    <x v="1"/>
    <x v="0"/>
    <x v="0"/>
    <x v="0"/>
    <x v="2"/>
    <x v="0"/>
    <x v="2"/>
    <n v="402"/>
    <x v="0"/>
    <x v="0"/>
    <x v="0"/>
    <n v="88.19"/>
    <x v="0"/>
    <x v="0"/>
  </r>
  <r>
    <s v="G413993F"/>
    <s v="1GNDV23W07D193128"/>
    <x v="1"/>
    <x v="0"/>
    <x v="0"/>
    <x v="0"/>
    <x v="2"/>
    <x v="2"/>
    <x v="2"/>
    <n v="505"/>
    <x v="0"/>
    <x v="0"/>
    <x v="0"/>
    <n v="35.82"/>
    <x v="0"/>
    <x v="0"/>
  </r>
  <r>
    <s v="G414002D"/>
    <s v="1GNDV23L36D218706"/>
    <x v="0"/>
    <x v="0"/>
    <x v="0"/>
    <x v="0"/>
    <x v="2"/>
    <x v="0"/>
    <x v="2"/>
    <n v="496"/>
    <x v="0"/>
    <x v="0"/>
    <x v="0"/>
    <n v="22.59"/>
    <x v="0"/>
    <x v="0"/>
  </r>
  <r>
    <s v="G414012G"/>
    <s v="1GNDV13W58D179169"/>
    <x v="1"/>
    <x v="0"/>
    <x v="0"/>
    <x v="0"/>
    <x v="2"/>
    <x v="2"/>
    <x v="2"/>
    <n v="109"/>
    <x v="0"/>
    <x v="0"/>
    <x v="0"/>
    <n v="40.799999999999997"/>
    <x v="0"/>
    <x v="0"/>
  </r>
  <r>
    <s v="G414014B"/>
    <s v="1GNDV03L75D237312"/>
    <x v="0"/>
    <x v="0"/>
    <x v="0"/>
    <x v="0"/>
    <x v="4"/>
    <x v="3"/>
    <x v="6"/>
    <n v="322"/>
    <x v="0"/>
    <x v="0"/>
    <x v="0"/>
    <n v="22.03"/>
    <x v="0"/>
    <x v="0"/>
  </r>
  <r>
    <s v="G414084H"/>
    <s v="2D8HN44E09R666488"/>
    <x v="1"/>
    <x v="0"/>
    <x v="0"/>
    <x v="0"/>
    <x v="3"/>
    <x v="5"/>
    <x v="3"/>
    <n v="106"/>
    <x v="0"/>
    <x v="0"/>
    <x v="0"/>
    <n v="50.16"/>
    <x v="0"/>
    <x v="0"/>
  </r>
  <r>
    <s v="G414094H"/>
    <s v="2D8HN44E59R666521"/>
    <x v="1"/>
    <x v="0"/>
    <x v="0"/>
    <x v="0"/>
    <x v="3"/>
    <x v="5"/>
    <x v="3"/>
    <n v="604"/>
    <x v="0"/>
    <x v="0"/>
    <x v="0"/>
    <n v="33.14"/>
    <x v="0"/>
    <x v="0"/>
  </r>
  <r>
    <s v="G414095H"/>
    <s v="2D8HN44E39R666520"/>
    <x v="1"/>
    <x v="0"/>
    <x v="0"/>
    <x v="0"/>
    <x v="3"/>
    <x v="5"/>
    <x v="3"/>
    <n v="604"/>
    <x v="0"/>
    <x v="0"/>
    <x v="0"/>
    <n v="50.84"/>
    <x v="0"/>
    <x v="0"/>
  </r>
  <r>
    <s v="G414101A"/>
    <s v="1GNDX03E24D249913"/>
    <x v="0"/>
    <x v="0"/>
    <x v="0"/>
    <x v="0"/>
    <x v="4"/>
    <x v="7"/>
    <x v="6"/>
    <n v="12"/>
    <x v="0"/>
    <x v="0"/>
    <x v="0"/>
    <n v="26.78"/>
    <x v="0"/>
    <x v="0"/>
  </r>
  <r>
    <s v="G414106B"/>
    <s v="1GNDV03L45D234903"/>
    <x v="0"/>
    <x v="0"/>
    <x v="0"/>
    <x v="0"/>
    <x v="3"/>
    <x v="5"/>
    <x v="3"/>
    <n v="110"/>
    <x v="0"/>
    <x v="0"/>
    <x v="0"/>
    <n v="52.36"/>
    <x v="0"/>
    <x v="0"/>
  </r>
  <r>
    <s v="G414114D"/>
    <s v="1GNDV23L56D212759"/>
    <x v="0"/>
    <x v="0"/>
    <x v="0"/>
    <x v="0"/>
    <x v="3"/>
    <x v="5"/>
    <x v="12"/>
    <n v="901"/>
    <x v="0"/>
    <x v="0"/>
    <x v="0"/>
    <n v="37.869999999999997"/>
    <x v="0"/>
    <x v="0"/>
  </r>
  <r>
    <s v="G414136F"/>
    <s v="1GNDV23W77D195488"/>
    <x v="1"/>
    <x v="0"/>
    <x v="0"/>
    <x v="0"/>
    <x v="2"/>
    <x v="0"/>
    <x v="2"/>
    <n v="713"/>
    <x v="0"/>
    <x v="0"/>
    <x v="0"/>
    <n v="79.06"/>
    <x v="0"/>
    <x v="0"/>
  </r>
  <r>
    <s v="G414154D"/>
    <s v="1GNDV23L06D215925"/>
    <x v="0"/>
    <x v="0"/>
    <x v="0"/>
    <x v="0"/>
    <x v="3"/>
    <x v="5"/>
    <x v="3"/>
    <n v="106"/>
    <x v="0"/>
    <x v="0"/>
    <x v="0"/>
    <n v="55.57"/>
    <x v="0"/>
    <x v="0"/>
  </r>
  <r>
    <s v="G414155G"/>
    <s v="1GNDV23W08D191834"/>
    <x v="1"/>
    <x v="0"/>
    <x v="0"/>
    <x v="0"/>
    <x v="2"/>
    <x v="3"/>
    <x v="2"/>
    <n v="606"/>
    <x v="0"/>
    <x v="0"/>
    <x v="0"/>
    <n v="77.849999999999994"/>
    <x v="0"/>
    <x v="0"/>
  </r>
  <r>
    <s v="G414182B"/>
    <s v="1GNDV03L65D230156"/>
    <x v="0"/>
    <x v="0"/>
    <x v="0"/>
    <x v="0"/>
    <x v="3"/>
    <x v="5"/>
    <x v="3"/>
    <n v="601"/>
    <x v="0"/>
    <x v="0"/>
    <x v="0"/>
    <n v="23.04"/>
    <x v="0"/>
    <x v="0"/>
  </r>
  <r>
    <s v="G414188B"/>
    <s v="1GNDV03L75D230246"/>
    <x v="0"/>
    <x v="0"/>
    <x v="0"/>
    <x v="0"/>
    <x v="3"/>
    <x v="5"/>
    <x v="3"/>
    <n v="914"/>
    <x v="0"/>
    <x v="0"/>
    <x v="0"/>
    <n v="50.28"/>
    <x v="0"/>
    <x v="0"/>
  </r>
  <r>
    <s v="G414190B"/>
    <s v="1GNDV03L75D231526"/>
    <x v="0"/>
    <x v="0"/>
    <x v="0"/>
    <x v="0"/>
    <x v="3"/>
    <x v="5"/>
    <x v="3"/>
    <n v="116"/>
    <x v="0"/>
    <x v="0"/>
    <x v="0"/>
    <n v="39.950000000000003"/>
    <x v="0"/>
    <x v="0"/>
  </r>
  <r>
    <s v="G414190D"/>
    <s v="1GNDV23L96D218337"/>
    <x v="0"/>
    <x v="0"/>
    <x v="0"/>
    <x v="0"/>
    <x v="3"/>
    <x v="5"/>
    <x v="3"/>
    <n v="601"/>
    <x v="0"/>
    <x v="0"/>
    <x v="0"/>
    <n v="88.09"/>
    <x v="0"/>
    <x v="0"/>
  </r>
  <r>
    <s v="G414193A"/>
    <s v="1GNDX03EX4D243003"/>
    <x v="0"/>
    <x v="0"/>
    <x v="0"/>
    <x v="0"/>
    <x v="1"/>
    <x v="2"/>
    <x v="1"/>
    <n v="202"/>
    <x v="0"/>
    <x v="0"/>
    <x v="0"/>
    <n v="29.45"/>
    <x v="0"/>
    <x v="0"/>
  </r>
  <r>
    <s v="G414194A"/>
    <s v="1GNDX03E24D240516"/>
    <x v="0"/>
    <x v="0"/>
    <x v="0"/>
    <x v="0"/>
    <x v="1"/>
    <x v="2"/>
    <x v="1"/>
    <n v="202"/>
    <x v="0"/>
    <x v="0"/>
    <x v="0"/>
    <n v="19"/>
    <x v="0"/>
    <x v="0"/>
  </r>
  <r>
    <s v="G414206F"/>
    <s v="1GNDU23W37D190307"/>
    <x v="1"/>
    <x v="0"/>
    <x v="0"/>
    <x v="0"/>
    <x v="2"/>
    <x v="0"/>
    <x v="2"/>
    <n v="713"/>
    <x v="0"/>
    <x v="0"/>
    <x v="0"/>
    <n v="14.29"/>
    <x v="0"/>
    <x v="0"/>
  </r>
  <r>
    <s v="G414213A"/>
    <s v="1GNDX03E84D245025"/>
    <x v="0"/>
    <x v="0"/>
    <x v="0"/>
    <x v="0"/>
    <x v="1"/>
    <x v="2"/>
    <x v="1"/>
    <n v="108"/>
    <x v="0"/>
    <x v="0"/>
    <x v="0"/>
    <n v="16.260000000000002"/>
    <x v="0"/>
    <x v="0"/>
  </r>
  <r>
    <s v="G414235B"/>
    <s v="1GNDV03L35D230860"/>
    <x v="0"/>
    <x v="0"/>
    <x v="0"/>
    <x v="0"/>
    <x v="4"/>
    <x v="7"/>
    <x v="6"/>
    <n v="406"/>
    <x v="0"/>
    <x v="0"/>
    <x v="0"/>
    <n v="52.27"/>
    <x v="0"/>
    <x v="0"/>
  </r>
  <r>
    <s v="G414237B"/>
    <s v="1GNDV03L95D242060"/>
    <x v="0"/>
    <x v="0"/>
    <x v="0"/>
    <x v="0"/>
    <x v="4"/>
    <x v="7"/>
    <x v="6"/>
    <n v="427"/>
    <x v="0"/>
    <x v="0"/>
    <x v="0"/>
    <n v="44.25"/>
    <x v="0"/>
    <x v="0"/>
  </r>
  <r>
    <s v="G414279B"/>
    <s v="1GNDV03L35D241356"/>
    <x v="0"/>
    <x v="0"/>
    <x v="0"/>
    <x v="0"/>
    <x v="4"/>
    <x v="7"/>
    <x v="0"/>
    <n v="4"/>
    <x v="0"/>
    <x v="0"/>
    <x v="1"/>
    <n v="18.11"/>
    <x v="0"/>
    <x v="0"/>
  </r>
  <r>
    <s v="G414283B"/>
    <s v="1GNDV03L05D238009"/>
    <x v="0"/>
    <x v="0"/>
    <x v="0"/>
    <x v="0"/>
    <x v="4"/>
    <x v="7"/>
    <x v="6"/>
    <n v="8"/>
    <x v="0"/>
    <x v="0"/>
    <x v="0"/>
    <n v="15.49"/>
    <x v="0"/>
    <x v="0"/>
  </r>
  <r>
    <s v="G414283H"/>
    <s v="3GNCA13B59S626735"/>
    <x v="1"/>
    <x v="0"/>
    <x v="0"/>
    <x v="0"/>
    <x v="3"/>
    <x v="5"/>
    <x v="3"/>
    <n v="109"/>
    <x v="0"/>
    <x v="0"/>
    <x v="0"/>
    <n v="15.63"/>
    <x v="0"/>
    <x v="0"/>
  </r>
  <r>
    <s v="G414284H"/>
    <s v="3GNCA13B29S625350"/>
    <x v="1"/>
    <x v="0"/>
    <x v="0"/>
    <x v="0"/>
    <x v="3"/>
    <x v="5"/>
    <x v="3"/>
    <n v="109"/>
    <x v="0"/>
    <x v="0"/>
    <x v="0"/>
    <n v="21.44"/>
    <x v="0"/>
    <x v="0"/>
  </r>
  <r>
    <s v="G414285H"/>
    <s v="3GNCA13B89S625725"/>
    <x v="1"/>
    <x v="0"/>
    <x v="0"/>
    <x v="0"/>
    <x v="3"/>
    <x v="5"/>
    <x v="3"/>
    <n v="109"/>
    <x v="0"/>
    <x v="0"/>
    <x v="0"/>
    <n v="28.09"/>
    <x v="0"/>
    <x v="0"/>
  </r>
  <r>
    <s v="G414288H"/>
    <s v="3GNCA13B29S626000"/>
    <x v="1"/>
    <x v="0"/>
    <x v="0"/>
    <x v="0"/>
    <x v="3"/>
    <x v="5"/>
    <x v="3"/>
    <n v="109"/>
    <x v="0"/>
    <x v="0"/>
    <x v="0"/>
    <n v="6.01"/>
    <x v="0"/>
    <x v="0"/>
  </r>
  <r>
    <s v="G414294A"/>
    <s v="1GNDU03E64D257344"/>
    <x v="0"/>
    <x v="0"/>
    <x v="0"/>
    <x v="0"/>
    <x v="1"/>
    <x v="1"/>
    <x v="1"/>
    <n v="504"/>
    <x v="0"/>
    <x v="0"/>
    <x v="0"/>
    <n v="54.47"/>
    <x v="0"/>
    <x v="0"/>
  </r>
  <r>
    <s v="G414295A"/>
    <s v="1GNDU03E14D259695"/>
    <x v="0"/>
    <x v="0"/>
    <x v="0"/>
    <x v="0"/>
    <x v="1"/>
    <x v="1"/>
    <x v="1"/>
    <n v="523"/>
    <x v="0"/>
    <x v="0"/>
    <x v="0"/>
    <n v="79.06"/>
    <x v="0"/>
    <x v="0"/>
  </r>
  <r>
    <s v="G414302G"/>
    <s v="1GNDV23W88D176868"/>
    <x v="1"/>
    <x v="0"/>
    <x v="0"/>
    <x v="0"/>
    <x v="4"/>
    <x v="5"/>
    <x v="4"/>
    <n v="9"/>
    <x v="0"/>
    <x v="0"/>
    <x v="0"/>
    <n v="13.9"/>
    <x v="0"/>
    <x v="0"/>
  </r>
  <r>
    <s v="G414304A"/>
    <s v="2FTZA54614BB19213"/>
    <x v="0"/>
    <x v="0"/>
    <x v="0"/>
    <x v="0"/>
    <x v="1"/>
    <x v="1"/>
    <x v="1"/>
    <n v="604"/>
    <x v="0"/>
    <x v="0"/>
    <x v="0"/>
    <n v="70.87"/>
    <x v="0"/>
    <x v="0"/>
  </r>
  <r>
    <s v="G414304G"/>
    <s v="1GNDV23W38D176311"/>
    <x v="1"/>
    <x v="0"/>
    <x v="0"/>
    <x v="0"/>
    <x v="4"/>
    <x v="5"/>
    <x v="4"/>
    <n v="9"/>
    <x v="0"/>
    <x v="0"/>
    <x v="0"/>
    <n v="14.4"/>
    <x v="0"/>
    <x v="0"/>
  </r>
  <r>
    <s v="G414312G"/>
    <s v="1FMCU49H18KE10223"/>
    <x v="0"/>
    <x v="0"/>
    <x v="0"/>
    <x v="0"/>
    <x v="4"/>
    <x v="5"/>
    <x v="4"/>
    <n v="11"/>
    <x v="0"/>
    <x v="0"/>
    <x v="0"/>
    <n v="11.71"/>
    <x v="0"/>
    <x v="0"/>
  </r>
  <r>
    <s v="G414325B"/>
    <s v="1D4GP25EX5B333895"/>
    <x v="1"/>
    <x v="0"/>
    <x v="0"/>
    <x v="0"/>
    <x v="6"/>
    <x v="11"/>
    <x v="4"/>
    <n v="11"/>
    <x v="0"/>
    <x v="0"/>
    <x v="0"/>
    <n v="109.88"/>
    <x v="0"/>
    <x v="0"/>
  </r>
  <r>
    <s v="G414333F"/>
    <s v="1D3HE28P37S201513"/>
    <x v="0"/>
    <x v="0"/>
    <x v="0"/>
    <x v="0"/>
    <x v="2"/>
    <x v="0"/>
    <x v="2"/>
    <n v="496"/>
    <x v="0"/>
    <x v="0"/>
    <x v="0"/>
    <n v="107.65"/>
    <x v="0"/>
    <x v="0"/>
  </r>
  <r>
    <s v="G414334F"/>
    <s v="1D3HE28P57S201514"/>
    <x v="0"/>
    <x v="0"/>
    <x v="0"/>
    <x v="0"/>
    <x v="2"/>
    <x v="0"/>
    <x v="2"/>
    <n v="496"/>
    <x v="0"/>
    <x v="0"/>
    <x v="0"/>
    <n v="39.25"/>
    <x v="0"/>
    <x v="0"/>
  </r>
  <r>
    <s v="G414352A"/>
    <s v="1D4GP24R05B150848"/>
    <x v="0"/>
    <x v="0"/>
    <x v="0"/>
    <x v="0"/>
    <x v="1"/>
    <x v="1"/>
    <x v="1"/>
    <n v="814"/>
    <x v="0"/>
    <x v="0"/>
    <x v="1"/>
    <n v="10.08"/>
    <x v="0"/>
    <x v="0"/>
  </r>
  <r>
    <s v="G414352A"/>
    <s v="1D4GP24R05B150848"/>
    <x v="0"/>
    <x v="0"/>
    <x v="0"/>
    <x v="0"/>
    <x v="1"/>
    <x v="1"/>
    <x v="1"/>
    <n v="814"/>
    <x v="0"/>
    <x v="0"/>
    <x v="0"/>
    <n v="62.36"/>
    <x v="0"/>
    <x v="0"/>
  </r>
  <r>
    <s v="G414353A"/>
    <s v="1D4GP24R25B150849"/>
    <x v="0"/>
    <x v="0"/>
    <x v="0"/>
    <x v="0"/>
    <x v="1"/>
    <x v="1"/>
    <x v="1"/>
    <n v="814"/>
    <x v="0"/>
    <x v="0"/>
    <x v="0"/>
    <n v="83.37"/>
    <x v="0"/>
    <x v="0"/>
  </r>
  <r>
    <s v="G414354A"/>
    <s v="1D4GP24R95B150850"/>
    <x v="0"/>
    <x v="0"/>
    <x v="0"/>
    <x v="0"/>
    <x v="1"/>
    <x v="1"/>
    <x v="1"/>
    <n v="814"/>
    <x v="0"/>
    <x v="0"/>
    <x v="0"/>
    <n v="100.28"/>
    <x v="0"/>
    <x v="0"/>
  </r>
  <r>
    <s v="G414356A"/>
    <s v="1D4GP24R25B150852"/>
    <x v="0"/>
    <x v="0"/>
    <x v="0"/>
    <x v="0"/>
    <x v="1"/>
    <x v="1"/>
    <x v="1"/>
    <n v="801"/>
    <x v="0"/>
    <x v="0"/>
    <x v="0"/>
    <n v="62.28"/>
    <x v="0"/>
    <x v="0"/>
  </r>
  <r>
    <s v="G414357A"/>
    <s v="1D4GP24R05B150851"/>
    <x v="0"/>
    <x v="0"/>
    <x v="0"/>
    <x v="0"/>
    <x v="1"/>
    <x v="1"/>
    <x v="1"/>
    <n v="801"/>
    <x v="0"/>
    <x v="0"/>
    <x v="0"/>
    <n v="34.68"/>
    <x v="0"/>
    <x v="0"/>
  </r>
  <r>
    <s v="G414363F"/>
    <s v="1GNDV23W27D186732"/>
    <x v="1"/>
    <x v="0"/>
    <x v="0"/>
    <x v="0"/>
    <x v="2"/>
    <x v="0"/>
    <x v="2"/>
    <n v="401"/>
    <x v="0"/>
    <x v="0"/>
    <x v="0"/>
    <n v="35.729999999999997"/>
    <x v="0"/>
    <x v="0"/>
  </r>
  <r>
    <s v="G414367D"/>
    <s v="1D4GP24E46B653314"/>
    <x v="1"/>
    <x v="0"/>
    <x v="0"/>
    <x v="0"/>
    <x v="6"/>
    <x v="4"/>
    <x v="4"/>
    <n v="138"/>
    <x v="0"/>
    <x v="0"/>
    <x v="0"/>
    <n v="25.65"/>
    <x v="0"/>
    <x v="0"/>
  </r>
  <r>
    <s v="G414375D"/>
    <s v="1D4GP24E26B653313"/>
    <x v="1"/>
    <x v="0"/>
    <x v="0"/>
    <x v="0"/>
    <x v="6"/>
    <x v="4"/>
    <x v="4"/>
    <n v="137"/>
    <x v="0"/>
    <x v="0"/>
    <x v="0"/>
    <n v="22.85"/>
    <x v="0"/>
    <x v="0"/>
  </r>
  <r>
    <s v="G414378F"/>
    <s v="1GNDV23W37D188067"/>
    <x v="1"/>
    <x v="0"/>
    <x v="0"/>
    <x v="0"/>
    <x v="2"/>
    <x v="0"/>
    <x v="2"/>
    <n v="405"/>
    <x v="0"/>
    <x v="0"/>
    <x v="0"/>
    <n v="59.41"/>
    <x v="0"/>
    <x v="0"/>
  </r>
  <r>
    <s v="G414379F"/>
    <s v="1GNDV23W87D188081"/>
    <x v="1"/>
    <x v="0"/>
    <x v="0"/>
    <x v="0"/>
    <x v="2"/>
    <x v="0"/>
    <x v="2"/>
    <n v="402"/>
    <x v="0"/>
    <x v="0"/>
    <x v="0"/>
    <n v="22.05"/>
    <x v="0"/>
    <x v="0"/>
  </r>
  <r>
    <s v="G414415H"/>
    <s v="2D8HN44E79R666522"/>
    <x v="1"/>
    <x v="0"/>
    <x v="0"/>
    <x v="0"/>
    <x v="3"/>
    <x v="5"/>
    <x v="3"/>
    <n v="606"/>
    <x v="0"/>
    <x v="0"/>
    <x v="0"/>
    <n v="46.97"/>
    <x v="0"/>
    <x v="0"/>
  </r>
  <r>
    <s v="G414424G"/>
    <s v="1GNDV23W38D181217"/>
    <x v="1"/>
    <x v="0"/>
    <x v="0"/>
    <x v="0"/>
    <x v="5"/>
    <x v="4"/>
    <x v="0"/>
    <n v="503"/>
    <x v="0"/>
    <x v="0"/>
    <x v="0"/>
    <n v="61.3"/>
    <x v="0"/>
    <x v="0"/>
  </r>
  <r>
    <s v="G414426B"/>
    <s v="1GNDV03L45D240622"/>
    <x v="0"/>
    <x v="0"/>
    <x v="0"/>
    <x v="0"/>
    <x v="0"/>
    <x v="2"/>
    <x v="0"/>
    <n v="601"/>
    <x v="0"/>
    <x v="0"/>
    <x v="0"/>
    <n v="21.24"/>
    <x v="0"/>
    <x v="0"/>
  </r>
  <r>
    <s v="G414461B"/>
    <s v="1FTZR44EX5PA84417"/>
    <x v="0"/>
    <x v="0"/>
    <x v="0"/>
    <x v="0"/>
    <x v="0"/>
    <x v="1"/>
    <x v="0"/>
    <n v="329"/>
    <x v="0"/>
    <x v="0"/>
    <x v="0"/>
    <n v="26.33"/>
    <x v="0"/>
    <x v="0"/>
  </r>
  <r>
    <s v="G414478B"/>
    <s v="1GNDU23L86D221622"/>
    <x v="0"/>
    <x v="0"/>
    <x v="0"/>
    <x v="0"/>
    <x v="5"/>
    <x v="4"/>
    <x v="5"/>
    <n v="114"/>
    <x v="0"/>
    <x v="0"/>
    <x v="0"/>
    <n v="60.23"/>
    <x v="0"/>
    <x v="0"/>
  </r>
  <r>
    <s v="G414479B"/>
    <s v="1GNDU23L36D219860"/>
    <x v="0"/>
    <x v="0"/>
    <x v="0"/>
    <x v="0"/>
    <x v="5"/>
    <x v="4"/>
    <x v="5"/>
    <n v="114"/>
    <x v="0"/>
    <x v="0"/>
    <x v="0"/>
    <n v="93.85"/>
    <x v="0"/>
    <x v="0"/>
  </r>
  <r>
    <s v="G414480B"/>
    <s v="1GNDU23L16D220537"/>
    <x v="0"/>
    <x v="0"/>
    <x v="0"/>
    <x v="0"/>
    <x v="5"/>
    <x v="4"/>
    <x v="5"/>
    <n v="114"/>
    <x v="0"/>
    <x v="0"/>
    <x v="0"/>
    <n v="15.55"/>
    <x v="0"/>
    <x v="0"/>
  </r>
  <r>
    <s v="G414538A"/>
    <s v="1GNDU03E04D250518"/>
    <x v="0"/>
    <x v="0"/>
    <x v="0"/>
    <x v="0"/>
    <x v="6"/>
    <x v="6"/>
    <x v="8"/>
    <n v="8"/>
    <x v="0"/>
    <x v="0"/>
    <x v="0"/>
    <n v="26.68"/>
    <x v="0"/>
    <x v="0"/>
  </r>
  <r>
    <s v="G414544G"/>
    <s v="1GNDU23W88D183046"/>
    <x v="1"/>
    <x v="0"/>
    <x v="0"/>
    <x v="0"/>
    <x v="5"/>
    <x v="4"/>
    <x v="5"/>
    <n v="105"/>
    <x v="0"/>
    <x v="0"/>
    <x v="0"/>
    <n v="34.58"/>
    <x v="0"/>
    <x v="0"/>
  </r>
  <r>
    <s v="G414574G"/>
    <s v="1GNDV23W28D179846"/>
    <x v="1"/>
    <x v="0"/>
    <x v="0"/>
    <x v="0"/>
    <x v="5"/>
    <x v="4"/>
    <x v="5"/>
    <n v="902"/>
    <x v="0"/>
    <x v="0"/>
    <x v="0"/>
    <n v="57.91"/>
    <x v="0"/>
    <x v="0"/>
  </r>
  <r>
    <s v="G414575G"/>
    <s v="1GNDV23W98D181013"/>
    <x v="1"/>
    <x v="0"/>
    <x v="0"/>
    <x v="0"/>
    <x v="5"/>
    <x v="4"/>
    <x v="5"/>
    <n v="908"/>
    <x v="0"/>
    <x v="0"/>
    <x v="0"/>
    <n v="19.82"/>
    <x v="0"/>
    <x v="0"/>
  </r>
  <r>
    <s v="G414579G"/>
    <s v="1GNDV23W48D179749"/>
    <x v="1"/>
    <x v="0"/>
    <x v="0"/>
    <x v="0"/>
    <x v="5"/>
    <x v="4"/>
    <x v="5"/>
    <n v="902"/>
    <x v="0"/>
    <x v="0"/>
    <x v="0"/>
    <n v="23.35"/>
    <x v="0"/>
    <x v="0"/>
  </r>
  <r>
    <s v="G414583F"/>
    <s v="1GNDV23W77D187892"/>
    <x v="1"/>
    <x v="0"/>
    <x v="0"/>
    <x v="0"/>
    <x v="2"/>
    <x v="1"/>
    <x v="2"/>
    <n v="433"/>
    <x v="0"/>
    <x v="0"/>
    <x v="0"/>
    <n v="40.43"/>
    <x v="0"/>
    <x v="0"/>
  </r>
  <r>
    <s v="G414584F"/>
    <s v="1J8HS48P17C650835"/>
    <x v="1"/>
    <x v="0"/>
    <x v="0"/>
    <x v="0"/>
    <x v="2"/>
    <x v="1"/>
    <x v="2"/>
    <n v="401"/>
    <x v="0"/>
    <x v="0"/>
    <x v="0"/>
    <n v="25.52"/>
    <x v="0"/>
    <x v="0"/>
  </r>
  <r>
    <s v="G414607F"/>
    <s v="1GNDV23WX8D174989"/>
    <x v="1"/>
    <x v="0"/>
    <x v="0"/>
    <x v="0"/>
    <x v="2"/>
    <x v="1"/>
    <x v="2"/>
    <n v="928"/>
    <x v="0"/>
    <x v="0"/>
    <x v="0"/>
    <n v="44"/>
    <x v="0"/>
    <x v="0"/>
  </r>
  <r>
    <s v="G414615B"/>
    <s v="1GNDV03L15D249116"/>
    <x v="0"/>
    <x v="0"/>
    <x v="0"/>
    <x v="0"/>
    <x v="3"/>
    <x v="5"/>
    <x v="3"/>
    <n v="2"/>
    <x v="0"/>
    <x v="0"/>
    <x v="0"/>
    <n v="16.62"/>
    <x v="0"/>
    <x v="0"/>
  </r>
  <r>
    <s v="G414615F"/>
    <s v="1GNDV23W88D175980"/>
    <x v="1"/>
    <x v="0"/>
    <x v="0"/>
    <x v="0"/>
    <x v="2"/>
    <x v="1"/>
    <x v="2"/>
    <n v="709"/>
    <x v="0"/>
    <x v="0"/>
    <x v="0"/>
    <n v="37.979999999999997"/>
    <x v="0"/>
    <x v="0"/>
  </r>
  <r>
    <s v="G414615G"/>
    <s v="1GNDU23W58D180170"/>
    <x v="1"/>
    <x v="0"/>
    <x v="0"/>
    <x v="0"/>
    <x v="5"/>
    <x v="1"/>
    <x v="5"/>
    <n v="222"/>
    <x v="0"/>
    <x v="0"/>
    <x v="0"/>
    <n v="106.82"/>
    <x v="0"/>
    <x v="0"/>
  </r>
  <r>
    <s v="G414632H"/>
    <s v="2D8HN44E89R666335"/>
    <x v="1"/>
    <x v="0"/>
    <x v="0"/>
    <x v="0"/>
    <x v="3"/>
    <x v="5"/>
    <x v="3"/>
    <n v="455"/>
    <x v="0"/>
    <x v="0"/>
    <x v="0"/>
    <n v="18.32"/>
    <x v="0"/>
    <x v="0"/>
  </r>
  <r>
    <s v="G414633H"/>
    <s v="2D8HN44E49R666283"/>
    <x v="1"/>
    <x v="0"/>
    <x v="0"/>
    <x v="0"/>
    <x v="3"/>
    <x v="5"/>
    <x v="3"/>
    <n v="319"/>
    <x v="0"/>
    <x v="0"/>
    <x v="0"/>
    <n v="17.63"/>
    <x v="0"/>
    <x v="0"/>
  </r>
  <r>
    <s v="G414637G"/>
    <s v="1GCCS19E988213389"/>
    <x v="0"/>
    <x v="0"/>
    <x v="0"/>
    <x v="0"/>
    <x v="4"/>
    <x v="7"/>
    <x v="6"/>
    <n v="8"/>
    <x v="0"/>
    <x v="0"/>
    <x v="0"/>
    <n v="11.43"/>
    <x v="0"/>
    <x v="0"/>
  </r>
  <r>
    <s v="G414640F"/>
    <s v="1GNDV13W07D191342"/>
    <x v="1"/>
    <x v="0"/>
    <x v="0"/>
    <x v="0"/>
    <x v="2"/>
    <x v="2"/>
    <x v="2"/>
    <n v="109"/>
    <x v="0"/>
    <x v="0"/>
    <x v="0"/>
    <n v="67.38"/>
    <x v="0"/>
    <x v="0"/>
  </r>
  <r>
    <s v="G414640H"/>
    <s v="2D8HN44E89R666447"/>
    <x v="1"/>
    <x v="0"/>
    <x v="0"/>
    <x v="0"/>
    <x v="3"/>
    <x v="5"/>
    <x v="3"/>
    <n v="304"/>
    <x v="0"/>
    <x v="0"/>
    <x v="0"/>
    <n v="16.600000000000001"/>
    <x v="0"/>
    <x v="0"/>
  </r>
  <r>
    <s v="G414646F"/>
    <s v="1GNDV23W07D194800"/>
    <x v="1"/>
    <x v="0"/>
    <x v="0"/>
    <x v="0"/>
    <x v="2"/>
    <x v="2"/>
    <x v="2"/>
    <n v="155"/>
    <x v="0"/>
    <x v="0"/>
    <x v="0"/>
    <n v="41.8"/>
    <x v="0"/>
    <x v="0"/>
  </r>
  <r>
    <s v="G414654F"/>
    <s v="1GNDV23W27D193860"/>
    <x v="1"/>
    <x v="0"/>
    <x v="0"/>
    <x v="0"/>
    <x v="2"/>
    <x v="2"/>
    <x v="2"/>
    <n v="155"/>
    <x v="0"/>
    <x v="0"/>
    <x v="0"/>
    <n v="78.78"/>
    <x v="0"/>
    <x v="0"/>
  </r>
  <r>
    <s v="G414658F"/>
    <s v="1GNDV23W27D193244"/>
    <x v="1"/>
    <x v="0"/>
    <x v="0"/>
    <x v="0"/>
    <x v="2"/>
    <x v="2"/>
    <x v="2"/>
    <n v="155"/>
    <x v="0"/>
    <x v="0"/>
    <x v="0"/>
    <n v="104.53"/>
    <x v="0"/>
    <x v="0"/>
  </r>
  <r>
    <s v="G414664A"/>
    <s v="1GNDV03L65D236622"/>
    <x v="0"/>
    <x v="0"/>
    <x v="0"/>
    <x v="0"/>
    <x v="7"/>
    <x v="0"/>
    <x v="7"/>
    <n v="1"/>
    <x v="0"/>
    <x v="0"/>
    <x v="0"/>
    <n v="5.99"/>
    <x v="0"/>
    <x v="0"/>
  </r>
  <r>
    <s v="G414691A"/>
    <s v="1GNDU03E44D252725"/>
    <x v="0"/>
    <x v="0"/>
    <x v="0"/>
    <x v="0"/>
    <x v="5"/>
    <x v="4"/>
    <x v="5"/>
    <n v="910"/>
    <x v="0"/>
    <x v="0"/>
    <x v="0"/>
    <n v="15.7"/>
    <x v="0"/>
    <x v="0"/>
  </r>
  <r>
    <s v="G414698D"/>
    <s v="1GNDU23W87D185524"/>
    <x v="1"/>
    <x v="0"/>
    <x v="0"/>
    <x v="0"/>
    <x v="0"/>
    <x v="3"/>
    <x v="0"/>
    <n v="202"/>
    <x v="0"/>
    <x v="0"/>
    <x v="0"/>
    <n v="62.07"/>
    <x v="0"/>
    <x v="0"/>
  </r>
  <r>
    <s v="G414705G"/>
    <s v="1GNDV23W18D178610"/>
    <x v="1"/>
    <x v="0"/>
    <x v="0"/>
    <x v="0"/>
    <x v="1"/>
    <x v="2"/>
    <x v="1"/>
    <n v="701"/>
    <x v="0"/>
    <x v="0"/>
    <x v="1"/>
    <n v="35.25"/>
    <x v="0"/>
    <x v="0"/>
  </r>
  <r>
    <s v="G414706G"/>
    <s v="1GNDV23W38D179032"/>
    <x v="1"/>
    <x v="0"/>
    <x v="0"/>
    <x v="0"/>
    <x v="1"/>
    <x v="2"/>
    <x v="1"/>
    <n v="701"/>
    <x v="0"/>
    <x v="0"/>
    <x v="1"/>
    <n v="24.31"/>
    <x v="0"/>
    <x v="0"/>
  </r>
  <r>
    <s v="G414719A"/>
    <s v="1GNDU03E64D254041"/>
    <x v="0"/>
    <x v="0"/>
    <x v="0"/>
    <x v="0"/>
    <x v="5"/>
    <x v="4"/>
    <x v="5"/>
    <n v="115"/>
    <x v="0"/>
    <x v="0"/>
    <x v="0"/>
    <n v="12.74"/>
    <x v="0"/>
    <x v="0"/>
  </r>
  <r>
    <s v="G414732F"/>
    <s v="1GNDV23W47D184819"/>
    <x v="1"/>
    <x v="0"/>
    <x v="0"/>
    <x v="0"/>
    <x v="4"/>
    <x v="3"/>
    <x v="6"/>
    <n v="322"/>
    <x v="0"/>
    <x v="0"/>
    <x v="0"/>
    <n v="42.94"/>
    <x v="0"/>
    <x v="0"/>
  </r>
  <r>
    <s v="G414764B"/>
    <s v="1D4GP23E26B673109"/>
    <x v="1"/>
    <x v="0"/>
    <x v="0"/>
    <x v="0"/>
    <x v="0"/>
    <x v="3"/>
    <x v="0"/>
    <n v="705"/>
    <x v="0"/>
    <x v="0"/>
    <x v="0"/>
    <n v="17.170000000000002"/>
    <x v="0"/>
    <x v="0"/>
  </r>
  <r>
    <s v="G414764F"/>
    <s v="1GNDU23W17D181847"/>
    <x v="1"/>
    <x v="0"/>
    <x v="0"/>
    <x v="0"/>
    <x v="6"/>
    <x v="5"/>
    <x v="4"/>
    <n v="1"/>
    <x v="0"/>
    <x v="0"/>
    <x v="0"/>
    <n v="10.34"/>
    <x v="0"/>
    <x v="0"/>
  </r>
  <r>
    <s v="G414778B"/>
    <s v="1D4GP24EX6B653575"/>
    <x v="1"/>
    <x v="0"/>
    <x v="0"/>
    <x v="0"/>
    <x v="0"/>
    <x v="4"/>
    <x v="0"/>
    <n v="702"/>
    <x v="0"/>
    <x v="0"/>
    <x v="0"/>
    <n v="107.48"/>
    <x v="0"/>
    <x v="0"/>
  </r>
  <r>
    <s v="G414792D"/>
    <s v="1GNDV13W57D192423"/>
    <x v="1"/>
    <x v="0"/>
    <x v="0"/>
    <x v="0"/>
    <x v="2"/>
    <x v="2"/>
    <x v="2"/>
    <n v="413"/>
    <x v="0"/>
    <x v="0"/>
    <x v="0"/>
    <n v="73.5"/>
    <x v="0"/>
    <x v="0"/>
  </r>
  <r>
    <s v="G414794A"/>
    <s v="1GNDU03EX4D247724"/>
    <x v="0"/>
    <x v="0"/>
    <x v="0"/>
    <x v="0"/>
    <x v="5"/>
    <x v="4"/>
    <x v="5"/>
    <n v="114"/>
    <x v="0"/>
    <x v="0"/>
    <x v="0"/>
    <n v="44.73"/>
    <x v="0"/>
    <x v="0"/>
  </r>
  <r>
    <s v="G414795A"/>
    <s v="1GNDU03E24D248379"/>
    <x v="0"/>
    <x v="0"/>
    <x v="0"/>
    <x v="0"/>
    <x v="5"/>
    <x v="4"/>
    <x v="5"/>
    <n v="114"/>
    <x v="0"/>
    <x v="0"/>
    <x v="0"/>
    <n v="81.849999999999994"/>
    <x v="0"/>
    <x v="0"/>
  </r>
  <r>
    <s v="G414803D"/>
    <s v="1GNDU23W97D195334"/>
    <x v="1"/>
    <x v="0"/>
    <x v="0"/>
    <x v="0"/>
    <x v="2"/>
    <x v="2"/>
    <x v="2"/>
    <n v="154"/>
    <x v="0"/>
    <x v="0"/>
    <x v="0"/>
    <n v="69.3"/>
    <x v="0"/>
    <x v="0"/>
  </r>
  <r>
    <s v="G414807B"/>
    <s v="1GNDV23W78D175582"/>
    <x v="1"/>
    <x v="0"/>
    <x v="0"/>
    <x v="0"/>
    <x v="1"/>
    <x v="2"/>
    <x v="5"/>
    <n v="205"/>
    <x v="0"/>
    <x v="0"/>
    <x v="2"/>
    <n v="18.77"/>
    <x v="0"/>
    <x v="0"/>
  </r>
  <r>
    <s v="G414807B"/>
    <s v="1GNDV23W78D175582"/>
    <x v="1"/>
    <x v="0"/>
    <x v="0"/>
    <x v="0"/>
    <x v="1"/>
    <x v="2"/>
    <x v="5"/>
    <n v="205"/>
    <x v="0"/>
    <x v="0"/>
    <x v="1"/>
    <n v="41.01"/>
    <x v="0"/>
    <x v="0"/>
  </r>
  <r>
    <s v="G414807B"/>
    <s v="1GNDV23W78D175582"/>
    <x v="1"/>
    <x v="0"/>
    <x v="0"/>
    <x v="0"/>
    <x v="1"/>
    <x v="2"/>
    <x v="5"/>
    <n v="205"/>
    <x v="0"/>
    <x v="0"/>
    <x v="0"/>
    <n v="83.48"/>
    <x v="0"/>
    <x v="0"/>
  </r>
  <r>
    <s v="G414808A"/>
    <s v="1GNDU03E74D248474"/>
    <x v="0"/>
    <x v="0"/>
    <x v="0"/>
    <x v="0"/>
    <x v="5"/>
    <x v="4"/>
    <x v="5"/>
    <n v="306"/>
    <x v="0"/>
    <x v="0"/>
    <x v="1"/>
    <n v="14.96"/>
    <x v="0"/>
    <x v="0"/>
  </r>
  <r>
    <s v="G414808B"/>
    <s v="1GNDV23W18D175769"/>
    <x v="1"/>
    <x v="0"/>
    <x v="0"/>
    <x v="0"/>
    <x v="1"/>
    <x v="2"/>
    <x v="1"/>
    <n v="305"/>
    <x v="0"/>
    <x v="0"/>
    <x v="0"/>
    <n v="31.54"/>
    <x v="0"/>
    <x v="0"/>
  </r>
  <r>
    <s v="G414831B"/>
    <s v="1D4GP24E46B653698"/>
    <x v="1"/>
    <x v="0"/>
    <x v="0"/>
    <x v="0"/>
    <x v="0"/>
    <x v="2"/>
    <x v="0"/>
    <n v="505"/>
    <x v="0"/>
    <x v="0"/>
    <x v="4"/>
    <n v="1"/>
    <x v="0"/>
    <x v="0"/>
  </r>
  <r>
    <s v="G414831B"/>
    <s v="1D4GP24E46B653698"/>
    <x v="1"/>
    <x v="0"/>
    <x v="0"/>
    <x v="0"/>
    <x v="0"/>
    <x v="2"/>
    <x v="0"/>
    <n v="505"/>
    <x v="0"/>
    <x v="0"/>
    <x v="0"/>
    <n v="51.02"/>
    <x v="0"/>
    <x v="0"/>
  </r>
  <r>
    <s v="G414833G"/>
    <s v="1GNDU23W48D181195"/>
    <x v="1"/>
    <x v="0"/>
    <x v="0"/>
    <x v="0"/>
    <x v="1"/>
    <x v="1"/>
    <x v="1"/>
    <n v="410"/>
    <x v="0"/>
    <x v="0"/>
    <x v="1"/>
    <n v="15.28"/>
    <x v="0"/>
    <x v="0"/>
  </r>
  <r>
    <s v="G414845A"/>
    <s v="1GNDU03E44D256497"/>
    <x v="0"/>
    <x v="0"/>
    <x v="0"/>
    <x v="0"/>
    <x v="5"/>
    <x v="4"/>
    <x v="5"/>
    <n v="704"/>
    <x v="0"/>
    <x v="0"/>
    <x v="1"/>
    <n v="10.220000000000001"/>
    <x v="0"/>
    <x v="0"/>
  </r>
  <r>
    <s v="G414845A"/>
    <s v="1GNDU03E44D256497"/>
    <x v="0"/>
    <x v="0"/>
    <x v="0"/>
    <x v="0"/>
    <x v="5"/>
    <x v="4"/>
    <x v="5"/>
    <n v="704"/>
    <x v="0"/>
    <x v="0"/>
    <x v="0"/>
    <n v="22.61"/>
    <x v="0"/>
    <x v="0"/>
  </r>
  <r>
    <s v="G414849B"/>
    <s v="1D4GP24E26B653862"/>
    <x v="1"/>
    <x v="0"/>
    <x v="0"/>
    <x v="0"/>
    <x v="2"/>
    <x v="0"/>
    <x v="2"/>
    <n v="499"/>
    <x v="0"/>
    <x v="0"/>
    <x v="0"/>
    <n v="18.64"/>
    <x v="0"/>
    <x v="0"/>
  </r>
  <r>
    <s v="G414889H"/>
    <s v="3GNCA13B69S620197"/>
    <x v="1"/>
    <x v="0"/>
    <x v="0"/>
    <x v="0"/>
    <x v="5"/>
    <x v="6"/>
    <x v="5"/>
    <n v="308"/>
    <x v="0"/>
    <x v="0"/>
    <x v="0"/>
    <n v="34.39"/>
    <x v="0"/>
    <x v="0"/>
  </r>
  <r>
    <s v="G414905H"/>
    <s v="3GNCA13B39S626278"/>
    <x v="1"/>
    <x v="0"/>
    <x v="0"/>
    <x v="0"/>
    <x v="5"/>
    <x v="6"/>
    <x v="5"/>
    <n v="302"/>
    <x v="0"/>
    <x v="0"/>
    <x v="1"/>
    <n v="13.9"/>
    <x v="0"/>
    <x v="0"/>
  </r>
  <r>
    <s v="G414905H"/>
    <s v="3GNCA13B39S626278"/>
    <x v="1"/>
    <x v="0"/>
    <x v="0"/>
    <x v="0"/>
    <x v="5"/>
    <x v="6"/>
    <x v="5"/>
    <n v="302"/>
    <x v="0"/>
    <x v="0"/>
    <x v="0"/>
    <n v="26.88"/>
    <x v="0"/>
    <x v="0"/>
  </r>
  <r>
    <s v="G414918H"/>
    <s v="2D8HN44E49R666543"/>
    <x v="1"/>
    <x v="0"/>
    <x v="0"/>
    <x v="0"/>
    <x v="5"/>
    <x v="6"/>
    <x v="5"/>
    <n v="315"/>
    <x v="0"/>
    <x v="0"/>
    <x v="1"/>
    <n v="13.34"/>
    <x v="0"/>
    <x v="0"/>
  </r>
  <r>
    <s v="G414918H"/>
    <s v="2D8HN44E49R666543"/>
    <x v="1"/>
    <x v="0"/>
    <x v="0"/>
    <x v="0"/>
    <x v="5"/>
    <x v="6"/>
    <x v="5"/>
    <n v="315"/>
    <x v="0"/>
    <x v="0"/>
    <x v="3"/>
    <n v="19.39"/>
    <x v="0"/>
    <x v="0"/>
  </r>
  <r>
    <s v="G414923G"/>
    <s v="1GNDV23W18D180003"/>
    <x v="1"/>
    <x v="0"/>
    <x v="0"/>
    <x v="0"/>
    <x v="5"/>
    <x v="1"/>
    <x v="5"/>
    <n v="201"/>
    <x v="0"/>
    <x v="0"/>
    <x v="2"/>
    <n v="21.96"/>
    <x v="0"/>
    <x v="0"/>
  </r>
  <r>
    <s v="G414923G"/>
    <s v="1GNDV23W18D180003"/>
    <x v="1"/>
    <x v="0"/>
    <x v="0"/>
    <x v="0"/>
    <x v="5"/>
    <x v="1"/>
    <x v="5"/>
    <n v="201"/>
    <x v="0"/>
    <x v="0"/>
    <x v="1"/>
    <n v="20.52"/>
    <x v="0"/>
    <x v="0"/>
  </r>
  <r>
    <s v="G414926F"/>
    <s v="1GNDV23W17D202595"/>
    <x v="1"/>
    <x v="0"/>
    <x v="0"/>
    <x v="0"/>
    <x v="3"/>
    <x v="8"/>
    <x v="3"/>
    <n v="206"/>
    <x v="0"/>
    <x v="0"/>
    <x v="0"/>
    <n v="15.64"/>
    <x v="0"/>
    <x v="0"/>
  </r>
  <r>
    <s v="G414970D"/>
    <s v="1GNDU23W47D178358"/>
    <x v="1"/>
    <x v="0"/>
    <x v="0"/>
    <x v="0"/>
    <x v="5"/>
    <x v="1"/>
    <x v="5"/>
    <n v="236"/>
    <x v="0"/>
    <x v="0"/>
    <x v="0"/>
    <n v="55.06"/>
    <x v="0"/>
    <x v="0"/>
  </r>
  <r>
    <s v="G414972D"/>
    <s v="1GNDU23W27D179007"/>
    <x v="1"/>
    <x v="0"/>
    <x v="0"/>
    <x v="0"/>
    <x v="5"/>
    <x v="1"/>
    <x v="5"/>
    <n v="209"/>
    <x v="0"/>
    <x v="0"/>
    <x v="0"/>
    <n v="48.83"/>
    <x v="0"/>
    <x v="0"/>
  </r>
  <r>
    <s v="G414973D"/>
    <s v="1GNDU23W67D177809"/>
    <x v="1"/>
    <x v="0"/>
    <x v="0"/>
    <x v="0"/>
    <x v="5"/>
    <x v="1"/>
    <x v="5"/>
    <n v="209"/>
    <x v="0"/>
    <x v="0"/>
    <x v="0"/>
    <n v="82.3"/>
    <x v="0"/>
    <x v="0"/>
  </r>
  <r>
    <s v="G414973D"/>
    <s v="1GNDU23W67D177809"/>
    <x v="1"/>
    <x v="0"/>
    <x v="0"/>
    <x v="0"/>
    <x v="5"/>
    <x v="1"/>
    <x v="5"/>
    <n v="209"/>
    <x v="0"/>
    <x v="0"/>
    <x v="3"/>
    <n v="24.15"/>
    <x v="0"/>
    <x v="0"/>
  </r>
  <r>
    <s v="G414981D"/>
    <s v="1D7HE22P77S203871"/>
    <x v="1"/>
    <x v="0"/>
    <x v="0"/>
    <x v="0"/>
    <x v="5"/>
    <x v="1"/>
    <x v="5"/>
    <n v="417"/>
    <x v="0"/>
    <x v="0"/>
    <x v="1"/>
    <n v="32.520000000000003"/>
    <x v="0"/>
    <x v="0"/>
  </r>
  <r>
    <s v="G415008H"/>
    <s v="2D8HN44EX9R666577"/>
    <x v="1"/>
    <x v="0"/>
    <x v="0"/>
    <x v="0"/>
    <x v="1"/>
    <x v="2"/>
    <x v="1"/>
    <n v="202"/>
    <x v="0"/>
    <x v="0"/>
    <x v="0"/>
    <n v="11.78"/>
    <x v="0"/>
    <x v="0"/>
  </r>
  <r>
    <s v="G415012H"/>
    <s v="3GNCA13B59S625410"/>
    <x v="1"/>
    <x v="0"/>
    <x v="0"/>
    <x v="0"/>
    <x v="2"/>
    <x v="5"/>
    <x v="7"/>
    <n v="132"/>
    <x v="0"/>
    <x v="0"/>
    <x v="0"/>
    <n v="22.31"/>
    <x v="0"/>
    <x v="0"/>
  </r>
  <r>
    <s v="G415016G"/>
    <s v="1GNDU23W08D180254"/>
    <x v="1"/>
    <x v="0"/>
    <x v="0"/>
    <x v="0"/>
    <x v="5"/>
    <x v="1"/>
    <x v="5"/>
    <n v="955"/>
    <x v="0"/>
    <x v="0"/>
    <x v="0"/>
    <n v="74.75"/>
    <x v="0"/>
    <x v="0"/>
  </r>
  <r>
    <s v="G415017G"/>
    <s v="1GNDU23W98D181760"/>
    <x v="1"/>
    <x v="0"/>
    <x v="0"/>
    <x v="0"/>
    <x v="5"/>
    <x v="1"/>
    <x v="5"/>
    <n v="955"/>
    <x v="0"/>
    <x v="0"/>
    <x v="0"/>
    <n v="91.08"/>
    <x v="0"/>
    <x v="0"/>
  </r>
  <r>
    <s v="G415018G"/>
    <s v="1GNDU23W98D181595"/>
    <x v="1"/>
    <x v="0"/>
    <x v="0"/>
    <x v="0"/>
    <x v="5"/>
    <x v="1"/>
    <x v="5"/>
    <n v="955"/>
    <x v="0"/>
    <x v="0"/>
    <x v="0"/>
    <n v="25.45"/>
    <x v="0"/>
    <x v="0"/>
  </r>
  <r>
    <s v="G415019H"/>
    <s v="2D8HN44E99R636681"/>
    <x v="1"/>
    <x v="0"/>
    <x v="0"/>
    <x v="0"/>
    <x v="3"/>
    <x v="8"/>
    <x v="3"/>
    <n v="524"/>
    <x v="0"/>
    <x v="0"/>
    <x v="0"/>
    <n v="33.75"/>
    <x v="0"/>
    <x v="0"/>
  </r>
  <r>
    <s v="G415020H"/>
    <s v="2D8HN44E19R636688"/>
    <x v="1"/>
    <x v="0"/>
    <x v="0"/>
    <x v="0"/>
    <x v="3"/>
    <x v="8"/>
    <x v="3"/>
    <n v="525"/>
    <x v="0"/>
    <x v="0"/>
    <x v="0"/>
    <n v="18.18"/>
    <x v="0"/>
    <x v="0"/>
  </r>
  <r>
    <s v="G415038B"/>
    <s v="1D4GP24E16B653867"/>
    <x v="1"/>
    <x v="0"/>
    <x v="0"/>
    <x v="0"/>
    <x v="5"/>
    <x v="6"/>
    <x v="5"/>
    <n v="502"/>
    <x v="0"/>
    <x v="0"/>
    <x v="0"/>
    <n v="23.15"/>
    <x v="0"/>
    <x v="0"/>
  </r>
  <r>
    <s v="G415038B"/>
    <s v="1D4GP24E16B653867"/>
    <x v="1"/>
    <x v="0"/>
    <x v="0"/>
    <x v="0"/>
    <x v="5"/>
    <x v="6"/>
    <x v="5"/>
    <n v="502"/>
    <x v="0"/>
    <x v="0"/>
    <x v="3"/>
    <n v="15.36"/>
    <x v="0"/>
    <x v="0"/>
  </r>
  <r>
    <s v="G415078A"/>
    <s v="1GNDU03E64D253326"/>
    <x v="0"/>
    <x v="0"/>
    <x v="0"/>
    <x v="0"/>
    <x v="3"/>
    <x v="5"/>
    <x v="3"/>
    <n v="104"/>
    <x v="0"/>
    <x v="0"/>
    <x v="0"/>
    <n v="9.81"/>
    <x v="0"/>
    <x v="0"/>
  </r>
  <r>
    <s v="G415090H"/>
    <s v="2D8HN11E89R658609"/>
    <x v="1"/>
    <x v="0"/>
    <x v="0"/>
    <x v="0"/>
    <x v="1"/>
    <x v="1"/>
    <x v="1"/>
    <n v="213"/>
    <x v="0"/>
    <x v="0"/>
    <x v="1"/>
    <n v="15.23"/>
    <x v="0"/>
    <x v="0"/>
  </r>
  <r>
    <s v="G415090H"/>
    <s v="2D8HN11E89R658609"/>
    <x v="1"/>
    <x v="0"/>
    <x v="0"/>
    <x v="0"/>
    <x v="1"/>
    <x v="1"/>
    <x v="1"/>
    <n v="213"/>
    <x v="0"/>
    <x v="0"/>
    <x v="0"/>
    <n v="42.87"/>
    <x v="0"/>
    <x v="0"/>
  </r>
  <r>
    <s v="G415137B"/>
    <s v="1GNDV23L26D212265"/>
    <x v="0"/>
    <x v="0"/>
    <x v="0"/>
    <x v="0"/>
    <x v="4"/>
    <x v="1"/>
    <x v="4"/>
    <n v="11"/>
    <x v="0"/>
    <x v="0"/>
    <x v="0"/>
    <n v="15.08"/>
    <x v="0"/>
    <x v="0"/>
  </r>
  <r>
    <s v="G415138B"/>
    <s v="1GNDV23L96D211954"/>
    <x v="0"/>
    <x v="0"/>
    <x v="0"/>
    <x v="0"/>
    <x v="4"/>
    <x v="1"/>
    <x v="4"/>
    <n v="4"/>
    <x v="0"/>
    <x v="0"/>
    <x v="0"/>
    <n v="21.44"/>
    <x v="0"/>
    <x v="0"/>
  </r>
  <r>
    <s v="G415150B"/>
    <s v="1GNDV23L76D211533"/>
    <x v="0"/>
    <x v="0"/>
    <x v="0"/>
    <x v="0"/>
    <x v="4"/>
    <x v="1"/>
    <x v="4"/>
    <n v="25"/>
    <x v="0"/>
    <x v="0"/>
    <x v="0"/>
    <n v="31.76"/>
    <x v="0"/>
    <x v="0"/>
  </r>
  <r>
    <s v="G415161F"/>
    <s v="1GNDV13W87D195025"/>
    <x v="1"/>
    <x v="0"/>
    <x v="0"/>
    <x v="0"/>
    <x v="1"/>
    <x v="2"/>
    <x v="1"/>
    <n v="305"/>
    <x v="0"/>
    <x v="0"/>
    <x v="0"/>
    <n v="28.7"/>
    <x v="0"/>
    <x v="0"/>
  </r>
  <r>
    <s v="G415162F"/>
    <s v="1D3HE38N18S590481"/>
    <x v="1"/>
    <x v="0"/>
    <x v="0"/>
    <x v="0"/>
    <x v="1"/>
    <x v="2"/>
    <x v="1"/>
    <n v="305"/>
    <x v="0"/>
    <x v="0"/>
    <x v="0"/>
    <n v="89.08"/>
    <x v="0"/>
    <x v="0"/>
  </r>
  <r>
    <s v="G415163F"/>
    <s v="1GNDV13W48D179499"/>
    <x v="1"/>
    <x v="0"/>
    <x v="0"/>
    <x v="0"/>
    <x v="1"/>
    <x v="2"/>
    <x v="1"/>
    <n v="305"/>
    <x v="0"/>
    <x v="0"/>
    <x v="1"/>
    <n v="20.94"/>
    <x v="0"/>
    <x v="0"/>
  </r>
  <r>
    <s v="G415170B"/>
    <s v="1GNDV23W17D177021"/>
    <x v="1"/>
    <x v="0"/>
    <x v="0"/>
    <x v="0"/>
    <x v="4"/>
    <x v="1"/>
    <x v="4"/>
    <n v="19"/>
    <x v="0"/>
    <x v="0"/>
    <x v="0"/>
    <n v="16.2"/>
    <x v="0"/>
    <x v="0"/>
  </r>
  <r>
    <s v="G415184H"/>
    <s v="3GNCA13B29S626238"/>
    <x v="1"/>
    <x v="0"/>
    <x v="0"/>
    <x v="0"/>
    <x v="4"/>
    <x v="1"/>
    <x v="4"/>
    <n v="28"/>
    <x v="0"/>
    <x v="0"/>
    <x v="0"/>
    <n v="24.07"/>
    <x v="0"/>
    <x v="0"/>
  </r>
  <r>
    <s v="G415185H"/>
    <s v="3GNCA13B29S625817"/>
    <x v="1"/>
    <x v="0"/>
    <x v="0"/>
    <x v="0"/>
    <x v="4"/>
    <x v="1"/>
    <x v="4"/>
    <n v="28"/>
    <x v="0"/>
    <x v="0"/>
    <x v="0"/>
    <n v="13.96"/>
    <x v="0"/>
    <x v="0"/>
  </r>
  <r>
    <s v="G415186H"/>
    <s v="3GNCA13B29S626272"/>
    <x v="1"/>
    <x v="0"/>
    <x v="0"/>
    <x v="0"/>
    <x v="4"/>
    <x v="1"/>
    <x v="4"/>
    <n v="28"/>
    <x v="0"/>
    <x v="0"/>
    <x v="0"/>
    <n v="35.799999999999997"/>
    <x v="0"/>
    <x v="0"/>
  </r>
  <r>
    <s v="G415187H"/>
    <s v="3GNCA13B29S627745"/>
    <x v="1"/>
    <x v="0"/>
    <x v="0"/>
    <x v="0"/>
    <x v="4"/>
    <x v="1"/>
    <x v="4"/>
    <n v="31"/>
    <x v="0"/>
    <x v="0"/>
    <x v="0"/>
    <n v="55.66"/>
    <x v="0"/>
    <x v="0"/>
  </r>
  <r>
    <s v="G415304A"/>
    <s v="1GNDU03E54D259991"/>
    <x v="0"/>
    <x v="0"/>
    <x v="0"/>
    <x v="0"/>
    <x v="3"/>
    <x v="8"/>
    <x v="3"/>
    <n v="221"/>
    <x v="0"/>
    <x v="0"/>
    <x v="0"/>
    <n v="12.74"/>
    <x v="0"/>
    <x v="0"/>
  </r>
  <r>
    <s v="G415305B"/>
    <s v="1D4GP24E66B653265"/>
    <x v="1"/>
    <x v="0"/>
    <x v="0"/>
    <x v="0"/>
    <x v="4"/>
    <x v="3"/>
    <x v="6"/>
    <n v="329"/>
    <x v="0"/>
    <x v="0"/>
    <x v="0"/>
    <n v="90.43"/>
    <x v="0"/>
    <x v="0"/>
  </r>
  <r>
    <s v="G415311B"/>
    <s v="1D4GP24E86B653266"/>
    <x v="1"/>
    <x v="0"/>
    <x v="0"/>
    <x v="0"/>
    <x v="4"/>
    <x v="3"/>
    <x v="6"/>
    <n v="329"/>
    <x v="0"/>
    <x v="0"/>
    <x v="0"/>
    <n v="71.39"/>
    <x v="0"/>
    <x v="0"/>
  </r>
  <r>
    <s v="G415314A"/>
    <s v="1D4GP25R85B150854"/>
    <x v="0"/>
    <x v="0"/>
    <x v="0"/>
    <x v="0"/>
    <x v="3"/>
    <x v="8"/>
    <x v="3"/>
    <n v="307"/>
    <x v="0"/>
    <x v="0"/>
    <x v="0"/>
    <n v="31.07"/>
    <x v="0"/>
    <x v="0"/>
  </r>
  <r>
    <s v="G415320G"/>
    <s v="1GNDV23W38D175806"/>
    <x v="1"/>
    <x v="0"/>
    <x v="0"/>
    <x v="0"/>
    <x v="4"/>
    <x v="7"/>
    <x v="0"/>
    <n v="4"/>
    <x v="0"/>
    <x v="0"/>
    <x v="0"/>
    <n v="14.23"/>
    <x v="0"/>
    <x v="0"/>
  </r>
  <r>
    <s v="G415327A"/>
    <s v="1FTYR44E54PB07581"/>
    <x v="0"/>
    <x v="0"/>
    <x v="0"/>
    <x v="0"/>
    <x v="3"/>
    <x v="8"/>
    <x v="3"/>
    <n v="524"/>
    <x v="0"/>
    <x v="0"/>
    <x v="0"/>
    <n v="40.15"/>
    <x v="0"/>
    <x v="0"/>
  </r>
  <r>
    <s v="G415332A"/>
    <s v="1FTYR44E74PB07582"/>
    <x v="0"/>
    <x v="0"/>
    <x v="0"/>
    <x v="0"/>
    <x v="3"/>
    <x v="8"/>
    <x v="3"/>
    <n v="525"/>
    <x v="0"/>
    <x v="0"/>
    <x v="0"/>
    <n v="32.270000000000003"/>
    <x v="0"/>
    <x v="0"/>
  </r>
  <r>
    <s v="G415333A"/>
    <s v="1GNDU03E74D258776"/>
    <x v="0"/>
    <x v="0"/>
    <x v="0"/>
    <x v="0"/>
    <x v="3"/>
    <x v="8"/>
    <x v="3"/>
    <n v="308"/>
    <x v="0"/>
    <x v="0"/>
    <x v="0"/>
    <n v="18.13"/>
    <x v="0"/>
    <x v="0"/>
  </r>
  <r>
    <s v="G415337G"/>
    <s v="1GNDV23W68D176254"/>
    <x v="1"/>
    <x v="0"/>
    <x v="0"/>
    <x v="0"/>
    <x v="4"/>
    <x v="7"/>
    <x v="6"/>
    <n v="439"/>
    <x v="0"/>
    <x v="0"/>
    <x v="0"/>
    <n v="35.130000000000003"/>
    <x v="0"/>
    <x v="0"/>
  </r>
  <r>
    <s v="G415353G"/>
    <s v="1GNDV23W48D177869"/>
    <x v="1"/>
    <x v="0"/>
    <x v="0"/>
    <x v="0"/>
    <x v="4"/>
    <x v="7"/>
    <x v="6"/>
    <n v="412"/>
    <x v="0"/>
    <x v="0"/>
    <x v="0"/>
    <n v="48.29"/>
    <x v="0"/>
    <x v="0"/>
  </r>
  <r>
    <s v="G415357G"/>
    <s v="1GNDV23WX8D179108"/>
    <x v="1"/>
    <x v="0"/>
    <x v="0"/>
    <x v="0"/>
    <x v="4"/>
    <x v="7"/>
    <x v="6"/>
    <n v="409"/>
    <x v="0"/>
    <x v="0"/>
    <x v="0"/>
    <n v="33.08"/>
    <x v="0"/>
    <x v="0"/>
  </r>
  <r>
    <s v="G415363B"/>
    <s v="1D4GP24E66B653556"/>
    <x v="1"/>
    <x v="0"/>
    <x v="0"/>
    <x v="0"/>
    <x v="0"/>
    <x v="4"/>
    <x v="0"/>
    <n v="4"/>
    <x v="0"/>
    <x v="0"/>
    <x v="0"/>
    <n v="76.09"/>
    <x v="0"/>
    <x v="0"/>
  </r>
  <r>
    <s v="G415383B"/>
    <s v="1GCCS148968286907"/>
    <x v="0"/>
    <x v="0"/>
    <x v="0"/>
    <x v="0"/>
    <x v="0"/>
    <x v="2"/>
    <x v="0"/>
    <n v="889"/>
    <x v="0"/>
    <x v="0"/>
    <x v="0"/>
    <n v="36.93"/>
    <x v="0"/>
    <x v="0"/>
  </r>
  <r>
    <s v="G415406A"/>
    <s v="1D4GP23E95B236397"/>
    <x v="1"/>
    <x v="0"/>
    <x v="0"/>
    <x v="0"/>
    <x v="2"/>
    <x v="2"/>
    <x v="2"/>
    <n v="540"/>
    <x v="0"/>
    <x v="0"/>
    <x v="0"/>
    <n v="49.1"/>
    <x v="0"/>
    <x v="0"/>
  </r>
  <r>
    <s v="G415415A"/>
    <s v="1D4GP23E15B236393"/>
    <x v="1"/>
    <x v="0"/>
    <x v="0"/>
    <x v="0"/>
    <x v="2"/>
    <x v="2"/>
    <x v="2"/>
    <n v="540"/>
    <x v="0"/>
    <x v="0"/>
    <x v="0"/>
    <n v="57.64"/>
    <x v="0"/>
    <x v="0"/>
  </r>
  <r>
    <s v="G415419G"/>
    <s v="1B4GP25321B158738"/>
    <x v="1"/>
    <x v="0"/>
    <x v="0"/>
    <x v="0"/>
    <x v="7"/>
    <x v="1"/>
    <x v="7"/>
    <n v="902"/>
    <x v="0"/>
    <x v="0"/>
    <x v="0"/>
    <n v="8.89"/>
    <x v="0"/>
    <x v="0"/>
  </r>
  <r>
    <s v="G415420B"/>
    <s v="1D4GP23E96B673124"/>
    <x v="1"/>
    <x v="0"/>
    <x v="0"/>
    <x v="0"/>
    <x v="0"/>
    <x v="2"/>
    <x v="0"/>
    <n v="605"/>
    <x v="0"/>
    <x v="0"/>
    <x v="0"/>
    <n v="49.64"/>
    <x v="0"/>
    <x v="0"/>
  </r>
  <r>
    <s v="G415421D"/>
    <s v="1GNDV23W97D178207"/>
    <x v="1"/>
    <x v="0"/>
    <x v="0"/>
    <x v="0"/>
    <x v="0"/>
    <x v="1"/>
    <x v="0"/>
    <n v="335"/>
    <x v="0"/>
    <x v="0"/>
    <x v="0"/>
    <n v="43.39"/>
    <x v="0"/>
    <x v="0"/>
  </r>
  <r>
    <s v="G415426H"/>
    <s v="2D8HN11E49R658607"/>
    <x v="1"/>
    <x v="0"/>
    <x v="0"/>
    <x v="0"/>
    <x v="2"/>
    <x v="3"/>
    <x v="2"/>
    <n v="201"/>
    <x v="0"/>
    <x v="0"/>
    <x v="0"/>
    <n v="83.09"/>
    <x v="0"/>
    <x v="0"/>
  </r>
  <r>
    <s v="G415560B"/>
    <s v="1D4GP24E96B653292"/>
    <x v="1"/>
    <x v="0"/>
    <x v="0"/>
    <x v="0"/>
    <x v="0"/>
    <x v="3"/>
    <x v="0"/>
    <n v="309"/>
    <x v="0"/>
    <x v="0"/>
    <x v="0"/>
    <n v="38.799999999999997"/>
    <x v="0"/>
    <x v="0"/>
  </r>
  <r>
    <s v="G415572B"/>
    <s v="1D4GP25E06B648688"/>
    <x v="1"/>
    <x v="0"/>
    <x v="0"/>
    <x v="0"/>
    <x v="0"/>
    <x v="4"/>
    <x v="0"/>
    <n v="705"/>
    <x v="0"/>
    <x v="0"/>
    <x v="0"/>
    <n v="29.08"/>
    <x v="0"/>
    <x v="0"/>
  </r>
  <r>
    <s v="G415593B"/>
    <s v="1D4GP23E96B673107"/>
    <x v="1"/>
    <x v="0"/>
    <x v="0"/>
    <x v="0"/>
    <x v="0"/>
    <x v="3"/>
    <x v="0"/>
    <n v="101"/>
    <x v="0"/>
    <x v="0"/>
    <x v="0"/>
    <n v="46.1"/>
    <x v="0"/>
    <x v="0"/>
  </r>
  <r>
    <s v="G415598H"/>
    <s v="3GNCA13B79S627370"/>
    <x v="1"/>
    <x v="0"/>
    <x v="0"/>
    <x v="0"/>
    <x v="6"/>
    <x v="4"/>
    <x v="4"/>
    <n v="137"/>
    <x v="0"/>
    <x v="0"/>
    <x v="0"/>
    <n v="11.97"/>
    <x v="0"/>
    <x v="0"/>
  </r>
  <r>
    <s v="G415599H"/>
    <s v="3GNCA13B69S626551"/>
    <x v="1"/>
    <x v="0"/>
    <x v="0"/>
    <x v="0"/>
    <x v="6"/>
    <x v="4"/>
    <x v="4"/>
    <n v="137"/>
    <x v="0"/>
    <x v="0"/>
    <x v="0"/>
    <n v="29.21"/>
    <x v="0"/>
    <x v="0"/>
  </r>
  <r>
    <s v="G415600H"/>
    <s v="3GNCA13B19S625002"/>
    <x v="1"/>
    <x v="0"/>
    <x v="0"/>
    <x v="0"/>
    <x v="6"/>
    <x v="4"/>
    <x v="4"/>
    <n v="137"/>
    <x v="0"/>
    <x v="0"/>
    <x v="0"/>
    <n v="48.14"/>
    <x v="0"/>
    <x v="0"/>
  </r>
  <r>
    <s v="G415601H"/>
    <s v="3GNCA13B09S625783"/>
    <x v="1"/>
    <x v="0"/>
    <x v="0"/>
    <x v="0"/>
    <x v="6"/>
    <x v="4"/>
    <x v="4"/>
    <n v="137"/>
    <x v="0"/>
    <x v="0"/>
    <x v="1"/>
    <n v="8.3699999999999992"/>
    <x v="0"/>
    <x v="0"/>
  </r>
  <r>
    <s v="G415601H"/>
    <s v="3GNCA13B09S625783"/>
    <x v="1"/>
    <x v="0"/>
    <x v="0"/>
    <x v="0"/>
    <x v="6"/>
    <x v="4"/>
    <x v="4"/>
    <n v="137"/>
    <x v="0"/>
    <x v="0"/>
    <x v="0"/>
    <n v="27.83"/>
    <x v="0"/>
    <x v="0"/>
  </r>
  <r>
    <s v="G415606B"/>
    <s v="1D4GP23E86B673115"/>
    <x v="1"/>
    <x v="0"/>
    <x v="0"/>
    <x v="0"/>
    <x v="0"/>
    <x v="3"/>
    <x v="0"/>
    <n v="808"/>
    <x v="0"/>
    <x v="0"/>
    <x v="0"/>
    <n v="46.63"/>
    <x v="0"/>
    <x v="0"/>
  </r>
  <r>
    <s v="G4156270"/>
    <s v="1B4GP25372B653888"/>
    <x v="1"/>
    <x v="0"/>
    <x v="0"/>
    <x v="0"/>
    <x v="1"/>
    <x v="2"/>
    <x v="1"/>
    <n v="503"/>
    <x v="0"/>
    <x v="0"/>
    <x v="1"/>
    <n v="16.29"/>
    <x v="0"/>
    <x v="0"/>
  </r>
  <r>
    <s v="G4156270"/>
    <s v="1B4GP25372B653888"/>
    <x v="1"/>
    <x v="0"/>
    <x v="0"/>
    <x v="0"/>
    <x v="1"/>
    <x v="2"/>
    <x v="1"/>
    <n v="503"/>
    <x v="0"/>
    <x v="0"/>
    <x v="0"/>
    <n v="30.99"/>
    <x v="0"/>
    <x v="0"/>
  </r>
  <r>
    <s v="G4156275"/>
    <s v="1B4GP25382B667394"/>
    <x v="1"/>
    <x v="0"/>
    <x v="0"/>
    <x v="0"/>
    <x v="1"/>
    <x v="1"/>
    <x v="1"/>
    <n v="604"/>
    <x v="0"/>
    <x v="0"/>
    <x v="0"/>
    <n v="20.010000000000002"/>
    <x v="0"/>
    <x v="0"/>
  </r>
  <r>
    <s v="G415653H"/>
    <s v="2D8HN44E09R659105"/>
    <x v="1"/>
    <x v="0"/>
    <x v="0"/>
    <x v="0"/>
    <x v="5"/>
    <x v="4"/>
    <x v="5"/>
    <n v="703"/>
    <x v="0"/>
    <x v="0"/>
    <x v="0"/>
    <n v="58.75"/>
    <x v="0"/>
    <x v="0"/>
  </r>
  <r>
    <s v="G415700B"/>
    <s v="1D4GP23R96B645892"/>
    <x v="1"/>
    <x v="0"/>
    <x v="0"/>
    <x v="0"/>
    <x v="6"/>
    <x v="6"/>
    <x v="4"/>
    <n v="11"/>
    <x v="0"/>
    <x v="0"/>
    <x v="0"/>
    <n v="15.52"/>
    <x v="0"/>
    <x v="0"/>
  </r>
  <r>
    <s v="G415705B"/>
    <s v="1D4GP23E26B673126"/>
    <x v="1"/>
    <x v="0"/>
    <x v="0"/>
    <x v="0"/>
    <x v="6"/>
    <x v="6"/>
    <x v="8"/>
    <n v="3"/>
    <x v="0"/>
    <x v="0"/>
    <x v="1"/>
    <n v="14.27"/>
    <x v="0"/>
    <x v="0"/>
  </r>
  <r>
    <s v="G415705H"/>
    <s v="3GNCA13B09S620745"/>
    <x v="1"/>
    <x v="0"/>
    <x v="0"/>
    <x v="0"/>
    <x v="0"/>
    <x v="0"/>
    <x v="0"/>
    <n v="706"/>
    <x v="0"/>
    <x v="0"/>
    <x v="0"/>
    <n v="41.89"/>
    <x v="0"/>
    <x v="0"/>
  </r>
  <r>
    <s v="G415712H"/>
    <s v="1FTYR14D09PA51109"/>
    <x v="0"/>
    <x v="0"/>
    <x v="0"/>
    <x v="0"/>
    <x v="0"/>
    <x v="0"/>
    <x v="0"/>
    <n v="806"/>
    <x v="0"/>
    <x v="0"/>
    <x v="0"/>
    <n v="60.7"/>
    <x v="0"/>
    <x v="0"/>
  </r>
  <r>
    <s v="G415743H"/>
    <s v="3GNCA13B19S626697"/>
    <x v="1"/>
    <x v="0"/>
    <x v="0"/>
    <x v="0"/>
    <x v="3"/>
    <x v="5"/>
    <x v="3"/>
    <n v="313"/>
    <x v="0"/>
    <x v="0"/>
    <x v="0"/>
    <n v="10.5"/>
    <x v="0"/>
    <x v="0"/>
  </r>
  <r>
    <s v="G415745H"/>
    <s v="3GNCA13B19S625064"/>
    <x v="1"/>
    <x v="1"/>
    <x v="0"/>
    <x v="0"/>
    <x v="3"/>
    <x v="5"/>
    <x v="10"/>
    <n v="54"/>
    <x v="0"/>
    <x v="0"/>
    <x v="0"/>
    <n v="10.01"/>
    <x v="0"/>
    <x v="0"/>
  </r>
  <r>
    <s v="G415746H"/>
    <s v="3GNCA13B09S627601"/>
    <x v="1"/>
    <x v="0"/>
    <x v="0"/>
    <x v="0"/>
    <x v="3"/>
    <x v="5"/>
    <x v="3"/>
    <n v="313"/>
    <x v="0"/>
    <x v="0"/>
    <x v="0"/>
    <n v="6.68"/>
    <x v="0"/>
    <x v="0"/>
  </r>
  <r>
    <s v="G4157472"/>
    <s v="1B4GP25371B157214"/>
    <x v="1"/>
    <x v="0"/>
    <x v="0"/>
    <x v="0"/>
    <x v="3"/>
    <x v="5"/>
    <x v="3"/>
    <n v="620"/>
    <x v="0"/>
    <x v="0"/>
    <x v="0"/>
    <n v="17.41"/>
    <x v="0"/>
    <x v="0"/>
  </r>
  <r>
    <s v="G415766B"/>
    <s v="1GNDU03EX4D249408"/>
    <x v="0"/>
    <x v="0"/>
    <x v="0"/>
    <x v="0"/>
    <x v="6"/>
    <x v="6"/>
    <x v="8"/>
    <n v="3"/>
    <x v="0"/>
    <x v="0"/>
    <x v="0"/>
    <n v="7.98"/>
    <x v="0"/>
    <x v="0"/>
  </r>
  <r>
    <s v="G415776B"/>
    <s v="1D8GP24E97B213279"/>
    <x v="1"/>
    <x v="0"/>
    <x v="0"/>
    <x v="0"/>
    <x v="6"/>
    <x v="6"/>
    <x v="8"/>
    <n v="4"/>
    <x v="0"/>
    <x v="0"/>
    <x v="0"/>
    <n v="34.6"/>
    <x v="0"/>
    <x v="0"/>
  </r>
  <r>
    <s v="G415777H"/>
    <s v="3GNCA13B39S625227"/>
    <x v="1"/>
    <x v="0"/>
    <x v="0"/>
    <x v="0"/>
    <x v="3"/>
    <x v="5"/>
    <x v="3"/>
    <n v="992"/>
    <x v="0"/>
    <x v="0"/>
    <x v="0"/>
    <n v="29.64"/>
    <x v="0"/>
    <x v="0"/>
  </r>
  <r>
    <s v="G415794H"/>
    <s v="3GNCA13B69S625819"/>
    <x v="1"/>
    <x v="0"/>
    <x v="0"/>
    <x v="0"/>
    <x v="3"/>
    <x v="5"/>
    <x v="3"/>
    <n v="106"/>
    <x v="0"/>
    <x v="0"/>
    <x v="0"/>
    <n v="12.24"/>
    <x v="0"/>
    <x v="0"/>
  </r>
  <r>
    <s v="G415798F"/>
    <s v="1GNDU23W58D180198"/>
    <x v="1"/>
    <x v="0"/>
    <x v="0"/>
    <x v="0"/>
    <x v="5"/>
    <x v="1"/>
    <x v="5"/>
    <n v="251"/>
    <x v="0"/>
    <x v="0"/>
    <x v="1"/>
    <n v="17.25"/>
    <x v="0"/>
    <x v="0"/>
  </r>
  <r>
    <s v="G415798F"/>
    <s v="1GNDU23W58D180198"/>
    <x v="1"/>
    <x v="0"/>
    <x v="0"/>
    <x v="0"/>
    <x v="5"/>
    <x v="1"/>
    <x v="5"/>
    <n v="251"/>
    <x v="0"/>
    <x v="0"/>
    <x v="0"/>
    <n v="43.38"/>
    <x v="0"/>
    <x v="0"/>
  </r>
  <r>
    <s v="G415799F"/>
    <s v="1GNDU23W98D182374"/>
    <x v="1"/>
    <x v="0"/>
    <x v="0"/>
    <x v="0"/>
    <x v="5"/>
    <x v="1"/>
    <x v="5"/>
    <n v="253"/>
    <x v="0"/>
    <x v="0"/>
    <x v="0"/>
    <n v="12.45"/>
    <x v="0"/>
    <x v="0"/>
  </r>
  <r>
    <s v="G415811A"/>
    <s v="1D4GP24E15B304173"/>
    <x v="1"/>
    <x v="0"/>
    <x v="0"/>
    <x v="0"/>
    <x v="2"/>
    <x v="0"/>
    <x v="2"/>
    <n v="496"/>
    <x v="0"/>
    <x v="0"/>
    <x v="0"/>
    <n v="49.39"/>
    <x v="0"/>
    <x v="0"/>
  </r>
  <r>
    <s v="G415823B"/>
    <s v="1D4GP24E96B653597"/>
    <x v="1"/>
    <x v="0"/>
    <x v="0"/>
    <x v="0"/>
    <x v="5"/>
    <x v="1"/>
    <x v="5"/>
    <n v="958"/>
    <x v="0"/>
    <x v="0"/>
    <x v="0"/>
    <n v="7.2"/>
    <x v="0"/>
    <x v="0"/>
  </r>
  <r>
    <s v="G415832B"/>
    <s v="1D4GP24E06B653598"/>
    <x v="1"/>
    <x v="0"/>
    <x v="0"/>
    <x v="0"/>
    <x v="5"/>
    <x v="1"/>
    <x v="5"/>
    <n v="253"/>
    <x v="0"/>
    <x v="0"/>
    <x v="0"/>
    <n v="35.299999999999997"/>
    <x v="0"/>
    <x v="0"/>
  </r>
  <r>
    <s v="G415883A"/>
    <s v="1D4GP24E05B304231"/>
    <x v="1"/>
    <x v="0"/>
    <x v="0"/>
    <x v="0"/>
    <x v="2"/>
    <x v="3"/>
    <x v="2"/>
    <n v="211"/>
    <x v="0"/>
    <x v="0"/>
    <x v="0"/>
    <n v="30.13"/>
    <x v="0"/>
    <x v="0"/>
  </r>
  <r>
    <s v="G4160216"/>
    <s v="1B4GP25322B667441"/>
    <x v="1"/>
    <x v="0"/>
    <x v="0"/>
    <x v="0"/>
    <x v="5"/>
    <x v="4"/>
    <x v="5"/>
    <n v="102"/>
    <x v="0"/>
    <x v="0"/>
    <x v="0"/>
    <n v="32.6"/>
    <x v="0"/>
    <x v="0"/>
  </r>
  <r>
    <s v="G416174H"/>
    <s v="2D8HN44E99R686951"/>
    <x v="1"/>
    <x v="0"/>
    <x v="0"/>
    <x v="0"/>
    <x v="6"/>
    <x v="2"/>
    <x v="4"/>
    <n v="403"/>
    <x v="0"/>
    <x v="0"/>
    <x v="0"/>
    <n v="36.94"/>
    <x v="0"/>
    <x v="0"/>
  </r>
  <r>
    <s v="G4162182"/>
    <s v="1GNDU03E02D249267"/>
    <x v="0"/>
    <x v="0"/>
    <x v="0"/>
    <x v="0"/>
    <x v="0"/>
    <x v="4"/>
    <x v="0"/>
    <n v="704"/>
    <x v="0"/>
    <x v="0"/>
    <x v="0"/>
    <n v="43.67"/>
    <x v="0"/>
    <x v="0"/>
  </r>
  <r>
    <s v="G416221H"/>
    <s v="3GNCA13B79S627370"/>
    <x v="1"/>
    <x v="0"/>
    <x v="0"/>
    <x v="0"/>
    <x v="6"/>
    <x v="4"/>
    <x v="4"/>
    <n v="137"/>
    <x v="0"/>
    <x v="0"/>
    <x v="0"/>
    <n v="17.510000000000002"/>
    <x v="0"/>
    <x v="0"/>
  </r>
  <r>
    <s v="G4162341"/>
    <s v="1D4GP25373B240859"/>
    <x v="1"/>
    <x v="0"/>
    <x v="0"/>
    <x v="0"/>
    <x v="6"/>
    <x v="10"/>
    <x v="4"/>
    <n v="218"/>
    <x v="0"/>
    <x v="0"/>
    <x v="0"/>
    <n v="19.510000000000002"/>
    <x v="0"/>
    <x v="0"/>
  </r>
  <r>
    <s v="G416264H"/>
    <s v="2D8HN44E59R693881"/>
    <x v="0"/>
    <x v="0"/>
    <x v="0"/>
    <x v="0"/>
    <x v="2"/>
    <x v="0"/>
    <x v="2"/>
    <n v="701"/>
    <x v="0"/>
    <x v="0"/>
    <x v="0"/>
    <n v="27.33"/>
    <x v="0"/>
    <x v="0"/>
  </r>
  <r>
    <s v="G4162651"/>
    <s v="2FTZA54442BB17189"/>
    <x v="0"/>
    <x v="0"/>
    <x v="0"/>
    <x v="0"/>
    <x v="4"/>
    <x v="5"/>
    <x v="4"/>
    <n v="9"/>
    <x v="0"/>
    <x v="0"/>
    <x v="0"/>
    <n v="53.8"/>
    <x v="0"/>
    <x v="0"/>
  </r>
  <r>
    <s v="G4162723"/>
    <s v="1GNDX03E12D234316"/>
    <x v="0"/>
    <x v="0"/>
    <x v="0"/>
    <x v="0"/>
    <x v="4"/>
    <x v="5"/>
    <x v="11"/>
    <n v="2"/>
    <x v="0"/>
    <x v="0"/>
    <x v="0"/>
    <n v="10.99"/>
    <x v="0"/>
    <x v="0"/>
  </r>
  <r>
    <s v="G416289H"/>
    <s v="2D8HN44E09R693867"/>
    <x v="1"/>
    <x v="0"/>
    <x v="0"/>
    <x v="0"/>
    <x v="2"/>
    <x v="0"/>
    <x v="2"/>
    <n v="402"/>
    <x v="0"/>
    <x v="0"/>
    <x v="0"/>
    <n v="80.459999999999994"/>
    <x v="0"/>
    <x v="0"/>
  </r>
  <r>
    <s v="G4162966"/>
    <s v="1GNDU03E13D237372"/>
    <x v="0"/>
    <x v="0"/>
    <x v="0"/>
    <x v="0"/>
    <x v="0"/>
    <x v="3"/>
    <x v="0"/>
    <n v="809"/>
    <x v="0"/>
    <x v="0"/>
    <x v="0"/>
    <n v="31.88"/>
    <x v="0"/>
    <x v="0"/>
  </r>
  <r>
    <s v="G4162982"/>
    <s v="1GNDU03E83D253228"/>
    <x v="0"/>
    <x v="0"/>
    <x v="0"/>
    <x v="0"/>
    <x v="0"/>
    <x v="1"/>
    <x v="0"/>
    <n v="355"/>
    <x v="0"/>
    <x v="0"/>
    <x v="0"/>
    <n v="63.54"/>
    <x v="0"/>
    <x v="0"/>
  </r>
  <r>
    <s v="G4163627"/>
    <s v="1GNDU03EX3D255093"/>
    <x v="0"/>
    <x v="0"/>
    <x v="0"/>
    <x v="0"/>
    <x v="3"/>
    <x v="5"/>
    <x v="3"/>
    <n v="963"/>
    <x v="0"/>
    <x v="0"/>
    <x v="0"/>
    <n v="51.99"/>
    <x v="0"/>
    <x v="0"/>
  </r>
  <r>
    <s v="G4163666"/>
    <s v="1GNDU03E03D257225"/>
    <x v="0"/>
    <x v="0"/>
    <x v="0"/>
    <x v="0"/>
    <x v="3"/>
    <x v="5"/>
    <x v="3"/>
    <n v="351"/>
    <x v="0"/>
    <x v="0"/>
    <x v="0"/>
    <n v="31.58"/>
    <x v="0"/>
    <x v="0"/>
  </r>
  <r>
    <s v="G4163687"/>
    <s v="1GNDU03E53D261058"/>
    <x v="0"/>
    <x v="0"/>
    <x v="0"/>
    <x v="0"/>
    <x v="3"/>
    <x v="5"/>
    <x v="3"/>
    <n v="351"/>
    <x v="0"/>
    <x v="0"/>
    <x v="0"/>
    <n v="8.7899999999999991"/>
    <x v="0"/>
    <x v="0"/>
  </r>
  <r>
    <s v="G4163688"/>
    <s v="1GNDU03EX3D261475"/>
    <x v="0"/>
    <x v="0"/>
    <x v="0"/>
    <x v="0"/>
    <x v="3"/>
    <x v="5"/>
    <x v="3"/>
    <n v="3"/>
    <x v="0"/>
    <x v="0"/>
    <x v="0"/>
    <n v="22.73"/>
    <x v="0"/>
    <x v="0"/>
  </r>
  <r>
    <s v="G4163907"/>
    <s v="1D4GP25303B241674"/>
    <x v="1"/>
    <x v="0"/>
    <x v="0"/>
    <x v="0"/>
    <x v="1"/>
    <x v="2"/>
    <x v="5"/>
    <n v="202"/>
    <x v="0"/>
    <x v="0"/>
    <x v="0"/>
    <n v="75.849999999999994"/>
    <x v="0"/>
    <x v="0"/>
  </r>
  <r>
    <s v="G4164978"/>
    <s v="1GNDU03E83D247946"/>
    <x v="0"/>
    <x v="0"/>
    <x v="0"/>
    <x v="0"/>
    <x v="0"/>
    <x v="1"/>
    <x v="0"/>
    <n v="703"/>
    <x v="0"/>
    <x v="0"/>
    <x v="0"/>
    <n v="17.329999999999998"/>
    <x v="0"/>
    <x v="0"/>
  </r>
  <r>
    <s v="G4165570"/>
    <s v="1GNDU03E03D234642"/>
    <x v="0"/>
    <x v="0"/>
    <x v="0"/>
    <x v="0"/>
    <x v="6"/>
    <x v="6"/>
    <x v="8"/>
    <n v="5"/>
    <x v="0"/>
    <x v="0"/>
    <x v="0"/>
    <n v="6.33"/>
    <x v="0"/>
    <x v="0"/>
  </r>
  <r>
    <s v="G4165677"/>
    <s v="1GNDU03E72D255521"/>
    <x v="0"/>
    <x v="0"/>
    <x v="0"/>
    <x v="0"/>
    <x v="6"/>
    <x v="5"/>
    <x v="4"/>
    <n v="4"/>
    <x v="0"/>
    <x v="0"/>
    <x v="0"/>
    <n v="43.97"/>
    <x v="0"/>
    <x v="0"/>
  </r>
  <r>
    <s v="G4165678"/>
    <s v="1GNDU03E62D255588"/>
    <x v="0"/>
    <x v="0"/>
    <x v="0"/>
    <x v="0"/>
    <x v="6"/>
    <x v="5"/>
    <x v="4"/>
    <n v="2"/>
    <x v="0"/>
    <x v="0"/>
    <x v="0"/>
    <n v="15.49"/>
    <x v="0"/>
    <x v="0"/>
  </r>
  <r>
    <s v="G4165868"/>
    <s v="1B4GP25302B662674"/>
    <x v="1"/>
    <x v="0"/>
    <x v="0"/>
    <x v="0"/>
    <x v="7"/>
    <x v="1"/>
    <x v="7"/>
    <n v="915"/>
    <x v="0"/>
    <x v="0"/>
    <x v="0"/>
    <n v="17.16"/>
    <x v="0"/>
    <x v="0"/>
  </r>
  <r>
    <s v="G4165912"/>
    <s v="1B4GP25362B662677"/>
    <x v="1"/>
    <x v="0"/>
    <x v="0"/>
    <x v="0"/>
    <x v="7"/>
    <x v="1"/>
    <x v="7"/>
    <n v="915"/>
    <x v="0"/>
    <x v="0"/>
    <x v="0"/>
    <n v="17.239999999999998"/>
    <x v="0"/>
    <x v="0"/>
  </r>
  <r>
    <s v="G4165994"/>
    <s v="1GNDU03E23D234898"/>
    <x v="0"/>
    <x v="0"/>
    <x v="0"/>
    <x v="0"/>
    <x v="7"/>
    <x v="1"/>
    <x v="7"/>
    <n v="402"/>
    <x v="0"/>
    <x v="0"/>
    <x v="0"/>
    <n v="13.93"/>
    <x v="0"/>
    <x v="0"/>
  </r>
  <r>
    <s v="G4166109"/>
    <s v="1B4GP25342B648177"/>
    <x v="1"/>
    <x v="0"/>
    <x v="0"/>
    <x v="0"/>
    <x v="0"/>
    <x v="0"/>
    <x v="0"/>
    <n v="806"/>
    <x v="0"/>
    <x v="0"/>
    <x v="0"/>
    <n v="31.79"/>
    <x v="0"/>
    <x v="0"/>
  </r>
  <r>
    <s v="G4166146"/>
    <s v="1GNDM19X82B141036"/>
    <x v="0"/>
    <x v="0"/>
    <x v="0"/>
    <x v="0"/>
    <x v="0"/>
    <x v="0"/>
    <x v="0"/>
    <n v="807"/>
    <x v="0"/>
    <x v="0"/>
    <x v="0"/>
    <n v="21.31"/>
    <x v="0"/>
    <x v="0"/>
  </r>
  <r>
    <s v="G4166165"/>
    <s v="1GNDU23E42D271946"/>
    <x v="0"/>
    <x v="0"/>
    <x v="0"/>
    <x v="0"/>
    <x v="0"/>
    <x v="3"/>
    <x v="0"/>
    <n v="101"/>
    <x v="0"/>
    <x v="0"/>
    <x v="0"/>
    <n v="5.48"/>
    <x v="0"/>
    <x v="0"/>
  </r>
  <r>
    <s v="G4166283"/>
    <s v="1GNDX03E62D266503"/>
    <x v="0"/>
    <x v="0"/>
    <x v="0"/>
    <x v="0"/>
    <x v="2"/>
    <x v="0"/>
    <x v="2"/>
    <n v="404"/>
    <x v="0"/>
    <x v="0"/>
    <x v="0"/>
    <n v="10.8"/>
    <x v="0"/>
    <x v="0"/>
  </r>
  <r>
    <s v="G4166677"/>
    <s v="1GNDU03E22D251666"/>
    <x v="0"/>
    <x v="0"/>
    <x v="0"/>
    <x v="0"/>
    <x v="3"/>
    <x v="5"/>
    <x v="3"/>
    <n v="348"/>
    <x v="0"/>
    <x v="0"/>
    <x v="0"/>
    <n v="16.399999999999999"/>
    <x v="0"/>
    <x v="0"/>
  </r>
  <r>
    <s v="G4166690"/>
    <s v="1D4GP25353B232906"/>
    <x v="1"/>
    <x v="0"/>
    <x v="0"/>
    <x v="0"/>
    <x v="3"/>
    <x v="5"/>
    <x v="3"/>
    <n v="610"/>
    <x v="0"/>
    <x v="0"/>
    <x v="0"/>
    <n v="41.69"/>
    <x v="0"/>
    <x v="0"/>
  </r>
  <r>
    <s v="G4166700"/>
    <s v="1GNDU03EX3D245874"/>
    <x v="0"/>
    <x v="0"/>
    <x v="0"/>
    <x v="0"/>
    <x v="3"/>
    <x v="5"/>
    <x v="3"/>
    <n v="450"/>
    <x v="0"/>
    <x v="0"/>
    <x v="0"/>
    <n v="18.53"/>
    <x v="0"/>
    <x v="0"/>
  </r>
  <r>
    <s v="G4166957"/>
    <s v="1GNDX03E12D235093"/>
    <x v="0"/>
    <x v="0"/>
    <x v="0"/>
    <x v="0"/>
    <x v="4"/>
    <x v="5"/>
    <x v="4"/>
    <n v="17"/>
    <x v="0"/>
    <x v="0"/>
    <x v="3"/>
    <n v="20.36"/>
    <x v="0"/>
    <x v="0"/>
  </r>
  <r>
    <s v="G416712H"/>
    <s v="2D8HN44E29R682532"/>
    <x v="0"/>
    <x v="0"/>
    <x v="0"/>
    <x v="0"/>
    <x v="2"/>
    <x v="1"/>
    <x v="2"/>
    <n v="414"/>
    <x v="0"/>
    <x v="0"/>
    <x v="0"/>
    <n v="12.46"/>
    <x v="0"/>
    <x v="0"/>
  </r>
  <r>
    <s v="G416713H"/>
    <s v="2D8HN44E89R682535"/>
    <x v="0"/>
    <x v="0"/>
    <x v="0"/>
    <x v="0"/>
    <x v="2"/>
    <x v="1"/>
    <x v="2"/>
    <n v="709"/>
    <x v="0"/>
    <x v="0"/>
    <x v="0"/>
    <n v="34.43"/>
    <x v="0"/>
    <x v="0"/>
  </r>
  <r>
    <s v="G416714H"/>
    <s v="2D8HN44E69R682534"/>
    <x v="0"/>
    <x v="0"/>
    <x v="0"/>
    <x v="0"/>
    <x v="2"/>
    <x v="1"/>
    <x v="2"/>
    <n v="420"/>
    <x v="0"/>
    <x v="0"/>
    <x v="0"/>
    <n v="68.66"/>
    <x v="0"/>
    <x v="0"/>
  </r>
  <r>
    <s v="G416717H"/>
    <s v="2D8HN44E19R682537"/>
    <x v="0"/>
    <x v="0"/>
    <x v="0"/>
    <x v="0"/>
    <x v="2"/>
    <x v="1"/>
    <x v="2"/>
    <n v="436"/>
    <x v="0"/>
    <x v="0"/>
    <x v="0"/>
    <n v="45.84"/>
    <x v="0"/>
    <x v="0"/>
  </r>
  <r>
    <s v="G416719H"/>
    <s v="2D8HN44E39R682538"/>
    <x v="0"/>
    <x v="0"/>
    <x v="0"/>
    <x v="0"/>
    <x v="2"/>
    <x v="1"/>
    <x v="2"/>
    <n v="430"/>
    <x v="0"/>
    <x v="0"/>
    <x v="0"/>
    <n v="45.46"/>
    <x v="0"/>
    <x v="0"/>
  </r>
  <r>
    <s v="G416720H"/>
    <s v="2D8HN44E09R682531"/>
    <x v="0"/>
    <x v="0"/>
    <x v="0"/>
    <x v="0"/>
    <x v="2"/>
    <x v="1"/>
    <x v="2"/>
    <n v="817"/>
    <x v="0"/>
    <x v="0"/>
    <x v="1"/>
    <n v="16.37"/>
    <x v="0"/>
    <x v="0"/>
  </r>
  <r>
    <s v="G416720H"/>
    <s v="2D8HN44E09R682531"/>
    <x v="0"/>
    <x v="0"/>
    <x v="0"/>
    <x v="0"/>
    <x v="2"/>
    <x v="1"/>
    <x v="2"/>
    <n v="817"/>
    <x v="0"/>
    <x v="0"/>
    <x v="0"/>
    <n v="43.25"/>
    <x v="0"/>
    <x v="0"/>
  </r>
  <r>
    <s v="G4167347"/>
    <s v="1GNDU03E22D269326"/>
    <x v="0"/>
    <x v="0"/>
    <x v="0"/>
    <x v="0"/>
    <x v="5"/>
    <x v="1"/>
    <x v="5"/>
    <n v="960"/>
    <x v="0"/>
    <x v="0"/>
    <x v="0"/>
    <n v="14.95"/>
    <x v="0"/>
    <x v="0"/>
  </r>
  <r>
    <s v="G4167912"/>
    <s v="1FTRF17252NB43955"/>
    <x v="0"/>
    <x v="0"/>
    <x v="0"/>
    <x v="0"/>
    <x v="2"/>
    <x v="2"/>
    <x v="9"/>
    <n v="400"/>
    <x v="0"/>
    <x v="0"/>
    <x v="0"/>
    <n v="49.14"/>
    <x v="0"/>
    <x v="0"/>
  </r>
  <r>
    <s v="G4168106"/>
    <s v="1GNDU03E63D250523"/>
    <x v="0"/>
    <x v="0"/>
    <x v="0"/>
    <x v="0"/>
    <x v="0"/>
    <x v="2"/>
    <x v="0"/>
    <n v="605"/>
    <x v="0"/>
    <x v="0"/>
    <x v="0"/>
    <n v="54.46"/>
    <x v="0"/>
    <x v="0"/>
  </r>
  <r>
    <s v="G4168271"/>
    <s v="1GNDU03E43D256322"/>
    <x v="0"/>
    <x v="0"/>
    <x v="0"/>
    <x v="0"/>
    <x v="0"/>
    <x v="0"/>
    <x v="0"/>
    <n v="704"/>
    <x v="0"/>
    <x v="0"/>
    <x v="0"/>
    <n v="47.06"/>
    <x v="0"/>
    <x v="0"/>
  </r>
  <r>
    <s v="G4168275"/>
    <s v="1GNDU03E63D258749"/>
    <x v="0"/>
    <x v="0"/>
    <x v="0"/>
    <x v="0"/>
    <x v="0"/>
    <x v="0"/>
    <x v="0"/>
    <n v="602"/>
    <x v="0"/>
    <x v="0"/>
    <x v="0"/>
    <n v="21.43"/>
    <x v="0"/>
    <x v="0"/>
  </r>
  <r>
    <s v="G4168276"/>
    <s v="1GNDU03E43D260886"/>
    <x v="0"/>
    <x v="0"/>
    <x v="0"/>
    <x v="0"/>
    <x v="0"/>
    <x v="0"/>
    <x v="0"/>
    <n v="602"/>
    <x v="0"/>
    <x v="0"/>
    <x v="0"/>
    <n v="31.25"/>
    <x v="0"/>
    <x v="0"/>
  </r>
  <r>
    <s v="G4168301"/>
    <s v="1GNDU03E63D251588"/>
    <x v="0"/>
    <x v="0"/>
    <x v="0"/>
    <x v="0"/>
    <x v="0"/>
    <x v="0"/>
    <x v="0"/>
    <n v="603"/>
    <x v="0"/>
    <x v="0"/>
    <x v="0"/>
    <n v="41.87"/>
    <x v="0"/>
    <x v="0"/>
  </r>
  <r>
    <s v="G4168303"/>
    <s v="1GCEC14X44Z299052"/>
    <x v="0"/>
    <x v="0"/>
    <x v="0"/>
    <x v="0"/>
    <x v="0"/>
    <x v="0"/>
    <x v="0"/>
    <n v="806"/>
    <x v="0"/>
    <x v="0"/>
    <x v="0"/>
    <n v="23.76"/>
    <x v="0"/>
    <x v="0"/>
  </r>
  <r>
    <s v="G4168460"/>
    <s v="1GNDU03E23D253077"/>
    <x v="0"/>
    <x v="0"/>
    <x v="0"/>
    <x v="5"/>
    <x v="2"/>
    <x v="1"/>
    <x v="2"/>
    <n v="434"/>
    <x v="0"/>
    <x v="0"/>
    <x v="0"/>
    <n v="80.62"/>
    <x v="0"/>
    <x v="0"/>
  </r>
  <r>
    <s v="G4168464"/>
    <s v="1GNDU03EX3D256468"/>
    <x v="0"/>
    <x v="0"/>
    <x v="0"/>
    <x v="1"/>
    <x v="2"/>
    <x v="1"/>
    <x v="2"/>
    <n v="832"/>
    <x v="0"/>
    <x v="0"/>
    <x v="0"/>
    <n v="19"/>
    <x v="0"/>
    <x v="0"/>
  </r>
  <r>
    <s v="G4168777"/>
    <s v="1GNDU03E03D250694"/>
    <x v="0"/>
    <x v="0"/>
    <x v="0"/>
    <x v="0"/>
    <x v="0"/>
    <x v="1"/>
    <x v="0"/>
    <n v="344"/>
    <x v="0"/>
    <x v="0"/>
    <x v="0"/>
    <n v="44.07"/>
    <x v="0"/>
    <x v="0"/>
  </r>
  <r>
    <s v="G4169238"/>
    <s v="1GNDU03E43D248091"/>
    <x v="0"/>
    <x v="0"/>
    <x v="0"/>
    <x v="0"/>
    <x v="3"/>
    <x v="5"/>
    <x v="3"/>
    <n v="108"/>
    <x v="0"/>
    <x v="0"/>
    <x v="0"/>
    <n v="46.29"/>
    <x v="0"/>
    <x v="0"/>
  </r>
  <r>
    <s v="G4169451"/>
    <s v="1D4GP25353B241668"/>
    <x v="1"/>
    <x v="0"/>
    <x v="0"/>
    <x v="0"/>
    <x v="5"/>
    <x v="6"/>
    <x v="5"/>
    <n v="315"/>
    <x v="0"/>
    <x v="0"/>
    <x v="0"/>
    <n v="57.36"/>
    <x v="0"/>
    <x v="0"/>
  </r>
  <r>
    <s v="G4170242"/>
    <s v="1GNDU03E63D259691"/>
    <x v="0"/>
    <x v="0"/>
    <x v="0"/>
    <x v="0"/>
    <x v="4"/>
    <x v="10"/>
    <x v="4"/>
    <n v="220"/>
    <x v="0"/>
    <x v="0"/>
    <x v="0"/>
    <n v="12.53"/>
    <x v="0"/>
    <x v="0"/>
  </r>
  <r>
    <s v="G4170266"/>
    <s v="1GNDU03E73D233357"/>
    <x v="0"/>
    <x v="0"/>
    <x v="0"/>
    <x v="0"/>
    <x v="3"/>
    <x v="5"/>
    <x v="3"/>
    <n v="621"/>
    <x v="0"/>
    <x v="0"/>
    <x v="0"/>
    <n v="12.31"/>
    <x v="0"/>
    <x v="0"/>
  </r>
  <r>
    <s v="G4170267"/>
    <s v="1GNDU03E03D234222"/>
    <x v="0"/>
    <x v="0"/>
    <x v="0"/>
    <x v="0"/>
    <x v="3"/>
    <x v="5"/>
    <x v="3"/>
    <n v="622"/>
    <x v="0"/>
    <x v="0"/>
    <x v="0"/>
    <n v="31.2"/>
    <x v="0"/>
    <x v="0"/>
  </r>
  <r>
    <s v="G4170290"/>
    <s v="1GNDU03E63D238775"/>
    <x v="0"/>
    <x v="0"/>
    <x v="0"/>
    <x v="0"/>
    <x v="3"/>
    <x v="5"/>
    <x v="3"/>
    <n v="912"/>
    <x v="0"/>
    <x v="0"/>
    <x v="0"/>
    <n v="31.16"/>
    <x v="0"/>
    <x v="0"/>
  </r>
  <r>
    <s v="G4170479"/>
    <s v="1GNDU03E33D264346"/>
    <x v="0"/>
    <x v="0"/>
    <x v="0"/>
    <x v="0"/>
    <x v="4"/>
    <x v="3"/>
    <x v="6"/>
    <n v="329"/>
    <x v="0"/>
    <x v="0"/>
    <x v="0"/>
    <n v="25.59"/>
    <x v="0"/>
    <x v="0"/>
  </r>
  <r>
    <s v="G4170575"/>
    <s v="1D4GP25323B229364"/>
    <x v="1"/>
    <x v="0"/>
    <x v="0"/>
    <x v="4"/>
    <x v="5"/>
    <x v="1"/>
    <x v="5"/>
    <n v="221"/>
    <x v="0"/>
    <x v="0"/>
    <x v="0"/>
    <n v="12.18"/>
    <x v="0"/>
    <x v="0"/>
  </r>
  <r>
    <s v="G4170969"/>
    <s v="1GNDU03E93D261502"/>
    <x v="0"/>
    <x v="0"/>
    <x v="0"/>
    <x v="0"/>
    <x v="4"/>
    <x v="7"/>
    <x v="6"/>
    <n v="12"/>
    <x v="0"/>
    <x v="0"/>
    <x v="0"/>
    <n v="31.17"/>
    <x v="0"/>
    <x v="0"/>
  </r>
  <r>
    <s v="G4171033"/>
    <s v="1GNDU03E14D237504"/>
    <x v="0"/>
    <x v="0"/>
    <x v="0"/>
    <x v="0"/>
    <x v="4"/>
    <x v="10"/>
    <x v="4"/>
    <n v="107"/>
    <x v="0"/>
    <x v="0"/>
    <x v="0"/>
    <n v="32.229999999999997"/>
    <x v="0"/>
    <x v="0"/>
  </r>
  <r>
    <s v="G4171258"/>
    <s v="1GNDX23E74D271174"/>
    <x v="0"/>
    <x v="0"/>
    <x v="0"/>
    <x v="0"/>
    <x v="0"/>
    <x v="3"/>
    <x v="0"/>
    <n v="201"/>
    <x v="0"/>
    <x v="0"/>
    <x v="0"/>
    <n v="45.2"/>
    <x v="0"/>
    <x v="0"/>
  </r>
  <r>
    <s v="G4171396"/>
    <s v="1D4GP25313B241599"/>
    <x v="1"/>
    <x v="0"/>
    <x v="0"/>
    <x v="0"/>
    <x v="2"/>
    <x v="0"/>
    <x v="2"/>
    <n v="710"/>
    <x v="0"/>
    <x v="0"/>
    <x v="0"/>
    <n v="63.81"/>
    <x v="0"/>
    <x v="0"/>
  </r>
  <r>
    <s v="G4171476"/>
    <s v="1GNDU03E83D250488"/>
    <x v="0"/>
    <x v="0"/>
    <x v="0"/>
    <x v="0"/>
    <x v="5"/>
    <x v="4"/>
    <x v="0"/>
    <n v="501"/>
    <x v="0"/>
    <x v="0"/>
    <x v="0"/>
    <n v="31.84"/>
    <x v="0"/>
    <x v="0"/>
  </r>
  <r>
    <s v="G4171557"/>
    <s v="1GNDU03E23D255847"/>
    <x v="0"/>
    <x v="0"/>
    <x v="0"/>
    <x v="0"/>
    <x v="5"/>
    <x v="4"/>
    <x v="5"/>
    <n v="116"/>
    <x v="0"/>
    <x v="0"/>
    <x v="0"/>
    <n v="47.34"/>
    <x v="0"/>
    <x v="0"/>
  </r>
  <r>
    <s v="G4171558"/>
    <s v="1GNDU03E63D255155"/>
    <x v="0"/>
    <x v="0"/>
    <x v="0"/>
    <x v="0"/>
    <x v="5"/>
    <x v="4"/>
    <x v="5"/>
    <n v="105"/>
    <x v="0"/>
    <x v="0"/>
    <x v="0"/>
    <n v="43.7"/>
    <x v="0"/>
    <x v="0"/>
  </r>
  <r>
    <s v="G4171617"/>
    <s v="1D4GP25333B240860"/>
    <x v="1"/>
    <x v="0"/>
    <x v="0"/>
    <x v="0"/>
    <x v="6"/>
    <x v="6"/>
    <x v="4"/>
    <n v="14"/>
    <x v="0"/>
    <x v="0"/>
    <x v="0"/>
    <n v="15.52"/>
    <x v="0"/>
    <x v="0"/>
  </r>
  <r>
    <s v="G4171898"/>
    <s v="1D4GP25353B240729"/>
    <x v="1"/>
    <x v="0"/>
    <x v="0"/>
    <x v="0"/>
    <x v="6"/>
    <x v="2"/>
    <x v="4"/>
    <n v="403"/>
    <x v="0"/>
    <x v="0"/>
    <x v="0"/>
    <n v="14.3"/>
    <x v="0"/>
    <x v="0"/>
  </r>
  <r>
    <s v="G4171903"/>
    <s v="1GNDU03E23D243472"/>
    <x v="0"/>
    <x v="0"/>
    <x v="0"/>
    <x v="0"/>
    <x v="4"/>
    <x v="1"/>
    <x v="4"/>
    <n v="9"/>
    <x v="0"/>
    <x v="0"/>
    <x v="0"/>
    <n v="32.380000000000003"/>
    <x v="0"/>
    <x v="0"/>
  </r>
  <r>
    <s v="G4171926"/>
    <s v="1GNDU03E93D242450"/>
    <x v="0"/>
    <x v="0"/>
    <x v="0"/>
    <x v="0"/>
    <x v="4"/>
    <x v="1"/>
    <x v="4"/>
    <n v="25"/>
    <x v="0"/>
    <x v="0"/>
    <x v="0"/>
    <n v="16.25"/>
    <x v="0"/>
    <x v="0"/>
  </r>
  <r>
    <s v="G4172114"/>
    <s v="1J4GK48KX3W643716"/>
    <x v="0"/>
    <x v="0"/>
    <x v="0"/>
    <x v="0"/>
    <x v="0"/>
    <x v="0"/>
    <x v="0"/>
    <n v="707"/>
    <x v="0"/>
    <x v="0"/>
    <x v="0"/>
    <n v="11.96"/>
    <x v="0"/>
    <x v="0"/>
  </r>
  <r>
    <s v="G4172184"/>
    <s v="1D4GP253X3B243304"/>
    <x v="1"/>
    <x v="0"/>
    <x v="0"/>
    <x v="0"/>
    <x v="1"/>
    <x v="1"/>
    <x v="1"/>
    <n v="106"/>
    <x v="0"/>
    <x v="0"/>
    <x v="0"/>
    <n v="54.54"/>
    <x v="0"/>
    <x v="0"/>
  </r>
  <r>
    <s v="G4172186"/>
    <s v="1GNDU03E03D243843"/>
    <x v="0"/>
    <x v="0"/>
    <x v="0"/>
    <x v="0"/>
    <x v="1"/>
    <x v="2"/>
    <x v="5"/>
    <n v="201"/>
    <x v="0"/>
    <x v="0"/>
    <x v="0"/>
    <n v="48.68"/>
    <x v="0"/>
    <x v="0"/>
  </r>
  <r>
    <s v="G4172191"/>
    <s v="1GNDU03E23D252088"/>
    <x v="0"/>
    <x v="0"/>
    <x v="0"/>
    <x v="0"/>
    <x v="1"/>
    <x v="2"/>
    <x v="1"/>
    <n v="305"/>
    <x v="0"/>
    <x v="0"/>
    <x v="0"/>
    <n v="18.62"/>
    <x v="0"/>
    <x v="0"/>
  </r>
  <r>
    <s v="G4172192"/>
    <s v="1D4GP25393B241673"/>
    <x v="1"/>
    <x v="0"/>
    <x v="0"/>
    <x v="0"/>
    <x v="1"/>
    <x v="2"/>
    <x v="5"/>
    <n v="202"/>
    <x v="0"/>
    <x v="0"/>
    <x v="0"/>
    <n v="85.23"/>
    <x v="0"/>
    <x v="0"/>
  </r>
  <r>
    <s v="G4172277"/>
    <s v="1GNDU03E73D254788"/>
    <x v="0"/>
    <x v="0"/>
    <x v="0"/>
    <x v="0"/>
    <x v="1"/>
    <x v="1"/>
    <x v="1"/>
    <n v="215"/>
    <x v="0"/>
    <x v="0"/>
    <x v="1"/>
    <n v="12.32"/>
    <x v="0"/>
    <x v="0"/>
  </r>
  <r>
    <s v="G4172277"/>
    <s v="1GNDU03E73D254788"/>
    <x v="0"/>
    <x v="0"/>
    <x v="0"/>
    <x v="0"/>
    <x v="1"/>
    <x v="1"/>
    <x v="1"/>
    <n v="215"/>
    <x v="0"/>
    <x v="0"/>
    <x v="0"/>
    <n v="13.16"/>
    <x v="0"/>
    <x v="0"/>
  </r>
  <r>
    <s v="G4172289"/>
    <s v="2FTZA54493BB31736"/>
    <x v="0"/>
    <x v="0"/>
    <x v="0"/>
    <x v="0"/>
    <x v="1"/>
    <x v="1"/>
    <x v="1"/>
    <n v="521"/>
    <x v="0"/>
    <x v="0"/>
    <x v="0"/>
    <n v="32.659999999999997"/>
    <x v="0"/>
    <x v="0"/>
  </r>
  <r>
    <s v="G4172350"/>
    <s v="1GNDX03E44D249217"/>
    <x v="0"/>
    <x v="0"/>
    <x v="0"/>
    <x v="0"/>
    <x v="1"/>
    <x v="2"/>
    <x v="1"/>
    <n v="702"/>
    <x v="0"/>
    <x v="0"/>
    <x v="0"/>
    <n v="20.64"/>
    <x v="0"/>
    <x v="0"/>
  </r>
  <r>
    <s v="G4172390"/>
    <s v="1GNDX03E24D249460"/>
    <x v="0"/>
    <x v="0"/>
    <x v="0"/>
    <x v="0"/>
    <x v="1"/>
    <x v="2"/>
    <x v="1"/>
    <n v="305"/>
    <x v="0"/>
    <x v="0"/>
    <x v="0"/>
    <n v="86.76"/>
    <x v="0"/>
    <x v="0"/>
  </r>
  <r>
    <s v="G4172421"/>
    <s v="1D4GP25393B240085"/>
    <x v="1"/>
    <x v="0"/>
    <x v="0"/>
    <x v="0"/>
    <x v="2"/>
    <x v="0"/>
    <x v="2"/>
    <n v="603"/>
    <x v="0"/>
    <x v="0"/>
    <x v="0"/>
    <n v="21.67"/>
    <x v="0"/>
    <x v="0"/>
  </r>
  <r>
    <s v="G4172423"/>
    <s v="1D4GP25383B240031"/>
    <x v="1"/>
    <x v="0"/>
    <x v="0"/>
    <x v="0"/>
    <x v="2"/>
    <x v="0"/>
    <x v="2"/>
    <n v="713"/>
    <x v="0"/>
    <x v="0"/>
    <x v="0"/>
    <n v="68.02"/>
    <x v="0"/>
    <x v="0"/>
  </r>
  <r>
    <s v="G4172496"/>
    <s v="1GNDU03E84D253229"/>
    <x v="0"/>
    <x v="0"/>
    <x v="0"/>
    <x v="0"/>
    <x v="2"/>
    <x v="0"/>
    <x v="2"/>
    <n v="713"/>
    <x v="0"/>
    <x v="0"/>
    <x v="0"/>
    <n v="8.7899999999999991"/>
    <x v="0"/>
    <x v="0"/>
  </r>
  <r>
    <s v="G4172529"/>
    <s v="1D4GP25333B240549"/>
    <x v="1"/>
    <x v="0"/>
    <x v="0"/>
    <x v="0"/>
    <x v="2"/>
    <x v="2"/>
    <x v="2"/>
    <n v="155"/>
    <x v="0"/>
    <x v="0"/>
    <x v="0"/>
    <n v="16.8"/>
    <x v="0"/>
    <x v="0"/>
  </r>
  <r>
    <s v="G4172746"/>
    <s v="1GNDU03E34D259178"/>
    <x v="0"/>
    <x v="0"/>
    <x v="0"/>
    <x v="0"/>
    <x v="3"/>
    <x v="5"/>
    <x v="3"/>
    <n v="512"/>
    <x v="0"/>
    <x v="0"/>
    <x v="0"/>
    <n v="31.73"/>
    <x v="0"/>
    <x v="0"/>
  </r>
  <r>
    <s v="G4173152"/>
    <s v="1GCCS14X738229625"/>
    <x v="0"/>
    <x v="0"/>
    <x v="0"/>
    <x v="0"/>
    <x v="0"/>
    <x v="0"/>
    <x v="0"/>
    <n v="303"/>
    <x v="0"/>
    <x v="0"/>
    <x v="0"/>
    <n v="29.38"/>
    <x v="0"/>
    <x v="0"/>
  </r>
  <r>
    <s v="G4173213"/>
    <s v="1GNDU03E03D233510"/>
    <x v="0"/>
    <x v="0"/>
    <x v="0"/>
    <x v="0"/>
    <x v="5"/>
    <x v="4"/>
    <x v="5"/>
    <n v="910"/>
    <x v="0"/>
    <x v="0"/>
    <x v="0"/>
    <n v="15.48"/>
    <x v="0"/>
    <x v="0"/>
  </r>
  <r>
    <s v="G4173278"/>
    <s v="1GNDU03E23D251992"/>
    <x v="0"/>
    <x v="0"/>
    <x v="0"/>
    <x v="0"/>
    <x v="5"/>
    <x v="1"/>
    <x v="5"/>
    <n v="258"/>
    <x v="0"/>
    <x v="0"/>
    <x v="0"/>
    <n v="6.36"/>
    <x v="0"/>
    <x v="0"/>
  </r>
  <r>
    <s v="G4173535"/>
    <s v="1GCCS14X038229529"/>
    <x v="0"/>
    <x v="0"/>
    <x v="0"/>
    <x v="0"/>
    <x v="3"/>
    <x v="5"/>
    <x v="3"/>
    <n v="201"/>
    <x v="0"/>
    <x v="0"/>
    <x v="0"/>
    <n v="17.46"/>
    <x v="0"/>
    <x v="0"/>
  </r>
  <r>
    <s v="G4173899"/>
    <s v="1GNDV03L65D235602"/>
    <x v="0"/>
    <x v="0"/>
    <x v="0"/>
    <x v="0"/>
    <x v="0"/>
    <x v="3"/>
    <x v="0"/>
    <n v="808"/>
    <x v="0"/>
    <x v="0"/>
    <x v="0"/>
    <n v="76.989999999999995"/>
    <x v="0"/>
    <x v="0"/>
  </r>
  <r>
    <s v="G4174189"/>
    <s v="1GNDU03E94D256205"/>
    <x v="0"/>
    <x v="0"/>
    <x v="0"/>
    <x v="0"/>
    <x v="5"/>
    <x v="4"/>
    <x v="5"/>
    <n v="505"/>
    <x v="0"/>
    <x v="0"/>
    <x v="0"/>
    <n v="58.57"/>
    <x v="0"/>
    <x v="0"/>
  </r>
  <r>
    <s v="G4174298"/>
    <s v="1J8GK48KX4W267017"/>
    <x v="0"/>
    <x v="0"/>
    <x v="0"/>
    <x v="0"/>
    <x v="7"/>
    <x v="1"/>
    <x v="7"/>
    <n v="915"/>
    <x v="0"/>
    <x v="0"/>
    <x v="0"/>
    <n v="14.46"/>
    <x v="0"/>
    <x v="0"/>
  </r>
  <r>
    <s v="G4174358"/>
    <s v="1GNDU03E24D246793"/>
    <x v="0"/>
    <x v="0"/>
    <x v="0"/>
    <x v="0"/>
    <x v="3"/>
    <x v="5"/>
    <x v="3"/>
    <n v="904"/>
    <x v="0"/>
    <x v="0"/>
    <x v="0"/>
    <n v="15.75"/>
    <x v="0"/>
    <x v="0"/>
  </r>
  <r>
    <s v="G4174465"/>
    <s v="1GNDU03E34D259620"/>
    <x v="0"/>
    <x v="0"/>
    <x v="0"/>
    <x v="0"/>
    <x v="3"/>
    <x v="5"/>
    <x v="3"/>
    <n v="417"/>
    <x v="0"/>
    <x v="0"/>
    <x v="0"/>
    <n v="13.73"/>
    <x v="0"/>
    <x v="0"/>
  </r>
  <r>
    <s v="G4174468"/>
    <s v="1GNDU03E94D260643"/>
    <x v="0"/>
    <x v="0"/>
    <x v="0"/>
    <x v="0"/>
    <x v="3"/>
    <x v="5"/>
    <x v="3"/>
    <n v="351"/>
    <x v="0"/>
    <x v="0"/>
    <x v="0"/>
    <n v="37.94"/>
    <x v="0"/>
    <x v="0"/>
  </r>
  <r>
    <s v="G4174469"/>
    <s v="1GNDU03E74D257983"/>
    <x v="0"/>
    <x v="0"/>
    <x v="0"/>
    <x v="0"/>
    <x v="3"/>
    <x v="5"/>
    <x v="3"/>
    <n v="450"/>
    <x v="0"/>
    <x v="0"/>
    <x v="0"/>
    <n v="54.75"/>
    <x v="0"/>
    <x v="0"/>
  </r>
  <r>
    <s v="G4174477"/>
    <s v="1GNDU03E84D257488"/>
    <x v="0"/>
    <x v="0"/>
    <x v="0"/>
    <x v="0"/>
    <x v="3"/>
    <x v="5"/>
    <x v="3"/>
    <n v="304"/>
    <x v="0"/>
    <x v="0"/>
    <x v="0"/>
    <n v="44.62"/>
    <x v="0"/>
    <x v="0"/>
  </r>
  <r>
    <s v="G4174478"/>
    <s v="1GNDU03E34D257575"/>
    <x v="0"/>
    <x v="0"/>
    <x v="0"/>
    <x v="0"/>
    <x v="3"/>
    <x v="5"/>
    <x v="3"/>
    <n v="319"/>
    <x v="0"/>
    <x v="0"/>
    <x v="0"/>
    <n v="10.58"/>
    <x v="0"/>
    <x v="0"/>
  </r>
  <r>
    <s v="G4174479"/>
    <s v="1GNDU03E34D258287"/>
    <x v="0"/>
    <x v="0"/>
    <x v="0"/>
    <x v="0"/>
    <x v="3"/>
    <x v="5"/>
    <x v="3"/>
    <n v="331"/>
    <x v="0"/>
    <x v="0"/>
    <x v="0"/>
    <n v="40.869999999999997"/>
    <x v="0"/>
    <x v="0"/>
  </r>
  <r>
    <s v="G4174492"/>
    <s v="1GNDU03E84D258883"/>
    <x v="0"/>
    <x v="0"/>
    <x v="0"/>
    <x v="0"/>
    <x v="3"/>
    <x v="5"/>
    <x v="7"/>
    <n v="303"/>
    <x v="0"/>
    <x v="0"/>
    <x v="0"/>
    <n v="18.670000000000002"/>
    <x v="0"/>
    <x v="0"/>
  </r>
  <r>
    <s v="G4174498"/>
    <s v="1GNDU03E24D260130"/>
    <x v="0"/>
    <x v="0"/>
    <x v="0"/>
    <x v="0"/>
    <x v="3"/>
    <x v="5"/>
    <x v="3"/>
    <n v="424"/>
    <x v="0"/>
    <x v="0"/>
    <x v="0"/>
    <n v="17.97"/>
    <x v="0"/>
    <x v="0"/>
  </r>
  <r>
    <s v="G4174662"/>
    <s v="1GNDV03L95D237778"/>
    <x v="0"/>
    <x v="0"/>
    <x v="0"/>
    <x v="0"/>
    <x v="4"/>
    <x v="1"/>
    <x v="4"/>
    <n v="25"/>
    <x v="0"/>
    <x v="0"/>
    <x v="0"/>
    <n v="67.17"/>
    <x v="0"/>
    <x v="0"/>
  </r>
  <r>
    <s v="G4174685"/>
    <s v="1GNDV03LX5D239460"/>
    <x v="0"/>
    <x v="0"/>
    <x v="0"/>
    <x v="0"/>
    <x v="4"/>
    <x v="1"/>
    <x v="4"/>
    <n v="19"/>
    <x v="0"/>
    <x v="0"/>
    <x v="0"/>
    <n v="17.7"/>
    <x v="0"/>
    <x v="0"/>
  </r>
  <r>
    <s v="G4175039"/>
    <s v="1GNDU03E44D253373"/>
    <x v="0"/>
    <x v="0"/>
    <x v="0"/>
    <x v="0"/>
    <x v="5"/>
    <x v="6"/>
    <x v="5"/>
    <n v="506"/>
    <x v="0"/>
    <x v="0"/>
    <x v="0"/>
    <n v="36.75"/>
    <x v="0"/>
    <x v="0"/>
  </r>
  <r>
    <s v="G420060A"/>
    <s v="1FMRE11W54HB19604"/>
    <x v="0"/>
    <x v="0"/>
    <x v="0"/>
    <x v="0"/>
    <x v="0"/>
    <x v="1"/>
    <x v="12"/>
    <n v="301"/>
    <x v="0"/>
    <x v="0"/>
    <x v="0"/>
    <n v="28.61"/>
    <x v="0"/>
    <x v="0"/>
  </r>
  <r>
    <s v="G420068D"/>
    <s v="1FMEU62E76UB32031"/>
    <x v="0"/>
    <x v="0"/>
    <x v="0"/>
    <x v="0"/>
    <x v="0"/>
    <x v="4"/>
    <x v="0"/>
    <n v="2"/>
    <x v="0"/>
    <x v="0"/>
    <x v="0"/>
    <n v="85.55"/>
    <x v="0"/>
    <x v="0"/>
  </r>
  <r>
    <s v="G420069D"/>
    <s v="1FMEU62E96UB32032"/>
    <x v="0"/>
    <x v="0"/>
    <x v="0"/>
    <x v="0"/>
    <x v="0"/>
    <x v="4"/>
    <x v="0"/>
    <n v="2"/>
    <x v="0"/>
    <x v="0"/>
    <x v="0"/>
    <n v="110.24"/>
    <x v="0"/>
    <x v="0"/>
  </r>
  <r>
    <s v="G420070B"/>
    <s v="3GNEC12Z45G237308"/>
    <x v="1"/>
    <x v="0"/>
    <x v="0"/>
    <x v="0"/>
    <x v="0"/>
    <x v="1"/>
    <x v="0"/>
    <n v="314"/>
    <x v="0"/>
    <x v="0"/>
    <x v="0"/>
    <n v="12.62"/>
    <x v="0"/>
    <x v="0"/>
  </r>
  <r>
    <s v="G420070D"/>
    <s v="1FMEU62E56UB32030"/>
    <x v="0"/>
    <x v="0"/>
    <x v="0"/>
    <x v="0"/>
    <x v="0"/>
    <x v="4"/>
    <x v="0"/>
    <n v="2"/>
    <x v="0"/>
    <x v="0"/>
    <x v="0"/>
    <n v="95.96"/>
    <x v="0"/>
    <x v="0"/>
  </r>
  <r>
    <s v="G420083A"/>
    <s v="2FTRX17W34CA74501"/>
    <x v="0"/>
    <x v="0"/>
    <x v="0"/>
    <x v="0"/>
    <x v="0"/>
    <x v="1"/>
    <x v="0"/>
    <n v="329"/>
    <x v="0"/>
    <x v="0"/>
    <x v="0"/>
    <n v="25.01"/>
    <x v="0"/>
    <x v="0"/>
  </r>
  <r>
    <s v="G420123F"/>
    <s v="1D8HD38P97F556956"/>
    <x v="1"/>
    <x v="0"/>
    <x v="0"/>
    <x v="0"/>
    <x v="0"/>
    <x v="4"/>
    <x v="0"/>
    <n v="704"/>
    <x v="0"/>
    <x v="0"/>
    <x v="0"/>
    <n v="19.38"/>
    <x v="0"/>
    <x v="0"/>
  </r>
  <r>
    <s v="G420127G"/>
    <s v="1GCEC19058E211599"/>
    <x v="1"/>
    <x v="0"/>
    <x v="0"/>
    <x v="0"/>
    <x v="3"/>
    <x v="5"/>
    <x v="3"/>
    <n v="304"/>
    <x v="0"/>
    <x v="0"/>
    <x v="0"/>
    <n v="19.73"/>
    <x v="0"/>
    <x v="0"/>
  </r>
  <r>
    <s v="G420128G"/>
    <s v="1GNDS13S382228127"/>
    <x v="0"/>
    <x v="0"/>
    <x v="0"/>
    <x v="0"/>
    <x v="3"/>
    <x v="5"/>
    <x v="3"/>
    <n v="304"/>
    <x v="0"/>
    <x v="0"/>
    <x v="0"/>
    <n v="203.46"/>
    <x v="0"/>
    <x v="0"/>
  </r>
  <r>
    <s v="G420134G"/>
    <s v="1FTRF12248KD52394"/>
    <x v="0"/>
    <x v="0"/>
    <x v="0"/>
    <x v="0"/>
    <x v="3"/>
    <x v="5"/>
    <x v="3"/>
    <n v="613"/>
    <x v="0"/>
    <x v="0"/>
    <x v="0"/>
    <n v="19.79"/>
    <x v="0"/>
    <x v="0"/>
  </r>
  <r>
    <s v="G420152A"/>
    <s v="1GCFG15X741216056"/>
    <x v="0"/>
    <x v="0"/>
    <x v="0"/>
    <x v="0"/>
    <x v="4"/>
    <x v="1"/>
    <x v="4"/>
    <n v="7"/>
    <x v="0"/>
    <x v="0"/>
    <x v="0"/>
    <n v="61.94"/>
    <x v="0"/>
    <x v="0"/>
  </r>
  <r>
    <s v="G420168B"/>
    <s v="1GNFG15T351202015"/>
    <x v="0"/>
    <x v="0"/>
    <x v="0"/>
    <x v="0"/>
    <x v="3"/>
    <x v="5"/>
    <x v="3"/>
    <n v="417"/>
    <x v="0"/>
    <x v="0"/>
    <x v="0"/>
    <n v="90.06"/>
    <x v="0"/>
    <x v="0"/>
  </r>
  <r>
    <s v="G420169A"/>
    <s v="1GCEG15XX41215950"/>
    <x v="0"/>
    <x v="0"/>
    <x v="0"/>
    <x v="0"/>
    <x v="4"/>
    <x v="1"/>
    <x v="4"/>
    <n v="25"/>
    <x v="0"/>
    <x v="0"/>
    <x v="0"/>
    <n v="43.68"/>
    <x v="0"/>
    <x v="0"/>
  </r>
  <r>
    <s v="G420169B"/>
    <s v="1GNFG15TX51201976"/>
    <x v="0"/>
    <x v="0"/>
    <x v="0"/>
    <x v="0"/>
    <x v="3"/>
    <x v="5"/>
    <x v="3"/>
    <n v="351"/>
    <x v="0"/>
    <x v="0"/>
    <x v="0"/>
    <n v="58.17"/>
    <x v="0"/>
    <x v="0"/>
  </r>
  <r>
    <s v="G420170B"/>
    <s v="1GNFG15T251202359"/>
    <x v="0"/>
    <x v="0"/>
    <x v="0"/>
    <x v="0"/>
    <x v="3"/>
    <x v="5"/>
    <x v="3"/>
    <n v="455"/>
    <x v="0"/>
    <x v="0"/>
    <x v="0"/>
    <n v="39.97"/>
    <x v="0"/>
    <x v="0"/>
  </r>
  <r>
    <s v="G420171B"/>
    <s v="1GCFG15T151217251"/>
    <x v="0"/>
    <x v="0"/>
    <x v="0"/>
    <x v="0"/>
    <x v="3"/>
    <x v="5"/>
    <x v="3"/>
    <n v="303"/>
    <x v="0"/>
    <x v="0"/>
    <x v="0"/>
    <n v="55.54"/>
    <x v="0"/>
    <x v="0"/>
  </r>
  <r>
    <s v="G420172B"/>
    <s v="1GCFG15T951217739"/>
    <x v="0"/>
    <x v="0"/>
    <x v="0"/>
    <x v="0"/>
    <x v="3"/>
    <x v="5"/>
    <x v="3"/>
    <n v="303"/>
    <x v="0"/>
    <x v="0"/>
    <x v="0"/>
    <n v="47.7"/>
    <x v="0"/>
    <x v="0"/>
  </r>
  <r>
    <s v="G420174B"/>
    <s v="1GCFG15T151218626"/>
    <x v="0"/>
    <x v="0"/>
    <x v="0"/>
    <x v="0"/>
    <x v="3"/>
    <x v="5"/>
    <x v="3"/>
    <n v="303"/>
    <x v="0"/>
    <x v="0"/>
    <x v="0"/>
    <n v="68.95"/>
    <x v="0"/>
    <x v="0"/>
  </r>
  <r>
    <s v="G420183A"/>
    <s v="1GCEC14X85Z236067"/>
    <x v="0"/>
    <x v="0"/>
    <x v="0"/>
    <x v="0"/>
    <x v="4"/>
    <x v="1"/>
    <x v="4"/>
    <n v="25"/>
    <x v="0"/>
    <x v="0"/>
    <x v="0"/>
    <n v="36.99"/>
    <x v="0"/>
    <x v="0"/>
  </r>
  <r>
    <s v="G420201D"/>
    <s v="1GCEG15X161234356"/>
    <x v="0"/>
    <x v="0"/>
    <x v="0"/>
    <x v="0"/>
    <x v="0"/>
    <x v="3"/>
    <x v="0"/>
    <n v="201"/>
    <x v="0"/>
    <x v="0"/>
    <x v="0"/>
    <n v="19.850000000000001"/>
    <x v="0"/>
    <x v="0"/>
  </r>
  <r>
    <s v="G420220H"/>
    <s v="1FMEU63E39UA33175"/>
    <x v="0"/>
    <x v="0"/>
    <x v="0"/>
    <x v="0"/>
    <x v="0"/>
    <x v="2"/>
    <x v="0"/>
    <n v="509"/>
    <x v="0"/>
    <x v="0"/>
    <x v="0"/>
    <n v="84.25"/>
    <x v="0"/>
    <x v="0"/>
  </r>
  <r>
    <s v="G420224D"/>
    <s v="1D4HD38P36F185342"/>
    <x v="1"/>
    <x v="0"/>
    <x v="0"/>
    <x v="0"/>
    <x v="0"/>
    <x v="4"/>
    <x v="0"/>
    <n v="704"/>
    <x v="0"/>
    <x v="0"/>
    <x v="0"/>
    <n v="82.73"/>
    <x v="0"/>
    <x v="0"/>
  </r>
  <r>
    <s v="G420261D"/>
    <s v="1GCEC14ZX6Z288979"/>
    <x v="1"/>
    <x v="0"/>
    <x v="0"/>
    <x v="0"/>
    <x v="0"/>
    <x v="4"/>
    <x v="0"/>
    <n v="705"/>
    <x v="0"/>
    <x v="0"/>
    <x v="0"/>
    <n v="37.25"/>
    <x v="0"/>
    <x v="0"/>
  </r>
  <r>
    <s v="G420307D"/>
    <s v="1GCEG15XX61232640"/>
    <x v="0"/>
    <x v="0"/>
    <x v="0"/>
    <x v="0"/>
    <x v="0"/>
    <x v="2"/>
    <x v="0"/>
    <n v="601"/>
    <x v="0"/>
    <x v="0"/>
    <x v="0"/>
    <n v="99.92"/>
    <x v="0"/>
    <x v="0"/>
  </r>
  <r>
    <s v="G420315B"/>
    <s v="1GNEC13V75R228338"/>
    <x v="0"/>
    <x v="0"/>
    <x v="0"/>
    <x v="0"/>
    <x v="3"/>
    <x v="5"/>
    <x v="3"/>
    <n v="613"/>
    <x v="0"/>
    <x v="0"/>
    <x v="0"/>
    <n v="40.83"/>
    <x v="0"/>
    <x v="0"/>
  </r>
  <r>
    <s v="G420343H"/>
    <s v="1GCFG154091161883"/>
    <x v="1"/>
    <x v="0"/>
    <x v="0"/>
    <x v="0"/>
    <x v="0"/>
    <x v="0"/>
    <x v="0"/>
    <n v="803"/>
    <x v="0"/>
    <x v="0"/>
    <x v="0"/>
    <n v="49.04"/>
    <x v="0"/>
    <x v="0"/>
  </r>
  <r>
    <s v="G420373G"/>
    <s v="1GCEC19058E214874"/>
    <x v="1"/>
    <x v="0"/>
    <x v="0"/>
    <x v="0"/>
    <x v="6"/>
    <x v="11"/>
    <x v="4"/>
    <n v="10"/>
    <x v="0"/>
    <x v="0"/>
    <x v="0"/>
    <n v="55.07"/>
    <x v="0"/>
    <x v="0"/>
  </r>
  <r>
    <s v="G420376F"/>
    <s v="1GCEC14X97Z153203"/>
    <x v="0"/>
    <x v="0"/>
    <x v="0"/>
    <x v="0"/>
    <x v="0"/>
    <x v="0"/>
    <x v="0"/>
    <n v="803"/>
    <x v="0"/>
    <x v="0"/>
    <x v="0"/>
    <n v="74.42"/>
    <x v="0"/>
    <x v="0"/>
  </r>
  <r>
    <s v="G420376H"/>
    <s v="1FTRF12W19KB97971"/>
    <x v="0"/>
    <x v="0"/>
    <x v="0"/>
    <x v="0"/>
    <x v="0"/>
    <x v="0"/>
    <x v="0"/>
    <n v="808"/>
    <x v="0"/>
    <x v="0"/>
    <x v="0"/>
    <n v="21.59"/>
    <x v="0"/>
    <x v="0"/>
  </r>
  <r>
    <s v="G420397F"/>
    <s v="1FTPX12V98FB64736"/>
    <x v="1"/>
    <x v="0"/>
    <x v="0"/>
    <x v="0"/>
    <x v="0"/>
    <x v="0"/>
    <x v="0"/>
    <n v="602"/>
    <x v="0"/>
    <x v="0"/>
    <x v="0"/>
    <n v="45.63"/>
    <x v="0"/>
    <x v="0"/>
  </r>
  <r>
    <s v="G420451H"/>
    <s v="1GCEC19009E150700"/>
    <x v="1"/>
    <x v="0"/>
    <x v="0"/>
    <x v="0"/>
    <x v="0"/>
    <x v="4"/>
    <x v="0"/>
    <n v="602"/>
    <x v="0"/>
    <x v="0"/>
    <x v="0"/>
    <n v="57.86"/>
    <x v="0"/>
    <x v="0"/>
  </r>
  <r>
    <s v="G420477B"/>
    <s v="1GCEC19V05E274732"/>
    <x v="0"/>
    <x v="0"/>
    <x v="0"/>
    <x v="0"/>
    <x v="2"/>
    <x v="0"/>
    <x v="2"/>
    <n v="116"/>
    <x v="0"/>
    <x v="0"/>
    <x v="0"/>
    <n v="58.35"/>
    <x v="0"/>
    <x v="0"/>
  </r>
  <r>
    <s v="G420482H"/>
    <s v="1GCEC19009E150454"/>
    <x v="1"/>
    <x v="0"/>
    <x v="0"/>
    <x v="0"/>
    <x v="0"/>
    <x v="4"/>
    <x v="0"/>
    <n v="793"/>
    <x v="0"/>
    <x v="0"/>
    <x v="0"/>
    <n v="28.31"/>
    <x v="0"/>
    <x v="0"/>
  </r>
  <r>
    <s v="G420500G"/>
    <s v="1GCEC19088E212603"/>
    <x v="1"/>
    <x v="0"/>
    <x v="0"/>
    <x v="0"/>
    <x v="3"/>
    <x v="5"/>
    <x v="3"/>
    <n v="903"/>
    <x v="0"/>
    <x v="0"/>
    <x v="0"/>
    <n v="19.850000000000001"/>
    <x v="0"/>
    <x v="0"/>
  </r>
  <r>
    <s v="G420560H"/>
    <s v="1FTPF12V19KC26402"/>
    <x v="1"/>
    <x v="0"/>
    <x v="0"/>
    <x v="0"/>
    <x v="0"/>
    <x v="3"/>
    <x v="0"/>
    <n v="201"/>
    <x v="0"/>
    <x v="0"/>
    <x v="0"/>
    <n v="93.77"/>
    <x v="0"/>
    <x v="0"/>
  </r>
  <r>
    <s v="G420561H"/>
    <s v="1GCFG154691161130"/>
    <x v="1"/>
    <x v="0"/>
    <x v="0"/>
    <x v="0"/>
    <x v="0"/>
    <x v="3"/>
    <x v="0"/>
    <n v="201"/>
    <x v="0"/>
    <x v="0"/>
    <x v="0"/>
    <n v="79.8"/>
    <x v="0"/>
    <x v="0"/>
  </r>
  <r>
    <s v="G420599A"/>
    <s v="1GCEC14X94Z295160"/>
    <x v="0"/>
    <x v="0"/>
    <x v="0"/>
    <x v="0"/>
    <x v="0"/>
    <x v="4"/>
    <x v="0"/>
    <n v="707"/>
    <x v="0"/>
    <x v="0"/>
    <x v="0"/>
    <n v="29.13"/>
    <x v="0"/>
    <x v="0"/>
  </r>
  <r>
    <s v="G420601G"/>
    <s v="1D8HD38N68F146048"/>
    <x v="1"/>
    <x v="0"/>
    <x v="0"/>
    <x v="0"/>
    <x v="0"/>
    <x v="1"/>
    <x v="0"/>
    <n v="703"/>
    <x v="0"/>
    <x v="0"/>
    <x v="0"/>
    <n v="128.4"/>
    <x v="0"/>
    <x v="0"/>
  </r>
  <r>
    <s v="G420607G"/>
    <s v="1D8HD38N78F146057"/>
    <x v="1"/>
    <x v="0"/>
    <x v="0"/>
    <x v="0"/>
    <x v="0"/>
    <x v="1"/>
    <x v="0"/>
    <n v="334"/>
    <x v="0"/>
    <x v="0"/>
    <x v="0"/>
    <n v="53.93"/>
    <x v="0"/>
    <x v="0"/>
  </r>
  <r>
    <s v="G420615B"/>
    <s v="1GCEC19V25E232059"/>
    <x v="0"/>
    <x v="0"/>
    <x v="0"/>
    <x v="0"/>
    <x v="2"/>
    <x v="0"/>
    <x v="2"/>
    <n v="710"/>
    <x v="0"/>
    <x v="0"/>
    <x v="0"/>
    <n v="27.67"/>
    <x v="0"/>
    <x v="0"/>
  </r>
  <r>
    <s v="G420642A"/>
    <s v="2FTRF17294CA74468"/>
    <x v="0"/>
    <x v="0"/>
    <x v="0"/>
    <x v="0"/>
    <x v="4"/>
    <x v="7"/>
    <x v="6"/>
    <n v="3"/>
    <x v="0"/>
    <x v="0"/>
    <x v="0"/>
    <n v="17.16"/>
    <x v="0"/>
    <x v="0"/>
  </r>
  <r>
    <s v="G420743A"/>
    <s v="1GCEC19V24Z300352"/>
    <x v="0"/>
    <x v="0"/>
    <x v="0"/>
    <x v="0"/>
    <x v="3"/>
    <x v="5"/>
    <x v="3"/>
    <n v="611"/>
    <x v="0"/>
    <x v="0"/>
    <x v="0"/>
    <n v="22.75"/>
    <x v="0"/>
    <x v="0"/>
  </r>
  <r>
    <s v="G420785A"/>
    <s v="1GCEC14X74Z295593"/>
    <x v="0"/>
    <x v="0"/>
    <x v="0"/>
    <x v="0"/>
    <x v="0"/>
    <x v="4"/>
    <x v="0"/>
    <n v="1"/>
    <x v="0"/>
    <x v="0"/>
    <x v="0"/>
    <n v="29.15"/>
    <x v="0"/>
    <x v="0"/>
  </r>
  <r>
    <s v="G420790G"/>
    <s v="1FTPX12V58FB64748"/>
    <x v="1"/>
    <x v="0"/>
    <x v="0"/>
    <x v="0"/>
    <x v="0"/>
    <x v="0"/>
    <x v="0"/>
    <n v="709"/>
    <x v="0"/>
    <x v="0"/>
    <x v="0"/>
    <n v="59.74"/>
    <x v="0"/>
    <x v="0"/>
  </r>
  <r>
    <s v="G420809D"/>
    <s v="1GCEG15X961240115"/>
    <x v="0"/>
    <x v="0"/>
    <x v="0"/>
    <x v="0"/>
    <x v="0"/>
    <x v="3"/>
    <x v="0"/>
    <n v="202"/>
    <x v="0"/>
    <x v="0"/>
    <x v="1"/>
    <n v="25.31"/>
    <x v="0"/>
    <x v="0"/>
  </r>
  <r>
    <s v="G420809D"/>
    <s v="1GCEG15X961240115"/>
    <x v="0"/>
    <x v="0"/>
    <x v="0"/>
    <x v="0"/>
    <x v="0"/>
    <x v="3"/>
    <x v="0"/>
    <n v="202"/>
    <x v="0"/>
    <x v="0"/>
    <x v="0"/>
    <n v="40.85"/>
    <x v="0"/>
    <x v="0"/>
  </r>
  <r>
    <s v="G420844G"/>
    <s v="1D8HD38N38F146055"/>
    <x v="1"/>
    <x v="0"/>
    <x v="0"/>
    <x v="0"/>
    <x v="0"/>
    <x v="0"/>
    <x v="0"/>
    <n v="501"/>
    <x v="0"/>
    <x v="0"/>
    <x v="1"/>
    <n v="20.9"/>
    <x v="0"/>
    <x v="0"/>
  </r>
  <r>
    <s v="G420844G"/>
    <s v="1D8HD38N38F146055"/>
    <x v="1"/>
    <x v="0"/>
    <x v="0"/>
    <x v="0"/>
    <x v="0"/>
    <x v="0"/>
    <x v="0"/>
    <n v="501"/>
    <x v="0"/>
    <x v="0"/>
    <x v="0"/>
    <n v="67.349999999999994"/>
    <x v="0"/>
    <x v="0"/>
  </r>
  <r>
    <s v="G420864A"/>
    <s v="1GCEG15X151216356"/>
    <x v="0"/>
    <x v="0"/>
    <x v="0"/>
    <x v="0"/>
    <x v="0"/>
    <x v="3"/>
    <x v="0"/>
    <n v="808"/>
    <x v="0"/>
    <x v="0"/>
    <x v="0"/>
    <n v="54.39"/>
    <x v="0"/>
    <x v="0"/>
  </r>
  <r>
    <s v="G420892D"/>
    <s v="1D4HD38N56F176883"/>
    <x v="0"/>
    <x v="0"/>
    <x v="0"/>
    <x v="0"/>
    <x v="3"/>
    <x v="5"/>
    <x v="3"/>
    <n v="613"/>
    <x v="0"/>
    <x v="0"/>
    <x v="0"/>
    <n v="134.09"/>
    <x v="0"/>
    <x v="0"/>
  </r>
  <r>
    <s v="G420906F"/>
    <s v="1GCFG15Z871211616"/>
    <x v="1"/>
    <x v="0"/>
    <x v="0"/>
    <x v="0"/>
    <x v="3"/>
    <x v="5"/>
    <x v="3"/>
    <n v="607"/>
    <x v="0"/>
    <x v="0"/>
    <x v="0"/>
    <n v="24.37"/>
    <x v="0"/>
    <x v="0"/>
  </r>
  <r>
    <s v="G420929G"/>
    <s v="1FTPX12V38FB96064"/>
    <x v="1"/>
    <x v="0"/>
    <x v="0"/>
    <x v="0"/>
    <x v="0"/>
    <x v="4"/>
    <x v="0"/>
    <n v="707"/>
    <x v="0"/>
    <x v="0"/>
    <x v="0"/>
    <n v="38.18"/>
    <x v="0"/>
    <x v="0"/>
  </r>
  <r>
    <s v="G420931D"/>
    <s v="1GCEC19067E555439"/>
    <x v="1"/>
    <x v="0"/>
    <x v="0"/>
    <x v="0"/>
    <x v="3"/>
    <x v="5"/>
    <x v="3"/>
    <n v="913"/>
    <x v="0"/>
    <x v="0"/>
    <x v="0"/>
    <n v="54.26"/>
    <x v="0"/>
    <x v="0"/>
  </r>
  <r>
    <s v="G421016H"/>
    <s v="1D8HD38P99F718183"/>
    <x v="1"/>
    <x v="0"/>
    <x v="0"/>
    <x v="0"/>
    <x v="2"/>
    <x v="1"/>
    <x v="2"/>
    <n v="808"/>
    <x v="0"/>
    <x v="0"/>
    <x v="0"/>
    <n v="17.13"/>
    <x v="0"/>
    <x v="0"/>
  </r>
  <r>
    <s v="G421018H"/>
    <s v="1D8HD38P79F718182"/>
    <x v="1"/>
    <x v="0"/>
    <x v="0"/>
    <x v="0"/>
    <x v="2"/>
    <x v="1"/>
    <x v="2"/>
    <n v="434"/>
    <x v="0"/>
    <x v="0"/>
    <x v="0"/>
    <n v="44.05"/>
    <x v="0"/>
    <x v="0"/>
  </r>
  <r>
    <s v="G421019H"/>
    <s v="1D8HD38P59F718181"/>
    <x v="1"/>
    <x v="0"/>
    <x v="0"/>
    <x v="0"/>
    <x v="2"/>
    <x v="1"/>
    <x v="2"/>
    <n v="434"/>
    <x v="0"/>
    <x v="0"/>
    <x v="0"/>
    <n v="23.37"/>
    <x v="0"/>
    <x v="0"/>
  </r>
  <r>
    <s v="G421021B"/>
    <s v="1GCEG15X351216861"/>
    <x v="0"/>
    <x v="0"/>
    <x v="0"/>
    <x v="0"/>
    <x v="0"/>
    <x v="3"/>
    <x v="0"/>
    <n v="201"/>
    <x v="0"/>
    <x v="0"/>
    <x v="0"/>
    <n v="24.27"/>
    <x v="0"/>
    <x v="0"/>
  </r>
  <r>
    <s v="G421023F"/>
    <s v="1GNFG15Z871206035"/>
    <x v="1"/>
    <x v="0"/>
    <x v="0"/>
    <x v="0"/>
    <x v="3"/>
    <x v="5"/>
    <x v="3"/>
    <n v="417"/>
    <x v="0"/>
    <x v="0"/>
    <x v="0"/>
    <n v="93.21"/>
    <x v="0"/>
    <x v="0"/>
  </r>
  <r>
    <s v="G421025F"/>
    <s v="1GCEC190X7E554293"/>
    <x v="1"/>
    <x v="0"/>
    <x v="0"/>
    <x v="0"/>
    <x v="3"/>
    <x v="5"/>
    <x v="3"/>
    <n v="304"/>
    <x v="0"/>
    <x v="0"/>
    <x v="0"/>
    <n v="22.11"/>
    <x v="0"/>
    <x v="0"/>
  </r>
  <r>
    <s v="G421028D"/>
    <s v="1FMRE11W76DA65054"/>
    <x v="0"/>
    <x v="0"/>
    <x v="0"/>
    <x v="0"/>
    <x v="3"/>
    <x v="5"/>
    <x v="3"/>
    <n v="351"/>
    <x v="0"/>
    <x v="0"/>
    <x v="0"/>
    <n v="61.9"/>
    <x v="0"/>
    <x v="0"/>
  </r>
  <r>
    <s v="G421031B"/>
    <s v="1D4HD48NX5F577351"/>
    <x v="0"/>
    <x v="0"/>
    <x v="0"/>
    <x v="0"/>
    <x v="0"/>
    <x v="4"/>
    <x v="0"/>
    <n v="704"/>
    <x v="0"/>
    <x v="0"/>
    <x v="0"/>
    <n v="78.06"/>
    <x v="0"/>
    <x v="0"/>
  </r>
  <r>
    <s v="G421032B"/>
    <s v="1D4HD48N85F577350"/>
    <x v="0"/>
    <x v="0"/>
    <x v="0"/>
    <x v="0"/>
    <x v="0"/>
    <x v="4"/>
    <x v="0"/>
    <n v="704"/>
    <x v="0"/>
    <x v="0"/>
    <x v="0"/>
    <n v="51.11"/>
    <x v="0"/>
    <x v="0"/>
  </r>
  <r>
    <s v="G421038F"/>
    <s v="1GCFH15Z571217676"/>
    <x v="1"/>
    <x v="0"/>
    <x v="0"/>
    <x v="0"/>
    <x v="4"/>
    <x v="7"/>
    <x v="0"/>
    <n v="4"/>
    <x v="0"/>
    <x v="0"/>
    <x v="0"/>
    <n v="52.08"/>
    <x v="0"/>
    <x v="0"/>
  </r>
  <r>
    <s v="G421044F"/>
    <s v="1GCFG15Z871211180"/>
    <x v="1"/>
    <x v="0"/>
    <x v="0"/>
    <x v="0"/>
    <x v="7"/>
    <x v="1"/>
    <x v="7"/>
    <n v="504"/>
    <x v="0"/>
    <x v="0"/>
    <x v="0"/>
    <n v="22.18"/>
    <x v="0"/>
    <x v="0"/>
  </r>
  <r>
    <s v="G421088H"/>
    <s v="1GCEC19039E150884"/>
    <x v="0"/>
    <x v="0"/>
    <x v="0"/>
    <x v="0"/>
    <x v="2"/>
    <x v="1"/>
    <x v="2"/>
    <n v="443"/>
    <x v="0"/>
    <x v="0"/>
    <x v="0"/>
    <n v="76.73"/>
    <x v="0"/>
    <x v="0"/>
  </r>
  <r>
    <s v="G421090H"/>
    <s v="1GCEC19029E150844"/>
    <x v="1"/>
    <x v="0"/>
    <x v="0"/>
    <x v="0"/>
    <x v="2"/>
    <x v="1"/>
    <x v="2"/>
    <n v="420"/>
    <x v="0"/>
    <x v="0"/>
    <x v="0"/>
    <n v="51.6"/>
    <x v="0"/>
    <x v="0"/>
  </r>
  <r>
    <s v="G421092A"/>
    <s v="1FTPE24W04HB15019"/>
    <x v="0"/>
    <x v="0"/>
    <x v="0"/>
    <x v="0"/>
    <x v="0"/>
    <x v="2"/>
    <x v="0"/>
    <n v="889"/>
    <x v="0"/>
    <x v="0"/>
    <x v="0"/>
    <n v="20.309999999999999"/>
    <x v="0"/>
    <x v="0"/>
  </r>
  <r>
    <s v="G421095H"/>
    <s v="1FMJU1F54AEA17143"/>
    <x v="1"/>
    <x v="0"/>
    <x v="0"/>
    <x v="0"/>
    <x v="2"/>
    <x v="1"/>
    <x v="2"/>
    <n v="400"/>
    <x v="0"/>
    <x v="0"/>
    <x v="0"/>
    <n v="23.61"/>
    <x v="0"/>
    <x v="0"/>
  </r>
  <r>
    <s v="G421107G"/>
    <s v="1FTPX12V18FB64729"/>
    <x v="1"/>
    <x v="0"/>
    <x v="0"/>
    <x v="0"/>
    <x v="0"/>
    <x v="2"/>
    <x v="0"/>
    <n v="889"/>
    <x v="0"/>
    <x v="0"/>
    <x v="0"/>
    <n v="80.400000000000006"/>
    <x v="0"/>
    <x v="0"/>
  </r>
  <r>
    <s v="G421144B"/>
    <s v="1FTPX12V86KC88002"/>
    <x v="1"/>
    <x v="0"/>
    <x v="0"/>
    <x v="0"/>
    <x v="2"/>
    <x v="2"/>
    <x v="2"/>
    <n v="155"/>
    <x v="0"/>
    <x v="0"/>
    <x v="0"/>
    <n v="120.73"/>
    <x v="0"/>
    <x v="0"/>
  </r>
  <r>
    <s v="G421159D"/>
    <s v="1FMRE11W56DA65053"/>
    <x v="0"/>
    <x v="0"/>
    <x v="0"/>
    <x v="0"/>
    <x v="3"/>
    <x v="5"/>
    <x v="3"/>
    <n v="450"/>
    <x v="0"/>
    <x v="0"/>
    <x v="0"/>
    <n v="171.16"/>
    <x v="0"/>
    <x v="0"/>
  </r>
  <r>
    <s v="G421198H"/>
    <s v="1GCFG154591160230"/>
    <x v="1"/>
    <x v="0"/>
    <x v="0"/>
    <x v="0"/>
    <x v="2"/>
    <x v="2"/>
    <x v="2"/>
    <n v="413"/>
    <x v="0"/>
    <x v="0"/>
    <x v="0"/>
    <n v="131.07"/>
    <x v="0"/>
    <x v="0"/>
  </r>
  <r>
    <s v="G421273B"/>
    <s v="1GCEC14Z45Z253417"/>
    <x v="1"/>
    <x v="0"/>
    <x v="0"/>
    <x v="0"/>
    <x v="0"/>
    <x v="3"/>
    <x v="0"/>
    <n v="202"/>
    <x v="0"/>
    <x v="0"/>
    <x v="1"/>
    <n v="27.2"/>
    <x v="0"/>
    <x v="0"/>
  </r>
  <r>
    <s v="G421283F"/>
    <s v="1GNFG15Z471204217"/>
    <x v="1"/>
    <x v="0"/>
    <x v="0"/>
    <x v="0"/>
    <x v="3"/>
    <x v="5"/>
    <x v="3"/>
    <n v="106"/>
    <x v="0"/>
    <x v="0"/>
    <x v="0"/>
    <n v="41.14"/>
    <x v="0"/>
    <x v="0"/>
  </r>
  <r>
    <s v="G421290D"/>
    <s v="1FTPX12V36KC87999"/>
    <x v="0"/>
    <x v="0"/>
    <x v="0"/>
    <x v="0"/>
    <x v="2"/>
    <x v="1"/>
    <x v="2"/>
    <n v="401"/>
    <x v="0"/>
    <x v="0"/>
    <x v="0"/>
    <n v="18.399999999999999"/>
    <x v="0"/>
    <x v="0"/>
  </r>
  <r>
    <s v="G421292D"/>
    <s v="1FTPX12V76KC88010"/>
    <x v="1"/>
    <x v="0"/>
    <x v="0"/>
    <x v="0"/>
    <x v="2"/>
    <x v="1"/>
    <x v="2"/>
    <n v="928"/>
    <x v="0"/>
    <x v="0"/>
    <x v="0"/>
    <n v="82.1"/>
    <x v="0"/>
    <x v="0"/>
  </r>
  <r>
    <s v="G421300D"/>
    <s v="1GCEC19Z86E234225"/>
    <x v="1"/>
    <x v="0"/>
    <x v="0"/>
    <x v="0"/>
    <x v="2"/>
    <x v="1"/>
    <x v="2"/>
    <n v="848"/>
    <x v="0"/>
    <x v="0"/>
    <x v="0"/>
    <n v="24.02"/>
    <x v="0"/>
    <x v="0"/>
  </r>
  <r>
    <s v="G421320D"/>
    <s v="1GCEC14Z46Z290341"/>
    <x v="0"/>
    <x v="0"/>
    <x v="0"/>
    <x v="0"/>
    <x v="2"/>
    <x v="1"/>
    <x v="2"/>
    <n v="405"/>
    <x v="0"/>
    <x v="0"/>
    <x v="0"/>
    <n v="27.27"/>
    <x v="0"/>
    <x v="0"/>
  </r>
  <r>
    <s v="G421334F"/>
    <s v="1GCEC19067E557319"/>
    <x v="1"/>
    <x v="0"/>
    <x v="0"/>
    <x v="0"/>
    <x v="3"/>
    <x v="5"/>
    <x v="3"/>
    <n v="603"/>
    <x v="0"/>
    <x v="0"/>
    <x v="0"/>
    <n v="25.13"/>
    <x v="0"/>
    <x v="0"/>
  </r>
  <r>
    <s v="G421400F"/>
    <s v="1GCEC190X7Z598156"/>
    <x v="1"/>
    <x v="0"/>
    <x v="0"/>
    <x v="0"/>
    <x v="1"/>
    <x v="1"/>
    <x v="1"/>
    <n v="804"/>
    <x v="0"/>
    <x v="0"/>
    <x v="1"/>
    <n v="41.16"/>
    <x v="0"/>
    <x v="0"/>
  </r>
  <r>
    <s v="G421400F"/>
    <s v="1GCEC190X7Z598156"/>
    <x v="1"/>
    <x v="0"/>
    <x v="0"/>
    <x v="0"/>
    <x v="1"/>
    <x v="1"/>
    <x v="1"/>
    <n v="804"/>
    <x v="0"/>
    <x v="0"/>
    <x v="0"/>
    <n v="43.93"/>
    <x v="0"/>
    <x v="0"/>
  </r>
  <r>
    <s v="G421401H"/>
    <s v="1D8HD38P09F719500"/>
    <x v="1"/>
    <x v="0"/>
    <x v="0"/>
    <x v="0"/>
    <x v="2"/>
    <x v="0"/>
    <x v="2"/>
    <n v="116"/>
    <x v="0"/>
    <x v="0"/>
    <x v="0"/>
    <n v="139.91"/>
    <x v="0"/>
    <x v="0"/>
  </r>
  <r>
    <s v="G421436G"/>
    <s v="1FTPX12V48FB68337"/>
    <x v="1"/>
    <x v="0"/>
    <x v="0"/>
    <x v="0"/>
    <x v="2"/>
    <x v="1"/>
    <x v="2"/>
    <n v="709"/>
    <x v="0"/>
    <x v="0"/>
    <x v="0"/>
    <n v="71.88"/>
    <x v="0"/>
    <x v="0"/>
  </r>
  <r>
    <s v="G421440D"/>
    <s v="1FTVF12596NB21446"/>
    <x v="0"/>
    <x v="0"/>
    <x v="0"/>
    <x v="0"/>
    <x v="2"/>
    <x v="3"/>
    <x v="2"/>
    <n v="802"/>
    <x v="0"/>
    <x v="0"/>
    <x v="0"/>
    <n v="43.88"/>
    <x v="0"/>
    <x v="0"/>
  </r>
  <r>
    <s v="G421443G"/>
    <s v="3GNEC12068G272728"/>
    <x v="1"/>
    <x v="0"/>
    <x v="0"/>
    <x v="0"/>
    <x v="2"/>
    <x v="1"/>
    <x v="2"/>
    <n v="433"/>
    <x v="0"/>
    <x v="0"/>
    <x v="0"/>
    <n v="61.13"/>
    <x v="0"/>
    <x v="0"/>
  </r>
  <r>
    <s v="G421444G"/>
    <s v="1FTPX12V98FB96036"/>
    <x v="0"/>
    <x v="0"/>
    <x v="0"/>
    <x v="0"/>
    <x v="2"/>
    <x v="1"/>
    <x v="2"/>
    <n v="405"/>
    <x v="0"/>
    <x v="0"/>
    <x v="0"/>
    <n v="59.46"/>
    <x v="0"/>
    <x v="0"/>
  </r>
  <r>
    <s v="G421452D"/>
    <s v="1D4HD38N16F176895"/>
    <x v="0"/>
    <x v="0"/>
    <x v="0"/>
    <x v="0"/>
    <x v="2"/>
    <x v="3"/>
    <x v="2"/>
    <n v="802"/>
    <x v="0"/>
    <x v="0"/>
    <x v="0"/>
    <n v="98.85"/>
    <x v="0"/>
    <x v="0"/>
  </r>
  <r>
    <s v="G421470G"/>
    <s v="1GCEC19048E213893"/>
    <x v="1"/>
    <x v="0"/>
    <x v="0"/>
    <x v="0"/>
    <x v="2"/>
    <x v="1"/>
    <x v="2"/>
    <n v="444"/>
    <x v="0"/>
    <x v="0"/>
    <x v="0"/>
    <n v="39.21"/>
    <x v="0"/>
    <x v="0"/>
  </r>
  <r>
    <s v="G421471G"/>
    <s v="1GCEC19J08E214662"/>
    <x v="0"/>
    <x v="0"/>
    <x v="0"/>
    <x v="0"/>
    <x v="2"/>
    <x v="1"/>
    <x v="2"/>
    <n v="848"/>
    <x v="0"/>
    <x v="0"/>
    <x v="0"/>
    <n v="41.07"/>
    <x v="0"/>
    <x v="0"/>
  </r>
  <r>
    <s v="G421501H"/>
    <s v="1GCEC19059Z228980"/>
    <x v="1"/>
    <x v="0"/>
    <x v="0"/>
    <x v="0"/>
    <x v="2"/>
    <x v="0"/>
    <x v="2"/>
    <n v="602"/>
    <x v="0"/>
    <x v="0"/>
    <x v="0"/>
    <n v="32.090000000000003"/>
    <x v="0"/>
    <x v="0"/>
  </r>
  <r>
    <s v="G421502H"/>
    <s v="1GCEC19059Z229157"/>
    <x v="1"/>
    <x v="0"/>
    <x v="0"/>
    <x v="0"/>
    <x v="2"/>
    <x v="0"/>
    <x v="2"/>
    <n v="602"/>
    <x v="0"/>
    <x v="0"/>
    <x v="0"/>
    <n v="67.650000000000006"/>
    <x v="0"/>
    <x v="0"/>
  </r>
  <r>
    <s v="G421504H"/>
    <s v="1GCEC19019Z229172"/>
    <x v="1"/>
    <x v="0"/>
    <x v="0"/>
    <x v="0"/>
    <x v="2"/>
    <x v="0"/>
    <x v="2"/>
    <n v="602"/>
    <x v="0"/>
    <x v="0"/>
    <x v="0"/>
    <n v="108.22"/>
    <x v="0"/>
    <x v="0"/>
  </r>
  <r>
    <s v="G421506H"/>
    <s v="1GNFC13089R251352"/>
    <x v="1"/>
    <x v="0"/>
    <x v="0"/>
    <x v="0"/>
    <x v="2"/>
    <x v="0"/>
    <x v="2"/>
    <n v="116"/>
    <x v="0"/>
    <x v="0"/>
    <x v="0"/>
    <n v="159.86000000000001"/>
    <x v="0"/>
    <x v="0"/>
  </r>
  <r>
    <s v="G421507H"/>
    <s v="1GNFC13039R251601"/>
    <x v="1"/>
    <x v="0"/>
    <x v="0"/>
    <x v="0"/>
    <x v="2"/>
    <x v="0"/>
    <x v="2"/>
    <n v="116"/>
    <x v="0"/>
    <x v="0"/>
    <x v="0"/>
    <n v="145.55000000000001"/>
    <x v="0"/>
    <x v="0"/>
  </r>
  <r>
    <s v="G421509F"/>
    <s v="1GCFG15Z671211582"/>
    <x v="1"/>
    <x v="0"/>
    <x v="0"/>
    <x v="0"/>
    <x v="5"/>
    <x v="1"/>
    <x v="5"/>
    <n v="212"/>
    <x v="0"/>
    <x v="0"/>
    <x v="0"/>
    <n v="17.489999999999998"/>
    <x v="0"/>
    <x v="0"/>
  </r>
  <r>
    <s v="G421536H"/>
    <s v="1GNFG154891161928"/>
    <x v="1"/>
    <x v="0"/>
    <x v="0"/>
    <x v="0"/>
    <x v="2"/>
    <x v="0"/>
    <x v="2"/>
    <n v="414"/>
    <x v="0"/>
    <x v="0"/>
    <x v="0"/>
    <n v="60.14"/>
    <x v="0"/>
    <x v="0"/>
  </r>
  <r>
    <s v="G421537H"/>
    <s v="1GNFG154191161656"/>
    <x v="1"/>
    <x v="0"/>
    <x v="0"/>
    <x v="0"/>
    <x v="2"/>
    <x v="0"/>
    <x v="2"/>
    <n v="414"/>
    <x v="0"/>
    <x v="0"/>
    <x v="0"/>
    <n v="34.51"/>
    <x v="0"/>
    <x v="0"/>
  </r>
  <r>
    <s v="G421540G"/>
    <s v="1GCEC19038Z292966"/>
    <x v="1"/>
    <x v="0"/>
    <x v="0"/>
    <x v="0"/>
    <x v="1"/>
    <x v="1"/>
    <x v="1"/>
    <n v="804"/>
    <x v="0"/>
    <x v="0"/>
    <x v="0"/>
    <n v="37.229999999999997"/>
    <x v="0"/>
    <x v="0"/>
  </r>
  <r>
    <s v="G421562G"/>
    <s v="1FTPX12V78FB86783"/>
    <x v="1"/>
    <x v="0"/>
    <x v="0"/>
    <x v="0"/>
    <x v="2"/>
    <x v="0"/>
    <x v="2"/>
    <n v="603"/>
    <x v="0"/>
    <x v="0"/>
    <x v="0"/>
    <n v="153.22999999999999"/>
    <x v="0"/>
    <x v="0"/>
  </r>
  <r>
    <s v="G421566G"/>
    <s v="1FTPX12V58FB86782"/>
    <x v="1"/>
    <x v="0"/>
    <x v="0"/>
    <x v="0"/>
    <x v="2"/>
    <x v="0"/>
    <x v="2"/>
    <n v="603"/>
    <x v="0"/>
    <x v="0"/>
    <x v="0"/>
    <n v="65.44"/>
    <x v="0"/>
    <x v="0"/>
  </r>
  <r>
    <s v="G421567A"/>
    <s v="1FTRW12W44KC78309"/>
    <x v="0"/>
    <x v="0"/>
    <x v="0"/>
    <x v="0"/>
    <x v="2"/>
    <x v="1"/>
    <x v="2"/>
    <n v="413"/>
    <x v="0"/>
    <x v="0"/>
    <x v="0"/>
    <n v="21.47"/>
    <x v="0"/>
    <x v="0"/>
  </r>
  <r>
    <s v="G421575H"/>
    <s v="1D8HD38P59F718178"/>
    <x v="0"/>
    <x v="0"/>
    <x v="0"/>
    <x v="0"/>
    <x v="2"/>
    <x v="0"/>
    <x v="2"/>
    <n v="708"/>
    <x v="0"/>
    <x v="0"/>
    <x v="0"/>
    <n v="41.11"/>
    <x v="0"/>
    <x v="0"/>
  </r>
  <r>
    <s v="G421578A"/>
    <s v="2FTRX17W34CA74529"/>
    <x v="0"/>
    <x v="0"/>
    <x v="0"/>
    <x v="0"/>
    <x v="2"/>
    <x v="0"/>
    <x v="2"/>
    <n v="602"/>
    <x v="0"/>
    <x v="0"/>
    <x v="0"/>
    <n v="49.91"/>
    <x v="0"/>
    <x v="0"/>
  </r>
  <r>
    <s v="G421581B"/>
    <s v="1GNFG15T851201166"/>
    <x v="0"/>
    <x v="0"/>
    <x v="0"/>
    <x v="0"/>
    <x v="0"/>
    <x v="4"/>
    <x v="0"/>
    <n v="702"/>
    <x v="0"/>
    <x v="0"/>
    <x v="0"/>
    <n v="96.02"/>
    <x v="0"/>
    <x v="0"/>
  </r>
  <r>
    <s v="G421603G"/>
    <s v="1D8HD38N78F146009"/>
    <x v="1"/>
    <x v="0"/>
    <x v="0"/>
    <x v="0"/>
    <x v="2"/>
    <x v="0"/>
    <x v="2"/>
    <n v="402"/>
    <x v="0"/>
    <x v="0"/>
    <x v="0"/>
    <n v="58.73"/>
    <x v="0"/>
    <x v="0"/>
  </r>
  <r>
    <s v="G421604G"/>
    <s v="1D8HD38N38F146010"/>
    <x v="1"/>
    <x v="0"/>
    <x v="0"/>
    <x v="0"/>
    <x v="2"/>
    <x v="0"/>
    <x v="2"/>
    <n v="402"/>
    <x v="0"/>
    <x v="0"/>
    <x v="0"/>
    <n v="40.74"/>
    <x v="0"/>
    <x v="0"/>
  </r>
  <r>
    <s v="G421610H"/>
    <s v="3GCEC13019G231769"/>
    <x v="1"/>
    <x v="0"/>
    <x v="0"/>
    <x v="0"/>
    <x v="1"/>
    <x v="1"/>
    <x v="1"/>
    <n v="803"/>
    <x v="0"/>
    <x v="0"/>
    <x v="1"/>
    <n v="118.35"/>
    <x v="0"/>
    <x v="0"/>
  </r>
  <r>
    <s v="G421610H"/>
    <s v="3GCEC13019G231769"/>
    <x v="1"/>
    <x v="0"/>
    <x v="0"/>
    <x v="0"/>
    <x v="1"/>
    <x v="1"/>
    <x v="1"/>
    <n v="803"/>
    <x v="0"/>
    <x v="0"/>
    <x v="0"/>
    <n v="35.130000000000003"/>
    <x v="0"/>
    <x v="0"/>
  </r>
  <r>
    <s v="G421633F"/>
    <s v="1D3HE38NX8S590429"/>
    <x v="1"/>
    <x v="0"/>
    <x v="0"/>
    <x v="0"/>
    <x v="2"/>
    <x v="2"/>
    <x v="9"/>
    <n v="400"/>
    <x v="0"/>
    <x v="0"/>
    <x v="0"/>
    <n v="14.6"/>
    <x v="0"/>
    <x v="0"/>
  </r>
  <r>
    <s v="G421645F"/>
    <s v="1GNFG15Z371206802"/>
    <x v="1"/>
    <x v="0"/>
    <x v="0"/>
    <x v="0"/>
    <x v="2"/>
    <x v="0"/>
    <x v="2"/>
    <n v="116"/>
    <x v="0"/>
    <x v="0"/>
    <x v="0"/>
    <n v="105.3"/>
    <x v="0"/>
    <x v="0"/>
  </r>
  <r>
    <s v="G421670B"/>
    <s v="1GCEG15X851221697"/>
    <x v="0"/>
    <x v="0"/>
    <x v="0"/>
    <x v="0"/>
    <x v="0"/>
    <x v="0"/>
    <x v="0"/>
    <n v="602"/>
    <x v="0"/>
    <x v="0"/>
    <x v="0"/>
    <n v="51.72"/>
    <x v="0"/>
    <x v="0"/>
  </r>
  <r>
    <s v="G421686A"/>
    <s v="1GCEC19V64Z307594"/>
    <x v="0"/>
    <x v="0"/>
    <x v="0"/>
    <x v="0"/>
    <x v="2"/>
    <x v="0"/>
    <x v="2"/>
    <n v="496"/>
    <x v="0"/>
    <x v="0"/>
    <x v="0"/>
    <n v="36.909999999999997"/>
    <x v="0"/>
    <x v="0"/>
  </r>
  <r>
    <s v="G421775A"/>
    <s v="1GNFG15T741208883"/>
    <x v="0"/>
    <x v="0"/>
    <x v="0"/>
    <x v="0"/>
    <x v="4"/>
    <x v="7"/>
    <x v="6"/>
    <n v="7"/>
    <x v="0"/>
    <x v="0"/>
    <x v="0"/>
    <n v="25.52"/>
    <x v="0"/>
    <x v="0"/>
  </r>
  <r>
    <s v="G421797H"/>
    <s v="1FTPF12V09KB56827"/>
    <x v="1"/>
    <x v="0"/>
    <x v="0"/>
    <x v="0"/>
    <x v="4"/>
    <x v="7"/>
    <x v="6"/>
    <n v="11"/>
    <x v="0"/>
    <x v="0"/>
    <x v="0"/>
    <n v="13.76"/>
    <x v="0"/>
    <x v="0"/>
  </r>
  <r>
    <s v="G421809D"/>
    <s v="1FTPF12V16NB45586"/>
    <x v="0"/>
    <x v="0"/>
    <x v="0"/>
    <x v="0"/>
    <x v="2"/>
    <x v="2"/>
    <x v="2"/>
    <n v="155"/>
    <x v="0"/>
    <x v="0"/>
    <x v="0"/>
    <n v="21.47"/>
    <x v="0"/>
    <x v="0"/>
  </r>
  <r>
    <s v="G421815F"/>
    <s v="1FTPX12V57KC72762"/>
    <x v="1"/>
    <x v="0"/>
    <x v="0"/>
    <x v="0"/>
    <x v="2"/>
    <x v="0"/>
    <x v="2"/>
    <n v="710"/>
    <x v="0"/>
    <x v="0"/>
    <x v="0"/>
    <n v="16.66"/>
    <x v="0"/>
    <x v="0"/>
  </r>
  <r>
    <s v="G421890F"/>
    <s v="1FTPX12V47KC72784"/>
    <x v="1"/>
    <x v="0"/>
    <x v="0"/>
    <x v="0"/>
    <x v="2"/>
    <x v="0"/>
    <x v="2"/>
    <n v="496"/>
    <x v="0"/>
    <x v="0"/>
    <x v="0"/>
    <n v="63.39"/>
    <x v="0"/>
    <x v="0"/>
  </r>
  <r>
    <s v="G421891F"/>
    <s v="1FTPX12V67KC72821"/>
    <x v="1"/>
    <x v="0"/>
    <x v="0"/>
    <x v="0"/>
    <x v="2"/>
    <x v="0"/>
    <x v="2"/>
    <n v="492"/>
    <x v="0"/>
    <x v="0"/>
    <x v="0"/>
    <n v="21.82"/>
    <x v="0"/>
    <x v="0"/>
  </r>
  <r>
    <s v="G421892G"/>
    <s v="1D8HD38N58F146056"/>
    <x v="1"/>
    <x v="0"/>
    <x v="0"/>
    <x v="0"/>
    <x v="2"/>
    <x v="3"/>
    <x v="2"/>
    <n v="606"/>
    <x v="0"/>
    <x v="0"/>
    <x v="0"/>
    <n v="50.69"/>
    <x v="0"/>
    <x v="0"/>
  </r>
  <r>
    <s v="G421925D"/>
    <s v="1GCEC19V46E250189"/>
    <x v="0"/>
    <x v="0"/>
    <x v="0"/>
    <x v="0"/>
    <x v="2"/>
    <x v="2"/>
    <x v="9"/>
    <n v="400"/>
    <x v="0"/>
    <x v="0"/>
    <x v="0"/>
    <n v="28.05"/>
    <x v="0"/>
    <x v="0"/>
  </r>
  <r>
    <s v="G421937D"/>
    <s v="1GCEC19V36E249521"/>
    <x v="0"/>
    <x v="0"/>
    <x v="0"/>
    <x v="0"/>
    <x v="2"/>
    <x v="1"/>
    <x v="2"/>
    <n v="433"/>
    <x v="0"/>
    <x v="0"/>
    <x v="0"/>
    <n v="142.35"/>
    <x v="0"/>
    <x v="0"/>
  </r>
  <r>
    <s v="G421945D"/>
    <s v="1GCEC14X86Z287361"/>
    <x v="0"/>
    <x v="0"/>
    <x v="0"/>
    <x v="0"/>
    <x v="2"/>
    <x v="2"/>
    <x v="2"/>
    <n v="505"/>
    <x v="0"/>
    <x v="0"/>
    <x v="0"/>
    <n v="38.31"/>
    <x v="0"/>
    <x v="0"/>
  </r>
  <r>
    <s v="G421946D"/>
    <s v="1GCEC14X96Z288065"/>
    <x v="0"/>
    <x v="0"/>
    <x v="0"/>
    <x v="0"/>
    <x v="2"/>
    <x v="2"/>
    <x v="2"/>
    <n v="109"/>
    <x v="0"/>
    <x v="0"/>
    <x v="0"/>
    <n v="23.29"/>
    <x v="0"/>
    <x v="0"/>
  </r>
  <r>
    <s v="G421946G"/>
    <s v="1GCFG154X81204754"/>
    <x v="1"/>
    <x v="0"/>
    <x v="0"/>
    <x v="0"/>
    <x v="4"/>
    <x v="5"/>
    <x v="4"/>
    <n v="9"/>
    <x v="0"/>
    <x v="0"/>
    <x v="0"/>
    <n v="29.04"/>
    <x v="0"/>
    <x v="0"/>
  </r>
  <r>
    <s v="G421974F"/>
    <s v="1FTPX12V97KC72800"/>
    <x v="1"/>
    <x v="0"/>
    <x v="0"/>
    <x v="0"/>
    <x v="2"/>
    <x v="1"/>
    <x v="2"/>
    <n v="848"/>
    <x v="0"/>
    <x v="0"/>
    <x v="0"/>
    <n v="94.7"/>
    <x v="0"/>
    <x v="0"/>
  </r>
  <r>
    <s v="G421975F"/>
    <s v="1FTPX12V07KC72801"/>
    <x v="1"/>
    <x v="0"/>
    <x v="0"/>
    <x v="0"/>
    <x v="2"/>
    <x v="1"/>
    <x v="2"/>
    <n v="407"/>
    <x v="0"/>
    <x v="0"/>
    <x v="0"/>
    <n v="125.56"/>
    <x v="0"/>
    <x v="0"/>
  </r>
  <r>
    <s v="G421981F"/>
    <s v="1FTPX12V67KC72799"/>
    <x v="1"/>
    <x v="0"/>
    <x v="0"/>
    <x v="0"/>
    <x v="2"/>
    <x v="1"/>
    <x v="2"/>
    <n v="848"/>
    <x v="0"/>
    <x v="0"/>
    <x v="0"/>
    <n v="84.74"/>
    <x v="0"/>
    <x v="0"/>
  </r>
  <r>
    <s v="G421988F"/>
    <s v="1GCEC19C57Z596177"/>
    <x v="0"/>
    <x v="0"/>
    <x v="0"/>
    <x v="0"/>
    <x v="2"/>
    <x v="1"/>
    <x v="2"/>
    <n v="848"/>
    <x v="0"/>
    <x v="0"/>
    <x v="0"/>
    <n v="55.86"/>
    <x v="0"/>
    <x v="0"/>
  </r>
  <r>
    <s v="G421995H"/>
    <s v="1FMNE11W59DA56890"/>
    <x v="1"/>
    <x v="0"/>
    <x v="0"/>
    <x v="0"/>
    <x v="3"/>
    <x v="8"/>
    <x v="3"/>
    <n v="315"/>
    <x v="0"/>
    <x v="0"/>
    <x v="0"/>
    <n v="40.24"/>
    <x v="0"/>
    <x v="0"/>
  </r>
  <r>
    <s v="G421996F"/>
    <s v="1GCEC14C87E548767"/>
    <x v="0"/>
    <x v="0"/>
    <x v="0"/>
    <x v="0"/>
    <x v="2"/>
    <x v="1"/>
    <x v="2"/>
    <n v="420"/>
    <x v="0"/>
    <x v="0"/>
    <x v="0"/>
    <n v="56.02"/>
    <x v="0"/>
    <x v="0"/>
  </r>
  <r>
    <s v="G422003F"/>
    <s v="1D3HE28P97S208403"/>
    <x v="0"/>
    <x v="0"/>
    <x v="0"/>
    <x v="0"/>
    <x v="2"/>
    <x v="1"/>
    <x v="2"/>
    <n v="928"/>
    <x v="0"/>
    <x v="0"/>
    <x v="0"/>
    <n v="44.8"/>
    <x v="0"/>
    <x v="0"/>
  </r>
  <r>
    <s v="G422005F"/>
    <s v="1J8HS48P37C650836"/>
    <x v="1"/>
    <x v="0"/>
    <x v="0"/>
    <x v="0"/>
    <x v="2"/>
    <x v="1"/>
    <x v="2"/>
    <n v="413"/>
    <x v="0"/>
    <x v="0"/>
    <x v="0"/>
    <n v="86.92"/>
    <x v="0"/>
    <x v="0"/>
  </r>
  <r>
    <s v="G422018F"/>
    <s v="1D7HA18P17J609471"/>
    <x v="0"/>
    <x v="0"/>
    <x v="0"/>
    <x v="0"/>
    <x v="2"/>
    <x v="1"/>
    <x v="2"/>
    <n v="420"/>
    <x v="0"/>
    <x v="0"/>
    <x v="0"/>
    <n v="114.46"/>
    <x v="0"/>
    <x v="0"/>
  </r>
  <r>
    <s v="G422019F"/>
    <s v="1D7HA18P37J609472"/>
    <x v="0"/>
    <x v="0"/>
    <x v="0"/>
    <x v="0"/>
    <x v="2"/>
    <x v="1"/>
    <x v="2"/>
    <n v="420"/>
    <x v="0"/>
    <x v="0"/>
    <x v="0"/>
    <n v="73.72"/>
    <x v="0"/>
    <x v="0"/>
  </r>
  <r>
    <s v="G422023G"/>
    <s v="1FMNE11W18DB06666"/>
    <x v="1"/>
    <x v="0"/>
    <x v="0"/>
    <x v="0"/>
    <x v="1"/>
    <x v="2"/>
    <x v="1"/>
    <n v="108"/>
    <x v="0"/>
    <x v="0"/>
    <x v="1"/>
    <n v="75.95"/>
    <x v="0"/>
    <x v="0"/>
  </r>
  <r>
    <s v="G422026F"/>
    <s v="1D7HA18P57J609473"/>
    <x v="0"/>
    <x v="0"/>
    <x v="0"/>
    <x v="0"/>
    <x v="2"/>
    <x v="1"/>
    <x v="2"/>
    <n v="420"/>
    <x v="0"/>
    <x v="0"/>
    <x v="0"/>
    <n v="56.83"/>
    <x v="0"/>
    <x v="0"/>
  </r>
  <r>
    <s v="G422058F"/>
    <s v="1FMNE11WX8DB09680"/>
    <x v="0"/>
    <x v="0"/>
    <x v="0"/>
    <x v="0"/>
    <x v="2"/>
    <x v="1"/>
    <x v="2"/>
    <n v="400"/>
    <x v="0"/>
    <x v="0"/>
    <x v="0"/>
    <n v="76.8"/>
    <x v="0"/>
    <x v="0"/>
  </r>
  <r>
    <s v="G422073D"/>
    <s v="1GCEC19Z66Z259780"/>
    <x v="1"/>
    <x v="0"/>
    <x v="0"/>
    <x v="0"/>
    <x v="1"/>
    <x v="1"/>
    <x v="1"/>
    <n v="804"/>
    <x v="0"/>
    <x v="0"/>
    <x v="0"/>
    <n v="41.2"/>
    <x v="0"/>
    <x v="0"/>
  </r>
  <r>
    <s v="G422076D"/>
    <s v="1FTPX12V56KC88040"/>
    <x v="1"/>
    <x v="0"/>
    <x v="0"/>
    <x v="0"/>
    <x v="1"/>
    <x v="1"/>
    <x v="1"/>
    <n v="801"/>
    <x v="0"/>
    <x v="0"/>
    <x v="0"/>
    <n v="106.82"/>
    <x v="0"/>
    <x v="0"/>
  </r>
  <r>
    <s v="G422088D"/>
    <s v="1FTPX12V47KC72798"/>
    <x v="1"/>
    <x v="0"/>
    <x v="0"/>
    <x v="0"/>
    <x v="1"/>
    <x v="1"/>
    <x v="1"/>
    <n v="521"/>
    <x v="0"/>
    <x v="0"/>
    <x v="0"/>
    <n v="30.12"/>
    <x v="0"/>
    <x v="0"/>
  </r>
  <r>
    <s v="G422103F"/>
    <s v="1D8HD38N88F146021"/>
    <x v="1"/>
    <x v="0"/>
    <x v="0"/>
    <x v="0"/>
    <x v="2"/>
    <x v="2"/>
    <x v="2"/>
    <n v="106"/>
    <x v="0"/>
    <x v="0"/>
    <x v="4"/>
    <n v="39.06"/>
    <x v="0"/>
    <x v="0"/>
  </r>
  <r>
    <s v="G422103F"/>
    <s v="1D8HD38N88F146021"/>
    <x v="1"/>
    <x v="0"/>
    <x v="0"/>
    <x v="0"/>
    <x v="2"/>
    <x v="2"/>
    <x v="2"/>
    <n v="106"/>
    <x v="0"/>
    <x v="0"/>
    <x v="0"/>
    <n v="144.79"/>
    <x v="0"/>
    <x v="0"/>
  </r>
  <r>
    <s v="G422118D"/>
    <s v="1FTPF12V16NB21451"/>
    <x v="1"/>
    <x v="0"/>
    <x v="0"/>
    <x v="0"/>
    <x v="2"/>
    <x v="0"/>
    <x v="2"/>
    <n v="116"/>
    <x v="0"/>
    <x v="0"/>
    <x v="0"/>
    <n v="71.430000000000007"/>
    <x v="0"/>
    <x v="0"/>
  </r>
  <r>
    <s v="G422132D"/>
    <s v="1GCEC19V06Z264194"/>
    <x v="0"/>
    <x v="0"/>
    <x v="0"/>
    <x v="0"/>
    <x v="2"/>
    <x v="0"/>
    <x v="2"/>
    <n v="603"/>
    <x v="0"/>
    <x v="0"/>
    <x v="0"/>
    <n v="22.98"/>
    <x v="0"/>
    <x v="0"/>
  </r>
  <r>
    <s v="G422133D"/>
    <s v="1GCEC19V36Z265047"/>
    <x v="0"/>
    <x v="0"/>
    <x v="0"/>
    <x v="0"/>
    <x v="2"/>
    <x v="0"/>
    <x v="2"/>
    <n v="603"/>
    <x v="0"/>
    <x v="0"/>
    <x v="0"/>
    <n v="116.59"/>
    <x v="0"/>
    <x v="0"/>
  </r>
  <r>
    <s v="G422167D"/>
    <s v="1FMRE11W86DA65113"/>
    <x v="0"/>
    <x v="0"/>
    <x v="0"/>
    <x v="0"/>
    <x v="2"/>
    <x v="0"/>
    <x v="2"/>
    <n v="116"/>
    <x v="0"/>
    <x v="0"/>
    <x v="0"/>
    <n v="72.13"/>
    <x v="0"/>
    <x v="0"/>
  </r>
  <r>
    <s v="G422169F"/>
    <s v="1FTPX12V17KC72824"/>
    <x v="1"/>
    <x v="0"/>
    <x v="0"/>
    <x v="0"/>
    <x v="2"/>
    <x v="5"/>
    <x v="7"/>
    <n v="922"/>
    <x v="0"/>
    <x v="0"/>
    <x v="0"/>
    <n v="16.43"/>
    <x v="0"/>
    <x v="0"/>
  </r>
  <r>
    <s v="G422231D"/>
    <s v="1D8HD38P27F559102"/>
    <x v="1"/>
    <x v="0"/>
    <x v="0"/>
    <x v="0"/>
    <x v="2"/>
    <x v="0"/>
    <x v="2"/>
    <n v="713"/>
    <x v="0"/>
    <x v="0"/>
    <x v="0"/>
    <n v="46.1"/>
    <x v="0"/>
    <x v="0"/>
  </r>
  <r>
    <s v="G422240D"/>
    <s v="1GCFG15T161237873"/>
    <x v="0"/>
    <x v="0"/>
    <x v="0"/>
    <x v="0"/>
    <x v="2"/>
    <x v="0"/>
    <x v="2"/>
    <n v="409"/>
    <x v="0"/>
    <x v="0"/>
    <x v="0"/>
    <n v="24.33"/>
    <x v="0"/>
    <x v="0"/>
  </r>
  <r>
    <s v="G422248A"/>
    <s v="1FTVX12554NB95988"/>
    <x v="0"/>
    <x v="0"/>
    <x v="0"/>
    <x v="0"/>
    <x v="3"/>
    <x v="5"/>
    <x v="3"/>
    <n v="505"/>
    <x v="0"/>
    <x v="0"/>
    <x v="0"/>
    <n v="39.74"/>
    <x v="0"/>
    <x v="0"/>
  </r>
  <r>
    <s v="G422279F"/>
    <s v="1GCFG15Z271210090"/>
    <x v="1"/>
    <x v="0"/>
    <x v="0"/>
    <x v="0"/>
    <x v="6"/>
    <x v="2"/>
    <x v="4"/>
    <n v="403"/>
    <x v="0"/>
    <x v="0"/>
    <x v="0"/>
    <n v="47.88"/>
    <x v="0"/>
    <x v="0"/>
  </r>
  <r>
    <s v="G422332F"/>
    <s v="1GCFG15Z971210331"/>
    <x v="1"/>
    <x v="0"/>
    <x v="0"/>
    <x v="0"/>
    <x v="1"/>
    <x v="2"/>
    <x v="1"/>
    <n v="305"/>
    <x v="0"/>
    <x v="0"/>
    <x v="0"/>
    <n v="25.2"/>
    <x v="0"/>
    <x v="0"/>
  </r>
  <r>
    <s v="G422333F"/>
    <s v="1FTPX12VX7KC72823"/>
    <x v="1"/>
    <x v="0"/>
    <x v="0"/>
    <x v="0"/>
    <x v="1"/>
    <x v="2"/>
    <x v="5"/>
    <n v="205"/>
    <x v="0"/>
    <x v="0"/>
    <x v="0"/>
    <n v="64.7"/>
    <x v="0"/>
    <x v="0"/>
  </r>
  <r>
    <s v="G422395A"/>
    <s v="1FMRE11W24HB01285"/>
    <x v="0"/>
    <x v="0"/>
    <x v="0"/>
    <x v="0"/>
    <x v="3"/>
    <x v="8"/>
    <x v="3"/>
    <n v="203"/>
    <x v="0"/>
    <x v="0"/>
    <x v="0"/>
    <n v="52.94"/>
    <x v="0"/>
    <x v="0"/>
  </r>
  <r>
    <s v="G422396A"/>
    <s v="1FMRE11W44HB01286"/>
    <x v="0"/>
    <x v="0"/>
    <x v="0"/>
    <x v="0"/>
    <x v="3"/>
    <x v="8"/>
    <x v="3"/>
    <n v="203"/>
    <x v="0"/>
    <x v="0"/>
    <x v="0"/>
    <n v="31.18"/>
    <x v="0"/>
    <x v="0"/>
  </r>
  <r>
    <s v="G422433H"/>
    <s v="1FTRF12W89KC26401"/>
    <x v="0"/>
    <x v="0"/>
    <x v="0"/>
    <x v="0"/>
    <x v="2"/>
    <x v="3"/>
    <x v="2"/>
    <n v="201"/>
    <x v="0"/>
    <x v="0"/>
    <x v="0"/>
    <n v="14.6"/>
    <x v="0"/>
    <x v="0"/>
  </r>
  <r>
    <s v="G422435B"/>
    <s v="1GNFG15T451206770"/>
    <x v="0"/>
    <x v="0"/>
    <x v="0"/>
    <x v="0"/>
    <x v="3"/>
    <x v="5"/>
    <x v="3"/>
    <n v="106"/>
    <x v="0"/>
    <x v="0"/>
    <x v="0"/>
    <n v="38.07"/>
    <x v="0"/>
    <x v="0"/>
  </r>
  <r>
    <s v="G422471D"/>
    <s v="1FMRE11W06DA53487"/>
    <x v="0"/>
    <x v="0"/>
    <x v="0"/>
    <x v="0"/>
    <x v="0"/>
    <x v="0"/>
    <x v="0"/>
    <n v="602"/>
    <x v="0"/>
    <x v="0"/>
    <x v="0"/>
    <n v="30.08"/>
    <x v="0"/>
    <x v="0"/>
  </r>
  <r>
    <s v="G422497A"/>
    <s v="1FMRE11W55HB13237"/>
    <x v="0"/>
    <x v="0"/>
    <x v="0"/>
    <x v="0"/>
    <x v="1"/>
    <x v="2"/>
    <x v="1"/>
    <n v="701"/>
    <x v="0"/>
    <x v="0"/>
    <x v="1"/>
    <n v="15.61"/>
    <x v="0"/>
    <x v="0"/>
  </r>
  <r>
    <s v="G422501F"/>
    <s v="1FTPF12V08KD61000"/>
    <x v="1"/>
    <x v="0"/>
    <x v="0"/>
    <x v="0"/>
    <x v="4"/>
    <x v="7"/>
    <x v="0"/>
    <n v="4"/>
    <x v="0"/>
    <x v="0"/>
    <x v="0"/>
    <n v="36.81"/>
    <x v="0"/>
    <x v="0"/>
  </r>
  <r>
    <s v="G422508G"/>
    <s v="1GCFG154381206393"/>
    <x v="1"/>
    <x v="0"/>
    <x v="0"/>
    <x v="0"/>
    <x v="0"/>
    <x v="0"/>
    <x v="0"/>
    <n v="704"/>
    <x v="0"/>
    <x v="0"/>
    <x v="0"/>
    <n v="33.119999999999997"/>
    <x v="0"/>
    <x v="0"/>
  </r>
  <r>
    <s v="G422511B"/>
    <s v="1FTRW12W06KD71833"/>
    <x v="0"/>
    <x v="0"/>
    <x v="0"/>
    <x v="0"/>
    <x v="2"/>
    <x v="2"/>
    <x v="2"/>
    <n v="114"/>
    <x v="0"/>
    <x v="0"/>
    <x v="0"/>
    <n v="205.44"/>
    <x v="0"/>
    <x v="0"/>
  </r>
  <r>
    <s v="G422515A"/>
    <s v="1GCEC19V05E230195"/>
    <x v="0"/>
    <x v="0"/>
    <x v="0"/>
    <x v="0"/>
    <x v="1"/>
    <x v="1"/>
    <x v="1"/>
    <n v="511"/>
    <x v="0"/>
    <x v="0"/>
    <x v="0"/>
    <n v="71.11"/>
    <x v="0"/>
    <x v="0"/>
  </r>
  <r>
    <s v="G422601A"/>
    <s v="1GCEG15X941216068"/>
    <x v="0"/>
    <x v="0"/>
    <x v="0"/>
    <x v="0"/>
    <x v="3"/>
    <x v="5"/>
    <x v="3"/>
    <n v="303"/>
    <x v="0"/>
    <x v="0"/>
    <x v="0"/>
    <n v="26.18"/>
    <x v="0"/>
    <x v="0"/>
  </r>
  <r>
    <s v="G422602A"/>
    <s v="1GCEG15X641214665"/>
    <x v="0"/>
    <x v="0"/>
    <x v="0"/>
    <x v="0"/>
    <x v="3"/>
    <x v="5"/>
    <x v="3"/>
    <n v="303"/>
    <x v="0"/>
    <x v="0"/>
    <x v="0"/>
    <n v="54.33"/>
    <x v="0"/>
    <x v="0"/>
  </r>
  <r>
    <s v="G422645B"/>
    <s v="1D8HD38P47F556962"/>
    <x v="1"/>
    <x v="0"/>
    <x v="0"/>
    <x v="0"/>
    <x v="5"/>
    <x v="1"/>
    <x v="5"/>
    <n v="956"/>
    <x v="0"/>
    <x v="0"/>
    <x v="0"/>
    <n v="34.76"/>
    <x v="0"/>
    <x v="0"/>
  </r>
  <r>
    <s v="G422652A"/>
    <s v="1GCEC14X85Z240460"/>
    <x v="0"/>
    <x v="0"/>
    <x v="0"/>
    <x v="0"/>
    <x v="0"/>
    <x v="0"/>
    <x v="0"/>
    <n v="201"/>
    <x v="0"/>
    <x v="0"/>
    <x v="0"/>
    <n v="71.55"/>
    <x v="0"/>
    <x v="0"/>
  </r>
  <r>
    <s v="G422791A"/>
    <s v="1FMRE11W74HB01265"/>
    <x v="0"/>
    <x v="0"/>
    <x v="0"/>
    <x v="0"/>
    <x v="2"/>
    <x v="2"/>
    <x v="2"/>
    <n v="511"/>
    <x v="0"/>
    <x v="0"/>
    <x v="0"/>
    <n v="23.01"/>
    <x v="0"/>
    <x v="0"/>
  </r>
  <r>
    <s v="G422847D"/>
    <s v="1FTPX12V67FB11975"/>
    <x v="1"/>
    <x v="0"/>
    <x v="0"/>
    <x v="0"/>
    <x v="0"/>
    <x v="3"/>
    <x v="0"/>
    <n v="705"/>
    <x v="0"/>
    <x v="0"/>
    <x v="0"/>
    <n v="36.4"/>
    <x v="0"/>
    <x v="0"/>
  </r>
  <r>
    <s v="G422912A"/>
    <s v="1FMRE11W25HB13227"/>
    <x v="0"/>
    <x v="0"/>
    <x v="0"/>
    <x v="0"/>
    <x v="2"/>
    <x v="2"/>
    <x v="2"/>
    <n v="413"/>
    <x v="0"/>
    <x v="0"/>
    <x v="0"/>
    <n v="96"/>
    <x v="0"/>
    <x v="0"/>
  </r>
  <r>
    <s v="G422959A"/>
    <s v="1GCEC14X75Z240790"/>
    <x v="0"/>
    <x v="0"/>
    <x v="0"/>
    <x v="0"/>
    <x v="2"/>
    <x v="2"/>
    <x v="2"/>
    <n v="540"/>
    <x v="0"/>
    <x v="0"/>
    <x v="0"/>
    <n v="79.040000000000006"/>
    <x v="0"/>
    <x v="0"/>
  </r>
  <r>
    <s v="G422990H"/>
    <s v="1FTRF12WX9KC73459"/>
    <x v="0"/>
    <x v="0"/>
    <x v="0"/>
    <x v="0"/>
    <x v="4"/>
    <x v="7"/>
    <x v="0"/>
    <n v="4"/>
    <x v="0"/>
    <x v="0"/>
    <x v="1"/>
    <n v="28.95"/>
    <x v="0"/>
    <x v="0"/>
  </r>
  <r>
    <s v="G422990H"/>
    <s v="1FTRF12WX9KC73459"/>
    <x v="0"/>
    <x v="0"/>
    <x v="0"/>
    <x v="0"/>
    <x v="4"/>
    <x v="7"/>
    <x v="0"/>
    <n v="4"/>
    <x v="0"/>
    <x v="0"/>
    <x v="0"/>
    <n v="160.76"/>
    <x v="0"/>
    <x v="0"/>
  </r>
  <r>
    <s v="G423321A"/>
    <s v="1GCEC19V45Z247994"/>
    <x v="0"/>
    <x v="0"/>
    <x v="0"/>
    <x v="0"/>
    <x v="5"/>
    <x v="4"/>
    <x v="5"/>
    <n v="505"/>
    <x v="0"/>
    <x v="0"/>
    <x v="0"/>
    <n v="23.33"/>
    <x v="0"/>
    <x v="0"/>
  </r>
  <r>
    <s v="G4238960"/>
    <s v="2B4JB25Y11K544190"/>
    <x v="0"/>
    <x v="0"/>
    <x v="0"/>
    <x v="0"/>
    <x v="3"/>
    <x v="5"/>
    <x v="3"/>
    <n v="351"/>
    <x v="0"/>
    <x v="0"/>
    <x v="0"/>
    <n v="25.39"/>
    <x v="0"/>
    <x v="0"/>
  </r>
  <r>
    <s v="G4241026"/>
    <s v="1GCEC14ZX2Z320419"/>
    <x v="1"/>
    <x v="0"/>
    <x v="0"/>
    <x v="0"/>
    <x v="0"/>
    <x v="0"/>
    <x v="0"/>
    <n v="709"/>
    <x v="0"/>
    <x v="0"/>
    <x v="0"/>
    <n v="42.9"/>
    <x v="0"/>
    <x v="0"/>
  </r>
  <r>
    <s v="G4241027"/>
    <s v="1GCEC14Z62Z316917"/>
    <x v="1"/>
    <x v="0"/>
    <x v="0"/>
    <x v="0"/>
    <x v="0"/>
    <x v="0"/>
    <x v="0"/>
    <n v="604"/>
    <x v="0"/>
    <x v="0"/>
    <x v="0"/>
    <n v="40.729999999999997"/>
    <x v="0"/>
    <x v="0"/>
  </r>
  <r>
    <s v="G4241046"/>
    <s v="1FMRE11W93HB13156"/>
    <x v="0"/>
    <x v="0"/>
    <x v="0"/>
    <x v="0"/>
    <x v="0"/>
    <x v="0"/>
    <x v="0"/>
    <n v="806"/>
    <x v="0"/>
    <x v="0"/>
    <x v="0"/>
    <n v="24.36"/>
    <x v="0"/>
    <x v="0"/>
  </r>
  <r>
    <s v="G4241710"/>
    <s v="1GCEG15X541220960"/>
    <x v="0"/>
    <x v="0"/>
    <x v="0"/>
    <x v="0"/>
    <x v="0"/>
    <x v="0"/>
    <x v="0"/>
    <n v="806"/>
    <x v="0"/>
    <x v="0"/>
    <x v="0"/>
    <n v="48.39"/>
    <x v="0"/>
    <x v="0"/>
  </r>
  <r>
    <s v="G4242393"/>
    <s v="1FTRF17212KD14797"/>
    <x v="0"/>
    <x v="0"/>
    <x v="0"/>
    <x v="0"/>
    <x v="3"/>
    <x v="5"/>
    <x v="3"/>
    <n v="923"/>
    <x v="0"/>
    <x v="0"/>
    <x v="0"/>
    <n v="23.46"/>
    <x v="0"/>
    <x v="0"/>
  </r>
  <r>
    <s v="G4242790"/>
    <s v="1GNFG15M921199853"/>
    <x v="0"/>
    <x v="0"/>
    <x v="0"/>
    <x v="0"/>
    <x v="0"/>
    <x v="2"/>
    <x v="0"/>
    <n v="506"/>
    <x v="0"/>
    <x v="0"/>
    <x v="0"/>
    <n v="9.1300000000000008"/>
    <x v="0"/>
    <x v="0"/>
  </r>
  <r>
    <s v="G4243541"/>
    <s v="1GNFG15M921200533"/>
    <x v="0"/>
    <x v="0"/>
    <x v="0"/>
    <x v="0"/>
    <x v="3"/>
    <x v="5"/>
    <x v="3"/>
    <n v="417"/>
    <x v="0"/>
    <x v="0"/>
    <x v="0"/>
    <n v="93.9"/>
    <x v="0"/>
    <x v="0"/>
  </r>
  <r>
    <s v="G4243618"/>
    <s v="1FMRE11W93HA99808"/>
    <x v="0"/>
    <x v="0"/>
    <x v="0"/>
    <x v="0"/>
    <x v="3"/>
    <x v="5"/>
    <x v="3"/>
    <n v="303"/>
    <x v="0"/>
    <x v="0"/>
    <x v="0"/>
    <n v="26.83"/>
    <x v="0"/>
    <x v="0"/>
  </r>
  <r>
    <s v="G4245331"/>
    <s v="1GCEC14Z52Z320828"/>
    <x v="1"/>
    <x v="0"/>
    <x v="0"/>
    <x v="0"/>
    <x v="5"/>
    <x v="4"/>
    <x v="5"/>
    <n v="306"/>
    <x v="0"/>
    <x v="0"/>
    <x v="1"/>
    <n v="20.03"/>
    <x v="0"/>
    <x v="0"/>
  </r>
  <r>
    <s v="G4246099"/>
    <s v="1GCEC14ZX3Z255542"/>
    <x v="1"/>
    <x v="0"/>
    <x v="0"/>
    <x v="0"/>
    <x v="0"/>
    <x v="1"/>
    <x v="0"/>
    <n v="352"/>
    <x v="0"/>
    <x v="0"/>
    <x v="0"/>
    <n v="32.31"/>
    <x v="0"/>
    <x v="0"/>
  </r>
  <r>
    <s v="G4246162"/>
    <s v="1GNFG15M321199279"/>
    <x v="0"/>
    <x v="0"/>
    <x v="0"/>
    <x v="0"/>
    <x v="2"/>
    <x v="2"/>
    <x v="9"/>
    <n v="400"/>
    <x v="0"/>
    <x v="0"/>
    <x v="0"/>
    <n v="15.04"/>
    <x v="0"/>
    <x v="0"/>
  </r>
  <r>
    <s v="G4246571"/>
    <s v="1FTPE24213HB13114"/>
    <x v="0"/>
    <x v="0"/>
    <x v="0"/>
    <x v="0"/>
    <x v="0"/>
    <x v="4"/>
    <x v="0"/>
    <n v="4"/>
    <x v="0"/>
    <x v="0"/>
    <x v="0"/>
    <n v="20.93"/>
    <x v="0"/>
    <x v="0"/>
  </r>
  <r>
    <s v="G4247128"/>
    <s v="1FTPE24283HB25714"/>
    <x v="0"/>
    <x v="0"/>
    <x v="0"/>
    <x v="0"/>
    <x v="4"/>
    <x v="1"/>
    <x v="4"/>
    <n v="25"/>
    <x v="0"/>
    <x v="0"/>
    <x v="0"/>
    <n v="62.32"/>
    <x v="0"/>
    <x v="0"/>
  </r>
  <r>
    <s v="G4247129"/>
    <s v="1FTPE24263HB25713"/>
    <x v="0"/>
    <x v="0"/>
    <x v="0"/>
    <x v="0"/>
    <x v="4"/>
    <x v="3"/>
    <x v="4"/>
    <n v="2"/>
    <x v="0"/>
    <x v="0"/>
    <x v="0"/>
    <n v="26.05"/>
    <x v="0"/>
    <x v="0"/>
  </r>
  <r>
    <s v="G4247366"/>
    <s v="1FMRE11W93HA99923"/>
    <x v="0"/>
    <x v="0"/>
    <x v="0"/>
    <x v="0"/>
    <x v="0"/>
    <x v="4"/>
    <x v="0"/>
    <n v="707"/>
    <x v="0"/>
    <x v="0"/>
    <x v="0"/>
    <n v="35.020000000000003"/>
    <x v="0"/>
    <x v="0"/>
  </r>
  <r>
    <s v="G4247435"/>
    <s v="1GCEC14Z43Z255083"/>
    <x v="1"/>
    <x v="0"/>
    <x v="0"/>
    <x v="0"/>
    <x v="5"/>
    <x v="6"/>
    <x v="5"/>
    <n v="513"/>
    <x v="0"/>
    <x v="0"/>
    <x v="0"/>
    <n v="47.57"/>
    <x v="0"/>
    <x v="0"/>
  </r>
  <r>
    <s v="G4247501"/>
    <s v="1GCGC24U94Z126910"/>
    <x v="0"/>
    <x v="0"/>
    <x v="0"/>
    <x v="0"/>
    <x v="2"/>
    <x v="2"/>
    <x v="9"/>
    <n v="400"/>
    <x v="0"/>
    <x v="0"/>
    <x v="0"/>
    <n v="21.55"/>
    <x v="0"/>
    <x v="0"/>
  </r>
  <r>
    <s v="G4248094"/>
    <s v="2B7JB21X12K127346"/>
    <x v="0"/>
    <x v="0"/>
    <x v="0"/>
    <x v="0"/>
    <x v="7"/>
    <x v="1"/>
    <x v="7"/>
    <n v="806"/>
    <x v="0"/>
    <x v="0"/>
    <x v="0"/>
    <n v="53.75"/>
    <x v="0"/>
    <x v="0"/>
  </r>
  <r>
    <s v="G4249120"/>
    <s v="1FMRE11W44HA99944"/>
    <x v="0"/>
    <x v="0"/>
    <x v="0"/>
    <x v="0"/>
    <x v="0"/>
    <x v="0"/>
    <x v="0"/>
    <n v="709"/>
    <x v="0"/>
    <x v="0"/>
    <x v="0"/>
    <n v="89.48"/>
    <x v="0"/>
    <x v="0"/>
  </r>
  <r>
    <s v="G4249121"/>
    <s v="1FMRE11W64HA99945"/>
    <x v="0"/>
    <x v="0"/>
    <x v="0"/>
    <x v="0"/>
    <x v="0"/>
    <x v="0"/>
    <x v="0"/>
    <n v="709"/>
    <x v="0"/>
    <x v="0"/>
    <x v="0"/>
    <n v="30.03"/>
    <x v="0"/>
    <x v="0"/>
  </r>
  <r>
    <s v="G4249122"/>
    <s v="1FMRE11W84HA99946"/>
    <x v="0"/>
    <x v="0"/>
    <x v="0"/>
    <x v="0"/>
    <x v="0"/>
    <x v="0"/>
    <x v="0"/>
    <n v="101"/>
    <x v="0"/>
    <x v="0"/>
    <x v="0"/>
    <n v="118.64"/>
    <x v="0"/>
    <x v="0"/>
  </r>
  <r>
    <s v="G4249481"/>
    <s v="1GNFG15MX21202243"/>
    <x v="0"/>
    <x v="0"/>
    <x v="0"/>
    <x v="0"/>
    <x v="2"/>
    <x v="0"/>
    <x v="2"/>
    <n v="713"/>
    <x v="0"/>
    <x v="0"/>
    <x v="0"/>
    <n v="49.47"/>
    <x v="0"/>
    <x v="0"/>
  </r>
  <r>
    <s v="G4249699"/>
    <s v="1FTPF17L32NB44134"/>
    <x v="0"/>
    <x v="0"/>
    <x v="0"/>
    <x v="0"/>
    <x v="3"/>
    <x v="5"/>
    <x v="3"/>
    <n v="319"/>
    <x v="0"/>
    <x v="0"/>
    <x v="0"/>
    <n v="135.61000000000001"/>
    <x v="0"/>
    <x v="0"/>
  </r>
  <r>
    <s v="G4249725"/>
    <s v="1GCEC14X36Z297473"/>
    <x v="0"/>
    <x v="0"/>
    <x v="0"/>
    <x v="0"/>
    <x v="3"/>
    <x v="5"/>
    <x v="3"/>
    <n v="913"/>
    <x v="0"/>
    <x v="0"/>
    <x v="0"/>
    <n v="28.05"/>
    <x v="0"/>
    <x v="0"/>
  </r>
  <r>
    <s v="G4249998"/>
    <s v="1GCEG15X141111153"/>
    <x v="0"/>
    <x v="0"/>
    <x v="0"/>
    <x v="0"/>
    <x v="4"/>
    <x v="3"/>
    <x v="6"/>
    <n v="322"/>
    <x v="0"/>
    <x v="0"/>
    <x v="0"/>
    <n v="53.77"/>
    <x v="0"/>
    <x v="0"/>
  </r>
  <r>
    <s v="G4250259"/>
    <s v="1FTRW12WX4KA28119"/>
    <x v="0"/>
    <x v="0"/>
    <x v="0"/>
    <x v="0"/>
    <x v="0"/>
    <x v="0"/>
    <x v="0"/>
    <n v="809"/>
    <x v="0"/>
    <x v="0"/>
    <x v="0"/>
    <n v="66.37"/>
    <x v="0"/>
    <x v="0"/>
  </r>
  <r>
    <s v="G4250355"/>
    <s v="1GCEC14ZX2Z317861"/>
    <x v="1"/>
    <x v="0"/>
    <x v="0"/>
    <x v="0"/>
    <x v="3"/>
    <x v="8"/>
    <x v="3"/>
    <n v="208"/>
    <x v="0"/>
    <x v="0"/>
    <x v="0"/>
    <n v="35.909999999999997"/>
    <x v="0"/>
    <x v="0"/>
  </r>
  <r>
    <s v="G4250437"/>
    <s v="1GNFG15M421211519"/>
    <x v="0"/>
    <x v="0"/>
    <x v="0"/>
    <x v="0"/>
    <x v="2"/>
    <x v="1"/>
    <x v="2"/>
    <n v="405"/>
    <x v="0"/>
    <x v="0"/>
    <x v="0"/>
    <n v="21.88"/>
    <x v="0"/>
    <x v="0"/>
  </r>
  <r>
    <s v="G4250568"/>
    <s v="1GCEC14ZX2Z321649"/>
    <x v="1"/>
    <x v="0"/>
    <x v="0"/>
    <x v="0"/>
    <x v="0"/>
    <x v="0"/>
    <x v="0"/>
    <n v="501"/>
    <x v="0"/>
    <x v="0"/>
    <x v="0"/>
    <n v="87.03"/>
    <x v="0"/>
    <x v="0"/>
  </r>
  <r>
    <s v="G4250589"/>
    <s v="1GCEG15X241219748"/>
    <x v="0"/>
    <x v="0"/>
    <x v="0"/>
    <x v="0"/>
    <x v="0"/>
    <x v="0"/>
    <x v="0"/>
    <n v="806"/>
    <x v="0"/>
    <x v="0"/>
    <x v="0"/>
    <n v="38.950000000000003"/>
    <x v="0"/>
    <x v="0"/>
  </r>
  <r>
    <s v="G4250731"/>
    <s v="2FTPF17L13CA71255"/>
    <x v="0"/>
    <x v="0"/>
    <x v="0"/>
    <x v="5"/>
    <x v="2"/>
    <x v="1"/>
    <x v="2"/>
    <n v="434"/>
    <x v="0"/>
    <x v="0"/>
    <x v="0"/>
    <n v="17.25"/>
    <x v="0"/>
    <x v="0"/>
  </r>
  <r>
    <s v="G4250821"/>
    <s v="2FTRF17W43CA71222"/>
    <x v="0"/>
    <x v="0"/>
    <x v="0"/>
    <x v="0"/>
    <x v="0"/>
    <x v="2"/>
    <x v="0"/>
    <n v="602"/>
    <x v="0"/>
    <x v="0"/>
    <x v="0"/>
    <n v="41.22"/>
    <x v="0"/>
    <x v="0"/>
  </r>
  <r>
    <s v="G4250842"/>
    <s v="1FTRE14W43HB17339"/>
    <x v="0"/>
    <x v="0"/>
    <x v="0"/>
    <x v="0"/>
    <x v="0"/>
    <x v="2"/>
    <x v="0"/>
    <n v="605"/>
    <x v="0"/>
    <x v="0"/>
    <x v="0"/>
    <n v="54.18"/>
    <x v="0"/>
    <x v="0"/>
  </r>
  <r>
    <s v="G4251069"/>
    <s v="1FTPE24W74HB15017"/>
    <x v="0"/>
    <x v="0"/>
    <x v="0"/>
    <x v="0"/>
    <x v="0"/>
    <x v="1"/>
    <x v="0"/>
    <n v="101"/>
    <x v="0"/>
    <x v="0"/>
    <x v="0"/>
    <n v="28.91"/>
    <x v="0"/>
    <x v="0"/>
  </r>
  <r>
    <s v="G4251070"/>
    <s v="1FTPE24W94HB15018"/>
    <x v="0"/>
    <x v="0"/>
    <x v="0"/>
    <x v="0"/>
    <x v="0"/>
    <x v="1"/>
    <x v="0"/>
    <n v="101"/>
    <x v="0"/>
    <x v="0"/>
    <x v="0"/>
    <n v="13.07"/>
    <x v="0"/>
    <x v="0"/>
  </r>
  <r>
    <s v="G4251158"/>
    <s v="1GCEC19V94Z298373"/>
    <x v="0"/>
    <x v="0"/>
    <x v="0"/>
    <x v="0"/>
    <x v="0"/>
    <x v="1"/>
    <x v="0"/>
    <n v="702"/>
    <x v="0"/>
    <x v="0"/>
    <x v="0"/>
    <n v="23.84"/>
    <x v="0"/>
    <x v="0"/>
  </r>
  <r>
    <s v="G4251582"/>
    <s v="1FTRF17243NB46699"/>
    <x v="0"/>
    <x v="0"/>
    <x v="0"/>
    <x v="0"/>
    <x v="0"/>
    <x v="4"/>
    <x v="0"/>
    <n v="811"/>
    <x v="0"/>
    <x v="0"/>
    <x v="0"/>
    <n v="88.24"/>
    <x v="0"/>
    <x v="0"/>
  </r>
  <r>
    <s v="G4251584"/>
    <s v="1FTRE14223HB16431"/>
    <x v="0"/>
    <x v="0"/>
    <x v="0"/>
    <x v="0"/>
    <x v="0"/>
    <x v="4"/>
    <x v="0"/>
    <n v="811"/>
    <x v="0"/>
    <x v="0"/>
    <x v="0"/>
    <n v="60.32"/>
    <x v="0"/>
    <x v="0"/>
  </r>
  <r>
    <s v="G4251616"/>
    <s v="1GCEC19V33E256027"/>
    <x v="0"/>
    <x v="0"/>
    <x v="0"/>
    <x v="0"/>
    <x v="0"/>
    <x v="1"/>
    <x v="0"/>
    <n v="701"/>
    <x v="0"/>
    <x v="0"/>
    <x v="0"/>
    <n v="25.33"/>
    <x v="0"/>
    <x v="0"/>
  </r>
  <r>
    <s v="G4251744"/>
    <s v="2FTPF17L73CA71065"/>
    <x v="0"/>
    <x v="0"/>
    <x v="0"/>
    <x v="0"/>
    <x v="3"/>
    <x v="5"/>
    <x v="3"/>
    <n v="106"/>
    <x v="0"/>
    <x v="0"/>
    <x v="0"/>
    <n v="25.96"/>
    <x v="0"/>
    <x v="0"/>
  </r>
  <r>
    <s v="G4251856"/>
    <s v="1D4HD48N95F577342"/>
    <x v="0"/>
    <x v="0"/>
    <x v="0"/>
    <x v="0"/>
    <x v="2"/>
    <x v="0"/>
    <x v="2"/>
    <n v="414"/>
    <x v="0"/>
    <x v="0"/>
    <x v="0"/>
    <n v="75.709999999999994"/>
    <x v="0"/>
    <x v="0"/>
  </r>
  <r>
    <s v="G4252351"/>
    <s v="2FTRF17274CA74484"/>
    <x v="0"/>
    <x v="0"/>
    <x v="0"/>
    <x v="0"/>
    <x v="5"/>
    <x v="4"/>
    <x v="5"/>
    <n v="304"/>
    <x v="0"/>
    <x v="0"/>
    <x v="0"/>
    <n v="53.73"/>
    <x v="0"/>
    <x v="0"/>
  </r>
  <r>
    <s v="G4252479"/>
    <s v="2FTPF17L63CA72630"/>
    <x v="0"/>
    <x v="0"/>
    <x v="0"/>
    <x v="0"/>
    <x v="2"/>
    <x v="0"/>
    <x v="2"/>
    <n v="403"/>
    <x v="0"/>
    <x v="0"/>
    <x v="0"/>
    <n v="39.97"/>
    <x v="0"/>
    <x v="0"/>
  </r>
  <r>
    <s v="G4252486"/>
    <s v="1FTRE14253HB25821"/>
    <x v="0"/>
    <x v="0"/>
    <x v="0"/>
    <x v="0"/>
    <x v="2"/>
    <x v="0"/>
    <x v="2"/>
    <n v="414"/>
    <x v="0"/>
    <x v="0"/>
    <x v="0"/>
    <n v="23.31"/>
    <x v="0"/>
    <x v="0"/>
  </r>
  <r>
    <s v="G4252631"/>
    <s v="1FTPE24243HB25712"/>
    <x v="0"/>
    <x v="0"/>
    <x v="0"/>
    <x v="0"/>
    <x v="4"/>
    <x v="1"/>
    <x v="4"/>
    <n v="25"/>
    <x v="0"/>
    <x v="0"/>
    <x v="0"/>
    <n v="15.74"/>
    <x v="0"/>
    <x v="0"/>
  </r>
  <r>
    <s v="G4252636"/>
    <s v="1GCEC14XX4Z278920"/>
    <x v="0"/>
    <x v="0"/>
    <x v="0"/>
    <x v="0"/>
    <x v="4"/>
    <x v="1"/>
    <x v="4"/>
    <n v="7"/>
    <x v="0"/>
    <x v="0"/>
    <x v="0"/>
    <n v="84.82"/>
    <x v="0"/>
    <x v="0"/>
  </r>
  <r>
    <s v="G4253157"/>
    <s v="2FTPX17L73CA71113"/>
    <x v="0"/>
    <x v="0"/>
    <x v="0"/>
    <x v="0"/>
    <x v="0"/>
    <x v="2"/>
    <x v="0"/>
    <n v="506"/>
    <x v="0"/>
    <x v="0"/>
    <x v="0"/>
    <n v="81.760000000000005"/>
    <x v="0"/>
    <x v="0"/>
  </r>
  <r>
    <s v="G4253365"/>
    <s v="2FTPX17L53CA74334"/>
    <x v="0"/>
    <x v="0"/>
    <x v="0"/>
    <x v="0"/>
    <x v="2"/>
    <x v="1"/>
    <x v="2"/>
    <n v="413"/>
    <x v="0"/>
    <x v="0"/>
    <x v="0"/>
    <n v="77.78"/>
    <x v="0"/>
    <x v="0"/>
  </r>
  <r>
    <s v="G4253366"/>
    <s v="1FMRE11W83HB12841"/>
    <x v="0"/>
    <x v="0"/>
    <x v="0"/>
    <x v="0"/>
    <x v="2"/>
    <x v="1"/>
    <x v="2"/>
    <n v="420"/>
    <x v="0"/>
    <x v="0"/>
    <x v="0"/>
    <n v="59.67"/>
    <x v="0"/>
    <x v="0"/>
  </r>
  <r>
    <s v="G4253400"/>
    <s v="1FTVX12584NB96004"/>
    <x v="0"/>
    <x v="0"/>
    <x v="0"/>
    <x v="0"/>
    <x v="2"/>
    <x v="1"/>
    <x v="2"/>
    <n v="848"/>
    <x v="0"/>
    <x v="0"/>
    <x v="0"/>
    <n v="64.09"/>
    <x v="0"/>
    <x v="0"/>
  </r>
  <r>
    <s v="G4253576"/>
    <s v="1GCEC14X24Z301249"/>
    <x v="0"/>
    <x v="0"/>
    <x v="0"/>
    <x v="0"/>
    <x v="5"/>
    <x v="1"/>
    <x v="5"/>
    <n v="210"/>
    <x v="0"/>
    <x v="0"/>
    <x v="0"/>
    <n v="23.22"/>
    <x v="0"/>
    <x v="0"/>
  </r>
  <r>
    <s v="G4253835"/>
    <s v="1FMZU62KX4ZB10242"/>
    <x v="1"/>
    <x v="0"/>
    <x v="0"/>
    <x v="0"/>
    <x v="5"/>
    <x v="6"/>
    <x v="5"/>
    <n v="506"/>
    <x v="0"/>
    <x v="0"/>
    <x v="0"/>
    <n v="58.05"/>
    <x v="0"/>
    <x v="0"/>
  </r>
  <r>
    <s v="G430007G"/>
    <s v="1FDWX30508ED86240"/>
    <x v="0"/>
    <x v="0"/>
    <x v="0"/>
    <x v="0"/>
    <x v="1"/>
    <x v="1"/>
    <x v="1"/>
    <n v="521"/>
    <x v="0"/>
    <x v="0"/>
    <x v="1"/>
    <n v="245.47"/>
    <x v="0"/>
    <x v="0"/>
  </r>
  <r>
    <s v="G430007G"/>
    <s v="1FDWX30508ED86240"/>
    <x v="0"/>
    <x v="0"/>
    <x v="0"/>
    <x v="0"/>
    <x v="1"/>
    <x v="1"/>
    <x v="1"/>
    <n v="521"/>
    <x v="0"/>
    <x v="0"/>
    <x v="0"/>
    <n v="40.32"/>
    <x v="0"/>
    <x v="0"/>
  </r>
  <r>
    <s v="G430019G"/>
    <s v="1FDNF20598ED90490"/>
    <x v="0"/>
    <x v="0"/>
    <x v="0"/>
    <x v="0"/>
    <x v="6"/>
    <x v="4"/>
    <x v="4"/>
    <n v="27"/>
    <x v="0"/>
    <x v="0"/>
    <x v="0"/>
    <n v="15.4"/>
    <x v="0"/>
    <x v="0"/>
  </r>
  <r>
    <s v="G430058A"/>
    <s v="1GBHC24U44E388110"/>
    <x v="0"/>
    <x v="0"/>
    <x v="0"/>
    <x v="0"/>
    <x v="0"/>
    <x v="1"/>
    <x v="0"/>
    <n v="702"/>
    <x v="0"/>
    <x v="0"/>
    <x v="0"/>
    <n v="103.68"/>
    <x v="0"/>
    <x v="0"/>
  </r>
  <r>
    <s v="G430074A"/>
    <s v="1FCKE39L74HA99352"/>
    <x v="0"/>
    <x v="0"/>
    <x v="0"/>
    <x v="0"/>
    <x v="0"/>
    <x v="0"/>
    <x v="0"/>
    <n v="811"/>
    <x v="0"/>
    <x v="0"/>
    <x v="0"/>
    <n v="219.7"/>
    <x v="0"/>
    <x v="0"/>
  </r>
  <r>
    <s v="G430093F"/>
    <s v="1FTNE14WX7DA87629"/>
    <x v="0"/>
    <x v="0"/>
    <x v="0"/>
    <x v="0"/>
    <x v="0"/>
    <x v="1"/>
    <x v="0"/>
    <n v="315"/>
    <x v="0"/>
    <x v="0"/>
    <x v="0"/>
    <n v="33.24"/>
    <x v="0"/>
    <x v="0"/>
  </r>
  <r>
    <s v="G430094F"/>
    <s v="1FTNE14W87DA87628"/>
    <x v="0"/>
    <x v="0"/>
    <x v="0"/>
    <x v="0"/>
    <x v="0"/>
    <x v="1"/>
    <x v="0"/>
    <n v="315"/>
    <x v="0"/>
    <x v="0"/>
    <x v="0"/>
    <n v="66.739999999999995"/>
    <x v="0"/>
    <x v="0"/>
  </r>
  <r>
    <s v="G430112B"/>
    <s v="1GCGG25V751217282"/>
    <x v="0"/>
    <x v="0"/>
    <x v="0"/>
    <x v="0"/>
    <x v="0"/>
    <x v="0"/>
    <x v="0"/>
    <n v="809"/>
    <x v="0"/>
    <x v="0"/>
    <x v="0"/>
    <n v="105.73"/>
    <x v="0"/>
    <x v="0"/>
  </r>
  <r>
    <s v="G430137A"/>
    <s v="1GCGG25V541204433"/>
    <x v="0"/>
    <x v="0"/>
    <x v="0"/>
    <x v="0"/>
    <x v="0"/>
    <x v="1"/>
    <x v="0"/>
    <n v="329"/>
    <x v="0"/>
    <x v="0"/>
    <x v="0"/>
    <n v="7.43"/>
    <x v="0"/>
    <x v="0"/>
  </r>
  <r>
    <s v="G430138D"/>
    <s v="WD0PD544465954301"/>
    <x v="3"/>
    <x v="0"/>
    <x v="0"/>
    <x v="0"/>
    <x v="0"/>
    <x v="1"/>
    <x v="0"/>
    <n v="351"/>
    <x v="0"/>
    <x v="0"/>
    <x v="4"/>
    <n v="50.46"/>
    <x v="0"/>
    <x v="0"/>
  </r>
  <r>
    <s v="G430168A"/>
    <s v="1FDNX20L44ED76115"/>
    <x v="0"/>
    <x v="0"/>
    <x v="0"/>
    <x v="0"/>
    <x v="0"/>
    <x v="1"/>
    <x v="0"/>
    <n v="315"/>
    <x v="0"/>
    <x v="0"/>
    <x v="0"/>
    <n v="62.19"/>
    <x v="0"/>
    <x v="0"/>
  </r>
  <r>
    <s v="G430197D"/>
    <s v="1GCJC33U26F240099"/>
    <x v="0"/>
    <x v="0"/>
    <x v="0"/>
    <x v="0"/>
    <x v="0"/>
    <x v="1"/>
    <x v="0"/>
    <n v="329"/>
    <x v="0"/>
    <x v="0"/>
    <x v="0"/>
    <n v="26.96"/>
    <x v="0"/>
    <x v="0"/>
  </r>
  <r>
    <s v="G430197H"/>
    <s v="1GBHC79K69E144079"/>
    <x v="0"/>
    <x v="0"/>
    <x v="0"/>
    <x v="0"/>
    <x v="0"/>
    <x v="1"/>
    <x v="0"/>
    <n v="315"/>
    <x v="0"/>
    <x v="0"/>
    <x v="0"/>
    <n v="96.4"/>
    <x v="0"/>
    <x v="0"/>
  </r>
  <r>
    <s v="G430198D"/>
    <s v="1FTSW20596ED89716"/>
    <x v="0"/>
    <x v="0"/>
    <x v="0"/>
    <x v="0"/>
    <x v="0"/>
    <x v="1"/>
    <x v="0"/>
    <n v="329"/>
    <x v="0"/>
    <x v="0"/>
    <x v="0"/>
    <n v="45.37"/>
    <x v="0"/>
    <x v="0"/>
  </r>
  <r>
    <s v="G430219B"/>
    <s v="1GCGG25V551216387"/>
    <x v="0"/>
    <x v="0"/>
    <x v="0"/>
    <x v="0"/>
    <x v="3"/>
    <x v="5"/>
    <x v="3"/>
    <n v="303"/>
    <x v="0"/>
    <x v="0"/>
    <x v="0"/>
    <n v="42.73"/>
    <x v="0"/>
    <x v="0"/>
  </r>
  <r>
    <s v="G430219G"/>
    <s v="1GCGG25C981199502"/>
    <x v="0"/>
    <x v="0"/>
    <x v="0"/>
    <x v="0"/>
    <x v="3"/>
    <x v="5"/>
    <x v="3"/>
    <n v="613"/>
    <x v="0"/>
    <x v="0"/>
    <x v="0"/>
    <n v="47.02"/>
    <x v="0"/>
    <x v="0"/>
  </r>
  <r>
    <s v="G430238G"/>
    <s v="1GCHC23K98F214187"/>
    <x v="0"/>
    <x v="0"/>
    <x v="0"/>
    <x v="0"/>
    <x v="3"/>
    <x v="5"/>
    <x v="3"/>
    <n v="351"/>
    <x v="0"/>
    <x v="0"/>
    <x v="0"/>
    <n v="41.18"/>
    <x v="0"/>
    <x v="0"/>
  </r>
  <r>
    <s v="G430239B"/>
    <s v="3D6WR26D45G831388"/>
    <x v="0"/>
    <x v="0"/>
    <x v="0"/>
    <x v="0"/>
    <x v="3"/>
    <x v="5"/>
    <x v="3"/>
    <n v="331"/>
    <x v="0"/>
    <x v="0"/>
    <x v="0"/>
    <n v="31.04"/>
    <x v="0"/>
    <x v="0"/>
  </r>
  <r>
    <s v="G430240B"/>
    <s v="3D6WR26D65G831389"/>
    <x v="0"/>
    <x v="0"/>
    <x v="0"/>
    <x v="0"/>
    <x v="3"/>
    <x v="5"/>
    <x v="3"/>
    <n v="331"/>
    <x v="0"/>
    <x v="0"/>
    <x v="0"/>
    <n v="31.1"/>
    <x v="0"/>
    <x v="0"/>
  </r>
  <r>
    <s v="G430246D"/>
    <s v="1GBHC24U26E249693"/>
    <x v="0"/>
    <x v="0"/>
    <x v="0"/>
    <x v="0"/>
    <x v="0"/>
    <x v="3"/>
    <x v="0"/>
    <n v="208"/>
    <x v="0"/>
    <x v="0"/>
    <x v="0"/>
    <n v="117.59"/>
    <x v="0"/>
    <x v="0"/>
  </r>
  <r>
    <s v="G430288D"/>
    <s v="1GBHC24UX6E283123"/>
    <x v="0"/>
    <x v="0"/>
    <x v="0"/>
    <x v="0"/>
    <x v="0"/>
    <x v="4"/>
    <x v="0"/>
    <n v="1"/>
    <x v="0"/>
    <x v="0"/>
    <x v="0"/>
    <n v="76.459999999999994"/>
    <x v="0"/>
    <x v="0"/>
  </r>
  <r>
    <s v="G430332F"/>
    <s v="1FTSS34L37DA87677"/>
    <x v="0"/>
    <x v="0"/>
    <x v="0"/>
    <x v="0"/>
    <x v="0"/>
    <x v="0"/>
    <x v="0"/>
    <n v="501"/>
    <x v="0"/>
    <x v="0"/>
    <x v="0"/>
    <n v="104.02"/>
    <x v="0"/>
    <x v="0"/>
  </r>
  <r>
    <s v="G430336D"/>
    <s v="1GBHC24U16E276402"/>
    <x v="0"/>
    <x v="0"/>
    <x v="0"/>
    <x v="0"/>
    <x v="0"/>
    <x v="3"/>
    <x v="0"/>
    <n v="101"/>
    <x v="0"/>
    <x v="0"/>
    <x v="0"/>
    <n v="77.900000000000006"/>
    <x v="0"/>
    <x v="0"/>
  </r>
  <r>
    <s v="G430344A"/>
    <s v="1FTSS34L94HB15132"/>
    <x v="0"/>
    <x v="0"/>
    <x v="0"/>
    <x v="0"/>
    <x v="4"/>
    <x v="7"/>
    <x v="0"/>
    <n v="4"/>
    <x v="0"/>
    <x v="0"/>
    <x v="0"/>
    <n v="17.05"/>
    <x v="0"/>
    <x v="0"/>
  </r>
  <r>
    <s v="G430352F"/>
    <s v="1FTSW20578EB07950"/>
    <x v="0"/>
    <x v="0"/>
    <x v="0"/>
    <x v="0"/>
    <x v="0"/>
    <x v="0"/>
    <x v="0"/>
    <n v="803"/>
    <x v="0"/>
    <x v="0"/>
    <x v="0"/>
    <n v="155.83000000000001"/>
    <x v="0"/>
    <x v="0"/>
  </r>
  <r>
    <s v="G430390D"/>
    <s v="1GBHC24U36E255017"/>
    <x v="0"/>
    <x v="0"/>
    <x v="0"/>
    <x v="0"/>
    <x v="0"/>
    <x v="2"/>
    <x v="0"/>
    <n v="601"/>
    <x v="0"/>
    <x v="0"/>
    <x v="0"/>
    <n v="77.260000000000005"/>
    <x v="0"/>
    <x v="0"/>
  </r>
  <r>
    <s v="G430392D"/>
    <s v="1GBHC24U86E255238"/>
    <x v="0"/>
    <x v="0"/>
    <x v="0"/>
    <x v="0"/>
    <x v="0"/>
    <x v="2"/>
    <x v="0"/>
    <n v="506"/>
    <x v="0"/>
    <x v="0"/>
    <x v="0"/>
    <n v="38.840000000000003"/>
    <x v="0"/>
    <x v="0"/>
  </r>
  <r>
    <s v="G430416F"/>
    <s v="1GBHC29U17E169764"/>
    <x v="0"/>
    <x v="0"/>
    <x v="0"/>
    <x v="0"/>
    <x v="0"/>
    <x v="4"/>
    <x v="0"/>
    <n v="811"/>
    <x v="0"/>
    <x v="0"/>
    <x v="0"/>
    <n v="87.95"/>
    <x v="0"/>
    <x v="0"/>
  </r>
  <r>
    <s v="G430492H"/>
    <s v="1FTSE34L39DA65222"/>
    <x v="1"/>
    <x v="0"/>
    <x v="0"/>
    <x v="0"/>
    <x v="0"/>
    <x v="0"/>
    <x v="0"/>
    <n v="806"/>
    <x v="0"/>
    <x v="0"/>
    <x v="0"/>
    <n v="46.42"/>
    <x v="0"/>
    <x v="0"/>
  </r>
  <r>
    <s v="G430529H"/>
    <s v="1FTSE34L79DA65224"/>
    <x v="1"/>
    <x v="0"/>
    <x v="0"/>
    <x v="0"/>
    <x v="0"/>
    <x v="0"/>
    <x v="0"/>
    <n v="805"/>
    <x v="0"/>
    <x v="0"/>
    <x v="0"/>
    <n v="66.28"/>
    <x v="0"/>
    <x v="0"/>
  </r>
  <r>
    <s v="G430530H"/>
    <s v="1FTSE34L99DA65225"/>
    <x v="1"/>
    <x v="0"/>
    <x v="0"/>
    <x v="0"/>
    <x v="0"/>
    <x v="0"/>
    <x v="0"/>
    <n v="805"/>
    <x v="0"/>
    <x v="0"/>
    <x v="0"/>
    <n v="52.62"/>
    <x v="0"/>
    <x v="0"/>
  </r>
  <r>
    <s v="G430541H"/>
    <s v="1FTSW30Y19EA77216"/>
    <x v="0"/>
    <x v="0"/>
    <x v="0"/>
    <x v="0"/>
    <x v="0"/>
    <x v="4"/>
    <x v="0"/>
    <n v="705"/>
    <x v="0"/>
    <x v="0"/>
    <x v="0"/>
    <n v="59.49"/>
    <x v="0"/>
    <x v="0"/>
  </r>
  <r>
    <s v="G430552A"/>
    <s v="1GCGG25V741214090"/>
    <x v="0"/>
    <x v="0"/>
    <x v="0"/>
    <x v="0"/>
    <x v="5"/>
    <x v="1"/>
    <x v="5"/>
    <n v="207"/>
    <x v="0"/>
    <x v="0"/>
    <x v="0"/>
    <n v="87.71"/>
    <x v="0"/>
    <x v="0"/>
  </r>
  <r>
    <s v="G430560D"/>
    <s v="1GCGG25V961239320"/>
    <x v="0"/>
    <x v="0"/>
    <x v="0"/>
    <x v="0"/>
    <x v="0"/>
    <x v="0"/>
    <x v="0"/>
    <n v="501"/>
    <x v="0"/>
    <x v="0"/>
    <x v="0"/>
    <n v="91.91"/>
    <x v="0"/>
    <x v="0"/>
  </r>
  <r>
    <s v="G430578B"/>
    <s v="1GCHG39V851216159"/>
    <x v="0"/>
    <x v="0"/>
    <x v="0"/>
    <x v="0"/>
    <x v="5"/>
    <x v="6"/>
    <x v="5"/>
    <n v="311"/>
    <x v="0"/>
    <x v="0"/>
    <x v="0"/>
    <n v="125.58"/>
    <x v="0"/>
    <x v="0"/>
  </r>
  <r>
    <s v="G430613F"/>
    <s v="1GCHG39R321202927"/>
    <x v="0"/>
    <x v="0"/>
    <x v="0"/>
    <x v="0"/>
    <x v="0"/>
    <x v="2"/>
    <x v="0"/>
    <n v="702"/>
    <x v="0"/>
    <x v="0"/>
    <x v="0"/>
    <n v="40.54"/>
    <x v="0"/>
    <x v="0"/>
  </r>
  <r>
    <s v="G430655H"/>
    <s v="1GBHC49K19E157451"/>
    <x v="0"/>
    <x v="0"/>
    <x v="0"/>
    <x v="0"/>
    <x v="0"/>
    <x v="4"/>
    <x v="0"/>
    <n v="1"/>
    <x v="0"/>
    <x v="0"/>
    <x v="0"/>
    <n v="180.25"/>
    <x v="0"/>
    <x v="0"/>
  </r>
  <r>
    <s v="G430678A"/>
    <s v="1FTSS34LX4HB15107"/>
    <x v="0"/>
    <x v="0"/>
    <x v="0"/>
    <x v="0"/>
    <x v="0"/>
    <x v="2"/>
    <x v="0"/>
    <n v="201"/>
    <x v="0"/>
    <x v="0"/>
    <x v="0"/>
    <n v="86.78"/>
    <x v="0"/>
    <x v="0"/>
  </r>
  <r>
    <s v="G430794D"/>
    <s v="1GBJC34UX6E286384"/>
    <x v="0"/>
    <x v="0"/>
    <x v="0"/>
    <x v="0"/>
    <x v="0"/>
    <x v="4"/>
    <x v="0"/>
    <n v="811"/>
    <x v="0"/>
    <x v="0"/>
    <x v="0"/>
    <n v="99.09"/>
    <x v="0"/>
    <x v="0"/>
  </r>
  <r>
    <s v="G430886B"/>
    <s v="3D6WR28D95G839080"/>
    <x v="0"/>
    <x v="0"/>
    <x v="0"/>
    <x v="0"/>
    <x v="2"/>
    <x v="0"/>
    <x v="2"/>
    <n v="713"/>
    <x v="0"/>
    <x v="0"/>
    <x v="0"/>
    <n v="76.87"/>
    <x v="0"/>
    <x v="0"/>
  </r>
  <r>
    <s v="G430947H"/>
    <s v="1FTSS34L99DA66898"/>
    <x v="1"/>
    <x v="0"/>
    <x v="0"/>
    <x v="0"/>
    <x v="5"/>
    <x v="1"/>
    <x v="5"/>
    <n v="417"/>
    <x v="0"/>
    <x v="0"/>
    <x v="1"/>
    <n v="51.35"/>
    <x v="0"/>
    <x v="0"/>
  </r>
  <r>
    <s v="G430961B"/>
    <s v="3D6WR26D55G828631"/>
    <x v="0"/>
    <x v="0"/>
    <x v="0"/>
    <x v="0"/>
    <x v="2"/>
    <x v="0"/>
    <x v="2"/>
    <n v="492"/>
    <x v="0"/>
    <x v="0"/>
    <x v="0"/>
    <n v="64.31"/>
    <x v="0"/>
    <x v="0"/>
  </r>
  <r>
    <s v="G430962B"/>
    <s v="3D6WR26D35G828630"/>
    <x v="0"/>
    <x v="0"/>
    <x v="0"/>
    <x v="0"/>
    <x v="2"/>
    <x v="0"/>
    <x v="2"/>
    <n v="492"/>
    <x v="0"/>
    <x v="0"/>
    <x v="0"/>
    <n v="25.37"/>
    <x v="0"/>
    <x v="0"/>
  </r>
  <r>
    <s v="G430967D"/>
    <s v="1GBHC24U36E279141"/>
    <x v="0"/>
    <x v="0"/>
    <x v="0"/>
    <x v="0"/>
    <x v="0"/>
    <x v="2"/>
    <x v="0"/>
    <n v="703"/>
    <x v="0"/>
    <x v="0"/>
    <x v="0"/>
    <n v="53.06"/>
    <x v="0"/>
    <x v="0"/>
  </r>
  <r>
    <s v="G430973H"/>
    <s v="1FTSE34L29DA67916"/>
    <x v="0"/>
    <x v="0"/>
    <x v="0"/>
    <x v="0"/>
    <x v="5"/>
    <x v="1"/>
    <x v="5"/>
    <n v="258"/>
    <x v="0"/>
    <x v="0"/>
    <x v="0"/>
    <n v="121.03"/>
    <x v="0"/>
    <x v="0"/>
  </r>
  <r>
    <s v="G431021F"/>
    <s v="1GBHC24U77E169288"/>
    <x v="0"/>
    <x v="0"/>
    <x v="0"/>
    <x v="0"/>
    <x v="0"/>
    <x v="3"/>
    <x v="0"/>
    <n v="207"/>
    <x v="0"/>
    <x v="0"/>
    <x v="0"/>
    <n v="24.99"/>
    <x v="0"/>
    <x v="0"/>
  </r>
  <r>
    <s v="G431058A"/>
    <s v="1FTSS34L34HB11397"/>
    <x v="0"/>
    <x v="0"/>
    <x v="0"/>
    <x v="0"/>
    <x v="4"/>
    <x v="7"/>
    <x v="6"/>
    <n v="2"/>
    <x v="0"/>
    <x v="0"/>
    <x v="1"/>
    <n v="26.85"/>
    <x v="0"/>
    <x v="0"/>
  </r>
  <r>
    <s v="G431058A"/>
    <s v="1FTSS34L34HB11397"/>
    <x v="0"/>
    <x v="0"/>
    <x v="0"/>
    <x v="0"/>
    <x v="4"/>
    <x v="7"/>
    <x v="6"/>
    <n v="2"/>
    <x v="0"/>
    <x v="0"/>
    <x v="0"/>
    <n v="114.15"/>
    <x v="0"/>
    <x v="0"/>
  </r>
  <r>
    <s v="G431063A"/>
    <s v="1GCGG25V741215658"/>
    <x v="0"/>
    <x v="0"/>
    <x v="0"/>
    <x v="0"/>
    <x v="4"/>
    <x v="7"/>
    <x v="6"/>
    <n v="40"/>
    <x v="0"/>
    <x v="0"/>
    <x v="0"/>
    <n v="86.99"/>
    <x v="0"/>
    <x v="0"/>
  </r>
  <r>
    <s v="G431112H"/>
    <s v="1FTWX32YX9EA98366"/>
    <x v="0"/>
    <x v="0"/>
    <x v="0"/>
    <x v="0"/>
    <x v="2"/>
    <x v="0"/>
    <x v="2"/>
    <n v="603"/>
    <x v="0"/>
    <x v="0"/>
    <x v="0"/>
    <n v="83.86"/>
    <x v="0"/>
    <x v="0"/>
  </r>
  <r>
    <s v="G431113A"/>
    <s v="1FDSF34S14ED65506"/>
    <x v="0"/>
    <x v="0"/>
    <x v="0"/>
    <x v="0"/>
    <x v="3"/>
    <x v="5"/>
    <x v="3"/>
    <n v="201"/>
    <x v="0"/>
    <x v="0"/>
    <x v="0"/>
    <n v="63.33"/>
    <x v="0"/>
    <x v="0"/>
  </r>
  <r>
    <s v="G431115G"/>
    <s v="1GCHG35C481222596"/>
    <x v="0"/>
    <x v="0"/>
    <x v="0"/>
    <x v="0"/>
    <x v="6"/>
    <x v="11"/>
    <x v="4"/>
    <n v="11"/>
    <x v="0"/>
    <x v="0"/>
    <x v="0"/>
    <n v="89.82"/>
    <x v="0"/>
    <x v="0"/>
  </r>
  <r>
    <s v="G431156A"/>
    <s v="1FTNX20L44ED26836"/>
    <x v="0"/>
    <x v="0"/>
    <x v="0"/>
    <x v="0"/>
    <x v="3"/>
    <x v="5"/>
    <x v="3"/>
    <n v="108"/>
    <x v="0"/>
    <x v="0"/>
    <x v="0"/>
    <n v="27.86"/>
    <x v="0"/>
    <x v="0"/>
  </r>
  <r>
    <s v="G431157A"/>
    <s v="1FTNX20L14ED26826"/>
    <x v="0"/>
    <x v="0"/>
    <x v="0"/>
    <x v="0"/>
    <x v="3"/>
    <x v="5"/>
    <x v="3"/>
    <n v="108"/>
    <x v="0"/>
    <x v="0"/>
    <x v="0"/>
    <n v="20.11"/>
    <x v="0"/>
    <x v="0"/>
  </r>
  <r>
    <s v="G431168F"/>
    <s v="1GBHC24U17E176978"/>
    <x v="0"/>
    <x v="0"/>
    <x v="0"/>
    <x v="0"/>
    <x v="2"/>
    <x v="2"/>
    <x v="2"/>
    <n v="114"/>
    <x v="0"/>
    <x v="0"/>
    <x v="0"/>
    <n v="115.68"/>
    <x v="0"/>
    <x v="0"/>
  </r>
  <r>
    <s v="G431173F"/>
    <s v="1GBHC29UX7E170394"/>
    <x v="0"/>
    <x v="0"/>
    <x v="0"/>
    <x v="0"/>
    <x v="0"/>
    <x v="1"/>
    <x v="0"/>
    <n v="351"/>
    <x v="0"/>
    <x v="0"/>
    <x v="0"/>
    <n v="98.78"/>
    <x v="0"/>
    <x v="0"/>
  </r>
  <r>
    <s v="G431174F"/>
    <s v="3GNGC26K77G300822"/>
    <x v="0"/>
    <x v="0"/>
    <x v="0"/>
    <x v="0"/>
    <x v="0"/>
    <x v="1"/>
    <x v="0"/>
    <n v="329"/>
    <x v="0"/>
    <x v="0"/>
    <x v="0"/>
    <n v="41.45"/>
    <x v="0"/>
    <x v="0"/>
  </r>
  <r>
    <s v="G431196G"/>
    <s v="1FDSF34Y98EE32945"/>
    <x v="0"/>
    <x v="0"/>
    <x v="0"/>
    <x v="0"/>
    <x v="3"/>
    <x v="5"/>
    <x v="3"/>
    <n v="903"/>
    <x v="0"/>
    <x v="0"/>
    <x v="0"/>
    <n v="32.11"/>
    <x v="0"/>
    <x v="0"/>
  </r>
  <r>
    <s v="G4312096"/>
    <s v="1GCHG39R221197106"/>
    <x v="0"/>
    <x v="0"/>
    <x v="0"/>
    <x v="0"/>
    <x v="3"/>
    <x v="5"/>
    <x v="3"/>
    <n v="404"/>
    <x v="0"/>
    <x v="0"/>
    <x v="0"/>
    <n v="68.73"/>
    <x v="0"/>
    <x v="0"/>
  </r>
  <r>
    <s v="G431214B"/>
    <s v="1GCHG39V651225975"/>
    <x v="0"/>
    <x v="0"/>
    <x v="0"/>
    <x v="0"/>
    <x v="2"/>
    <x v="2"/>
    <x v="2"/>
    <n v="540"/>
    <x v="0"/>
    <x v="0"/>
    <x v="0"/>
    <n v="146.49"/>
    <x v="0"/>
    <x v="0"/>
  </r>
  <r>
    <s v="G431309A"/>
    <s v="1GCGG25V551215904"/>
    <x v="0"/>
    <x v="0"/>
    <x v="0"/>
    <x v="0"/>
    <x v="0"/>
    <x v="3"/>
    <x v="0"/>
    <n v="201"/>
    <x v="0"/>
    <x v="0"/>
    <x v="0"/>
    <n v="16.21"/>
    <x v="0"/>
    <x v="0"/>
  </r>
  <r>
    <s v="G4313389"/>
    <s v="3B6MC36572M279853"/>
    <x v="0"/>
    <x v="0"/>
    <x v="0"/>
    <x v="0"/>
    <x v="3"/>
    <x v="5"/>
    <x v="3"/>
    <n v="108"/>
    <x v="0"/>
    <x v="0"/>
    <x v="0"/>
    <n v="49.39"/>
    <x v="0"/>
    <x v="0"/>
  </r>
  <r>
    <s v="G4313401"/>
    <s v="1GCHG35R121195191"/>
    <x v="0"/>
    <x v="0"/>
    <x v="0"/>
    <x v="0"/>
    <x v="3"/>
    <x v="5"/>
    <x v="3"/>
    <n v="611"/>
    <x v="0"/>
    <x v="0"/>
    <x v="0"/>
    <n v="18.04"/>
    <x v="0"/>
    <x v="0"/>
  </r>
  <r>
    <s v="G4313402"/>
    <s v="1GCHG35R121192551"/>
    <x v="0"/>
    <x v="0"/>
    <x v="0"/>
    <x v="0"/>
    <x v="3"/>
    <x v="5"/>
    <x v="3"/>
    <n v="611"/>
    <x v="0"/>
    <x v="0"/>
    <x v="0"/>
    <n v="14.56"/>
    <x v="0"/>
    <x v="0"/>
  </r>
  <r>
    <s v="G431354H"/>
    <s v="1GBHC44K49F160989"/>
    <x v="0"/>
    <x v="0"/>
    <x v="0"/>
    <x v="0"/>
    <x v="2"/>
    <x v="2"/>
    <x v="2"/>
    <n v="155"/>
    <x v="0"/>
    <x v="0"/>
    <x v="4"/>
    <n v="12.19"/>
    <x v="0"/>
    <x v="0"/>
  </r>
  <r>
    <s v="G431354H"/>
    <s v="1GBHC44K49F160989"/>
    <x v="0"/>
    <x v="0"/>
    <x v="0"/>
    <x v="0"/>
    <x v="2"/>
    <x v="2"/>
    <x v="2"/>
    <n v="155"/>
    <x v="0"/>
    <x v="0"/>
    <x v="0"/>
    <n v="130.44999999999999"/>
    <x v="0"/>
    <x v="0"/>
  </r>
  <r>
    <s v="G4313674"/>
    <s v="1FDWX36F11EC64508"/>
    <x v="3"/>
    <x v="0"/>
    <x v="0"/>
    <x v="0"/>
    <x v="5"/>
    <x v="4"/>
    <x v="5"/>
    <n v="103"/>
    <x v="0"/>
    <x v="0"/>
    <x v="4"/>
    <n v="47.85"/>
    <x v="0"/>
    <x v="0"/>
  </r>
  <r>
    <s v="G431375H"/>
    <s v="1FBNE31L79DA59400"/>
    <x v="0"/>
    <x v="0"/>
    <x v="0"/>
    <x v="0"/>
    <x v="2"/>
    <x v="2"/>
    <x v="9"/>
    <n v="400"/>
    <x v="0"/>
    <x v="0"/>
    <x v="0"/>
    <n v="27.56"/>
    <x v="0"/>
    <x v="0"/>
  </r>
  <r>
    <s v="G431467B"/>
    <s v="1GAGG25U051220332"/>
    <x v="0"/>
    <x v="0"/>
    <x v="0"/>
    <x v="0"/>
    <x v="3"/>
    <x v="5"/>
    <x v="3"/>
    <n v="101"/>
    <x v="0"/>
    <x v="0"/>
    <x v="0"/>
    <n v="36.33"/>
    <x v="0"/>
    <x v="0"/>
  </r>
  <r>
    <s v="G431468H"/>
    <s v="1GAHG39K491161455"/>
    <x v="0"/>
    <x v="0"/>
    <x v="0"/>
    <x v="0"/>
    <x v="2"/>
    <x v="9"/>
    <x v="5"/>
    <n v="3"/>
    <x v="0"/>
    <x v="0"/>
    <x v="1"/>
    <n v="80.05"/>
    <x v="0"/>
    <x v="0"/>
  </r>
  <r>
    <s v="G431468H"/>
    <s v="1GAHG39K491161455"/>
    <x v="0"/>
    <x v="0"/>
    <x v="0"/>
    <x v="0"/>
    <x v="2"/>
    <x v="9"/>
    <x v="5"/>
    <n v="3"/>
    <x v="0"/>
    <x v="0"/>
    <x v="0"/>
    <n v="49.17"/>
    <x v="0"/>
    <x v="0"/>
  </r>
  <r>
    <s v="G4314700"/>
    <s v="1GBGC24U82Z333385"/>
    <x v="0"/>
    <x v="0"/>
    <x v="0"/>
    <x v="0"/>
    <x v="3"/>
    <x v="5"/>
    <x v="3"/>
    <n v="331"/>
    <x v="0"/>
    <x v="0"/>
    <x v="0"/>
    <n v="32.6"/>
    <x v="0"/>
    <x v="0"/>
  </r>
  <r>
    <s v="G431531G"/>
    <s v="1FDWX36Y08ED90774"/>
    <x v="0"/>
    <x v="0"/>
    <x v="0"/>
    <x v="0"/>
    <x v="0"/>
    <x v="2"/>
    <x v="0"/>
    <n v="505"/>
    <x v="0"/>
    <x v="0"/>
    <x v="0"/>
    <n v="32.6"/>
    <x v="0"/>
    <x v="0"/>
  </r>
  <r>
    <s v="G431553F"/>
    <s v="1GCHG39V271215933"/>
    <x v="0"/>
    <x v="0"/>
    <x v="0"/>
    <x v="0"/>
    <x v="3"/>
    <x v="5"/>
    <x v="3"/>
    <n v="303"/>
    <x v="0"/>
    <x v="0"/>
    <x v="0"/>
    <n v="21.09"/>
    <x v="0"/>
    <x v="0"/>
  </r>
  <r>
    <s v="G431554F"/>
    <s v="1GCHG39V471216520"/>
    <x v="0"/>
    <x v="0"/>
    <x v="0"/>
    <x v="0"/>
    <x v="3"/>
    <x v="5"/>
    <x v="3"/>
    <n v="303"/>
    <x v="0"/>
    <x v="0"/>
    <x v="0"/>
    <n v="54.31"/>
    <x v="0"/>
    <x v="0"/>
  </r>
  <r>
    <s v="G431556F"/>
    <s v="1GBHC24U67E168231"/>
    <x v="0"/>
    <x v="0"/>
    <x v="0"/>
    <x v="0"/>
    <x v="3"/>
    <x v="5"/>
    <x v="3"/>
    <n v="304"/>
    <x v="0"/>
    <x v="0"/>
    <x v="0"/>
    <n v="191.03"/>
    <x v="0"/>
    <x v="0"/>
  </r>
  <r>
    <s v="G431567B"/>
    <s v="1GCHG35V251210475"/>
    <x v="0"/>
    <x v="0"/>
    <x v="0"/>
    <x v="0"/>
    <x v="3"/>
    <x v="5"/>
    <x v="3"/>
    <n v="108"/>
    <x v="0"/>
    <x v="0"/>
    <x v="0"/>
    <n v="64.45"/>
    <x v="0"/>
    <x v="0"/>
  </r>
  <r>
    <s v="G4315848"/>
    <s v="3FTSW30F11MA69467"/>
    <x v="3"/>
    <x v="0"/>
    <x v="0"/>
    <x v="0"/>
    <x v="2"/>
    <x v="1"/>
    <x v="2"/>
    <n v="407"/>
    <x v="0"/>
    <x v="0"/>
    <x v="4"/>
    <n v="32.299999999999997"/>
    <x v="0"/>
    <x v="0"/>
  </r>
  <r>
    <s v="G431598B"/>
    <s v="1GCHG35V751208978"/>
    <x v="0"/>
    <x v="0"/>
    <x v="0"/>
    <x v="0"/>
    <x v="3"/>
    <x v="5"/>
    <x v="3"/>
    <n v="611"/>
    <x v="0"/>
    <x v="0"/>
    <x v="0"/>
    <n v="38.54"/>
    <x v="0"/>
    <x v="0"/>
  </r>
  <r>
    <s v="G4316131"/>
    <s v="3B6KC26Z91M583818"/>
    <x v="0"/>
    <x v="0"/>
    <x v="0"/>
    <x v="0"/>
    <x v="2"/>
    <x v="2"/>
    <x v="2"/>
    <n v="114"/>
    <x v="0"/>
    <x v="0"/>
    <x v="0"/>
    <n v="23.87"/>
    <x v="0"/>
    <x v="0"/>
  </r>
  <r>
    <s v="G431628B"/>
    <s v="3D6WR26D25G831387"/>
    <x v="0"/>
    <x v="0"/>
    <x v="0"/>
    <x v="0"/>
    <x v="0"/>
    <x v="4"/>
    <x v="0"/>
    <n v="704"/>
    <x v="0"/>
    <x v="0"/>
    <x v="0"/>
    <n v="113.35"/>
    <x v="0"/>
    <x v="0"/>
  </r>
  <r>
    <s v="G431635D"/>
    <s v="1GCHG39V561241327"/>
    <x v="0"/>
    <x v="0"/>
    <x v="0"/>
    <x v="0"/>
    <x v="5"/>
    <x v="1"/>
    <x v="5"/>
    <n v="238"/>
    <x v="0"/>
    <x v="0"/>
    <x v="0"/>
    <n v="85.22"/>
    <x v="0"/>
    <x v="0"/>
  </r>
  <r>
    <s v="G431648D"/>
    <s v="1GBHC24UX6E281176"/>
    <x v="0"/>
    <x v="0"/>
    <x v="0"/>
    <x v="0"/>
    <x v="5"/>
    <x v="1"/>
    <x v="5"/>
    <n v="417"/>
    <x v="0"/>
    <x v="0"/>
    <x v="0"/>
    <n v="94.03"/>
    <x v="0"/>
    <x v="0"/>
  </r>
  <r>
    <s v="G431685D"/>
    <s v="1GBHC29U16E249208"/>
    <x v="0"/>
    <x v="0"/>
    <x v="0"/>
    <x v="0"/>
    <x v="3"/>
    <x v="5"/>
    <x v="3"/>
    <n v="331"/>
    <x v="0"/>
    <x v="0"/>
    <x v="0"/>
    <n v="27.62"/>
    <x v="0"/>
    <x v="0"/>
  </r>
  <r>
    <s v="G431705H"/>
    <s v="1GBHC49K39E151733"/>
    <x v="1"/>
    <x v="0"/>
    <x v="0"/>
    <x v="0"/>
    <x v="2"/>
    <x v="3"/>
    <x v="2"/>
    <n v="201"/>
    <x v="0"/>
    <x v="0"/>
    <x v="0"/>
    <n v="125.81"/>
    <x v="0"/>
    <x v="0"/>
  </r>
  <r>
    <s v="G431714H"/>
    <s v="1GBHC49K09E152032"/>
    <x v="0"/>
    <x v="0"/>
    <x v="0"/>
    <x v="0"/>
    <x v="2"/>
    <x v="3"/>
    <x v="2"/>
    <n v="201"/>
    <x v="0"/>
    <x v="0"/>
    <x v="0"/>
    <n v="34.380000000000003"/>
    <x v="0"/>
    <x v="0"/>
  </r>
  <r>
    <s v="G431722H"/>
    <s v="1FTNE14W39DA75146"/>
    <x v="1"/>
    <x v="0"/>
    <x v="0"/>
    <x v="0"/>
    <x v="1"/>
    <x v="1"/>
    <x v="1"/>
    <n v="803"/>
    <x v="0"/>
    <x v="0"/>
    <x v="1"/>
    <n v="87.92"/>
    <x v="0"/>
    <x v="0"/>
  </r>
  <r>
    <s v="G431737F"/>
    <s v="1FBSS31L57DB20865"/>
    <x v="0"/>
    <x v="0"/>
    <x v="0"/>
    <x v="0"/>
    <x v="6"/>
    <x v="6"/>
    <x v="8"/>
    <n v="3"/>
    <x v="0"/>
    <x v="0"/>
    <x v="0"/>
    <n v="146.5"/>
    <x v="0"/>
    <x v="0"/>
  </r>
  <r>
    <s v="G431738F"/>
    <s v="1FBSS31L37DB20864"/>
    <x v="0"/>
    <x v="0"/>
    <x v="0"/>
    <x v="0"/>
    <x v="6"/>
    <x v="6"/>
    <x v="8"/>
    <n v="3"/>
    <x v="0"/>
    <x v="0"/>
    <x v="0"/>
    <n v="124.1"/>
    <x v="0"/>
    <x v="0"/>
  </r>
  <r>
    <s v="G431745H"/>
    <s v="1GBJC74K69E144589"/>
    <x v="0"/>
    <x v="0"/>
    <x v="0"/>
    <x v="0"/>
    <x v="2"/>
    <x v="0"/>
    <x v="2"/>
    <n v="402"/>
    <x v="0"/>
    <x v="0"/>
    <x v="0"/>
    <n v="72.86"/>
    <x v="0"/>
    <x v="0"/>
  </r>
  <r>
    <s v="G431767B"/>
    <s v="3D6WR26D75G828517"/>
    <x v="0"/>
    <x v="0"/>
    <x v="0"/>
    <x v="0"/>
    <x v="2"/>
    <x v="2"/>
    <x v="2"/>
    <n v="150"/>
    <x v="0"/>
    <x v="0"/>
    <x v="0"/>
    <n v="65.95"/>
    <x v="0"/>
    <x v="0"/>
  </r>
  <r>
    <s v="G431772F"/>
    <s v="1FTSE34L67DB22980"/>
    <x v="0"/>
    <x v="0"/>
    <x v="0"/>
    <x v="0"/>
    <x v="7"/>
    <x v="1"/>
    <x v="7"/>
    <n v="504"/>
    <x v="0"/>
    <x v="0"/>
    <x v="0"/>
    <n v="128.38999999999999"/>
    <x v="0"/>
    <x v="0"/>
  </r>
  <r>
    <s v="G431774B"/>
    <s v="3D6WR26D75G828520"/>
    <x v="0"/>
    <x v="0"/>
    <x v="0"/>
    <x v="0"/>
    <x v="2"/>
    <x v="2"/>
    <x v="2"/>
    <n v="109"/>
    <x v="0"/>
    <x v="0"/>
    <x v="0"/>
    <n v="30.01"/>
    <x v="0"/>
    <x v="0"/>
  </r>
  <r>
    <s v="G431775B"/>
    <s v="3D6WR26D05G828519"/>
    <x v="0"/>
    <x v="0"/>
    <x v="0"/>
    <x v="0"/>
    <x v="2"/>
    <x v="2"/>
    <x v="2"/>
    <n v="103"/>
    <x v="0"/>
    <x v="0"/>
    <x v="0"/>
    <n v="76.12"/>
    <x v="0"/>
    <x v="0"/>
  </r>
  <r>
    <s v="G4318099"/>
    <s v="1GBGC24U02Z334093"/>
    <x v="0"/>
    <x v="0"/>
    <x v="0"/>
    <x v="0"/>
    <x v="0"/>
    <x v="3"/>
    <x v="0"/>
    <n v="808"/>
    <x v="0"/>
    <x v="0"/>
    <x v="0"/>
    <n v="31.36"/>
    <x v="0"/>
    <x v="0"/>
  </r>
  <r>
    <s v="G431843H"/>
    <s v="1GCHG39C391160250"/>
    <x v="0"/>
    <x v="0"/>
    <x v="0"/>
    <x v="0"/>
    <x v="6"/>
    <x v="6"/>
    <x v="4"/>
    <n v="1"/>
    <x v="0"/>
    <x v="0"/>
    <x v="1"/>
    <n v="28.53"/>
    <x v="0"/>
    <x v="0"/>
  </r>
  <r>
    <s v="G431843H"/>
    <s v="1GCHG39C391160250"/>
    <x v="0"/>
    <x v="0"/>
    <x v="0"/>
    <x v="0"/>
    <x v="6"/>
    <x v="6"/>
    <x v="4"/>
    <n v="1"/>
    <x v="0"/>
    <x v="0"/>
    <x v="0"/>
    <n v="118.31"/>
    <x v="0"/>
    <x v="0"/>
  </r>
  <r>
    <s v="G431855H"/>
    <s v="1FTNE14W59DA64312"/>
    <x v="1"/>
    <x v="0"/>
    <x v="0"/>
    <x v="0"/>
    <x v="6"/>
    <x v="6"/>
    <x v="4"/>
    <n v="11"/>
    <x v="0"/>
    <x v="0"/>
    <x v="0"/>
    <n v="43.75"/>
    <x v="0"/>
    <x v="0"/>
  </r>
  <r>
    <s v="G4318580"/>
    <s v="1GAGG25R721219976"/>
    <x v="0"/>
    <x v="0"/>
    <x v="0"/>
    <x v="0"/>
    <x v="4"/>
    <x v="1"/>
    <x v="4"/>
    <n v="25"/>
    <x v="0"/>
    <x v="0"/>
    <x v="0"/>
    <n v="155.47"/>
    <x v="0"/>
    <x v="0"/>
  </r>
  <r>
    <s v="G4318583"/>
    <s v="1GBGC24U92Z333797"/>
    <x v="0"/>
    <x v="0"/>
    <x v="0"/>
    <x v="0"/>
    <x v="4"/>
    <x v="1"/>
    <x v="4"/>
    <n v="7"/>
    <x v="0"/>
    <x v="0"/>
    <x v="0"/>
    <n v="42.2"/>
    <x v="0"/>
    <x v="0"/>
  </r>
  <r>
    <s v="G4318644"/>
    <s v="1FTSS34L23HB12877"/>
    <x v="0"/>
    <x v="0"/>
    <x v="0"/>
    <x v="0"/>
    <x v="4"/>
    <x v="3"/>
    <x v="6"/>
    <n v="375"/>
    <x v="0"/>
    <x v="0"/>
    <x v="0"/>
    <n v="26.23"/>
    <x v="0"/>
    <x v="0"/>
  </r>
  <r>
    <s v="G4318730"/>
    <s v="1GCGG25R521197032"/>
    <x v="0"/>
    <x v="0"/>
    <x v="0"/>
    <x v="0"/>
    <x v="0"/>
    <x v="3"/>
    <x v="0"/>
    <n v="705"/>
    <x v="0"/>
    <x v="0"/>
    <x v="0"/>
    <n v="50.87"/>
    <x v="0"/>
    <x v="0"/>
  </r>
  <r>
    <s v="G4318749"/>
    <s v="1GCHG35RX21194072"/>
    <x v="0"/>
    <x v="0"/>
    <x v="0"/>
    <x v="0"/>
    <x v="0"/>
    <x v="4"/>
    <x v="0"/>
    <n v="707"/>
    <x v="0"/>
    <x v="0"/>
    <x v="0"/>
    <n v="69.819999999999993"/>
    <x v="0"/>
    <x v="0"/>
  </r>
  <r>
    <s v="G431876G"/>
    <s v="1FTNE14W28DB13318"/>
    <x v="1"/>
    <x v="0"/>
    <x v="0"/>
    <x v="0"/>
    <x v="0"/>
    <x v="4"/>
    <x v="0"/>
    <n v="702"/>
    <x v="0"/>
    <x v="0"/>
    <x v="0"/>
    <n v="45.08"/>
    <x v="0"/>
    <x v="0"/>
  </r>
  <r>
    <s v="G431884G"/>
    <s v="1FTSX30558EE47939"/>
    <x v="0"/>
    <x v="0"/>
    <x v="0"/>
    <x v="0"/>
    <x v="0"/>
    <x v="4"/>
    <x v="0"/>
    <n v="702"/>
    <x v="0"/>
    <x v="0"/>
    <x v="0"/>
    <n v="62.47"/>
    <x v="0"/>
    <x v="0"/>
  </r>
  <r>
    <s v="G431887B"/>
    <s v="1GCHG39V851218588"/>
    <x v="0"/>
    <x v="0"/>
    <x v="0"/>
    <x v="0"/>
    <x v="5"/>
    <x v="1"/>
    <x v="5"/>
    <n v="210"/>
    <x v="0"/>
    <x v="0"/>
    <x v="0"/>
    <n v="49.11"/>
    <x v="0"/>
    <x v="0"/>
  </r>
  <r>
    <s v="G4318945"/>
    <s v="1FTSW30P63EC66491"/>
    <x v="3"/>
    <x v="0"/>
    <x v="0"/>
    <x v="0"/>
    <x v="2"/>
    <x v="2"/>
    <x v="9"/>
    <n v="400"/>
    <x v="0"/>
    <x v="0"/>
    <x v="4"/>
    <n v="33.119999999999997"/>
    <x v="0"/>
    <x v="0"/>
  </r>
  <r>
    <s v="G4318945"/>
    <s v="1FTSW30P63EC66491"/>
    <x v="3"/>
    <x v="0"/>
    <x v="0"/>
    <x v="0"/>
    <x v="2"/>
    <x v="2"/>
    <x v="9"/>
    <n v="400"/>
    <x v="0"/>
    <x v="0"/>
    <x v="0"/>
    <n v="18.38"/>
    <x v="0"/>
    <x v="0"/>
  </r>
  <r>
    <s v="G4318964"/>
    <s v="1GCGG25U331204338"/>
    <x v="2"/>
    <x v="0"/>
    <x v="0"/>
    <x v="0"/>
    <x v="2"/>
    <x v="2"/>
    <x v="9"/>
    <n v="400"/>
    <x v="0"/>
    <x v="0"/>
    <x v="0"/>
    <n v="24.31"/>
    <x v="0"/>
    <x v="0"/>
  </r>
  <r>
    <s v="G4318966"/>
    <s v="1GCGG25U131206038"/>
    <x v="2"/>
    <x v="0"/>
    <x v="0"/>
    <x v="0"/>
    <x v="2"/>
    <x v="2"/>
    <x v="9"/>
    <n v="400"/>
    <x v="0"/>
    <x v="0"/>
    <x v="0"/>
    <n v="22.21"/>
    <x v="0"/>
    <x v="0"/>
  </r>
  <r>
    <s v="G431902B"/>
    <s v="1GBHC29UX6E249739"/>
    <x v="0"/>
    <x v="0"/>
    <x v="0"/>
    <x v="0"/>
    <x v="1"/>
    <x v="2"/>
    <x v="1"/>
    <n v="305"/>
    <x v="0"/>
    <x v="0"/>
    <x v="0"/>
    <n v="135.31"/>
    <x v="0"/>
    <x v="0"/>
  </r>
  <r>
    <s v="G4319108"/>
    <s v="1GCGG25R121201139"/>
    <x v="2"/>
    <x v="0"/>
    <x v="0"/>
    <x v="0"/>
    <x v="5"/>
    <x v="4"/>
    <x v="0"/>
    <n v="501"/>
    <x v="0"/>
    <x v="0"/>
    <x v="0"/>
    <n v="54.27"/>
    <x v="0"/>
    <x v="0"/>
  </r>
  <r>
    <s v="G431911G"/>
    <s v="1GCHC24K18E215967"/>
    <x v="0"/>
    <x v="0"/>
    <x v="0"/>
    <x v="0"/>
    <x v="0"/>
    <x v="4"/>
    <x v="0"/>
    <n v="811"/>
    <x v="0"/>
    <x v="0"/>
    <x v="0"/>
    <n v="144.55000000000001"/>
    <x v="0"/>
    <x v="0"/>
  </r>
  <r>
    <s v="G431914D"/>
    <s v="1GCGG25V661239646"/>
    <x v="0"/>
    <x v="0"/>
    <x v="0"/>
    <x v="0"/>
    <x v="4"/>
    <x v="7"/>
    <x v="6"/>
    <n v="406"/>
    <x v="0"/>
    <x v="0"/>
    <x v="0"/>
    <n v="103.23"/>
    <x v="0"/>
    <x v="0"/>
  </r>
  <r>
    <s v="G431914D"/>
    <s v="1GCGG25V661239646"/>
    <x v="0"/>
    <x v="0"/>
    <x v="0"/>
    <x v="0"/>
    <x v="4"/>
    <x v="7"/>
    <x v="6"/>
    <n v="406"/>
    <x v="0"/>
    <x v="0"/>
    <x v="3"/>
    <n v="15.51"/>
    <x v="0"/>
    <x v="0"/>
  </r>
  <r>
    <s v="G431927F"/>
    <s v="1FTSE34L97DB27929"/>
    <x v="0"/>
    <x v="0"/>
    <x v="0"/>
    <x v="0"/>
    <x v="5"/>
    <x v="1"/>
    <x v="5"/>
    <n v="259"/>
    <x v="0"/>
    <x v="0"/>
    <x v="0"/>
    <n v="27.56"/>
    <x v="0"/>
    <x v="0"/>
  </r>
  <r>
    <s v="G431930F"/>
    <s v="1FTSE34L57DB27930"/>
    <x v="0"/>
    <x v="0"/>
    <x v="0"/>
    <x v="0"/>
    <x v="5"/>
    <x v="1"/>
    <x v="5"/>
    <n v="103"/>
    <x v="0"/>
    <x v="0"/>
    <x v="0"/>
    <n v="21.33"/>
    <x v="0"/>
    <x v="0"/>
  </r>
  <r>
    <s v="G4319319"/>
    <s v="1FTNE24L33HB25734"/>
    <x v="0"/>
    <x v="0"/>
    <x v="0"/>
    <x v="0"/>
    <x v="3"/>
    <x v="5"/>
    <x v="3"/>
    <n v="417"/>
    <x v="0"/>
    <x v="0"/>
    <x v="0"/>
    <n v="11.79"/>
    <x v="0"/>
    <x v="0"/>
  </r>
  <r>
    <s v="G431976D"/>
    <s v="1FTSW20556ED89714"/>
    <x v="0"/>
    <x v="0"/>
    <x v="0"/>
    <x v="0"/>
    <x v="6"/>
    <x v="2"/>
    <x v="4"/>
    <n v="403"/>
    <x v="0"/>
    <x v="0"/>
    <x v="0"/>
    <n v="50.28"/>
    <x v="0"/>
    <x v="0"/>
  </r>
  <r>
    <s v="G431989A"/>
    <s v="1GCGG25V241225966"/>
    <x v="0"/>
    <x v="0"/>
    <x v="0"/>
    <x v="0"/>
    <x v="0"/>
    <x v="2"/>
    <x v="0"/>
    <n v="605"/>
    <x v="0"/>
    <x v="0"/>
    <x v="0"/>
    <n v="72.97"/>
    <x v="0"/>
    <x v="0"/>
  </r>
  <r>
    <s v="G431996A"/>
    <s v="1FTSS34L84HB27921"/>
    <x v="0"/>
    <x v="0"/>
    <x v="0"/>
    <x v="0"/>
    <x v="0"/>
    <x v="2"/>
    <x v="0"/>
    <n v="602"/>
    <x v="0"/>
    <x v="0"/>
    <x v="0"/>
    <n v="96.72"/>
    <x v="0"/>
    <x v="0"/>
  </r>
  <r>
    <s v="G4320198"/>
    <s v="1GBGC24U52Z334395"/>
    <x v="0"/>
    <x v="0"/>
    <x v="0"/>
    <x v="0"/>
    <x v="2"/>
    <x v="0"/>
    <x v="2"/>
    <n v="710"/>
    <x v="0"/>
    <x v="0"/>
    <x v="0"/>
    <n v="27.51"/>
    <x v="0"/>
    <x v="0"/>
  </r>
  <r>
    <s v="G432040H"/>
    <s v="1FDWX36Y69EA69713"/>
    <x v="0"/>
    <x v="0"/>
    <x v="0"/>
    <x v="0"/>
    <x v="5"/>
    <x v="4"/>
    <x v="5"/>
    <n v="901"/>
    <x v="0"/>
    <x v="0"/>
    <x v="0"/>
    <n v="132.75"/>
    <x v="0"/>
    <x v="0"/>
  </r>
  <r>
    <s v="G4320470"/>
    <s v="1GBGC24472Z336441"/>
    <x v="0"/>
    <x v="0"/>
    <x v="0"/>
    <x v="0"/>
    <x v="0"/>
    <x v="1"/>
    <x v="0"/>
    <n v="315"/>
    <x v="0"/>
    <x v="0"/>
    <x v="0"/>
    <n v="39.33"/>
    <x v="0"/>
    <x v="0"/>
  </r>
  <r>
    <s v="G4320534"/>
    <s v="1GCGC24U02Z300859"/>
    <x v="0"/>
    <x v="0"/>
    <x v="0"/>
    <x v="0"/>
    <x v="0"/>
    <x v="4"/>
    <x v="0"/>
    <n v="204"/>
    <x v="0"/>
    <x v="0"/>
    <x v="0"/>
    <n v="42.55"/>
    <x v="0"/>
    <x v="0"/>
  </r>
  <r>
    <s v="G4320739"/>
    <s v="2B7KB31Z12K127374"/>
    <x v="0"/>
    <x v="0"/>
    <x v="0"/>
    <x v="0"/>
    <x v="4"/>
    <x v="7"/>
    <x v="6"/>
    <n v="12"/>
    <x v="0"/>
    <x v="0"/>
    <x v="0"/>
    <n v="17.940000000000001"/>
    <x v="0"/>
    <x v="0"/>
  </r>
  <r>
    <s v="G432086B"/>
    <s v="1GCJC33255F936937"/>
    <x v="3"/>
    <x v="0"/>
    <x v="0"/>
    <x v="0"/>
    <x v="2"/>
    <x v="1"/>
    <x v="1"/>
    <n v="100"/>
    <x v="0"/>
    <x v="0"/>
    <x v="4"/>
    <n v="156.54"/>
    <x v="0"/>
    <x v="0"/>
  </r>
  <r>
    <s v="G4320885"/>
    <s v="1GBGC24U52Z334476"/>
    <x v="0"/>
    <x v="0"/>
    <x v="0"/>
    <x v="0"/>
    <x v="3"/>
    <x v="5"/>
    <x v="3"/>
    <n v="116"/>
    <x v="0"/>
    <x v="0"/>
    <x v="0"/>
    <n v="17.04"/>
    <x v="0"/>
    <x v="0"/>
  </r>
  <r>
    <s v="G432102D"/>
    <s v="1FTSW20526ED52619"/>
    <x v="0"/>
    <x v="0"/>
    <x v="0"/>
    <x v="0"/>
    <x v="2"/>
    <x v="1"/>
    <x v="2"/>
    <n v="401"/>
    <x v="0"/>
    <x v="0"/>
    <x v="0"/>
    <n v="119.42"/>
    <x v="0"/>
    <x v="0"/>
  </r>
  <r>
    <s v="G432108B"/>
    <s v="3D7KR28D95G828381"/>
    <x v="0"/>
    <x v="0"/>
    <x v="0"/>
    <x v="0"/>
    <x v="2"/>
    <x v="1"/>
    <x v="2"/>
    <n v="900"/>
    <x v="0"/>
    <x v="0"/>
    <x v="0"/>
    <n v="47.34"/>
    <x v="0"/>
    <x v="0"/>
  </r>
  <r>
    <s v="G432122D"/>
    <s v="1GCHC29U26E256681"/>
    <x v="0"/>
    <x v="0"/>
    <x v="0"/>
    <x v="0"/>
    <x v="2"/>
    <x v="1"/>
    <x v="2"/>
    <n v="420"/>
    <x v="0"/>
    <x v="0"/>
    <x v="0"/>
    <n v="76.290000000000006"/>
    <x v="0"/>
    <x v="0"/>
  </r>
  <r>
    <s v="G432125D"/>
    <s v="1GCHC29U56E255847"/>
    <x v="0"/>
    <x v="0"/>
    <x v="0"/>
    <x v="0"/>
    <x v="2"/>
    <x v="1"/>
    <x v="2"/>
    <n v="420"/>
    <x v="0"/>
    <x v="0"/>
    <x v="0"/>
    <n v="109.9"/>
    <x v="0"/>
    <x v="0"/>
  </r>
  <r>
    <s v="G432136F"/>
    <s v="1FTNE14W97DA87640"/>
    <x v="0"/>
    <x v="0"/>
    <x v="0"/>
    <x v="0"/>
    <x v="3"/>
    <x v="5"/>
    <x v="3"/>
    <n v="924"/>
    <x v="0"/>
    <x v="0"/>
    <x v="0"/>
    <n v="82.81"/>
    <x v="0"/>
    <x v="0"/>
  </r>
  <r>
    <s v="G432138H"/>
    <s v="1GBHC44K49E160156"/>
    <x v="0"/>
    <x v="0"/>
    <x v="0"/>
    <x v="0"/>
    <x v="0"/>
    <x v="3"/>
    <x v="0"/>
    <n v="808"/>
    <x v="0"/>
    <x v="0"/>
    <x v="0"/>
    <n v="62.97"/>
    <x v="0"/>
    <x v="0"/>
  </r>
  <r>
    <s v="G432151F"/>
    <s v="1GBHC29U17E168128"/>
    <x v="0"/>
    <x v="0"/>
    <x v="0"/>
    <x v="0"/>
    <x v="3"/>
    <x v="5"/>
    <x v="3"/>
    <n v="902"/>
    <x v="0"/>
    <x v="0"/>
    <x v="0"/>
    <n v="54.17"/>
    <x v="0"/>
    <x v="0"/>
  </r>
  <r>
    <s v="G4321547"/>
    <s v="1GBGC24U42Z333769"/>
    <x v="0"/>
    <x v="0"/>
    <x v="0"/>
    <x v="0"/>
    <x v="0"/>
    <x v="0"/>
    <x v="0"/>
    <n v="602"/>
    <x v="0"/>
    <x v="0"/>
    <x v="0"/>
    <n v="54.18"/>
    <x v="0"/>
    <x v="0"/>
  </r>
  <r>
    <s v="G432157G"/>
    <s v="1FTNE14W58DB35698"/>
    <x v="0"/>
    <x v="0"/>
    <x v="0"/>
    <x v="0"/>
    <x v="0"/>
    <x v="1"/>
    <x v="0"/>
    <n v="303"/>
    <x v="0"/>
    <x v="0"/>
    <x v="0"/>
    <n v="66.319999999999993"/>
    <x v="0"/>
    <x v="0"/>
  </r>
  <r>
    <s v="G432158G"/>
    <s v="1FTNE14W78DB35699"/>
    <x v="1"/>
    <x v="0"/>
    <x v="0"/>
    <x v="0"/>
    <x v="0"/>
    <x v="1"/>
    <x v="0"/>
    <n v="303"/>
    <x v="0"/>
    <x v="0"/>
    <x v="0"/>
    <n v="82.06"/>
    <x v="0"/>
    <x v="0"/>
  </r>
  <r>
    <s v="G432160F"/>
    <s v="1FTSW20538EB26074"/>
    <x v="0"/>
    <x v="0"/>
    <x v="0"/>
    <x v="0"/>
    <x v="3"/>
    <x v="5"/>
    <x v="3"/>
    <n v="912"/>
    <x v="0"/>
    <x v="0"/>
    <x v="0"/>
    <n v="26.86"/>
    <x v="0"/>
    <x v="0"/>
  </r>
  <r>
    <s v="G4321688"/>
    <s v="1GBJC39U42F229854"/>
    <x v="0"/>
    <x v="0"/>
    <x v="0"/>
    <x v="0"/>
    <x v="0"/>
    <x v="0"/>
    <x v="0"/>
    <n v="709"/>
    <x v="0"/>
    <x v="0"/>
    <x v="0"/>
    <n v="98.14"/>
    <x v="0"/>
    <x v="0"/>
  </r>
  <r>
    <s v="G432189G"/>
    <s v="1FDSX20568ED90351"/>
    <x v="0"/>
    <x v="0"/>
    <x v="0"/>
    <x v="0"/>
    <x v="0"/>
    <x v="3"/>
    <x v="0"/>
    <n v="208"/>
    <x v="0"/>
    <x v="0"/>
    <x v="0"/>
    <n v="43.2"/>
    <x v="0"/>
    <x v="0"/>
  </r>
  <r>
    <s v="G4321913"/>
    <s v="1GBGC24U92Z329894"/>
    <x v="0"/>
    <x v="0"/>
    <x v="0"/>
    <x v="0"/>
    <x v="2"/>
    <x v="0"/>
    <x v="2"/>
    <n v="713"/>
    <x v="0"/>
    <x v="0"/>
    <x v="0"/>
    <n v="82.86"/>
    <x v="0"/>
    <x v="0"/>
  </r>
  <r>
    <s v="G432218A"/>
    <s v="1GCGG25V851218747"/>
    <x v="0"/>
    <x v="0"/>
    <x v="0"/>
    <x v="0"/>
    <x v="4"/>
    <x v="1"/>
    <x v="4"/>
    <n v="27"/>
    <x v="0"/>
    <x v="0"/>
    <x v="0"/>
    <n v="57.74"/>
    <x v="0"/>
    <x v="0"/>
  </r>
  <r>
    <s v="G432232H"/>
    <s v="1GBHC44K69E148459"/>
    <x v="0"/>
    <x v="0"/>
    <x v="0"/>
    <x v="0"/>
    <x v="0"/>
    <x v="1"/>
    <x v="0"/>
    <n v="702"/>
    <x v="0"/>
    <x v="0"/>
    <x v="0"/>
    <n v="64.069999999999993"/>
    <x v="0"/>
    <x v="0"/>
  </r>
  <r>
    <s v="G432243F"/>
    <s v="1GBHC24U37E170079"/>
    <x v="0"/>
    <x v="0"/>
    <x v="0"/>
    <x v="0"/>
    <x v="3"/>
    <x v="5"/>
    <x v="3"/>
    <n v="902"/>
    <x v="0"/>
    <x v="0"/>
    <x v="0"/>
    <n v="57.99"/>
    <x v="0"/>
    <x v="0"/>
  </r>
  <r>
    <s v="G4322899"/>
    <s v="1GCHC23U22F217683"/>
    <x v="0"/>
    <x v="0"/>
    <x v="0"/>
    <x v="0"/>
    <x v="0"/>
    <x v="1"/>
    <x v="0"/>
    <n v="703"/>
    <x v="0"/>
    <x v="0"/>
    <x v="0"/>
    <n v="48.77"/>
    <x v="0"/>
    <x v="0"/>
  </r>
  <r>
    <s v="G4322979"/>
    <s v="1FTSS34L23HB34264"/>
    <x v="0"/>
    <x v="0"/>
    <x v="0"/>
    <x v="0"/>
    <x v="0"/>
    <x v="1"/>
    <x v="0"/>
    <n v="703"/>
    <x v="0"/>
    <x v="0"/>
    <x v="0"/>
    <n v="50.52"/>
    <x v="0"/>
    <x v="0"/>
  </r>
  <r>
    <s v="G4323008"/>
    <s v="1GBJC34G53E356282"/>
    <x v="0"/>
    <x v="0"/>
    <x v="0"/>
    <x v="0"/>
    <x v="0"/>
    <x v="0"/>
    <x v="0"/>
    <n v="811"/>
    <x v="0"/>
    <x v="0"/>
    <x v="0"/>
    <n v="251.23"/>
    <x v="0"/>
    <x v="0"/>
  </r>
  <r>
    <s v="G432312D"/>
    <s v="1GBHC29U96E248677"/>
    <x v="0"/>
    <x v="0"/>
    <x v="0"/>
    <x v="0"/>
    <x v="2"/>
    <x v="3"/>
    <x v="2"/>
    <n v="201"/>
    <x v="0"/>
    <x v="0"/>
    <x v="0"/>
    <n v="92.44"/>
    <x v="0"/>
    <x v="0"/>
  </r>
  <r>
    <s v="G432327F"/>
    <s v="1FTSE34L67DB23028"/>
    <x v="0"/>
    <x v="0"/>
    <x v="0"/>
    <x v="0"/>
    <x v="1"/>
    <x v="1"/>
    <x v="1"/>
    <n v="801"/>
    <x v="0"/>
    <x v="0"/>
    <x v="0"/>
    <n v="75.760000000000005"/>
    <x v="0"/>
    <x v="0"/>
  </r>
  <r>
    <s v="G4323407"/>
    <s v="1GBGC24U82Z335976"/>
    <x v="0"/>
    <x v="0"/>
    <x v="0"/>
    <x v="0"/>
    <x v="0"/>
    <x v="0"/>
    <x v="0"/>
    <n v="303"/>
    <x v="0"/>
    <x v="0"/>
    <x v="0"/>
    <n v="28.28"/>
    <x v="0"/>
    <x v="0"/>
  </r>
  <r>
    <s v="G4323651"/>
    <s v="1FTSS34L73HB35779"/>
    <x v="0"/>
    <x v="0"/>
    <x v="0"/>
    <x v="0"/>
    <x v="4"/>
    <x v="7"/>
    <x v="6"/>
    <n v="6"/>
    <x v="0"/>
    <x v="0"/>
    <x v="1"/>
    <n v="48.72"/>
    <x v="0"/>
    <x v="0"/>
  </r>
  <r>
    <s v="G4323651"/>
    <s v="1FTSS34L73HB35779"/>
    <x v="0"/>
    <x v="0"/>
    <x v="0"/>
    <x v="0"/>
    <x v="4"/>
    <x v="7"/>
    <x v="6"/>
    <n v="6"/>
    <x v="0"/>
    <x v="0"/>
    <x v="0"/>
    <n v="25.37"/>
    <x v="0"/>
    <x v="0"/>
  </r>
  <r>
    <s v="G4323702"/>
    <s v="3B6MC36552M308749"/>
    <x v="0"/>
    <x v="0"/>
    <x v="0"/>
    <x v="0"/>
    <x v="2"/>
    <x v="0"/>
    <x v="2"/>
    <n v="402"/>
    <x v="0"/>
    <x v="0"/>
    <x v="0"/>
    <n v="51.94"/>
    <x v="0"/>
    <x v="0"/>
  </r>
  <r>
    <s v="G4323707"/>
    <s v="1FTWX32P83EC63376"/>
    <x v="3"/>
    <x v="0"/>
    <x v="0"/>
    <x v="0"/>
    <x v="2"/>
    <x v="0"/>
    <x v="2"/>
    <n v="409"/>
    <x v="0"/>
    <x v="0"/>
    <x v="4"/>
    <n v="61.09"/>
    <x v="0"/>
    <x v="0"/>
  </r>
  <r>
    <s v="G4323816"/>
    <s v="1FTSS34L63HB13143"/>
    <x v="0"/>
    <x v="0"/>
    <x v="0"/>
    <x v="0"/>
    <x v="0"/>
    <x v="1"/>
    <x v="0"/>
    <n v="303"/>
    <x v="0"/>
    <x v="0"/>
    <x v="0"/>
    <n v="83.72"/>
    <x v="0"/>
    <x v="0"/>
  </r>
  <r>
    <s v="G4323921"/>
    <s v="1FTNX20L33EC63355"/>
    <x v="0"/>
    <x v="0"/>
    <x v="0"/>
    <x v="0"/>
    <x v="0"/>
    <x v="1"/>
    <x v="0"/>
    <n v="329"/>
    <x v="0"/>
    <x v="0"/>
    <x v="1"/>
    <n v="12.9"/>
    <x v="0"/>
    <x v="0"/>
  </r>
  <r>
    <s v="G4323921"/>
    <s v="1FTNX20L33EC63355"/>
    <x v="0"/>
    <x v="0"/>
    <x v="0"/>
    <x v="0"/>
    <x v="0"/>
    <x v="1"/>
    <x v="0"/>
    <n v="329"/>
    <x v="0"/>
    <x v="0"/>
    <x v="0"/>
    <n v="112.25"/>
    <x v="0"/>
    <x v="0"/>
  </r>
  <r>
    <s v="G432397B"/>
    <s v="1GAGG25VX51188045"/>
    <x v="0"/>
    <x v="0"/>
    <x v="0"/>
    <x v="0"/>
    <x v="0"/>
    <x v="4"/>
    <x v="0"/>
    <n v="204"/>
    <x v="0"/>
    <x v="0"/>
    <x v="0"/>
    <n v="10.33"/>
    <x v="0"/>
    <x v="0"/>
  </r>
  <r>
    <s v="G432409D"/>
    <s v="1GBHC24U06E276374"/>
    <x v="0"/>
    <x v="0"/>
    <x v="0"/>
    <x v="0"/>
    <x v="2"/>
    <x v="3"/>
    <x v="2"/>
    <n v="606"/>
    <x v="0"/>
    <x v="0"/>
    <x v="0"/>
    <n v="41.59"/>
    <x v="0"/>
    <x v="0"/>
  </r>
  <r>
    <s v="G4324300"/>
    <s v="1GBGC24U52Z336020"/>
    <x v="0"/>
    <x v="0"/>
    <x v="0"/>
    <x v="0"/>
    <x v="2"/>
    <x v="2"/>
    <x v="2"/>
    <n v="106"/>
    <x v="0"/>
    <x v="0"/>
    <x v="0"/>
    <n v="31.81"/>
    <x v="0"/>
    <x v="0"/>
  </r>
  <r>
    <s v="G4324304"/>
    <s v="1FDNF20LX3ED67078"/>
    <x v="0"/>
    <x v="0"/>
    <x v="0"/>
    <x v="0"/>
    <x v="2"/>
    <x v="1"/>
    <x v="2"/>
    <n v="928"/>
    <x v="0"/>
    <x v="0"/>
    <x v="0"/>
    <n v="50.08"/>
    <x v="0"/>
    <x v="0"/>
  </r>
  <r>
    <s v="G4324695"/>
    <s v="1FTNE24L83HB25759"/>
    <x v="0"/>
    <x v="0"/>
    <x v="0"/>
    <x v="0"/>
    <x v="0"/>
    <x v="4"/>
    <x v="0"/>
    <n v="702"/>
    <x v="0"/>
    <x v="0"/>
    <x v="0"/>
    <n v="29.2"/>
    <x v="0"/>
    <x v="0"/>
  </r>
  <r>
    <s v="G432486H"/>
    <s v="1FDSX20559EA69712"/>
    <x v="0"/>
    <x v="0"/>
    <x v="0"/>
    <x v="0"/>
    <x v="2"/>
    <x v="1"/>
    <x v="2"/>
    <n v="413"/>
    <x v="0"/>
    <x v="0"/>
    <x v="0"/>
    <n v="41.88"/>
    <x v="0"/>
    <x v="0"/>
  </r>
  <r>
    <s v="G432488H"/>
    <s v="1FDSX20519EA69710"/>
    <x v="0"/>
    <x v="0"/>
    <x v="0"/>
    <x v="0"/>
    <x v="2"/>
    <x v="1"/>
    <x v="2"/>
    <n v="413"/>
    <x v="0"/>
    <x v="0"/>
    <x v="0"/>
    <n v="22.41"/>
    <x v="0"/>
    <x v="0"/>
  </r>
  <r>
    <s v="G432489H"/>
    <s v="3D6WR28T09G553504"/>
    <x v="0"/>
    <x v="0"/>
    <x v="0"/>
    <x v="0"/>
    <x v="2"/>
    <x v="1"/>
    <x v="2"/>
    <n v="433"/>
    <x v="0"/>
    <x v="0"/>
    <x v="1"/>
    <n v="18.079999999999998"/>
    <x v="0"/>
    <x v="0"/>
  </r>
  <r>
    <s v="G432489H"/>
    <s v="3D6WR28T09G553504"/>
    <x v="0"/>
    <x v="0"/>
    <x v="0"/>
    <x v="0"/>
    <x v="2"/>
    <x v="1"/>
    <x v="2"/>
    <n v="433"/>
    <x v="0"/>
    <x v="0"/>
    <x v="0"/>
    <n v="244.44"/>
    <x v="0"/>
    <x v="0"/>
  </r>
  <r>
    <s v="G4324949"/>
    <s v="1FDNF20L14ED58254"/>
    <x v="0"/>
    <x v="0"/>
    <x v="0"/>
    <x v="0"/>
    <x v="3"/>
    <x v="5"/>
    <x v="3"/>
    <n v="331"/>
    <x v="0"/>
    <x v="0"/>
    <x v="0"/>
    <n v="20.66"/>
    <x v="0"/>
    <x v="0"/>
  </r>
  <r>
    <s v="G4325091"/>
    <s v="1GBGC24U83Z294749"/>
    <x v="0"/>
    <x v="0"/>
    <x v="0"/>
    <x v="0"/>
    <x v="4"/>
    <x v="7"/>
    <x v="6"/>
    <n v="12"/>
    <x v="0"/>
    <x v="0"/>
    <x v="0"/>
    <n v="3.02"/>
    <x v="0"/>
    <x v="0"/>
  </r>
  <r>
    <s v="G432512B"/>
    <s v="3D6WR26D95G831466"/>
    <x v="0"/>
    <x v="0"/>
    <x v="0"/>
    <x v="0"/>
    <x v="0"/>
    <x v="0"/>
    <x v="0"/>
    <n v="303"/>
    <x v="0"/>
    <x v="0"/>
    <x v="0"/>
    <n v="27.02"/>
    <x v="0"/>
    <x v="0"/>
  </r>
  <r>
    <s v="G432520B"/>
    <s v="3B6MC365X2M308634"/>
    <x v="0"/>
    <x v="0"/>
    <x v="0"/>
    <x v="0"/>
    <x v="0"/>
    <x v="0"/>
    <x v="0"/>
    <n v="303"/>
    <x v="0"/>
    <x v="0"/>
    <x v="0"/>
    <n v="122.28"/>
    <x v="0"/>
    <x v="0"/>
  </r>
  <r>
    <s v="G432542H"/>
    <s v="1FTSS34L59DA66879"/>
    <x v="1"/>
    <x v="0"/>
    <x v="0"/>
    <x v="0"/>
    <x v="3"/>
    <x v="5"/>
    <x v="3"/>
    <n v="101"/>
    <x v="0"/>
    <x v="0"/>
    <x v="0"/>
    <n v="111.89"/>
    <x v="0"/>
    <x v="0"/>
  </r>
  <r>
    <s v="G4325437"/>
    <s v="1GCJC33U43F203261"/>
    <x v="0"/>
    <x v="0"/>
    <x v="0"/>
    <x v="0"/>
    <x v="0"/>
    <x v="4"/>
    <x v="0"/>
    <n v="707"/>
    <x v="0"/>
    <x v="0"/>
    <x v="0"/>
    <n v="79.540000000000006"/>
    <x v="0"/>
    <x v="0"/>
  </r>
  <r>
    <s v="G4325678"/>
    <s v="1FTNX20L23EC63363"/>
    <x v="0"/>
    <x v="0"/>
    <x v="0"/>
    <x v="0"/>
    <x v="2"/>
    <x v="0"/>
    <x v="2"/>
    <n v="496"/>
    <x v="0"/>
    <x v="0"/>
    <x v="0"/>
    <n v="122.2"/>
    <x v="0"/>
    <x v="0"/>
  </r>
  <r>
    <s v="G4325708"/>
    <s v="1FTNE24L93HB25785"/>
    <x v="0"/>
    <x v="0"/>
    <x v="0"/>
    <x v="0"/>
    <x v="5"/>
    <x v="4"/>
    <x v="5"/>
    <n v="116"/>
    <x v="0"/>
    <x v="0"/>
    <x v="1"/>
    <n v="24.86"/>
    <x v="0"/>
    <x v="0"/>
  </r>
  <r>
    <s v="G432581F"/>
    <s v="1GBHC29U37E168910"/>
    <x v="0"/>
    <x v="0"/>
    <x v="0"/>
    <x v="0"/>
    <x v="2"/>
    <x v="3"/>
    <x v="2"/>
    <n v="802"/>
    <x v="0"/>
    <x v="0"/>
    <x v="0"/>
    <n v="75.48"/>
    <x v="0"/>
    <x v="0"/>
  </r>
  <r>
    <s v="G4325950"/>
    <s v="1GBJC34U24E351614"/>
    <x v="0"/>
    <x v="0"/>
    <x v="0"/>
    <x v="0"/>
    <x v="2"/>
    <x v="1"/>
    <x v="2"/>
    <n v="928"/>
    <x v="0"/>
    <x v="0"/>
    <x v="0"/>
    <n v="37.729999999999997"/>
    <x v="0"/>
    <x v="0"/>
  </r>
  <r>
    <s v="G4325963"/>
    <s v="1FDNF20L44ED58264"/>
    <x v="0"/>
    <x v="0"/>
    <x v="0"/>
    <x v="0"/>
    <x v="2"/>
    <x v="0"/>
    <x v="2"/>
    <n v="492"/>
    <x v="0"/>
    <x v="0"/>
    <x v="0"/>
    <n v="32.25"/>
    <x v="0"/>
    <x v="0"/>
  </r>
  <r>
    <s v="G4326097"/>
    <s v="1GCJC33U54F228641"/>
    <x v="0"/>
    <x v="0"/>
    <x v="0"/>
    <x v="0"/>
    <x v="4"/>
    <x v="1"/>
    <x v="4"/>
    <n v="12"/>
    <x v="0"/>
    <x v="0"/>
    <x v="0"/>
    <n v="92.87"/>
    <x v="0"/>
    <x v="0"/>
  </r>
  <r>
    <s v="G432612F"/>
    <s v="3D6WR26D55G831772"/>
    <x v="0"/>
    <x v="0"/>
    <x v="0"/>
    <x v="0"/>
    <x v="2"/>
    <x v="3"/>
    <x v="2"/>
    <n v="200"/>
    <x v="0"/>
    <x v="0"/>
    <x v="0"/>
    <n v="57.19"/>
    <x v="0"/>
    <x v="0"/>
  </r>
  <r>
    <s v="G4326148"/>
    <s v="1GCGC24U44Z124899"/>
    <x v="0"/>
    <x v="0"/>
    <x v="0"/>
    <x v="0"/>
    <x v="2"/>
    <x v="3"/>
    <x v="2"/>
    <n v="202"/>
    <x v="0"/>
    <x v="0"/>
    <x v="0"/>
    <n v="26.43"/>
    <x v="0"/>
    <x v="0"/>
  </r>
  <r>
    <s v="G4326315"/>
    <s v="1FTNF20L03EC41106"/>
    <x v="0"/>
    <x v="0"/>
    <x v="0"/>
    <x v="0"/>
    <x v="2"/>
    <x v="1"/>
    <x v="2"/>
    <n v="413"/>
    <x v="0"/>
    <x v="0"/>
    <x v="0"/>
    <n v="24.2"/>
    <x v="0"/>
    <x v="0"/>
  </r>
  <r>
    <s v="G432634F"/>
    <s v="1GBHC24U97E174248"/>
    <x v="0"/>
    <x v="0"/>
    <x v="0"/>
    <x v="0"/>
    <x v="2"/>
    <x v="3"/>
    <x v="2"/>
    <n v="200"/>
    <x v="0"/>
    <x v="0"/>
    <x v="0"/>
    <n v="114.85"/>
    <x v="0"/>
    <x v="0"/>
  </r>
  <r>
    <s v="G4326416"/>
    <s v="1FDNF20L53ED46560"/>
    <x v="0"/>
    <x v="0"/>
    <x v="0"/>
    <x v="0"/>
    <x v="2"/>
    <x v="0"/>
    <x v="2"/>
    <n v="713"/>
    <x v="0"/>
    <x v="0"/>
    <x v="0"/>
    <n v="74.41"/>
    <x v="0"/>
    <x v="0"/>
  </r>
  <r>
    <s v="G4326436"/>
    <s v="1FDSF30L13ED46564"/>
    <x v="0"/>
    <x v="0"/>
    <x v="0"/>
    <x v="0"/>
    <x v="2"/>
    <x v="0"/>
    <x v="2"/>
    <n v="116"/>
    <x v="0"/>
    <x v="0"/>
    <x v="0"/>
    <n v="61.05"/>
    <x v="0"/>
    <x v="0"/>
  </r>
  <r>
    <s v="G432659D"/>
    <s v="1GCHC24U66E241057"/>
    <x v="0"/>
    <x v="0"/>
    <x v="0"/>
    <x v="0"/>
    <x v="3"/>
    <x v="5"/>
    <x v="3"/>
    <n v="106"/>
    <x v="0"/>
    <x v="0"/>
    <x v="0"/>
    <n v="27.4"/>
    <x v="0"/>
    <x v="0"/>
  </r>
  <r>
    <s v="G4326782"/>
    <s v="1FTSS34L54HB11417"/>
    <x v="0"/>
    <x v="0"/>
    <x v="0"/>
    <x v="0"/>
    <x v="5"/>
    <x v="1"/>
    <x v="5"/>
    <n v="103"/>
    <x v="0"/>
    <x v="0"/>
    <x v="0"/>
    <n v="21.93"/>
    <x v="0"/>
    <x v="0"/>
  </r>
  <r>
    <s v="G4326789"/>
    <s v="1FTSS34L13HB29623"/>
    <x v="0"/>
    <x v="0"/>
    <x v="0"/>
    <x v="0"/>
    <x v="5"/>
    <x v="1"/>
    <x v="5"/>
    <n v="253"/>
    <x v="0"/>
    <x v="0"/>
    <x v="0"/>
    <n v="64.599999999999994"/>
    <x v="0"/>
    <x v="0"/>
  </r>
  <r>
    <s v="G4326953"/>
    <s v="1FDWF36L83EC95959"/>
    <x v="0"/>
    <x v="0"/>
    <x v="0"/>
    <x v="0"/>
    <x v="2"/>
    <x v="0"/>
    <x v="2"/>
    <n v="708"/>
    <x v="0"/>
    <x v="0"/>
    <x v="0"/>
    <n v="50.04"/>
    <x v="0"/>
    <x v="0"/>
  </r>
  <r>
    <s v="G432707D"/>
    <s v="1GBHC34U86E246948"/>
    <x v="0"/>
    <x v="0"/>
    <x v="0"/>
    <x v="0"/>
    <x v="3"/>
    <x v="5"/>
    <x v="3"/>
    <n v="106"/>
    <x v="0"/>
    <x v="0"/>
    <x v="0"/>
    <n v="83.67"/>
    <x v="0"/>
    <x v="0"/>
  </r>
  <r>
    <s v="G4327135"/>
    <s v="1GCGG25U131225074"/>
    <x v="0"/>
    <x v="0"/>
    <x v="0"/>
    <x v="0"/>
    <x v="2"/>
    <x v="1"/>
    <x v="2"/>
    <n v="433"/>
    <x v="0"/>
    <x v="0"/>
    <x v="0"/>
    <n v="80.72"/>
    <x v="0"/>
    <x v="0"/>
  </r>
  <r>
    <s v="G4327138"/>
    <s v="1GCGG25U531225353"/>
    <x v="0"/>
    <x v="0"/>
    <x v="0"/>
    <x v="0"/>
    <x v="2"/>
    <x v="1"/>
    <x v="2"/>
    <n v="433"/>
    <x v="0"/>
    <x v="0"/>
    <x v="0"/>
    <n v="125.72"/>
    <x v="0"/>
    <x v="0"/>
  </r>
  <r>
    <s v="G4327139"/>
    <s v="1GCGG25U531225613"/>
    <x v="0"/>
    <x v="0"/>
    <x v="0"/>
    <x v="0"/>
    <x v="2"/>
    <x v="1"/>
    <x v="2"/>
    <n v="433"/>
    <x v="0"/>
    <x v="0"/>
    <x v="0"/>
    <n v="65.94"/>
    <x v="0"/>
    <x v="0"/>
  </r>
  <r>
    <s v="G432725B"/>
    <s v="3D6WR26D85G831958"/>
    <x v="0"/>
    <x v="0"/>
    <x v="0"/>
    <x v="0"/>
    <x v="0"/>
    <x v="2"/>
    <x v="0"/>
    <n v="703"/>
    <x v="0"/>
    <x v="0"/>
    <x v="0"/>
    <n v="29.31"/>
    <x v="0"/>
    <x v="0"/>
  </r>
  <r>
    <s v="G4327289"/>
    <s v="1GBHC24UX3E330629"/>
    <x v="0"/>
    <x v="0"/>
    <x v="0"/>
    <x v="0"/>
    <x v="3"/>
    <x v="8"/>
    <x v="3"/>
    <n v="316"/>
    <x v="0"/>
    <x v="0"/>
    <x v="0"/>
    <n v="22.43"/>
    <x v="0"/>
    <x v="0"/>
  </r>
  <r>
    <s v="G432731D"/>
    <s v="1GBHC34U46E245330"/>
    <x v="0"/>
    <x v="0"/>
    <x v="0"/>
    <x v="0"/>
    <x v="3"/>
    <x v="5"/>
    <x v="3"/>
    <n v="924"/>
    <x v="0"/>
    <x v="0"/>
    <x v="0"/>
    <n v="105.45"/>
    <x v="0"/>
    <x v="0"/>
  </r>
  <r>
    <s v="G4327394"/>
    <s v="1GBGC24U63Z350655"/>
    <x v="0"/>
    <x v="0"/>
    <x v="0"/>
    <x v="0"/>
    <x v="3"/>
    <x v="5"/>
    <x v="3"/>
    <n v="604"/>
    <x v="0"/>
    <x v="0"/>
    <x v="0"/>
    <n v="29.68"/>
    <x v="0"/>
    <x v="0"/>
  </r>
  <r>
    <s v="G432740D"/>
    <s v="1GBHC24U96E240893"/>
    <x v="0"/>
    <x v="0"/>
    <x v="0"/>
    <x v="0"/>
    <x v="3"/>
    <x v="5"/>
    <x v="3"/>
    <n v="604"/>
    <x v="0"/>
    <x v="0"/>
    <x v="0"/>
    <n v="51.04"/>
    <x v="0"/>
    <x v="0"/>
  </r>
  <r>
    <s v="G4327466"/>
    <s v="1FTSS34L83HB29635"/>
    <x v="0"/>
    <x v="0"/>
    <x v="0"/>
    <x v="0"/>
    <x v="5"/>
    <x v="4"/>
    <x v="5"/>
    <n v="505"/>
    <x v="0"/>
    <x v="0"/>
    <x v="0"/>
    <n v="36.83"/>
    <x v="0"/>
    <x v="0"/>
  </r>
  <r>
    <s v="G432750A"/>
    <s v="1FDNF20L84ED75990"/>
    <x v="0"/>
    <x v="0"/>
    <x v="0"/>
    <x v="0"/>
    <x v="2"/>
    <x v="2"/>
    <x v="2"/>
    <n v="540"/>
    <x v="0"/>
    <x v="0"/>
    <x v="0"/>
    <n v="78.290000000000006"/>
    <x v="0"/>
    <x v="0"/>
  </r>
  <r>
    <s v="G432753G"/>
    <s v="1FTSX30598EE47944"/>
    <x v="0"/>
    <x v="0"/>
    <x v="0"/>
    <x v="0"/>
    <x v="2"/>
    <x v="1"/>
    <x v="1"/>
    <n v="100"/>
    <x v="0"/>
    <x v="0"/>
    <x v="0"/>
    <n v="56.36"/>
    <x v="0"/>
    <x v="0"/>
  </r>
  <r>
    <s v="G432758G"/>
    <s v="1GBHC29KX8E215060"/>
    <x v="0"/>
    <x v="0"/>
    <x v="0"/>
    <x v="0"/>
    <x v="2"/>
    <x v="1"/>
    <x v="2"/>
    <n v="433"/>
    <x v="0"/>
    <x v="0"/>
    <x v="0"/>
    <n v="167.42"/>
    <x v="0"/>
    <x v="0"/>
  </r>
  <r>
    <s v="G4327583"/>
    <s v="1FTSS34F43HB34292"/>
    <x v="3"/>
    <x v="0"/>
    <x v="0"/>
    <x v="0"/>
    <x v="3"/>
    <x v="5"/>
    <x v="3"/>
    <n v="515"/>
    <x v="0"/>
    <x v="0"/>
    <x v="4"/>
    <n v="42.89"/>
    <x v="0"/>
    <x v="0"/>
  </r>
  <r>
    <s v="G432776F"/>
    <s v="1FTSS34L77DB27937"/>
    <x v="0"/>
    <x v="0"/>
    <x v="0"/>
    <x v="0"/>
    <x v="5"/>
    <x v="4"/>
    <x v="5"/>
    <n v="505"/>
    <x v="0"/>
    <x v="0"/>
    <x v="0"/>
    <n v="116.56"/>
    <x v="0"/>
    <x v="0"/>
  </r>
  <r>
    <s v="G432777F"/>
    <s v="1FTSE34L17DB27939"/>
    <x v="0"/>
    <x v="0"/>
    <x v="0"/>
    <x v="0"/>
    <x v="5"/>
    <x v="4"/>
    <x v="5"/>
    <n v="505"/>
    <x v="0"/>
    <x v="0"/>
    <x v="0"/>
    <n v="43.23"/>
    <x v="0"/>
    <x v="0"/>
  </r>
  <r>
    <s v="G432778F"/>
    <s v="1FTSE34LX7DB27938"/>
    <x v="0"/>
    <x v="0"/>
    <x v="0"/>
    <x v="0"/>
    <x v="5"/>
    <x v="4"/>
    <x v="5"/>
    <n v="505"/>
    <x v="0"/>
    <x v="0"/>
    <x v="0"/>
    <n v="85.17"/>
    <x v="0"/>
    <x v="0"/>
  </r>
  <r>
    <s v="G432790D"/>
    <s v="1GBHC34U46E286217"/>
    <x v="0"/>
    <x v="0"/>
    <x v="0"/>
    <x v="0"/>
    <x v="3"/>
    <x v="5"/>
    <x v="3"/>
    <n v="116"/>
    <x v="0"/>
    <x v="0"/>
    <x v="0"/>
    <n v="108.92"/>
    <x v="0"/>
    <x v="0"/>
  </r>
  <r>
    <s v="G432805B"/>
    <s v="3D6WR26D95G840166"/>
    <x v="0"/>
    <x v="0"/>
    <x v="0"/>
    <x v="0"/>
    <x v="0"/>
    <x v="2"/>
    <x v="0"/>
    <n v="701"/>
    <x v="0"/>
    <x v="0"/>
    <x v="0"/>
    <n v="54.55"/>
    <x v="0"/>
    <x v="0"/>
  </r>
  <r>
    <s v="G4328089"/>
    <s v="1GCGG25V041226081"/>
    <x v="0"/>
    <x v="0"/>
    <x v="0"/>
    <x v="0"/>
    <x v="5"/>
    <x v="6"/>
    <x v="5"/>
    <n v="311"/>
    <x v="0"/>
    <x v="0"/>
    <x v="0"/>
    <n v="34.99"/>
    <x v="0"/>
    <x v="0"/>
  </r>
  <r>
    <s v="G432809F"/>
    <s v="1GBHC24U87E174886"/>
    <x v="0"/>
    <x v="0"/>
    <x v="0"/>
    <x v="0"/>
    <x v="1"/>
    <x v="1"/>
    <x v="1"/>
    <n v="209"/>
    <x v="0"/>
    <x v="0"/>
    <x v="1"/>
    <n v="29.5"/>
    <x v="0"/>
    <x v="0"/>
  </r>
  <r>
    <s v="G4328090"/>
    <s v="1GCGG25V341225202"/>
    <x v="0"/>
    <x v="0"/>
    <x v="0"/>
    <x v="0"/>
    <x v="5"/>
    <x v="6"/>
    <x v="5"/>
    <n v="320"/>
    <x v="0"/>
    <x v="0"/>
    <x v="1"/>
    <n v="19.899999999999999"/>
    <x v="0"/>
    <x v="0"/>
  </r>
  <r>
    <s v="G4328090"/>
    <s v="1GCGG25V341225202"/>
    <x v="0"/>
    <x v="0"/>
    <x v="0"/>
    <x v="0"/>
    <x v="5"/>
    <x v="6"/>
    <x v="5"/>
    <n v="320"/>
    <x v="0"/>
    <x v="0"/>
    <x v="0"/>
    <n v="43.99"/>
    <x v="0"/>
    <x v="0"/>
  </r>
  <r>
    <s v="G432818A"/>
    <s v="1GCGC24U34E298650"/>
    <x v="2"/>
    <x v="0"/>
    <x v="0"/>
    <x v="0"/>
    <x v="2"/>
    <x v="2"/>
    <x v="9"/>
    <n v="400"/>
    <x v="0"/>
    <x v="0"/>
    <x v="0"/>
    <n v="19.41"/>
    <x v="0"/>
    <x v="0"/>
  </r>
  <r>
    <s v="G432857A"/>
    <s v="1FTNW20L14ED48022"/>
    <x v="0"/>
    <x v="0"/>
    <x v="0"/>
    <x v="0"/>
    <x v="2"/>
    <x v="2"/>
    <x v="9"/>
    <n v="400"/>
    <x v="0"/>
    <x v="0"/>
    <x v="0"/>
    <n v="38"/>
    <x v="0"/>
    <x v="0"/>
  </r>
  <r>
    <s v="G432880A"/>
    <s v="1GBHC242X4E331392"/>
    <x v="3"/>
    <x v="0"/>
    <x v="0"/>
    <x v="0"/>
    <x v="2"/>
    <x v="2"/>
    <x v="9"/>
    <n v="400"/>
    <x v="0"/>
    <x v="0"/>
    <x v="4"/>
    <n v="22.34"/>
    <x v="0"/>
    <x v="0"/>
  </r>
  <r>
    <s v="G432882G"/>
    <s v="1FTNE14W28DB23198"/>
    <x v="0"/>
    <x v="0"/>
    <x v="0"/>
    <x v="0"/>
    <x v="2"/>
    <x v="0"/>
    <x v="2"/>
    <n v="116"/>
    <x v="0"/>
    <x v="0"/>
    <x v="0"/>
    <n v="215.42"/>
    <x v="0"/>
    <x v="0"/>
  </r>
  <r>
    <s v="G432913G"/>
    <s v="1FDNF20588ED90643"/>
    <x v="0"/>
    <x v="0"/>
    <x v="0"/>
    <x v="0"/>
    <x v="2"/>
    <x v="0"/>
    <x v="2"/>
    <n v="116"/>
    <x v="0"/>
    <x v="0"/>
    <x v="0"/>
    <n v="165.58"/>
    <x v="0"/>
    <x v="0"/>
  </r>
  <r>
    <s v="G432979G"/>
    <s v="1FDSX205X8ED90322"/>
    <x v="0"/>
    <x v="0"/>
    <x v="0"/>
    <x v="0"/>
    <x v="2"/>
    <x v="0"/>
    <x v="2"/>
    <n v="409"/>
    <x v="0"/>
    <x v="0"/>
    <x v="0"/>
    <n v="103.92"/>
    <x v="0"/>
    <x v="0"/>
  </r>
  <r>
    <s v="G432993G"/>
    <s v="1FDNF20568ED90642"/>
    <x v="0"/>
    <x v="0"/>
    <x v="0"/>
    <x v="0"/>
    <x v="2"/>
    <x v="0"/>
    <x v="2"/>
    <n v="116"/>
    <x v="0"/>
    <x v="0"/>
    <x v="0"/>
    <n v="41.64"/>
    <x v="0"/>
    <x v="0"/>
  </r>
  <r>
    <s v="G432997G"/>
    <s v="1FDSX20518ED90323"/>
    <x v="0"/>
    <x v="0"/>
    <x v="0"/>
    <x v="0"/>
    <x v="2"/>
    <x v="0"/>
    <x v="2"/>
    <n v="409"/>
    <x v="0"/>
    <x v="0"/>
    <x v="0"/>
    <n v="139.38999999999999"/>
    <x v="0"/>
    <x v="0"/>
  </r>
  <r>
    <s v="G432998G"/>
    <s v="1FDSX20538ED90324"/>
    <x v="0"/>
    <x v="0"/>
    <x v="0"/>
    <x v="0"/>
    <x v="2"/>
    <x v="0"/>
    <x v="2"/>
    <n v="409"/>
    <x v="0"/>
    <x v="0"/>
    <x v="0"/>
    <n v="130.87"/>
    <x v="0"/>
    <x v="0"/>
  </r>
  <r>
    <s v="G433003D"/>
    <s v="1GCHG352161266396"/>
    <x v="3"/>
    <x v="0"/>
    <x v="0"/>
    <x v="0"/>
    <x v="6"/>
    <x v="11"/>
    <x v="4"/>
    <n v="15"/>
    <x v="0"/>
    <x v="0"/>
    <x v="4"/>
    <n v="22.89"/>
    <x v="0"/>
    <x v="0"/>
  </r>
  <r>
    <s v="G433010G"/>
    <s v="1FTWX32Y98EE45653"/>
    <x v="0"/>
    <x v="0"/>
    <x v="0"/>
    <x v="0"/>
    <x v="2"/>
    <x v="0"/>
    <x v="2"/>
    <n v="409"/>
    <x v="0"/>
    <x v="0"/>
    <x v="0"/>
    <n v="84.8"/>
    <x v="0"/>
    <x v="0"/>
  </r>
  <r>
    <s v="G433050F"/>
    <s v="1GBJC39U57E178300"/>
    <x v="0"/>
    <x v="0"/>
    <x v="0"/>
    <x v="0"/>
    <x v="2"/>
    <x v="0"/>
    <x v="2"/>
    <n v="492"/>
    <x v="0"/>
    <x v="0"/>
    <x v="0"/>
    <n v="137.66"/>
    <x v="0"/>
    <x v="0"/>
  </r>
  <r>
    <s v="G433065D"/>
    <s v="1GBHC24U86E249309"/>
    <x v="0"/>
    <x v="0"/>
    <x v="0"/>
    <x v="0"/>
    <x v="2"/>
    <x v="2"/>
    <x v="2"/>
    <n v="103"/>
    <x v="0"/>
    <x v="0"/>
    <x v="0"/>
    <n v="18.84"/>
    <x v="0"/>
    <x v="0"/>
  </r>
  <r>
    <s v="G433071F"/>
    <s v="1GBHC24U07E171044"/>
    <x v="0"/>
    <x v="0"/>
    <x v="0"/>
    <x v="0"/>
    <x v="2"/>
    <x v="0"/>
    <x v="2"/>
    <n v="409"/>
    <x v="0"/>
    <x v="0"/>
    <x v="0"/>
    <n v="21.08"/>
    <x v="0"/>
    <x v="0"/>
  </r>
  <r>
    <s v="G433072F"/>
    <s v="1GBHC24U27E170171"/>
    <x v="0"/>
    <x v="0"/>
    <x v="0"/>
    <x v="0"/>
    <x v="2"/>
    <x v="0"/>
    <x v="2"/>
    <n v="409"/>
    <x v="0"/>
    <x v="0"/>
    <x v="0"/>
    <n v="125.92"/>
    <x v="0"/>
    <x v="0"/>
  </r>
  <r>
    <s v="G433080D"/>
    <s v="1FTWF32528EA66860"/>
    <x v="0"/>
    <x v="0"/>
    <x v="0"/>
    <x v="0"/>
    <x v="2"/>
    <x v="2"/>
    <x v="2"/>
    <n v="413"/>
    <x v="0"/>
    <x v="0"/>
    <x v="0"/>
    <n v="26.94"/>
    <x v="0"/>
    <x v="0"/>
  </r>
  <r>
    <s v="G433097G"/>
    <s v="1FDNF20598ED90411"/>
    <x v="0"/>
    <x v="0"/>
    <x v="0"/>
    <x v="0"/>
    <x v="2"/>
    <x v="0"/>
    <x v="2"/>
    <n v="492"/>
    <x v="0"/>
    <x v="0"/>
    <x v="0"/>
    <n v="102.59"/>
    <x v="0"/>
    <x v="0"/>
  </r>
  <r>
    <s v="G433117D"/>
    <s v="1FTSS34L77DA87651"/>
    <x v="0"/>
    <x v="0"/>
    <x v="0"/>
    <x v="0"/>
    <x v="2"/>
    <x v="2"/>
    <x v="2"/>
    <n v="511"/>
    <x v="0"/>
    <x v="0"/>
    <x v="0"/>
    <n v="99.2"/>
    <x v="0"/>
    <x v="0"/>
  </r>
  <r>
    <s v="G433123D"/>
    <s v="1GBHC24U86E264103"/>
    <x v="0"/>
    <x v="0"/>
    <x v="0"/>
    <x v="0"/>
    <x v="2"/>
    <x v="2"/>
    <x v="2"/>
    <n v="114"/>
    <x v="0"/>
    <x v="0"/>
    <x v="0"/>
    <n v="138.19999999999999"/>
    <x v="0"/>
    <x v="0"/>
  </r>
  <r>
    <s v="G433124D"/>
    <s v="1GBHC24U46E260551"/>
    <x v="0"/>
    <x v="0"/>
    <x v="0"/>
    <x v="0"/>
    <x v="2"/>
    <x v="2"/>
    <x v="2"/>
    <n v="114"/>
    <x v="0"/>
    <x v="0"/>
    <x v="0"/>
    <n v="59.11"/>
    <x v="0"/>
    <x v="0"/>
  </r>
  <r>
    <s v="G433136B"/>
    <s v="3D6WR26D65G831957"/>
    <x v="0"/>
    <x v="0"/>
    <x v="0"/>
    <x v="0"/>
    <x v="6"/>
    <x v="5"/>
    <x v="4"/>
    <n v="3"/>
    <x v="0"/>
    <x v="0"/>
    <x v="0"/>
    <n v="62.36"/>
    <x v="0"/>
    <x v="0"/>
  </r>
  <r>
    <s v="G433168D"/>
    <s v="1GBHC34U36E245450"/>
    <x v="0"/>
    <x v="0"/>
    <x v="0"/>
    <x v="0"/>
    <x v="2"/>
    <x v="2"/>
    <x v="9"/>
    <n v="400"/>
    <x v="0"/>
    <x v="0"/>
    <x v="0"/>
    <n v="236.37"/>
    <x v="0"/>
    <x v="0"/>
  </r>
  <r>
    <s v="G433170D"/>
    <s v="1GBHC34U96E244223"/>
    <x v="0"/>
    <x v="0"/>
    <x v="0"/>
    <x v="0"/>
    <x v="2"/>
    <x v="2"/>
    <x v="9"/>
    <n v="400"/>
    <x v="0"/>
    <x v="0"/>
    <x v="0"/>
    <n v="277.79000000000002"/>
    <x v="0"/>
    <x v="0"/>
  </r>
  <r>
    <s v="G433179D"/>
    <s v="1GCHC23U46F240663"/>
    <x v="0"/>
    <x v="0"/>
    <x v="0"/>
    <x v="0"/>
    <x v="2"/>
    <x v="2"/>
    <x v="9"/>
    <n v="400"/>
    <x v="0"/>
    <x v="0"/>
    <x v="0"/>
    <n v="26.96"/>
    <x v="0"/>
    <x v="0"/>
  </r>
  <r>
    <s v="G433184G"/>
    <s v="1FDNF205X8ED90563"/>
    <x v="0"/>
    <x v="0"/>
    <x v="0"/>
    <x v="0"/>
    <x v="2"/>
    <x v="2"/>
    <x v="2"/>
    <n v="505"/>
    <x v="0"/>
    <x v="0"/>
    <x v="0"/>
    <n v="44.49"/>
    <x v="0"/>
    <x v="0"/>
  </r>
  <r>
    <s v="G433185G"/>
    <s v="1FDSX20538ED90341"/>
    <x v="0"/>
    <x v="0"/>
    <x v="0"/>
    <x v="0"/>
    <x v="2"/>
    <x v="2"/>
    <x v="2"/>
    <n v="540"/>
    <x v="0"/>
    <x v="0"/>
    <x v="0"/>
    <n v="249.25"/>
    <x v="0"/>
    <x v="0"/>
  </r>
  <r>
    <s v="G433201F"/>
    <s v="1FDSX20598ED90344"/>
    <x v="0"/>
    <x v="0"/>
    <x v="0"/>
    <x v="0"/>
    <x v="7"/>
    <x v="1"/>
    <x v="7"/>
    <n v="806"/>
    <x v="0"/>
    <x v="0"/>
    <x v="0"/>
    <n v="32.42"/>
    <x v="0"/>
    <x v="0"/>
  </r>
  <r>
    <s v="G433205A"/>
    <s v="1GBJC34UX4E352655"/>
    <x v="0"/>
    <x v="0"/>
    <x v="0"/>
    <x v="0"/>
    <x v="2"/>
    <x v="2"/>
    <x v="2"/>
    <n v="540"/>
    <x v="0"/>
    <x v="0"/>
    <x v="0"/>
    <n v="81.12"/>
    <x v="0"/>
    <x v="0"/>
  </r>
  <r>
    <s v="G433211A"/>
    <s v="1FTSS34L14HB15030"/>
    <x v="0"/>
    <x v="0"/>
    <x v="0"/>
    <x v="0"/>
    <x v="2"/>
    <x v="1"/>
    <x v="2"/>
    <n v="420"/>
    <x v="0"/>
    <x v="0"/>
    <x v="0"/>
    <n v="27.14"/>
    <x v="0"/>
    <x v="0"/>
  </r>
  <r>
    <s v="G433215F"/>
    <s v="1GBHC24U47E177106"/>
    <x v="0"/>
    <x v="0"/>
    <x v="0"/>
    <x v="0"/>
    <x v="2"/>
    <x v="2"/>
    <x v="2"/>
    <n v="155"/>
    <x v="0"/>
    <x v="0"/>
    <x v="0"/>
    <n v="106.96"/>
    <x v="0"/>
    <x v="0"/>
  </r>
  <r>
    <s v="G433219A"/>
    <s v="1GCGG25V341226446"/>
    <x v="0"/>
    <x v="0"/>
    <x v="0"/>
    <x v="0"/>
    <x v="2"/>
    <x v="1"/>
    <x v="2"/>
    <n v="433"/>
    <x v="0"/>
    <x v="0"/>
    <x v="0"/>
    <n v="57.39"/>
    <x v="0"/>
    <x v="0"/>
  </r>
  <r>
    <s v="G433228F"/>
    <s v="1FDNF20508ED90488"/>
    <x v="0"/>
    <x v="0"/>
    <x v="0"/>
    <x v="0"/>
    <x v="2"/>
    <x v="2"/>
    <x v="2"/>
    <n v="155"/>
    <x v="0"/>
    <x v="0"/>
    <x v="4"/>
    <n v="26.2"/>
    <x v="0"/>
    <x v="0"/>
  </r>
  <r>
    <s v="G433228F"/>
    <s v="1FDNF20508ED90488"/>
    <x v="0"/>
    <x v="0"/>
    <x v="0"/>
    <x v="0"/>
    <x v="2"/>
    <x v="2"/>
    <x v="2"/>
    <n v="155"/>
    <x v="0"/>
    <x v="0"/>
    <x v="0"/>
    <n v="124.3"/>
    <x v="0"/>
    <x v="0"/>
  </r>
  <r>
    <s v="G433237D"/>
    <s v="1GBHC24U96E261694"/>
    <x v="0"/>
    <x v="0"/>
    <x v="0"/>
    <x v="0"/>
    <x v="2"/>
    <x v="2"/>
    <x v="2"/>
    <n v="505"/>
    <x v="0"/>
    <x v="0"/>
    <x v="0"/>
    <n v="83.02"/>
    <x v="0"/>
    <x v="0"/>
  </r>
  <r>
    <s v="G433316G"/>
    <s v="1FDSX20538ED90338"/>
    <x v="1"/>
    <x v="0"/>
    <x v="0"/>
    <x v="0"/>
    <x v="2"/>
    <x v="3"/>
    <x v="2"/>
    <n v="802"/>
    <x v="0"/>
    <x v="0"/>
    <x v="0"/>
    <n v="31.66"/>
    <x v="0"/>
    <x v="0"/>
  </r>
  <r>
    <s v="G433370B"/>
    <s v="1GBJC34U45E269885"/>
    <x v="0"/>
    <x v="0"/>
    <x v="0"/>
    <x v="0"/>
    <x v="6"/>
    <x v="11"/>
    <x v="4"/>
    <n v="11"/>
    <x v="0"/>
    <x v="0"/>
    <x v="0"/>
    <n v="116.62"/>
    <x v="0"/>
    <x v="0"/>
  </r>
  <r>
    <s v="G433387A"/>
    <s v="1FDNF20L44ED33462"/>
    <x v="0"/>
    <x v="0"/>
    <x v="0"/>
    <x v="0"/>
    <x v="0"/>
    <x v="2"/>
    <x v="0"/>
    <n v="701"/>
    <x v="0"/>
    <x v="0"/>
    <x v="0"/>
    <n v="51.93"/>
    <x v="0"/>
    <x v="0"/>
  </r>
  <r>
    <s v="G433450A"/>
    <s v="1GCGG25V841226670"/>
    <x v="0"/>
    <x v="0"/>
    <x v="0"/>
    <x v="0"/>
    <x v="1"/>
    <x v="2"/>
    <x v="1"/>
    <n v="305"/>
    <x v="0"/>
    <x v="0"/>
    <x v="0"/>
    <n v="47.39"/>
    <x v="0"/>
    <x v="0"/>
  </r>
  <r>
    <s v="G433456F"/>
    <s v="1FTSE34L17DB27925"/>
    <x v="0"/>
    <x v="0"/>
    <x v="0"/>
    <x v="0"/>
    <x v="3"/>
    <x v="8"/>
    <x v="3"/>
    <n v="307"/>
    <x v="0"/>
    <x v="0"/>
    <x v="0"/>
    <n v="66.77"/>
    <x v="0"/>
    <x v="0"/>
  </r>
  <r>
    <s v="G433482D"/>
    <s v="1GBHC29U06E255159"/>
    <x v="0"/>
    <x v="0"/>
    <x v="0"/>
    <x v="0"/>
    <x v="1"/>
    <x v="1"/>
    <x v="1"/>
    <n v="213"/>
    <x v="0"/>
    <x v="0"/>
    <x v="0"/>
    <n v="45.36"/>
    <x v="0"/>
    <x v="0"/>
  </r>
  <r>
    <s v="G433542G"/>
    <s v="1GCHG39C081202419"/>
    <x v="0"/>
    <x v="0"/>
    <x v="0"/>
    <x v="0"/>
    <x v="4"/>
    <x v="5"/>
    <x v="4"/>
    <n v="11"/>
    <x v="0"/>
    <x v="0"/>
    <x v="0"/>
    <n v="85.24"/>
    <x v="0"/>
    <x v="0"/>
  </r>
  <r>
    <s v="G433547A"/>
    <s v="1FTSS34L54HB11336"/>
    <x v="0"/>
    <x v="0"/>
    <x v="0"/>
    <x v="0"/>
    <x v="1"/>
    <x v="1"/>
    <x v="1"/>
    <n v="521"/>
    <x v="0"/>
    <x v="0"/>
    <x v="0"/>
    <n v="93.52"/>
    <x v="0"/>
    <x v="0"/>
  </r>
  <r>
    <s v="G433569A"/>
    <s v="1GCJC39U34E341405"/>
    <x v="0"/>
    <x v="0"/>
    <x v="0"/>
    <x v="0"/>
    <x v="1"/>
    <x v="1"/>
    <x v="1"/>
    <n v="604"/>
    <x v="0"/>
    <x v="0"/>
    <x v="0"/>
    <n v="69.88"/>
    <x v="0"/>
    <x v="0"/>
  </r>
  <r>
    <s v="G433608D"/>
    <s v="1GBHC24U26E278482"/>
    <x v="0"/>
    <x v="0"/>
    <x v="0"/>
    <x v="0"/>
    <x v="2"/>
    <x v="0"/>
    <x v="2"/>
    <n v="116"/>
    <x v="0"/>
    <x v="0"/>
    <x v="0"/>
    <n v="119.05"/>
    <x v="0"/>
    <x v="0"/>
  </r>
  <r>
    <s v="G433609D"/>
    <s v="1GBHC24U86E278423"/>
    <x v="0"/>
    <x v="0"/>
    <x v="0"/>
    <x v="0"/>
    <x v="2"/>
    <x v="0"/>
    <x v="2"/>
    <n v="713"/>
    <x v="0"/>
    <x v="0"/>
    <x v="0"/>
    <n v="114.69"/>
    <x v="0"/>
    <x v="0"/>
  </r>
  <r>
    <s v="G433628A"/>
    <s v="1GCGG25V441226472"/>
    <x v="0"/>
    <x v="0"/>
    <x v="0"/>
    <x v="0"/>
    <x v="7"/>
    <x v="1"/>
    <x v="7"/>
    <n v="806"/>
    <x v="0"/>
    <x v="0"/>
    <x v="0"/>
    <n v="41.15"/>
    <x v="0"/>
    <x v="0"/>
  </r>
  <r>
    <s v="G433628G"/>
    <s v="1FTNE14W68DB23205"/>
    <x v="1"/>
    <x v="0"/>
    <x v="0"/>
    <x v="0"/>
    <x v="5"/>
    <x v="4"/>
    <x v="5"/>
    <n v="114"/>
    <x v="0"/>
    <x v="0"/>
    <x v="0"/>
    <n v="86.12"/>
    <x v="0"/>
    <x v="0"/>
  </r>
  <r>
    <s v="G433629G"/>
    <s v="1FTNE14W88DB23206"/>
    <x v="1"/>
    <x v="0"/>
    <x v="0"/>
    <x v="0"/>
    <x v="5"/>
    <x v="4"/>
    <x v="5"/>
    <n v="114"/>
    <x v="0"/>
    <x v="0"/>
    <x v="0"/>
    <n v="64.28"/>
    <x v="0"/>
    <x v="0"/>
  </r>
  <r>
    <s v="G433649A"/>
    <s v="1GBJC34U14E342533"/>
    <x v="0"/>
    <x v="0"/>
    <x v="0"/>
    <x v="0"/>
    <x v="6"/>
    <x v="11"/>
    <x v="4"/>
    <n v="7"/>
    <x v="0"/>
    <x v="0"/>
    <x v="0"/>
    <n v="62.72"/>
    <x v="0"/>
    <x v="0"/>
  </r>
  <r>
    <s v="G433671D"/>
    <s v="3D6WR26D55G828628"/>
    <x v="0"/>
    <x v="0"/>
    <x v="0"/>
    <x v="0"/>
    <x v="2"/>
    <x v="0"/>
    <x v="2"/>
    <n v="403"/>
    <x v="0"/>
    <x v="0"/>
    <x v="0"/>
    <n v="69.48"/>
    <x v="0"/>
    <x v="0"/>
  </r>
  <r>
    <s v="G433672D"/>
    <s v="1GBJC39U56E281375"/>
    <x v="0"/>
    <x v="0"/>
    <x v="0"/>
    <x v="0"/>
    <x v="2"/>
    <x v="0"/>
    <x v="2"/>
    <n v="402"/>
    <x v="0"/>
    <x v="0"/>
    <x v="0"/>
    <n v="145.16999999999999"/>
    <x v="0"/>
    <x v="0"/>
  </r>
  <r>
    <s v="G433690D"/>
    <s v="1GBHC29U66E250029"/>
    <x v="0"/>
    <x v="0"/>
    <x v="0"/>
    <x v="0"/>
    <x v="2"/>
    <x v="0"/>
    <x v="2"/>
    <n v="492"/>
    <x v="0"/>
    <x v="0"/>
    <x v="0"/>
    <n v="45.69"/>
    <x v="0"/>
    <x v="0"/>
  </r>
  <r>
    <s v="G433726A"/>
    <s v="1FTSS34L24HB15098"/>
    <x v="0"/>
    <x v="0"/>
    <x v="0"/>
    <x v="0"/>
    <x v="5"/>
    <x v="4"/>
    <x v="5"/>
    <n v="910"/>
    <x v="0"/>
    <x v="0"/>
    <x v="0"/>
    <n v="33.43"/>
    <x v="0"/>
    <x v="0"/>
  </r>
  <r>
    <s v="G433754A"/>
    <s v="1GCGG25V841225874"/>
    <x v="0"/>
    <x v="0"/>
    <x v="0"/>
    <x v="0"/>
    <x v="5"/>
    <x v="4"/>
    <x v="5"/>
    <n v="116"/>
    <x v="0"/>
    <x v="0"/>
    <x v="0"/>
    <n v="53.91"/>
    <x v="0"/>
    <x v="0"/>
  </r>
  <r>
    <s v="G433804D"/>
    <s v="1GBHC24U16E279090"/>
    <x v="0"/>
    <x v="0"/>
    <x v="0"/>
    <x v="0"/>
    <x v="2"/>
    <x v="0"/>
    <x v="2"/>
    <n v="499"/>
    <x v="0"/>
    <x v="0"/>
    <x v="0"/>
    <n v="28.41"/>
    <x v="0"/>
    <x v="0"/>
  </r>
  <r>
    <s v="G433819A"/>
    <s v="1FTSS34L34HB15062"/>
    <x v="0"/>
    <x v="0"/>
    <x v="0"/>
    <x v="0"/>
    <x v="5"/>
    <x v="4"/>
    <x v="5"/>
    <n v="703"/>
    <x v="0"/>
    <x v="0"/>
    <x v="0"/>
    <n v="27.19"/>
    <x v="0"/>
    <x v="0"/>
  </r>
  <r>
    <s v="G433831G"/>
    <s v="1GCHG35C181205190"/>
    <x v="0"/>
    <x v="0"/>
    <x v="0"/>
    <x v="0"/>
    <x v="5"/>
    <x v="1"/>
    <x v="5"/>
    <n v="103"/>
    <x v="0"/>
    <x v="0"/>
    <x v="0"/>
    <n v="18.52"/>
    <x v="0"/>
    <x v="0"/>
  </r>
  <r>
    <s v="G433943F"/>
    <s v="1GCHC23U77F200398"/>
    <x v="0"/>
    <x v="0"/>
    <x v="0"/>
    <x v="0"/>
    <x v="4"/>
    <x v="5"/>
    <x v="4"/>
    <n v="1"/>
    <x v="0"/>
    <x v="0"/>
    <x v="0"/>
    <n v="75.19"/>
    <x v="0"/>
    <x v="0"/>
  </r>
  <r>
    <s v="G433943H"/>
    <s v="1GCHG39C491161729"/>
    <x v="0"/>
    <x v="0"/>
    <x v="0"/>
    <x v="0"/>
    <x v="4"/>
    <x v="5"/>
    <x v="4"/>
    <n v="1"/>
    <x v="0"/>
    <x v="0"/>
    <x v="0"/>
    <n v="25.78"/>
    <x v="0"/>
    <x v="0"/>
  </r>
  <r>
    <s v="G433945G"/>
    <s v="1GBHC34K08E200483"/>
    <x v="0"/>
    <x v="0"/>
    <x v="0"/>
    <x v="0"/>
    <x v="3"/>
    <x v="8"/>
    <x v="3"/>
    <n v="315"/>
    <x v="0"/>
    <x v="0"/>
    <x v="0"/>
    <n v="46.26"/>
    <x v="0"/>
    <x v="0"/>
  </r>
  <r>
    <s v="G433957B"/>
    <s v="3D6WR26D75G857130"/>
    <x v="0"/>
    <x v="0"/>
    <x v="0"/>
    <x v="0"/>
    <x v="3"/>
    <x v="8"/>
    <x v="3"/>
    <n v="525"/>
    <x v="0"/>
    <x v="0"/>
    <x v="0"/>
    <n v="27.7"/>
    <x v="0"/>
    <x v="0"/>
  </r>
  <r>
    <s v="G433958D"/>
    <s v="1GBHC39U26E247053"/>
    <x v="0"/>
    <x v="0"/>
    <x v="0"/>
    <x v="0"/>
    <x v="3"/>
    <x v="5"/>
    <x v="3"/>
    <n v="101"/>
    <x v="0"/>
    <x v="0"/>
    <x v="0"/>
    <n v="162.05000000000001"/>
    <x v="0"/>
    <x v="0"/>
  </r>
  <r>
    <s v="G433968B"/>
    <s v="1FDNF20545ED23727"/>
    <x v="0"/>
    <x v="0"/>
    <x v="0"/>
    <x v="0"/>
    <x v="3"/>
    <x v="8"/>
    <x v="3"/>
    <n v="315"/>
    <x v="0"/>
    <x v="0"/>
    <x v="0"/>
    <n v="53.25"/>
    <x v="0"/>
    <x v="0"/>
  </r>
  <r>
    <s v="G433969D"/>
    <s v="1GBHC24U46E241112"/>
    <x v="0"/>
    <x v="0"/>
    <x v="0"/>
    <x v="0"/>
    <x v="3"/>
    <x v="5"/>
    <x v="3"/>
    <n v="966"/>
    <x v="0"/>
    <x v="0"/>
    <x v="0"/>
    <n v="98.25"/>
    <x v="0"/>
    <x v="0"/>
  </r>
  <r>
    <s v="G433970D"/>
    <s v="1GBHC24U96E241476"/>
    <x v="0"/>
    <x v="0"/>
    <x v="0"/>
    <x v="0"/>
    <x v="3"/>
    <x v="5"/>
    <x v="3"/>
    <n v="966"/>
    <x v="0"/>
    <x v="0"/>
    <x v="0"/>
    <n v="28.28"/>
    <x v="0"/>
    <x v="0"/>
  </r>
  <r>
    <s v="G434005A"/>
    <s v="1FTNX20L34ED26830"/>
    <x v="0"/>
    <x v="0"/>
    <x v="0"/>
    <x v="0"/>
    <x v="3"/>
    <x v="5"/>
    <x v="3"/>
    <n v="603"/>
    <x v="0"/>
    <x v="0"/>
    <x v="0"/>
    <n v="16.670000000000002"/>
    <x v="0"/>
    <x v="0"/>
  </r>
  <r>
    <s v="G434012F"/>
    <s v="1GBHC29U97E168975"/>
    <x v="0"/>
    <x v="0"/>
    <x v="0"/>
    <x v="0"/>
    <x v="2"/>
    <x v="0"/>
    <x v="2"/>
    <n v="116"/>
    <x v="0"/>
    <x v="0"/>
    <x v="0"/>
    <n v="100.85"/>
    <x v="0"/>
    <x v="0"/>
  </r>
  <r>
    <s v="G434077D"/>
    <s v="1GCHG39V661239392"/>
    <x v="0"/>
    <x v="0"/>
    <x v="0"/>
    <x v="0"/>
    <x v="4"/>
    <x v="7"/>
    <x v="6"/>
    <n v="3"/>
    <x v="0"/>
    <x v="0"/>
    <x v="0"/>
    <n v="35.35"/>
    <x v="0"/>
    <x v="0"/>
  </r>
  <r>
    <s v="G434117B"/>
    <s v="3D6WR26D55G831433"/>
    <x v="0"/>
    <x v="0"/>
    <x v="0"/>
    <x v="0"/>
    <x v="2"/>
    <x v="2"/>
    <x v="2"/>
    <n v="505"/>
    <x v="0"/>
    <x v="0"/>
    <x v="0"/>
    <n v="88.24"/>
    <x v="0"/>
    <x v="0"/>
  </r>
  <r>
    <s v="G434146H"/>
    <s v="3D6WR28DX5G828749"/>
    <x v="0"/>
    <x v="0"/>
    <x v="0"/>
    <x v="0"/>
    <x v="5"/>
    <x v="1"/>
    <x v="5"/>
    <n v="103"/>
    <x v="0"/>
    <x v="0"/>
    <x v="0"/>
    <n v="50.78"/>
    <x v="0"/>
    <x v="0"/>
  </r>
  <r>
    <s v="G434161A"/>
    <s v="1FTNE24W34HB19606"/>
    <x v="0"/>
    <x v="0"/>
    <x v="0"/>
    <x v="0"/>
    <x v="6"/>
    <x v="4"/>
    <x v="4"/>
    <n v="135"/>
    <x v="0"/>
    <x v="0"/>
    <x v="1"/>
    <n v="20.82"/>
    <x v="0"/>
    <x v="0"/>
  </r>
  <r>
    <s v="G434161A"/>
    <s v="1FTNE24W34HB19606"/>
    <x v="0"/>
    <x v="0"/>
    <x v="0"/>
    <x v="0"/>
    <x v="6"/>
    <x v="4"/>
    <x v="4"/>
    <n v="135"/>
    <x v="0"/>
    <x v="0"/>
    <x v="0"/>
    <n v="50.25"/>
    <x v="0"/>
    <x v="0"/>
  </r>
  <r>
    <s v="G434206B"/>
    <s v="1GCGG25V361241533"/>
    <x v="0"/>
    <x v="0"/>
    <x v="0"/>
    <x v="0"/>
    <x v="0"/>
    <x v="2"/>
    <x v="0"/>
    <n v="701"/>
    <x v="0"/>
    <x v="0"/>
    <x v="0"/>
    <n v="21.18"/>
    <x v="0"/>
    <x v="0"/>
  </r>
  <r>
    <s v="G434226H"/>
    <s v="1FDNF20568ED90642"/>
    <x v="0"/>
    <x v="0"/>
    <x v="0"/>
    <x v="0"/>
    <x v="2"/>
    <x v="0"/>
    <x v="2"/>
    <n v="116"/>
    <x v="0"/>
    <x v="0"/>
    <x v="0"/>
    <n v="21.75"/>
    <x v="0"/>
    <x v="0"/>
  </r>
  <r>
    <s v="G434309D"/>
    <s v="1FTSS34L97DA87666"/>
    <x v="0"/>
    <x v="0"/>
    <x v="0"/>
    <x v="0"/>
    <x v="4"/>
    <x v="5"/>
    <x v="4"/>
    <n v="6"/>
    <x v="0"/>
    <x v="0"/>
    <x v="1"/>
    <n v="25.54"/>
    <x v="0"/>
    <x v="0"/>
  </r>
  <r>
    <s v="G434309D"/>
    <s v="1FTSS34L97DA87666"/>
    <x v="0"/>
    <x v="0"/>
    <x v="0"/>
    <x v="0"/>
    <x v="4"/>
    <x v="5"/>
    <x v="4"/>
    <n v="6"/>
    <x v="0"/>
    <x v="0"/>
    <x v="0"/>
    <n v="85.72"/>
    <x v="0"/>
    <x v="0"/>
  </r>
  <r>
    <s v="G434320B"/>
    <s v="1GBHC29U36E249176"/>
    <x v="0"/>
    <x v="0"/>
    <x v="0"/>
    <x v="0"/>
    <x v="2"/>
    <x v="3"/>
    <x v="2"/>
    <n v="802"/>
    <x v="0"/>
    <x v="0"/>
    <x v="0"/>
    <n v="143.22999999999999"/>
    <x v="0"/>
    <x v="0"/>
  </r>
  <r>
    <s v="G434346A"/>
    <s v="1FDNX20L34ED17850"/>
    <x v="0"/>
    <x v="0"/>
    <x v="0"/>
    <x v="0"/>
    <x v="0"/>
    <x v="2"/>
    <x v="0"/>
    <n v="702"/>
    <x v="0"/>
    <x v="0"/>
    <x v="0"/>
    <n v="17.010000000000002"/>
    <x v="0"/>
    <x v="0"/>
  </r>
  <r>
    <s v="G434457D"/>
    <s v="1GBHC29U47E170570"/>
    <x v="0"/>
    <x v="0"/>
    <x v="0"/>
    <x v="0"/>
    <x v="2"/>
    <x v="1"/>
    <x v="2"/>
    <n v="434"/>
    <x v="0"/>
    <x v="0"/>
    <x v="0"/>
    <n v="90.19"/>
    <x v="0"/>
    <x v="0"/>
  </r>
  <r>
    <s v="G434474D"/>
    <s v="1GBHC24U17E170064"/>
    <x v="0"/>
    <x v="0"/>
    <x v="0"/>
    <x v="0"/>
    <x v="2"/>
    <x v="1"/>
    <x v="2"/>
    <n v="405"/>
    <x v="0"/>
    <x v="0"/>
    <x v="0"/>
    <n v="83.65"/>
    <x v="0"/>
    <x v="0"/>
  </r>
  <r>
    <s v="G434475A"/>
    <s v="1FDNX20L24ED91597"/>
    <x v="0"/>
    <x v="0"/>
    <x v="0"/>
    <x v="0"/>
    <x v="0"/>
    <x v="0"/>
    <x v="0"/>
    <n v="201"/>
    <x v="0"/>
    <x v="0"/>
    <x v="0"/>
    <n v="76.650000000000006"/>
    <x v="0"/>
    <x v="0"/>
  </r>
  <r>
    <s v="G434476A"/>
    <s v="1FDNX20L24ED91583"/>
    <x v="0"/>
    <x v="0"/>
    <x v="0"/>
    <x v="0"/>
    <x v="0"/>
    <x v="0"/>
    <x v="0"/>
    <n v="201"/>
    <x v="0"/>
    <x v="0"/>
    <x v="0"/>
    <n v="25.09"/>
    <x v="0"/>
    <x v="0"/>
  </r>
  <r>
    <s v="G434532A"/>
    <s v="1GBHC24U64E385077"/>
    <x v="0"/>
    <x v="0"/>
    <x v="0"/>
    <x v="0"/>
    <x v="2"/>
    <x v="0"/>
    <x v="2"/>
    <n v="492"/>
    <x v="0"/>
    <x v="0"/>
    <x v="0"/>
    <n v="36.909999999999997"/>
    <x v="0"/>
    <x v="0"/>
  </r>
  <r>
    <s v="G434556B"/>
    <s v="1GBJC34U86E248653"/>
    <x v="0"/>
    <x v="0"/>
    <x v="0"/>
    <x v="0"/>
    <x v="0"/>
    <x v="0"/>
    <x v="0"/>
    <n v="603"/>
    <x v="0"/>
    <x v="0"/>
    <x v="0"/>
    <n v="109.96"/>
    <x v="0"/>
    <x v="0"/>
  </r>
  <r>
    <s v="G434810A"/>
    <s v="1GBHC24UX4E389939"/>
    <x v="0"/>
    <x v="0"/>
    <x v="0"/>
    <x v="0"/>
    <x v="3"/>
    <x v="8"/>
    <x v="3"/>
    <n v="316"/>
    <x v="0"/>
    <x v="0"/>
    <x v="0"/>
    <n v="49.15"/>
    <x v="0"/>
    <x v="0"/>
  </r>
  <r>
    <s v="G435259A"/>
    <s v="3D6WR26D95G828499"/>
    <x v="0"/>
    <x v="0"/>
    <x v="0"/>
    <x v="0"/>
    <x v="0"/>
    <x v="2"/>
    <x v="0"/>
    <n v="703"/>
    <x v="0"/>
    <x v="0"/>
    <x v="0"/>
    <n v="91.73"/>
    <x v="0"/>
    <x v="0"/>
  </r>
  <r>
    <s v="G610001D"/>
    <s v="1GNDX33L66D218375"/>
    <x v="0"/>
    <x v="0"/>
    <x v="0"/>
    <x v="0"/>
    <x v="1"/>
    <x v="2"/>
    <x v="1"/>
    <n v="109"/>
    <x v="0"/>
    <x v="0"/>
    <x v="0"/>
    <n v="83.17"/>
    <x v="0"/>
    <x v="0"/>
  </r>
  <r>
    <s v="G610001F"/>
    <s v="1D3HW28P27S208997"/>
    <x v="1"/>
    <x v="0"/>
    <x v="0"/>
    <x v="0"/>
    <x v="2"/>
    <x v="9"/>
    <x v="5"/>
    <n v="104"/>
    <x v="0"/>
    <x v="0"/>
    <x v="0"/>
    <n v="36.08"/>
    <x v="0"/>
    <x v="0"/>
  </r>
  <r>
    <s v="G610003H"/>
    <s v="1D3HW38K59S770714"/>
    <x v="0"/>
    <x v="0"/>
    <x v="0"/>
    <x v="0"/>
    <x v="6"/>
    <x v="4"/>
    <x v="4"/>
    <n v="8"/>
    <x v="0"/>
    <x v="0"/>
    <x v="0"/>
    <n v="51.99"/>
    <x v="0"/>
    <x v="0"/>
  </r>
  <r>
    <s v="G610004D"/>
    <s v="1FMYU96H26KD48870"/>
    <x v="0"/>
    <x v="0"/>
    <x v="0"/>
    <x v="0"/>
    <x v="1"/>
    <x v="1"/>
    <x v="1"/>
    <n v="603"/>
    <x v="0"/>
    <x v="0"/>
    <x v="0"/>
    <n v="50.04"/>
    <x v="0"/>
    <x v="0"/>
  </r>
  <r>
    <s v="G610009A"/>
    <s v="1D7HW28K46S657177"/>
    <x v="0"/>
    <x v="0"/>
    <x v="0"/>
    <x v="0"/>
    <x v="6"/>
    <x v="6"/>
    <x v="4"/>
    <n v="2"/>
    <x v="0"/>
    <x v="0"/>
    <x v="0"/>
    <n v="31.68"/>
    <x v="0"/>
    <x v="0"/>
  </r>
  <r>
    <s v="G610018F"/>
    <s v="1J8HR48P97C638847"/>
    <x v="1"/>
    <x v="0"/>
    <x v="0"/>
    <x v="0"/>
    <x v="5"/>
    <x v="1"/>
    <x v="5"/>
    <n v="960"/>
    <x v="0"/>
    <x v="0"/>
    <x v="0"/>
    <n v="33.64"/>
    <x v="0"/>
    <x v="0"/>
  </r>
  <r>
    <s v="G610025A"/>
    <s v="1J8HR48P07C638753"/>
    <x v="1"/>
    <x v="0"/>
    <x v="0"/>
    <x v="0"/>
    <x v="6"/>
    <x v="12"/>
    <x v="4"/>
    <n v="1"/>
    <x v="0"/>
    <x v="0"/>
    <x v="0"/>
    <n v="111.66"/>
    <x v="0"/>
    <x v="0"/>
  </r>
  <r>
    <s v="G610031H"/>
    <s v="1J8GN28K79W541079"/>
    <x v="0"/>
    <x v="0"/>
    <x v="0"/>
    <x v="0"/>
    <x v="6"/>
    <x v="4"/>
    <x v="4"/>
    <n v="10"/>
    <x v="0"/>
    <x v="0"/>
    <x v="0"/>
    <n v="49.05"/>
    <x v="0"/>
    <x v="0"/>
  </r>
  <r>
    <s v="G610033A"/>
    <s v="1J8HR48N98C204850"/>
    <x v="1"/>
    <x v="0"/>
    <x v="0"/>
    <x v="0"/>
    <x v="6"/>
    <x v="12"/>
    <x v="4"/>
    <n v="1"/>
    <x v="0"/>
    <x v="0"/>
    <x v="0"/>
    <n v="50.75"/>
    <x v="0"/>
    <x v="0"/>
  </r>
  <r>
    <s v="G610034A"/>
    <s v="1J8HR48N08C204851"/>
    <x v="1"/>
    <x v="0"/>
    <x v="0"/>
    <x v="0"/>
    <x v="6"/>
    <x v="12"/>
    <x v="4"/>
    <n v="1"/>
    <x v="0"/>
    <x v="0"/>
    <x v="0"/>
    <n v="97.92"/>
    <x v="0"/>
    <x v="0"/>
  </r>
  <r>
    <s v="G610036B"/>
    <s v="1J4GL48K85W620161"/>
    <x v="0"/>
    <x v="0"/>
    <x v="0"/>
    <x v="0"/>
    <x v="3"/>
    <x v="5"/>
    <x v="3"/>
    <n v="423"/>
    <x v="0"/>
    <x v="0"/>
    <x v="0"/>
    <n v="49.32"/>
    <x v="0"/>
    <x v="0"/>
  </r>
  <r>
    <s v="G610038B"/>
    <s v="1J4GL48K75W623620"/>
    <x v="0"/>
    <x v="0"/>
    <x v="0"/>
    <x v="0"/>
    <x v="3"/>
    <x v="5"/>
    <x v="3"/>
    <n v="331"/>
    <x v="0"/>
    <x v="0"/>
    <x v="0"/>
    <n v="16.899999999999999"/>
    <x v="0"/>
    <x v="0"/>
  </r>
  <r>
    <s v="G610043B"/>
    <s v="1GNEL19X85B125009"/>
    <x v="0"/>
    <x v="0"/>
    <x v="0"/>
    <x v="0"/>
    <x v="3"/>
    <x v="5"/>
    <x v="3"/>
    <n v="304"/>
    <x v="0"/>
    <x v="0"/>
    <x v="0"/>
    <n v="47.6"/>
    <x v="0"/>
    <x v="0"/>
  </r>
  <r>
    <s v="G610075G"/>
    <s v="1J8HR48N08C204977"/>
    <x v="1"/>
    <x v="0"/>
    <x v="0"/>
    <x v="0"/>
    <x v="3"/>
    <x v="5"/>
    <x v="3"/>
    <n v="108"/>
    <x v="0"/>
    <x v="0"/>
    <x v="0"/>
    <n v="31.33"/>
    <x v="0"/>
    <x v="0"/>
  </r>
  <r>
    <s v="G610080A"/>
    <s v="1GCDT136058245971"/>
    <x v="0"/>
    <x v="0"/>
    <x v="0"/>
    <x v="0"/>
    <x v="5"/>
    <x v="6"/>
    <x v="5"/>
    <n v="317"/>
    <x v="0"/>
    <x v="0"/>
    <x v="0"/>
    <n v="59.37"/>
    <x v="0"/>
    <x v="0"/>
  </r>
  <r>
    <s v="G610091F"/>
    <s v="1J8HR48N88C204998"/>
    <x v="1"/>
    <x v="0"/>
    <x v="0"/>
    <x v="0"/>
    <x v="2"/>
    <x v="9"/>
    <x v="5"/>
    <n v="3"/>
    <x v="0"/>
    <x v="0"/>
    <x v="0"/>
    <n v="31.22"/>
    <x v="0"/>
    <x v="0"/>
  </r>
  <r>
    <s v="G610099D"/>
    <s v="1J4GL48K46W246973"/>
    <x v="0"/>
    <x v="0"/>
    <x v="0"/>
    <x v="0"/>
    <x v="3"/>
    <x v="5"/>
    <x v="3"/>
    <n v="801"/>
    <x v="0"/>
    <x v="0"/>
    <x v="0"/>
    <n v="164.87"/>
    <x v="0"/>
    <x v="0"/>
  </r>
  <r>
    <s v="G610104F"/>
    <s v="1J8HR48N48C204982"/>
    <x v="1"/>
    <x v="0"/>
    <x v="0"/>
    <x v="0"/>
    <x v="3"/>
    <x v="5"/>
    <x v="3"/>
    <n v="511"/>
    <x v="0"/>
    <x v="0"/>
    <x v="0"/>
    <n v="15.37"/>
    <x v="0"/>
    <x v="0"/>
  </r>
  <r>
    <s v="G610106G"/>
    <s v="1J8HR48N38C218209"/>
    <x v="1"/>
    <x v="0"/>
    <x v="0"/>
    <x v="0"/>
    <x v="5"/>
    <x v="6"/>
    <x v="5"/>
    <n v="506"/>
    <x v="0"/>
    <x v="0"/>
    <x v="0"/>
    <n v="31.87"/>
    <x v="0"/>
    <x v="0"/>
  </r>
  <r>
    <s v="G610107G"/>
    <s v="1J8HR48NX8C218210"/>
    <x v="1"/>
    <x v="0"/>
    <x v="0"/>
    <x v="0"/>
    <x v="5"/>
    <x v="6"/>
    <x v="5"/>
    <n v="506"/>
    <x v="0"/>
    <x v="0"/>
    <x v="0"/>
    <n v="66.349999999999994"/>
    <x v="0"/>
    <x v="0"/>
  </r>
  <r>
    <s v="G610108G"/>
    <s v="1J8HR48N08C215526"/>
    <x v="1"/>
    <x v="0"/>
    <x v="0"/>
    <x v="0"/>
    <x v="5"/>
    <x v="6"/>
    <x v="5"/>
    <n v="504"/>
    <x v="0"/>
    <x v="0"/>
    <x v="0"/>
    <n v="15.16"/>
    <x v="0"/>
    <x v="0"/>
  </r>
  <r>
    <s v="G610108G"/>
    <s v="1J8HR48N08C215526"/>
    <x v="1"/>
    <x v="0"/>
    <x v="0"/>
    <x v="0"/>
    <x v="5"/>
    <x v="6"/>
    <x v="5"/>
    <n v="504"/>
    <x v="0"/>
    <x v="0"/>
    <x v="3"/>
    <n v="77.09"/>
    <x v="0"/>
    <x v="0"/>
  </r>
  <r>
    <s v="G610109G"/>
    <s v="1J8HR48N28C215527"/>
    <x v="1"/>
    <x v="0"/>
    <x v="0"/>
    <x v="0"/>
    <x v="5"/>
    <x v="6"/>
    <x v="5"/>
    <n v="505"/>
    <x v="0"/>
    <x v="0"/>
    <x v="0"/>
    <n v="58.21"/>
    <x v="0"/>
    <x v="0"/>
  </r>
  <r>
    <s v="G610110G"/>
    <s v="1J8HR48N48C215528"/>
    <x v="1"/>
    <x v="0"/>
    <x v="0"/>
    <x v="0"/>
    <x v="5"/>
    <x v="6"/>
    <x v="5"/>
    <n v="502"/>
    <x v="0"/>
    <x v="0"/>
    <x v="0"/>
    <n v="49.85"/>
    <x v="0"/>
    <x v="0"/>
  </r>
  <r>
    <s v="G610111G"/>
    <s v="1J8HR48N78C215524"/>
    <x v="1"/>
    <x v="0"/>
    <x v="0"/>
    <x v="0"/>
    <x v="5"/>
    <x v="6"/>
    <x v="5"/>
    <n v="504"/>
    <x v="0"/>
    <x v="0"/>
    <x v="0"/>
    <n v="33.81"/>
    <x v="0"/>
    <x v="0"/>
  </r>
  <r>
    <s v="G610112D"/>
    <s v="1D3HW28P37S208989"/>
    <x v="1"/>
    <x v="0"/>
    <x v="0"/>
    <x v="0"/>
    <x v="2"/>
    <x v="1"/>
    <x v="2"/>
    <n v="433"/>
    <x v="0"/>
    <x v="0"/>
    <x v="0"/>
    <n v="51.91"/>
    <x v="0"/>
    <x v="0"/>
  </r>
  <r>
    <s v="G610112G"/>
    <s v="1J8HR48N98C215525"/>
    <x v="1"/>
    <x v="0"/>
    <x v="0"/>
    <x v="0"/>
    <x v="5"/>
    <x v="6"/>
    <x v="5"/>
    <n v="505"/>
    <x v="0"/>
    <x v="0"/>
    <x v="0"/>
    <n v="81.08"/>
    <x v="0"/>
    <x v="0"/>
  </r>
  <r>
    <s v="G610121H"/>
    <s v="1J8HR48P79C542556"/>
    <x v="1"/>
    <x v="0"/>
    <x v="0"/>
    <x v="0"/>
    <x v="0"/>
    <x v="1"/>
    <x v="0"/>
    <n v="332"/>
    <x v="0"/>
    <x v="0"/>
    <x v="0"/>
    <n v="124.85"/>
    <x v="0"/>
    <x v="0"/>
  </r>
  <r>
    <s v="G610130A"/>
    <s v="1GCDT136758246941"/>
    <x v="0"/>
    <x v="0"/>
    <x v="0"/>
    <x v="0"/>
    <x v="2"/>
    <x v="5"/>
    <x v="7"/>
    <n v="803"/>
    <x v="0"/>
    <x v="0"/>
    <x v="0"/>
    <n v="127.02"/>
    <x v="0"/>
    <x v="0"/>
  </r>
  <r>
    <s v="G610136D"/>
    <s v="1GNDX33L66D211507"/>
    <x v="0"/>
    <x v="0"/>
    <x v="0"/>
    <x v="0"/>
    <x v="2"/>
    <x v="5"/>
    <x v="7"/>
    <n v="603"/>
    <x v="0"/>
    <x v="0"/>
    <x v="0"/>
    <n v="100.64"/>
    <x v="0"/>
    <x v="0"/>
  </r>
  <r>
    <s v="G610140F"/>
    <s v="3GSDL43N68S672595"/>
    <x v="0"/>
    <x v="0"/>
    <x v="0"/>
    <x v="0"/>
    <x v="3"/>
    <x v="5"/>
    <x v="3"/>
    <n v="335"/>
    <x v="0"/>
    <x v="0"/>
    <x v="0"/>
    <n v="27.1"/>
    <x v="0"/>
    <x v="0"/>
  </r>
  <r>
    <s v="G610140G"/>
    <s v="1FMCU93G09KC25689"/>
    <x v="0"/>
    <x v="0"/>
    <x v="0"/>
    <x v="0"/>
    <x v="5"/>
    <x v="6"/>
    <x v="5"/>
    <n v="315"/>
    <x v="0"/>
    <x v="0"/>
    <x v="1"/>
    <n v="23.44"/>
    <x v="0"/>
    <x v="0"/>
  </r>
  <r>
    <s v="G610148G"/>
    <s v="1J8HR48N88C212549"/>
    <x v="1"/>
    <x v="0"/>
    <x v="0"/>
    <x v="0"/>
    <x v="5"/>
    <x v="6"/>
    <x v="5"/>
    <n v="123"/>
    <x v="0"/>
    <x v="0"/>
    <x v="1"/>
    <n v="15.07"/>
    <x v="0"/>
    <x v="0"/>
  </r>
  <r>
    <s v="G610148G"/>
    <s v="1J8HR48N88C212549"/>
    <x v="1"/>
    <x v="0"/>
    <x v="0"/>
    <x v="0"/>
    <x v="5"/>
    <x v="6"/>
    <x v="5"/>
    <n v="123"/>
    <x v="0"/>
    <x v="0"/>
    <x v="0"/>
    <n v="44.25"/>
    <x v="0"/>
    <x v="0"/>
  </r>
  <r>
    <s v="G610151H"/>
    <s v="1J8HR48P29C542545"/>
    <x v="1"/>
    <x v="0"/>
    <x v="0"/>
    <x v="0"/>
    <x v="0"/>
    <x v="2"/>
    <x v="0"/>
    <n v="702"/>
    <x v="0"/>
    <x v="0"/>
    <x v="0"/>
    <n v="58.81"/>
    <x v="0"/>
    <x v="0"/>
  </r>
  <r>
    <s v="G610160H"/>
    <s v="1J8GN28K09W541070"/>
    <x v="0"/>
    <x v="0"/>
    <x v="0"/>
    <x v="0"/>
    <x v="0"/>
    <x v="2"/>
    <x v="0"/>
    <n v="601"/>
    <x v="0"/>
    <x v="0"/>
    <x v="0"/>
    <n v="30.43"/>
    <x v="0"/>
    <x v="0"/>
  </r>
  <r>
    <s v="G610171B"/>
    <s v="1FTZR15EX7PA03965"/>
    <x v="0"/>
    <x v="0"/>
    <x v="0"/>
    <x v="0"/>
    <x v="5"/>
    <x v="6"/>
    <x v="5"/>
    <n v="504"/>
    <x v="0"/>
    <x v="0"/>
    <x v="0"/>
    <n v="23.12"/>
    <x v="0"/>
    <x v="0"/>
  </r>
  <r>
    <s v="G610188F"/>
    <s v="1J8GL48K37W660665"/>
    <x v="0"/>
    <x v="0"/>
    <x v="0"/>
    <x v="0"/>
    <x v="3"/>
    <x v="5"/>
    <x v="3"/>
    <n v="116"/>
    <x v="0"/>
    <x v="0"/>
    <x v="0"/>
    <n v="56.46"/>
    <x v="0"/>
    <x v="0"/>
  </r>
  <r>
    <s v="G610188G"/>
    <s v="1D3HW38NX8S581551"/>
    <x v="1"/>
    <x v="0"/>
    <x v="0"/>
    <x v="0"/>
    <x v="2"/>
    <x v="9"/>
    <x v="5"/>
    <n v="3"/>
    <x v="0"/>
    <x v="0"/>
    <x v="1"/>
    <n v="15.37"/>
    <x v="0"/>
    <x v="0"/>
  </r>
  <r>
    <s v="G610188G"/>
    <s v="1D3HW38NX8S581551"/>
    <x v="1"/>
    <x v="0"/>
    <x v="0"/>
    <x v="0"/>
    <x v="2"/>
    <x v="9"/>
    <x v="5"/>
    <n v="3"/>
    <x v="0"/>
    <x v="0"/>
    <x v="0"/>
    <n v="15.97"/>
    <x v="0"/>
    <x v="0"/>
  </r>
  <r>
    <s v="G610190B"/>
    <s v="1J4GL48K16W217298"/>
    <x v="0"/>
    <x v="0"/>
    <x v="0"/>
    <x v="0"/>
    <x v="5"/>
    <x v="6"/>
    <x v="1"/>
    <n v="301"/>
    <x v="0"/>
    <x v="0"/>
    <x v="1"/>
    <n v="26.6"/>
    <x v="0"/>
    <x v="0"/>
  </r>
  <r>
    <s v="G610190B"/>
    <s v="1J4GL48K16W217298"/>
    <x v="0"/>
    <x v="0"/>
    <x v="0"/>
    <x v="0"/>
    <x v="5"/>
    <x v="6"/>
    <x v="1"/>
    <n v="301"/>
    <x v="0"/>
    <x v="0"/>
    <x v="0"/>
    <n v="43.54"/>
    <x v="0"/>
    <x v="0"/>
  </r>
  <r>
    <s v="G610196G"/>
    <s v="1D3HW38NX8S581615"/>
    <x v="1"/>
    <x v="0"/>
    <x v="0"/>
    <x v="0"/>
    <x v="1"/>
    <x v="1"/>
    <x v="1"/>
    <n v="603"/>
    <x v="0"/>
    <x v="0"/>
    <x v="0"/>
    <n v="175.64"/>
    <x v="0"/>
    <x v="0"/>
  </r>
  <r>
    <s v="G610197B"/>
    <s v="1GNEL19X85B125432"/>
    <x v="0"/>
    <x v="0"/>
    <x v="0"/>
    <x v="0"/>
    <x v="1"/>
    <x v="2"/>
    <x v="1"/>
    <n v="109"/>
    <x v="0"/>
    <x v="0"/>
    <x v="0"/>
    <n v="118.88"/>
    <x v="0"/>
    <x v="0"/>
  </r>
  <r>
    <s v="G610197G"/>
    <s v="1J8HR48N58C204988"/>
    <x v="1"/>
    <x v="0"/>
    <x v="0"/>
    <x v="0"/>
    <x v="1"/>
    <x v="1"/>
    <x v="1"/>
    <n v="603"/>
    <x v="0"/>
    <x v="0"/>
    <x v="0"/>
    <n v="43.2"/>
    <x v="0"/>
    <x v="0"/>
  </r>
  <r>
    <s v="G610204A"/>
    <s v="1GNDT13X74K156304"/>
    <x v="0"/>
    <x v="0"/>
    <x v="0"/>
    <x v="0"/>
    <x v="6"/>
    <x v="4"/>
    <x v="4"/>
    <n v="10"/>
    <x v="0"/>
    <x v="0"/>
    <x v="0"/>
    <n v="11.37"/>
    <x v="0"/>
    <x v="0"/>
  </r>
  <r>
    <s v="G610208G"/>
    <s v="1J8HR48N98C204976"/>
    <x v="1"/>
    <x v="0"/>
    <x v="0"/>
    <x v="0"/>
    <x v="7"/>
    <x v="1"/>
    <x v="7"/>
    <n v="504"/>
    <x v="0"/>
    <x v="0"/>
    <x v="0"/>
    <n v="70.2"/>
    <x v="0"/>
    <x v="0"/>
  </r>
  <r>
    <s v="G610213F"/>
    <s v="1FTZR45E07PA88218"/>
    <x v="0"/>
    <x v="0"/>
    <x v="0"/>
    <x v="0"/>
    <x v="3"/>
    <x v="5"/>
    <x v="3"/>
    <n v="403"/>
    <x v="0"/>
    <x v="0"/>
    <x v="0"/>
    <n v="7.37"/>
    <x v="0"/>
    <x v="0"/>
  </r>
  <r>
    <s v="G610216F"/>
    <s v="1J8GL48K77W660426"/>
    <x v="0"/>
    <x v="0"/>
    <x v="0"/>
    <x v="0"/>
    <x v="3"/>
    <x v="5"/>
    <x v="3"/>
    <n v="621"/>
    <x v="0"/>
    <x v="0"/>
    <x v="0"/>
    <n v="23.64"/>
    <x v="0"/>
    <x v="0"/>
  </r>
  <r>
    <s v="G610219A"/>
    <s v="1FMZU72K04ZB12961"/>
    <x v="1"/>
    <x v="0"/>
    <x v="0"/>
    <x v="0"/>
    <x v="6"/>
    <x v="4"/>
    <x v="4"/>
    <n v="133"/>
    <x v="0"/>
    <x v="0"/>
    <x v="1"/>
    <n v="45.89"/>
    <x v="0"/>
    <x v="0"/>
  </r>
  <r>
    <s v="G610219A"/>
    <s v="1FMZU72K04ZB12961"/>
    <x v="1"/>
    <x v="0"/>
    <x v="0"/>
    <x v="0"/>
    <x v="6"/>
    <x v="4"/>
    <x v="4"/>
    <n v="133"/>
    <x v="0"/>
    <x v="0"/>
    <x v="0"/>
    <n v="18.93"/>
    <x v="0"/>
    <x v="0"/>
  </r>
  <r>
    <s v="G610220A"/>
    <s v="1FMZU72K44ZB12963"/>
    <x v="1"/>
    <x v="0"/>
    <x v="0"/>
    <x v="0"/>
    <x v="6"/>
    <x v="4"/>
    <x v="4"/>
    <n v="133"/>
    <x v="0"/>
    <x v="0"/>
    <x v="1"/>
    <n v="64.540000000000006"/>
    <x v="0"/>
    <x v="0"/>
  </r>
  <r>
    <s v="G610224G"/>
    <s v="1J8HR48N38C205038"/>
    <x v="1"/>
    <x v="0"/>
    <x v="0"/>
    <x v="0"/>
    <x v="7"/>
    <x v="1"/>
    <x v="7"/>
    <n v="504"/>
    <x v="0"/>
    <x v="0"/>
    <x v="0"/>
    <n v="56.99"/>
    <x v="0"/>
    <x v="0"/>
  </r>
  <r>
    <s v="G610225G"/>
    <s v="1J8HR48N08C205045"/>
    <x v="1"/>
    <x v="0"/>
    <x v="0"/>
    <x v="0"/>
    <x v="7"/>
    <x v="1"/>
    <x v="7"/>
    <n v="504"/>
    <x v="0"/>
    <x v="0"/>
    <x v="0"/>
    <n v="127.16"/>
    <x v="0"/>
    <x v="0"/>
  </r>
  <r>
    <s v="G610226G"/>
    <s v="1J8HR48N98C205044"/>
    <x v="1"/>
    <x v="0"/>
    <x v="0"/>
    <x v="0"/>
    <x v="7"/>
    <x v="1"/>
    <x v="7"/>
    <n v="504"/>
    <x v="0"/>
    <x v="0"/>
    <x v="0"/>
    <n v="100.71"/>
    <x v="0"/>
    <x v="0"/>
  </r>
  <r>
    <s v="G610226H"/>
    <s v="1J8GN28K29W541071"/>
    <x v="0"/>
    <x v="0"/>
    <x v="0"/>
    <x v="0"/>
    <x v="0"/>
    <x v="0"/>
    <x v="0"/>
    <n v="303"/>
    <x v="0"/>
    <x v="0"/>
    <x v="0"/>
    <n v="49.43"/>
    <x v="0"/>
    <x v="0"/>
  </r>
  <r>
    <s v="G610252B"/>
    <s v="1GNDX33LX5D237283"/>
    <x v="0"/>
    <x v="0"/>
    <x v="0"/>
    <x v="0"/>
    <x v="1"/>
    <x v="2"/>
    <x v="1"/>
    <n v="109"/>
    <x v="0"/>
    <x v="0"/>
    <x v="0"/>
    <n v="38.01"/>
    <x v="0"/>
    <x v="0"/>
  </r>
  <r>
    <s v="G610253B"/>
    <s v="1GNEL19X25B125412"/>
    <x v="0"/>
    <x v="0"/>
    <x v="0"/>
    <x v="0"/>
    <x v="1"/>
    <x v="2"/>
    <x v="1"/>
    <n v="305"/>
    <x v="0"/>
    <x v="0"/>
    <x v="0"/>
    <n v="10.07"/>
    <x v="0"/>
    <x v="0"/>
  </r>
  <r>
    <s v="G610256D"/>
    <s v="1D7HW28K96S657143"/>
    <x v="0"/>
    <x v="0"/>
    <x v="0"/>
    <x v="0"/>
    <x v="2"/>
    <x v="3"/>
    <x v="2"/>
    <n v="802"/>
    <x v="0"/>
    <x v="0"/>
    <x v="0"/>
    <n v="69.41"/>
    <x v="0"/>
    <x v="0"/>
  </r>
  <r>
    <s v="G610258B"/>
    <s v="1GNDX33L35D282517"/>
    <x v="0"/>
    <x v="0"/>
    <x v="0"/>
    <x v="0"/>
    <x v="1"/>
    <x v="2"/>
    <x v="1"/>
    <n v="305"/>
    <x v="0"/>
    <x v="0"/>
    <x v="0"/>
    <n v="25.37"/>
    <x v="0"/>
    <x v="0"/>
  </r>
  <r>
    <s v="G610265H"/>
    <s v="1J8GN28K09W541067"/>
    <x v="0"/>
    <x v="0"/>
    <x v="0"/>
    <x v="0"/>
    <x v="0"/>
    <x v="4"/>
    <x v="0"/>
    <n v="204"/>
    <x v="0"/>
    <x v="0"/>
    <x v="0"/>
    <n v="78"/>
    <x v="0"/>
    <x v="0"/>
  </r>
  <r>
    <s v="G610271B"/>
    <s v="1GNDT13S452273912"/>
    <x v="0"/>
    <x v="0"/>
    <x v="0"/>
    <x v="0"/>
    <x v="1"/>
    <x v="1"/>
    <x v="1"/>
    <n v="213"/>
    <x v="0"/>
    <x v="0"/>
    <x v="0"/>
    <n v="31.81"/>
    <x v="0"/>
    <x v="0"/>
  </r>
  <r>
    <s v="G610274D"/>
    <s v="2CNDL23F266166309"/>
    <x v="0"/>
    <x v="0"/>
    <x v="0"/>
    <x v="0"/>
    <x v="2"/>
    <x v="3"/>
    <x v="2"/>
    <n v="200"/>
    <x v="0"/>
    <x v="0"/>
    <x v="0"/>
    <n v="5.69"/>
    <x v="0"/>
    <x v="0"/>
  </r>
  <r>
    <s v="G610285H"/>
    <s v="1J8GN28K29W541068"/>
    <x v="0"/>
    <x v="0"/>
    <x v="0"/>
    <x v="0"/>
    <x v="0"/>
    <x v="3"/>
    <x v="0"/>
    <n v="202"/>
    <x v="0"/>
    <x v="0"/>
    <x v="1"/>
    <n v="34.020000000000003"/>
    <x v="0"/>
    <x v="0"/>
  </r>
  <r>
    <s v="G610285H"/>
    <s v="1J8GN28K29W541068"/>
    <x v="0"/>
    <x v="0"/>
    <x v="0"/>
    <x v="0"/>
    <x v="0"/>
    <x v="3"/>
    <x v="0"/>
    <n v="202"/>
    <x v="0"/>
    <x v="0"/>
    <x v="0"/>
    <n v="9.75"/>
    <x v="0"/>
    <x v="0"/>
  </r>
  <r>
    <s v="G610299G"/>
    <s v="3GSDL43NX8S687231"/>
    <x v="0"/>
    <x v="0"/>
    <x v="0"/>
    <x v="0"/>
    <x v="6"/>
    <x v="0"/>
    <x v="4"/>
    <n v="11"/>
    <x v="0"/>
    <x v="0"/>
    <x v="0"/>
    <n v="29.5"/>
    <x v="0"/>
    <x v="0"/>
  </r>
  <r>
    <s v="G610336A"/>
    <s v="1GNDT13S362296227"/>
    <x v="0"/>
    <x v="0"/>
    <x v="0"/>
    <x v="0"/>
    <x v="4"/>
    <x v="5"/>
    <x v="4"/>
    <n v="1"/>
    <x v="0"/>
    <x v="0"/>
    <x v="0"/>
    <n v="67.209999999999994"/>
    <x v="0"/>
    <x v="0"/>
  </r>
  <r>
    <s v="G610339G"/>
    <s v="1J8HR48N68C204871"/>
    <x v="1"/>
    <x v="0"/>
    <x v="0"/>
    <x v="0"/>
    <x v="6"/>
    <x v="0"/>
    <x v="4"/>
    <n v="9"/>
    <x v="0"/>
    <x v="0"/>
    <x v="0"/>
    <n v="87.9"/>
    <x v="0"/>
    <x v="0"/>
  </r>
  <r>
    <s v="G610340G"/>
    <s v="1J8HR48N88C204872"/>
    <x v="1"/>
    <x v="0"/>
    <x v="0"/>
    <x v="0"/>
    <x v="6"/>
    <x v="0"/>
    <x v="4"/>
    <n v="9"/>
    <x v="0"/>
    <x v="0"/>
    <x v="0"/>
    <n v="31.43"/>
    <x v="0"/>
    <x v="0"/>
  </r>
  <r>
    <s v="G610353A"/>
    <s v="1GNDT13X04K159593"/>
    <x v="0"/>
    <x v="0"/>
    <x v="0"/>
    <x v="0"/>
    <x v="4"/>
    <x v="1"/>
    <x v="4"/>
    <n v="8"/>
    <x v="0"/>
    <x v="0"/>
    <x v="0"/>
    <n v="14.28"/>
    <x v="0"/>
    <x v="0"/>
  </r>
  <r>
    <s v="G610355A"/>
    <s v="1GNDT13X64K159713"/>
    <x v="0"/>
    <x v="0"/>
    <x v="0"/>
    <x v="0"/>
    <x v="4"/>
    <x v="1"/>
    <x v="4"/>
    <n v="7"/>
    <x v="0"/>
    <x v="0"/>
    <x v="0"/>
    <n v="29.47"/>
    <x v="0"/>
    <x v="0"/>
  </r>
  <r>
    <s v="G610356A"/>
    <s v="1GNDT13X24K160101"/>
    <x v="0"/>
    <x v="0"/>
    <x v="0"/>
    <x v="0"/>
    <x v="4"/>
    <x v="1"/>
    <x v="4"/>
    <n v="19"/>
    <x v="0"/>
    <x v="0"/>
    <x v="0"/>
    <n v="91.01"/>
    <x v="0"/>
    <x v="0"/>
  </r>
  <r>
    <s v="G610358H"/>
    <s v="1D3HW38P19S783505"/>
    <x v="1"/>
    <x v="0"/>
    <x v="0"/>
    <x v="0"/>
    <x v="7"/>
    <x v="2"/>
    <x v="7"/>
    <n v="101"/>
    <x v="0"/>
    <x v="0"/>
    <x v="0"/>
    <n v="53.98"/>
    <x v="0"/>
    <x v="0"/>
  </r>
  <r>
    <s v="G610368F"/>
    <s v="1J8HR48P27C638821"/>
    <x v="1"/>
    <x v="0"/>
    <x v="0"/>
    <x v="0"/>
    <x v="5"/>
    <x v="4"/>
    <x v="5"/>
    <n v="903"/>
    <x v="0"/>
    <x v="0"/>
    <x v="0"/>
    <n v="58.11"/>
    <x v="0"/>
    <x v="0"/>
  </r>
  <r>
    <s v="G610373G"/>
    <s v="1J8HR48N08C204980"/>
    <x v="1"/>
    <x v="0"/>
    <x v="0"/>
    <x v="0"/>
    <x v="7"/>
    <x v="1"/>
    <x v="7"/>
    <n v="807"/>
    <x v="0"/>
    <x v="0"/>
    <x v="0"/>
    <n v="98.59"/>
    <x v="0"/>
    <x v="0"/>
  </r>
  <r>
    <s v="G610375A"/>
    <s v="1J4GL48K25W623749"/>
    <x v="0"/>
    <x v="0"/>
    <x v="0"/>
    <x v="0"/>
    <x v="4"/>
    <x v="1"/>
    <x v="4"/>
    <n v="5"/>
    <x v="0"/>
    <x v="0"/>
    <x v="0"/>
    <n v="29.09"/>
    <x v="0"/>
    <x v="0"/>
  </r>
  <r>
    <s v="G610375F"/>
    <s v="1J8HR48P57C638814"/>
    <x v="1"/>
    <x v="0"/>
    <x v="0"/>
    <x v="0"/>
    <x v="5"/>
    <x v="4"/>
    <x v="5"/>
    <n v="312"/>
    <x v="0"/>
    <x v="0"/>
    <x v="1"/>
    <n v="87.18"/>
    <x v="0"/>
    <x v="0"/>
  </r>
  <r>
    <s v="G610375F"/>
    <s v="1J8HR48P57C638814"/>
    <x v="1"/>
    <x v="0"/>
    <x v="0"/>
    <x v="0"/>
    <x v="5"/>
    <x v="4"/>
    <x v="5"/>
    <n v="312"/>
    <x v="0"/>
    <x v="0"/>
    <x v="0"/>
    <n v="14.38"/>
    <x v="0"/>
    <x v="0"/>
  </r>
  <r>
    <s v="G610377D"/>
    <s v="1J4GL48K46W230790"/>
    <x v="0"/>
    <x v="0"/>
    <x v="0"/>
    <x v="0"/>
    <x v="0"/>
    <x v="0"/>
    <x v="0"/>
    <n v="501"/>
    <x v="0"/>
    <x v="0"/>
    <x v="0"/>
    <n v="34.020000000000003"/>
    <x v="0"/>
    <x v="0"/>
  </r>
  <r>
    <s v="G610383D"/>
    <s v="1J8HR48P77C638846"/>
    <x v="1"/>
    <x v="0"/>
    <x v="0"/>
    <x v="0"/>
    <x v="0"/>
    <x v="0"/>
    <x v="0"/>
    <n v="806"/>
    <x v="0"/>
    <x v="0"/>
    <x v="0"/>
    <n v="45.85"/>
    <x v="0"/>
    <x v="0"/>
  </r>
  <r>
    <s v="G610384A"/>
    <s v="1J4GL48K15W625959"/>
    <x v="0"/>
    <x v="0"/>
    <x v="0"/>
    <x v="0"/>
    <x v="4"/>
    <x v="7"/>
    <x v="0"/>
    <n v="4"/>
    <x v="0"/>
    <x v="0"/>
    <x v="0"/>
    <n v="82.77"/>
    <x v="0"/>
    <x v="0"/>
  </r>
  <r>
    <s v="G610385A"/>
    <s v="1J4GL48K85W625960"/>
    <x v="0"/>
    <x v="0"/>
    <x v="0"/>
    <x v="0"/>
    <x v="4"/>
    <x v="7"/>
    <x v="0"/>
    <n v="4"/>
    <x v="0"/>
    <x v="0"/>
    <x v="1"/>
    <n v="16.73"/>
    <x v="0"/>
    <x v="0"/>
  </r>
  <r>
    <s v="G610392A"/>
    <s v="1FMZU72K34ZB23114"/>
    <x v="1"/>
    <x v="0"/>
    <x v="0"/>
    <x v="0"/>
    <x v="4"/>
    <x v="1"/>
    <x v="4"/>
    <n v="19"/>
    <x v="0"/>
    <x v="0"/>
    <x v="1"/>
    <n v="11.52"/>
    <x v="0"/>
    <x v="0"/>
  </r>
  <r>
    <s v="G610392A"/>
    <s v="1FMZU72K34ZB23114"/>
    <x v="1"/>
    <x v="0"/>
    <x v="0"/>
    <x v="0"/>
    <x v="4"/>
    <x v="1"/>
    <x v="4"/>
    <n v="19"/>
    <x v="0"/>
    <x v="0"/>
    <x v="0"/>
    <n v="51.24"/>
    <x v="0"/>
    <x v="0"/>
  </r>
  <r>
    <s v="G610399H"/>
    <s v="1J4FF28B09D219924"/>
    <x v="0"/>
    <x v="0"/>
    <x v="0"/>
    <x v="0"/>
    <x v="1"/>
    <x v="1"/>
    <x v="1"/>
    <n v="603"/>
    <x v="0"/>
    <x v="0"/>
    <x v="0"/>
    <n v="86.34"/>
    <x v="0"/>
    <x v="0"/>
  </r>
  <r>
    <s v="G610400D"/>
    <s v="1D7HW28K06S646838"/>
    <x v="0"/>
    <x v="0"/>
    <x v="0"/>
    <x v="0"/>
    <x v="0"/>
    <x v="1"/>
    <x v="0"/>
    <n v="701"/>
    <x v="0"/>
    <x v="0"/>
    <x v="0"/>
    <n v="19.8"/>
    <x v="0"/>
    <x v="0"/>
  </r>
  <r>
    <s v="G610401B"/>
    <s v="1J8HR48N48C204996"/>
    <x v="1"/>
    <x v="0"/>
    <x v="0"/>
    <x v="0"/>
    <x v="2"/>
    <x v="9"/>
    <x v="5"/>
    <n v="4"/>
    <x v="0"/>
    <x v="0"/>
    <x v="0"/>
    <n v="109.46"/>
    <x v="0"/>
    <x v="0"/>
  </r>
  <r>
    <s v="G610403G"/>
    <s v="3GSDL43N88S689575"/>
    <x v="0"/>
    <x v="0"/>
    <x v="0"/>
    <x v="0"/>
    <x v="6"/>
    <x v="11"/>
    <x v="4"/>
    <n v="7"/>
    <x v="0"/>
    <x v="0"/>
    <x v="1"/>
    <n v="14.84"/>
    <x v="0"/>
    <x v="0"/>
  </r>
  <r>
    <s v="G610403G"/>
    <s v="3GSDL43N88S689575"/>
    <x v="0"/>
    <x v="0"/>
    <x v="0"/>
    <x v="0"/>
    <x v="6"/>
    <x v="11"/>
    <x v="4"/>
    <n v="7"/>
    <x v="0"/>
    <x v="0"/>
    <x v="0"/>
    <n v="20.190000000000001"/>
    <x v="0"/>
    <x v="0"/>
  </r>
  <r>
    <s v="G610410F"/>
    <s v="1D3HW28PX7S208956"/>
    <x v="1"/>
    <x v="0"/>
    <x v="0"/>
    <x v="0"/>
    <x v="1"/>
    <x v="1"/>
    <x v="1"/>
    <n v="207"/>
    <x v="0"/>
    <x v="0"/>
    <x v="0"/>
    <n v="16.100000000000001"/>
    <x v="0"/>
    <x v="0"/>
  </r>
  <r>
    <s v="G610434G"/>
    <s v="1J8HR48N58C204957"/>
    <x v="1"/>
    <x v="0"/>
    <x v="0"/>
    <x v="0"/>
    <x v="3"/>
    <x v="5"/>
    <x v="3"/>
    <n v="918"/>
    <x v="0"/>
    <x v="0"/>
    <x v="0"/>
    <n v="17.649999999999999"/>
    <x v="0"/>
    <x v="0"/>
  </r>
  <r>
    <s v="G610437A"/>
    <s v="1GNDT13X34K156266"/>
    <x v="0"/>
    <x v="0"/>
    <x v="0"/>
    <x v="0"/>
    <x v="6"/>
    <x v="0"/>
    <x v="4"/>
    <n v="7"/>
    <x v="0"/>
    <x v="0"/>
    <x v="0"/>
    <n v="35.53"/>
    <x v="0"/>
    <x v="0"/>
  </r>
  <r>
    <s v="G610443F"/>
    <s v="1J8HR48P87C638841"/>
    <x v="1"/>
    <x v="0"/>
    <x v="0"/>
    <x v="0"/>
    <x v="2"/>
    <x v="11"/>
    <x v="7"/>
    <n v="111"/>
    <x v="0"/>
    <x v="0"/>
    <x v="0"/>
    <n v="31.23"/>
    <x v="0"/>
    <x v="0"/>
  </r>
  <r>
    <s v="G610445H"/>
    <s v="1J8HR48P59C542555"/>
    <x v="1"/>
    <x v="0"/>
    <x v="0"/>
    <x v="0"/>
    <x v="5"/>
    <x v="1"/>
    <x v="5"/>
    <n v="237"/>
    <x v="0"/>
    <x v="0"/>
    <x v="0"/>
    <n v="155.4"/>
    <x v="0"/>
    <x v="0"/>
  </r>
  <r>
    <s v="G610452A"/>
    <s v="2CNDL23F066165613"/>
    <x v="0"/>
    <x v="0"/>
    <x v="0"/>
    <x v="0"/>
    <x v="3"/>
    <x v="5"/>
    <x v="3"/>
    <n v="913"/>
    <x v="0"/>
    <x v="0"/>
    <x v="0"/>
    <n v="13.62"/>
    <x v="0"/>
    <x v="0"/>
  </r>
  <r>
    <s v="G610453A"/>
    <s v="1J4GL48K66W230774"/>
    <x v="0"/>
    <x v="0"/>
    <x v="0"/>
    <x v="0"/>
    <x v="3"/>
    <x v="5"/>
    <x v="3"/>
    <n v="500"/>
    <x v="0"/>
    <x v="0"/>
    <x v="0"/>
    <n v="182.12"/>
    <x v="0"/>
    <x v="0"/>
  </r>
  <r>
    <s v="G610454A"/>
    <s v="2CNDL23F866165908"/>
    <x v="0"/>
    <x v="0"/>
    <x v="0"/>
    <x v="0"/>
    <x v="3"/>
    <x v="5"/>
    <x v="3"/>
    <n v="913"/>
    <x v="0"/>
    <x v="0"/>
    <x v="0"/>
    <n v="16.25"/>
    <x v="0"/>
    <x v="0"/>
  </r>
  <r>
    <s v="G610460G"/>
    <s v="1J8HR48N58C206367"/>
    <x v="0"/>
    <x v="0"/>
    <x v="0"/>
    <x v="0"/>
    <x v="3"/>
    <x v="5"/>
    <x v="3"/>
    <n v="401"/>
    <x v="0"/>
    <x v="0"/>
    <x v="2"/>
    <n v="56.01"/>
    <x v="0"/>
    <x v="0"/>
  </r>
  <r>
    <s v="G610460G"/>
    <s v="1J8HR48N58C206367"/>
    <x v="0"/>
    <x v="0"/>
    <x v="0"/>
    <x v="0"/>
    <x v="3"/>
    <x v="5"/>
    <x v="3"/>
    <n v="401"/>
    <x v="0"/>
    <x v="0"/>
    <x v="0"/>
    <n v="12.95"/>
    <x v="0"/>
    <x v="0"/>
  </r>
  <r>
    <s v="G610462B"/>
    <s v="1J4GL48K15W623659"/>
    <x v="0"/>
    <x v="0"/>
    <x v="0"/>
    <x v="0"/>
    <x v="6"/>
    <x v="0"/>
    <x v="4"/>
    <n v="12"/>
    <x v="0"/>
    <x v="0"/>
    <x v="0"/>
    <n v="23.41"/>
    <x v="0"/>
    <x v="0"/>
  </r>
  <r>
    <s v="G610472H"/>
    <s v="1J8HR48PX9C542552"/>
    <x v="1"/>
    <x v="0"/>
    <x v="0"/>
    <x v="0"/>
    <x v="5"/>
    <x v="1"/>
    <x v="5"/>
    <n v="253"/>
    <x v="0"/>
    <x v="0"/>
    <x v="1"/>
    <n v="16.170000000000002"/>
    <x v="0"/>
    <x v="0"/>
  </r>
  <r>
    <s v="G610472H"/>
    <s v="1J8HR48PX9C542552"/>
    <x v="1"/>
    <x v="0"/>
    <x v="0"/>
    <x v="0"/>
    <x v="5"/>
    <x v="1"/>
    <x v="5"/>
    <n v="253"/>
    <x v="0"/>
    <x v="0"/>
    <x v="0"/>
    <n v="107.5"/>
    <x v="0"/>
    <x v="0"/>
  </r>
  <r>
    <s v="G610473H"/>
    <s v="1J8HR48P19C542553"/>
    <x v="1"/>
    <x v="0"/>
    <x v="0"/>
    <x v="0"/>
    <x v="5"/>
    <x v="1"/>
    <x v="5"/>
    <n v="251"/>
    <x v="0"/>
    <x v="0"/>
    <x v="0"/>
    <n v="99.84"/>
    <x v="0"/>
    <x v="0"/>
  </r>
  <r>
    <s v="G610475A"/>
    <s v="1J4GL48K06W242631"/>
    <x v="0"/>
    <x v="0"/>
    <x v="0"/>
    <x v="0"/>
    <x v="3"/>
    <x v="5"/>
    <x v="3"/>
    <n v="964"/>
    <x v="0"/>
    <x v="0"/>
    <x v="0"/>
    <n v="114.06"/>
    <x v="0"/>
    <x v="0"/>
  </r>
  <r>
    <s v="G610479G"/>
    <s v="1J8HR48N18C204874"/>
    <x v="1"/>
    <x v="0"/>
    <x v="0"/>
    <x v="0"/>
    <x v="0"/>
    <x v="1"/>
    <x v="0"/>
    <n v="352"/>
    <x v="0"/>
    <x v="0"/>
    <x v="0"/>
    <n v="103.28"/>
    <x v="0"/>
    <x v="0"/>
  </r>
  <r>
    <s v="G610480G"/>
    <s v="1J8HR48NX8C204873"/>
    <x v="1"/>
    <x v="0"/>
    <x v="0"/>
    <x v="0"/>
    <x v="0"/>
    <x v="1"/>
    <x v="0"/>
    <n v="352"/>
    <x v="0"/>
    <x v="0"/>
    <x v="0"/>
    <n v="98.34"/>
    <x v="0"/>
    <x v="0"/>
  </r>
  <r>
    <s v="G610481G"/>
    <s v="1J8GN28K38W241358"/>
    <x v="0"/>
    <x v="0"/>
    <x v="0"/>
    <x v="0"/>
    <x v="0"/>
    <x v="1"/>
    <x v="0"/>
    <n v="351"/>
    <x v="0"/>
    <x v="0"/>
    <x v="0"/>
    <n v="81.86"/>
    <x v="0"/>
    <x v="0"/>
  </r>
  <r>
    <s v="G610486H"/>
    <s v="1GCDT14E598157025"/>
    <x v="0"/>
    <x v="0"/>
    <x v="0"/>
    <x v="0"/>
    <x v="5"/>
    <x v="1"/>
    <x v="5"/>
    <n v="260"/>
    <x v="0"/>
    <x v="0"/>
    <x v="1"/>
    <n v="14.79"/>
    <x v="0"/>
    <x v="0"/>
  </r>
  <r>
    <s v="G610486H"/>
    <s v="1GCDT14E598157025"/>
    <x v="0"/>
    <x v="0"/>
    <x v="0"/>
    <x v="0"/>
    <x v="5"/>
    <x v="1"/>
    <x v="5"/>
    <n v="260"/>
    <x v="0"/>
    <x v="0"/>
    <x v="0"/>
    <n v="65.39"/>
    <x v="0"/>
    <x v="0"/>
  </r>
  <r>
    <s v="G610488B"/>
    <s v="1J4GL48K75W629837"/>
    <x v="0"/>
    <x v="0"/>
    <x v="0"/>
    <x v="0"/>
    <x v="6"/>
    <x v="0"/>
    <x v="4"/>
    <n v="7"/>
    <x v="0"/>
    <x v="0"/>
    <x v="0"/>
    <n v="27.22"/>
    <x v="0"/>
    <x v="0"/>
  </r>
  <r>
    <s v="G610521A"/>
    <s v="1GNEL19X84B125509"/>
    <x v="0"/>
    <x v="0"/>
    <x v="0"/>
    <x v="0"/>
    <x v="6"/>
    <x v="4"/>
    <x v="4"/>
    <n v="1"/>
    <x v="0"/>
    <x v="0"/>
    <x v="0"/>
    <n v="16.86"/>
    <x v="0"/>
    <x v="0"/>
  </r>
  <r>
    <s v="G610543A"/>
    <s v="1FMZU77K44UC21168"/>
    <x v="1"/>
    <x v="0"/>
    <x v="0"/>
    <x v="0"/>
    <x v="0"/>
    <x v="2"/>
    <x v="0"/>
    <n v="506"/>
    <x v="0"/>
    <x v="0"/>
    <x v="0"/>
    <n v="41.79"/>
    <x v="0"/>
    <x v="0"/>
  </r>
  <r>
    <s v="G610555B"/>
    <s v="1GNEL19X15B125899"/>
    <x v="0"/>
    <x v="0"/>
    <x v="0"/>
    <x v="0"/>
    <x v="7"/>
    <x v="0"/>
    <x v="14"/>
    <n v="24"/>
    <x v="0"/>
    <x v="0"/>
    <x v="0"/>
    <n v="10.35"/>
    <x v="0"/>
    <x v="0"/>
  </r>
  <r>
    <s v="G610556F"/>
    <s v="1J8HR48P67C651541"/>
    <x v="1"/>
    <x v="0"/>
    <x v="0"/>
    <x v="0"/>
    <x v="7"/>
    <x v="0"/>
    <x v="14"/>
    <n v="23"/>
    <x v="0"/>
    <x v="0"/>
    <x v="0"/>
    <n v="118.6"/>
    <x v="0"/>
    <x v="0"/>
  </r>
  <r>
    <s v="G610559F"/>
    <s v="1J8HR48P87C651542"/>
    <x v="1"/>
    <x v="0"/>
    <x v="0"/>
    <x v="0"/>
    <x v="7"/>
    <x v="0"/>
    <x v="14"/>
    <n v="23"/>
    <x v="0"/>
    <x v="0"/>
    <x v="0"/>
    <n v="72.81"/>
    <x v="0"/>
    <x v="0"/>
  </r>
  <r>
    <s v="G610560F"/>
    <s v="1FMCU59H48KA55618"/>
    <x v="0"/>
    <x v="0"/>
    <x v="0"/>
    <x v="0"/>
    <x v="7"/>
    <x v="0"/>
    <x v="14"/>
    <n v="24"/>
    <x v="0"/>
    <x v="0"/>
    <x v="0"/>
    <n v="28.77"/>
    <x v="0"/>
    <x v="0"/>
  </r>
  <r>
    <s v="G610562B"/>
    <s v="1GNDX33L85D236164"/>
    <x v="0"/>
    <x v="0"/>
    <x v="0"/>
    <x v="0"/>
    <x v="7"/>
    <x v="0"/>
    <x v="14"/>
    <n v="6"/>
    <x v="0"/>
    <x v="0"/>
    <x v="0"/>
    <n v="18.989999999999998"/>
    <x v="0"/>
    <x v="0"/>
  </r>
  <r>
    <s v="G610582F"/>
    <s v="1J8GL48K57W660425"/>
    <x v="0"/>
    <x v="0"/>
    <x v="0"/>
    <x v="0"/>
    <x v="2"/>
    <x v="0"/>
    <x v="2"/>
    <n v="405"/>
    <x v="0"/>
    <x v="0"/>
    <x v="0"/>
    <n v="48.73"/>
    <x v="0"/>
    <x v="0"/>
  </r>
  <r>
    <s v="G610587D"/>
    <s v="1J8HR48PX7C638842"/>
    <x v="1"/>
    <x v="0"/>
    <x v="0"/>
    <x v="0"/>
    <x v="5"/>
    <x v="1"/>
    <x v="5"/>
    <n v="212"/>
    <x v="0"/>
    <x v="0"/>
    <x v="0"/>
    <n v="38"/>
    <x v="0"/>
    <x v="0"/>
  </r>
  <r>
    <s v="G610588D"/>
    <s v="1J8HR48P17C638843"/>
    <x v="1"/>
    <x v="0"/>
    <x v="0"/>
    <x v="0"/>
    <x v="5"/>
    <x v="1"/>
    <x v="5"/>
    <n v="212"/>
    <x v="0"/>
    <x v="0"/>
    <x v="0"/>
    <n v="16.670000000000002"/>
    <x v="0"/>
    <x v="0"/>
  </r>
  <r>
    <s v="G610588F"/>
    <s v="1J8HR48N08C208821"/>
    <x v="1"/>
    <x v="0"/>
    <x v="0"/>
    <x v="0"/>
    <x v="6"/>
    <x v="0"/>
    <x v="4"/>
    <n v="9"/>
    <x v="0"/>
    <x v="0"/>
    <x v="0"/>
    <n v="45.5"/>
    <x v="0"/>
    <x v="0"/>
  </r>
  <r>
    <s v="G610589D"/>
    <s v="1J8HR48P37C638844"/>
    <x v="1"/>
    <x v="0"/>
    <x v="0"/>
    <x v="0"/>
    <x v="5"/>
    <x v="1"/>
    <x v="5"/>
    <n v="212"/>
    <x v="0"/>
    <x v="0"/>
    <x v="0"/>
    <n v="37.75"/>
    <x v="0"/>
    <x v="0"/>
  </r>
  <r>
    <s v="G610595D"/>
    <s v="1J8HR48PX7C638839"/>
    <x v="1"/>
    <x v="0"/>
    <x v="0"/>
    <x v="0"/>
    <x v="5"/>
    <x v="1"/>
    <x v="5"/>
    <n v="216"/>
    <x v="0"/>
    <x v="0"/>
    <x v="0"/>
    <n v="81.73"/>
    <x v="0"/>
    <x v="0"/>
  </r>
  <r>
    <s v="G610596D"/>
    <s v="1J8HR48P57C638845"/>
    <x v="1"/>
    <x v="0"/>
    <x v="0"/>
    <x v="0"/>
    <x v="5"/>
    <x v="1"/>
    <x v="5"/>
    <n v="212"/>
    <x v="0"/>
    <x v="0"/>
    <x v="0"/>
    <n v="16.510000000000002"/>
    <x v="0"/>
    <x v="0"/>
  </r>
  <r>
    <s v="G610620D"/>
    <s v="1GNDX33L16D212466"/>
    <x v="0"/>
    <x v="0"/>
    <x v="0"/>
    <x v="0"/>
    <x v="6"/>
    <x v="4"/>
    <x v="4"/>
    <n v="27"/>
    <x v="0"/>
    <x v="0"/>
    <x v="0"/>
    <n v="33.840000000000003"/>
    <x v="0"/>
    <x v="0"/>
  </r>
  <r>
    <s v="G610627B"/>
    <s v="1J4GL48K35W621864"/>
    <x v="0"/>
    <x v="0"/>
    <x v="0"/>
    <x v="0"/>
    <x v="3"/>
    <x v="5"/>
    <x v="3"/>
    <n v="984"/>
    <x v="0"/>
    <x v="0"/>
    <x v="0"/>
    <n v="55.58"/>
    <x v="0"/>
    <x v="0"/>
  </r>
  <r>
    <s v="G610636F"/>
    <s v="1J8HR48PX7C638694"/>
    <x v="1"/>
    <x v="0"/>
    <x v="0"/>
    <x v="0"/>
    <x v="6"/>
    <x v="0"/>
    <x v="4"/>
    <n v="4"/>
    <x v="0"/>
    <x v="0"/>
    <x v="0"/>
    <n v="74.180000000000007"/>
    <x v="0"/>
    <x v="0"/>
  </r>
  <r>
    <s v="G610657D"/>
    <s v="1J8GL48K77W660555"/>
    <x v="0"/>
    <x v="0"/>
    <x v="0"/>
    <x v="0"/>
    <x v="6"/>
    <x v="4"/>
    <x v="4"/>
    <n v="2"/>
    <x v="0"/>
    <x v="0"/>
    <x v="0"/>
    <n v="52.23"/>
    <x v="0"/>
    <x v="0"/>
  </r>
  <r>
    <s v="G610657H"/>
    <s v="1J8HR48P59C545679"/>
    <x v="1"/>
    <x v="0"/>
    <x v="0"/>
    <x v="0"/>
    <x v="2"/>
    <x v="5"/>
    <x v="7"/>
    <n v="103"/>
    <x v="0"/>
    <x v="0"/>
    <x v="0"/>
    <n v="92.21"/>
    <x v="0"/>
    <x v="0"/>
  </r>
  <r>
    <s v="G6106899"/>
    <s v="1GNDT13W02K202155"/>
    <x v="0"/>
    <x v="0"/>
    <x v="0"/>
    <x v="0"/>
    <x v="0"/>
    <x v="0"/>
    <x v="0"/>
    <n v="709"/>
    <x v="0"/>
    <x v="0"/>
    <x v="0"/>
    <n v="14.15"/>
    <x v="0"/>
    <x v="0"/>
  </r>
  <r>
    <s v="G6106900"/>
    <s v="1FMZU70E33UC06020"/>
    <x v="0"/>
    <x v="0"/>
    <x v="0"/>
    <x v="0"/>
    <x v="0"/>
    <x v="0"/>
    <x v="0"/>
    <n v="707"/>
    <x v="0"/>
    <x v="0"/>
    <x v="0"/>
    <n v="32.28"/>
    <x v="0"/>
    <x v="0"/>
  </r>
  <r>
    <s v="G610691G"/>
    <s v="1J8HR48N48C204979"/>
    <x v="1"/>
    <x v="0"/>
    <x v="0"/>
    <x v="0"/>
    <x v="7"/>
    <x v="0"/>
    <x v="14"/>
    <n v="8"/>
    <x v="0"/>
    <x v="0"/>
    <x v="0"/>
    <n v="26.77"/>
    <x v="0"/>
    <x v="0"/>
  </r>
  <r>
    <s v="G6106920"/>
    <s v="1GNDT13W82K206308"/>
    <x v="0"/>
    <x v="0"/>
    <x v="0"/>
    <x v="0"/>
    <x v="0"/>
    <x v="0"/>
    <x v="0"/>
    <n v="603"/>
    <x v="0"/>
    <x v="0"/>
    <x v="0"/>
    <n v="30.45"/>
    <x v="0"/>
    <x v="0"/>
  </r>
  <r>
    <s v="G610698B"/>
    <s v="1J4GL48K15W621958"/>
    <x v="0"/>
    <x v="0"/>
    <x v="0"/>
    <x v="0"/>
    <x v="2"/>
    <x v="11"/>
    <x v="7"/>
    <n v="108"/>
    <x v="0"/>
    <x v="0"/>
    <x v="0"/>
    <n v="40.04"/>
    <x v="0"/>
    <x v="0"/>
  </r>
  <r>
    <s v="G610701B"/>
    <s v="1J4GL48KX5W621957"/>
    <x v="0"/>
    <x v="0"/>
    <x v="0"/>
    <x v="0"/>
    <x v="2"/>
    <x v="11"/>
    <x v="7"/>
    <n v="108"/>
    <x v="0"/>
    <x v="0"/>
    <x v="0"/>
    <n v="71.48"/>
    <x v="0"/>
    <x v="0"/>
  </r>
  <r>
    <s v="G610713F"/>
    <s v="1J8HR48P67C651524"/>
    <x v="1"/>
    <x v="0"/>
    <x v="0"/>
    <x v="0"/>
    <x v="7"/>
    <x v="1"/>
    <x v="7"/>
    <n v="804"/>
    <x v="0"/>
    <x v="0"/>
    <x v="0"/>
    <n v="125.41"/>
    <x v="0"/>
    <x v="0"/>
  </r>
  <r>
    <s v="G610717G"/>
    <s v="1J8HR48N98C204900"/>
    <x v="1"/>
    <x v="0"/>
    <x v="0"/>
    <x v="0"/>
    <x v="7"/>
    <x v="0"/>
    <x v="14"/>
    <n v="21"/>
    <x v="0"/>
    <x v="0"/>
    <x v="0"/>
    <n v="64.23"/>
    <x v="0"/>
    <x v="0"/>
  </r>
  <r>
    <s v="G610719F"/>
    <s v="1J8HR48P47C651523"/>
    <x v="1"/>
    <x v="0"/>
    <x v="0"/>
    <x v="0"/>
    <x v="7"/>
    <x v="1"/>
    <x v="7"/>
    <n v="807"/>
    <x v="0"/>
    <x v="0"/>
    <x v="0"/>
    <n v="80.23"/>
    <x v="0"/>
    <x v="0"/>
  </r>
  <r>
    <s v="G610719H"/>
    <s v="1D3HW38K39S776107"/>
    <x v="0"/>
    <x v="0"/>
    <x v="0"/>
    <x v="0"/>
    <x v="2"/>
    <x v="11"/>
    <x v="7"/>
    <n v="113"/>
    <x v="0"/>
    <x v="0"/>
    <x v="0"/>
    <n v="24.79"/>
    <x v="0"/>
    <x v="0"/>
  </r>
  <r>
    <s v="G610724D"/>
    <s v="1GNDX33L46D216253"/>
    <x v="0"/>
    <x v="0"/>
    <x v="0"/>
    <x v="0"/>
    <x v="2"/>
    <x v="9"/>
    <x v="5"/>
    <n v="103"/>
    <x v="0"/>
    <x v="0"/>
    <x v="0"/>
    <n v="131.41"/>
    <x v="0"/>
    <x v="0"/>
  </r>
  <r>
    <s v="G610724G"/>
    <s v="1J8HR48NX8C204985"/>
    <x v="1"/>
    <x v="0"/>
    <x v="0"/>
    <x v="0"/>
    <x v="2"/>
    <x v="11"/>
    <x v="7"/>
    <n v="113"/>
    <x v="0"/>
    <x v="0"/>
    <x v="0"/>
    <n v="138.93"/>
    <x v="0"/>
    <x v="0"/>
  </r>
  <r>
    <s v="G610726F"/>
    <s v="1J8HR48P27C651522"/>
    <x v="1"/>
    <x v="0"/>
    <x v="0"/>
    <x v="0"/>
    <x v="7"/>
    <x v="1"/>
    <x v="7"/>
    <n v="807"/>
    <x v="0"/>
    <x v="0"/>
    <x v="0"/>
    <n v="36.61"/>
    <x v="0"/>
    <x v="0"/>
  </r>
  <r>
    <s v="G610726G"/>
    <s v="1J8HR48N28C204897"/>
    <x v="1"/>
    <x v="0"/>
    <x v="0"/>
    <x v="0"/>
    <x v="2"/>
    <x v="11"/>
    <x v="7"/>
    <n v="106"/>
    <x v="0"/>
    <x v="0"/>
    <x v="0"/>
    <n v="94.89"/>
    <x v="0"/>
    <x v="0"/>
  </r>
  <r>
    <s v="G610730D"/>
    <s v="1D3HW38N88S581533"/>
    <x v="1"/>
    <x v="0"/>
    <x v="0"/>
    <x v="0"/>
    <x v="2"/>
    <x v="9"/>
    <x v="5"/>
    <n v="111"/>
    <x v="0"/>
    <x v="0"/>
    <x v="0"/>
    <n v="16.059999999999999"/>
    <x v="0"/>
    <x v="0"/>
  </r>
  <r>
    <s v="G610731G"/>
    <s v="1J8HR48N88C204984"/>
    <x v="1"/>
    <x v="0"/>
    <x v="0"/>
    <x v="0"/>
    <x v="2"/>
    <x v="11"/>
    <x v="7"/>
    <n v="111"/>
    <x v="0"/>
    <x v="0"/>
    <x v="0"/>
    <n v="17.8"/>
    <x v="0"/>
    <x v="0"/>
  </r>
  <r>
    <s v="G610737G"/>
    <s v="1J8HR48N68C204983"/>
    <x v="1"/>
    <x v="0"/>
    <x v="0"/>
    <x v="0"/>
    <x v="2"/>
    <x v="11"/>
    <x v="7"/>
    <n v="111"/>
    <x v="0"/>
    <x v="0"/>
    <x v="0"/>
    <n v="187.88"/>
    <x v="0"/>
    <x v="0"/>
  </r>
  <r>
    <s v="G610753A"/>
    <s v="1GNDT13X54K156429"/>
    <x v="0"/>
    <x v="0"/>
    <x v="0"/>
    <x v="0"/>
    <x v="4"/>
    <x v="7"/>
    <x v="6"/>
    <n v="413"/>
    <x v="0"/>
    <x v="0"/>
    <x v="0"/>
    <n v="44.39"/>
    <x v="0"/>
    <x v="0"/>
  </r>
  <r>
    <s v="G610753F"/>
    <s v="1J8GL48K67W660630"/>
    <x v="0"/>
    <x v="0"/>
    <x v="0"/>
    <x v="0"/>
    <x v="6"/>
    <x v="5"/>
    <x v="4"/>
    <n v="12"/>
    <x v="0"/>
    <x v="0"/>
    <x v="0"/>
    <n v="59.21"/>
    <x v="0"/>
    <x v="0"/>
  </r>
  <r>
    <s v="G610753G"/>
    <s v="1J8HR48N28C204981"/>
    <x v="1"/>
    <x v="0"/>
    <x v="0"/>
    <x v="0"/>
    <x v="2"/>
    <x v="11"/>
    <x v="7"/>
    <n v="101"/>
    <x v="0"/>
    <x v="0"/>
    <x v="0"/>
    <n v="82.25"/>
    <x v="0"/>
    <x v="0"/>
  </r>
  <r>
    <s v="G610755H"/>
    <s v="1J8HR48P99C542557"/>
    <x v="1"/>
    <x v="0"/>
    <x v="0"/>
    <x v="0"/>
    <x v="2"/>
    <x v="11"/>
    <x v="7"/>
    <n v="202"/>
    <x v="0"/>
    <x v="0"/>
    <x v="0"/>
    <n v="87.28"/>
    <x v="0"/>
    <x v="0"/>
  </r>
  <r>
    <s v="G610774D"/>
    <s v="2CNDL23F566166269"/>
    <x v="0"/>
    <x v="0"/>
    <x v="0"/>
    <x v="0"/>
    <x v="6"/>
    <x v="11"/>
    <x v="4"/>
    <n v="9"/>
    <x v="0"/>
    <x v="0"/>
    <x v="0"/>
    <n v="54.37"/>
    <x v="0"/>
    <x v="0"/>
  </r>
  <r>
    <s v="G610774F"/>
    <s v="3GSDL43N78S691219"/>
    <x v="0"/>
    <x v="0"/>
    <x v="0"/>
    <x v="0"/>
    <x v="6"/>
    <x v="5"/>
    <x v="4"/>
    <n v="12"/>
    <x v="0"/>
    <x v="0"/>
    <x v="1"/>
    <n v="44.59"/>
    <x v="0"/>
    <x v="0"/>
  </r>
  <r>
    <s v="G610774F"/>
    <s v="3GSDL43N78S691219"/>
    <x v="0"/>
    <x v="0"/>
    <x v="0"/>
    <x v="0"/>
    <x v="6"/>
    <x v="5"/>
    <x v="4"/>
    <n v="12"/>
    <x v="0"/>
    <x v="0"/>
    <x v="0"/>
    <n v="106.06"/>
    <x v="0"/>
    <x v="0"/>
  </r>
  <r>
    <s v="G610775B"/>
    <s v="1J4GL48K95W623764"/>
    <x v="0"/>
    <x v="0"/>
    <x v="0"/>
    <x v="0"/>
    <x v="5"/>
    <x v="1"/>
    <x v="5"/>
    <n v="103"/>
    <x v="0"/>
    <x v="0"/>
    <x v="0"/>
    <n v="33.43"/>
    <x v="0"/>
    <x v="0"/>
  </r>
  <r>
    <s v="G610775F"/>
    <s v="3GSDL43NX8S690095"/>
    <x v="0"/>
    <x v="0"/>
    <x v="0"/>
    <x v="0"/>
    <x v="6"/>
    <x v="5"/>
    <x v="4"/>
    <n v="12"/>
    <x v="0"/>
    <x v="0"/>
    <x v="0"/>
    <n v="38.19"/>
    <x v="0"/>
    <x v="0"/>
  </r>
  <r>
    <s v="G610775F"/>
    <s v="3GSDL43NX8S690095"/>
    <x v="0"/>
    <x v="0"/>
    <x v="0"/>
    <x v="0"/>
    <x v="6"/>
    <x v="5"/>
    <x v="4"/>
    <n v="12"/>
    <x v="0"/>
    <x v="0"/>
    <x v="3"/>
    <n v="13.73"/>
    <x v="0"/>
    <x v="0"/>
  </r>
  <r>
    <s v="G610778B"/>
    <s v="1J4GL48K65W627593"/>
    <x v="0"/>
    <x v="0"/>
    <x v="0"/>
    <x v="0"/>
    <x v="5"/>
    <x v="1"/>
    <x v="5"/>
    <n v="204"/>
    <x v="0"/>
    <x v="0"/>
    <x v="0"/>
    <n v="18.98"/>
    <x v="0"/>
    <x v="0"/>
  </r>
  <r>
    <s v="G610779B"/>
    <s v="1J4GL48K15W627596"/>
    <x v="0"/>
    <x v="0"/>
    <x v="0"/>
    <x v="0"/>
    <x v="5"/>
    <x v="1"/>
    <x v="5"/>
    <n v="259"/>
    <x v="0"/>
    <x v="0"/>
    <x v="0"/>
    <n v="30.28"/>
    <x v="0"/>
    <x v="0"/>
  </r>
  <r>
    <s v="G610782B"/>
    <s v="1J4GL48K05W634961"/>
    <x v="0"/>
    <x v="0"/>
    <x v="0"/>
    <x v="0"/>
    <x v="5"/>
    <x v="1"/>
    <x v="5"/>
    <n v="961"/>
    <x v="0"/>
    <x v="0"/>
    <x v="0"/>
    <n v="36.04"/>
    <x v="0"/>
    <x v="0"/>
  </r>
  <r>
    <s v="G610785B"/>
    <s v="1J4GL48K45W627592"/>
    <x v="0"/>
    <x v="0"/>
    <x v="0"/>
    <x v="0"/>
    <x v="5"/>
    <x v="1"/>
    <x v="5"/>
    <n v="210"/>
    <x v="0"/>
    <x v="0"/>
    <x v="0"/>
    <n v="17.760000000000002"/>
    <x v="0"/>
    <x v="0"/>
  </r>
  <r>
    <s v="G610791D"/>
    <s v="1J8HR48N48C204867"/>
    <x v="1"/>
    <x v="0"/>
    <x v="0"/>
    <x v="0"/>
    <x v="6"/>
    <x v="11"/>
    <x v="4"/>
    <n v="10"/>
    <x v="0"/>
    <x v="0"/>
    <x v="0"/>
    <n v="164.46"/>
    <x v="0"/>
    <x v="0"/>
  </r>
  <r>
    <s v="G610799B"/>
    <s v="1GNEL19X25B125538"/>
    <x v="0"/>
    <x v="0"/>
    <x v="0"/>
    <x v="0"/>
    <x v="5"/>
    <x v="1"/>
    <x v="5"/>
    <n v="210"/>
    <x v="0"/>
    <x v="0"/>
    <x v="0"/>
    <n v="10"/>
    <x v="0"/>
    <x v="0"/>
  </r>
  <r>
    <s v="G610819B"/>
    <s v="1J8HR48N38C204987"/>
    <x v="1"/>
    <x v="0"/>
    <x v="0"/>
    <x v="0"/>
    <x v="1"/>
    <x v="2"/>
    <x v="1"/>
    <n v="503"/>
    <x v="0"/>
    <x v="0"/>
    <x v="0"/>
    <n v="37.270000000000003"/>
    <x v="0"/>
    <x v="0"/>
  </r>
  <r>
    <s v="G610843F"/>
    <s v="1J8HR48P47C638769"/>
    <x v="1"/>
    <x v="0"/>
    <x v="0"/>
    <x v="0"/>
    <x v="2"/>
    <x v="5"/>
    <x v="7"/>
    <n v="208"/>
    <x v="0"/>
    <x v="0"/>
    <x v="1"/>
    <n v="17.43"/>
    <x v="0"/>
    <x v="0"/>
  </r>
  <r>
    <s v="G610843F"/>
    <s v="1J8HR48P47C638769"/>
    <x v="1"/>
    <x v="0"/>
    <x v="0"/>
    <x v="0"/>
    <x v="2"/>
    <x v="5"/>
    <x v="7"/>
    <n v="208"/>
    <x v="0"/>
    <x v="0"/>
    <x v="0"/>
    <n v="32.770000000000003"/>
    <x v="0"/>
    <x v="0"/>
  </r>
  <r>
    <s v="G610845F"/>
    <s v="1J8HR48PX7C642311"/>
    <x v="1"/>
    <x v="0"/>
    <x v="0"/>
    <x v="0"/>
    <x v="2"/>
    <x v="5"/>
    <x v="7"/>
    <n v="632"/>
    <x v="0"/>
    <x v="0"/>
    <x v="0"/>
    <n v="41.02"/>
    <x v="0"/>
    <x v="0"/>
  </r>
  <r>
    <s v="G610846F"/>
    <s v="1J8HR48P87C642310"/>
    <x v="1"/>
    <x v="0"/>
    <x v="0"/>
    <x v="0"/>
    <x v="2"/>
    <x v="5"/>
    <x v="7"/>
    <n v="632"/>
    <x v="0"/>
    <x v="0"/>
    <x v="0"/>
    <n v="35.97"/>
    <x v="0"/>
    <x v="0"/>
  </r>
  <r>
    <s v="G610846G"/>
    <s v="1D3HW38N68S581532"/>
    <x v="1"/>
    <x v="0"/>
    <x v="0"/>
    <x v="0"/>
    <x v="2"/>
    <x v="5"/>
    <x v="7"/>
    <n v="208"/>
    <x v="0"/>
    <x v="0"/>
    <x v="0"/>
    <n v="36.520000000000003"/>
    <x v="0"/>
    <x v="0"/>
  </r>
  <r>
    <s v="G610847F"/>
    <s v="1J8HR48P17C642312"/>
    <x v="1"/>
    <x v="0"/>
    <x v="0"/>
    <x v="0"/>
    <x v="2"/>
    <x v="5"/>
    <x v="7"/>
    <n v="117"/>
    <x v="0"/>
    <x v="0"/>
    <x v="0"/>
    <n v="30.45"/>
    <x v="0"/>
    <x v="0"/>
  </r>
  <r>
    <s v="G610848F"/>
    <s v="1J8HR48P77C642315"/>
    <x v="1"/>
    <x v="0"/>
    <x v="0"/>
    <x v="0"/>
    <x v="2"/>
    <x v="5"/>
    <x v="7"/>
    <n v="208"/>
    <x v="0"/>
    <x v="0"/>
    <x v="0"/>
    <n v="31.84"/>
    <x v="0"/>
    <x v="0"/>
  </r>
  <r>
    <s v="G610849F"/>
    <s v="1J8HR48PX7C642308"/>
    <x v="1"/>
    <x v="0"/>
    <x v="0"/>
    <x v="0"/>
    <x v="2"/>
    <x v="5"/>
    <x v="7"/>
    <n v="603"/>
    <x v="0"/>
    <x v="0"/>
    <x v="0"/>
    <n v="127.39"/>
    <x v="0"/>
    <x v="0"/>
  </r>
  <r>
    <s v="G610865G"/>
    <s v="1J8HR48N28C204978"/>
    <x v="1"/>
    <x v="0"/>
    <x v="0"/>
    <x v="0"/>
    <x v="2"/>
    <x v="5"/>
    <x v="7"/>
    <n v="803"/>
    <x v="0"/>
    <x v="0"/>
    <x v="0"/>
    <n v="101.33"/>
    <x v="0"/>
    <x v="0"/>
  </r>
  <r>
    <s v="G610882F"/>
    <s v="1J8HR48P17C651530"/>
    <x v="1"/>
    <x v="0"/>
    <x v="0"/>
    <x v="0"/>
    <x v="2"/>
    <x v="5"/>
    <x v="7"/>
    <n v="108"/>
    <x v="0"/>
    <x v="0"/>
    <x v="0"/>
    <n v="14.81"/>
    <x v="0"/>
    <x v="0"/>
  </r>
  <r>
    <s v="G610902B"/>
    <s v="1GCDT136658247692"/>
    <x v="0"/>
    <x v="0"/>
    <x v="0"/>
    <x v="0"/>
    <x v="2"/>
    <x v="3"/>
    <x v="2"/>
    <n v="802"/>
    <x v="0"/>
    <x v="0"/>
    <x v="0"/>
    <n v="77.8"/>
    <x v="0"/>
    <x v="0"/>
  </r>
  <r>
    <s v="G6109025"/>
    <s v="1J4FF48S31L597399"/>
    <x v="0"/>
    <x v="0"/>
    <x v="0"/>
    <x v="0"/>
    <x v="7"/>
    <x v="0"/>
    <x v="14"/>
    <n v="301"/>
    <x v="0"/>
    <x v="0"/>
    <x v="0"/>
    <n v="12.02"/>
    <x v="0"/>
    <x v="0"/>
  </r>
  <r>
    <s v="G6109065"/>
    <s v="1GNCT18W91K217529"/>
    <x v="0"/>
    <x v="0"/>
    <x v="0"/>
    <x v="0"/>
    <x v="7"/>
    <x v="0"/>
    <x v="14"/>
    <n v="23"/>
    <x v="0"/>
    <x v="0"/>
    <x v="0"/>
    <n v="7.66"/>
    <x v="0"/>
    <x v="0"/>
  </r>
  <r>
    <s v="G6109066"/>
    <s v="1GNCT18W51K217107"/>
    <x v="0"/>
    <x v="0"/>
    <x v="0"/>
    <x v="0"/>
    <x v="7"/>
    <x v="0"/>
    <x v="14"/>
    <n v="23"/>
    <x v="0"/>
    <x v="0"/>
    <x v="0"/>
    <n v="16.760000000000002"/>
    <x v="0"/>
    <x v="0"/>
  </r>
  <r>
    <s v="G610907G"/>
    <s v="1D3HW38N58S581571"/>
    <x v="1"/>
    <x v="0"/>
    <x v="0"/>
    <x v="0"/>
    <x v="1"/>
    <x v="1"/>
    <x v="1"/>
    <n v="803"/>
    <x v="0"/>
    <x v="0"/>
    <x v="1"/>
    <n v="71.290000000000006"/>
    <x v="0"/>
    <x v="0"/>
  </r>
  <r>
    <s v="G610908G"/>
    <s v="1D3HW38N78S581572"/>
    <x v="1"/>
    <x v="0"/>
    <x v="0"/>
    <x v="0"/>
    <x v="1"/>
    <x v="1"/>
    <x v="1"/>
    <n v="803"/>
    <x v="0"/>
    <x v="0"/>
    <x v="1"/>
    <n v="5.48"/>
    <x v="0"/>
    <x v="0"/>
  </r>
  <r>
    <s v="G610908G"/>
    <s v="1D3HW38N78S581572"/>
    <x v="1"/>
    <x v="0"/>
    <x v="0"/>
    <x v="0"/>
    <x v="1"/>
    <x v="1"/>
    <x v="1"/>
    <n v="803"/>
    <x v="0"/>
    <x v="0"/>
    <x v="0"/>
    <n v="14.29"/>
    <x v="0"/>
    <x v="0"/>
  </r>
  <r>
    <s v="G610910G"/>
    <s v="1D3HW38N58S581540"/>
    <x v="1"/>
    <x v="0"/>
    <x v="0"/>
    <x v="0"/>
    <x v="2"/>
    <x v="9"/>
    <x v="5"/>
    <n v="110"/>
    <x v="0"/>
    <x v="0"/>
    <x v="0"/>
    <n v="17.84"/>
    <x v="0"/>
    <x v="0"/>
  </r>
  <r>
    <s v="G610914F"/>
    <s v="1J8HR48P87C638693"/>
    <x v="1"/>
    <x v="0"/>
    <x v="0"/>
    <x v="0"/>
    <x v="6"/>
    <x v="2"/>
    <x v="4"/>
    <n v="405"/>
    <x v="0"/>
    <x v="0"/>
    <x v="0"/>
    <n v="187.38"/>
    <x v="0"/>
    <x v="0"/>
  </r>
  <r>
    <s v="G610927D"/>
    <s v="1D3HW38N28S581589"/>
    <x v="1"/>
    <x v="0"/>
    <x v="0"/>
    <x v="0"/>
    <x v="2"/>
    <x v="2"/>
    <x v="2"/>
    <n v="505"/>
    <x v="0"/>
    <x v="0"/>
    <x v="0"/>
    <n v="57.76"/>
    <x v="0"/>
    <x v="0"/>
  </r>
  <r>
    <s v="G610930D"/>
    <s v="1J8HR48N68C205051"/>
    <x v="1"/>
    <x v="0"/>
    <x v="0"/>
    <x v="0"/>
    <x v="2"/>
    <x v="2"/>
    <x v="2"/>
    <n v="103"/>
    <x v="0"/>
    <x v="0"/>
    <x v="0"/>
    <n v="60.73"/>
    <x v="0"/>
    <x v="0"/>
  </r>
  <r>
    <s v="G610937A"/>
    <s v="1FMZU73K24ZA98009"/>
    <x v="1"/>
    <x v="0"/>
    <x v="0"/>
    <x v="0"/>
    <x v="4"/>
    <x v="5"/>
    <x v="4"/>
    <n v="1"/>
    <x v="0"/>
    <x v="0"/>
    <x v="0"/>
    <n v="33.83"/>
    <x v="0"/>
    <x v="0"/>
  </r>
  <r>
    <s v="G610942A"/>
    <s v="1GNDT13X54K154938"/>
    <x v="0"/>
    <x v="0"/>
    <x v="0"/>
    <x v="0"/>
    <x v="4"/>
    <x v="5"/>
    <x v="4"/>
    <n v="11"/>
    <x v="0"/>
    <x v="0"/>
    <x v="0"/>
    <n v="41.34"/>
    <x v="0"/>
    <x v="0"/>
  </r>
  <r>
    <s v="G610951A"/>
    <s v="1GNDV03E64D239004"/>
    <x v="0"/>
    <x v="0"/>
    <x v="0"/>
    <x v="0"/>
    <x v="4"/>
    <x v="7"/>
    <x v="0"/>
    <n v="4"/>
    <x v="0"/>
    <x v="0"/>
    <x v="0"/>
    <n v="38.51"/>
    <x v="0"/>
    <x v="0"/>
  </r>
  <r>
    <s v="G610957F"/>
    <s v="1J8HR48N48C205002"/>
    <x v="1"/>
    <x v="0"/>
    <x v="0"/>
    <x v="0"/>
    <x v="7"/>
    <x v="2"/>
    <x v="7"/>
    <n v="603"/>
    <x v="0"/>
    <x v="0"/>
    <x v="0"/>
    <n v="24.53"/>
    <x v="0"/>
    <x v="0"/>
  </r>
  <r>
    <s v="G610965A"/>
    <s v="1GCDL19X24B124943"/>
    <x v="0"/>
    <x v="0"/>
    <x v="0"/>
    <x v="0"/>
    <x v="4"/>
    <x v="3"/>
    <x v="6"/>
    <n v="329"/>
    <x v="0"/>
    <x v="0"/>
    <x v="0"/>
    <n v="106.68"/>
    <x v="0"/>
    <x v="0"/>
  </r>
  <r>
    <s v="G610968D"/>
    <s v="1GNDX33L16D213410"/>
    <x v="0"/>
    <x v="0"/>
    <x v="0"/>
    <x v="0"/>
    <x v="7"/>
    <x v="1"/>
    <x v="7"/>
    <n v="806"/>
    <x v="0"/>
    <x v="0"/>
    <x v="0"/>
    <n v="22.35"/>
    <x v="0"/>
    <x v="0"/>
  </r>
  <r>
    <s v="G610972D"/>
    <s v="1GNDX33L36D213182"/>
    <x v="0"/>
    <x v="0"/>
    <x v="0"/>
    <x v="0"/>
    <x v="7"/>
    <x v="1"/>
    <x v="7"/>
    <n v="807"/>
    <x v="0"/>
    <x v="0"/>
    <x v="0"/>
    <n v="58.08"/>
    <x v="0"/>
    <x v="0"/>
  </r>
  <r>
    <s v="G6109723"/>
    <s v="1GCDL19W11B144443"/>
    <x v="0"/>
    <x v="0"/>
    <x v="0"/>
    <x v="0"/>
    <x v="3"/>
    <x v="5"/>
    <x v="3"/>
    <n v="965"/>
    <x v="0"/>
    <x v="0"/>
    <x v="0"/>
    <n v="33.22"/>
    <x v="0"/>
    <x v="0"/>
  </r>
  <r>
    <s v="G6109755"/>
    <s v="1GNDT13S732330293"/>
    <x v="0"/>
    <x v="0"/>
    <x v="0"/>
    <x v="0"/>
    <x v="2"/>
    <x v="2"/>
    <x v="2"/>
    <n v="406"/>
    <x v="0"/>
    <x v="0"/>
    <x v="0"/>
    <n v="18.48"/>
    <x v="0"/>
    <x v="0"/>
  </r>
  <r>
    <s v="G6109789"/>
    <s v="1GNDT13W22K205509"/>
    <x v="0"/>
    <x v="0"/>
    <x v="0"/>
    <x v="0"/>
    <x v="6"/>
    <x v="4"/>
    <x v="4"/>
    <n v="138"/>
    <x v="0"/>
    <x v="0"/>
    <x v="1"/>
    <n v="13.3"/>
    <x v="0"/>
    <x v="0"/>
  </r>
  <r>
    <s v="G6109789"/>
    <s v="1GNDT13W22K205509"/>
    <x v="0"/>
    <x v="0"/>
    <x v="0"/>
    <x v="0"/>
    <x v="6"/>
    <x v="4"/>
    <x v="4"/>
    <n v="138"/>
    <x v="0"/>
    <x v="0"/>
    <x v="0"/>
    <n v="22.59"/>
    <x v="0"/>
    <x v="0"/>
  </r>
  <r>
    <s v="G610980A"/>
    <s v="1GNDT13X64K156486"/>
    <x v="0"/>
    <x v="0"/>
    <x v="0"/>
    <x v="0"/>
    <x v="4"/>
    <x v="3"/>
    <x v="6"/>
    <n v="321"/>
    <x v="0"/>
    <x v="0"/>
    <x v="0"/>
    <n v="21.42"/>
    <x v="0"/>
    <x v="0"/>
  </r>
  <r>
    <s v="G610986B"/>
    <s v="1D7HW28K26S657114"/>
    <x v="0"/>
    <x v="0"/>
    <x v="0"/>
    <x v="0"/>
    <x v="6"/>
    <x v="6"/>
    <x v="4"/>
    <n v="2"/>
    <x v="0"/>
    <x v="0"/>
    <x v="0"/>
    <n v="58.41"/>
    <x v="0"/>
    <x v="0"/>
  </r>
  <r>
    <s v="G6110163"/>
    <s v="1GNEL19X22B140276"/>
    <x v="0"/>
    <x v="0"/>
    <x v="0"/>
    <x v="0"/>
    <x v="1"/>
    <x v="2"/>
    <x v="1"/>
    <n v="503"/>
    <x v="0"/>
    <x v="0"/>
    <x v="0"/>
    <n v="65.33"/>
    <x v="0"/>
    <x v="0"/>
  </r>
  <r>
    <s v="G6110215"/>
    <s v="1GCDL19X82B149441"/>
    <x v="0"/>
    <x v="0"/>
    <x v="0"/>
    <x v="0"/>
    <x v="1"/>
    <x v="1"/>
    <x v="1"/>
    <n v="801"/>
    <x v="0"/>
    <x v="0"/>
    <x v="0"/>
    <n v="15.76"/>
    <x v="0"/>
    <x v="0"/>
  </r>
  <r>
    <s v="G611036F"/>
    <s v="1D3HW38N78S590742"/>
    <x v="1"/>
    <x v="0"/>
    <x v="0"/>
    <x v="0"/>
    <x v="0"/>
    <x v="3"/>
    <x v="0"/>
    <n v="703"/>
    <x v="0"/>
    <x v="0"/>
    <x v="0"/>
    <n v="24.68"/>
    <x v="0"/>
    <x v="0"/>
  </r>
  <r>
    <s v="G611037F"/>
    <s v="1D3HW38N98S590743"/>
    <x v="1"/>
    <x v="0"/>
    <x v="0"/>
    <x v="0"/>
    <x v="0"/>
    <x v="3"/>
    <x v="0"/>
    <n v="703"/>
    <x v="0"/>
    <x v="0"/>
    <x v="0"/>
    <n v="14.79"/>
    <x v="0"/>
    <x v="0"/>
  </r>
  <r>
    <s v="G611053A"/>
    <s v="1GNDT13X64K160957"/>
    <x v="0"/>
    <x v="0"/>
    <x v="0"/>
    <x v="0"/>
    <x v="3"/>
    <x v="5"/>
    <x v="3"/>
    <n v="992"/>
    <x v="0"/>
    <x v="0"/>
    <x v="0"/>
    <n v="75.61"/>
    <x v="0"/>
    <x v="0"/>
  </r>
  <r>
    <s v="G611064A"/>
    <s v="1GNDT13X44K161427"/>
    <x v="0"/>
    <x v="0"/>
    <x v="0"/>
    <x v="0"/>
    <x v="3"/>
    <x v="5"/>
    <x v="3"/>
    <n v="992"/>
    <x v="0"/>
    <x v="0"/>
    <x v="0"/>
    <n v="34.880000000000003"/>
    <x v="0"/>
    <x v="0"/>
  </r>
  <r>
    <s v="G611064G"/>
    <s v="1J8HR48N38C215553"/>
    <x v="0"/>
    <x v="0"/>
    <x v="0"/>
    <x v="0"/>
    <x v="5"/>
    <x v="4"/>
    <x v="5"/>
    <n v="703"/>
    <x v="0"/>
    <x v="0"/>
    <x v="0"/>
    <n v="105.92"/>
    <x v="0"/>
    <x v="0"/>
  </r>
  <r>
    <s v="G611069A"/>
    <s v="1GNDT13X94K160886"/>
    <x v="0"/>
    <x v="0"/>
    <x v="0"/>
    <x v="0"/>
    <x v="3"/>
    <x v="5"/>
    <x v="3"/>
    <n v="992"/>
    <x v="0"/>
    <x v="0"/>
    <x v="0"/>
    <n v="9.59"/>
    <x v="0"/>
    <x v="0"/>
  </r>
  <r>
    <s v="G611071A"/>
    <s v="1GNDT13X24K160938"/>
    <x v="0"/>
    <x v="0"/>
    <x v="0"/>
    <x v="0"/>
    <x v="3"/>
    <x v="5"/>
    <x v="3"/>
    <n v="992"/>
    <x v="0"/>
    <x v="0"/>
    <x v="0"/>
    <n v="26.5"/>
    <x v="0"/>
    <x v="0"/>
  </r>
  <r>
    <s v="G611072A"/>
    <s v="1GNDT13X24K160941"/>
    <x v="0"/>
    <x v="0"/>
    <x v="0"/>
    <x v="0"/>
    <x v="3"/>
    <x v="5"/>
    <x v="3"/>
    <n v="992"/>
    <x v="0"/>
    <x v="0"/>
    <x v="0"/>
    <n v="34.06"/>
    <x v="0"/>
    <x v="0"/>
  </r>
  <r>
    <s v="G611074G"/>
    <s v="1J8HR48N48C212550"/>
    <x v="1"/>
    <x v="0"/>
    <x v="0"/>
    <x v="0"/>
    <x v="5"/>
    <x v="4"/>
    <x v="5"/>
    <n v="113"/>
    <x v="0"/>
    <x v="0"/>
    <x v="0"/>
    <n v="66.28"/>
    <x v="0"/>
    <x v="0"/>
  </r>
  <r>
    <s v="G611080D"/>
    <s v="1J4GL48K16W230763"/>
    <x v="0"/>
    <x v="0"/>
    <x v="0"/>
    <x v="0"/>
    <x v="3"/>
    <x v="5"/>
    <x v="3"/>
    <n v="455"/>
    <x v="0"/>
    <x v="0"/>
    <x v="0"/>
    <n v="42.01"/>
    <x v="0"/>
    <x v="0"/>
  </r>
  <r>
    <s v="G611084G"/>
    <s v="1J8HR48N88C215550"/>
    <x v="1"/>
    <x v="0"/>
    <x v="0"/>
    <x v="0"/>
    <x v="5"/>
    <x v="4"/>
    <x v="5"/>
    <n v="901"/>
    <x v="0"/>
    <x v="0"/>
    <x v="0"/>
    <n v="66.989999999999995"/>
    <x v="0"/>
    <x v="0"/>
  </r>
  <r>
    <s v="G611085G"/>
    <s v="1J8HR48NX8C215551"/>
    <x v="1"/>
    <x v="0"/>
    <x v="0"/>
    <x v="0"/>
    <x v="5"/>
    <x v="4"/>
    <x v="5"/>
    <n v="903"/>
    <x v="0"/>
    <x v="0"/>
    <x v="0"/>
    <n v="46.33"/>
    <x v="0"/>
    <x v="0"/>
  </r>
  <r>
    <s v="G611089H"/>
    <s v="1FMCU93GX9KB78218"/>
    <x v="0"/>
    <x v="0"/>
    <x v="0"/>
    <x v="0"/>
    <x v="4"/>
    <x v="7"/>
    <x v="6"/>
    <n v="439"/>
    <x v="0"/>
    <x v="0"/>
    <x v="0"/>
    <n v="120.21"/>
    <x v="0"/>
    <x v="0"/>
  </r>
  <r>
    <s v="G611102H"/>
    <s v="1J8GN28KX9W541075"/>
    <x v="0"/>
    <x v="0"/>
    <x v="0"/>
    <x v="0"/>
    <x v="4"/>
    <x v="7"/>
    <x v="6"/>
    <n v="401"/>
    <x v="0"/>
    <x v="0"/>
    <x v="0"/>
    <n v="29.53"/>
    <x v="0"/>
    <x v="0"/>
  </r>
  <r>
    <s v="G6111070"/>
    <s v="1J4GL48KX3W669651"/>
    <x v="0"/>
    <x v="0"/>
    <x v="0"/>
    <x v="0"/>
    <x v="0"/>
    <x v="1"/>
    <x v="0"/>
    <n v="303"/>
    <x v="0"/>
    <x v="0"/>
    <x v="0"/>
    <n v="35.78"/>
    <x v="0"/>
    <x v="0"/>
  </r>
  <r>
    <s v="G611109F"/>
    <s v="1J8GL48K97W660590"/>
    <x v="0"/>
    <x v="0"/>
    <x v="0"/>
    <x v="0"/>
    <x v="4"/>
    <x v="1"/>
    <x v="4"/>
    <n v="8"/>
    <x v="0"/>
    <x v="0"/>
    <x v="0"/>
    <n v="50.5"/>
    <x v="0"/>
    <x v="0"/>
  </r>
  <r>
    <s v="G611110H"/>
    <s v="1J8GN28K09W557365"/>
    <x v="0"/>
    <x v="0"/>
    <x v="0"/>
    <x v="0"/>
    <x v="4"/>
    <x v="7"/>
    <x v="6"/>
    <n v="401"/>
    <x v="0"/>
    <x v="0"/>
    <x v="0"/>
    <n v="90.66"/>
    <x v="0"/>
    <x v="0"/>
  </r>
  <r>
    <s v="G611113H"/>
    <s v="1J8GN28K79W557377"/>
    <x v="0"/>
    <x v="0"/>
    <x v="0"/>
    <x v="0"/>
    <x v="4"/>
    <x v="7"/>
    <x v="6"/>
    <n v="407"/>
    <x v="0"/>
    <x v="0"/>
    <x v="0"/>
    <n v="64.59"/>
    <x v="0"/>
    <x v="0"/>
  </r>
  <r>
    <s v="G611133F"/>
    <s v="1D3HW38N88S590765"/>
    <x v="1"/>
    <x v="0"/>
    <x v="0"/>
    <x v="0"/>
    <x v="5"/>
    <x v="1"/>
    <x v="5"/>
    <n v="417"/>
    <x v="0"/>
    <x v="0"/>
    <x v="1"/>
    <n v="118.59"/>
    <x v="0"/>
    <x v="0"/>
  </r>
  <r>
    <s v="G611133F"/>
    <s v="1D3HW38N88S590765"/>
    <x v="1"/>
    <x v="0"/>
    <x v="0"/>
    <x v="0"/>
    <x v="5"/>
    <x v="1"/>
    <x v="5"/>
    <n v="417"/>
    <x v="0"/>
    <x v="0"/>
    <x v="0"/>
    <n v="14.94"/>
    <x v="0"/>
    <x v="0"/>
  </r>
  <r>
    <s v="G611162B"/>
    <s v="1GNDX33L95D235315"/>
    <x v="0"/>
    <x v="0"/>
    <x v="0"/>
    <x v="0"/>
    <x v="7"/>
    <x v="2"/>
    <x v="7"/>
    <n v="2"/>
    <x v="0"/>
    <x v="0"/>
    <x v="0"/>
    <n v="34.97"/>
    <x v="0"/>
    <x v="0"/>
  </r>
  <r>
    <s v="G611170G"/>
    <s v="3GSDL43N18S685190"/>
    <x v="0"/>
    <x v="0"/>
    <x v="0"/>
    <x v="0"/>
    <x v="1"/>
    <x v="1"/>
    <x v="1"/>
    <n v="209"/>
    <x v="0"/>
    <x v="0"/>
    <x v="1"/>
    <n v="48.66"/>
    <x v="0"/>
    <x v="0"/>
  </r>
  <r>
    <s v="G611170G"/>
    <s v="3GSDL43N18S685190"/>
    <x v="0"/>
    <x v="0"/>
    <x v="0"/>
    <x v="0"/>
    <x v="1"/>
    <x v="1"/>
    <x v="1"/>
    <n v="209"/>
    <x v="0"/>
    <x v="0"/>
    <x v="0"/>
    <n v="16.739999999999998"/>
    <x v="0"/>
    <x v="0"/>
  </r>
  <r>
    <s v="G6111700"/>
    <s v="1GNDT13W82K202498"/>
    <x v="0"/>
    <x v="0"/>
    <x v="0"/>
    <x v="0"/>
    <x v="4"/>
    <x v="1"/>
    <x v="4"/>
    <n v="25"/>
    <x v="0"/>
    <x v="0"/>
    <x v="0"/>
    <n v="21.55"/>
    <x v="0"/>
    <x v="0"/>
  </r>
  <r>
    <s v="G6111705"/>
    <s v="1GNCT18WX2K203396"/>
    <x v="0"/>
    <x v="0"/>
    <x v="0"/>
    <x v="0"/>
    <x v="4"/>
    <x v="1"/>
    <x v="4"/>
    <n v="7"/>
    <x v="0"/>
    <x v="0"/>
    <x v="0"/>
    <n v="23.92"/>
    <x v="0"/>
    <x v="0"/>
  </r>
  <r>
    <s v="G6111763"/>
    <s v="1GNEL19X32B140027"/>
    <x v="0"/>
    <x v="0"/>
    <x v="0"/>
    <x v="0"/>
    <x v="5"/>
    <x v="4"/>
    <x v="5"/>
    <n v="703"/>
    <x v="0"/>
    <x v="0"/>
    <x v="0"/>
    <n v="50.07"/>
    <x v="0"/>
    <x v="0"/>
  </r>
  <r>
    <s v="G611183F"/>
    <s v="3GSDL43N78S674825"/>
    <x v="0"/>
    <x v="0"/>
    <x v="0"/>
    <x v="0"/>
    <x v="4"/>
    <x v="7"/>
    <x v="0"/>
    <n v="4"/>
    <x v="0"/>
    <x v="0"/>
    <x v="0"/>
    <n v="19.03"/>
    <x v="0"/>
    <x v="0"/>
  </r>
  <r>
    <s v="G6111918"/>
    <s v="1GNDT13W02K194168"/>
    <x v="0"/>
    <x v="0"/>
    <x v="0"/>
    <x v="0"/>
    <x v="3"/>
    <x v="8"/>
    <x v="3"/>
    <n v="222"/>
    <x v="0"/>
    <x v="0"/>
    <x v="0"/>
    <n v="21.95"/>
    <x v="0"/>
    <x v="0"/>
  </r>
  <r>
    <s v="G6111927"/>
    <s v="1GNDT13W82K191003"/>
    <x v="0"/>
    <x v="0"/>
    <x v="0"/>
    <x v="0"/>
    <x v="3"/>
    <x v="8"/>
    <x v="3"/>
    <n v="314"/>
    <x v="0"/>
    <x v="0"/>
    <x v="0"/>
    <n v="68.39"/>
    <x v="0"/>
    <x v="0"/>
  </r>
  <r>
    <s v="G611193G"/>
    <s v="1J8HR48N58C215571"/>
    <x v="1"/>
    <x v="0"/>
    <x v="0"/>
    <x v="0"/>
    <x v="5"/>
    <x v="1"/>
    <x v="5"/>
    <n v="204"/>
    <x v="0"/>
    <x v="0"/>
    <x v="0"/>
    <n v="59.09"/>
    <x v="0"/>
    <x v="0"/>
  </r>
  <r>
    <s v="G611199D"/>
    <s v="1J8GL48K47W660559"/>
    <x v="0"/>
    <x v="0"/>
    <x v="0"/>
    <x v="0"/>
    <x v="0"/>
    <x v="1"/>
    <x v="0"/>
    <n v="343"/>
    <x v="0"/>
    <x v="0"/>
    <x v="0"/>
    <n v="49.31"/>
    <x v="0"/>
    <x v="0"/>
  </r>
  <r>
    <s v="G611201G"/>
    <s v="1J8HR48N38C215567"/>
    <x v="1"/>
    <x v="0"/>
    <x v="0"/>
    <x v="0"/>
    <x v="5"/>
    <x v="1"/>
    <x v="5"/>
    <n v="955"/>
    <x v="0"/>
    <x v="0"/>
    <x v="0"/>
    <n v="96.6"/>
    <x v="0"/>
    <x v="0"/>
  </r>
  <r>
    <s v="G611207B"/>
    <s v="1J4GL48K26W242694"/>
    <x v="0"/>
    <x v="0"/>
    <x v="0"/>
    <x v="0"/>
    <x v="6"/>
    <x v="5"/>
    <x v="4"/>
    <n v="12"/>
    <x v="0"/>
    <x v="0"/>
    <x v="1"/>
    <n v="18.25"/>
    <x v="0"/>
    <x v="0"/>
  </r>
  <r>
    <s v="G611208B"/>
    <s v="1J4GL48K86W242697"/>
    <x v="0"/>
    <x v="0"/>
    <x v="0"/>
    <x v="0"/>
    <x v="6"/>
    <x v="5"/>
    <x v="4"/>
    <n v="3"/>
    <x v="0"/>
    <x v="0"/>
    <x v="0"/>
    <n v="13.57"/>
    <x v="0"/>
    <x v="0"/>
  </r>
  <r>
    <s v="G611216F"/>
    <s v="1D3HW38K58S581558"/>
    <x v="0"/>
    <x v="0"/>
    <x v="0"/>
    <x v="0"/>
    <x v="4"/>
    <x v="10"/>
    <x v="4"/>
    <n v="107"/>
    <x v="0"/>
    <x v="0"/>
    <x v="0"/>
    <n v="40.15"/>
    <x v="0"/>
    <x v="0"/>
  </r>
  <r>
    <s v="G6112248"/>
    <s v="1GCDL19XX2B145472"/>
    <x v="0"/>
    <x v="0"/>
    <x v="0"/>
    <x v="0"/>
    <x v="5"/>
    <x v="6"/>
    <x v="5"/>
    <n v="506"/>
    <x v="0"/>
    <x v="0"/>
    <x v="0"/>
    <n v="40.67"/>
    <x v="0"/>
    <x v="0"/>
  </r>
  <r>
    <s v="G611227B"/>
    <s v="1GNDX33LX5D230527"/>
    <x v="0"/>
    <x v="0"/>
    <x v="0"/>
    <x v="0"/>
    <x v="4"/>
    <x v="3"/>
    <x v="6"/>
    <n v="322"/>
    <x v="0"/>
    <x v="0"/>
    <x v="0"/>
    <n v="36.369999999999997"/>
    <x v="0"/>
    <x v="0"/>
  </r>
  <r>
    <s v="G6112277"/>
    <s v="1GNDT13S222472498"/>
    <x v="0"/>
    <x v="0"/>
    <x v="0"/>
    <x v="0"/>
    <x v="0"/>
    <x v="1"/>
    <x v="0"/>
    <n v="315"/>
    <x v="0"/>
    <x v="0"/>
    <x v="0"/>
    <n v="35.81"/>
    <x v="0"/>
    <x v="0"/>
  </r>
  <r>
    <s v="G611233H"/>
    <s v="1J8GN28KX9W557356"/>
    <x v="0"/>
    <x v="0"/>
    <x v="0"/>
    <x v="0"/>
    <x v="7"/>
    <x v="1"/>
    <x v="7"/>
    <n v="802"/>
    <x v="0"/>
    <x v="0"/>
    <x v="0"/>
    <n v="39.58"/>
    <x v="0"/>
    <x v="0"/>
  </r>
  <r>
    <s v="G611241A"/>
    <s v="1J4GL48K66W242679"/>
    <x v="0"/>
    <x v="0"/>
    <x v="0"/>
    <x v="0"/>
    <x v="2"/>
    <x v="0"/>
    <x v="2"/>
    <n v="405"/>
    <x v="0"/>
    <x v="0"/>
    <x v="0"/>
    <n v="39.979999999999997"/>
    <x v="0"/>
    <x v="0"/>
  </r>
  <r>
    <s v="G611256B"/>
    <s v="1GCDL19X15B127544"/>
    <x v="0"/>
    <x v="0"/>
    <x v="0"/>
    <x v="0"/>
    <x v="4"/>
    <x v="3"/>
    <x v="6"/>
    <n v="329"/>
    <x v="0"/>
    <x v="0"/>
    <x v="0"/>
    <n v="68.239999999999995"/>
    <x v="0"/>
    <x v="0"/>
  </r>
  <r>
    <s v="G6112600"/>
    <s v="1GNDT13S822470335"/>
    <x v="0"/>
    <x v="0"/>
    <x v="0"/>
    <x v="0"/>
    <x v="0"/>
    <x v="3"/>
    <x v="0"/>
    <n v="705"/>
    <x v="0"/>
    <x v="0"/>
    <x v="0"/>
    <n v="15.46"/>
    <x v="0"/>
    <x v="0"/>
  </r>
  <r>
    <s v="G6112726"/>
    <s v="1GNEL19XX3B137983"/>
    <x v="0"/>
    <x v="0"/>
    <x v="0"/>
    <x v="0"/>
    <x v="5"/>
    <x v="6"/>
    <x v="5"/>
    <n v="503"/>
    <x v="0"/>
    <x v="0"/>
    <x v="3"/>
    <n v="68.09"/>
    <x v="0"/>
    <x v="0"/>
  </r>
  <r>
    <s v="G611278A"/>
    <s v="1GNDT13X84K161401"/>
    <x v="0"/>
    <x v="0"/>
    <x v="0"/>
    <x v="0"/>
    <x v="2"/>
    <x v="1"/>
    <x v="2"/>
    <n v="433"/>
    <x v="0"/>
    <x v="0"/>
    <x v="0"/>
    <n v="61.96"/>
    <x v="0"/>
    <x v="0"/>
  </r>
  <r>
    <s v="G611281B"/>
    <s v="1J4GL48K65W627609"/>
    <x v="0"/>
    <x v="0"/>
    <x v="0"/>
    <x v="0"/>
    <x v="3"/>
    <x v="5"/>
    <x v="3"/>
    <n v="515"/>
    <x v="0"/>
    <x v="0"/>
    <x v="0"/>
    <n v="18.04"/>
    <x v="0"/>
    <x v="0"/>
  </r>
  <r>
    <s v="G6112854"/>
    <s v="1GNDT13X54K159671"/>
    <x v="0"/>
    <x v="0"/>
    <x v="0"/>
    <x v="0"/>
    <x v="3"/>
    <x v="5"/>
    <x v="3"/>
    <n v="963"/>
    <x v="0"/>
    <x v="0"/>
    <x v="0"/>
    <n v="14.1"/>
    <x v="0"/>
    <x v="0"/>
  </r>
  <r>
    <s v="G6112855"/>
    <s v="1GNDT13X84K160250"/>
    <x v="0"/>
    <x v="0"/>
    <x v="0"/>
    <x v="0"/>
    <x v="3"/>
    <x v="5"/>
    <x v="3"/>
    <n v="455"/>
    <x v="0"/>
    <x v="0"/>
    <x v="0"/>
    <n v="64.459999999999994"/>
    <x v="0"/>
    <x v="0"/>
  </r>
  <r>
    <s v="G6112872"/>
    <s v="1GNDT13W72K204971"/>
    <x v="0"/>
    <x v="0"/>
    <x v="0"/>
    <x v="0"/>
    <x v="6"/>
    <x v="4"/>
    <x v="4"/>
    <n v="127"/>
    <x v="0"/>
    <x v="0"/>
    <x v="1"/>
    <n v="39.42"/>
    <x v="0"/>
    <x v="0"/>
  </r>
  <r>
    <s v="G6112872"/>
    <s v="1GNDT13W72K204971"/>
    <x v="0"/>
    <x v="0"/>
    <x v="0"/>
    <x v="0"/>
    <x v="6"/>
    <x v="4"/>
    <x v="4"/>
    <n v="127"/>
    <x v="0"/>
    <x v="0"/>
    <x v="0"/>
    <n v="40.03"/>
    <x v="0"/>
    <x v="0"/>
  </r>
  <r>
    <s v="G6112905"/>
    <s v="1J4GL48K93W669768"/>
    <x v="0"/>
    <x v="0"/>
    <x v="0"/>
    <x v="0"/>
    <x v="6"/>
    <x v="4"/>
    <x v="4"/>
    <n v="133"/>
    <x v="0"/>
    <x v="0"/>
    <x v="1"/>
    <n v="4.42"/>
    <x v="0"/>
    <x v="0"/>
  </r>
  <r>
    <s v="G6112905"/>
    <s v="1J4GL48K93W669768"/>
    <x v="0"/>
    <x v="0"/>
    <x v="0"/>
    <x v="0"/>
    <x v="6"/>
    <x v="4"/>
    <x v="4"/>
    <n v="133"/>
    <x v="0"/>
    <x v="0"/>
    <x v="0"/>
    <n v="43.82"/>
    <x v="0"/>
    <x v="0"/>
  </r>
  <r>
    <s v="G6112906"/>
    <s v="1J4GL48K03W669769"/>
    <x v="0"/>
    <x v="0"/>
    <x v="0"/>
    <x v="0"/>
    <x v="6"/>
    <x v="4"/>
    <x v="4"/>
    <n v="133"/>
    <x v="0"/>
    <x v="0"/>
    <x v="1"/>
    <n v="26.62"/>
    <x v="0"/>
    <x v="0"/>
  </r>
  <r>
    <s v="G6112919"/>
    <s v="1J4GL48K73W669767"/>
    <x v="0"/>
    <x v="0"/>
    <x v="0"/>
    <x v="0"/>
    <x v="6"/>
    <x v="4"/>
    <x v="4"/>
    <n v="138"/>
    <x v="0"/>
    <x v="0"/>
    <x v="1"/>
    <n v="9.2200000000000006"/>
    <x v="0"/>
    <x v="0"/>
  </r>
  <r>
    <s v="G6112919"/>
    <s v="1J4GL48K73W669767"/>
    <x v="0"/>
    <x v="0"/>
    <x v="0"/>
    <x v="0"/>
    <x v="6"/>
    <x v="4"/>
    <x v="4"/>
    <n v="138"/>
    <x v="0"/>
    <x v="0"/>
    <x v="0"/>
    <n v="19.77"/>
    <x v="0"/>
    <x v="0"/>
  </r>
  <r>
    <s v="G6112954"/>
    <s v="1FMZU77E32UC87556"/>
    <x v="0"/>
    <x v="0"/>
    <x v="0"/>
    <x v="0"/>
    <x v="7"/>
    <x v="1"/>
    <x v="7"/>
    <n v="200"/>
    <x v="0"/>
    <x v="0"/>
    <x v="0"/>
    <n v="49.11"/>
    <x v="0"/>
    <x v="0"/>
  </r>
  <r>
    <s v="G6113049"/>
    <s v="1GNDT13W52K202507"/>
    <x v="0"/>
    <x v="0"/>
    <x v="0"/>
    <x v="0"/>
    <x v="1"/>
    <x v="2"/>
    <x v="1"/>
    <n v="503"/>
    <x v="0"/>
    <x v="0"/>
    <x v="0"/>
    <n v="24.49"/>
    <x v="0"/>
    <x v="0"/>
  </r>
  <r>
    <s v="G6113058"/>
    <s v="1GNEL19X92B140937"/>
    <x v="0"/>
    <x v="0"/>
    <x v="0"/>
    <x v="0"/>
    <x v="1"/>
    <x v="2"/>
    <x v="1"/>
    <n v="305"/>
    <x v="0"/>
    <x v="0"/>
    <x v="0"/>
    <n v="32.69"/>
    <x v="0"/>
    <x v="0"/>
  </r>
  <r>
    <s v="G611312G"/>
    <s v="3GSDL43N28S668205"/>
    <x v="0"/>
    <x v="0"/>
    <x v="0"/>
    <x v="0"/>
    <x v="4"/>
    <x v="7"/>
    <x v="6"/>
    <n v="413"/>
    <x v="0"/>
    <x v="0"/>
    <x v="0"/>
    <n v="14.75"/>
    <x v="0"/>
    <x v="0"/>
  </r>
  <r>
    <s v="G611321D"/>
    <s v="1D3HW28PX7S200727"/>
    <x v="1"/>
    <x v="0"/>
    <x v="0"/>
    <x v="0"/>
    <x v="0"/>
    <x v="3"/>
    <x v="0"/>
    <n v="406"/>
    <x v="0"/>
    <x v="0"/>
    <x v="0"/>
    <n v="155.08000000000001"/>
    <x v="0"/>
    <x v="0"/>
  </r>
  <r>
    <s v="G6113214"/>
    <s v="1GNDV03E03D243645"/>
    <x v="0"/>
    <x v="0"/>
    <x v="0"/>
    <x v="0"/>
    <x v="6"/>
    <x v="4"/>
    <x v="4"/>
    <n v="27"/>
    <x v="0"/>
    <x v="0"/>
    <x v="0"/>
    <n v="36.5"/>
    <x v="0"/>
    <x v="0"/>
  </r>
  <r>
    <s v="G611322G"/>
    <s v="3GSDL43N48S678170"/>
    <x v="0"/>
    <x v="0"/>
    <x v="0"/>
    <x v="0"/>
    <x v="4"/>
    <x v="7"/>
    <x v="6"/>
    <n v="4"/>
    <x v="0"/>
    <x v="0"/>
    <x v="1"/>
    <n v="7.91"/>
    <x v="0"/>
    <x v="0"/>
  </r>
  <r>
    <s v="G611322G"/>
    <s v="3GSDL43N48S678170"/>
    <x v="0"/>
    <x v="0"/>
    <x v="0"/>
    <x v="0"/>
    <x v="4"/>
    <x v="7"/>
    <x v="6"/>
    <n v="4"/>
    <x v="0"/>
    <x v="0"/>
    <x v="0"/>
    <n v="31.82"/>
    <x v="0"/>
    <x v="0"/>
  </r>
  <r>
    <s v="G611326G"/>
    <s v="3GSDL43N48S678122"/>
    <x v="0"/>
    <x v="0"/>
    <x v="0"/>
    <x v="0"/>
    <x v="4"/>
    <x v="7"/>
    <x v="6"/>
    <n v="6"/>
    <x v="0"/>
    <x v="0"/>
    <x v="0"/>
    <n v="53.96"/>
    <x v="0"/>
    <x v="0"/>
  </r>
  <r>
    <s v="G611334G"/>
    <s v="1FTYR11U68PA95019"/>
    <x v="0"/>
    <x v="0"/>
    <x v="0"/>
    <x v="0"/>
    <x v="4"/>
    <x v="7"/>
    <x v="6"/>
    <n v="438"/>
    <x v="0"/>
    <x v="0"/>
    <x v="1"/>
    <n v="12.82"/>
    <x v="0"/>
    <x v="0"/>
  </r>
  <r>
    <s v="G611334G"/>
    <s v="1FTYR11U68PA95019"/>
    <x v="0"/>
    <x v="0"/>
    <x v="0"/>
    <x v="0"/>
    <x v="4"/>
    <x v="7"/>
    <x v="6"/>
    <n v="438"/>
    <x v="0"/>
    <x v="0"/>
    <x v="0"/>
    <n v="27.38"/>
    <x v="0"/>
    <x v="0"/>
  </r>
  <r>
    <s v="G6113358"/>
    <s v="1D7HG42N93S291188"/>
    <x v="0"/>
    <x v="0"/>
    <x v="0"/>
    <x v="0"/>
    <x v="6"/>
    <x v="11"/>
    <x v="4"/>
    <n v="11"/>
    <x v="0"/>
    <x v="0"/>
    <x v="0"/>
    <n v="110.24"/>
    <x v="0"/>
    <x v="0"/>
  </r>
  <r>
    <s v="G611337G"/>
    <s v="1FMCU59H78KE46407"/>
    <x v="0"/>
    <x v="0"/>
    <x v="0"/>
    <x v="0"/>
    <x v="4"/>
    <x v="7"/>
    <x v="11"/>
    <n v="401"/>
    <x v="0"/>
    <x v="0"/>
    <x v="0"/>
    <n v="91.65"/>
    <x v="0"/>
    <x v="0"/>
  </r>
  <r>
    <s v="G611339H"/>
    <s v="1J8GN28K79W541065"/>
    <x v="0"/>
    <x v="0"/>
    <x v="0"/>
    <x v="0"/>
    <x v="4"/>
    <x v="1"/>
    <x v="4"/>
    <n v="25"/>
    <x v="0"/>
    <x v="0"/>
    <x v="0"/>
    <n v="84.54"/>
    <x v="0"/>
    <x v="0"/>
  </r>
  <r>
    <s v="G611341H"/>
    <s v="1J8GN28K19W541076"/>
    <x v="0"/>
    <x v="0"/>
    <x v="0"/>
    <x v="0"/>
    <x v="4"/>
    <x v="1"/>
    <x v="4"/>
    <n v="19"/>
    <x v="0"/>
    <x v="0"/>
    <x v="0"/>
    <n v="64.510000000000005"/>
    <x v="0"/>
    <x v="0"/>
  </r>
  <r>
    <s v="G611345H"/>
    <s v="1J8GN28K59W541064"/>
    <x v="0"/>
    <x v="0"/>
    <x v="0"/>
    <x v="0"/>
    <x v="4"/>
    <x v="1"/>
    <x v="4"/>
    <n v="25"/>
    <x v="0"/>
    <x v="0"/>
    <x v="0"/>
    <n v="16.21"/>
    <x v="0"/>
    <x v="0"/>
  </r>
  <r>
    <s v="G611346H"/>
    <s v="1J8GN28K39W541063"/>
    <x v="0"/>
    <x v="0"/>
    <x v="0"/>
    <x v="0"/>
    <x v="4"/>
    <x v="1"/>
    <x v="4"/>
    <n v="25"/>
    <x v="0"/>
    <x v="0"/>
    <x v="0"/>
    <n v="32.31"/>
    <x v="0"/>
    <x v="0"/>
  </r>
  <r>
    <s v="G6113477"/>
    <s v="1GNEL19XX2B141272"/>
    <x v="0"/>
    <x v="0"/>
    <x v="0"/>
    <x v="0"/>
    <x v="2"/>
    <x v="5"/>
    <x v="7"/>
    <n v="114"/>
    <x v="0"/>
    <x v="0"/>
    <x v="0"/>
    <n v="17.93"/>
    <x v="0"/>
    <x v="0"/>
  </r>
  <r>
    <s v="G6113494"/>
    <s v="1GNEL19X82B140637"/>
    <x v="0"/>
    <x v="0"/>
    <x v="0"/>
    <x v="0"/>
    <x v="2"/>
    <x v="9"/>
    <x v="7"/>
    <n v="301"/>
    <x v="0"/>
    <x v="0"/>
    <x v="0"/>
    <n v="13.76"/>
    <x v="0"/>
    <x v="0"/>
  </r>
  <r>
    <s v="G611351B"/>
    <s v="1J4GL48KX5W627578"/>
    <x v="0"/>
    <x v="0"/>
    <x v="0"/>
    <x v="0"/>
    <x v="4"/>
    <x v="7"/>
    <x v="0"/>
    <n v="4"/>
    <x v="0"/>
    <x v="0"/>
    <x v="0"/>
    <n v="41.8"/>
    <x v="0"/>
    <x v="0"/>
  </r>
  <r>
    <s v="G611354H"/>
    <s v="1FMEU73899UA31432"/>
    <x v="0"/>
    <x v="0"/>
    <x v="0"/>
    <x v="0"/>
    <x v="3"/>
    <x v="5"/>
    <x v="3"/>
    <n v="903"/>
    <x v="0"/>
    <x v="0"/>
    <x v="0"/>
    <n v="74.510000000000005"/>
    <x v="0"/>
    <x v="0"/>
  </r>
  <r>
    <s v="G611360H"/>
    <s v="1GNEL19X35B126018"/>
    <x v="0"/>
    <x v="0"/>
    <x v="0"/>
    <x v="0"/>
    <x v="3"/>
    <x v="5"/>
    <x v="7"/>
    <n v="301"/>
    <x v="0"/>
    <x v="0"/>
    <x v="0"/>
    <n v="14.98"/>
    <x v="0"/>
    <x v="0"/>
  </r>
  <r>
    <s v="G611364B"/>
    <s v="1FMZU77K65UB51402"/>
    <x v="1"/>
    <x v="0"/>
    <x v="0"/>
    <x v="0"/>
    <x v="4"/>
    <x v="7"/>
    <x v="6"/>
    <n v="409"/>
    <x v="0"/>
    <x v="0"/>
    <x v="0"/>
    <n v="117.09"/>
    <x v="0"/>
    <x v="0"/>
  </r>
  <r>
    <s v="G611367B"/>
    <s v="1FMZU77K45UB51401"/>
    <x v="1"/>
    <x v="0"/>
    <x v="0"/>
    <x v="0"/>
    <x v="4"/>
    <x v="7"/>
    <x v="6"/>
    <n v="407"/>
    <x v="0"/>
    <x v="0"/>
    <x v="0"/>
    <n v="67.709999999999994"/>
    <x v="0"/>
    <x v="0"/>
  </r>
  <r>
    <s v="G6113753"/>
    <s v="1GNDT13W02K207971"/>
    <x v="0"/>
    <x v="0"/>
    <x v="0"/>
    <x v="0"/>
    <x v="2"/>
    <x v="9"/>
    <x v="7"/>
    <n v="302"/>
    <x v="0"/>
    <x v="0"/>
    <x v="0"/>
    <n v="9.25"/>
    <x v="0"/>
    <x v="0"/>
  </r>
  <r>
    <s v="G611388A"/>
    <s v="1GNDT13X04K160811"/>
    <x v="0"/>
    <x v="0"/>
    <x v="0"/>
    <x v="0"/>
    <x v="2"/>
    <x v="1"/>
    <x v="2"/>
    <n v="848"/>
    <x v="0"/>
    <x v="0"/>
    <x v="0"/>
    <n v="45.48"/>
    <x v="0"/>
    <x v="0"/>
  </r>
  <r>
    <s v="G611388G"/>
    <s v="1D3HW38K08S581614"/>
    <x v="0"/>
    <x v="0"/>
    <x v="0"/>
    <x v="0"/>
    <x v="6"/>
    <x v="4"/>
    <x v="4"/>
    <n v="8"/>
    <x v="0"/>
    <x v="0"/>
    <x v="0"/>
    <n v="62.16"/>
    <x v="0"/>
    <x v="0"/>
  </r>
  <r>
    <s v="G6113953"/>
    <s v="1GNDT13W22K202609"/>
    <x v="0"/>
    <x v="0"/>
    <x v="0"/>
    <x v="0"/>
    <x v="2"/>
    <x v="2"/>
    <x v="2"/>
    <n v="103"/>
    <x v="0"/>
    <x v="0"/>
    <x v="0"/>
    <n v="105.35"/>
    <x v="0"/>
    <x v="0"/>
  </r>
  <r>
    <s v="G611396A"/>
    <s v="1GNDT13X04K160131"/>
    <x v="0"/>
    <x v="0"/>
    <x v="0"/>
    <x v="0"/>
    <x v="2"/>
    <x v="1"/>
    <x v="2"/>
    <n v="405"/>
    <x v="0"/>
    <x v="0"/>
    <x v="0"/>
    <n v="12.02"/>
    <x v="0"/>
    <x v="0"/>
  </r>
  <r>
    <s v="G611409A"/>
    <s v="1FMYU93175DA11072"/>
    <x v="0"/>
    <x v="0"/>
    <x v="0"/>
    <x v="0"/>
    <x v="4"/>
    <x v="7"/>
    <x v="6"/>
    <n v="12"/>
    <x v="0"/>
    <x v="0"/>
    <x v="0"/>
    <n v="33.619999999999997"/>
    <x v="0"/>
    <x v="0"/>
  </r>
  <r>
    <s v="G6114126"/>
    <s v="1GCDL19X42B146178"/>
    <x v="0"/>
    <x v="0"/>
    <x v="0"/>
    <x v="0"/>
    <x v="4"/>
    <x v="7"/>
    <x v="6"/>
    <n v="8"/>
    <x v="0"/>
    <x v="0"/>
    <x v="0"/>
    <n v="11.79"/>
    <x v="0"/>
    <x v="0"/>
  </r>
  <r>
    <s v="G6114127"/>
    <s v="1GCDL19X92B149383"/>
    <x v="0"/>
    <x v="0"/>
    <x v="0"/>
    <x v="0"/>
    <x v="4"/>
    <x v="7"/>
    <x v="6"/>
    <n v="8"/>
    <x v="0"/>
    <x v="0"/>
    <x v="0"/>
    <n v="35.47"/>
    <x v="0"/>
    <x v="0"/>
  </r>
  <r>
    <s v="G611419A"/>
    <s v="1GNDT13X34K156199"/>
    <x v="0"/>
    <x v="0"/>
    <x v="0"/>
    <x v="0"/>
    <x v="4"/>
    <x v="7"/>
    <x v="6"/>
    <n v="6"/>
    <x v="0"/>
    <x v="0"/>
    <x v="0"/>
    <n v="29.55"/>
    <x v="0"/>
    <x v="0"/>
  </r>
  <r>
    <s v="G611431D"/>
    <s v="1J8HR48P17C651527"/>
    <x v="1"/>
    <x v="0"/>
    <x v="0"/>
    <x v="0"/>
    <x v="7"/>
    <x v="2"/>
    <x v="7"/>
    <n v="604"/>
    <x v="0"/>
    <x v="0"/>
    <x v="0"/>
    <n v="98.95"/>
    <x v="0"/>
    <x v="0"/>
  </r>
  <r>
    <s v="G611433B"/>
    <s v="1GNEL19X75B125390"/>
    <x v="0"/>
    <x v="0"/>
    <x v="0"/>
    <x v="0"/>
    <x v="7"/>
    <x v="1"/>
    <x v="7"/>
    <n v="138"/>
    <x v="0"/>
    <x v="0"/>
    <x v="0"/>
    <n v="96.75"/>
    <x v="0"/>
    <x v="0"/>
  </r>
  <r>
    <s v="G611435H"/>
    <s v="1J8GN28K39W541077"/>
    <x v="0"/>
    <x v="0"/>
    <x v="0"/>
    <x v="0"/>
    <x v="3"/>
    <x v="5"/>
    <x v="3"/>
    <n v="604"/>
    <x v="0"/>
    <x v="0"/>
    <x v="0"/>
    <n v="34.590000000000003"/>
    <x v="0"/>
    <x v="0"/>
  </r>
  <r>
    <s v="G611446A"/>
    <s v="1FMCU93198KA76113"/>
    <x v="0"/>
    <x v="0"/>
    <x v="0"/>
    <x v="0"/>
    <x v="4"/>
    <x v="3"/>
    <x v="6"/>
    <n v="375"/>
    <x v="0"/>
    <x v="0"/>
    <x v="0"/>
    <n v="36.340000000000003"/>
    <x v="0"/>
    <x v="0"/>
  </r>
  <r>
    <s v="G6114528"/>
    <s v="1GNDT13W32K202599"/>
    <x v="0"/>
    <x v="0"/>
    <x v="0"/>
    <x v="0"/>
    <x v="7"/>
    <x v="0"/>
    <x v="14"/>
    <n v="108"/>
    <x v="0"/>
    <x v="0"/>
    <x v="0"/>
    <n v="21.22"/>
    <x v="0"/>
    <x v="0"/>
  </r>
  <r>
    <s v="G611455A"/>
    <s v="1J8GL48K27W660561"/>
    <x v="0"/>
    <x v="0"/>
    <x v="0"/>
    <x v="0"/>
    <x v="4"/>
    <x v="7"/>
    <x v="6"/>
    <n v="40"/>
    <x v="0"/>
    <x v="0"/>
    <x v="0"/>
    <n v="72.08"/>
    <x v="0"/>
    <x v="0"/>
  </r>
  <r>
    <s v="G611456A"/>
    <s v="1J8GL48K67W660563"/>
    <x v="0"/>
    <x v="0"/>
    <x v="0"/>
    <x v="0"/>
    <x v="4"/>
    <x v="7"/>
    <x v="0"/>
    <n v="2"/>
    <x v="0"/>
    <x v="0"/>
    <x v="1"/>
    <n v="52.53"/>
    <x v="0"/>
    <x v="0"/>
  </r>
  <r>
    <s v="G611456A"/>
    <s v="1J8GL48K67W660563"/>
    <x v="0"/>
    <x v="0"/>
    <x v="0"/>
    <x v="0"/>
    <x v="4"/>
    <x v="7"/>
    <x v="0"/>
    <n v="2"/>
    <x v="0"/>
    <x v="0"/>
    <x v="0"/>
    <n v="57.24"/>
    <x v="0"/>
    <x v="0"/>
  </r>
  <r>
    <s v="G6114560"/>
    <s v="1GNDT13W52K202720"/>
    <x v="0"/>
    <x v="0"/>
    <x v="0"/>
    <x v="0"/>
    <x v="7"/>
    <x v="0"/>
    <x v="14"/>
    <n v="23"/>
    <x v="0"/>
    <x v="0"/>
    <x v="0"/>
    <n v="8.31"/>
    <x v="0"/>
    <x v="0"/>
  </r>
  <r>
    <s v="G6114562"/>
    <s v="1GNDT13W82K201920"/>
    <x v="0"/>
    <x v="0"/>
    <x v="0"/>
    <x v="0"/>
    <x v="7"/>
    <x v="0"/>
    <x v="14"/>
    <n v="23"/>
    <x v="0"/>
    <x v="0"/>
    <x v="0"/>
    <n v="13.83"/>
    <x v="0"/>
    <x v="0"/>
  </r>
  <r>
    <s v="G6114563"/>
    <s v="1GNDT13W32K202182"/>
    <x v="0"/>
    <x v="0"/>
    <x v="0"/>
    <x v="0"/>
    <x v="7"/>
    <x v="0"/>
    <x v="14"/>
    <n v="23"/>
    <x v="0"/>
    <x v="0"/>
    <x v="0"/>
    <n v="16.3"/>
    <x v="0"/>
    <x v="0"/>
  </r>
  <r>
    <s v="G6114624"/>
    <s v="1GNDT13W02K202172"/>
    <x v="0"/>
    <x v="0"/>
    <x v="0"/>
    <x v="0"/>
    <x v="3"/>
    <x v="5"/>
    <x v="3"/>
    <n v="511"/>
    <x v="0"/>
    <x v="0"/>
    <x v="0"/>
    <n v="16"/>
    <x v="0"/>
    <x v="0"/>
  </r>
  <r>
    <s v="G6114663"/>
    <s v="1FMZU72K54ZB02149"/>
    <x v="1"/>
    <x v="0"/>
    <x v="0"/>
    <x v="0"/>
    <x v="4"/>
    <x v="3"/>
    <x v="6"/>
    <n v="324"/>
    <x v="0"/>
    <x v="0"/>
    <x v="1"/>
    <n v="12.09"/>
    <x v="0"/>
    <x v="0"/>
  </r>
  <r>
    <s v="G6114663"/>
    <s v="1FMZU72K54ZB02149"/>
    <x v="1"/>
    <x v="0"/>
    <x v="0"/>
    <x v="0"/>
    <x v="4"/>
    <x v="3"/>
    <x v="6"/>
    <n v="324"/>
    <x v="0"/>
    <x v="0"/>
    <x v="0"/>
    <n v="88.85"/>
    <x v="0"/>
    <x v="0"/>
  </r>
  <r>
    <s v="G6114802"/>
    <s v="1GNDT13W32K202408"/>
    <x v="0"/>
    <x v="0"/>
    <x v="0"/>
    <x v="0"/>
    <x v="5"/>
    <x v="1"/>
    <x v="5"/>
    <n v="253"/>
    <x v="0"/>
    <x v="0"/>
    <x v="0"/>
    <n v="47.02"/>
    <x v="0"/>
    <x v="0"/>
  </r>
  <r>
    <s v="G6114848"/>
    <s v="1GNEL19X84B126188"/>
    <x v="0"/>
    <x v="0"/>
    <x v="0"/>
    <x v="0"/>
    <x v="5"/>
    <x v="6"/>
    <x v="5"/>
    <n v="509"/>
    <x v="0"/>
    <x v="0"/>
    <x v="1"/>
    <n v="38.86"/>
    <x v="0"/>
    <x v="0"/>
  </r>
  <r>
    <s v="G6114848"/>
    <s v="1GNEL19X84B126188"/>
    <x v="0"/>
    <x v="0"/>
    <x v="0"/>
    <x v="0"/>
    <x v="5"/>
    <x v="6"/>
    <x v="5"/>
    <n v="509"/>
    <x v="0"/>
    <x v="0"/>
    <x v="0"/>
    <n v="60.67"/>
    <x v="0"/>
    <x v="0"/>
  </r>
  <r>
    <s v="G6114850"/>
    <s v="1GNEL19X04B126654"/>
    <x v="0"/>
    <x v="0"/>
    <x v="0"/>
    <x v="0"/>
    <x v="5"/>
    <x v="6"/>
    <x v="5"/>
    <n v="504"/>
    <x v="0"/>
    <x v="0"/>
    <x v="0"/>
    <n v="16.3"/>
    <x v="0"/>
    <x v="0"/>
  </r>
  <r>
    <s v="G6114850"/>
    <s v="1GNEL19X04B126654"/>
    <x v="0"/>
    <x v="0"/>
    <x v="0"/>
    <x v="0"/>
    <x v="5"/>
    <x v="6"/>
    <x v="5"/>
    <n v="504"/>
    <x v="0"/>
    <x v="0"/>
    <x v="3"/>
    <n v="53.74"/>
    <x v="0"/>
    <x v="0"/>
  </r>
  <r>
    <s v="G611486A"/>
    <s v="1GNDV03E74D236838"/>
    <x v="0"/>
    <x v="0"/>
    <x v="0"/>
    <x v="0"/>
    <x v="1"/>
    <x v="2"/>
    <x v="1"/>
    <n v="305"/>
    <x v="0"/>
    <x v="0"/>
    <x v="0"/>
    <n v="20.75"/>
    <x v="0"/>
    <x v="0"/>
  </r>
  <r>
    <s v="G6114877"/>
    <s v="1GNDT13W52K192447"/>
    <x v="0"/>
    <x v="0"/>
    <x v="0"/>
    <x v="0"/>
    <x v="2"/>
    <x v="5"/>
    <x v="7"/>
    <n v="117"/>
    <x v="0"/>
    <x v="0"/>
    <x v="0"/>
    <n v="24.57"/>
    <x v="0"/>
    <x v="0"/>
  </r>
  <r>
    <s v="G611492H"/>
    <s v="1FTZR45E89PA51694"/>
    <x v="0"/>
    <x v="0"/>
    <x v="0"/>
    <x v="0"/>
    <x v="3"/>
    <x v="5"/>
    <x v="3"/>
    <n v="304"/>
    <x v="0"/>
    <x v="0"/>
    <x v="0"/>
    <n v="42.25"/>
    <x v="0"/>
    <x v="0"/>
  </r>
  <r>
    <s v="G611495B"/>
    <s v="1J8HR48P67C638823"/>
    <x v="0"/>
    <x v="0"/>
    <x v="0"/>
    <x v="0"/>
    <x v="5"/>
    <x v="4"/>
    <x v="5"/>
    <n v="703"/>
    <x v="0"/>
    <x v="0"/>
    <x v="0"/>
    <n v="44.9"/>
    <x v="0"/>
    <x v="0"/>
  </r>
  <r>
    <s v="G611496B"/>
    <s v="1J8HR48P87C638824"/>
    <x v="0"/>
    <x v="0"/>
    <x v="0"/>
    <x v="0"/>
    <x v="5"/>
    <x v="4"/>
    <x v="5"/>
    <n v="703"/>
    <x v="0"/>
    <x v="0"/>
    <x v="1"/>
    <n v="22.5"/>
    <x v="0"/>
    <x v="0"/>
  </r>
  <r>
    <s v="G611496B"/>
    <s v="1J8HR48P87C638824"/>
    <x v="0"/>
    <x v="0"/>
    <x v="0"/>
    <x v="0"/>
    <x v="5"/>
    <x v="4"/>
    <x v="5"/>
    <n v="703"/>
    <x v="0"/>
    <x v="0"/>
    <x v="0"/>
    <n v="24.21"/>
    <x v="0"/>
    <x v="0"/>
  </r>
  <r>
    <s v="G611501H"/>
    <s v="1FMCU93128KD83994"/>
    <x v="0"/>
    <x v="0"/>
    <x v="0"/>
    <x v="0"/>
    <x v="3"/>
    <x v="5"/>
    <x v="3"/>
    <n v="500"/>
    <x v="0"/>
    <x v="0"/>
    <x v="0"/>
    <n v="13.38"/>
    <x v="0"/>
    <x v="0"/>
  </r>
  <r>
    <s v="G611509A"/>
    <s v="1J8HR48P27C638835"/>
    <x v="0"/>
    <x v="0"/>
    <x v="0"/>
    <x v="0"/>
    <x v="1"/>
    <x v="1"/>
    <x v="1"/>
    <n v="215"/>
    <x v="0"/>
    <x v="0"/>
    <x v="1"/>
    <n v="13.48"/>
    <x v="0"/>
    <x v="0"/>
  </r>
  <r>
    <s v="G611509A"/>
    <s v="1J8HR48P27C638835"/>
    <x v="0"/>
    <x v="0"/>
    <x v="0"/>
    <x v="0"/>
    <x v="1"/>
    <x v="1"/>
    <x v="1"/>
    <n v="215"/>
    <x v="0"/>
    <x v="0"/>
    <x v="0"/>
    <n v="84.48"/>
    <x v="0"/>
    <x v="0"/>
  </r>
  <r>
    <s v="G6115104"/>
    <s v="1D7HG48X43S288739"/>
    <x v="0"/>
    <x v="0"/>
    <x v="0"/>
    <x v="0"/>
    <x v="0"/>
    <x v="2"/>
    <x v="0"/>
    <n v="201"/>
    <x v="0"/>
    <x v="0"/>
    <x v="0"/>
    <n v="76.81"/>
    <x v="0"/>
    <x v="0"/>
  </r>
  <r>
    <s v="G6115105"/>
    <s v="1GCDT19X938227515"/>
    <x v="0"/>
    <x v="0"/>
    <x v="0"/>
    <x v="0"/>
    <x v="0"/>
    <x v="2"/>
    <x v="0"/>
    <n v="201"/>
    <x v="0"/>
    <x v="0"/>
    <x v="0"/>
    <n v="10.56"/>
    <x v="0"/>
    <x v="0"/>
  </r>
  <r>
    <s v="G6115172"/>
    <s v="1GNDT13XX4K160721"/>
    <x v="0"/>
    <x v="0"/>
    <x v="0"/>
    <x v="0"/>
    <x v="0"/>
    <x v="0"/>
    <x v="0"/>
    <n v="709"/>
    <x v="0"/>
    <x v="0"/>
    <x v="0"/>
    <n v="28.94"/>
    <x v="0"/>
    <x v="0"/>
  </r>
  <r>
    <s v="G6115173"/>
    <s v="1GNDT13X94K160256"/>
    <x v="0"/>
    <x v="0"/>
    <x v="0"/>
    <x v="0"/>
    <x v="0"/>
    <x v="0"/>
    <x v="0"/>
    <n v="709"/>
    <x v="0"/>
    <x v="0"/>
    <x v="0"/>
    <n v="18.34"/>
    <x v="0"/>
    <x v="0"/>
  </r>
  <r>
    <s v="G6115174"/>
    <s v="1GNDT13X94K161035"/>
    <x v="0"/>
    <x v="0"/>
    <x v="0"/>
    <x v="0"/>
    <x v="0"/>
    <x v="0"/>
    <x v="0"/>
    <n v="601"/>
    <x v="0"/>
    <x v="0"/>
    <x v="0"/>
    <n v="8.93"/>
    <x v="0"/>
    <x v="0"/>
  </r>
  <r>
    <s v="G6115182"/>
    <s v="1FTYR11U16PA93191"/>
    <x v="0"/>
    <x v="0"/>
    <x v="0"/>
    <x v="0"/>
    <x v="0"/>
    <x v="0"/>
    <x v="0"/>
    <n v="805"/>
    <x v="0"/>
    <x v="0"/>
    <x v="0"/>
    <n v="26.08"/>
    <x v="0"/>
    <x v="0"/>
  </r>
  <r>
    <s v="G6115188"/>
    <s v="1GNDT13X94K159592"/>
    <x v="0"/>
    <x v="0"/>
    <x v="0"/>
    <x v="0"/>
    <x v="0"/>
    <x v="0"/>
    <x v="0"/>
    <n v="303"/>
    <x v="0"/>
    <x v="0"/>
    <x v="0"/>
    <n v="25.87"/>
    <x v="0"/>
    <x v="0"/>
  </r>
  <r>
    <s v="G6115193"/>
    <s v="1J4GL48K85W621939"/>
    <x v="0"/>
    <x v="0"/>
    <x v="0"/>
    <x v="0"/>
    <x v="0"/>
    <x v="0"/>
    <x v="0"/>
    <n v="709"/>
    <x v="0"/>
    <x v="0"/>
    <x v="0"/>
    <n v="48.64"/>
    <x v="0"/>
    <x v="0"/>
  </r>
  <r>
    <s v="G6115207"/>
    <s v="1J4GL48K63W643323"/>
    <x v="0"/>
    <x v="0"/>
    <x v="0"/>
    <x v="0"/>
    <x v="3"/>
    <x v="5"/>
    <x v="3"/>
    <n v="812"/>
    <x v="0"/>
    <x v="0"/>
    <x v="0"/>
    <n v="64.209999999999994"/>
    <x v="0"/>
    <x v="0"/>
  </r>
  <r>
    <s v="G6115209"/>
    <s v="1GNDT13S922473468"/>
    <x v="0"/>
    <x v="0"/>
    <x v="0"/>
    <x v="0"/>
    <x v="3"/>
    <x v="5"/>
    <x v="3"/>
    <n v="918"/>
    <x v="0"/>
    <x v="0"/>
    <x v="0"/>
    <n v="15.64"/>
    <x v="0"/>
    <x v="0"/>
  </r>
  <r>
    <s v="G6115234"/>
    <s v="1J4GL48K43W669614"/>
    <x v="0"/>
    <x v="0"/>
    <x v="0"/>
    <x v="0"/>
    <x v="5"/>
    <x v="4"/>
    <x v="0"/>
    <n v="501"/>
    <x v="0"/>
    <x v="0"/>
    <x v="0"/>
    <n v="12.24"/>
    <x v="0"/>
    <x v="0"/>
  </r>
  <r>
    <s v="G6115236"/>
    <s v="1J4GL48K63W669615"/>
    <x v="0"/>
    <x v="0"/>
    <x v="0"/>
    <x v="0"/>
    <x v="5"/>
    <x v="4"/>
    <x v="5"/>
    <n v="505"/>
    <x v="0"/>
    <x v="0"/>
    <x v="0"/>
    <n v="37.270000000000003"/>
    <x v="0"/>
    <x v="0"/>
  </r>
  <r>
    <s v="G6115257"/>
    <s v="1GNDT13XX4K159729"/>
    <x v="0"/>
    <x v="0"/>
    <x v="0"/>
    <x v="0"/>
    <x v="0"/>
    <x v="2"/>
    <x v="0"/>
    <n v="703"/>
    <x v="0"/>
    <x v="0"/>
    <x v="0"/>
    <n v="29.92"/>
    <x v="0"/>
    <x v="0"/>
  </r>
  <r>
    <s v="G6115287"/>
    <s v="1GNDT13X54K159301"/>
    <x v="0"/>
    <x v="0"/>
    <x v="0"/>
    <x v="0"/>
    <x v="0"/>
    <x v="0"/>
    <x v="0"/>
    <n v="811"/>
    <x v="0"/>
    <x v="0"/>
    <x v="0"/>
    <n v="14.91"/>
    <x v="0"/>
    <x v="0"/>
  </r>
  <r>
    <s v="G6115288"/>
    <s v="1GNDT13X04K159075"/>
    <x v="0"/>
    <x v="0"/>
    <x v="0"/>
    <x v="0"/>
    <x v="0"/>
    <x v="0"/>
    <x v="0"/>
    <n v="110"/>
    <x v="0"/>
    <x v="0"/>
    <x v="0"/>
    <n v="30.71"/>
    <x v="0"/>
    <x v="0"/>
  </r>
  <r>
    <s v="G6115289"/>
    <s v="1GNDT13X34K159300"/>
    <x v="0"/>
    <x v="0"/>
    <x v="0"/>
    <x v="0"/>
    <x v="0"/>
    <x v="0"/>
    <x v="0"/>
    <n v="110"/>
    <x v="0"/>
    <x v="0"/>
    <x v="0"/>
    <n v="23.64"/>
    <x v="0"/>
    <x v="0"/>
  </r>
  <r>
    <s v="G6115291"/>
    <s v="1GCDL19X24B125574"/>
    <x v="0"/>
    <x v="0"/>
    <x v="0"/>
    <x v="0"/>
    <x v="0"/>
    <x v="1"/>
    <x v="0"/>
    <n v="351"/>
    <x v="0"/>
    <x v="0"/>
    <x v="0"/>
    <n v="57.55"/>
    <x v="0"/>
    <x v="0"/>
  </r>
  <r>
    <s v="G6115333"/>
    <s v="1J4GL48K46W242597"/>
    <x v="0"/>
    <x v="0"/>
    <x v="0"/>
    <x v="0"/>
    <x v="0"/>
    <x v="1"/>
    <x v="0"/>
    <n v="301"/>
    <x v="0"/>
    <x v="0"/>
    <x v="0"/>
    <n v="15.95"/>
    <x v="0"/>
    <x v="0"/>
  </r>
  <r>
    <s v="G611535A"/>
    <s v="1GNDT13X14K159750"/>
    <x v="0"/>
    <x v="0"/>
    <x v="0"/>
    <x v="0"/>
    <x v="1"/>
    <x v="2"/>
    <x v="1"/>
    <n v="109"/>
    <x v="0"/>
    <x v="0"/>
    <x v="1"/>
    <n v="31.19"/>
    <x v="0"/>
    <x v="0"/>
  </r>
  <r>
    <s v="G611535A"/>
    <s v="1GNDT13X14K159750"/>
    <x v="0"/>
    <x v="0"/>
    <x v="0"/>
    <x v="0"/>
    <x v="1"/>
    <x v="2"/>
    <x v="1"/>
    <n v="109"/>
    <x v="0"/>
    <x v="0"/>
    <x v="0"/>
    <n v="15.56"/>
    <x v="0"/>
    <x v="0"/>
  </r>
  <r>
    <s v="G6115352"/>
    <s v="1J8HR48P67C638837"/>
    <x v="1"/>
    <x v="0"/>
    <x v="0"/>
    <x v="0"/>
    <x v="0"/>
    <x v="1"/>
    <x v="0"/>
    <n v="351"/>
    <x v="0"/>
    <x v="0"/>
    <x v="0"/>
    <n v="72.13"/>
    <x v="0"/>
    <x v="0"/>
  </r>
  <r>
    <s v="G6115353"/>
    <s v="1J8HR48P87C638838"/>
    <x v="1"/>
    <x v="0"/>
    <x v="0"/>
    <x v="0"/>
    <x v="0"/>
    <x v="1"/>
    <x v="0"/>
    <n v="315"/>
    <x v="0"/>
    <x v="0"/>
    <x v="0"/>
    <n v="63.59"/>
    <x v="0"/>
    <x v="0"/>
  </r>
  <r>
    <s v="G6115467"/>
    <s v="1J4GL48K03W669545"/>
    <x v="0"/>
    <x v="0"/>
    <x v="0"/>
    <x v="0"/>
    <x v="6"/>
    <x v="11"/>
    <x v="4"/>
    <n v="7"/>
    <x v="0"/>
    <x v="0"/>
    <x v="0"/>
    <n v="14.25"/>
    <x v="0"/>
    <x v="0"/>
  </r>
  <r>
    <s v="G6115486"/>
    <s v="1GNDT13X24K156193"/>
    <x v="0"/>
    <x v="0"/>
    <x v="0"/>
    <x v="0"/>
    <x v="6"/>
    <x v="11"/>
    <x v="4"/>
    <n v="10"/>
    <x v="0"/>
    <x v="0"/>
    <x v="0"/>
    <n v="34.56"/>
    <x v="0"/>
    <x v="0"/>
  </r>
  <r>
    <s v="G6115494"/>
    <s v="1FMZU77K64UC21186"/>
    <x v="1"/>
    <x v="0"/>
    <x v="0"/>
    <x v="0"/>
    <x v="6"/>
    <x v="11"/>
    <x v="4"/>
    <n v="12"/>
    <x v="0"/>
    <x v="0"/>
    <x v="0"/>
    <n v="115.27"/>
    <x v="0"/>
    <x v="0"/>
  </r>
  <r>
    <s v="G611550D"/>
    <s v="1D3HW28P97S208933"/>
    <x v="1"/>
    <x v="0"/>
    <x v="0"/>
    <x v="0"/>
    <x v="0"/>
    <x v="3"/>
    <x v="0"/>
    <n v="406"/>
    <x v="0"/>
    <x v="0"/>
    <x v="0"/>
    <n v="86.43"/>
    <x v="0"/>
    <x v="0"/>
  </r>
  <r>
    <s v="G6115504"/>
    <s v="1J4GL48K25W626019"/>
    <x v="0"/>
    <x v="0"/>
    <x v="0"/>
    <x v="0"/>
    <x v="6"/>
    <x v="2"/>
    <x v="4"/>
    <n v="403"/>
    <x v="0"/>
    <x v="0"/>
    <x v="0"/>
    <n v="17.579999999999998"/>
    <x v="0"/>
    <x v="0"/>
  </r>
  <r>
    <s v="G611558H"/>
    <s v="1J8HR48P69C542547"/>
    <x v="1"/>
    <x v="0"/>
    <x v="0"/>
    <x v="0"/>
    <x v="7"/>
    <x v="0"/>
    <x v="14"/>
    <n v="301"/>
    <x v="0"/>
    <x v="0"/>
    <x v="0"/>
    <n v="14.92"/>
    <x v="0"/>
    <x v="0"/>
  </r>
  <r>
    <s v="G611561H"/>
    <s v="1J8HR48P69C542550"/>
    <x v="1"/>
    <x v="0"/>
    <x v="0"/>
    <x v="0"/>
    <x v="7"/>
    <x v="0"/>
    <x v="14"/>
    <n v="21"/>
    <x v="0"/>
    <x v="0"/>
    <x v="0"/>
    <n v="55.04"/>
    <x v="0"/>
    <x v="0"/>
  </r>
  <r>
    <s v="G611562H"/>
    <s v="1J8HR48P49C542546"/>
    <x v="1"/>
    <x v="0"/>
    <x v="0"/>
    <x v="0"/>
    <x v="7"/>
    <x v="0"/>
    <x v="14"/>
    <n v="7"/>
    <x v="0"/>
    <x v="0"/>
    <x v="0"/>
    <n v="32.04"/>
    <x v="0"/>
    <x v="0"/>
  </r>
  <r>
    <s v="G6115723"/>
    <s v="1J4GL48K63W669873"/>
    <x v="0"/>
    <x v="0"/>
    <x v="0"/>
    <x v="0"/>
    <x v="5"/>
    <x v="6"/>
    <x v="5"/>
    <n v="504"/>
    <x v="0"/>
    <x v="0"/>
    <x v="3"/>
    <n v="25.3"/>
    <x v="0"/>
    <x v="0"/>
  </r>
  <r>
    <s v="G6115792"/>
    <s v="1J4GL48K53W669833"/>
    <x v="0"/>
    <x v="0"/>
    <x v="0"/>
    <x v="0"/>
    <x v="7"/>
    <x v="2"/>
    <x v="7"/>
    <n v="402"/>
    <x v="0"/>
    <x v="0"/>
    <x v="0"/>
    <n v="157.86000000000001"/>
    <x v="0"/>
    <x v="0"/>
  </r>
  <r>
    <s v="G611588H"/>
    <s v="1FMEU7D83AUA09753"/>
    <x v="0"/>
    <x v="0"/>
    <x v="0"/>
    <x v="0"/>
    <x v="7"/>
    <x v="0"/>
    <x v="7"/>
    <n v="1"/>
    <x v="0"/>
    <x v="0"/>
    <x v="0"/>
    <n v="12.33"/>
    <x v="0"/>
    <x v="0"/>
  </r>
  <r>
    <s v="G6115995"/>
    <s v="1J4GL48K33W669779"/>
    <x v="0"/>
    <x v="0"/>
    <x v="0"/>
    <x v="0"/>
    <x v="6"/>
    <x v="4"/>
    <x v="4"/>
    <n v="127"/>
    <x v="0"/>
    <x v="0"/>
    <x v="0"/>
    <n v="42.73"/>
    <x v="0"/>
    <x v="0"/>
  </r>
  <r>
    <s v="G6116026"/>
    <s v="1GNCT18X73K171713"/>
    <x v="0"/>
    <x v="0"/>
    <x v="0"/>
    <x v="0"/>
    <x v="4"/>
    <x v="5"/>
    <x v="4"/>
    <n v="17"/>
    <x v="0"/>
    <x v="0"/>
    <x v="3"/>
    <n v="44.2"/>
    <x v="0"/>
    <x v="0"/>
  </r>
  <r>
    <s v="G611603B"/>
    <s v="1GCDT136958248545"/>
    <x v="0"/>
    <x v="0"/>
    <x v="0"/>
    <x v="0"/>
    <x v="6"/>
    <x v="4"/>
    <x v="4"/>
    <n v="135"/>
    <x v="0"/>
    <x v="0"/>
    <x v="0"/>
    <n v="31.82"/>
    <x v="0"/>
    <x v="0"/>
  </r>
  <r>
    <s v="G611605H"/>
    <s v="1FMCU93G29KC30330"/>
    <x v="0"/>
    <x v="0"/>
    <x v="0"/>
    <x v="0"/>
    <x v="7"/>
    <x v="0"/>
    <x v="14"/>
    <n v="108"/>
    <x v="0"/>
    <x v="0"/>
    <x v="0"/>
    <n v="8.73"/>
    <x v="0"/>
    <x v="0"/>
  </r>
  <r>
    <s v="G6116065"/>
    <s v="1FMZU72K53ZB00416"/>
    <x v="1"/>
    <x v="0"/>
    <x v="0"/>
    <x v="0"/>
    <x v="2"/>
    <x v="9"/>
    <x v="5"/>
    <n v="8"/>
    <x v="0"/>
    <x v="0"/>
    <x v="1"/>
    <n v="13.21"/>
    <x v="0"/>
    <x v="0"/>
  </r>
  <r>
    <s v="G611614H"/>
    <s v="1FTZR45EX9PA39501"/>
    <x v="0"/>
    <x v="0"/>
    <x v="0"/>
    <x v="0"/>
    <x v="3"/>
    <x v="5"/>
    <x v="3"/>
    <n v="800"/>
    <x v="0"/>
    <x v="0"/>
    <x v="0"/>
    <n v="122.45"/>
    <x v="0"/>
    <x v="0"/>
  </r>
  <r>
    <s v="G611615H"/>
    <s v="1J8GN28K49W541069"/>
    <x v="0"/>
    <x v="0"/>
    <x v="0"/>
    <x v="0"/>
    <x v="3"/>
    <x v="5"/>
    <x v="3"/>
    <n v="331"/>
    <x v="0"/>
    <x v="0"/>
    <x v="0"/>
    <n v="31.06"/>
    <x v="0"/>
    <x v="0"/>
  </r>
  <r>
    <s v="G611616H"/>
    <s v="1J8GN28K49W541072"/>
    <x v="0"/>
    <x v="0"/>
    <x v="0"/>
    <x v="0"/>
    <x v="3"/>
    <x v="5"/>
    <x v="3"/>
    <n v="331"/>
    <x v="0"/>
    <x v="0"/>
    <x v="0"/>
    <n v="35.340000000000003"/>
    <x v="0"/>
    <x v="0"/>
  </r>
  <r>
    <s v="G611617H"/>
    <s v="1J8GN28K59W541078"/>
    <x v="0"/>
    <x v="0"/>
    <x v="0"/>
    <x v="0"/>
    <x v="3"/>
    <x v="5"/>
    <x v="3"/>
    <n v="800"/>
    <x v="0"/>
    <x v="0"/>
    <x v="0"/>
    <n v="66.88"/>
    <x v="0"/>
    <x v="0"/>
  </r>
  <r>
    <s v="G611625D"/>
    <s v="1J8HR48P87C651525"/>
    <x v="1"/>
    <x v="0"/>
    <x v="0"/>
    <x v="0"/>
    <x v="7"/>
    <x v="2"/>
    <x v="7"/>
    <n v="103"/>
    <x v="0"/>
    <x v="0"/>
    <x v="0"/>
    <n v="109.61"/>
    <x v="0"/>
    <x v="0"/>
  </r>
  <r>
    <s v="G611626D"/>
    <s v="1J8HR48PX7C651526"/>
    <x v="1"/>
    <x v="0"/>
    <x v="0"/>
    <x v="0"/>
    <x v="7"/>
    <x v="2"/>
    <x v="7"/>
    <n v="103"/>
    <x v="0"/>
    <x v="0"/>
    <x v="0"/>
    <n v="79.09"/>
    <x v="0"/>
    <x v="0"/>
  </r>
  <r>
    <s v="G611632A"/>
    <s v="1GNEL19X34B124333"/>
    <x v="0"/>
    <x v="0"/>
    <x v="0"/>
    <x v="0"/>
    <x v="7"/>
    <x v="0"/>
    <x v="14"/>
    <n v="7"/>
    <x v="0"/>
    <x v="0"/>
    <x v="0"/>
    <n v="20.11"/>
    <x v="0"/>
    <x v="0"/>
  </r>
  <r>
    <s v="G611633H"/>
    <s v="1J8HR48P39C545678"/>
    <x v="1"/>
    <x v="0"/>
    <x v="0"/>
    <x v="0"/>
    <x v="5"/>
    <x v="6"/>
    <x v="5"/>
    <n v="505"/>
    <x v="0"/>
    <x v="0"/>
    <x v="0"/>
    <n v="27.78"/>
    <x v="0"/>
    <x v="0"/>
  </r>
  <r>
    <s v="G611638A"/>
    <s v="1GNDT13X14K161644"/>
    <x v="0"/>
    <x v="0"/>
    <x v="0"/>
    <x v="0"/>
    <x v="7"/>
    <x v="0"/>
    <x v="14"/>
    <n v="301"/>
    <x v="0"/>
    <x v="0"/>
    <x v="0"/>
    <n v="53.05"/>
    <x v="0"/>
    <x v="0"/>
  </r>
  <r>
    <s v="G611639A"/>
    <s v="1GNDT13X94K160841"/>
    <x v="0"/>
    <x v="0"/>
    <x v="0"/>
    <x v="0"/>
    <x v="7"/>
    <x v="0"/>
    <x v="14"/>
    <n v="9"/>
    <x v="0"/>
    <x v="0"/>
    <x v="0"/>
    <n v="15.88"/>
    <x v="0"/>
    <x v="0"/>
  </r>
  <r>
    <s v="G611641D"/>
    <s v="1J8GL48K57W660621"/>
    <x v="0"/>
    <x v="0"/>
    <x v="0"/>
    <x v="0"/>
    <x v="3"/>
    <x v="5"/>
    <x v="3"/>
    <n v="964"/>
    <x v="0"/>
    <x v="0"/>
    <x v="0"/>
    <n v="36.5"/>
    <x v="0"/>
    <x v="0"/>
  </r>
  <r>
    <s v="G611642D"/>
    <s v="1J8GL48K77W660622"/>
    <x v="0"/>
    <x v="0"/>
    <x v="0"/>
    <x v="0"/>
    <x v="3"/>
    <x v="5"/>
    <x v="3"/>
    <n v="964"/>
    <x v="0"/>
    <x v="0"/>
    <x v="0"/>
    <n v="59.35"/>
    <x v="0"/>
    <x v="0"/>
  </r>
  <r>
    <s v="G6116430"/>
    <s v="1GNDV03E94D238266"/>
    <x v="0"/>
    <x v="0"/>
    <x v="0"/>
    <x v="0"/>
    <x v="7"/>
    <x v="2"/>
    <x v="7"/>
    <n v="2"/>
    <x v="0"/>
    <x v="0"/>
    <x v="0"/>
    <n v="34.6"/>
    <x v="0"/>
    <x v="0"/>
  </r>
  <r>
    <s v="G6116445"/>
    <s v="1GCDT19X938228065"/>
    <x v="0"/>
    <x v="0"/>
    <x v="0"/>
    <x v="0"/>
    <x v="7"/>
    <x v="2"/>
    <x v="7"/>
    <n v="2"/>
    <x v="0"/>
    <x v="0"/>
    <x v="0"/>
    <n v="32.04"/>
    <x v="0"/>
    <x v="0"/>
  </r>
  <r>
    <s v="G611648A"/>
    <s v="1GNDT13X84K160989"/>
    <x v="0"/>
    <x v="0"/>
    <x v="0"/>
    <x v="0"/>
    <x v="7"/>
    <x v="0"/>
    <x v="14"/>
    <n v="23"/>
    <x v="0"/>
    <x v="0"/>
    <x v="0"/>
    <n v="21.45"/>
    <x v="0"/>
    <x v="0"/>
  </r>
  <r>
    <s v="G611648D"/>
    <s v="1J8GL48K97W660623"/>
    <x v="0"/>
    <x v="0"/>
    <x v="0"/>
    <x v="0"/>
    <x v="3"/>
    <x v="5"/>
    <x v="3"/>
    <n v="964"/>
    <x v="0"/>
    <x v="0"/>
    <x v="0"/>
    <n v="90.05"/>
    <x v="0"/>
    <x v="0"/>
  </r>
  <r>
    <s v="G611651A"/>
    <s v="1GNDT13X74K161745"/>
    <x v="0"/>
    <x v="0"/>
    <x v="0"/>
    <x v="0"/>
    <x v="7"/>
    <x v="0"/>
    <x v="14"/>
    <n v="23"/>
    <x v="0"/>
    <x v="0"/>
    <x v="0"/>
    <n v="18.91"/>
    <x v="0"/>
    <x v="0"/>
  </r>
  <r>
    <s v="G6116576"/>
    <s v="1GNEL19X13B137290"/>
    <x v="0"/>
    <x v="0"/>
    <x v="0"/>
    <x v="0"/>
    <x v="4"/>
    <x v="3"/>
    <x v="6"/>
    <n v="375"/>
    <x v="0"/>
    <x v="0"/>
    <x v="0"/>
    <n v="20.85"/>
    <x v="0"/>
    <x v="0"/>
  </r>
  <r>
    <s v="G6116577"/>
    <s v="1GNEL19XX3B137109"/>
    <x v="0"/>
    <x v="0"/>
    <x v="0"/>
    <x v="0"/>
    <x v="4"/>
    <x v="3"/>
    <x v="6"/>
    <n v="328"/>
    <x v="0"/>
    <x v="0"/>
    <x v="0"/>
    <n v="40.43"/>
    <x v="0"/>
    <x v="0"/>
  </r>
  <r>
    <s v="G6116594"/>
    <s v="1J4GL48K53W669668"/>
    <x v="0"/>
    <x v="0"/>
    <x v="0"/>
    <x v="0"/>
    <x v="4"/>
    <x v="3"/>
    <x v="6"/>
    <n v="329"/>
    <x v="0"/>
    <x v="0"/>
    <x v="0"/>
    <n v="44.02"/>
    <x v="0"/>
    <x v="0"/>
  </r>
  <r>
    <s v="G611661D"/>
    <s v="1J8HR48N77C650316"/>
    <x v="0"/>
    <x v="0"/>
    <x v="0"/>
    <x v="0"/>
    <x v="3"/>
    <x v="5"/>
    <x v="3"/>
    <n v="800"/>
    <x v="0"/>
    <x v="0"/>
    <x v="0"/>
    <n v="74.709999999999994"/>
    <x v="0"/>
    <x v="0"/>
  </r>
  <r>
    <s v="G611662D"/>
    <s v="1J8HR48N97C650317"/>
    <x v="0"/>
    <x v="0"/>
    <x v="0"/>
    <x v="0"/>
    <x v="3"/>
    <x v="5"/>
    <x v="3"/>
    <n v="800"/>
    <x v="0"/>
    <x v="0"/>
    <x v="0"/>
    <n v="64.97"/>
    <x v="0"/>
    <x v="0"/>
  </r>
  <r>
    <s v="G611666D"/>
    <s v="1J8HR48P47C638836"/>
    <x v="1"/>
    <x v="0"/>
    <x v="0"/>
    <x v="0"/>
    <x v="0"/>
    <x v="3"/>
    <x v="0"/>
    <n v="209"/>
    <x v="0"/>
    <x v="0"/>
    <x v="0"/>
    <n v="46.4"/>
    <x v="0"/>
    <x v="0"/>
  </r>
  <r>
    <s v="G6116730"/>
    <s v="1GNDT13X24K159871"/>
    <x v="0"/>
    <x v="0"/>
    <x v="0"/>
    <x v="0"/>
    <x v="0"/>
    <x v="3"/>
    <x v="0"/>
    <n v="101"/>
    <x v="0"/>
    <x v="0"/>
    <x v="0"/>
    <n v="29.67"/>
    <x v="0"/>
    <x v="0"/>
  </r>
  <r>
    <s v="G6116751"/>
    <s v="1J4GL48K13W669652"/>
    <x v="0"/>
    <x v="0"/>
    <x v="0"/>
    <x v="0"/>
    <x v="0"/>
    <x v="3"/>
    <x v="0"/>
    <n v="808"/>
    <x v="0"/>
    <x v="0"/>
    <x v="0"/>
    <n v="15.04"/>
    <x v="0"/>
    <x v="0"/>
  </r>
  <r>
    <s v="G6116862"/>
    <s v="1FTZR15E14PB16084"/>
    <x v="0"/>
    <x v="0"/>
    <x v="0"/>
    <x v="0"/>
    <x v="5"/>
    <x v="4"/>
    <x v="0"/>
    <n v="501"/>
    <x v="0"/>
    <x v="0"/>
    <x v="0"/>
    <n v="25.28"/>
    <x v="0"/>
    <x v="0"/>
  </r>
  <r>
    <s v="G6116867"/>
    <s v="1GNDT13X24K159000"/>
    <x v="0"/>
    <x v="0"/>
    <x v="0"/>
    <x v="0"/>
    <x v="5"/>
    <x v="4"/>
    <x v="0"/>
    <n v="501"/>
    <x v="0"/>
    <x v="0"/>
    <x v="0"/>
    <n v="27.5"/>
    <x v="0"/>
    <x v="0"/>
  </r>
  <r>
    <s v="G6116868"/>
    <s v="1GNDT13X94K159009"/>
    <x v="0"/>
    <x v="0"/>
    <x v="0"/>
    <x v="0"/>
    <x v="5"/>
    <x v="4"/>
    <x v="0"/>
    <n v="501"/>
    <x v="0"/>
    <x v="0"/>
    <x v="0"/>
    <n v="29.91"/>
    <x v="0"/>
    <x v="0"/>
  </r>
  <r>
    <s v="G611687H"/>
    <s v="1D3HW38K89S789595"/>
    <x v="0"/>
    <x v="0"/>
    <x v="0"/>
    <x v="0"/>
    <x v="6"/>
    <x v="11"/>
    <x v="4"/>
    <n v="7"/>
    <x v="0"/>
    <x v="0"/>
    <x v="0"/>
    <n v="65.709999999999994"/>
    <x v="0"/>
    <x v="0"/>
  </r>
  <r>
    <s v="G611688H"/>
    <s v="1D3HW38KX9S789596"/>
    <x v="0"/>
    <x v="0"/>
    <x v="0"/>
    <x v="0"/>
    <x v="6"/>
    <x v="11"/>
    <x v="4"/>
    <n v="7"/>
    <x v="0"/>
    <x v="0"/>
    <x v="0"/>
    <n v="80.400000000000006"/>
    <x v="0"/>
    <x v="0"/>
  </r>
  <r>
    <s v="G6116921"/>
    <s v="1J4GL48K93W669785"/>
    <x v="0"/>
    <x v="0"/>
    <x v="0"/>
    <x v="0"/>
    <x v="7"/>
    <x v="1"/>
    <x v="7"/>
    <n v="414"/>
    <x v="0"/>
    <x v="0"/>
    <x v="0"/>
    <n v="54.76"/>
    <x v="0"/>
    <x v="0"/>
  </r>
  <r>
    <s v="G6116927"/>
    <s v="1J4GL48K73W669784"/>
    <x v="0"/>
    <x v="0"/>
    <x v="0"/>
    <x v="0"/>
    <x v="7"/>
    <x v="1"/>
    <x v="7"/>
    <n v="414"/>
    <x v="0"/>
    <x v="0"/>
    <x v="0"/>
    <n v="49.91"/>
    <x v="0"/>
    <x v="0"/>
  </r>
  <r>
    <s v="G6116950"/>
    <s v="1J4GL48K15W621877"/>
    <x v="0"/>
    <x v="0"/>
    <x v="0"/>
    <x v="0"/>
    <x v="7"/>
    <x v="1"/>
    <x v="7"/>
    <n v="414"/>
    <x v="0"/>
    <x v="0"/>
    <x v="0"/>
    <n v="17.39"/>
    <x v="0"/>
    <x v="0"/>
  </r>
  <r>
    <s v="G611699H"/>
    <s v="1J8GN28K69W555636"/>
    <x v="0"/>
    <x v="0"/>
    <x v="0"/>
    <x v="0"/>
    <x v="6"/>
    <x v="11"/>
    <x v="4"/>
    <n v="10"/>
    <x v="0"/>
    <x v="0"/>
    <x v="0"/>
    <n v="111.55"/>
    <x v="0"/>
    <x v="0"/>
  </r>
  <r>
    <s v="G6117003"/>
    <s v="1J4GL48K45W625910"/>
    <x v="0"/>
    <x v="0"/>
    <x v="0"/>
    <x v="0"/>
    <x v="0"/>
    <x v="3"/>
    <x v="0"/>
    <n v="702"/>
    <x v="0"/>
    <x v="0"/>
    <x v="0"/>
    <n v="104.95"/>
    <x v="0"/>
    <x v="0"/>
  </r>
  <r>
    <s v="G6117029"/>
    <s v="1FMZU70E03UC06024"/>
    <x v="0"/>
    <x v="0"/>
    <x v="0"/>
    <x v="0"/>
    <x v="4"/>
    <x v="3"/>
    <x v="4"/>
    <n v="2"/>
    <x v="0"/>
    <x v="0"/>
    <x v="0"/>
    <n v="14.84"/>
    <x v="0"/>
    <x v="0"/>
  </r>
  <r>
    <s v="G6117043"/>
    <s v="1GNDT13X44K155059"/>
    <x v="0"/>
    <x v="0"/>
    <x v="0"/>
    <x v="0"/>
    <x v="4"/>
    <x v="1"/>
    <x v="4"/>
    <n v="7"/>
    <x v="0"/>
    <x v="0"/>
    <x v="0"/>
    <n v="73.25"/>
    <x v="0"/>
    <x v="0"/>
  </r>
  <r>
    <s v="G6117044"/>
    <s v="1GNDT13X34K155179"/>
    <x v="0"/>
    <x v="0"/>
    <x v="0"/>
    <x v="0"/>
    <x v="4"/>
    <x v="1"/>
    <x v="4"/>
    <n v="25"/>
    <x v="0"/>
    <x v="0"/>
    <x v="0"/>
    <n v="97.64"/>
    <x v="0"/>
    <x v="0"/>
  </r>
  <r>
    <s v="G6117045"/>
    <s v="1GNDT13XX4K155065"/>
    <x v="0"/>
    <x v="0"/>
    <x v="0"/>
    <x v="0"/>
    <x v="4"/>
    <x v="1"/>
    <x v="4"/>
    <n v="25"/>
    <x v="0"/>
    <x v="0"/>
    <x v="0"/>
    <n v="14.61"/>
    <x v="0"/>
    <x v="0"/>
  </r>
  <r>
    <s v="G611705D"/>
    <s v="1J8HR48P07C638848"/>
    <x v="1"/>
    <x v="0"/>
    <x v="0"/>
    <x v="0"/>
    <x v="5"/>
    <x v="6"/>
    <x v="5"/>
    <n v="504"/>
    <x v="0"/>
    <x v="0"/>
    <x v="0"/>
    <n v="18.03"/>
    <x v="0"/>
    <x v="0"/>
  </r>
  <r>
    <s v="G611705D"/>
    <s v="1J8HR48P07C638848"/>
    <x v="1"/>
    <x v="0"/>
    <x v="0"/>
    <x v="0"/>
    <x v="5"/>
    <x v="6"/>
    <x v="5"/>
    <n v="504"/>
    <x v="0"/>
    <x v="0"/>
    <x v="3"/>
    <n v="45.87"/>
    <x v="0"/>
    <x v="0"/>
  </r>
  <r>
    <s v="G6117050"/>
    <s v="1GNDT13X04K159674"/>
    <x v="0"/>
    <x v="0"/>
    <x v="0"/>
    <x v="0"/>
    <x v="4"/>
    <x v="1"/>
    <x v="4"/>
    <n v="19"/>
    <x v="0"/>
    <x v="0"/>
    <x v="0"/>
    <n v="108.54"/>
    <x v="0"/>
    <x v="0"/>
  </r>
  <r>
    <s v="G611707D"/>
    <s v="1J8HR48N58C215523"/>
    <x v="1"/>
    <x v="0"/>
    <x v="0"/>
    <x v="0"/>
    <x v="5"/>
    <x v="6"/>
    <x v="5"/>
    <n v="509"/>
    <x v="0"/>
    <x v="0"/>
    <x v="1"/>
    <n v="7.5"/>
    <x v="0"/>
    <x v="0"/>
  </r>
  <r>
    <s v="G611707D"/>
    <s v="1J8HR48N58C215523"/>
    <x v="1"/>
    <x v="0"/>
    <x v="0"/>
    <x v="0"/>
    <x v="5"/>
    <x v="6"/>
    <x v="5"/>
    <n v="509"/>
    <x v="0"/>
    <x v="0"/>
    <x v="0"/>
    <n v="78.739999999999995"/>
    <x v="0"/>
    <x v="0"/>
  </r>
  <r>
    <s v="G611710D"/>
    <s v="1J8HR48N18C215521"/>
    <x v="1"/>
    <x v="0"/>
    <x v="0"/>
    <x v="0"/>
    <x v="5"/>
    <x v="6"/>
    <x v="5"/>
    <n v="509"/>
    <x v="0"/>
    <x v="0"/>
    <x v="1"/>
    <n v="16.690000000000001"/>
    <x v="0"/>
    <x v="0"/>
  </r>
  <r>
    <s v="G611710D"/>
    <s v="1J8HR48N18C215521"/>
    <x v="1"/>
    <x v="0"/>
    <x v="0"/>
    <x v="0"/>
    <x v="5"/>
    <x v="6"/>
    <x v="5"/>
    <n v="509"/>
    <x v="0"/>
    <x v="0"/>
    <x v="0"/>
    <n v="40.229999999999997"/>
    <x v="0"/>
    <x v="0"/>
  </r>
  <r>
    <s v="G611711D"/>
    <s v="1J8HR48N38C215522"/>
    <x v="1"/>
    <x v="0"/>
    <x v="0"/>
    <x v="0"/>
    <x v="5"/>
    <x v="6"/>
    <x v="5"/>
    <n v="509"/>
    <x v="0"/>
    <x v="0"/>
    <x v="1"/>
    <n v="15.39"/>
    <x v="0"/>
    <x v="0"/>
  </r>
  <r>
    <s v="G611711D"/>
    <s v="1J8HR48N38C215522"/>
    <x v="1"/>
    <x v="0"/>
    <x v="0"/>
    <x v="0"/>
    <x v="5"/>
    <x v="6"/>
    <x v="5"/>
    <n v="509"/>
    <x v="0"/>
    <x v="0"/>
    <x v="0"/>
    <n v="59.25"/>
    <x v="0"/>
    <x v="0"/>
  </r>
  <r>
    <s v="G6117154"/>
    <s v="1GNDV03E13D250281"/>
    <x v="0"/>
    <x v="0"/>
    <x v="0"/>
    <x v="0"/>
    <x v="1"/>
    <x v="2"/>
    <x v="1"/>
    <n v="503"/>
    <x v="0"/>
    <x v="0"/>
    <x v="0"/>
    <n v="42.86"/>
    <x v="0"/>
    <x v="0"/>
  </r>
  <r>
    <s v="G6117155"/>
    <s v="1GNDV03E93D239125"/>
    <x v="0"/>
    <x v="0"/>
    <x v="0"/>
    <x v="0"/>
    <x v="1"/>
    <x v="2"/>
    <x v="1"/>
    <n v="701"/>
    <x v="0"/>
    <x v="0"/>
    <x v="1"/>
    <n v="74.83"/>
    <x v="0"/>
    <x v="0"/>
  </r>
  <r>
    <s v="G6117156"/>
    <s v="1FMZU70E73UC06019"/>
    <x v="0"/>
    <x v="0"/>
    <x v="0"/>
    <x v="0"/>
    <x v="1"/>
    <x v="1"/>
    <x v="1"/>
    <n v="106"/>
    <x v="0"/>
    <x v="0"/>
    <x v="0"/>
    <n v="40.68"/>
    <x v="0"/>
    <x v="0"/>
  </r>
  <r>
    <s v="G6117157"/>
    <s v="1GNDV03C130247984"/>
    <x v="0"/>
    <x v="0"/>
    <x v="0"/>
    <x v="0"/>
    <x v="1"/>
    <x v="2"/>
    <x v="1"/>
    <n v="503"/>
    <x v="0"/>
    <x v="0"/>
    <x v="0"/>
    <n v="16.37"/>
    <x v="0"/>
    <x v="0"/>
  </r>
  <r>
    <s v="G6117159"/>
    <s v="1GNDV03E53D237792"/>
    <x v="0"/>
    <x v="0"/>
    <x v="0"/>
    <x v="0"/>
    <x v="1"/>
    <x v="2"/>
    <x v="1"/>
    <n v="701"/>
    <x v="0"/>
    <x v="0"/>
    <x v="1"/>
    <n v="27.32"/>
    <x v="0"/>
    <x v="0"/>
  </r>
  <r>
    <s v="G6117199"/>
    <s v="1D7HG48NX4S697196"/>
    <x v="0"/>
    <x v="0"/>
    <x v="0"/>
    <x v="0"/>
    <x v="1"/>
    <x v="1"/>
    <x v="1"/>
    <n v="213"/>
    <x v="0"/>
    <x v="0"/>
    <x v="0"/>
    <n v="38.97"/>
    <x v="0"/>
    <x v="0"/>
  </r>
  <r>
    <s v="G611722D"/>
    <s v="1J8GL48K07W660431"/>
    <x v="0"/>
    <x v="0"/>
    <x v="0"/>
    <x v="0"/>
    <x v="6"/>
    <x v="4"/>
    <x v="4"/>
    <n v="133"/>
    <x v="0"/>
    <x v="0"/>
    <x v="0"/>
    <n v="14.54"/>
    <x v="0"/>
    <x v="0"/>
  </r>
  <r>
    <s v="G6117225"/>
    <s v="1GNDV03E24D247584"/>
    <x v="0"/>
    <x v="0"/>
    <x v="0"/>
    <x v="0"/>
    <x v="1"/>
    <x v="2"/>
    <x v="1"/>
    <n v="211"/>
    <x v="0"/>
    <x v="0"/>
    <x v="1"/>
    <n v="48.28"/>
    <x v="0"/>
    <x v="0"/>
  </r>
  <r>
    <s v="G6117225"/>
    <s v="1GNDV03E24D247584"/>
    <x v="0"/>
    <x v="0"/>
    <x v="0"/>
    <x v="0"/>
    <x v="1"/>
    <x v="2"/>
    <x v="1"/>
    <n v="211"/>
    <x v="0"/>
    <x v="0"/>
    <x v="0"/>
    <n v="18.899999999999999"/>
    <x v="0"/>
    <x v="0"/>
  </r>
  <r>
    <s v="G611724D"/>
    <s v="1J8HR48P27C638690"/>
    <x v="1"/>
    <x v="0"/>
    <x v="0"/>
    <x v="0"/>
    <x v="6"/>
    <x v="4"/>
    <x v="4"/>
    <n v="127"/>
    <x v="0"/>
    <x v="0"/>
    <x v="1"/>
    <n v="62.93"/>
    <x v="0"/>
    <x v="0"/>
  </r>
  <r>
    <s v="G611724D"/>
    <s v="1J8HR48P27C638690"/>
    <x v="1"/>
    <x v="0"/>
    <x v="0"/>
    <x v="0"/>
    <x v="6"/>
    <x v="4"/>
    <x v="4"/>
    <n v="127"/>
    <x v="0"/>
    <x v="0"/>
    <x v="0"/>
    <n v="27.63"/>
    <x v="0"/>
    <x v="0"/>
  </r>
  <r>
    <s v="G611736B"/>
    <s v="1GNDX33L86D215347"/>
    <x v="0"/>
    <x v="0"/>
    <x v="0"/>
    <x v="0"/>
    <x v="3"/>
    <x v="5"/>
    <x v="3"/>
    <n v="621"/>
    <x v="0"/>
    <x v="0"/>
    <x v="0"/>
    <n v="25.65"/>
    <x v="0"/>
    <x v="0"/>
  </r>
  <r>
    <s v="G6117412"/>
    <s v="1J4GL48K33W669619"/>
    <x v="0"/>
    <x v="0"/>
    <x v="0"/>
    <x v="0"/>
    <x v="5"/>
    <x v="4"/>
    <x v="5"/>
    <n v="909"/>
    <x v="0"/>
    <x v="0"/>
    <x v="0"/>
    <n v="30.03"/>
    <x v="0"/>
    <x v="0"/>
  </r>
  <r>
    <s v="G6117432"/>
    <s v="1J4GL48K93W669687"/>
    <x v="0"/>
    <x v="0"/>
    <x v="0"/>
    <x v="0"/>
    <x v="5"/>
    <x v="1"/>
    <x v="5"/>
    <n v="259"/>
    <x v="0"/>
    <x v="0"/>
    <x v="0"/>
    <n v="13.93"/>
    <x v="0"/>
    <x v="0"/>
  </r>
  <r>
    <s v="G611744D"/>
    <s v="1J8GL48K37W660567"/>
    <x v="0"/>
    <x v="0"/>
    <x v="0"/>
    <x v="0"/>
    <x v="4"/>
    <x v="7"/>
    <x v="6"/>
    <n v="401"/>
    <x v="0"/>
    <x v="0"/>
    <x v="1"/>
    <n v="33.049999999999997"/>
    <x v="0"/>
    <x v="0"/>
  </r>
  <r>
    <s v="G611744D"/>
    <s v="1J8GL48K37W660567"/>
    <x v="0"/>
    <x v="0"/>
    <x v="0"/>
    <x v="0"/>
    <x v="4"/>
    <x v="7"/>
    <x v="6"/>
    <n v="401"/>
    <x v="0"/>
    <x v="0"/>
    <x v="0"/>
    <n v="69.709999999999994"/>
    <x v="0"/>
    <x v="0"/>
  </r>
  <r>
    <s v="G6117465"/>
    <s v="1FMZU72KX3ZA86187"/>
    <x v="1"/>
    <x v="0"/>
    <x v="0"/>
    <x v="0"/>
    <x v="6"/>
    <x v="6"/>
    <x v="4"/>
    <n v="11"/>
    <x v="0"/>
    <x v="0"/>
    <x v="0"/>
    <n v="122.51"/>
    <x v="0"/>
    <x v="0"/>
  </r>
  <r>
    <s v="G611759D"/>
    <s v="1FMCU93178KA76109"/>
    <x v="0"/>
    <x v="0"/>
    <x v="0"/>
    <x v="0"/>
    <x v="4"/>
    <x v="7"/>
    <x v="6"/>
    <n v="407"/>
    <x v="0"/>
    <x v="0"/>
    <x v="0"/>
    <n v="10.51"/>
    <x v="0"/>
    <x v="0"/>
  </r>
  <r>
    <s v="G611759D"/>
    <s v="1FMCU93178KA76109"/>
    <x v="0"/>
    <x v="0"/>
    <x v="0"/>
    <x v="0"/>
    <x v="4"/>
    <x v="7"/>
    <x v="6"/>
    <n v="407"/>
    <x v="0"/>
    <x v="0"/>
    <x v="3"/>
    <n v="58.22"/>
    <x v="0"/>
    <x v="0"/>
  </r>
  <r>
    <s v="G611767B"/>
    <s v="1D7HW28K46S657132"/>
    <x v="0"/>
    <x v="0"/>
    <x v="0"/>
    <x v="0"/>
    <x v="2"/>
    <x v="3"/>
    <x v="2"/>
    <n v="802"/>
    <x v="0"/>
    <x v="0"/>
    <x v="0"/>
    <n v="127.95"/>
    <x v="0"/>
    <x v="0"/>
  </r>
  <r>
    <s v="G611781A"/>
    <s v="1GNDT13X64K161218"/>
    <x v="0"/>
    <x v="0"/>
    <x v="0"/>
    <x v="0"/>
    <x v="3"/>
    <x v="5"/>
    <x v="3"/>
    <n v="912"/>
    <x v="0"/>
    <x v="0"/>
    <x v="0"/>
    <n v="39.57"/>
    <x v="0"/>
    <x v="0"/>
  </r>
  <r>
    <s v="G6117863"/>
    <s v="1J4GL48K13W696060"/>
    <x v="0"/>
    <x v="0"/>
    <x v="0"/>
    <x v="0"/>
    <x v="7"/>
    <x v="0"/>
    <x v="14"/>
    <n v="23"/>
    <x v="0"/>
    <x v="0"/>
    <x v="0"/>
    <n v="24.28"/>
    <x v="0"/>
    <x v="0"/>
  </r>
  <r>
    <s v="G6117877"/>
    <s v="1FMYU93165KA58427"/>
    <x v="0"/>
    <x v="0"/>
    <x v="0"/>
    <x v="0"/>
    <x v="3"/>
    <x v="8"/>
    <x v="3"/>
    <n v="314"/>
    <x v="0"/>
    <x v="0"/>
    <x v="0"/>
    <n v="33.03"/>
    <x v="0"/>
    <x v="0"/>
  </r>
  <r>
    <s v="G6117878"/>
    <s v="1FMYU93185KA58428"/>
    <x v="0"/>
    <x v="0"/>
    <x v="0"/>
    <x v="0"/>
    <x v="3"/>
    <x v="8"/>
    <x v="3"/>
    <n v="314"/>
    <x v="0"/>
    <x v="0"/>
    <x v="0"/>
    <n v="25.19"/>
    <x v="0"/>
    <x v="0"/>
  </r>
  <r>
    <s v="G6117880"/>
    <s v="1FMYU93165KA58430"/>
    <x v="0"/>
    <x v="0"/>
    <x v="0"/>
    <x v="0"/>
    <x v="3"/>
    <x v="8"/>
    <x v="3"/>
    <n v="315"/>
    <x v="0"/>
    <x v="0"/>
    <x v="0"/>
    <n v="49.06"/>
    <x v="0"/>
    <x v="0"/>
  </r>
  <r>
    <s v="G611790D"/>
    <s v="1D3HW28PX7S208908"/>
    <x v="1"/>
    <x v="0"/>
    <x v="0"/>
    <x v="0"/>
    <x v="6"/>
    <x v="6"/>
    <x v="4"/>
    <n v="14"/>
    <x v="0"/>
    <x v="0"/>
    <x v="0"/>
    <n v="112.53"/>
    <x v="0"/>
    <x v="0"/>
  </r>
  <r>
    <s v="G6117937"/>
    <s v="1GNDT13X04K161599"/>
    <x v="0"/>
    <x v="0"/>
    <x v="0"/>
    <x v="0"/>
    <x v="5"/>
    <x v="1"/>
    <x v="5"/>
    <n v="207"/>
    <x v="0"/>
    <x v="0"/>
    <x v="0"/>
    <n v="29.77"/>
    <x v="0"/>
    <x v="0"/>
  </r>
  <r>
    <s v="G6118024"/>
    <s v="1J4GL48K65W623799"/>
    <x v="0"/>
    <x v="0"/>
    <x v="0"/>
    <x v="0"/>
    <x v="4"/>
    <x v="7"/>
    <x v="6"/>
    <n v="427"/>
    <x v="0"/>
    <x v="0"/>
    <x v="0"/>
    <n v="38.200000000000003"/>
    <x v="0"/>
    <x v="0"/>
  </r>
  <r>
    <s v="G6118086"/>
    <s v="1FMZU72K95ZA58769"/>
    <x v="1"/>
    <x v="0"/>
    <x v="0"/>
    <x v="0"/>
    <x v="6"/>
    <x v="10"/>
    <x v="4"/>
    <n v="213"/>
    <x v="0"/>
    <x v="0"/>
    <x v="0"/>
    <n v="96.05"/>
    <x v="0"/>
    <x v="0"/>
  </r>
  <r>
    <s v="G6118116"/>
    <s v="1J4GL48K66W230760"/>
    <x v="0"/>
    <x v="0"/>
    <x v="0"/>
    <x v="0"/>
    <x v="0"/>
    <x v="2"/>
    <x v="0"/>
    <n v="702"/>
    <x v="0"/>
    <x v="0"/>
    <x v="0"/>
    <n v="34"/>
    <x v="0"/>
    <x v="0"/>
  </r>
  <r>
    <s v="G611818A"/>
    <s v="1J4GL48K55W634969"/>
    <x v="0"/>
    <x v="0"/>
    <x v="0"/>
    <x v="0"/>
    <x v="3"/>
    <x v="5"/>
    <x v="3"/>
    <n v="106"/>
    <x v="0"/>
    <x v="0"/>
    <x v="0"/>
    <n v="17.75"/>
    <x v="0"/>
    <x v="0"/>
  </r>
  <r>
    <s v="G6118248"/>
    <s v="1GNDT13X64K159534"/>
    <x v="0"/>
    <x v="0"/>
    <x v="0"/>
    <x v="0"/>
    <x v="5"/>
    <x v="6"/>
    <x v="5"/>
    <n v="506"/>
    <x v="0"/>
    <x v="0"/>
    <x v="0"/>
    <n v="44.06"/>
    <x v="0"/>
    <x v="0"/>
  </r>
  <r>
    <s v="G6118271"/>
    <s v="1GNEL19X24B125831"/>
    <x v="0"/>
    <x v="0"/>
    <x v="0"/>
    <x v="0"/>
    <x v="5"/>
    <x v="6"/>
    <x v="5"/>
    <n v="503"/>
    <x v="0"/>
    <x v="0"/>
    <x v="3"/>
    <n v="109.84"/>
    <x v="0"/>
    <x v="0"/>
  </r>
  <r>
    <s v="G6118289"/>
    <s v="1GCDL19X35B125262"/>
    <x v="0"/>
    <x v="0"/>
    <x v="0"/>
    <x v="0"/>
    <x v="5"/>
    <x v="6"/>
    <x v="5"/>
    <n v="506"/>
    <x v="0"/>
    <x v="0"/>
    <x v="0"/>
    <n v="52.26"/>
    <x v="0"/>
    <x v="0"/>
  </r>
  <r>
    <s v="G611833B"/>
    <s v="1J4GL48K36W230859"/>
    <x v="0"/>
    <x v="0"/>
    <x v="0"/>
    <x v="0"/>
    <x v="3"/>
    <x v="5"/>
    <x v="3"/>
    <n v="804"/>
    <x v="0"/>
    <x v="0"/>
    <x v="0"/>
    <n v="16.559999999999999"/>
    <x v="0"/>
    <x v="0"/>
  </r>
  <r>
    <s v="G6118380"/>
    <s v="1GNDT13X84K157963"/>
    <x v="0"/>
    <x v="0"/>
    <x v="0"/>
    <x v="0"/>
    <x v="5"/>
    <x v="1"/>
    <x v="5"/>
    <n v="253"/>
    <x v="0"/>
    <x v="0"/>
    <x v="0"/>
    <n v="26.72"/>
    <x v="0"/>
    <x v="0"/>
  </r>
  <r>
    <s v="G6118381"/>
    <s v="1GNDT13X34K157966"/>
    <x v="0"/>
    <x v="0"/>
    <x v="0"/>
    <x v="0"/>
    <x v="5"/>
    <x v="1"/>
    <x v="5"/>
    <n v="253"/>
    <x v="0"/>
    <x v="0"/>
    <x v="0"/>
    <n v="69.69"/>
    <x v="0"/>
    <x v="0"/>
  </r>
  <r>
    <s v="G6118417"/>
    <s v="1GNDT13X24K159112"/>
    <x v="0"/>
    <x v="0"/>
    <x v="0"/>
    <x v="0"/>
    <x v="5"/>
    <x v="1"/>
    <x v="5"/>
    <n v="961"/>
    <x v="0"/>
    <x v="0"/>
    <x v="0"/>
    <n v="30"/>
    <x v="0"/>
    <x v="0"/>
  </r>
  <r>
    <s v="G6118418"/>
    <s v="1GNDT13X74K159025"/>
    <x v="0"/>
    <x v="0"/>
    <x v="0"/>
    <x v="0"/>
    <x v="5"/>
    <x v="1"/>
    <x v="5"/>
    <n v="259"/>
    <x v="0"/>
    <x v="0"/>
    <x v="0"/>
    <n v="80.77"/>
    <x v="0"/>
    <x v="0"/>
  </r>
  <r>
    <s v="G611843B"/>
    <s v="2CNDL23F766164913"/>
    <x v="0"/>
    <x v="0"/>
    <x v="0"/>
    <x v="0"/>
    <x v="3"/>
    <x v="5"/>
    <x v="3"/>
    <n v="611"/>
    <x v="0"/>
    <x v="0"/>
    <x v="0"/>
    <n v="11.47"/>
    <x v="0"/>
    <x v="0"/>
  </r>
  <r>
    <s v="G611855H"/>
    <s v="1FMEU73879UA31431"/>
    <x v="0"/>
    <x v="0"/>
    <x v="0"/>
    <x v="0"/>
    <x v="7"/>
    <x v="1"/>
    <x v="7"/>
    <n v="504"/>
    <x v="0"/>
    <x v="0"/>
    <x v="0"/>
    <n v="59.16"/>
    <x v="0"/>
    <x v="0"/>
  </r>
  <r>
    <s v="G611863A"/>
    <s v="1FMYU931X5KA58429"/>
    <x v="0"/>
    <x v="0"/>
    <x v="0"/>
    <x v="0"/>
    <x v="3"/>
    <x v="8"/>
    <x v="3"/>
    <n v="314"/>
    <x v="0"/>
    <x v="0"/>
    <x v="0"/>
    <n v="28.03"/>
    <x v="0"/>
    <x v="0"/>
  </r>
  <r>
    <s v="G611871B"/>
    <s v="1J8HR48N48C205016"/>
    <x v="1"/>
    <x v="0"/>
    <x v="0"/>
    <x v="0"/>
    <x v="3"/>
    <x v="5"/>
    <x v="3"/>
    <n v="966"/>
    <x v="0"/>
    <x v="0"/>
    <x v="0"/>
    <n v="24.74"/>
    <x v="0"/>
    <x v="0"/>
  </r>
  <r>
    <s v="G611878B"/>
    <s v="1J8GL48K27W650662"/>
    <x v="0"/>
    <x v="0"/>
    <x v="0"/>
    <x v="0"/>
    <x v="3"/>
    <x v="5"/>
    <x v="3"/>
    <n v="914"/>
    <x v="0"/>
    <x v="0"/>
    <x v="0"/>
    <n v="15.12"/>
    <x v="0"/>
    <x v="0"/>
  </r>
  <r>
    <s v="G611881B"/>
    <s v="1J8HR48P37C651528"/>
    <x v="1"/>
    <x v="0"/>
    <x v="0"/>
    <x v="0"/>
    <x v="3"/>
    <x v="5"/>
    <x v="3"/>
    <n v="961"/>
    <x v="0"/>
    <x v="0"/>
    <x v="0"/>
    <n v="53.53"/>
    <x v="0"/>
    <x v="0"/>
  </r>
  <r>
    <s v="G611885B"/>
    <s v="1J8GL48K87W660659"/>
    <x v="0"/>
    <x v="0"/>
    <x v="0"/>
    <x v="0"/>
    <x v="3"/>
    <x v="5"/>
    <x v="3"/>
    <n v="110"/>
    <x v="0"/>
    <x v="0"/>
    <x v="0"/>
    <n v="13.27"/>
    <x v="0"/>
    <x v="0"/>
  </r>
  <r>
    <s v="G611914B"/>
    <s v="1J8HR48N28C205015"/>
    <x v="1"/>
    <x v="0"/>
    <x v="0"/>
    <x v="0"/>
    <x v="3"/>
    <x v="5"/>
    <x v="3"/>
    <n v="966"/>
    <x v="0"/>
    <x v="0"/>
    <x v="0"/>
    <n v="92.06"/>
    <x v="0"/>
    <x v="0"/>
  </r>
  <r>
    <s v="G611916B"/>
    <s v="1J8HR48P57C651529"/>
    <x v="1"/>
    <x v="0"/>
    <x v="0"/>
    <x v="0"/>
    <x v="3"/>
    <x v="5"/>
    <x v="3"/>
    <n v="108"/>
    <x v="0"/>
    <x v="0"/>
    <x v="0"/>
    <n v="73.650000000000006"/>
    <x v="0"/>
    <x v="0"/>
  </r>
  <r>
    <s v="G611924A"/>
    <s v="1J4GL48K15W625993"/>
    <x v="0"/>
    <x v="0"/>
    <x v="0"/>
    <x v="0"/>
    <x v="7"/>
    <x v="2"/>
    <x v="7"/>
    <n v="103"/>
    <x v="0"/>
    <x v="0"/>
    <x v="0"/>
    <n v="16.62"/>
    <x v="0"/>
    <x v="0"/>
  </r>
  <r>
    <s v="G611933B"/>
    <s v="1GNDX33L96D211842"/>
    <x v="0"/>
    <x v="0"/>
    <x v="0"/>
    <x v="0"/>
    <x v="4"/>
    <x v="7"/>
    <x v="6"/>
    <n v="407"/>
    <x v="0"/>
    <x v="0"/>
    <x v="0"/>
    <n v="78.38"/>
    <x v="0"/>
    <x v="0"/>
  </r>
  <r>
    <s v="G611986B"/>
    <s v="1J8HR48P97C638718"/>
    <x v="1"/>
    <x v="0"/>
    <x v="0"/>
    <x v="0"/>
    <x v="5"/>
    <x v="6"/>
    <x v="5"/>
    <n v="504"/>
    <x v="0"/>
    <x v="0"/>
    <x v="0"/>
    <n v="46.34"/>
    <x v="0"/>
    <x v="0"/>
  </r>
  <r>
    <s v="G612006B"/>
    <s v="1J8GL48K77W660572"/>
    <x v="0"/>
    <x v="0"/>
    <x v="0"/>
    <x v="0"/>
    <x v="5"/>
    <x v="1"/>
    <x v="5"/>
    <n v="207"/>
    <x v="0"/>
    <x v="0"/>
    <x v="1"/>
    <n v="14.33"/>
    <x v="0"/>
    <x v="0"/>
  </r>
  <r>
    <s v="G612006B"/>
    <s v="1J8GL48K77W660572"/>
    <x v="0"/>
    <x v="0"/>
    <x v="0"/>
    <x v="0"/>
    <x v="5"/>
    <x v="1"/>
    <x v="5"/>
    <n v="207"/>
    <x v="0"/>
    <x v="0"/>
    <x v="0"/>
    <n v="43.25"/>
    <x v="0"/>
    <x v="0"/>
  </r>
  <r>
    <s v="G612038B"/>
    <s v="1J4GL48K56W242639"/>
    <x v="0"/>
    <x v="0"/>
    <x v="0"/>
    <x v="0"/>
    <x v="7"/>
    <x v="0"/>
    <x v="14"/>
    <n v="21"/>
    <x v="0"/>
    <x v="0"/>
    <x v="0"/>
    <n v="13.24"/>
    <x v="0"/>
    <x v="0"/>
  </r>
  <r>
    <s v="G612086B"/>
    <s v="1GNDT13S462290789"/>
    <x v="0"/>
    <x v="0"/>
    <x v="0"/>
    <x v="0"/>
    <x v="4"/>
    <x v="5"/>
    <x v="4"/>
    <n v="1"/>
    <x v="0"/>
    <x v="0"/>
    <x v="0"/>
    <n v="54.36"/>
    <x v="0"/>
    <x v="0"/>
  </r>
  <r>
    <s v="G612097A"/>
    <s v="1GCDT196458244765"/>
    <x v="0"/>
    <x v="0"/>
    <x v="0"/>
    <x v="0"/>
    <x v="5"/>
    <x v="6"/>
    <x v="5"/>
    <n v="311"/>
    <x v="0"/>
    <x v="0"/>
    <x v="0"/>
    <n v="30.7"/>
    <x v="0"/>
    <x v="0"/>
  </r>
  <r>
    <s v="G612113A"/>
    <s v="1J4GL48K75W627599"/>
    <x v="0"/>
    <x v="0"/>
    <x v="0"/>
    <x v="0"/>
    <x v="5"/>
    <x v="1"/>
    <x v="5"/>
    <n v="212"/>
    <x v="0"/>
    <x v="0"/>
    <x v="0"/>
    <n v="33.21"/>
    <x v="0"/>
    <x v="0"/>
  </r>
  <r>
    <s v="G612114A"/>
    <s v="1J4GL48K55W627598"/>
    <x v="0"/>
    <x v="0"/>
    <x v="0"/>
    <x v="0"/>
    <x v="5"/>
    <x v="1"/>
    <x v="5"/>
    <n v="212"/>
    <x v="0"/>
    <x v="0"/>
    <x v="0"/>
    <n v="44.13"/>
    <x v="0"/>
    <x v="0"/>
  </r>
  <r>
    <s v="G612151A"/>
    <s v="1D7HW28K46S657065"/>
    <x v="0"/>
    <x v="0"/>
    <x v="0"/>
    <x v="0"/>
    <x v="0"/>
    <x v="3"/>
    <x v="0"/>
    <n v="705"/>
    <x v="0"/>
    <x v="0"/>
    <x v="0"/>
    <n v="35.979999999999997"/>
    <x v="0"/>
    <x v="0"/>
  </r>
  <r>
    <s v="G612302B"/>
    <s v="1GNDT33SX92133607"/>
    <x v="0"/>
    <x v="0"/>
    <x v="0"/>
    <x v="0"/>
    <x v="6"/>
    <x v="6"/>
    <x v="4"/>
    <n v="14"/>
    <x v="0"/>
    <x v="0"/>
    <x v="0"/>
    <n v="47"/>
    <x v="0"/>
    <x v="0"/>
  </r>
  <r>
    <s v="G612432B"/>
    <s v="1J4GL48K66W247008"/>
    <x v="0"/>
    <x v="0"/>
    <x v="0"/>
    <x v="0"/>
    <x v="5"/>
    <x v="1"/>
    <x v="5"/>
    <n v="210"/>
    <x v="0"/>
    <x v="0"/>
    <x v="0"/>
    <n v="55.27"/>
    <x v="0"/>
    <x v="0"/>
  </r>
  <r>
    <s v="G612498B"/>
    <s v="1J8HR48P67C638692"/>
    <x v="0"/>
    <x v="0"/>
    <x v="0"/>
    <x v="0"/>
    <x v="4"/>
    <x v="5"/>
    <x v="4"/>
    <n v="17"/>
    <x v="0"/>
    <x v="0"/>
    <x v="0"/>
    <n v="16.46"/>
    <x v="0"/>
    <x v="0"/>
  </r>
  <r>
    <s v="G612498B"/>
    <s v="1J8HR48P67C638692"/>
    <x v="0"/>
    <x v="0"/>
    <x v="0"/>
    <x v="0"/>
    <x v="4"/>
    <x v="5"/>
    <x v="4"/>
    <n v="17"/>
    <x v="0"/>
    <x v="0"/>
    <x v="3"/>
    <n v="44.3"/>
    <x v="0"/>
    <x v="0"/>
  </r>
  <r>
    <s v="G612514B"/>
    <s v="1GNDX33L46D211456"/>
    <x v="0"/>
    <x v="0"/>
    <x v="0"/>
    <x v="0"/>
    <x v="4"/>
    <x v="3"/>
    <x v="4"/>
    <n v="1"/>
    <x v="0"/>
    <x v="0"/>
    <x v="0"/>
    <n v="21.01"/>
    <x v="0"/>
    <x v="0"/>
  </r>
  <r>
    <s v="G612538B"/>
    <s v="1D7HW28K26S657047"/>
    <x v="0"/>
    <x v="0"/>
    <x v="0"/>
    <x v="0"/>
    <x v="6"/>
    <x v="4"/>
    <x v="4"/>
    <n v="135"/>
    <x v="0"/>
    <x v="0"/>
    <x v="0"/>
    <n v="39.72"/>
    <x v="0"/>
    <x v="0"/>
  </r>
  <r>
    <s v="G612539B"/>
    <s v="1D7HW28K46S657048"/>
    <x v="0"/>
    <x v="0"/>
    <x v="0"/>
    <x v="0"/>
    <x v="6"/>
    <x v="4"/>
    <x v="4"/>
    <n v="135"/>
    <x v="0"/>
    <x v="0"/>
    <x v="0"/>
    <n v="53.63"/>
    <x v="0"/>
    <x v="0"/>
  </r>
  <r>
    <s v="G612540B"/>
    <s v="1J4GL48K96W242577"/>
    <x v="0"/>
    <x v="0"/>
    <x v="0"/>
    <x v="0"/>
    <x v="6"/>
    <x v="4"/>
    <x v="4"/>
    <n v="140"/>
    <x v="0"/>
    <x v="0"/>
    <x v="0"/>
    <n v="80.680000000000007"/>
    <x v="0"/>
    <x v="0"/>
  </r>
  <r>
    <s v="G612548B"/>
    <s v="1J8GL48K17W660552"/>
    <x v="0"/>
    <x v="0"/>
    <x v="0"/>
    <x v="0"/>
    <x v="6"/>
    <x v="4"/>
    <x v="4"/>
    <n v="137"/>
    <x v="0"/>
    <x v="0"/>
    <x v="1"/>
    <n v="11.28"/>
    <x v="0"/>
    <x v="0"/>
  </r>
  <r>
    <s v="G612548B"/>
    <s v="1J8GL48K17W660552"/>
    <x v="0"/>
    <x v="0"/>
    <x v="0"/>
    <x v="0"/>
    <x v="6"/>
    <x v="4"/>
    <x v="4"/>
    <n v="137"/>
    <x v="0"/>
    <x v="0"/>
    <x v="0"/>
    <n v="40.51"/>
    <x v="0"/>
    <x v="0"/>
  </r>
  <r>
    <s v="G612561B"/>
    <s v="1J8GL48K27W660463"/>
    <x v="0"/>
    <x v="0"/>
    <x v="0"/>
    <x v="0"/>
    <x v="4"/>
    <x v="1"/>
    <x v="4"/>
    <n v="19"/>
    <x v="0"/>
    <x v="0"/>
    <x v="1"/>
    <n v="18.22"/>
    <x v="0"/>
    <x v="0"/>
  </r>
  <r>
    <s v="G612561B"/>
    <s v="1J8GL48K27W660463"/>
    <x v="0"/>
    <x v="0"/>
    <x v="0"/>
    <x v="0"/>
    <x v="4"/>
    <x v="1"/>
    <x v="4"/>
    <n v="19"/>
    <x v="0"/>
    <x v="0"/>
    <x v="0"/>
    <n v="24.01"/>
    <x v="0"/>
    <x v="0"/>
  </r>
  <r>
    <s v="G620001D"/>
    <s v="1FMPU16566LA71377"/>
    <x v="0"/>
    <x v="0"/>
    <x v="0"/>
    <x v="0"/>
    <x v="4"/>
    <x v="7"/>
    <x v="6"/>
    <n v="413"/>
    <x v="0"/>
    <x v="0"/>
    <x v="0"/>
    <n v="78.19"/>
    <x v="0"/>
    <x v="0"/>
  </r>
  <r>
    <s v="G620003H"/>
    <s v="1D8HB38PX9F719509"/>
    <x v="1"/>
    <x v="0"/>
    <x v="0"/>
    <x v="0"/>
    <x v="6"/>
    <x v="11"/>
    <x v="4"/>
    <n v="11"/>
    <x v="0"/>
    <x v="0"/>
    <x v="0"/>
    <n v="131.4"/>
    <x v="0"/>
    <x v="0"/>
  </r>
  <r>
    <s v="G620011H"/>
    <s v="1FMEU73E89UA31380"/>
    <x v="0"/>
    <x v="0"/>
    <x v="0"/>
    <x v="0"/>
    <x v="6"/>
    <x v="11"/>
    <x v="4"/>
    <n v="7"/>
    <x v="0"/>
    <x v="0"/>
    <x v="0"/>
    <n v="25.11"/>
    <x v="0"/>
    <x v="0"/>
  </r>
  <r>
    <s v="G620013H"/>
    <s v="1GCEK190X9E151050"/>
    <x v="1"/>
    <x v="0"/>
    <x v="0"/>
    <x v="0"/>
    <x v="6"/>
    <x v="11"/>
    <x v="4"/>
    <n v="7"/>
    <x v="0"/>
    <x v="0"/>
    <x v="0"/>
    <n v="88.65"/>
    <x v="0"/>
    <x v="0"/>
  </r>
  <r>
    <s v="G620015D"/>
    <s v="1GCEK19ZX6Z278318"/>
    <x v="1"/>
    <x v="0"/>
    <x v="0"/>
    <x v="0"/>
    <x v="4"/>
    <x v="7"/>
    <x v="6"/>
    <n v="406"/>
    <x v="0"/>
    <x v="0"/>
    <x v="0"/>
    <n v="84.14"/>
    <x v="0"/>
    <x v="0"/>
  </r>
  <r>
    <s v="G620017D"/>
    <s v="1GCEK19Z76Z279362"/>
    <x v="1"/>
    <x v="0"/>
    <x v="0"/>
    <x v="0"/>
    <x v="4"/>
    <x v="7"/>
    <x v="6"/>
    <n v="406"/>
    <x v="0"/>
    <x v="0"/>
    <x v="0"/>
    <n v="69.13"/>
    <x v="0"/>
    <x v="0"/>
  </r>
  <r>
    <s v="G620021G"/>
    <s v="1D8HB38N68F141339"/>
    <x v="1"/>
    <x v="0"/>
    <x v="0"/>
    <x v="0"/>
    <x v="1"/>
    <x v="1"/>
    <x v="1"/>
    <n v="505"/>
    <x v="0"/>
    <x v="0"/>
    <x v="0"/>
    <n v="56.49"/>
    <x v="0"/>
    <x v="0"/>
  </r>
  <r>
    <s v="G620021H"/>
    <s v="1D8HB38P89F712297"/>
    <x v="1"/>
    <x v="0"/>
    <x v="0"/>
    <x v="0"/>
    <x v="4"/>
    <x v="7"/>
    <x v="0"/>
    <n v="4"/>
    <x v="0"/>
    <x v="0"/>
    <x v="0"/>
    <n v="21.73"/>
    <x v="0"/>
    <x v="0"/>
  </r>
  <r>
    <s v="G620024G"/>
    <s v="1D8HB38N28F141340"/>
    <x v="1"/>
    <x v="0"/>
    <x v="0"/>
    <x v="0"/>
    <x v="1"/>
    <x v="1"/>
    <x v="1"/>
    <n v="505"/>
    <x v="0"/>
    <x v="0"/>
    <x v="0"/>
    <n v="86.57"/>
    <x v="0"/>
    <x v="0"/>
  </r>
  <r>
    <s v="G620031H"/>
    <s v="1GNDT33S292133486"/>
    <x v="0"/>
    <x v="0"/>
    <x v="0"/>
    <x v="0"/>
    <x v="4"/>
    <x v="3"/>
    <x v="6"/>
    <n v="375"/>
    <x v="0"/>
    <x v="0"/>
    <x v="0"/>
    <n v="66.28"/>
    <x v="0"/>
    <x v="0"/>
  </r>
  <r>
    <s v="G620033A"/>
    <s v="1GNEL19X24B123934"/>
    <x v="0"/>
    <x v="0"/>
    <x v="0"/>
    <x v="0"/>
    <x v="5"/>
    <x v="6"/>
    <x v="5"/>
    <n v="314"/>
    <x v="0"/>
    <x v="0"/>
    <x v="0"/>
    <n v="15.04"/>
    <x v="0"/>
    <x v="0"/>
  </r>
  <r>
    <s v="G620033A"/>
    <s v="1GNEL19X24B123934"/>
    <x v="0"/>
    <x v="0"/>
    <x v="0"/>
    <x v="0"/>
    <x v="5"/>
    <x v="6"/>
    <x v="5"/>
    <n v="314"/>
    <x v="0"/>
    <x v="0"/>
    <x v="3"/>
    <n v="40.74"/>
    <x v="0"/>
    <x v="0"/>
  </r>
  <r>
    <s v="G620034A"/>
    <s v="1GNEL19X14B124038"/>
    <x v="0"/>
    <x v="0"/>
    <x v="0"/>
    <x v="0"/>
    <x v="5"/>
    <x v="6"/>
    <x v="5"/>
    <n v="318"/>
    <x v="0"/>
    <x v="0"/>
    <x v="0"/>
    <n v="79.62"/>
    <x v="0"/>
    <x v="0"/>
  </r>
  <r>
    <s v="G620036G"/>
    <s v="1FMEU73E28UA96563"/>
    <x v="0"/>
    <x v="0"/>
    <x v="0"/>
    <x v="0"/>
    <x v="6"/>
    <x v="4"/>
    <x v="4"/>
    <n v="2"/>
    <x v="0"/>
    <x v="0"/>
    <x v="1"/>
    <n v="7.09"/>
    <x v="0"/>
    <x v="0"/>
  </r>
  <r>
    <s v="G620036G"/>
    <s v="1FMEU73E28UA96563"/>
    <x v="0"/>
    <x v="0"/>
    <x v="0"/>
    <x v="0"/>
    <x v="6"/>
    <x v="4"/>
    <x v="4"/>
    <n v="2"/>
    <x v="0"/>
    <x v="0"/>
    <x v="0"/>
    <n v="36.229999999999997"/>
    <x v="0"/>
    <x v="0"/>
  </r>
  <r>
    <s v="G620037G"/>
    <s v="3GNFK12308G269468"/>
    <x v="1"/>
    <x v="0"/>
    <x v="0"/>
    <x v="0"/>
    <x v="6"/>
    <x v="4"/>
    <x v="4"/>
    <n v="8"/>
    <x v="0"/>
    <x v="0"/>
    <x v="0"/>
    <n v="60.34"/>
    <x v="0"/>
    <x v="0"/>
  </r>
  <r>
    <s v="G620039G"/>
    <s v="1GCEK19J78E198575"/>
    <x v="0"/>
    <x v="0"/>
    <x v="0"/>
    <x v="0"/>
    <x v="6"/>
    <x v="0"/>
    <x v="4"/>
    <n v="2"/>
    <x v="0"/>
    <x v="0"/>
    <x v="0"/>
    <n v="19.059999999999999"/>
    <x v="0"/>
    <x v="0"/>
  </r>
  <r>
    <s v="G620040G"/>
    <s v="1J8HR48N38C204861"/>
    <x v="0"/>
    <x v="0"/>
    <x v="0"/>
    <x v="0"/>
    <x v="6"/>
    <x v="4"/>
    <x v="4"/>
    <n v="10"/>
    <x v="0"/>
    <x v="0"/>
    <x v="0"/>
    <n v="74.87"/>
    <x v="0"/>
    <x v="0"/>
  </r>
  <r>
    <s v="G620042A"/>
    <s v="1FTRW14W64KC93973"/>
    <x v="0"/>
    <x v="0"/>
    <x v="0"/>
    <x v="0"/>
    <x v="5"/>
    <x v="6"/>
    <x v="5"/>
    <n v="325"/>
    <x v="0"/>
    <x v="0"/>
    <x v="0"/>
    <n v="77.31"/>
    <x v="0"/>
    <x v="0"/>
  </r>
  <r>
    <s v="G620062G"/>
    <s v="1GNFH154381205815"/>
    <x v="1"/>
    <x v="0"/>
    <x v="0"/>
    <x v="0"/>
    <x v="4"/>
    <x v="3"/>
    <x v="6"/>
    <n v="329"/>
    <x v="0"/>
    <x v="0"/>
    <x v="0"/>
    <n v="55.57"/>
    <x v="0"/>
    <x v="0"/>
  </r>
  <r>
    <s v="G620065G"/>
    <s v="1GNFH154981206077"/>
    <x v="1"/>
    <x v="0"/>
    <x v="0"/>
    <x v="0"/>
    <x v="4"/>
    <x v="3"/>
    <x v="4"/>
    <n v="1"/>
    <x v="0"/>
    <x v="0"/>
    <x v="0"/>
    <n v="22.1"/>
    <x v="0"/>
    <x v="0"/>
  </r>
  <r>
    <s v="G620067F"/>
    <s v="1FTPW14V27KC99093"/>
    <x v="1"/>
    <x v="0"/>
    <x v="0"/>
    <x v="0"/>
    <x v="0"/>
    <x v="3"/>
    <x v="0"/>
    <n v="809"/>
    <x v="0"/>
    <x v="0"/>
    <x v="0"/>
    <n v="53.68"/>
    <x v="0"/>
    <x v="0"/>
  </r>
  <r>
    <s v="G620071D"/>
    <s v="1D8HB38P47F579051"/>
    <x v="1"/>
    <x v="0"/>
    <x v="0"/>
    <x v="0"/>
    <x v="6"/>
    <x v="6"/>
    <x v="8"/>
    <n v="3"/>
    <x v="0"/>
    <x v="0"/>
    <x v="0"/>
    <n v="18.59"/>
    <x v="0"/>
    <x v="0"/>
  </r>
  <r>
    <s v="G620074B"/>
    <s v="1GNDT13S252272791"/>
    <x v="0"/>
    <x v="0"/>
    <x v="0"/>
    <x v="0"/>
    <x v="0"/>
    <x v="1"/>
    <x v="0"/>
    <n v="703"/>
    <x v="0"/>
    <x v="0"/>
    <x v="0"/>
    <n v="73.819999999999993"/>
    <x v="0"/>
    <x v="0"/>
  </r>
  <r>
    <s v="G620088F"/>
    <s v="1D8HB38P47F559754"/>
    <x v="1"/>
    <x v="0"/>
    <x v="0"/>
    <x v="0"/>
    <x v="0"/>
    <x v="3"/>
    <x v="0"/>
    <n v="202"/>
    <x v="0"/>
    <x v="0"/>
    <x v="1"/>
    <n v="20.8"/>
    <x v="0"/>
    <x v="0"/>
  </r>
  <r>
    <s v="G620090F"/>
    <s v="1D7HU18P07J602339"/>
    <x v="1"/>
    <x v="0"/>
    <x v="0"/>
    <x v="0"/>
    <x v="0"/>
    <x v="4"/>
    <x v="0"/>
    <n v="1"/>
    <x v="0"/>
    <x v="0"/>
    <x v="0"/>
    <n v="103.15"/>
    <x v="0"/>
    <x v="0"/>
  </r>
  <r>
    <s v="G620090G"/>
    <s v="1D8HB38N58F141140"/>
    <x v="0"/>
    <x v="0"/>
    <x v="0"/>
    <x v="0"/>
    <x v="4"/>
    <x v="7"/>
    <x v="6"/>
    <n v="413"/>
    <x v="0"/>
    <x v="0"/>
    <x v="0"/>
    <n v="132.11000000000001"/>
    <x v="0"/>
    <x v="0"/>
  </r>
  <r>
    <s v="G620091A"/>
    <s v="1GCEK19V44E313808"/>
    <x v="0"/>
    <x v="0"/>
    <x v="0"/>
    <x v="0"/>
    <x v="2"/>
    <x v="5"/>
    <x v="7"/>
    <n v="803"/>
    <x v="0"/>
    <x v="0"/>
    <x v="0"/>
    <n v="91.43"/>
    <x v="0"/>
    <x v="0"/>
  </r>
  <r>
    <s v="G620093D"/>
    <s v="1GNEK13017J138577"/>
    <x v="1"/>
    <x v="0"/>
    <x v="0"/>
    <x v="0"/>
    <x v="6"/>
    <x v="2"/>
    <x v="4"/>
    <n v="403"/>
    <x v="0"/>
    <x v="0"/>
    <x v="0"/>
    <n v="106.54"/>
    <x v="0"/>
    <x v="0"/>
  </r>
  <r>
    <s v="G620094D"/>
    <s v="1GNEK130X7J138884"/>
    <x v="1"/>
    <x v="0"/>
    <x v="0"/>
    <x v="0"/>
    <x v="6"/>
    <x v="2"/>
    <x v="4"/>
    <n v="403"/>
    <x v="0"/>
    <x v="0"/>
    <x v="0"/>
    <n v="94.48"/>
    <x v="0"/>
    <x v="0"/>
  </r>
  <r>
    <s v="G620108D"/>
    <s v="1GNDT13S162295769"/>
    <x v="0"/>
    <x v="0"/>
    <x v="0"/>
    <x v="0"/>
    <x v="6"/>
    <x v="4"/>
    <x v="4"/>
    <n v="1"/>
    <x v="0"/>
    <x v="0"/>
    <x v="0"/>
    <n v="52.51"/>
    <x v="0"/>
    <x v="0"/>
  </r>
  <r>
    <s v="G620110D"/>
    <s v="1D7HU18N16J199498"/>
    <x v="0"/>
    <x v="0"/>
    <x v="0"/>
    <x v="0"/>
    <x v="6"/>
    <x v="4"/>
    <x v="4"/>
    <n v="8"/>
    <x v="0"/>
    <x v="0"/>
    <x v="1"/>
    <n v="5.03"/>
    <x v="0"/>
    <x v="0"/>
  </r>
  <r>
    <s v="G620110D"/>
    <s v="1D7HU18N16J199498"/>
    <x v="0"/>
    <x v="0"/>
    <x v="0"/>
    <x v="0"/>
    <x v="6"/>
    <x v="4"/>
    <x v="4"/>
    <n v="8"/>
    <x v="0"/>
    <x v="0"/>
    <x v="0"/>
    <n v="108.7"/>
    <x v="0"/>
    <x v="0"/>
  </r>
  <r>
    <s v="G620111D"/>
    <s v="1FTPX14V26FB10835"/>
    <x v="1"/>
    <x v="0"/>
    <x v="0"/>
    <x v="0"/>
    <x v="6"/>
    <x v="4"/>
    <x v="4"/>
    <n v="1"/>
    <x v="0"/>
    <x v="0"/>
    <x v="0"/>
    <n v="84.43"/>
    <x v="0"/>
    <x v="0"/>
  </r>
  <r>
    <s v="G620118G"/>
    <s v="1FMFU165X8LA65578"/>
    <x v="0"/>
    <x v="0"/>
    <x v="0"/>
    <x v="0"/>
    <x v="3"/>
    <x v="5"/>
    <x v="3"/>
    <n v="964"/>
    <x v="0"/>
    <x v="0"/>
    <x v="0"/>
    <n v="83.49"/>
    <x v="0"/>
    <x v="0"/>
  </r>
  <r>
    <s v="G620119G"/>
    <s v="1FMFU16518LA65579"/>
    <x v="0"/>
    <x v="0"/>
    <x v="0"/>
    <x v="0"/>
    <x v="3"/>
    <x v="5"/>
    <x v="3"/>
    <n v="964"/>
    <x v="0"/>
    <x v="0"/>
    <x v="0"/>
    <n v="118.08"/>
    <x v="0"/>
    <x v="0"/>
  </r>
  <r>
    <s v="G620140G"/>
    <s v="1GNDT13S782231738"/>
    <x v="0"/>
    <x v="0"/>
    <x v="0"/>
    <x v="0"/>
    <x v="3"/>
    <x v="5"/>
    <x v="3"/>
    <n v="800"/>
    <x v="0"/>
    <x v="0"/>
    <x v="0"/>
    <n v="116.68"/>
    <x v="0"/>
    <x v="0"/>
  </r>
  <r>
    <s v="G620151G"/>
    <s v="1GNDT13S382242641"/>
    <x v="0"/>
    <x v="0"/>
    <x v="0"/>
    <x v="0"/>
    <x v="3"/>
    <x v="5"/>
    <x v="3"/>
    <n v="800"/>
    <x v="0"/>
    <x v="0"/>
    <x v="0"/>
    <n v="15.22"/>
    <x v="0"/>
    <x v="0"/>
  </r>
  <r>
    <s v="G620165B"/>
    <s v="1GCEK14XX5Z260034"/>
    <x v="0"/>
    <x v="0"/>
    <x v="0"/>
    <x v="0"/>
    <x v="3"/>
    <x v="5"/>
    <x v="3"/>
    <n v="455"/>
    <x v="0"/>
    <x v="0"/>
    <x v="0"/>
    <n v="53.56"/>
    <x v="0"/>
    <x v="0"/>
  </r>
  <r>
    <s v="G620166A"/>
    <s v="1GCEK19V14E315967"/>
    <x v="0"/>
    <x v="0"/>
    <x v="0"/>
    <x v="0"/>
    <x v="2"/>
    <x v="9"/>
    <x v="7"/>
    <n v="301"/>
    <x v="0"/>
    <x v="0"/>
    <x v="0"/>
    <n v="25.77"/>
    <x v="0"/>
    <x v="0"/>
  </r>
  <r>
    <s v="G620166G"/>
    <s v="1GNDT13S582231852"/>
    <x v="0"/>
    <x v="0"/>
    <x v="0"/>
    <x v="0"/>
    <x v="3"/>
    <x v="5"/>
    <x v="3"/>
    <n v="348"/>
    <x v="0"/>
    <x v="0"/>
    <x v="0"/>
    <n v="49.8"/>
    <x v="0"/>
    <x v="0"/>
  </r>
  <r>
    <s v="G620167B"/>
    <s v="1GNEK13V45R234326"/>
    <x v="0"/>
    <x v="0"/>
    <x v="0"/>
    <x v="0"/>
    <x v="3"/>
    <x v="5"/>
    <x v="3"/>
    <n v="304"/>
    <x v="0"/>
    <x v="0"/>
    <x v="0"/>
    <n v="38.799999999999997"/>
    <x v="0"/>
    <x v="0"/>
  </r>
  <r>
    <s v="G620168B"/>
    <s v="1GNEK13V55R234836"/>
    <x v="0"/>
    <x v="0"/>
    <x v="0"/>
    <x v="0"/>
    <x v="3"/>
    <x v="5"/>
    <x v="3"/>
    <n v="304"/>
    <x v="0"/>
    <x v="0"/>
    <x v="0"/>
    <n v="136.13"/>
    <x v="0"/>
    <x v="0"/>
  </r>
  <r>
    <s v="G620178H"/>
    <s v="1D8HB38P49F712166"/>
    <x v="1"/>
    <x v="0"/>
    <x v="0"/>
    <x v="0"/>
    <x v="7"/>
    <x v="2"/>
    <x v="7"/>
    <n v="603"/>
    <x v="0"/>
    <x v="0"/>
    <x v="0"/>
    <n v="58.82"/>
    <x v="0"/>
    <x v="0"/>
  </r>
  <r>
    <s v="G620182H"/>
    <s v="1D8HB38P79F718270"/>
    <x v="1"/>
    <x v="0"/>
    <x v="0"/>
    <x v="0"/>
    <x v="7"/>
    <x v="1"/>
    <x v="7"/>
    <n v="414"/>
    <x v="0"/>
    <x v="0"/>
    <x v="0"/>
    <n v="15.67"/>
    <x v="0"/>
    <x v="0"/>
  </r>
  <r>
    <s v="G620193A"/>
    <s v="1FMPU16W44LB62847"/>
    <x v="0"/>
    <x v="0"/>
    <x v="0"/>
    <x v="0"/>
    <x v="2"/>
    <x v="9"/>
    <x v="7"/>
    <n v="302"/>
    <x v="0"/>
    <x v="0"/>
    <x v="0"/>
    <n v="107.64"/>
    <x v="0"/>
    <x v="0"/>
  </r>
  <r>
    <s v="G620200A"/>
    <s v="1GCEK14X04Z302791"/>
    <x v="0"/>
    <x v="0"/>
    <x v="0"/>
    <x v="0"/>
    <x v="2"/>
    <x v="9"/>
    <x v="7"/>
    <n v="301"/>
    <x v="0"/>
    <x v="0"/>
    <x v="0"/>
    <n v="74.69"/>
    <x v="0"/>
    <x v="0"/>
  </r>
  <r>
    <s v="G620227D"/>
    <s v="1GNFH15T761232441"/>
    <x v="0"/>
    <x v="0"/>
    <x v="0"/>
    <x v="0"/>
    <x v="3"/>
    <x v="5"/>
    <x v="3"/>
    <n v="602"/>
    <x v="0"/>
    <x v="0"/>
    <x v="0"/>
    <n v="110.29"/>
    <x v="0"/>
    <x v="0"/>
  </r>
  <r>
    <s v="G620229H"/>
    <s v="1GNDT33S092133180"/>
    <x v="0"/>
    <x v="0"/>
    <x v="0"/>
    <x v="0"/>
    <x v="6"/>
    <x v="10"/>
    <x v="4"/>
    <n v="220"/>
    <x v="0"/>
    <x v="0"/>
    <x v="0"/>
    <n v="63.44"/>
    <x v="0"/>
    <x v="0"/>
  </r>
  <r>
    <s v="G620232D"/>
    <s v="1D4HB38N96F177153"/>
    <x v="0"/>
    <x v="0"/>
    <x v="0"/>
    <x v="0"/>
    <x v="3"/>
    <x v="5"/>
    <x v="3"/>
    <n v="963"/>
    <x v="0"/>
    <x v="0"/>
    <x v="0"/>
    <n v="67.33"/>
    <x v="0"/>
    <x v="0"/>
  </r>
  <r>
    <s v="G620233D"/>
    <s v="1D4HB38N06F177154"/>
    <x v="0"/>
    <x v="0"/>
    <x v="0"/>
    <x v="0"/>
    <x v="3"/>
    <x v="5"/>
    <x v="3"/>
    <n v="963"/>
    <x v="0"/>
    <x v="0"/>
    <x v="0"/>
    <n v="95.34"/>
    <x v="0"/>
    <x v="0"/>
  </r>
  <r>
    <s v="G620237B"/>
    <s v="1GNET16M656171585"/>
    <x v="0"/>
    <x v="0"/>
    <x v="0"/>
    <x v="0"/>
    <x v="2"/>
    <x v="5"/>
    <x v="7"/>
    <n v="208"/>
    <x v="0"/>
    <x v="0"/>
    <x v="0"/>
    <n v="292.14"/>
    <x v="0"/>
    <x v="0"/>
  </r>
  <r>
    <s v="G6202628"/>
    <s v="1GNEK13V13J266372"/>
    <x v="0"/>
    <x v="0"/>
    <x v="0"/>
    <x v="0"/>
    <x v="4"/>
    <x v="1"/>
    <x v="4"/>
    <n v="8"/>
    <x v="0"/>
    <x v="0"/>
    <x v="0"/>
    <n v="43.19"/>
    <x v="0"/>
    <x v="0"/>
  </r>
  <r>
    <s v="G6202635"/>
    <s v="1FMPU16W74LB41359"/>
    <x v="0"/>
    <x v="0"/>
    <x v="0"/>
    <x v="0"/>
    <x v="4"/>
    <x v="1"/>
    <x v="4"/>
    <n v="9"/>
    <x v="0"/>
    <x v="0"/>
    <x v="1"/>
    <n v="47.6"/>
    <x v="0"/>
    <x v="0"/>
  </r>
  <r>
    <s v="G6202635"/>
    <s v="1FMPU16W74LB41359"/>
    <x v="0"/>
    <x v="0"/>
    <x v="0"/>
    <x v="0"/>
    <x v="4"/>
    <x v="1"/>
    <x v="4"/>
    <n v="9"/>
    <x v="0"/>
    <x v="0"/>
    <x v="0"/>
    <n v="22.59"/>
    <x v="0"/>
    <x v="0"/>
  </r>
  <r>
    <s v="G6202642"/>
    <s v="1FTRW14WX4KC78375"/>
    <x v="0"/>
    <x v="0"/>
    <x v="0"/>
    <x v="0"/>
    <x v="4"/>
    <x v="3"/>
    <x v="4"/>
    <n v="2"/>
    <x v="0"/>
    <x v="0"/>
    <x v="0"/>
    <n v="25.69"/>
    <x v="0"/>
    <x v="0"/>
  </r>
  <r>
    <s v="G6202653"/>
    <s v="1GNEK13V13J249152"/>
    <x v="0"/>
    <x v="0"/>
    <x v="0"/>
    <x v="0"/>
    <x v="4"/>
    <x v="1"/>
    <x v="4"/>
    <n v="19"/>
    <x v="0"/>
    <x v="0"/>
    <x v="1"/>
    <n v="19.73"/>
    <x v="0"/>
    <x v="0"/>
  </r>
  <r>
    <s v="G6202653"/>
    <s v="1GNEK13V13J249152"/>
    <x v="0"/>
    <x v="0"/>
    <x v="0"/>
    <x v="0"/>
    <x v="4"/>
    <x v="1"/>
    <x v="4"/>
    <n v="19"/>
    <x v="0"/>
    <x v="0"/>
    <x v="0"/>
    <n v="65.180000000000007"/>
    <x v="0"/>
    <x v="0"/>
  </r>
  <r>
    <s v="G620266H"/>
    <s v="1D8HB38P69F718213"/>
    <x v="1"/>
    <x v="0"/>
    <x v="0"/>
    <x v="0"/>
    <x v="7"/>
    <x v="0"/>
    <x v="14"/>
    <n v="21"/>
    <x v="0"/>
    <x v="0"/>
    <x v="0"/>
    <n v="87.64"/>
    <x v="0"/>
    <x v="0"/>
  </r>
  <r>
    <s v="G620271H"/>
    <s v="1GNDT33S692133183"/>
    <x v="0"/>
    <x v="0"/>
    <x v="0"/>
    <x v="0"/>
    <x v="7"/>
    <x v="0"/>
    <x v="14"/>
    <n v="32"/>
    <x v="0"/>
    <x v="0"/>
    <x v="0"/>
    <n v="36.04"/>
    <x v="0"/>
    <x v="0"/>
  </r>
  <r>
    <s v="G620276G"/>
    <s v="1D8HB38N08F145113"/>
    <x v="1"/>
    <x v="0"/>
    <x v="0"/>
    <x v="0"/>
    <x v="3"/>
    <x v="5"/>
    <x v="3"/>
    <n v="951"/>
    <x v="0"/>
    <x v="0"/>
    <x v="0"/>
    <n v="65.48"/>
    <x v="0"/>
    <x v="0"/>
  </r>
  <r>
    <s v="G620277D"/>
    <s v="1GNDT13S462286693"/>
    <x v="0"/>
    <x v="0"/>
    <x v="0"/>
    <x v="0"/>
    <x v="5"/>
    <x v="1"/>
    <x v="5"/>
    <n v="212"/>
    <x v="0"/>
    <x v="0"/>
    <x v="0"/>
    <n v="60.41"/>
    <x v="0"/>
    <x v="0"/>
  </r>
  <r>
    <s v="G620277G"/>
    <s v="1D8HB38N28F145114"/>
    <x v="1"/>
    <x v="0"/>
    <x v="0"/>
    <x v="0"/>
    <x v="3"/>
    <x v="5"/>
    <x v="3"/>
    <n v="804"/>
    <x v="0"/>
    <x v="0"/>
    <x v="0"/>
    <n v="186.56"/>
    <x v="0"/>
    <x v="0"/>
  </r>
  <r>
    <s v="G620278D"/>
    <s v="1GNDT13S862284767"/>
    <x v="0"/>
    <x v="0"/>
    <x v="0"/>
    <x v="0"/>
    <x v="5"/>
    <x v="1"/>
    <x v="5"/>
    <n v="212"/>
    <x v="0"/>
    <x v="0"/>
    <x v="0"/>
    <n v="44.48"/>
    <x v="0"/>
    <x v="0"/>
  </r>
  <r>
    <s v="G620279D"/>
    <s v="1GNDT13S962289671"/>
    <x v="0"/>
    <x v="0"/>
    <x v="0"/>
    <x v="0"/>
    <x v="5"/>
    <x v="1"/>
    <x v="5"/>
    <n v="212"/>
    <x v="0"/>
    <x v="0"/>
    <x v="0"/>
    <n v="30.54"/>
    <x v="0"/>
    <x v="0"/>
  </r>
  <r>
    <s v="G620280D"/>
    <s v="1GNDT13S962285538"/>
    <x v="0"/>
    <x v="0"/>
    <x v="0"/>
    <x v="0"/>
    <x v="5"/>
    <x v="1"/>
    <x v="5"/>
    <n v="212"/>
    <x v="0"/>
    <x v="0"/>
    <x v="0"/>
    <n v="33.479999999999997"/>
    <x v="0"/>
    <x v="0"/>
  </r>
  <r>
    <s v="G620282H"/>
    <s v="1D8HB38P49F718212"/>
    <x v="1"/>
    <x v="0"/>
    <x v="0"/>
    <x v="0"/>
    <x v="7"/>
    <x v="0"/>
    <x v="14"/>
    <n v="21"/>
    <x v="0"/>
    <x v="0"/>
    <x v="0"/>
    <n v="57.32"/>
    <x v="0"/>
    <x v="0"/>
  </r>
  <r>
    <s v="G620285H"/>
    <s v="1GNDT33S592133496"/>
    <x v="0"/>
    <x v="0"/>
    <x v="0"/>
    <x v="0"/>
    <x v="7"/>
    <x v="0"/>
    <x v="14"/>
    <n v="9"/>
    <x v="0"/>
    <x v="0"/>
    <x v="0"/>
    <n v="17.829999999999998"/>
    <x v="0"/>
    <x v="0"/>
  </r>
  <r>
    <s v="G620299D"/>
    <s v="1GNEK13037J141576"/>
    <x v="1"/>
    <x v="0"/>
    <x v="0"/>
    <x v="0"/>
    <x v="5"/>
    <x v="1"/>
    <x v="5"/>
    <n v="212"/>
    <x v="0"/>
    <x v="0"/>
    <x v="0"/>
    <n v="35.130000000000003"/>
    <x v="0"/>
    <x v="0"/>
  </r>
  <r>
    <s v="G620300F"/>
    <s v="1FTPX14V57KC85833"/>
    <x v="1"/>
    <x v="0"/>
    <x v="0"/>
    <x v="0"/>
    <x v="0"/>
    <x v="3"/>
    <x v="0"/>
    <n v="406"/>
    <x v="0"/>
    <x v="0"/>
    <x v="0"/>
    <n v="49.96"/>
    <x v="0"/>
    <x v="0"/>
  </r>
  <r>
    <s v="G620302D"/>
    <s v="1D4HB38NX6F177100"/>
    <x v="0"/>
    <x v="0"/>
    <x v="0"/>
    <x v="0"/>
    <x v="5"/>
    <x v="1"/>
    <x v="5"/>
    <n v="215"/>
    <x v="0"/>
    <x v="0"/>
    <x v="0"/>
    <n v="61.74"/>
    <x v="0"/>
    <x v="0"/>
  </r>
  <r>
    <s v="G620303D"/>
    <s v="1FTPX14V86FB10886"/>
    <x v="1"/>
    <x v="0"/>
    <x v="0"/>
    <x v="0"/>
    <x v="5"/>
    <x v="1"/>
    <x v="5"/>
    <n v="212"/>
    <x v="0"/>
    <x v="0"/>
    <x v="1"/>
    <n v="9.43"/>
    <x v="0"/>
    <x v="0"/>
  </r>
  <r>
    <s v="G620303D"/>
    <s v="1FTPX14V86FB10886"/>
    <x v="1"/>
    <x v="0"/>
    <x v="0"/>
    <x v="0"/>
    <x v="5"/>
    <x v="1"/>
    <x v="5"/>
    <n v="212"/>
    <x v="0"/>
    <x v="0"/>
    <x v="0"/>
    <n v="61.37"/>
    <x v="0"/>
    <x v="0"/>
  </r>
  <r>
    <s v="G620305D"/>
    <s v="1GNFK130X7R177903"/>
    <x v="1"/>
    <x v="0"/>
    <x v="0"/>
    <x v="0"/>
    <x v="5"/>
    <x v="1"/>
    <x v="5"/>
    <n v="213"/>
    <x v="0"/>
    <x v="0"/>
    <x v="1"/>
    <n v="20.010000000000002"/>
    <x v="0"/>
    <x v="0"/>
  </r>
  <r>
    <s v="G620305D"/>
    <s v="1GNFK130X7R177903"/>
    <x v="1"/>
    <x v="0"/>
    <x v="0"/>
    <x v="0"/>
    <x v="5"/>
    <x v="1"/>
    <x v="5"/>
    <n v="213"/>
    <x v="0"/>
    <x v="0"/>
    <x v="0"/>
    <n v="74.56"/>
    <x v="0"/>
    <x v="0"/>
  </r>
  <r>
    <s v="G620310D"/>
    <s v="1GNDT13S362337228"/>
    <x v="0"/>
    <x v="0"/>
    <x v="0"/>
    <x v="0"/>
    <x v="5"/>
    <x v="1"/>
    <x v="5"/>
    <n v="212"/>
    <x v="0"/>
    <x v="0"/>
    <x v="0"/>
    <n v="16.02"/>
    <x v="0"/>
    <x v="0"/>
  </r>
  <r>
    <s v="G620310H"/>
    <s v="1D3HV13P09S807792"/>
    <x v="1"/>
    <x v="0"/>
    <x v="0"/>
    <x v="0"/>
    <x v="7"/>
    <x v="0"/>
    <x v="14"/>
    <n v="32"/>
    <x v="0"/>
    <x v="0"/>
    <x v="0"/>
    <n v="18.940000000000001"/>
    <x v="0"/>
    <x v="0"/>
  </r>
  <r>
    <s v="G620314A"/>
    <s v="1GNDT13S662291023"/>
    <x v="0"/>
    <x v="0"/>
    <x v="0"/>
    <x v="0"/>
    <x v="4"/>
    <x v="1"/>
    <x v="4"/>
    <n v="7"/>
    <x v="0"/>
    <x v="0"/>
    <x v="0"/>
    <n v="118.03"/>
    <x v="0"/>
    <x v="0"/>
  </r>
  <r>
    <s v="G620315H"/>
    <s v="1GCEK19089E150530"/>
    <x v="1"/>
    <x v="0"/>
    <x v="0"/>
    <x v="0"/>
    <x v="7"/>
    <x v="0"/>
    <x v="14"/>
    <n v="4"/>
    <x v="0"/>
    <x v="0"/>
    <x v="0"/>
    <n v="22.08"/>
    <x v="0"/>
    <x v="0"/>
  </r>
  <r>
    <s v="G620316H"/>
    <s v="1GCEK19009E150554"/>
    <x v="1"/>
    <x v="0"/>
    <x v="0"/>
    <x v="0"/>
    <x v="7"/>
    <x v="0"/>
    <x v="14"/>
    <n v="7"/>
    <x v="0"/>
    <x v="0"/>
    <x v="0"/>
    <n v="105.11"/>
    <x v="0"/>
    <x v="0"/>
  </r>
  <r>
    <s v="G620317A"/>
    <s v="1GNDT13S362295157"/>
    <x v="0"/>
    <x v="0"/>
    <x v="0"/>
    <x v="0"/>
    <x v="4"/>
    <x v="1"/>
    <x v="4"/>
    <n v="19"/>
    <x v="0"/>
    <x v="0"/>
    <x v="1"/>
    <n v="18.96"/>
    <x v="0"/>
    <x v="0"/>
  </r>
  <r>
    <s v="G620317A"/>
    <s v="1GNDT13S362295157"/>
    <x v="0"/>
    <x v="0"/>
    <x v="0"/>
    <x v="0"/>
    <x v="4"/>
    <x v="1"/>
    <x v="4"/>
    <n v="19"/>
    <x v="0"/>
    <x v="0"/>
    <x v="0"/>
    <n v="72.28"/>
    <x v="0"/>
    <x v="0"/>
  </r>
  <r>
    <s v="G620317B"/>
    <s v="1GCEK19V05E269050"/>
    <x v="0"/>
    <x v="0"/>
    <x v="0"/>
    <x v="0"/>
    <x v="2"/>
    <x v="5"/>
    <x v="7"/>
    <n v="603"/>
    <x v="0"/>
    <x v="0"/>
    <x v="0"/>
    <n v="136.35"/>
    <x v="0"/>
    <x v="0"/>
  </r>
  <r>
    <s v="G620327A"/>
    <s v="1FMPU16W84LB45629"/>
    <x v="0"/>
    <x v="0"/>
    <x v="0"/>
    <x v="0"/>
    <x v="4"/>
    <x v="7"/>
    <x v="6"/>
    <n v="413"/>
    <x v="0"/>
    <x v="0"/>
    <x v="1"/>
    <n v="24.39"/>
    <x v="0"/>
    <x v="0"/>
  </r>
  <r>
    <s v="G620327A"/>
    <s v="1FMPU16W84LB45629"/>
    <x v="0"/>
    <x v="0"/>
    <x v="0"/>
    <x v="0"/>
    <x v="4"/>
    <x v="7"/>
    <x v="6"/>
    <n v="413"/>
    <x v="0"/>
    <x v="0"/>
    <x v="0"/>
    <n v="36.93"/>
    <x v="0"/>
    <x v="0"/>
  </r>
  <r>
    <s v="G620329A"/>
    <s v="1FMPU16W84LB45341"/>
    <x v="0"/>
    <x v="0"/>
    <x v="0"/>
    <x v="0"/>
    <x v="4"/>
    <x v="3"/>
    <x v="4"/>
    <n v="1"/>
    <x v="0"/>
    <x v="0"/>
    <x v="0"/>
    <n v="61.73"/>
    <x v="0"/>
    <x v="0"/>
  </r>
  <r>
    <s v="G620330F"/>
    <s v="1FTPW14V07KC99092"/>
    <x v="1"/>
    <x v="0"/>
    <x v="0"/>
    <x v="0"/>
    <x v="7"/>
    <x v="2"/>
    <x v="7"/>
    <n v="401"/>
    <x v="0"/>
    <x v="0"/>
    <x v="0"/>
    <n v="54.63"/>
    <x v="0"/>
    <x v="0"/>
  </r>
  <r>
    <s v="G620338D"/>
    <s v="1GNDT13S862318707"/>
    <x v="0"/>
    <x v="0"/>
    <x v="0"/>
    <x v="0"/>
    <x v="4"/>
    <x v="1"/>
    <x v="4"/>
    <n v="12"/>
    <x v="0"/>
    <x v="0"/>
    <x v="0"/>
    <n v="15.83"/>
    <x v="0"/>
    <x v="0"/>
  </r>
  <r>
    <s v="G620338D"/>
    <s v="1GNDT13S862318707"/>
    <x v="0"/>
    <x v="0"/>
    <x v="0"/>
    <x v="0"/>
    <x v="4"/>
    <x v="1"/>
    <x v="4"/>
    <n v="12"/>
    <x v="0"/>
    <x v="0"/>
    <x v="3"/>
    <n v="17.14"/>
    <x v="0"/>
    <x v="0"/>
  </r>
  <r>
    <s v="G620339A"/>
    <s v="1FTVF14584NB81261"/>
    <x v="0"/>
    <x v="0"/>
    <x v="0"/>
    <x v="0"/>
    <x v="6"/>
    <x v="0"/>
    <x v="4"/>
    <n v="7"/>
    <x v="0"/>
    <x v="0"/>
    <x v="0"/>
    <n v="49.84"/>
    <x v="0"/>
    <x v="0"/>
  </r>
  <r>
    <s v="G620347G"/>
    <s v="1D8HB38N38F146286"/>
    <x v="0"/>
    <x v="0"/>
    <x v="0"/>
    <x v="0"/>
    <x v="3"/>
    <x v="5"/>
    <x v="3"/>
    <n v="963"/>
    <x v="0"/>
    <x v="0"/>
    <x v="0"/>
    <n v="43.87"/>
    <x v="0"/>
    <x v="0"/>
  </r>
  <r>
    <s v="G620351G"/>
    <s v="1D8HB38N38F146305"/>
    <x v="0"/>
    <x v="0"/>
    <x v="0"/>
    <x v="0"/>
    <x v="3"/>
    <x v="5"/>
    <x v="3"/>
    <n v="904"/>
    <x v="0"/>
    <x v="0"/>
    <x v="0"/>
    <n v="83.87"/>
    <x v="0"/>
    <x v="0"/>
  </r>
  <r>
    <s v="G620353G"/>
    <s v="1GNDT13SX82230728"/>
    <x v="0"/>
    <x v="0"/>
    <x v="0"/>
    <x v="0"/>
    <x v="3"/>
    <x v="5"/>
    <x v="3"/>
    <n v="904"/>
    <x v="0"/>
    <x v="0"/>
    <x v="0"/>
    <n v="102.32"/>
    <x v="0"/>
    <x v="0"/>
  </r>
  <r>
    <s v="G620362H"/>
    <s v="1D8HB38P29F718239"/>
    <x v="1"/>
    <x v="0"/>
    <x v="0"/>
    <x v="0"/>
    <x v="2"/>
    <x v="5"/>
    <x v="7"/>
    <n v="102"/>
    <x v="0"/>
    <x v="0"/>
    <x v="0"/>
    <n v="95.46"/>
    <x v="0"/>
    <x v="0"/>
  </r>
  <r>
    <s v="G620363H"/>
    <s v="1D8HB38P09F718238"/>
    <x v="1"/>
    <x v="0"/>
    <x v="0"/>
    <x v="0"/>
    <x v="2"/>
    <x v="5"/>
    <x v="7"/>
    <n v="102"/>
    <x v="0"/>
    <x v="0"/>
    <x v="0"/>
    <n v="67.72"/>
    <x v="0"/>
    <x v="0"/>
  </r>
  <r>
    <s v="G620370B"/>
    <s v="1D4HB48N65F578373"/>
    <x v="0"/>
    <x v="0"/>
    <x v="0"/>
    <x v="0"/>
    <x v="3"/>
    <x v="5"/>
    <x v="3"/>
    <n v="506"/>
    <x v="0"/>
    <x v="0"/>
    <x v="0"/>
    <n v="65.540000000000006"/>
    <x v="0"/>
    <x v="0"/>
  </r>
  <r>
    <s v="G620372B"/>
    <s v="1D4HB48N65F578275"/>
    <x v="0"/>
    <x v="0"/>
    <x v="0"/>
    <x v="0"/>
    <x v="3"/>
    <x v="5"/>
    <x v="3"/>
    <n v="913"/>
    <x v="0"/>
    <x v="0"/>
    <x v="0"/>
    <n v="67.88"/>
    <x v="0"/>
    <x v="0"/>
  </r>
  <r>
    <s v="G620381A"/>
    <s v="1FMPU16W74LB62888"/>
    <x v="0"/>
    <x v="0"/>
    <x v="0"/>
    <x v="0"/>
    <x v="3"/>
    <x v="5"/>
    <x v="3"/>
    <n v="511"/>
    <x v="0"/>
    <x v="0"/>
    <x v="0"/>
    <n v="17.350000000000001"/>
    <x v="0"/>
    <x v="0"/>
  </r>
  <r>
    <s v="G620382B"/>
    <s v="1GNDT13S152273088"/>
    <x v="0"/>
    <x v="0"/>
    <x v="0"/>
    <x v="0"/>
    <x v="3"/>
    <x v="5"/>
    <x v="3"/>
    <n v="800"/>
    <x v="0"/>
    <x v="0"/>
    <x v="0"/>
    <n v="103.87"/>
    <x v="0"/>
    <x v="0"/>
  </r>
  <r>
    <s v="G620383B"/>
    <s v="1GNDT13S252274251"/>
    <x v="0"/>
    <x v="0"/>
    <x v="0"/>
    <x v="0"/>
    <x v="3"/>
    <x v="5"/>
    <x v="3"/>
    <n v="800"/>
    <x v="0"/>
    <x v="0"/>
    <x v="0"/>
    <n v="94.46"/>
    <x v="0"/>
    <x v="0"/>
  </r>
  <r>
    <s v="G620385B"/>
    <s v="1D4HB48D45F578265"/>
    <x v="0"/>
    <x v="0"/>
    <x v="0"/>
    <x v="0"/>
    <x v="3"/>
    <x v="5"/>
    <x v="3"/>
    <n v="500"/>
    <x v="0"/>
    <x v="0"/>
    <x v="0"/>
    <n v="71.069999999999993"/>
    <x v="0"/>
    <x v="0"/>
  </r>
  <r>
    <s v="G620413B"/>
    <s v="1GNEK13V75R233560"/>
    <x v="0"/>
    <x v="0"/>
    <x v="0"/>
    <x v="0"/>
    <x v="3"/>
    <x v="5"/>
    <x v="3"/>
    <n v="613"/>
    <x v="0"/>
    <x v="0"/>
    <x v="0"/>
    <n v="44.42"/>
    <x v="0"/>
    <x v="0"/>
  </r>
  <r>
    <s v="G620420H"/>
    <s v="1GNFK16319R202549"/>
    <x v="1"/>
    <x v="0"/>
    <x v="0"/>
    <x v="0"/>
    <x v="2"/>
    <x v="5"/>
    <x v="7"/>
    <n v="925"/>
    <x v="0"/>
    <x v="0"/>
    <x v="0"/>
    <n v="21.9"/>
    <x v="0"/>
    <x v="0"/>
  </r>
  <r>
    <s v="G620432F"/>
    <s v="1FMEU73E67UB50705"/>
    <x v="0"/>
    <x v="0"/>
    <x v="0"/>
    <x v="0"/>
    <x v="4"/>
    <x v="10"/>
    <x v="4"/>
    <n v="210"/>
    <x v="0"/>
    <x v="0"/>
    <x v="1"/>
    <n v="14.61"/>
    <x v="0"/>
    <x v="0"/>
  </r>
  <r>
    <s v="G620432F"/>
    <s v="1FMEU73E67UB50705"/>
    <x v="0"/>
    <x v="0"/>
    <x v="0"/>
    <x v="0"/>
    <x v="4"/>
    <x v="10"/>
    <x v="4"/>
    <n v="210"/>
    <x v="0"/>
    <x v="0"/>
    <x v="0"/>
    <n v="49.24"/>
    <x v="0"/>
    <x v="0"/>
  </r>
  <r>
    <s v="G620445G"/>
    <s v="1D8HB38NX8F145071"/>
    <x v="1"/>
    <x v="0"/>
    <x v="0"/>
    <x v="0"/>
    <x v="3"/>
    <x v="5"/>
    <x v="3"/>
    <n v="607"/>
    <x v="0"/>
    <x v="0"/>
    <x v="0"/>
    <n v="111.16"/>
    <x v="0"/>
    <x v="0"/>
  </r>
  <r>
    <s v="G620452F"/>
    <s v="1FMEU73E37UB42884"/>
    <x v="0"/>
    <x v="0"/>
    <x v="0"/>
    <x v="0"/>
    <x v="4"/>
    <x v="10"/>
    <x v="4"/>
    <n v="101"/>
    <x v="0"/>
    <x v="0"/>
    <x v="0"/>
    <n v="41.04"/>
    <x v="0"/>
    <x v="0"/>
  </r>
  <r>
    <s v="G620455F"/>
    <s v="1FMEU73E37UB42920"/>
    <x v="0"/>
    <x v="0"/>
    <x v="0"/>
    <x v="0"/>
    <x v="4"/>
    <x v="10"/>
    <x v="4"/>
    <n v="107"/>
    <x v="0"/>
    <x v="0"/>
    <x v="0"/>
    <n v="16.79"/>
    <x v="0"/>
    <x v="0"/>
  </r>
  <r>
    <s v="G620473F"/>
    <s v="1D8HB38P17F563793"/>
    <x v="1"/>
    <x v="0"/>
    <x v="0"/>
    <x v="0"/>
    <x v="5"/>
    <x v="6"/>
    <x v="5"/>
    <n v="509"/>
    <x v="0"/>
    <x v="0"/>
    <x v="0"/>
    <n v="22.18"/>
    <x v="0"/>
    <x v="0"/>
  </r>
  <r>
    <s v="G620474F"/>
    <s v="1D8HB38P37F563794"/>
    <x v="1"/>
    <x v="0"/>
    <x v="0"/>
    <x v="0"/>
    <x v="5"/>
    <x v="6"/>
    <x v="5"/>
    <n v="509"/>
    <x v="0"/>
    <x v="0"/>
    <x v="1"/>
    <n v="21.88"/>
    <x v="0"/>
    <x v="0"/>
  </r>
  <r>
    <s v="G620474F"/>
    <s v="1D8HB38P37F563794"/>
    <x v="1"/>
    <x v="0"/>
    <x v="0"/>
    <x v="0"/>
    <x v="5"/>
    <x v="6"/>
    <x v="5"/>
    <n v="509"/>
    <x v="0"/>
    <x v="0"/>
    <x v="0"/>
    <n v="44.78"/>
    <x v="0"/>
    <x v="0"/>
  </r>
  <r>
    <s v="G620475F"/>
    <s v="1D8HB38P57F563795"/>
    <x v="1"/>
    <x v="0"/>
    <x v="0"/>
    <x v="0"/>
    <x v="5"/>
    <x v="6"/>
    <x v="5"/>
    <n v="504"/>
    <x v="0"/>
    <x v="0"/>
    <x v="0"/>
    <n v="63.89"/>
    <x v="0"/>
    <x v="0"/>
  </r>
  <r>
    <s v="G620475F"/>
    <s v="1D8HB38P57F563795"/>
    <x v="1"/>
    <x v="0"/>
    <x v="0"/>
    <x v="0"/>
    <x v="5"/>
    <x v="6"/>
    <x v="5"/>
    <n v="504"/>
    <x v="0"/>
    <x v="0"/>
    <x v="3"/>
    <n v="80.11"/>
    <x v="0"/>
    <x v="0"/>
  </r>
  <r>
    <s v="G620476F"/>
    <s v="1D8HB38P77F563796"/>
    <x v="1"/>
    <x v="0"/>
    <x v="0"/>
    <x v="0"/>
    <x v="5"/>
    <x v="6"/>
    <x v="5"/>
    <n v="504"/>
    <x v="0"/>
    <x v="0"/>
    <x v="0"/>
    <n v="52.38"/>
    <x v="0"/>
    <x v="0"/>
  </r>
  <r>
    <s v="G620476F"/>
    <s v="1D8HB38P77F563796"/>
    <x v="1"/>
    <x v="0"/>
    <x v="0"/>
    <x v="0"/>
    <x v="5"/>
    <x v="6"/>
    <x v="5"/>
    <n v="504"/>
    <x v="0"/>
    <x v="0"/>
    <x v="3"/>
    <n v="79.67"/>
    <x v="0"/>
    <x v="0"/>
  </r>
  <r>
    <s v="G620485B"/>
    <s v="1GNEK13087J139726"/>
    <x v="1"/>
    <x v="0"/>
    <x v="0"/>
    <x v="0"/>
    <x v="5"/>
    <x v="6"/>
    <x v="5"/>
    <n v="505"/>
    <x v="0"/>
    <x v="0"/>
    <x v="0"/>
    <n v="94.43"/>
    <x v="0"/>
    <x v="0"/>
  </r>
  <r>
    <s v="G620503H"/>
    <s v="1D3HV13P49S784243"/>
    <x v="1"/>
    <x v="0"/>
    <x v="0"/>
    <x v="0"/>
    <x v="6"/>
    <x v="4"/>
    <x v="4"/>
    <n v="128"/>
    <x v="0"/>
    <x v="0"/>
    <x v="0"/>
    <n v="79.930000000000007"/>
    <x v="0"/>
    <x v="0"/>
  </r>
  <r>
    <s v="G620504H"/>
    <s v="1GNDT33S592133417"/>
    <x v="0"/>
    <x v="0"/>
    <x v="0"/>
    <x v="0"/>
    <x v="6"/>
    <x v="4"/>
    <x v="4"/>
    <n v="133"/>
    <x v="0"/>
    <x v="0"/>
    <x v="0"/>
    <n v="18.05"/>
    <x v="0"/>
    <x v="0"/>
  </r>
  <r>
    <s v="G620505A"/>
    <s v="1GCEK19V34E337498"/>
    <x v="0"/>
    <x v="0"/>
    <x v="0"/>
    <x v="0"/>
    <x v="0"/>
    <x v="2"/>
    <x v="0"/>
    <n v="201"/>
    <x v="0"/>
    <x v="0"/>
    <x v="0"/>
    <n v="24.92"/>
    <x v="0"/>
    <x v="0"/>
  </r>
  <r>
    <s v="G620505H"/>
    <s v="1GNDT33S792133337"/>
    <x v="0"/>
    <x v="0"/>
    <x v="0"/>
    <x v="0"/>
    <x v="6"/>
    <x v="4"/>
    <x v="4"/>
    <n v="133"/>
    <x v="0"/>
    <x v="0"/>
    <x v="0"/>
    <n v="74.63"/>
    <x v="0"/>
    <x v="0"/>
  </r>
  <r>
    <s v="G620507B"/>
    <s v="1D4HB48N35F578542"/>
    <x v="0"/>
    <x v="0"/>
    <x v="0"/>
    <x v="0"/>
    <x v="5"/>
    <x v="6"/>
    <x v="5"/>
    <n v="318"/>
    <x v="0"/>
    <x v="0"/>
    <x v="1"/>
    <n v="17.23"/>
    <x v="0"/>
    <x v="0"/>
  </r>
  <r>
    <s v="G620507B"/>
    <s v="1D4HB48N35F578542"/>
    <x v="0"/>
    <x v="0"/>
    <x v="0"/>
    <x v="0"/>
    <x v="5"/>
    <x v="6"/>
    <x v="5"/>
    <n v="318"/>
    <x v="0"/>
    <x v="0"/>
    <x v="0"/>
    <n v="52.27"/>
    <x v="0"/>
    <x v="0"/>
  </r>
  <r>
    <s v="G620508B"/>
    <s v="1D4HB48N55F578543"/>
    <x v="0"/>
    <x v="0"/>
    <x v="0"/>
    <x v="0"/>
    <x v="5"/>
    <x v="6"/>
    <x v="5"/>
    <n v="301"/>
    <x v="0"/>
    <x v="0"/>
    <x v="0"/>
    <n v="17.62"/>
    <x v="0"/>
    <x v="0"/>
  </r>
  <r>
    <s v="G620508B"/>
    <s v="1D4HB48N55F578543"/>
    <x v="0"/>
    <x v="0"/>
    <x v="0"/>
    <x v="0"/>
    <x v="5"/>
    <x v="6"/>
    <x v="5"/>
    <n v="301"/>
    <x v="0"/>
    <x v="0"/>
    <x v="3"/>
    <n v="18.809999999999999"/>
    <x v="0"/>
    <x v="0"/>
  </r>
  <r>
    <s v="G620510B"/>
    <s v="1FTRW14W95KD94104"/>
    <x v="0"/>
    <x v="0"/>
    <x v="0"/>
    <x v="0"/>
    <x v="5"/>
    <x v="6"/>
    <x v="5"/>
    <n v="308"/>
    <x v="0"/>
    <x v="0"/>
    <x v="0"/>
    <n v="51.01"/>
    <x v="0"/>
    <x v="0"/>
  </r>
  <r>
    <s v="G620514B"/>
    <s v="1GCEK19V85Z270780"/>
    <x v="0"/>
    <x v="0"/>
    <x v="0"/>
    <x v="0"/>
    <x v="5"/>
    <x v="6"/>
    <x v="5"/>
    <n v="315"/>
    <x v="0"/>
    <x v="0"/>
    <x v="1"/>
    <n v="59.82"/>
    <x v="0"/>
    <x v="0"/>
  </r>
  <r>
    <s v="G620519H"/>
    <s v="1GNFK13069R220250"/>
    <x v="1"/>
    <x v="0"/>
    <x v="0"/>
    <x v="0"/>
    <x v="6"/>
    <x v="4"/>
    <x v="4"/>
    <n v="135"/>
    <x v="0"/>
    <x v="0"/>
    <x v="0"/>
    <n v="59.34"/>
    <x v="0"/>
    <x v="0"/>
  </r>
  <r>
    <s v="G620526F"/>
    <s v="2GCEK133571665888"/>
    <x v="1"/>
    <x v="0"/>
    <x v="0"/>
    <x v="0"/>
    <x v="5"/>
    <x v="6"/>
    <x v="5"/>
    <n v="303"/>
    <x v="0"/>
    <x v="0"/>
    <x v="0"/>
    <n v="21.2"/>
    <x v="0"/>
    <x v="0"/>
  </r>
  <r>
    <s v="G620534B"/>
    <s v="1GCEK19V95Z272358"/>
    <x v="0"/>
    <x v="0"/>
    <x v="0"/>
    <x v="0"/>
    <x v="5"/>
    <x v="6"/>
    <x v="5"/>
    <n v="311"/>
    <x v="0"/>
    <x v="0"/>
    <x v="0"/>
    <n v="34.31"/>
    <x v="0"/>
    <x v="0"/>
  </r>
  <r>
    <s v="G620536B"/>
    <s v="1GCEK19V95Z271937"/>
    <x v="0"/>
    <x v="0"/>
    <x v="0"/>
    <x v="0"/>
    <x v="5"/>
    <x v="6"/>
    <x v="5"/>
    <n v="306"/>
    <x v="0"/>
    <x v="0"/>
    <x v="0"/>
    <n v="62.84"/>
    <x v="0"/>
    <x v="0"/>
  </r>
  <r>
    <s v="G620536B"/>
    <s v="1GCEK19V95Z271937"/>
    <x v="0"/>
    <x v="0"/>
    <x v="0"/>
    <x v="0"/>
    <x v="5"/>
    <x v="6"/>
    <x v="5"/>
    <n v="306"/>
    <x v="0"/>
    <x v="0"/>
    <x v="3"/>
    <n v="21.93"/>
    <x v="0"/>
    <x v="0"/>
  </r>
  <r>
    <s v="G620536H"/>
    <s v="1GCFH154191163400"/>
    <x v="1"/>
    <x v="0"/>
    <x v="0"/>
    <x v="0"/>
    <x v="6"/>
    <x v="4"/>
    <x v="4"/>
    <n v="127"/>
    <x v="0"/>
    <x v="0"/>
    <x v="0"/>
    <n v="48.05"/>
    <x v="0"/>
    <x v="0"/>
  </r>
  <r>
    <s v="G620537H"/>
    <s v="1GCFH154091163968"/>
    <x v="1"/>
    <x v="0"/>
    <x v="0"/>
    <x v="0"/>
    <x v="6"/>
    <x v="4"/>
    <x v="4"/>
    <n v="127"/>
    <x v="0"/>
    <x v="0"/>
    <x v="0"/>
    <n v="45.76"/>
    <x v="0"/>
    <x v="0"/>
  </r>
  <r>
    <s v="G620542F"/>
    <s v="1D8HB38P57F563800"/>
    <x v="1"/>
    <x v="0"/>
    <x v="0"/>
    <x v="0"/>
    <x v="5"/>
    <x v="6"/>
    <x v="5"/>
    <n v="509"/>
    <x v="0"/>
    <x v="0"/>
    <x v="0"/>
    <n v="64.66"/>
    <x v="0"/>
    <x v="0"/>
  </r>
  <r>
    <s v="G620545H"/>
    <s v="1GNFK130X9R253025"/>
    <x v="1"/>
    <x v="0"/>
    <x v="0"/>
    <x v="0"/>
    <x v="6"/>
    <x v="4"/>
    <x v="4"/>
    <n v="128"/>
    <x v="0"/>
    <x v="0"/>
    <x v="0"/>
    <n v="170.25"/>
    <x v="0"/>
    <x v="0"/>
  </r>
  <r>
    <s v="G620554G"/>
    <s v="3GNFK12368G268258"/>
    <x v="1"/>
    <x v="0"/>
    <x v="0"/>
    <x v="0"/>
    <x v="1"/>
    <x v="1"/>
    <x v="1"/>
    <n v="209"/>
    <x v="0"/>
    <x v="0"/>
    <x v="0"/>
    <n v="57.29"/>
    <x v="0"/>
    <x v="0"/>
  </r>
  <r>
    <s v="G620556B"/>
    <s v="1GNFK16Z55J231548"/>
    <x v="1"/>
    <x v="0"/>
    <x v="0"/>
    <x v="0"/>
    <x v="5"/>
    <x v="6"/>
    <x v="5"/>
    <n v="318"/>
    <x v="0"/>
    <x v="0"/>
    <x v="0"/>
    <n v="26.2"/>
    <x v="0"/>
    <x v="0"/>
  </r>
  <r>
    <s v="G6205564"/>
    <s v="1FMPU16L42LA94407"/>
    <x v="0"/>
    <x v="0"/>
    <x v="0"/>
    <x v="0"/>
    <x v="6"/>
    <x v="6"/>
    <x v="4"/>
    <n v="10"/>
    <x v="0"/>
    <x v="0"/>
    <x v="0"/>
    <n v="9.68"/>
    <x v="0"/>
    <x v="0"/>
  </r>
  <r>
    <s v="G6205565"/>
    <s v="1FMPU16L22LA94406"/>
    <x v="0"/>
    <x v="0"/>
    <x v="0"/>
    <x v="0"/>
    <x v="6"/>
    <x v="6"/>
    <x v="4"/>
    <n v="10"/>
    <x v="0"/>
    <x v="0"/>
    <x v="0"/>
    <n v="18.45"/>
    <x v="0"/>
    <x v="0"/>
  </r>
  <r>
    <s v="G620561F"/>
    <s v="1D8HB38P67F559674"/>
    <x v="1"/>
    <x v="0"/>
    <x v="0"/>
    <x v="0"/>
    <x v="6"/>
    <x v="4"/>
    <x v="4"/>
    <n v="8"/>
    <x v="0"/>
    <x v="0"/>
    <x v="1"/>
    <n v="1"/>
    <x v="0"/>
    <x v="0"/>
  </r>
  <r>
    <s v="G620561F"/>
    <s v="1D8HB38P67F559674"/>
    <x v="1"/>
    <x v="0"/>
    <x v="0"/>
    <x v="0"/>
    <x v="6"/>
    <x v="4"/>
    <x v="4"/>
    <n v="8"/>
    <x v="0"/>
    <x v="0"/>
    <x v="0"/>
    <n v="19.02"/>
    <x v="0"/>
    <x v="0"/>
  </r>
  <r>
    <s v="G620562F"/>
    <s v="1FMFU16547LA83850"/>
    <x v="0"/>
    <x v="0"/>
    <x v="0"/>
    <x v="0"/>
    <x v="6"/>
    <x v="4"/>
    <x v="4"/>
    <n v="26"/>
    <x v="0"/>
    <x v="0"/>
    <x v="0"/>
    <n v="33.57"/>
    <x v="0"/>
    <x v="0"/>
  </r>
  <r>
    <s v="G620562G"/>
    <s v="3GNFK12388G268259"/>
    <x v="1"/>
    <x v="0"/>
    <x v="0"/>
    <x v="0"/>
    <x v="1"/>
    <x v="1"/>
    <x v="1"/>
    <n v="410"/>
    <x v="0"/>
    <x v="0"/>
    <x v="0"/>
    <n v="112.33"/>
    <x v="0"/>
    <x v="0"/>
  </r>
  <r>
    <s v="G620563F"/>
    <s v="1FMFU165X7LA86882"/>
    <x v="0"/>
    <x v="0"/>
    <x v="0"/>
    <x v="0"/>
    <x v="6"/>
    <x v="4"/>
    <x v="4"/>
    <n v="27"/>
    <x v="0"/>
    <x v="0"/>
    <x v="0"/>
    <n v="44.29"/>
    <x v="0"/>
    <x v="0"/>
  </r>
  <r>
    <s v="G620563H"/>
    <s v="1D8HB38P09F712326"/>
    <x v="1"/>
    <x v="0"/>
    <x v="0"/>
    <x v="0"/>
    <x v="2"/>
    <x v="9"/>
    <x v="7"/>
    <n v="302"/>
    <x v="0"/>
    <x v="0"/>
    <x v="0"/>
    <n v="29.55"/>
    <x v="0"/>
    <x v="0"/>
  </r>
  <r>
    <s v="G620565F"/>
    <s v="1FTPW14V57FB33546"/>
    <x v="1"/>
    <x v="0"/>
    <x v="0"/>
    <x v="0"/>
    <x v="6"/>
    <x v="4"/>
    <x v="4"/>
    <n v="1"/>
    <x v="0"/>
    <x v="0"/>
    <x v="0"/>
    <n v="40.630000000000003"/>
    <x v="0"/>
    <x v="0"/>
  </r>
  <r>
    <s v="G620565G"/>
    <s v="1D7HU18N08J203706"/>
    <x v="1"/>
    <x v="0"/>
    <x v="0"/>
    <x v="0"/>
    <x v="5"/>
    <x v="6"/>
    <x v="5"/>
    <n v="509"/>
    <x v="0"/>
    <x v="0"/>
    <x v="0"/>
    <n v="124.52"/>
    <x v="0"/>
    <x v="0"/>
  </r>
  <r>
    <s v="G620566H"/>
    <s v="1D8HB38P69F712329"/>
    <x v="1"/>
    <x v="0"/>
    <x v="0"/>
    <x v="0"/>
    <x v="2"/>
    <x v="9"/>
    <x v="7"/>
    <n v="302"/>
    <x v="0"/>
    <x v="0"/>
    <x v="0"/>
    <n v="147.44999999999999"/>
    <x v="0"/>
    <x v="0"/>
  </r>
  <r>
    <s v="G6205715"/>
    <s v="1GCEK14X94Z299535"/>
    <x v="0"/>
    <x v="0"/>
    <x v="0"/>
    <x v="0"/>
    <x v="4"/>
    <x v="7"/>
    <x v="6"/>
    <n v="8"/>
    <x v="0"/>
    <x v="0"/>
    <x v="0"/>
    <n v="36.840000000000003"/>
    <x v="0"/>
    <x v="0"/>
  </r>
  <r>
    <s v="G6205716"/>
    <s v="1GNDT13S642386243"/>
    <x v="0"/>
    <x v="0"/>
    <x v="0"/>
    <x v="0"/>
    <x v="4"/>
    <x v="7"/>
    <x v="6"/>
    <n v="1"/>
    <x v="0"/>
    <x v="0"/>
    <x v="0"/>
    <n v="23.3"/>
    <x v="0"/>
    <x v="0"/>
  </r>
  <r>
    <s v="G620573F"/>
    <s v="1J8HR48P47C638691"/>
    <x v="1"/>
    <x v="0"/>
    <x v="0"/>
    <x v="0"/>
    <x v="6"/>
    <x v="4"/>
    <x v="4"/>
    <n v="10"/>
    <x v="0"/>
    <x v="0"/>
    <x v="0"/>
    <n v="134.02000000000001"/>
    <x v="0"/>
    <x v="0"/>
  </r>
  <r>
    <s v="G620579B"/>
    <s v="1GNDT13S562284225"/>
    <x v="0"/>
    <x v="0"/>
    <x v="0"/>
    <x v="0"/>
    <x v="5"/>
    <x v="6"/>
    <x v="5"/>
    <n v="309"/>
    <x v="0"/>
    <x v="0"/>
    <x v="0"/>
    <n v="18.079999999999998"/>
    <x v="0"/>
    <x v="0"/>
  </r>
  <r>
    <s v="G620579B"/>
    <s v="1GNDT13S562284225"/>
    <x v="0"/>
    <x v="0"/>
    <x v="0"/>
    <x v="0"/>
    <x v="5"/>
    <x v="6"/>
    <x v="5"/>
    <n v="309"/>
    <x v="0"/>
    <x v="0"/>
    <x v="3"/>
    <n v="19.88"/>
    <x v="0"/>
    <x v="0"/>
  </r>
  <r>
    <s v="G620579G"/>
    <s v="1GNFH154881214073"/>
    <x v="1"/>
    <x v="0"/>
    <x v="0"/>
    <x v="0"/>
    <x v="5"/>
    <x v="6"/>
    <x v="5"/>
    <n v="509"/>
    <x v="0"/>
    <x v="0"/>
    <x v="1"/>
    <n v="53.64"/>
    <x v="0"/>
    <x v="0"/>
  </r>
  <r>
    <s v="G620579G"/>
    <s v="1GNFH154881214073"/>
    <x v="1"/>
    <x v="0"/>
    <x v="0"/>
    <x v="0"/>
    <x v="5"/>
    <x v="6"/>
    <x v="5"/>
    <n v="509"/>
    <x v="0"/>
    <x v="0"/>
    <x v="0"/>
    <n v="78.97"/>
    <x v="0"/>
    <x v="0"/>
  </r>
  <r>
    <s v="G620584F"/>
    <s v="1FMFU16527LA80686"/>
    <x v="0"/>
    <x v="0"/>
    <x v="0"/>
    <x v="0"/>
    <x v="3"/>
    <x v="5"/>
    <x v="3"/>
    <n v="951"/>
    <x v="0"/>
    <x v="0"/>
    <x v="1"/>
    <n v="7"/>
    <x v="0"/>
    <x v="0"/>
  </r>
  <r>
    <s v="G620584F"/>
    <s v="1FMFU16527LA80686"/>
    <x v="0"/>
    <x v="0"/>
    <x v="0"/>
    <x v="0"/>
    <x v="3"/>
    <x v="5"/>
    <x v="3"/>
    <n v="951"/>
    <x v="0"/>
    <x v="0"/>
    <x v="0"/>
    <n v="83.63"/>
    <x v="0"/>
    <x v="0"/>
  </r>
  <r>
    <s v="G620585F"/>
    <s v="1FMFU16547LA80687"/>
    <x v="0"/>
    <x v="0"/>
    <x v="0"/>
    <x v="0"/>
    <x v="3"/>
    <x v="5"/>
    <x v="3"/>
    <n v="951"/>
    <x v="0"/>
    <x v="0"/>
    <x v="0"/>
    <n v="160.66999999999999"/>
    <x v="0"/>
    <x v="0"/>
  </r>
  <r>
    <s v="G6206026"/>
    <s v="1GNEK13Z32J286351"/>
    <x v="1"/>
    <x v="0"/>
    <x v="0"/>
    <x v="0"/>
    <x v="5"/>
    <x v="4"/>
    <x v="5"/>
    <n v="906"/>
    <x v="0"/>
    <x v="0"/>
    <x v="0"/>
    <n v="57.16"/>
    <x v="0"/>
    <x v="0"/>
  </r>
  <r>
    <s v="G6206028"/>
    <s v="1GNEK13Z73J269473"/>
    <x v="1"/>
    <x v="0"/>
    <x v="0"/>
    <x v="0"/>
    <x v="5"/>
    <x v="6"/>
    <x v="5"/>
    <n v="505"/>
    <x v="0"/>
    <x v="0"/>
    <x v="0"/>
    <n v="68.5"/>
    <x v="0"/>
    <x v="0"/>
  </r>
  <r>
    <s v="G620603F"/>
    <s v="1D8HB38P17F564006"/>
    <x v="1"/>
    <x v="0"/>
    <x v="0"/>
    <x v="0"/>
    <x v="3"/>
    <x v="5"/>
    <x v="3"/>
    <n v="804"/>
    <x v="0"/>
    <x v="0"/>
    <x v="0"/>
    <n v="22.22"/>
    <x v="0"/>
    <x v="0"/>
  </r>
  <r>
    <s v="G620608G"/>
    <s v="1D7HU18N48J189289"/>
    <x v="1"/>
    <x v="0"/>
    <x v="0"/>
    <x v="0"/>
    <x v="5"/>
    <x v="6"/>
    <x v="5"/>
    <n v="308"/>
    <x v="0"/>
    <x v="0"/>
    <x v="0"/>
    <n v="27.54"/>
    <x v="0"/>
    <x v="0"/>
  </r>
  <r>
    <s v="G620612H"/>
    <s v="1GNDT33S892133444"/>
    <x v="0"/>
    <x v="0"/>
    <x v="0"/>
    <x v="0"/>
    <x v="0"/>
    <x v="1"/>
    <x v="0"/>
    <n v="335"/>
    <x v="0"/>
    <x v="0"/>
    <x v="0"/>
    <n v="55.02"/>
    <x v="0"/>
    <x v="0"/>
  </r>
  <r>
    <s v="G620615G"/>
    <s v="1D8HB38N38F146336"/>
    <x v="1"/>
    <x v="0"/>
    <x v="0"/>
    <x v="0"/>
    <x v="5"/>
    <x v="6"/>
    <x v="5"/>
    <n v="311"/>
    <x v="0"/>
    <x v="0"/>
    <x v="0"/>
    <n v="56.4"/>
    <x v="0"/>
    <x v="0"/>
  </r>
  <r>
    <s v="G620615H"/>
    <s v="1GNDT33S192133205"/>
    <x v="0"/>
    <x v="0"/>
    <x v="0"/>
    <x v="0"/>
    <x v="0"/>
    <x v="1"/>
    <x v="0"/>
    <n v="335"/>
    <x v="0"/>
    <x v="0"/>
    <x v="0"/>
    <n v="114.99"/>
    <x v="0"/>
    <x v="0"/>
  </r>
  <r>
    <s v="G620618G"/>
    <s v="1D8HB38N58F146337"/>
    <x v="1"/>
    <x v="0"/>
    <x v="0"/>
    <x v="0"/>
    <x v="5"/>
    <x v="6"/>
    <x v="5"/>
    <n v="319"/>
    <x v="0"/>
    <x v="0"/>
    <x v="1"/>
    <n v="76.95"/>
    <x v="0"/>
    <x v="0"/>
  </r>
  <r>
    <s v="G620619G"/>
    <s v="1D8HB38N88F146364"/>
    <x v="1"/>
    <x v="0"/>
    <x v="0"/>
    <x v="0"/>
    <x v="5"/>
    <x v="6"/>
    <x v="1"/>
    <n v="301"/>
    <x v="0"/>
    <x v="0"/>
    <x v="1"/>
    <n v="70.95"/>
    <x v="0"/>
    <x v="0"/>
  </r>
  <r>
    <s v="G620619G"/>
    <s v="1D8HB38N88F146364"/>
    <x v="1"/>
    <x v="0"/>
    <x v="0"/>
    <x v="0"/>
    <x v="5"/>
    <x v="6"/>
    <x v="1"/>
    <n v="301"/>
    <x v="0"/>
    <x v="0"/>
    <x v="0"/>
    <n v="49.83"/>
    <x v="0"/>
    <x v="0"/>
  </r>
  <r>
    <s v="G620620G"/>
    <s v="1D7HU18NX8J197123"/>
    <x v="1"/>
    <x v="0"/>
    <x v="0"/>
    <x v="0"/>
    <x v="5"/>
    <x v="6"/>
    <x v="5"/>
    <n v="305"/>
    <x v="0"/>
    <x v="0"/>
    <x v="1"/>
    <n v="83.99"/>
    <x v="0"/>
    <x v="0"/>
  </r>
  <r>
    <s v="G620620G"/>
    <s v="1D7HU18NX8J197123"/>
    <x v="1"/>
    <x v="0"/>
    <x v="0"/>
    <x v="0"/>
    <x v="5"/>
    <x v="6"/>
    <x v="5"/>
    <n v="305"/>
    <x v="0"/>
    <x v="0"/>
    <x v="0"/>
    <n v="15.46"/>
    <x v="0"/>
    <x v="0"/>
  </r>
  <r>
    <s v="G620629D"/>
    <s v="1GNEK13ZX6J125307"/>
    <x v="1"/>
    <x v="0"/>
    <x v="0"/>
    <x v="0"/>
    <x v="2"/>
    <x v="5"/>
    <x v="7"/>
    <n v="912"/>
    <x v="0"/>
    <x v="0"/>
    <x v="0"/>
    <n v="57.46"/>
    <x v="0"/>
    <x v="0"/>
  </r>
  <r>
    <s v="G620637F"/>
    <s v="1D8HB38P57F559746"/>
    <x v="1"/>
    <x v="0"/>
    <x v="0"/>
    <x v="0"/>
    <x v="6"/>
    <x v="4"/>
    <x v="4"/>
    <n v="137"/>
    <x v="0"/>
    <x v="0"/>
    <x v="0"/>
    <n v="57.13"/>
    <x v="0"/>
    <x v="0"/>
  </r>
  <r>
    <s v="G620644B"/>
    <s v="1GCEK19V55Z272115"/>
    <x v="0"/>
    <x v="0"/>
    <x v="0"/>
    <x v="0"/>
    <x v="1"/>
    <x v="2"/>
    <x v="1"/>
    <n v="305"/>
    <x v="0"/>
    <x v="0"/>
    <x v="0"/>
    <n v="37.76"/>
    <x v="0"/>
    <x v="0"/>
  </r>
  <r>
    <s v="G620645A"/>
    <s v="1GNDT13S842373056"/>
    <x v="0"/>
    <x v="0"/>
    <x v="0"/>
    <x v="0"/>
    <x v="7"/>
    <x v="1"/>
    <x v="7"/>
    <n v="504"/>
    <x v="0"/>
    <x v="0"/>
    <x v="0"/>
    <n v="23.75"/>
    <x v="0"/>
    <x v="0"/>
  </r>
  <r>
    <s v="G620645B"/>
    <s v="1GCEK19V75Z271919"/>
    <x v="0"/>
    <x v="0"/>
    <x v="0"/>
    <x v="0"/>
    <x v="1"/>
    <x v="2"/>
    <x v="1"/>
    <n v="305"/>
    <x v="0"/>
    <x v="0"/>
    <x v="0"/>
    <n v="45.72"/>
    <x v="0"/>
    <x v="0"/>
  </r>
  <r>
    <s v="G620646B"/>
    <s v="1GCEK19V25E258826"/>
    <x v="0"/>
    <x v="0"/>
    <x v="0"/>
    <x v="0"/>
    <x v="1"/>
    <x v="1"/>
    <x v="1"/>
    <n v="106"/>
    <x v="0"/>
    <x v="0"/>
    <x v="0"/>
    <n v="122.6"/>
    <x v="0"/>
    <x v="0"/>
  </r>
  <r>
    <s v="G620651B"/>
    <s v="1FTRW14W25KD56648"/>
    <x v="0"/>
    <x v="0"/>
    <x v="0"/>
    <x v="0"/>
    <x v="1"/>
    <x v="2"/>
    <x v="1"/>
    <n v="211"/>
    <x v="0"/>
    <x v="0"/>
    <x v="1"/>
    <n v="21.79"/>
    <x v="0"/>
    <x v="0"/>
  </r>
  <r>
    <s v="G620654B"/>
    <s v="1GNDT13S152273866"/>
    <x v="0"/>
    <x v="0"/>
    <x v="0"/>
    <x v="0"/>
    <x v="1"/>
    <x v="2"/>
    <x v="1"/>
    <n v="503"/>
    <x v="0"/>
    <x v="0"/>
    <x v="0"/>
    <n v="51.29"/>
    <x v="0"/>
    <x v="0"/>
  </r>
  <r>
    <s v="G620664G"/>
    <s v="2GCEK133481327660"/>
    <x v="1"/>
    <x v="0"/>
    <x v="0"/>
    <x v="0"/>
    <x v="5"/>
    <x v="6"/>
    <x v="5"/>
    <n v="308"/>
    <x v="0"/>
    <x v="0"/>
    <x v="1"/>
    <n v="22.29"/>
    <x v="0"/>
    <x v="0"/>
  </r>
  <r>
    <s v="G620664G"/>
    <s v="2GCEK133481327660"/>
    <x v="1"/>
    <x v="0"/>
    <x v="0"/>
    <x v="0"/>
    <x v="5"/>
    <x v="6"/>
    <x v="5"/>
    <n v="308"/>
    <x v="0"/>
    <x v="0"/>
    <x v="0"/>
    <n v="11.12"/>
    <x v="0"/>
    <x v="0"/>
  </r>
  <r>
    <s v="G620680G"/>
    <s v="1FMFU16598LA61389"/>
    <x v="0"/>
    <x v="0"/>
    <x v="0"/>
    <x v="0"/>
    <x v="7"/>
    <x v="2"/>
    <x v="7"/>
    <n v="401"/>
    <x v="0"/>
    <x v="0"/>
    <x v="0"/>
    <n v="133.22"/>
    <x v="0"/>
    <x v="0"/>
  </r>
  <r>
    <s v="G620686D"/>
    <s v="3GNFK16Z86G244989"/>
    <x v="1"/>
    <x v="0"/>
    <x v="0"/>
    <x v="0"/>
    <x v="2"/>
    <x v="5"/>
    <x v="7"/>
    <n v="912"/>
    <x v="0"/>
    <x v="0"/>
    <x v="0"/>
    <n v="28.15"/>
    <x v="0"/>
    <x v="0"/>
  </r>
  <r>
    <s v="G6206885"/>
    <s v="1B4HS28Z9YF246076"/>
    <x v="0"/>
    <x v="0"/>
    <x v="0"/>
    <x v="0"/>
    <x v="7"/>
    <x v="1"/>
    <x v="7"/>
    <n v="915"/>
    <x v="0"/>
    <x v="0"/>
    <x v="0"/>
    <n v="21.45"/>
    <x v="0"/>
    <x v="0"/>
  </r>
  <r>
    <s v="G6206892"/>
    <s v="1FMPU16L8YLC23662"/>
    <x v="0"/>
    <x v="0"/>
    <x v="0"/>
    <x v="0"/>
    <x v="7"/>
    <x v="1"/>
    <x v="7"/>
    <n v="915"/>
    <x v="0"/>
    <x v="0"/>
    <x v="0"/>
    <n v="16.670000000000002"/>
    <x v="0"/>
    <x v="0"/>
  </r>
  <r>
    <s v="G6206951"/>
    <s v="1FMPU16L7YLC23734"/>
    <x v="0"/>
    <x v="0"/>
    <x v="0"/>
    <x v="0"/>
    <x v="7"/>
    <x v="1"/>
    <x v="7"/>
    <n v="915"/>
    <x v="0"/>
    <x v="0"/>
    <x v="0"/>
    <n v="22.63"/>
    <x v="0"/>
    <x v="0"/>
  </r>
  <r>
    <s v="G620698D"/>
    <s v="1GNEK130X7J140375"/>
    <x v="1"/>
    <x v="0"/>
    <x v="0"/>
    <x v="0"/>
    <x v="2"/>
    <x v="5"/>
    <x v="7"/>
    <n v="208"/>
    <x v="0"/>
    <x v="0"/>
    <x v="0"/>
    <n v="56.97"/>
    <x v="0"/>
    <x v="0"/>
  </r>
  <r>
    <s v="G620699D"/>
    <s v="1GNEK13057J141904"/>
    <x v="1"/>
    <x v="0"/>
    <x v="0"/>
    <x v="0"/>
    <x v="2"/>
    <x v="5"/>
    <x v="7"/>
    <n v="114"/>
    <x v="0"/>
    <x v="0"/>
    <x v="0"/>
    <n v="17.07"/>
    <x v="0"/>
    <x v="0"/>
  </r>
  <r>
    <s v="G620700D"/>
    <s v="1GNEK130X7J138853"/>
    <x v="1"/>
    <x v="0"/>
    <x v="0"/>
    <x v="0"/>
    <x v="2"/>
    <x v="5"/>
    <x v="7"/>
    <n v="110"/>
    <x v="0"/>
    <x v="0"/>
    <x v="0"/>
    <n v="15.43"/>
    <x v="0"/>
    <x v="0"/>
  </r>
  <r>
    <s v="G620701D"/>
    <s v="1GNEK13007J141020"/>
    <x v="1"/>
    <x v="0"/>
    <x v="0"/>
    <x v="0"/>
    <x v="2"/>
    <x v="5"/>
    <x v="7"/>
    <n v="118"/>
    <x v="0"/>
    <x v="0"/>
    <x v="0"/>
    <n v="17.38"/>
    <x v="0"/>
    <x v="0"/>
  </r>
  <r>
    <s v="G620722F"/>
    <s v="3GNFK12377G297119"/>
    <x v="1"/>
    <x v="0"/>
    <x v="0"/>
    <x v="0"/>
    <x v="3"/>
    <x v="5"/>
    <x v="3"/>
    <n v="923"/>
    <x v="0"/>
    <x v="0"/>
    <x v="0"/>
    <n v="76.41"/>
    <x v="0"/>
    <x v="0"/>
  </r>
  <r>
    <s v="G620723F"/>
    <s v="3GNFK12327G297027"/>
    <x v="1"/>
    <x v="0"/>
    <x v="0"/>
    <x v="0"/>
    <x v="3"/>
    <x v="5"/>
    <x v="3"/>
    <n v="923"/>
    <x v="0"/>
    <x v="0"/>
    <x v="0"/>
    <n v="43.42"/>
    <x v="0"/>
    <x v="0"/>
  </r>
  <r>
    <s v="G620725F"/>
    <s v="1GNFK130X7R395730"/>
    <x v="1"/>
    <x v="0"/>
    <x v="0"/>
    <x v="0"/>
    <x v="3"/>
    <x v="5"/>
    <x v="3"/>
    <n v="965"/>
    <x v="0"/>
    <x v="0"/>
    <x v="0"/>
    <n v="31.45"/>
    <x v="0"/>
    <x v="0"/>
  </r>
  <r>
    <s v="G620725G"/>
    <s v="1FMFU16558LA61390"/>
    <x v="0"/>
    <x v="0"/>
    <x v="0"/>
    <x v="0"/>
    <x v="7"/>
    <x v="2"/>
    <x v="7"/>
    <n v="401"/>
    <x v="0"/>
    <x v="0"/>
    <x v="0"/>
    <n v="164.58"/>
    <x v="0"/>
    <x v="0"/>
  </r>
  <r>
    <s v="G620726F"/>
    <s v="3GNFK12367G299220"/>
    <x v="1"/>
    <x v="0"/>
    <x v="0"/>
    <x v="0"/>
    <x v="3"/>
    <x v="5"/>
    <x v="3"/>
    <n v="923"/>
    <x v="0"/>
    <x v="0"/>
    <x v="0"/>
    <n v="53.34"/>
    <x v="0"/>
    <x v="0"/>
  </r>
  <r>
    <s v="G6207276"/>
    <s v="1GNDT13S632304199"/>
    <x v="0"/>
    <x v="0"/>
    <x v="0"/>
    <x v="0"/>
    <x v="0"/>
    <x v="2"/>
    <x v="0"/>
    <n v="889"/>
    <x v="0"/>
    <x v="0"/>
    <x v="0"/>
    <n v="28.01"/>
    <x v="0"/>
    <x v="0"/>
  </r>
  <r>
    <s v="G620731G"/>
    <s v="1D8HB38N78F144993"/>
    <x v="1"/>
    <x v="0"/>
    <x v="0"/>
    <x v="0"/>
    <x v="7"/>
    <x v="2"/>
    <x v="7"/>
    <n v="402"/>
    <x v="0"/>
    <x v="0"/>
    <x v="0"/>
    <n v="57.68"/>
    <x v="0"/>
    <x v="0"/>
  </r>
  <r>
    <s v="G620736F"/>
    <s v="3GNFK12377G299002"/>
    <x v="1"/>
    <x v="0"/>
    <x v="0"/>
    <x v="0"/>
    <x v="3"/>
    <x v="5"/>
    <x v="3"/>
    <n v="923"/>
    <x v="0"/>
    <x v="0"/>
    <x v="0"/>
    <n v="9.5299999999999994"/>
    <x v="0"/>
    <x v="0"/>
  </r>
  <r>
    <s v="G620738H"/>
    <s v="1GNDT33S792133564"/>
    <x v="0"/>
    <x v="0"/>
    <x v="0"/>
    <x v="0"/>
    <x v="0"/>
    <x v="2"/>
    <x v="0"/>
    <n v="504"/>
    <x v="0"/>
    <x v="0"/>
    <x v="0"/>
    <n v="95.48"/>
    <x v="0"/>
    <x v="0"/>
  </r>
  <r>
    <s v="G620761A"/>
    <s v="1FMZU72K54ZB06105"/>
    <x v="1"/>
    <x v="0"/>
    <x v="0"/>
    <x v="0"/>
    <x v="7"/>
    <x v="2"/>
    <x v="7"/>
    <n v="104"/>
    <x v="0"/>
    <x v="0"/>
    <x v="0"/>
    <n v="39.72"/>
    <x v="0"/>
    <x v="0"/>
  </r>
  <r>
    <s v="G620775B"/>
    <s v="1GCEK19V95E261920"/>
    <x v="0"/>
    <x v="0"/>
    <x v="0"/>
    <x v="0"/>
    <x v="2"/>
    <x v="9"/>
    <x v="7"/>
    <n v="301"/>
    <x v="0"/>
    <x v="0"/>
    <x v="0"/>
    <n v="34.880000000000003"/>
    <x v="0"/>
    <x v="0"/>
  </r>
  <r>
    <s v="G6207930"/>
    <s v="1GNEK13Z72J318301"/>
    <x v="1"/>
    <x v="0"/>
    <x v="0"/>
    <x v="0"/>
    <x v="0"/>
    <x v="0"/>
    <x v="0"/>
    <n v="702"/>
    <x v="0"/>
    <x v="0"/>
    <x v="0"/>
    <n v="26.8"/>
    <x v="0"/>
    <x v="0"/>
  </r>
  <r>
    <s v="G620807H"/>
    <s v="1GNDT33SX92133302"/>
    <x v="0"/>
    <x v="0"/>
    <x v="0"/>
    <x v="0"/>
    <x v="0"/>
    <x v="2"/>
    <x v="0"/>
    <n v="506"/>
    <x v="0"/>
    <x v="0"/>
    <x v="0"/>
    <n v="12.25"/>
    <x v="0"/>
    <x v="0"/>
  </r>
  <r>
    <s v="G620808H"/>
    <s v="1GNDT33S092133230"/>
    <x v="0"/>
    <x v="0"/>
    <x v="0"/>
    <x v="0"/>
    <x v="0"/>
    <x v="2"/>
    <x v="0"/>
    <n v="503"/>
    <x v="0"/>
    <x v="0"/>
    <x v="0"/>
    <n v="49.51"/>
    <x v="0"/>
    <x v="0"/>
  </r>
  <r>
    <s v="G620824A"/>
    <s v="1FMPU16W14LB57864"/>
    <x v="0"/>
    <x v="0"/>
    <x v="0"/>
    <x v="0"/>
    <x v="4"/>
    <x v="10"/>
    <x v="4"/>
    <n v="101"/>
    <x v="0"/>
    <x v="0"/>
    <x v="0"/>
    <n v="66.84"/>
    <x v="0"/>
    <x v="0"/>
  </r>
  <r>
    <s v="G620826A"/>
    <s v="1GNFK16T84J278728"/>
    <x v="0"/>
    <x v="0"/>
    <x v="0"/>
    <x v="0"/>
    <x v="4"/>
    <x v="10"/>
    <x v="4"/>
    <n v="218"/>
    <x v="0"/>
    <x v="0"/>
    <x v="0"/>
    <n v="117.65"/>
    <x v="0"/>
    <x v="0"/>
  </r>
  <r>
    <s v="G620828A"/>
    <s v="1FMZU72K44ZB20738"/>
    <x v="1"/>
    <x v="0"/>
    <x v="0"/>
    <x v="0"/>
    <x v="4"/>
    <x v="10"/>
    <x v="4"/>
    <n v="107"/>
    <x v="0"/>
    <x v="0"/>
    <x v="0"/>
    <n v="9.84"/>
    <x v="0"/>
    <x v="0"/>
  </r>
  <r>
    <s v="G620830A"/>
    <s v="1FMPU16W64LB49209"/>
    <x v="0"/>
    <x v="0"/>
    <x v="0"/>
    <x v="0"/>
    <x v="4"/>
    <x v="10"/>
    <x v="4"/>
    <n v="210"/>
    <x v="0"/>
    <x v="0"/>
    <x v="1"/>
    <n v="38.909999999999997"/>
    <x v="0"/>
    <x v="0"/>
  </r>
  <r>
    <s v="G620830A"/>
    <s v="1FMPU16W64LB49209"/>
    <x v="0"/>
    <x v="0"/>
    <x v="0"/>
    <x v="0"/>
    <x v="4"/>
    <x v="10"/>
    <x v="4"/>
    <n v="210"/>
    <x v="0"/>
    <x v="0"/>
    <x v="0"/>
    <n v="37.83"/>
    <x v="0"/>
    <x v="0"/>
  </r>
  <r>
    <s v="G620833B"/>
    <s v="1GNDT13S652276164"/>
    <x v="0"/>
    <x v="0"/>
    <x v="0"/>
    <x v="0"/>
    <x v="2"/>
    <x v="9"/>
    <x v="7"/>
    <n v="302"/>
    <x v="0"/>
    <x v="0"/>
    <x v="0"/>
    <n v="16.91"/>
    <x v="0"/>
    <x v="0"/>
  </r>
  <r>
    <s v="G620835F"/>
    <s v="1GNFH15Z471214372"/>
    <x v="1"/>
    <x v="0"/>
    <x v="0"/>
    <x v="0"/>
    <x v="6"/>
    <x v="11"/>
    <x v="4"/>
    <n v="7"/>
    <x v="0"/>
    <x v="0"/>
    <x v="0"/>
    <n v="178.14"/>
    <x v="0"/>
    <x v="0"/>
  </r>
  <r>
    <s v="G620837A"/>
    <s v="1GNDT13S742389068"/>
    <x v="0"/>
    <x v="0"/>
    <x v="0"/>
    <x v="0"/>
    <x v="4"/>
    <x v="10"/>
    <x v="4"/>
    <n v="208"/>
    <x v="0"/>
    <x v="0"/>
    <x v="0"/>
    <n v="55.89"/>
    <x v="0"/>
    <x v="0"/>
  </r>
  <r>
    <s v="G620854A"/>
    <s v="1FMZU72K04ZA97961"/>
    <x v="1"/>
    <x v="0"/>
    <x v="0"/>
    <x v="0"/>
    <x v="4"/>
    <x v="7"/>
    <x v="6"/>
    <n v="407"/>
    <x v="0"/>
    <x v="0"/>
    <x v="0"/>
    <n v="71.260000000000005"/>
    <x v="0"/>
    <x v="0"/>
  </r>
  <r>
    <s v="G620858F"/>
    <s v="1GNEK13V53J266021"/>
    <x v="0"/>
    <x v="0"/>
    <x v="0"/>
    <x v="0"/>
    <x v="6"/>
    <x v="11"/>
    <x v="4"/>
    <n v="13"/>
    <x v="0"/>
    <x v="0"/>
    <x v="0"/>
    <n v="43.62"/>
    <x v="0"/>
    <x v="0"/>
  </r>
  <r>
    <s v="G620861A"/>
    <s v="1FMZU72E64ZB06057"/>
    <x v="1"/>
    <x v="0"/>
    <x v="0"/>
    <x v="0"/>
    <x v="3"/>
    <x v="5"/>
    <x v="3"/>
    <n v="963"/>
    <x v="0"/>
    <x v="0"/>
    <x v="0"/>
    <n v="69.14"/>
    <x v="0"/>
    <x v="0"/>
  </r>
  <r>
    <s v="G620872H"/>
    <s v="1GNFK16389R233751"/>
    <x v="1"/>
    <x v="0"/>
    <x v="0"/>
    <x v="0"/>
    <x v="0"/>
    <x v="1"/>
    <x v="0"/>
    <n v="315"/>
    <x v="0"/>
    <x v="0"/>
    <x v="0"/>
    <n v="24.6"/>
    <x v="0"/>
    <x v="0"/>
  </r>
  <r>
    <s v="G620882H"/>
    <s v="1GNDT33S692133488"/>
    <x v="0"/>
    <x v="0"/>
    <x v="0"/>
    <x v="0"/>
    <x v="0"/>
    <x v="4"/>
    <x v="0"/>
    <n v="707"/>
    <x v="0"/>
    <x v="0"/>
    <x v="0"/>
    <n v="76.59"/>
    <x v="0"/>
    <x v="0"/>
  </r>
  <r>
    <s v="G620884H"/>
    <s v="1GNDT33S592133353"/>
    <x v="0"/>
    <x v="0"/>
    <x v="0"/>
    <x v="0"/>
    <x v="0"/>
    <x v="4"/>
    <x v="0"/>
    <n v="704"/>
    <x v="0"/>
    <x v="0"/>
    <x v="0"/>
    <n v="32.15"/>
    <x v="0"/>
    <x v="0"/>
  </r>
  <r>
    <s v="G620900F"/>
    <s v="1D8HB38NX7F557120"/>
    <x v="0"/>
    <x v="0"/>
    <x v="0"/>
    <x v="0"/>
    <x v="3"/>
    <x v="5"/>
    <x v="3"/>
    <n v="963"/>
    <x v="0"/>
    <x v="0"/>
    <x v="0"/>
    <n v="40.5"/>
    <x v="0"/>
    <x v="0"/>
  </r>
  <r>
    <s v="G620901G"/>
    <s v="1D8HB38P89F712266"/>
    <x v="1"/>
    <x v="0"/>
    <x v="0"/>
    <x v="0"/>
    <x v="6"/>
    <x v="5"/>
    <x v="4"/>
    <n v="11"/>
    <x v="0"/>
    <x v="0"/>
    <x v="0"/>
    <n v="62.51"/>
    <x v="0"/>
    <x v="0"/>
  </r>
  <r>
    <s v="G620902G"/>
    <s v="1D8HB38P69F712265"/>
    <x v="1"/>
    <x v="0"/>
    <x v="0"/>
    <x v="0"/>
    <x v="6"/>
    <x v="5"/>
    <x v="4"/>
    <n v="12"/>
    <x v="0"/>
    <x v="0"/>
    <x v="0"/>
    <n v="144.32"/>
    <x v="0"/>
    <x v="0"/>
  </r>
  <r>
    <s v="G620922A"/>
    <s v="1FMPU16L44LB34035"/>
    <x v="0"/>
    <x v="0"/>
    <x v="0"/>
    <x v="0"/>
    <x v="3"/>
    <x v="5"/>
    <x v="3"/>
    <n v="303"/>
    <x v="0"/>
    <x v="0"/>
    <x v="0"/>
    <n v="16.670000000000002"/>
    <x v="0"/>
    <x v="0"/>
  </r>
  <r>
    <s v="G620923A"/>
    <s v="1FMPU16L64LB34036"/>
    <x v="0"/>
    <x v="0"/>
    <x v="0"/>
    <x v="0"/>
    <x v="3"/>
    <x v="5"/>
    <x v="3"/>
    <n v="613"/>
    <x v="0"/>
    <x v="0"/>
    <x v="0"/>
    <n v="77.150000000000006"/>
    <x v="0"/>
    <x v="0"/>
  </r>
  <r>
    <s v="G620924A"/>
    <s v="1FMPU16L84LB34037"/>
    <x v="0"/>
    <x v="0"/>
    <x v="0"/>
    <x v="0"/>
    <x v="3"/>
    <x v="5"/>
    <x v="3"/>
    <n v="319"/>
    <x v="0"/>
    <x v="0"/>
    <x v="0"/>
    <n v="36.33"/>
    <x v="0"/>
    <x v="0"/>
  </r>
  <r>
    <s v="G620925A"/>
    <s v="1FMPU16LX4LB34038"/>
    <x v="0"/>
    <x v="0"/>
    <x v="0"/>
    <x v="0"/>
    <x v="3"/>
    <x v="5"/>
    <x v="3"/>
    <n v="303"/>
    <x v="0"/>
    <x v="0"/>
    <x v="0"/>
    <n v="24.69"/>
    <x v="0"/>
    <x v="0"/>
  </r>
  <r>
    <s v="G620927G"/>
    <s v="1D8HB38N68F144970"/>
    <x v="1"/>
    <x v="0"/>
    <x v="0"/>
    <x v="0"/>
    <x v="2"/>
    <x v="9"/>
    <x v="5"/>
    <n v="3"/>
    <x v="0"/>
    <x v="0"/>
    <x v="1"/>
    <n v="53.69"/>
    <x v="0"/>
    <x v="0"/>
  </r>
  <r>
    <s v="G620927G"/>
    <s v="1D8HB38N68F144970"/>
    <x v="1"/>
    <x v="0"/>
    <x v="0"/>
    <x v="0"/>
    <x v="2"/>
    <x v="9"/>
    <x v="5"/>
    <n v="3"/>
    <x v="0"/>
    <x v="0"/>
    <x v="0"/>
    <n v="96.04"/>
    <x v="0"/>
    <x v="0"/>
  </r>
  <r>
    <s v="G6209336"/>
    <s v="1GCEK19V21E290105"/>
    <x v="0"/>
    <x v="0"/>
    <x v="0"/>
    <x v="0"/>
    <x v="7"/>
    <x v="2"/>
    <x v="7"/>
    <n v="401"/>
    <x v="0"/>
    <x v="0"/>
    <x v="0"/>
    <n v="21.42"/>
    <x v="0"/>
    <x v="0"/>
  </r>
  <r>
    <s v="G6209437"/>
    <s v="1FMZU72K14ZB06022"/>
    <x v="1"/>
    <x v="0"/>
    <x v="0"/>
    <x v="0"/>
    <x v="0"/>
    <x v="1"/>
    <x v="0"/>
    <n v="703"/>
    <x v="0"/>
    <x v="0"/>
    <x v="0"/>
    <n v="68.38"/>
    <x v="0"/>
    <x v="0"/>
  </r>
  <r>
    <s v="G6209438"/>
    <s v="1FMZU72K34ZB06023"/>
    <x v="1"/>
    <x v="0"/>
    <x v="0"/>
    <x v="0"/>
    <x v="0"/>
    <x v="1"/>
    <x v="0"/>
    <n v="703"/>
    <x v="0"/>
    <x v="0"/>
    <x v="0"/>
    <n v="61.47"/>
    <x v="0"/>
    <x v="0"/>
  </r>
  <r>
    <s v="G620951F"/>
    <s v="1FMFU16577LA86922"/>
    <x v="0"/>
    <x v="0"/>
    <x v="0"/>
    <x v="0"/>
    <x v="3"/>
    <x v="5"/>
    <x v="3"/>
    <n v="304"/>
    <x v="0"/>
    <x v="0"/>
    <x v="0"/>
    <n v="39.44"/>
    <x v="0"/>
    <x v="0"/>
  </r>
  <r>
    <s v="G620958F"/>
    <s v="1GNFH15Z471214758"/>
    <x v="1"/>
    <x v="0"/>
    <x v="0"/>
    <x v="0"/>
    <x v="3"/>
    <x v="5"/>
    <x v="3"/>
    <n v="351"/>
    <x v="0"/>
    <x v="0"/>
    <x v="0"/>
    <n v="34.85"/>
    <x v="0"/>
    <x v="0"/>
  </r>
  <r>
    <s v="G620959D"/>
    <s v="1D4HB38N86F177029"/>
    <x v="0"/>
    <x v="0"/>
    <x v="0"/>
    <x v="0"/>
    <x v="2"/>
    <x v="3"/>
    <x v="2"/>
    <n v="201"/>
    <x v="0"/>
    <x v="0"/>
    <x v="0"/>
    <n v="74.14"/>
    <x v="0"/>
    <x v="0"/>
  </r>
  <r>
    <s v="G620971G"/>
    <s v="1D7HU18N78J203704"/>
    <x v="1"/>
    <x v="0"/>
    <x v="0"/>
    <x v="0"/>
    <x v="1"/>
    <x v="1"/>
    <x v="1"/>
    <n v="106"/>
    <x v="0"/>
    <x v="0"/>
    <x v="0"/>
    <n v="81.41"/>
    <x v="0"/>
    <x v="0"/>
  </r>
  <r>
    <s v="G620973G"/>
    <s v="1D7HU18N88J192924"/>
    <x v="1"/>
    <x v="0"/>
    <x v="0"/>
    <x v="0"/>
    <x v="1"/>
    <x v="1"/>
    <x v="1"/>
    <n v="603"/>
    <x v="0"/>
    <x v="0"/>
    <x v="0"/>
    <n v="145.88999999999999"/>
    <x v="0"/>
    <x v="0"/>
  </r>
  <r>
    <s v="G620979F"/>
    <s v="1D7HU18287J630815"/>
    <x v="0"/>
    <x v="0"/>
    <x v="0"/>
    <x v="0"/>
    <x v="3"/>
    <x v="5"/>
    <x v="3"/>
    <n v="303"/>
    <x v="0"/>
    <x v="0"/>
    <x v="0"/>
    <n v="23.41"/>
    <x v="0"/>
    <x v="0"/>
  </r>
  <r>
    <s v="G620988F"/>
    <s v="1D8HB38N17F586487"/>
    <x v="0"/>
    <x v="0"/>
    <x v="0"/>
    <x v="0"/>
    <x v="3"/>
    <x v="5"/>
    <x v="3"/>
    <n v="351"/>
    <x v="0"/>
    <x v="0"/>
    <x v="0"/>
    <n v="36.47"/>
    <x v="0"/>
    <x v="0"/>
  </r>
  <r>
    <s v="G620989H"/>
    <s v="1FMFU16529EB04170"/>
    <x v="1"/>
    <x v="0"/>
    <x v="0"/>
    <x v="0"/>
    <x v="0"/>
    <x v="3"/>
    <x v="0"/>
    <n v="702"/>
    <x v="0"/>
    <x v="0"/>
    <x v="1"/>
    <n v="15.51"/>
    <x v="0"/>
    <x v="0"/>
  </r>
  <r>
    <s v="G620989H"/>
    <s v="1FMFU16529EB04170"/>
    <x v="1"/>
    <x v="0"/>
    <x v="0"/>
    <x v="0"/>
    <x v="0"/>
    <x v="3"/>
    <x v="0"/>
    <n v="702"/>
    <x v="0"/>
    <x v="0"/>
    <x v="0"/>
    <n v="104.14"/>
    <x v="0"/>
    <x v="0"/>
  </r>
  <r>
    <s v="G6209893"/>
    <s v="1FMPU16L51LB43693"/>
    <x v="0"/>
    <x v="0"/>
    <x v="0"/>
    <x v="0"/>
    <x v="7"/>
    <x v="1"/>
    <x v="7"/>
    <n v="806"/>
    <x v="0"/>
    <x v="0"/>
    <x v="0"/>
    <n v="24.12"/>
    <x v="0"/>
    <x v="0"/>
  </r>
  <r>
    <s v="G620990H"/>
    <s v="1FMFU16549EB04171"/>
    <x v="1"/>
    <x v="0"/>
    <x v="0"/>
    <x v="0"/>
    <x v="0"/>
    <x v="3"/>
    <x v="0"/>
    <n v="702"/>
    <x v="0"/>
    <x v="0"/>
    <x v="0"/>
    <n v="64.98"/>
    <x v="0"/>
    <x v="0"/>
  </r>
  <r>
    <s v="G620991F"/>
    <s v="1FMEU73E67UB42880"/>
    <x v="0"/>
    <x v="0"/>
    <x v="0"/>
    <x v="0"/>
    <x v="4"/>
    <x v="7"/>
    <x v="6"/>
    <n v="409"/>
    <x v="0"/>
    <x v="0"/>
    <x v="0"/>
    <n v="63.99"/>
    <x v="0"/>
    <x v="0"/>
  </r>
  <r>
    <s v="G620991H"/>
    <s v="1FMFU16569EB04172"/>
    <x v="1"/>
    <x v="0"/>
    <x v="0"/>
    <x v="0"/>
    <x v="0"/>
    <x v="3"/>
    <x v="0"/>
    <n v="702"/>
    <x v="0"/>
    <x v="0"/>
    <x v="0"/>
    <n v="266.73"/>
    <x v="0"/>
    <x v="0"/>
  </r>
  <r>
    <s v="G620992F"/>
    <s v="1FMEU73EX7UB42879"/>
    <x v="0"/>
    <x v="0"/>
    <x v="0"/>
    <x v="0"/>
    <x v="4"/>
    <x v="7"/>
    <x v="6"/>
    <n v="407"/>
    <x v="0"/>
    <x v="0"/>
    <x v="0"/>
    <n v="36.54"/>
    <x v="0"/>
    <x v="0"/>
  </r>
  <r>
    <s v="G620992F"/>
    <s v="1FMEU73EX7UB42879"/>
    <x v="0"/>
    <x v="0"/>
    <x v="0"/>
    <x v="0"/>
    <x v="4"/>
    <x v="7"/>
    <x v="6"/>
    <n v="407"/>
    <x v="0"/>
    <x v="0"/>
    <x v="3"/>
    <n v="23.74"/>
    <x v="0"/>
    <x v="0"/>
  </r>
  <r>
    <s v="G621005F"/>
    <s v="1GCEK19067Z599405"/>
    <x v="1"/>
    <x v="0"/>
    <x v="0"/>
    <x v="0"/>
    <x v="4"/>
    <x v="7"/>
    <x v="6"/>
    <n v="409"/>
    <x v="0"/>
    <x v="0"/>
    <x v="0"/>
    <n v="69.260000000000005"/>
    <x v="0"/>
    <x v="0"/>
  </r>
  <r>
    <s v="G621006F"/>
    <s v="1GCEK19037Z599099"/>
    <x v="1"/>
    <x v="0"/>
    <x v="0"/>
    <x v="0"/>
    <x v="4"/>
    <x v="7"/>
    <x v="6"/>
    <n v="409"/>
    <x v="0"/>
    <x v="0"/>
    <x v="0"/>
    <n v="83.79"/>
    <x v="0"/>
    <x v="0"/>
  </r>
  <r>
    <s v="G621014F"/>
    <s v="3GNFK12317G295026"/>
    <x v="1"/>
    <x v="0"/>
    <x v="0"/>
    <x v="0"/>
    <x v="4"/>
    <x v="7"/>
    <x v="6"/>
    <n v="8"/>
    <x v="0"/>
    <x v="0"/>
    <x v="0"/>
    <n v="36.43"/>
    <x v="0"/>
    <x v="0"/>
  </r>
  <r>
    <s v="G621021F"/>
    <s v="1GCEK19007Z600452"/>
    <x v="1"/>
    <x v="0"/>
    <x v="0"/>
    <x v="0"/>
    <x v="4"/>
    <x v="7"/>
    <x v="6"/>
    <n v="406"/>
    <x v="0"/>
    <x v="0"/>
    <x v="0"/>
    <n v="85.86"/>
    <x v="0"/>
    <x v="0"/>
  </r>
  <r>
    <s v="G621023F"/>
    <s v="1J8HR48P37C642313"/>
    <x v="1"/>
    <x v="0"/>
    <x v="0"/>
    <x v="0"/>
    <x v="4"/>
    <x v="7"/>
    <x v="6"/>
    <n v="438"/>
    <x v="0"/>
    <x v="0"/>
    <x v="0"/>
    <n v="179.99"/>
    <x v="0"/>
    <x v="0"/>
  </r>
  <r>
    <s v="G621027A"/>
    <s v="1GNDT13S852276747"/>
    <x v="0"/>
    <x v="0"/>
    <x v="0"/>
    <x v="0"/>
    <x v="3"/>
    <x v="5"/>
    <x v="3"/>
    <n v="951"/>
    <x v="0"/>
    <x v="0"/>
    <x v="0"/>
    <n v="87.96"/>
    <x v="0"/>
    <x v="0"/>
  </r>
  <r>
    <s v="G621028B"/>
    <s v="1GNFK16Z15R228504"/>
    <x v="0"/>
    <x v="0"/>
    <x v="0"/>
    <x v="0"/>
    <x v="2"/>
    <x v="2"/>
    <x v="2"/>
    <n v="106"/>
    <x v="0"/>
    <x v="0"/>
    <x v="0"/>
    <n v="68.819999999999993"/>
    <x v="0"/>
    <x v="0"/>
  </r>
  <r>
    <s v="G621039F"/>
    <s v="1D3HW28PX7S208911"/>
    <x v="1"/>
    <x v="0"/>
    <x v="0"/>
    <x v="0"/>
    <x v="4"/>
    <x v="7"/>
    <x v="6"/>
    <n v="413"/>
    <x v="0"/>
    <x v="0"/>
    <x v="0"/>
    <n v="26.93"/>
    <x v="0"/>
    <x v="0"/>
  </r>
  <r>
    <s v="G621050F"/>
    <s v="1D8HB38P97F559796"/>
    <x v="1"/>
    <x v="0"/>
    <x v="0"/>
    <x v="0"/>
    <x v="4"/>
    <x v="7"/>
    <x v="6"/>
    <n v="413"/>
    <x v="0"/>
    <x v="0"/>
    <x v="0"/>
    <n v="62.83"/>
    <x v="0"/>
    <x v="0"/>
  </r>
  <r>
    <s v="G6210662"/>
    <s v="1FMPU16L11LB64511"/>
    <x v="0"/>
    <x v="0"/>
    <x v="0"/>
    <x v="0"/>
    <x v="2"/>
    <x v="5"/>
    <x v="7"/>
    <n v="117"/>
    <x v="0"/>
    <x v="0"/>
    <x v="0"/>
    <n v="13.25"/>
    <x v="0"/>
    <x v="0"/>
  </r>
  <r>
    <s v="G621068B"/>
    <s v="1D4HB48N85F602995"/>
    <x v="0"/>
    <x v="0"/>
    <x v="0"/>
    <x v="0"/>
    <x v="2"/>
    <x v="0"/>
    <x v="2"/>
    <n v="499"/>
    <x v="0"/>
    <x v="0"/>
    <x v="0"/>
    <n v="58.3"/>
    <x v="0"/>
    <x v="0"/>
  </r>
  <r>
    <s v="G6210758"/>
    <s v="1FMPU16L32LA94348"/>
    <x v="0"/>
    <x v="0"/>
    <x v="0"/>
    <x v="0"/>
    <x v="3"/>
    <x v="8"/>
    <x v="3"/>
    <n v="308"/>
    <x v="0"/>
    <x v="0"/>
    <x v="0"/>
    <n v="43.52"/>
    <x v="0"/>
    <x v="0"/>
  </r>
  <r>
    <s v="G621078B"/>
    <s v="1D4HB48NX5F578330"/>
    <x v="0"/>
    <x v="0"/>
    <x v="0"/>
    <x v="0"/>
    <x v="2"/>
    <x v="9"/>
    <x v="5"/>
    <n v="104"/>
    <x v="0"/>
    <x v="0"/>
    <x v="0"/>
    <n v="95.95"/>
    <x v="0"/>
    <x v="0"/>
  </r>
  <r>
    <s v="G621082G"/>
    <s v="1FMEU73E68UA96548"/>
    <x v="0"/>
    <x v="0"/>
    <x v="0"/>
    <x v="0"/>
    <x v="7"/>
    <x v="1"/>
    <x v="7"/>
    <n v="414"/>
    <x v="0"/>
    <x v="0"/>
    <x v="0"/>
    <n v="35.409999999999997"/>
    <x v="0"/>
    <x v="0"/>
  </r>
  <r>
    <s v="G621087F"/>
    <s v="1D8HB38P57F559729"/>
    <x v="1"/>
    <x v="0"/>
    <x v="0"/>
    <x v="0"/>
    <x v="6"/>
    <x v="6"/>
    <x v="4"/>
    <n v="17"/>
    <x v="0"/>
    <x v="0"/>
    <x v="0"/>
    <n v="20.84"/>
    <x v="0"/>
    <x v="0"/>
  </r>
  <r>
    <s v="G621089D"/>
    <s v="1D4HB38NX6F177016"/>
    <x v="0"/>
    <x v="0"/>
    <x v="0"/>
    <x v="0"/>
    <x v="2"/>
    <x v="3"/>
    <x v="2"/>
    <n v="606"/>
    <x v="0"/>
    <x v="0"/>
    <x v="0"/>
    <n v="76.58"/>
    <x v="0"/>
    <x v="0"/>
  </r>
  <r>
    <s v="G621090H"/>
    <s v="1D8HB38P89F712252"/>
    <x v="1"/>
    <x v="0"/>
    <x v="0"/>
    <x v="0"/>
    <x v="6"/>
    <x v="0"/>
    <x v="4"/>
    <n v="2"/>
    <x v="0"/>
    <x v="0"/>
    <x v="0"/>
    <n v="100.15"/>
    <x v="0"/>
    <x v="0"/>
  </r>
  <r>
    <s v="G621097H"/>
    <s v="1GCEK19089E151239"/>
    <x v="1"/>
    <x v="0"/>
    <x v="0"/>
    <x v="0"/>
    <x v="2"/>
    <x v="9"/>
    <x v="7"/>
    <n v="302"/>
    <x v="0"/>
    <x v="0"/>
    <x v="0"/>
    <n v="32.909999999999997"/>
    <x v="0"/>
    <x v="0"/>
  </r>
  <r>
    <s v="G6211013"/>
    <s v="1GNDT13S622457552"/>
    <x v="0"/>
    <x v="0"/>
    <x v="0"/>
    <x v="0"/>
    <x v="5"/>
    <x v="1"/>
    <x v="5"/>
    <n v="212"/>
    <x v="0"/>
    <x v="0"/>
    <x v="0"/>
    <n v="44.22"/>
    <x v="0"/>
    <x v="0"/>
  </r>
  <r>
    <s v="G621111D"/>
    <s v="1FTPX14V86FB10841"/>
    <x v="0"/>
    <x v="0"/>
    <x v="0"/>
    <x v="0"/>
    <x v="2"/>
    <x v="3"/>
    <x v="2"/>
    <n v="391"/>
    <x v="0"/>
    <x v="0"/>
    <x v="0"/>
    <n v="107.82"/>
    <x v="0"/>
    <x v="0"/>
  </r>
  <r>
    <s v="G621122H"/>
    <s v="1D8HB38P99F718240"/>
    <x v="1"/>
    <x v="0"/>
    <x v="0"/>
    <x v="0"/>
    <x v="7"/>
    <x v="1"/>
    <x v="7"/>
    <n v="100"/>
    <x v="0"/>
    <x v="0"/>
    <x v="1"/>
    <n v="39"/>
    <x v="0"/>
    <x v="0"/>
  </r>
  <r>
    <s v="G621128A"/>
    <s v="1FMPU16W74LB62440"/>
    <x v="0"/>
    <x v="0"/>
    <x v="0"/>
    <x v="0"/>
    <x v="3"/>
    <x v="5"/>
    <x v="3"/>
    <n v="607"/>
    <x v="0"/>
    <x v="0"/>
    <x v="0"/>
    <n v="64.59"/>
    <x v="0"/>
    <x v="0"/>
  </r>
  <r>
    <s v="G621128G"/>
    <s v="3GNFK12368G268146"/>
    <x v="1"/>
    <x v="0"/>
    <x v="0"/>
    <x v="0"/>
    <x v="6"/>
    <x v="0"/>
    <x v="4"/>
    <n v="9"/>
    <x v="0"/>
    <x v="0"/>
    <x v="0"/>
    <n v="31.82"/>
    <x v="0"/>
    <x v="0"/>
  </r>
  <r>
    <s v="G6211359"/>
    <s v="1GNEK13ZX3J259603"/>
    <x v="1"/>
    <x v="0"/>
    <x v="0"/>
    <x v="0"/>
    <x v="4"/>
    <x v="1"/>
    <x v="4"/>
    <n v="8"/>
    <x v="0"/>
    <x v="0"/>
    <x v="0"/>
    <n v="45"/>
    <x v="0"/>
    <x v="0"/>
  </r>
  <r>
    <s v="G6211361"/>
    <s v="1GNEK13ZX3J263229"/>
    <x v="1"/>
    <x v="0"/>
    <x v="0"/>
    <x v="0"/>
    <x v="4"/>
    <x v="1"/>
    <x v="4"/>
    <n v="8"/>
    <x v="0"/>
    <x v="0"/>
    <x v="0"/>
    <n v="47.97"/>
    <x v="0"/>
    <x v="0"/>
  </r>
  <r>
    <s v="G6211380"/>
    <s v="1FTPX18LX2NB45146"/>
    <x v="0"/>
    <x v="0"/>
    <x v="0"/>
    <x v="0"/>
    <x v="7"/>
    <x v="2"/>
    <x v="7"/>
    <n v="401"/>
    <x v="0"/>
    <x v="0"/>
    <x v="0"/>
    <n v="41.26"/>
    <x v="0"/>
    <x v="0"/>
  </r>
  <r>
    <s v="G621145A"/>
    <s v="1FMPU16W94LB62441"/>
    <x v="0"/>
    <x v="0"/>
    <x v="0"/>
    <x v="0"/>
    <x v="3"/>
    <x v="5"/>
    <x v="3"/>
    <n v="611"/>
    <x v="0"/>
    <x v="0"/>
    <x v="0"/>
    <n v="41.03"/>
    <x v="0"/>
    <x v="0"/>
  </r>
  <r>
    <s v="G621148H"/>
    <s v="1D8HB38P89F718262"/>
    <x v="1"/>
    <x v="0"/>
    <x v="0"/>
    <x v="0"/>
    <x v="7"/>
    <x v="1"/>
    <x v="7"/>
    <n v="806"/>
    <x v="0"/>
    <x v="0"/>
    <x v="0"/>
    <n v="36.33"/>
    <x v="0"/>
    <x v="0"/>
  </r>
  <r>
    <s v="G621156H"/>
    <s v="1D8HB38PX9F718263"/>
    <x v="1"/>
    <x v="0"/>
    <x v="0"/>
    <x v="0"/>
    <x v="7"/>
    <x v="1"/>
    <x v="7"/>
    <n v="807"/>
    <x v="0"/>
    <x v="0"/>
    <x v="0"/>
    <n v="41.33"/>
    <x v="0"/>
    <x v="0"/>
  </r>
  <r>
    <s v="G6211615"/>
    <s v="2FTPX18L63CA73322"/>
    <x v="0"/>
    <x v="0"/>
    <x v="0"/>
    <x v="0"/>
    <x v="2"/>
    <x v="2"/>
    <x v="2"/>
    <n v="540"/>
    <x v="0"/>
    <x v="0"/>
    <x v="0"/>
    <n v="115.5"/>
    <x v="0"/>
    <x v="0"/>
  </r>
  <r>
    <s v="G621170G"/>
    <s v="1D8HB38N98F145062"/>
    <x v="1"/>
    <x v="0"/>
    <x v="0"/>
    <x v="0"/>
    <x v="7"/>
    <x v="1"/>
    <x v="7"/>
    <n v="100"/>
    <x v="0"/>
    <x v="0"/>
    <x v="0"/>
    <n v="38.450000000000003"/>
    <x v="0"/>
    <x v="0"/>
  </r>
  <r>
    <s v="G621177F"/>
    <s v="1D8HB38PX7F565364"/>
    <x v="1"/>
    <x v="0"/>
    <x v="0"/>
    <x v="0"/>
    <x v="7"/>
    <x v="1"/>
    <x v="7"/>
    <n v="414"/>
    <x v="0"/>
    <x v="0"/>
    <x v="0"/>
    <n v="74.430000000000007"/>
    <x v="0"/>
    <x v="0"/>
  </r>
  <r>
    <s v="G621179F"/>
    <s v="1FMEU73E67UB57671"/>
    <x v="0"/>
    <x v="0"/>
    <x v="0"/>
    <x v="0"/>
    <x v="7"/>
    <x v="1"/>
    <x v="7"/>
    <n v="504"/>
    <x v="0"/>
    <x v="0"/>
    <x v="0"/>
    <n v="32.74"/>
    <x v="0"/>
    <x v="0"/>
  </r>
  <r>
    <s v="G621183F"/>
    <s v="1D8HB38P17F565365"/>
    <x v="1"/>
    <x v="0"/>
    <x v="0"/>
    <x v="0"/>
    <x v="7"/>
    <x v="1"/>
    <x v="7"/>
    <n v="414"/>
    <x v="0"/>
    <x v="0"/>
    <x v="0"/>
    <n v="106.68"/>
    <x v="0"/>
    <x v="0"/>
  </r>
  <r>
    <s v="G6211968"/>
    <s v="1GNEK13Z52J297755"/>
    <x v="0"/>
    <x v="0"/>
    <x v="0"/>
    <x v="0"/>
    <x v="0"/>
    <x v="2"/>
    <x v="0"/>
    <n v="506"/>
    <x v="0"/>
    <x v="0"/>
    <x v="0"/>
    <n v="38.090000000000003"/>
    <x v="0"/>
    <x v="0"/>
  </r>
  <r>
    <s v="G621202H"/>
    <s v="1GNDT33S692132874"/>
    <x v="0"/>
    <x v="0"/>
    <x v="0"/>
    <x v="0"/>
    <x v="3"/>
    <x v="5"/>
    <x v="3"/>
    <n v="331"/>
    <x v="0"/>
    <x v="0"/>
    <x v="0"/>
    <n v="33.93"/>
    <x v="0"/>
    <x v="0"/>
  </r>
  <r>
    <s v="G621204H"/>
    <s v="1GNDT33S392133593"/>
    <x v="0"/>
    <x v="0"/>
    <x v="0"/>
    <x v="0"/>
    <x v="3"/>
    <x v="5"/>
    <x v="3"/>
    <n v="348"/>
    <x v="0"/>
    <x v="0"/>
    <x v="0"/>
    <n v="121.18"/>
    <x v="0"/>
    <x v="0"/>
  </r>
  <r>
    <s v="G621205H"/>
    <s v="1GNDT33S592133398"/>
    <x v="0"/>
    <x v="0"/>
    <x v="0"/>
    <x v="0"/>
    <x v="3"/>
    <x v="5"/>
    <x v="3"/>
    <n v="800"/>
    <x v="0"/>
    <x v="0"/>
    <x v="0"/>
    <n v="51.79"/>
    <x v="0"/>
    <x v="0"/>
  </r>
  <r>
    <s v="G6212193"/>
    <s v="1GNDT13S822478046"/>
    <x v="0"/>
    <x v="0"/>
    <x v="0"/>
    <x v="0"/>
    <x v="2"/>
    <x v="5"/>
    <x v="7"/>
    <n v="912"/>
    <x v="0"/>
    <x v="0"/>
    <x v="0"/>
    <n v="39.86"/>
    <x v="0"/>
    <x v="0"/>
  </r>
  <r>
    <s v="G621220H"/>
    <s v="1GNDT33S492133425"/>
    <x v="0"/>
    <x v="0"/>
    <x v="0"/>
    <x v="0"/>
    <x v="3"/>
    <x v="5"/>
    <x v="3"/>
    <n v="311"/>
    <x v="0"/>
    <x v="0"/>
    <x v="0"/>
    <n v="18.61"/>
    <x v="0"/>
    <x v="0"/>
  </r>
  <r>
    <s v="G621222H"/>
    <s v="1GNDT33S792133256"/>
    <x v="0"/>
    <x v="0"/>
    <x v="0"/>
    <x v="0"/>
    <x v="3"/>
    <x v="5"/>
    <x v="3"/>
    <n v="116"/>
    <x v="0"/>
    <x v="0"/>
    <x v="0"/>
    <n v="66.349999999999994"/>
    <x v="0"/>
    <x v="0"/>
  </r>
  <r>
    <s v="G621223G"/>
    <s v="1D8HB38N98F146308"/>
    <x v="1"/>
    <x v="0"/>
    <x v="0"/>
    <x v="0"/>
    <x v="7"/>
    <x v="1"/>
    <x v="7"/>
    <n v="807"/>
    <x v="0"/>
    <x v="0"/>
    <x v="0"/>
    <n v="128.16999999999999"/>
    <x v="0"/>
    <x v="0"/>
  </r>
  <r>
    <s v="G621234F"/>
    <s v="1D7HU18P87J600337"/>
    <x v="1"/>
    <x v="0"/>
    <x v="0"/>
    <x v="0"/>
    <x v="6"/>
    <x v="10"/>
    <x v="4"/>
    <n v="215"/>
    <x v="0"/>
    <x v="0"/>
    <x v="0"/>
    <n v="60.36"/>
    <x v="0"/>
    <x v="0"/>
  </r>
  <r>
    <s v="G6212352"/>
    <s v="1GNDT13S722481584"/>
    <x v="0"/>
    <x v="0"/>
    <x v="0"/>
    <x v="0"/>
    <x v="2"/>
    <x v="5"/>
    <x v="7"/>
    <n v="117"/>
    <x v="0"/>
    <x v="0"/>
    <x v="0"/>
    <n v="45.03"/>
    <x v="0"/>
    <x v="0"/>
  </r>
  <r>
    <s v="G621236A"/>
    <s v="1FMPU16W34LB57803"/>
    <x v="0"/>
    <x v="0"/>
    <x v="0"/>
    <x v="0"/>
    <x v="0"/>
    <x v="3"/>
    <x v="0"/>
    <n v="208"/>
    <x v="0"/>
    <x v="0"/>
    <x v="0"/>
    <n v="28.84"/>
    <x v="0"/>
    <x v="0"/>
  </r>
  <r>
    <s v="G621237H"/>
    <s v="1GNDT33S392133450"/>
    <x v="0"/>
    <x v="0"/>
    <x v="0"/>
    <x v="0"/>
    <x v="3"/>
    <x v="5"/>
    <x v="3"/>
    <n v="925"/>
    <x v="0"/>
    <x v="0"/>
    <x v="0"/>
    <n v="70.33"/>
    <x v="0"/>
    <x v="0"/>
  </r>
  <r>
    <s v="G621242A"/>
    <s v="1GNDT13S642388316"/>
    <x v="0"/>
    <x v="0"/>
    <x v="0"/>
    <x v="0"/>
    <x v="0"/>
    <x v="0"/>
    <x v="0"/>
    <n v="806"/>
    <x v="0"/>
    <x v="0"/>
    <x v="0"/>
    <n v="18.809999999999999"/>
    <x v="0"/>
    <x v="0"/>
  </r>
  <r>
    <s v="G621251H"/>
    <s v="1GNDT33S892133413"/>
    <x v="0"/>
    <x v="0"/>
    <x v="0"/>
    <x v="0"/>
    <x v="3"/>
    <x v="5"/>
    <x v="3"/>
    <n v="201"/>
    <x v="0"/>
    <x v="0"/>
    <x v="0"/>
    <n v="87.81"/>
    <x v="0"/>
    <x v="0"/>
  </r>
  <r>
    <s v="G6212533"/>
    <s v="1GNEK13V83J248242"/>
    <x v="0"/>
    <x v="0"/>
    <x v="0"/>
    <x v="0"/>
    <x v="2"/>
    <x v="11"/>
    <x v="7"/>
    <n v="202"/>
    <x v="0"/>
    <x v="0"/>
    <x v="0"/>
    <n v="22.99"/>
    <x v="0"/>
    <x v="0"/>
  </r>
  <r>
    <s v="G621254D"/>
    <s v="1D7HU18P26J198426"/>
    <x v="1"/>
    <x v="0"/>
    <x v="0"/>
    <x v="0"/>
    <x v="2"/>
    <x v="9"/>
    <x v="7"/>
    <n v="301"/>
    <x v="0"/>
    <x v="0"/>
    <x v="0"/>
    <n v="136.1"/>
    <x v="0"/>
    <x v="0"/>
  </r>
  <r>
    <s v="G6212546"/>
    <s v="1GNDT13S322477211"/>
    <x v="0"/>
    <x v="0"/>
    <x v="0"/>
    <x v="0"/>
    <x v="2"/>
    <x v="5"/>
    <x v="7"/>
    <n v="208"/>
    <x v="0"/>
    <x v="0"/>
    <x v="0"/>
    <n v="15.9"/>
    <x v="0"/>
    <x v="0"/>
  </r>
  <r>
    <s v="G621268G"/>
    <s v="1D8HB38N38F141234"/>
    <x v="1"/>
    <x v="0"/>
    <x v="0"/>
    <x v="0"/>
    <x v="6"/>
    <x v="11"/>
    <x v="4"/>
    <n v="10"/>
    <x v="0"/>
    <x v="0"/>
    <x v="0"/>
    <n v="162.28"/>
    <x v="0"/>
    <x v="0"/>
  </r>
  <r>
    <s v="G6212681"/>
    <s v="1GNEK13Z52J277649"/>
    <x v="1"/>
    <x v="0"/>
    <x v="0"/>
    <x v="0"/>
    <x v="2"/>
    <x v="5"/>
    <x v="7"/>
    <n v="117"/>
    <x v="0"/>
    <x v="0"/>
    <x v="0"/>
    <n v="52.56"/>
    <x v="0"/>
    <x v="0"/>
  </r>
  <r>
    <s v="G621269G"/>
    <s v="1D8HB38N08F139960"/>
    <x v="0"/>
    <x v="0"/>
    <x v="0"/>
    <x v="0"/>
    <x v="6"/>
    <x v="11"/>
    <x v="4"/>
    <n v="11"/>
    <x v="0"/>
    <x v="0"/>
    <x v="0"/>
    <n v="112.71"/>
    <x v="0"/>
    <x v="0"/>
  </r>
  <r>
    <s v="G621271D"/>
    <s v="1D4HB38NX6F176982"/>
    <x v="0"/>
    <x v="0"/>
    <x v="0"/>
    <x v="0"/>
    <x v="2"/>
    <x v="9"/>
    <x v="7"/>
    <n v="302"/>
    <x v="0"/>
    <x v="0"/>
    <x v="0"/>
    <n v="36.369999999999997"/>
    <x v="0"/>
    <x v="0"/>
  </r>
  <r>
    <s v="G621275G"/>
    <s v="1GNDT13S082228812"/>
    <x v="0"/>
    <x v="0"/>
    <x v="0"/>
    <x v="0"/>
    <x v="6"/>
    <x v="11"/>
    <x v="4"/>
    <n v="7"/>
    <x v="0"/>
    <x v="0"/>
    <x v="0"/>
    <n v="160.59"/>
    <x v="0"/>
    <x v="0"/>
  </r>
  <r>
    <s v="G621279H"/>
    <s v="1GNDT33S192133379"/>
    <x v="0"/>
    <x v="0"/>
    <x v="0"/>
    <x v="0"/>
    <x v="5"/>
    <x v="6"/>
    <x v="2"/>
    <n v="301"/>
    <x v="0"/>
    <x v="0"/>
    <x v="1"/>
    <n v="19.239999999999998"/>
    <x v="0"/>
    <x v="0"/>
  </r>
  <r>
    <s v="G621281H"/>
    <s v="1D8HB38PX9F718280"/>
    <x v="1"/>
    <x v="0"/>
    <x v="0"/>
    <x v="0"/>
    <x v="5"/>
    <x v="6"/>
    <x v="5"/>
    <n v="314"/>
    <x v="0"/>
    <x v="0"/>
    <x v="1"/>
    <n v="82.72"/>
    <x v="0"/>
    <x v="0"/>
  </r>
  <r>
    <s v="G621281H"/>
    <s v="1D8HB38PX9F718280"/>
    <x v="1"/>
    <x v="0"/>
    <x v="0"/>
    <x v="0"/>
    <x v="5"/>
    <x v="6"/>
    <x v="5"/>
    <n v="314"/>
    <x v="0"/>
    <x v="0"/>
    <x v="3"/>
    <n v="19"/>
    <x v="0"/>
    <x v="0"/>
  </r>
  <r>
    <s v="G6212835"/>
    <s v="1GCEK19V54Z305208"/>
    <x v="0"/>
    <x v="0"/>
    <x v="0"/>
    <x v="0"/>
    <x v="2"/>
    <x v="0"/>
    <x v="2"/>
    <n v="499"/>
    <x v="0"/>
    <x v="0"/>
    <x v="0"/>
    <n v="45.04"/>
    <x v="0"/>
    <x v="0"/>
  </r>
  <r>
    <s v="G6212848"/>
    <s v="1FMPU16L32LA96147"/>
    <x v="0"/>
    <x v="0"/>
    <x v="0"/>
    <x v="0"/>
    <x v="7"/>
    <x v="1"/>
    <x v="7"/>
    <n v="806"/>
    <x v="0"/>
    <x v="0"/>
    <x v="0"/>
    <n v="25.83"/>
    <x v="0"/>
    <x v="0"/>
  </r>
  <r>
    <s v="G6212863"/>
    <s v="1FMPU16L42LA96139"/>
    <x v="0"/>
    <x v="0"/>
    <x v="0"/>
    <x v="0"/>
    <x v="7"/>
    <x v="1"/>
    <x v="7"/>
    <n v="807"/>
    <x v="0"/>
    <x v="0"/>
    <x v="0"/>
    <n v="20.52"/>
    <x v="0"/>
    <x v="0"/>
  </r>
  <r>
    <s v="G621287G"/>
    <s v="1GNDT13S682229544"/>
    <x v="0"/>
    <x v="0"/>
    <x v="0"/>
    <x v="0"/>
    <x v="3"/>
    <x v="5"/>
    <x v="3"/>
    <n v="505"/>
    <x v="0"/>
    <x v="0"/>
    <x v="0"/>
    <n v="45.11"/>
    <x v="0"/>
    <x v="0"/>
  </r>
  <r>
    <s v="G621288G"/>
    <s v="1FMFU16508LA65587"/>
    <x v="0"/>
    <x v="0"/>
    <x v="0"/>
    <x v="0"/>
    <x v="3"/>
    <x v="5"/>
    <x v="3"/>
    <n v="603"/>
    <x v="0"/>
    <x v="0"/>
    <x v="0"/>
    <n v="18.36"/>
    <x v="0"/>
    <x v="0"/>
  </r>
  <r>
    <s v="G621289G"/>
    <s v="1GNFK13038J230344"/>
    <x v="1"/>
    <x v="0"/>
    <x v="0"/>
    <x v="0"/>
    <x v="3"/>
    <x v="5"/>
    <x v="3"/>
    <n v="912"/>
    <x v="0"/>
    <x v="0"/>
    <x v="0"/>
    <n v="130.81"/>
    <x v="0"/>
    <x v="0"/>
  </r>
  <r>
    <s v="G621303B"/>
    <s v="1FTVX14585NB23200"/>
    <x v="0"/>
    <x v="0"/>
    <x v="0"/>
    <x v="0"/>
    <x v="2"/>
    <x v="3"/>
    <x v="2"/>
    <n v="391"/>
    <x v="0"/>
    <x v="0"/>
    <x v="0"/>
    <n v="54.68"/>
    <x v="0"/>
    <x v="0"/>
  </r>
  <r>
    <s v="G621330F"/>
    <s v="1GNFH15Z271214970"/>
    <x v="1"/>
    <x v="0"/>
    <x v="0"/>
    <x v="0"/>
    <x v="2"/>
    <x v="9"/>
    <x v="5"/>
    <n v="103"/>
    <x v="0"/>
    <x v="0"/>
    <x v="0"/>
    <n v="78.83"/>
    <x v="0"/>
    <x v="0"/>
  </r>
  <r>
    <s v="G6213301"/>
    <s v="1GNEK13Z63J272915"/>
    <x v="1"/>
    <x v="0"/>
    <x v="0"/>
    <x v="0"/>
    <x v="6"/>
    <x v="6"/>
    <x v="4"/>
    <n v="4"/>
    <x v="0"/>
    <x v="0"/>
    <x v="0"/>
    <n v="38.61"/>
    <x v="0"/>
    <x v="0"/>
  </r>
  <r>
    <s v="G621332B"/>
    <s v="1GNEK13V15R232789"/>
    <x v="0"/>
    <x v="0"/>
    <x v="0"/>
    <x v="0"/>
    <x v="2"/>
    <x v="3"/>
    <x v="2"/>
    <n v="331"/>
    <x v="0"/>
    <x v="0"/>
    <x v="0"/>
    <n v="78.67"/>
    <x v="0"/>
    <x v="0"/>
  </r>
  <r>
    <s v="G621340H"/>
    <s v="1GCEK19059E149996"/>
    <x v="1"/>
    <x v="0"/>
    <x v="0"/>
    <x v="0"/>
    <x v="5"/>
    <x v="6"/>
    <x v="5"/>
    <n v="504"/>
    <x v="0"/>
    <x v="0"/>
    <x v="3"/>
    <n v="38.380000000000003"/>
    <x v="0"/>
    <x v="0"/>
  </r>
  <r>
    <s v="G621345H"/>
    <s v="1GNFK16309R230780"/>
    <x v="1"/>
    <x v="0"/>
    <x v="0"/>
    <x v="0"/>
    <x v="5"/>
    <x v="1"/>
    <x v="5"/>
    <n v="207"/>
    <x v="0"/>
    <x v="0"/>
    <x v="0"/>
    <n v="90.67"/>
    <x v="0"/>
    <x v="0"/>
  </r>
  <r>
    <s v="G621346F"/>
    <s v="3GNFK163X7G295214"/>
    <x v="1"/>
    <x v="0"/>
    <x v="0"/>
    <x v="0"/>
    <x v="2"/>
    <x v="9"/>
    <x v="5"/>
    <n v="101"/>
    <x v="0"/>
    <x v="0"/>
    <x v="1"/>
    <n v="16.510000000000002"/>
    <x v="0"/>
    <x v="0"/>
  </r>
  <r>
    <s v="G621346F"/>
    <s v="3GNFK163X7G295214"/>
    <x v="1"/>
    <x v="0"/>
    <x v="0"/>
    <x v="0"/>
    <x v="2"/>
    <x v="9"/>
    <x v="5"/>
    <n v="101"/>
    <x v="0"/>
    <x v="0"/>
    <x v="0"/>
    <n v="23.52"/>
    <x v="0"/>
    <x v="0"/>
  </r>
  <r>
    <s v="G621350G"/>
    <s v="1FMFU16598LA65586"/>
    <x v="0"/>
    <x v="0"/>
    <x v="0"/>
    <x v="0"/>
    <x v="3"/>
    <x v="5"/>
    <x v="3"/>
    <n v="515"/>
    <x v="0"/>
    <x v="0"/>
    <x v="0"/>
    <n v="78.97"/>
    <x v="0"/>
    <x v="0"/>
  </r>
  <r>
    <s v="G6213503"/>
    <s v="1GNDT13S132324912"/>
    <x v="0"/>
    <x v="0"/>
    <x v="0"/>
    <x v="0"/>
    <x v="6"/>
    <x v="10"/>
    <x v="4"/>
    <n v="213"/>
    <x v="0"/>
    <x v="0"/>
    <x v="0"/>
    <n v="59.55"/>
    <x v="0"/>
    <x v="0"/>
  </r>
  <r>
    <s v="G621351B"/>
    <s v="1GNEL19X75B125406"/>
    <x v="0"/>
    <x v="0"/>
    <x v="0"/>
    <x v="0"/>
    <x v="2"/>
    <x v="2"/>
    <x v="2"/>
    <n v="413"/>
    <x v="0"/>
    <x v="0"/>
    <x v="0"/>
    <n v="30.13"/>
    <x v="0"/>
    <x v="0"/>
  </r>
  <r>
    <s v="G6213601"/>
    <s v="1FMPU16L92LA94340"/>
    <x v="0"/>
    <x v="0"/>
    <x v="0"/>
    <x v="0"/>
    <x v="0"/>
    <x v="0"/>
    <x v="0"/>
    <n v="807"/>
    <x v="0"/>
    <x v="0"/>
    <x v="0"/>
    <n v="26.45"/>
    <x v="0"/>
    <x v="0"/>
  </r>
  <r>
    <s v="G6213629"/>
    <s v="1GNDT13S042377537"/>
    <x v="0"/>
    <x v="0"/>
    <x v="0"/>
    <x v="0"/>
    <x v="0"/>
    <x v="0"/>
    <x v="0"/>
    <n v="110"/>
    <x v="0"/>
    <x v="0"/>
    <x v="0"/>
    <n v="72.14"/>
    <x v="0"/>
    <x v="0"/>
  </r>
  <r>
    <s v="G6213630"/>
    <s v="1GNDT13S742375722"/>
    <x v="0"/>
    <x v="0"/>
    <x v="0"/>
    <x v="0"/>
    <x v="0"/>
    <x v="0"/>
    <x v="0"/>
    <n v="110"/>
    <x v="0"/>
    <x v="0"/>
    <x v="0"/>
    <n v="34.33"/>
    <x v="0"/>
    <x v="0"/>
  </r>
  <r>
    <s v="G621364D"/>
    <s v="1GNDT13S262292959"/>
    <x v="0"/>
    <x v="0"/>
    <x v="0"/>
    <x v="0"/>
    <x v="6"/>
    <x v="0"/>
    <x v="4"/>
    <n v="3"/>
    <x v="0"/>
    <x v="0"/>
    <x v="0"/>
    <n v="13.05"/>
    <x v="0"/>
    <x v="0"/>
  </r>
  <r>
    <s v="G621366D"/>
    <s v="1GNDT13S562290221"/>
    <x v="0"/>
    <x v="0"/>
    <x v="0"/>
    <x v="0"/>
    <x v="6"/>
    <x v="0"/>
    <x v="4"/>
    <n v="2"/>
    <x v="0"/>
    <x v="0"/>
    <x v="0"/>
    <n v="50.79"/>
    <x v="0"/>
    <x v="0"/>
  </r>
  <r>
    <s v="G621375D"/>
    <s v="2GCEK13V361337031"/>
    <x v="0"/>
    <x v="0"/>
    <x v="0"/>
    <x v="0"/>
    <x v="6"/>
    <x v="0"/>
    <x v="4"/>
    <n v="7"/>
    <x v="0"/>
    <x v="0"/>
    <x v="0"/>
    <n v="139.55000000000001"/>
    <x v="0"/>
    <x v="0"/>
  </r>
  <r>
    <s v="G621380A"/>
    <s v="1D4HB48N84F187580"/>
    <x v="0"/>
    <x v="0"/>
    <x v="0"/>
    <x v="0"/>
    <x v="4"/>
    <x v="5"/>
    <x v="4"/>
    <n v="15"/>
    <x v="0"/>
    <x v="0"/>
    <x v="0"/>
    <n v="44.12"/>
    <x v="0"/>
    <x v="0"/>
  </r>
  <r>
    <s v="G621380H"/>
    <s v="1D3HV13P49S786705"/>
    <x v="1"/>
    <x v="0"/>
    <x v="0"/>
    <x v="0"/>
    <x v="2"/>
    <x v="11"/>
    <x v="7"/>
    <n v="113"/>
    <x v="0"/>
    <x v="0"/>
    <x v="0"/>
    <n v="49.55"/>
    <x v="0"/>
    <x v="0"/>
  </r>
  <r>
    <s v="G621381A"/>
    <s v="1GNEK13Z54J250910"/>
    <x v="1"/>
    <x v="0"/>
    <x v="0"/>
    <x v="0"/>
    <x v="4"/>
    <x v="5"/>
    <x v="11"/>
    <n v="2"/>
    <x v="0"/>
    <x v="0"/>
    <x v="1"/>
    <n v="13.84"/>
    <x v="0"/>
    <x v="0"/>
  </r>
  <r>
    <s v="G621381A"/>
    <s v="1GNEK13Z54J250910"/>
    <x v="1"/>
    <x v="0"/>
    <x v="0"/>
    <x v="0"/>
    <x v="4"/>
    <x v="5"/>
    <x v="11"/>
    <n v="2"/>
    <x v="0"/>
    <x v="0"/>
    <x v="0"/>
    <n v="132.86000000000001"/>
    <x v="0"/>
    <x v="0"/>
  </r>
  <r>
    <s v="G621381A"/>
    <s v="1GNEK13Z54J250910"/>
    <x v="1"/>
    <x v="0"/>
    <x v="0"/>
    <x v="0"/>
    <x v="4"/>
    <x v="5"/>
    <x v="11"/>
    <n v="2"/>
    <x v="0"/>
    <x v="0"/>
    <x v="3"/>
    <n v="13.69"/>
    <x v="0"/>
    <x v="0"/>
  </r>
  <r>
    <s v="G621385G"/>
    <s v="3GNFK12378G265448"/>
    <x v="1"/>
    <x v="0"/>
    <x v="0"/>
    <x v="0"/>
    <x v="3"/>
    <x v="5"/>
    <x v="3"/>
    <n v="812"/>
    <x v="0"/>
    <x v="0"/>
    <x v="0"/>
    <n v="114.02"/>
    <x v="0"/>
    <x v="0"/>
  </r>
  <r>
    <s v="G621386G"/>
    <s v="1D8HB38NX8F145152"/>
    <x v="1"/>
    <x v="0"/>
    <x v="0"/>
    <x v="0"/>
    <x v="3"/>
    <x v="5"/>
    <x v="3"/>
    <n v="918"/>
    <x v="0"/>
    <x v="0"/>
    <x v="0"/>
    <n v="29.76"/>
    <x v="0"/>
    <x v="0"/>
  </r>
  <r>
    <s v="G621387G"/>
    <s v="1D8HB38N88F145151"/>
    <x v="1"/>
    <x v="0"/>
    <x v="0"/>
    <x v="0"/>
    <x v="3"/>
    <x v="5"/>
    <x v="3"/>
    <n v="918"/>
    <x v="0"/>
    <x v="0"/>
    <x v="0"/>
    <n v="14.26"/>
    <x v="0"/>
    <x v="0"/>
  </r>
  <r>
    <s v="G621389F"/>
    <s v="1GNFH15Z471215635"/>
    <x v="1"/>
    <x v="0"/>
    <x v="0"/>
    <x v="0"/>
    <x v="2"/>
    <x v="9"/>
    <x v="5"/>
    <n v="110"/>
    <x v="0"/>
    <x v="0"/>
    <x v="1"/>
    <n v="21.92"/>
    <x v="0"/>
    <x v="0"/>
  </r>
  <r>
    <s v="G621389F"/>
    <s v="1GNFH15Z471215635"/>
    <x v="1"/>
    <x v="0"/>
    <x v="0"/>
    <x v="0"/>
    <x v="2"/>
    <x v="9"/>
    <x v="5"/>
    <n v="110"/>
    <x v="0"/>
    <x v="0"/>
    <x v="0"/>
    <n v="10.38"/>
    <x v="0"/>
    <x v="0"/>
  </r>
  <r>
    <s v="G621390F"/>
    <s v="1GNFH15Z871215587"/>
    <x v="1"/>
    <x v="0"/>
    <x v="0"/>
    <x v="0"/>
    <x v="2"/>
    <x v="9"/>
    <x v="5"/>
    <n v="110"/>
    <x v="0"/>
    <x v="0"/>
    <x v="0"/>
    <n v="21.98"/>
    <x v="0"/>
    <x v="0"/>
  </r>
  <r>
    <s v="G621411F"/>
    <s v="1D8HB38P77F563801"/>
    <x v="1"/>
    <x v="0"/>
    <x v="0"/>
    <x v="0"/>
    <x v="5"/>
    <x v="1"/>
    <x v="5"/>
    <n v="258"/>
    <x v="0"/>
    <x v="0"/>
    <x v="0"/>
    <n v="56.26"/>
    <x v="0"/>
    <x v="0"/>
  </r>
  <r>
    <s v="G621414A"/>
    <s v="1FMZU72K74ZB06106"/>
    <x v="1"/>
    <x v="0"/>
    <x v="0"/>
    <x v="0"/>
    <x v="7"/>
    <x v="2"/>
    <x v="7"/>
    <n v="104"/>
    <x v="0"/>
    <x v="0"/>
    <x v="0"/>
    <n v="71.13"/>
    <x v="0"/>
    <x v="0"/>
  </r>
  <r>
    <s v="G6214143"/>
    <s v="1FTRX18W92NB14683"/>
    <x v="0"/>
    <x v="0"/>
    <x v="0"/>
    <x v="0"/>
    <x v="2"/>
    <x v="9"/>
    <x v="7"/>
    <n v="301"/>
    <x v="0"/>
    <x v="0"/>
    <x v="0"/>
    <n v="68.38"/>
    <x v="0"/>
    <x v="0"/>
  </r>
  <r>
    <s v="G621415B"/>
    <s v="1GNFK16Z65R227901"/>
    <x v="1"/>
    <x v="0"/>
    <x v="0"/>
    <x v="0"/>
    <x v="2"/>
    <x v="2"/>
    <x v="2"/>
    <n v="114"/>
    <x v="0"/>
    <x v="0"/>
    <x v="0"/>
    <n v="26.33"/>
    <x v="0"/>
    <x v="0"/>
  </r>
  <r>
    <s v="G621417H"/>
    <s v="1GCEK19099E149967"/>
    <x v="1"/>
    <x v="0"/>
    <x v="0"/>
    <x v="0"/>
    <x v="2"/>
    <x v="11"/>
    <x v="7"/>
    <n v="113"/>
    <x v="0"/>
    <x v="0"/>
    <x v="0"/>
    <n v="24.09"/>
    <x v="0"/>
    <x v="0"/>
  </r>
  <r>
    <s v="G621419H"/>
    <s v="1GCEK19099E151220"/>
    <x v="1"/>
    <x v="0"/>
    <x v="0"/>
    <x v="0"/>
    <x v="2"/>
    <x v="11"/>
    <x v="7"/>
    <n v="111"/>
    <x v="0"/>
    <x v="0"/>
    <x v="0"/>
    <n v="130.91999999999999"/>
    <x v="0"/>
    <x v="0"/>
  </r>
  <r>
    <s v="G621420F"/>
    <s v="1D8HB38P97F563802"/>
    <x v="1"/>
    <x v="0"/>
    <x v="0"/>
    <x v="0"/>
    <x v="5"/>
    <x v="1"/>
    <x v="5"/>
    <n v="253"/>
    <x v="0"/>
    <x v="0"/>
    <x v="0"/>
    <n v="68.260000000000005"/>
    <x v="0"/>
    <x v="0"/>
  </r>
  <r>
    <s v="G621420H"/>
    <s v="1GCEK19029E151902"/>
    <x v="1"/>
    <x v="0"/>
    <x v="0"/>
    <x v="0"/>
    <x v="2"/>
    <x v="11"/>
    <x v="7"/>
    <n v="113"/>
    <x v="0"/>
    <x v="0"/>
    <x v="0"/>
    <n v="80.680000000000007"/>
    <x v="0"/>
    <x v="0"/>
  </r>
  <r>
    <s v="G621429B"/>
    <s v="1D4HB48N95F578335"/>
    <x v="0"/>
    <x v="0"/>
    <x v="0"/>
    <x v="0"/>
    <x v="2"/>
    <x v="2"/>
    <x v="2"/>
    <n v="107"/>
    <x v="0"/>
    <x v="0"/>
    <x v="0"/>
    <n v="88.92"/>
    <x v="0"/>
    <x v="0"/>
  </r>
  <r>
    <s v="G621430H"/>
    <s v="1GNFK13019R197587"/>
    <x v="1"/>
    <x v="0"/>
    <x v="0"/>
    <x v="0"/>
    <x v="2"/>
    <x v="11"/>
    <x v="7"/>
    <n v="202"/>
    <x v="0"/>
    <x v="0"/>
    <x v="0"/>
    <n v="113.61"/>
    <x v="0"/>
    <x v="0"/>
  </r>
  <r>
    <s v="G6214419"/>
    <s v="1FMZU72K64ZB02208"/>
    <x v="1"/>
    <x v="0"/>
    <x v="0"/>
    <x v="0"/>
    <x v="6"/>
    <x v="5"/>
    <x v="4"/>
    <n v="2"/>
    <x v="0"/>
    <x v="0"/>
    <x v="0"/>
    <n v="86.06"/>
    <x v="0"/>
    <x v="0"/>
  </r>
  <r>
    <s v="G621443D"/>
    <s v="1D4HB38N06F177218"/>
    <x v="0"/>
    <x v="0"/>
    <x v="0"/>
    <x v="0"/>
    <x v="7"/>
    <x v="1"/>
    <x v="7"/>
    <n v="414"/>
    <x v="0"/>
    <x v="0"/>
    <x v="0"/>
    <n v="115.85"/>
    <x v="0"/>
    <x v="0"/>
  </r>
  <r>
    <s v="G621445D"/>
    <s v="1GNEK13067J141670"/>
    <x v="1"/>
    <x v="0"/>
    <x v="0"/>
    <x v="0"/>
    <x v="7"/>
    <x v="1"/>
    <x v="7"/>
    <n v="504"/>
    <x v="0"/>
    <x v="0"/>
    <x v="0"/>
    <n v="36.39"/>
    <x v="0"/>
    <x v="0"/>
  </r>
  <r>
    <s v="G621445F"/>
    <s v="1D7HU18NX8J192925"/>
    <x v="1"/>
    <x v="0"/>
    <x v="0"/>
    <x v="0"/>
    <x v="5"/>
    <x v="1"/>
    <x v="5"/>
    <n v="260"/>
    <x v="0"/>
    <x v="0"/>
    <x v="0"/>
    <n v="166.08"/>
    <x v="0"/>
    <x v="0"/>
  </r>
  <r>
    <s v="G621446D"/>
    <s v="1GNEK13047J140145"/>
    <x v="1"/>
    <x v="0"/>
    <x v="0"/>
    <x v="0"/>
    <x v="7"/>
    <x v="1"/>
    <x v="7"/>
    <n v="504"/>
    <x v="0"/>
    <x v="0"/>
    <x v="0"/>
    <n v="155.19"/>
    <x v="0"/>
    <x v="0"/>
  </r>
  <r>
    <s v="G621449D"/>
    <s v="1GNEK13077J140253"/>
    <x v="1"/>
    <x v="0"/>
    <x v="0"/>
    <x v="0"/>
    <x v="7"/>
    <x v="1"/>
    <x v="7"/>
    <n v="903"/>
    <x v="0"/>
    <x v="0"/>
    <x v="0"/>
    <n v="15.32"/>
    <x v="0"/>
    <x v="0"/>
  </r>
  <r>
    <s v="G6214499"/>
    <s v="1FTPX18L42NB54943"/>
    <x v="0"/>
    <x v="0"/>
    <x v="0"/>
    <x v="0"/>
    <x v="3"/>
    <x v="5"/>
    <x v="3"/>
    <n v="924"/>
    <x v="0"/>
    <x v="0"/>
    <x v="0"/>
    <n v="20.25"/>
    <x v="0"/>
    <x v="0"/>
  </r>
  <r>
    <s v="G621452A"/>
    <s v="1GCEK14X54Z301507"/>
    <x v="0"/>
    <x v="0"/>
    <x v="0"/>
    <x v="0"/>
    <x v="0"/>
    <x v="1"/>
    <x v="0"/>
    <n v="101"/>
    <x v="0"/>
    <x v="0"/>
    <x v="0"/>
    <n v="85.37"/>
    <x v="0"/>
    <x v="0"/>
  </r>
  <r>
    <s v="G6214583"/>
    <s v="1GNEK13Z12J316401"/>
    <x v="1"/>
    <x v="0"/>
    <x v="0"/>
    <x v="0"/>
    <x v="3"/>
    <x v="8"/>
    <x v="3"/>
    <n v="308"/>
    <x v="0"/>
    <x v="0"/>
    <x v="0"/>
    <n v="18.57"/>
    <x v="0"/>
    <x v="0"/>
  </r>
  <r>
    <s v="G621462A"/>
    <s v="1FTVF14524NB81238"/>
    <x v="0"/>
    <x v="0"/>
    <x v="0"/>
    <x v="0"/>
    <x v="0"/>
    <x v="2"/>
    <x v="0"/>
    <n v="605"/>
    <x v="0"/>
    <x v="0"/>
    <x v="0"/>
    <n v="26.91"/>
    <x v="0"/>
    <x v="0"/>
  </r>
  <r>
    <s v="G621463D"/>
    <s v="1GNEK13077J138714"/>
    <x v="1"/>
    <x v="0"/>
    <x v="0"/>
    <x v="0"/>
    <x v="7"/>
    <x v="1"/>
    <x v="7"/>
    <n v="504"/>
    <x v="0"/>
    <x v="0"/>
    <x v="0"/>
    <n v="15.97"/>
    <x v="0"/>
    <x v="0"/>
  </r>
  <r>
    <s v="G621466F"/>
    <s v="1D7HU18P07J602342"/>
    <x v="0"/>
    <x v="0"/>
    <x v="0"/>
    <x v="0"/>
    <x v="4"/>
    <x v="5"/>
    <x v="4"/>
    <n v="12"/>
    <x v="0"/>
    <x v="0"/>
    <x v="0"/>
    <n v="117.71"/>
    <x v="0"/>
    <x v="0"/>
  </r>
  <r>
    <s v="G6214668"/>
    <s v="1GNEK13V63J268361"/>
    <x v="0"/>
    <x v="0"/>
    <x v="0"/>
    <x v="0"/>
    <x v="2"/>
    <x v="9"/>
    <x v="5"/>
    <n v="105"/>
    <x v="0"/>
    <x v="0"/>
    <x v="0"/>
    <n v="102.3"/>
    <x v="0"/>
    <x v="0"/>
  </r>
  <r>
    <s v="G621468F"/>
    <s v="1D8HB38P67F559755"/>
    <x v="0"/>
    <x v="0"/>
    <x v="0"/>
    <x v="0"/>
    <x v="4"/>
    <x v="5"/>
    <x v="4"/>
    <n v="11"/>
    <x v="0"/>
    <x v="0"/>
    <x v="0"/>
    <n v="20.77"/>
    <x v="0"/>
    <x v="0"/>
  </r>
  <r>
    <s v="G621469F"/>
    <s v="1D8HB38P77F559795"/>
    <x v="0"/>
    <x v="0"/>
    <x v="0"/>
    <x v="0"/>
    <x v="4"/>
    <x v="5"/>
    <x v="4"/>
    <n v="6"/>
    <x v="0"/>
    <x v="0"/>
    <x v="1"/>
    <n v="22.98"/>
    <x v="0"/>
    <x v="0"/>
  </r>
  <r>
    <s v="G621469F"/>
    <s v="1D8HB38P77F559795"/>
    <x v="0"/>
    <x v="0"/>
    <x v="0"/>
    <x v="0"/>
    <x v="4"/>
    <x v="5"/>
    <x v="4"/>
    <n v="6"/>
    <x v="0"/>
    <x v="0"/>
    <x v="0"/>
    <n v="47.16"/>
    <x v="0"/>
    <x v="0"/>
  </r>
  <r>
    <s v="G621485B"/>
    <s v="1FTRW14W55FA87389"/>
    <x v="0"/>
    <x v="0"/>
    <x v="0"/>
    <x v="0"/>
    <x v="6"/>
    <x v="0"/>
    <x v="4"/>
    <n v="9"/>
    <x v="0"/>
    <x v="0"/>
    <x v="0"/>
    <n v="91.28"/>
    <x v="0"/>
    <x v="0"/>
  </r>
  <r>
    <s v="G6214859"/>
    <s v="1GCEK19Z83Z295663"/>
    <x v="1"/>
    <x v="0"/>
    <x v="0"/>
    <x v="0"/>
    <x v="1"/>
    <x v="1"/>
    <x v="1"/>
    <n v="215"/>
    <x v="0"/>
    <x v="0"/>
    <x v="1"/>
    <n v="84.54"/>
    <x v="0"/>
    <x v="0"/>
  </r>
  <r>
    <s v="G6214859"/>
    <s v="1GCEK19Z83Z295663"/>
    <x v="1"/>
    <x v="0"/>
    <x v="0"/>
    <x v="0"/>
    <x v="1"/>
    <x v="1"/>
    <x v="1"/>
    <n v="215"/>
    <x v="0"/>
    <x v="0"/>
    <x v="0"/>
    <n v="21.4"/>
    <x v="0"/>
    <x v="0"/>
  </r>
  <r>
    <s v="G6214885"/>
    <s v="1GCEK19V53E281403"/>
    <x v="0"/>
    <x v="0"/>
    <x v="0"/>
    <x v="0"/>
    <x v="1"/>
    <x v="2"/>
    <x v="5"/>
    <n v="202"/>
    <x v="0"/>
    <x v="0"/>
    <x v="0"/>
    <n v="100.96"/>
    <x v="0"/>
    <x v="0"/>
  </r>
  <r>
    <s v="G621489B"/>
    <s v="1FTRW14W35FA87391"/>
    <x v="0"/>
    <x v="0"/>
    <x v="0"/>
    <x v="0"/>
    <x v="6"/>
    <x v="0"/>
    <x v="4"/>
    <n v="9"/>
    <x v="0"/>
    <x v="0"/>
    <x v="0"/>
    <n v="94.93"/>
    <x v="0"/>
    <x v="0"/>
  </r>
  <r>
    <s v="G6214927"/>
    <s v="1GNEK13Z03J275597"/>
    <x v="1"/>
    <x v="0"/>
    <x v="0"/>
    <x v="0"/>
    <x v="6"/>
    <x v="6"/>
    <x v="4"/>
    <n v="2"/>
    <x v="0"/>
    <x v="0"/>
    <x v="0"/>
    <n v="42.08"/>
    <x v="0"/>
    <x v="0"/>
  </r>
  <r>
    <s v="G6214933"/>
    <s v="1GNEK13Z73J276584"/>
    <x v="1"/>
    <x v="0"/>
    <x v="0"/>
    <x v="0"/>
    <x v="6"/>
    <x v="6"/>
    <x v="4"/>
    <n v="10"/>
    <x v="0"/>
    <x v="0"/>
    <x v="0"/>
    <n v="40.98"/>
    <x v="0"/>
    <x v="0"/>
  </r>
  <r>
    <s v="G621496B"/>
    <s v="1FMZU72K15ZA58846"/>
    <x v="1"/>
    <x v="0"/>
    <x v="0"/>
    <x v="0"/>
    <x v="6"/>
    <x v="4"/>
    <x v="4"/>
    <n v="10"/>
    <x v="0"/>
    <x v="0"/>
    <x v="1"/>
    <n v="11.03"/>
    <x v="0"/>
    <x v="0"/>
  </r>
  <r>
    <s v="G621496B"/>
    <s v="1FMZU72K15ZA58846"/>
    <x v="1"/>
    <x v="0"/>
    <x v="0"/>
    <x v="0"/>
    <x v="6"/>
    <x v="4"/>
    <x v="4"/>
    <n v="10"/>
    <x v="0"/>
    <x v="0"/>
    <x v="0"/>
    <n v="144.47999999999999"/>
    <x v="0"/>
    <x v="0"/>
  </r>
  <r>
    <s v="G621505B"/>
    <s v="1FMZU72K65ZA63153"/>
    <x v="1"/>
    <x v="0"/>
    <x v="0"/>
    <x v="0"/>
    <x v="6"/>
    <x v="0"/>
    <x v="4"/>
    <n v="5"/>
    <x v="0"/>
    <x v="0"/>
    <x v="0"/>
    <n v="95.11"/>
    <x v="0"/>
    <x v="0"/>
  </r>
  <r>
    <s v="G621507B"/>
    <s v="1FMZU72K75ZA58849"/>
    <x v="1"/>
    <x v="0"/>
    <x v="0"/>
    <x v="0"/>
    <x v="6"/>
    <x v="0"/>
    <x v="4"/>
    <n v="7"/>
    <x v="0"/>
    <x v="0"/>
    <x v="0"/>
    <n v="27.19"/>
    <x v="0"/>
    <x v="0"/>
  </r>
  <r>
    <s v="G6215144"/>
    <s v="1GNDT13S432303861"/>
    <x v="0"/>
    <x v="0"/>
    <x v="0"/>
    <x v="0"/>
    <x v="7"/>
    <x v="1"/>
    <x v="7"/>
    <n v="807"/>
    <x v="0"/>
    <x v="0"/>
    <x v="0"/>
    <n v="69.77"/>
    <x v="0"/>
    <x v="0"/>
  </r>
  <r>
    <s v="G6215182"/>
    <s v="1FMZU72K64ZB06033"/>
    <x v="1"/>
    <x v="0"/>
    <x v="0"/>
    <x v="0"/>
    <x v="5"/>
    <x v="6"/>
    <x v="5"/>
    <n v="504"/>
    <x v="0"/>
    <x v="0"/>
    <x v="0"/>
    <n v="29.78"/>
    <x v="0"/>
    <x v="0"/>
  </r>
  <r>
    <s v="G6215196"/>
    <s v="1GCEK19T94Z180499"/>
    <x v="0"/>
    <x v="0"/>
    <x v="0"/>
    <x v="0"/>
    <x v="5"/>
    <x v="6"/>
    <x v="5"/>
    <n v="320"/>
    <x v="0"/>
    <x v="0"/>
    <x v="0"/>
    <n v="43.7"/>
    <x v="0"/>
    <x v="0"/>
  </r>
  <r>
    <s v="G621532H"/>
    <s v="1GNDT33S192132992"/>
    <x v="0"/>
    <x v="0"/>
    <x v="0"/>
    <x v="0"/>
    <x v="4"/>
    <x v="3"/>
    <x v="6"/>
    <n v="375"/>
    <x v="0"/>
    <x v="0"/>
    <x v="0"/>
    <n v="84.38"/>
    <x v="0"/>
    <x v="0"/>
  </r>
  <r>
    <s v="G621536D"/>
    <s v="1FTPW14V06KD28900"/>
    <x v="0"/>
    <x v="0"/>
    <x v="0"/>
    <x v="0"/>
    <x v="7"/>
    <x v="2"/>
    <x v="7"/>
    <n v="401"/>
    <x v="0"/>
    <x v="0"/>
    <x v="0"/>
    <n v="76.319999999999993"/>
    <x v="0"/>
    <x v="0"/>
  </r>
  <r>
    <s v="G621546A"/>
    <s v="1GNDT13S642370656"/>
    <x v="0"/>
    <x v="0"/>
    <x v="0"/>
    <x v="0"/>
    <x v="3"/>
    <x v="5"/>
    <x v="3"/>
    <n v="921"/>
    <x v="0"/>
    <x v="0"/>
    <x v="0"/>
    <n v="36.25"/>
    <x v="0"/>
    <x v="0"/>
  </r>
  <r>
    <s v="G621550D"/>
    <s v="1D7HU18P36J199424"/>
    <x v="1"/>
    <x v="0"/>
    <x v="0"/>
    <x v="0"/>
    <x v="7"/>
    <x v="2"/>
    <x v="7"/>
    <n v="103"/>
    <x v="0"/>
    <x v="0"/>
    <x v="0"/>
    <n v="70.97"/>
    <x v="0"/>
    <x v="0"/>
  </r>
  <r>
    <s v="G621552D"/>
    <s v="1D4HB38N66F177224"/>
    <x v="0"/>
    <x v="0"/>
    <x v="0"/>
    <x v="0"/>
    <x v="7"/>
    <x v="2"/>
    <x v="7"/>
    <n v="103"/>
    <x v="0"/>
    <x v="0"/>
    <x v="0"/>
    <n v="21.81"/>
    <x v="0"/>
    <x v="0"/>
  </r>
  <r>
    <s v="G621553D"/>
    <s v="1D4HB38N96F177265"/>
    <x v="0"/>
    <x v="0"/>
    <x v="0"/>
    <x v="0"/>
    <x v="7"/>
    <x v="2"/>
    <x v="7"/>
    <n v="103"/>
    <x v="0"/>
    <x v="0"/>
    <x v="0"/>
    <n v="99.28"/>
    <x v="0"/>
    <x v="0"/>
  </r>
  <r>
    <s v="G621572F"/>
    <s v="1D8HB38P47F563948"/>
    <x v="1"/>
    <x v="0"/>
    <x v="0"/>
    <x v="0"/>
    <x v="3"/>
    <x v="5"/>
    <x v="3"/>
    <n v="912"/>
    <x v="0"/>
    <x v="0"/>
    <x v="0"/>
    <n v="86.05"/>
    <x v="0"/>
    <x v="0"/>
  </r>
  <r>
    <s v="G621580D"/>
    <s v="3GNFK16Z06G241357"/>
    <x v="1"/>
    <x v="0"/>
    <x v="0"/>
    <x v="0"/>
    <x v="0"/>
    <x v="1"/>
    <x v="0"/>
    <n v="345"/>
    <x v="0"/>
    <x v="0"/>
    <x v="0"/>
    <n v="60.4"/>
    <x v="0"/>
    <x v="0"/>
  </r>
  <r>
    <s v="G621584F"/>
    <s v="3GNFK12317G295964"/>
    <x v="1"/>
    <x v="0"/>
    <x v="0"/>
    <x v="0"/>
    <x v="3"/>
    <x v="5"/>
    <x v="3"/>
    <n v="914"/>
    <x v="0"/>
    <x v="0"/>
    <x v="0"/>
    <n v="24.14"/>
    <x v="0"/>
    <x v="0"/>
  </r>
  <r>
    <s v="G621598A"/>
    <s v="1FMZU72K84ZB12903"/>
    <x v="1"/>
    <x v="0"/>
    <x v="0"/>
    <x v="0"/>
    <x v="3"/>
    <x v="5"/>
    <x v="3"/>
    <n v="924"/>
    <x v="0"/>
    <x v="0"/>
    <x v="0"/>
    <n v="60.51"/>
    <x v="0"/>
    <x v="0"/>
  </r>
  <r>
    <s v="G621598B"/>
    <s v="2GCEK13T151322962"/>
    <x v="0"/>
    <x v="0"/>
    <x v="0"/>
    <x v="0"/>
    <x v="7"/>
    <x v="0"/>
    <x v="14"/>
    <n v="6"/>
    <x v="0"/>
    <x v="0"/>
    <x v="0"/>
    <n v="20.99"/>
    <x v="0"/>
    <x v="0"/>
  </r>
  <r>
    <s v="G621603D"/>
    <s v="1GNDT13S262286126"/>
    <x v="0"/>
    <x v="0"/>
    <x v="0"/>
    <x v="0"/>
    <x v="0"/>
    <x v="0"/>
    <x v="0"/>
    <n v="110"/>
    <x v="0"/>
    <x v="0"/>
    <x v="0"/>
    <n v="71.52"/>
    <x v="0"/>
    <x v="0"/>
  </r>
  <r>
    <s v="G621606D"/>
    <s v="1GNDT13S162289325"/>
    <x v="0"/>
    <x v="0"/>
    <x v="0"/>
    <x v="0"/>
    <x v="0"/>
    <x v="0"/>
    <x v="0"/>
    <n v="809"/>
    <x v="0"/>
    <x v="0"/>
    <x v="0"/>
    <n v="39.99"/>
    <x v="0"/>
    <x v="0"/>
  </r>
  <r>
    <s v="G6216072"/>
    <s v="1GNEK13Z93J247846"/>
    <x v="1"/>
    <x v="0"/>
    <x v="0"/>
    <x v="0"/>
    <x v="4"/>
    <x v="5"/>
    <x v="4"/>
    <n v="1"/>
    <x v="0"/>
    <x v="0"/>
    <x v="0"/>
    <n v="23.37"/>
    <x v="0"/>
    <x v="0"/>
  </r>
  <r>
    <s v="G621612D"/>
    <s v="1GNEK13067R161788"/>
    <x v="1"/>
    <x v="0"/>
    <x v="0"/>
    <x v="0"/>
    <x v="0"/>
    <x v="0"/>
    <x v="0"/>
    <n v="809"/>
    <x v="0"/>
    <x v="0"/>
    <x v="0"/>
    <n v="82.78"/>
    <x v="0"/>
    <x v="0"/>
  </r>
  <r>
    <s v="G621619D"/>
    <s v="1GCEK19Z26Z278586"/>
    <x v="1"/>
    <x v="0"/>
    <x v="0"/>
    <x v="0"/>
    <x v="0"/>
    <x v="0"/>
    <x v="0"/>
    <n v="809"/>
    <x v="0"/>
    <x v="0"/>
    <x v="0"/>
    <n v="117.73"/>
    <x v="0"/>
    <x v="0"/>
  </r>
  <r>
    <s v="G621620F"/>
    <s v="1D8HB38N47F557128"/>
    <x v="0"/>
    <x v="0"/>
    <x v="0"/>
    <x v="0"/>
    <x v="3"/>
    <x v="5"/>
    <x v="3"/>
    <n v="617"/>
    <x v="0"/>
    <x v="0"/>
    <x v="0"/>
    <n v="39.19"/>
    <x v="0"/>
    <x v="0"/>
  </r>
  <r>
    <s v="G621622F"/>
    <s v="1D8HB38N77F557124"/>
    <x v="0"/>
    <x v="0"/>
    <x v="0"/>
    <x v="0"/>
    <x v="3"/>
    <x v="5"/>
    <x v="3"/>
    <n v="902"/>
    <x v="0"/>
    <x v="0"/>
    <x v="0"/>
    <n v="79.900000000000006"/>
    <x v="0"/>
    <x v="0"/>
  </r>
  <r>
    <s v="G621623A"/>
    <s v="1FMPU16W24LB45626"/>
    <x v="0"/>
    <x v="0"/>
    <x v="0"/>
    <x v="0"/>
    <x v="3"/>
    <x v="5"/>
    <x v="3"/>
    <n v="965"/>
    <x v="0"/>
    <x v="0"/>
    <x v="0"/>
    <n v="118.92"/>
    <x v="0"/>
    <x v="0"/>
  </r>
  <r>
    <s v="G621626D"/>
    <s v="1GNDT13S162287848"/>
    <x v="0"/>
    <x v="0"/>
    <x v="0"/>
    <x v="0"/>
    <x v="0"/>
    <x v="1"/>
    <x v="0"/>
    <n v="329"/>
    <x v="0"/>
    <x v="0"/>
    <x v="0"/>
    <n v="106.47"/>
    <x v="0"/>
    <x v="0"/>
  </r>
  <r>
    <s v="G621627A"/>
    <s v="1GNEK13Z94J267273"/>
    <x v="1"/>
    <x v="0"/>
    <x v="0"/>
    <x v="0"/>
    <x v="3"/>
    <x v="5"/>
    <x v="3"/>
    <n v="922"/>
    <x v="0"/>
    <x v="0"/>
    <x v="0"/>
    <n v="85.76"/>
    <x v="0"/>
    <x v="0"/>
  </r>
  <r>
    <s v="G6216319"/>
    <s v="1GNDT13S932331185"/>
    <x v="0"/>
    <x v="0"/>
    <x v="0"/>
    <x v="0"/>
    <x v="4"/>
    <x v="10"/>
    <x v="4"/>
    <n v="208"/>
    <x v="0"/>
    <x v="0"/>
    <x v="0"/>
    <n v="48.64"/>
    <x v="0"/>
    <x v="0"/>
  </r>
  <r>
    <s v="G621636A"/>
    <s v="1FMPU16W14LB62806"/>
    <x v="0"/>
    <x v="0"/>
    <x v="0"/>
    <x v="0"/>
    <x v="3"/>
    <x v="5"/>
    <x v="3"/>
    <n v="921"/>
    <x v="0"/>
    <x v="0"/>
    <x v="0"/>
    <n v="60.23"/>
    <x v="0"/>
    <x v="0"/>
  </r>
  <r>
    <s v="G621640G"/>
    <s v="1GNDT13S582234475"/>
    <x v="0"/>
    <x v="0"/>
    <x v="0"/>
    <x v="0"/>
    <x v="0"/>
    <x v="2"/>
    <x v="0"/>
    <n v="506"/>
    <x v="0"/>
    <x v="0"/>
    <x v="0"/>
    <n v="55.27"/>
    <x v="0"/>
    <x v="0"/>
  </r>
  <r>
    <s v="G621641F"/>
    <s v="1FMFU16547LA80723"/>
    <x v="0"/>
    <x v="0"/>
    <x v="0"/>
    <x v="0"/>
    <x v="3"/>
    <x v="5"/>
    <x v="3"/>
    <n v="515"/>
    <x v="0"/>
    <x v="0"/>
    <x v="0"/>
    <n v="109.31"/>
    <x v="0"/>
    <x v="0"/>
  </r>
  <r>
    <s v="G621643D"/>
    <s v="1GNDT13S762285344"/>
    <x v="0"/>
    <x v="0"/>
    <x v="0"/>
    <x v="0"/>
    <x v="0"/>
    <x v="4"/>
    <x v="0"/>
    <n v="2"/>
    <x v="0"/>
    <x v="0"/>
    <x v="0"/>
    <n v="78.55"/>
    <x v="0"/>
    <x v="0"/>
  </r>
  <r>
    <s v="G6216470"/>
    <s v="1GCFH15T141212627"/>
    <x v="0"/>
    <x v="0"/>
    <x v="0"/>
    <x v="0"/>
    <x v="4"/>
    <x v="7"/>
    <x v="0"/>
    <n v="4"/>
    <x v="0"/>
    <x v="0"/>
    <x v="0"/>
    <n v="28.27"/>
    <x v="0"/>
    <x v="0"/>
  </r>
  <r>
    <s v="G6216555"/>
    <s v="1GNEK13V13J253573"/>
    <x v="0"/>
    <x v="0"/>
    <x v="0"/>
    <x v="0"/>
    <x v="5"/>
    <x v="1"/>
    <x v="5"/>
    <n v="207"/>
    <x v="0"/>
    <x v="0"/>
    <x v="0"/>
    <n v="55.05"/>
    <x v="0"/>
    <x v="0"/>
  </r>
  <r>
    <s v="G6216561"/>
    <s v="1GNEK13V63J256162"/>
    <x v="0"/>
    <x v="0"/>
    <x v="0"/>
    <x v="0"/>
    <x v="5"/>
    <x v="1"/>
    <x v="5"/>
    <n v="215"/>
    <x v="0"/>
    <x v="0"/>
    <x v="0"/>
    <n v="49.25"/>
    <x v="0"/>
    <x v="0"/>
  </r>
  <r>
    <s v="G6216585"/>
    <s v="2FTPF18L93CA85077"/>
    <x v="0"/>
    <x v="0"/>
    <x v="0"/>
    <x v="0"/>
    <x v="5"/>
    <x v="4"/>
    <x v="5"/>
    <n v="304"/>
    <x v="0"/>
    <x v="0"/>
    <x v="0"/>
    <n v="97.65"/>
    <x v="0"/>
    <x v="0"/>
  </r>
  <r>
    <s v="G621659H"/>
    <s v="1D8HB38P79F712405"/>
    <x v="1"/>
    <x v="0"/>
    <x v="0"/>
    <x v="0"/>
    <x v="5"/>
    <x v="1"/>
    <x v="5"/>
    <n v="212"/>
    <x v="0"/>
    <x v="0"/>
    <x v="0"/>
    <n v="33.21"/>
    <x v="0"/>
    <x v="0"/>
  </r>
  <r>
    <s v="G621662D"/>
    <s v="1FTPW14VX6KD41265"/>
    <x v="1"/>
    <x v="0"/>
    <x v="0"/>
    <x v="0"/>
    <x v="0"/>
    <x v="3"/>
    <x v="0"/>
    <n v="808"/>
    <x v="0"/>
    <x v="0"/>
    <x v="0"/>
    <n v="23.89"/>
    <x v="0"/>
    <x v="0"/>
  </r>
  <r>
    <s v="G621663F"/>
    <s v="1D8HB38N57F557123"/>
    <x v="0"/>
    <x v="0"/>
    <x v="0"/>
    <x v="0"/>
    <x v="3"/>
    <x v="5"/>
    <x v="3"/>
    <n v="902"/>
    <x v="0"/>
    <x v="0"/>
    <x v="0"/>
    <n v="62.12"/>
    <x v="0"/>
    <x v="0"/>
  </r>
  <r>
    <s v="G6216714"/>
    <s v="1GNDT13S432330784"/>
    <x v="0"/>
    <x v="0"/>
    <x v="0"/>
    <x v="0"/>
    <x v="2"/>
    <x v="11"/>
    <x v="7"/>
    <n v="113"/>
    <x v="0"/>
    <x v="0"/>
    <x v="0"/>
    <n v="36.29"/>
    <x v="0"/>
    <x v="0"/>
  </r>
  <r>
    <s v="G621672G"/>
    <s v="1D8HB38N78F141110"/>
    <x v="1"/>
    <x v="0"/>
    <x v="0"/>
    <x v="0"/>
    <x v="0"/>
    <x v="2"/>
    <x v="0"/>
    <n v="504"/>
    <x v="0"/>
    <x v="0"/>
    <x v="0"/>
    <n v="41.01"/>
    <x v="0"/>
    <x v="0"/>
  </r>
  <r>
    <s v="G6216758"/>
    <s v="1GNEK13V53J273289"/>
    <x v="0"/>
    <x v="0"/>
    <x v="0"/>
    <x v="0"/>
    <x v="7"/>
    <x v="2"/>
    <x v="7"/>
    <n v="2"/>
    <x v="0"/>
    <x v="0"/>
    <x v="0"/>
    <n v="90.43"/>
    <x v="0"/>
    <x v="0"/>
  </r>
  <r>
    <s v="G621684H"/>
    <s v="1D8HB38P49F712152"/>
    <x v="1"/>
    <x v="0"/>
    <x v="0"/>
    <x v="0"/>
    <x v="1"/>
    <x v="1"/>
    <x v="1"/>
    <n v="814"/>
    <x v="0"/>
    <x v="0"/>
    <x v="0"/>
    <n v="70.739999999999995"/>
    <x v="0"/>
    <x v="0"/>
  </r>
  <r>
    <s v="G621685H"/>
    <s v="1D8HB38P29F712151"/>
    <x v="1"/>
    <x v="0"/>
    <x v="0"/>
    <x v="0"/>
    <x v="1"/>
    <x v="1"/>
    <x v="1"/>
    <n v="814"/>
    <x v="0"/>
    <x v="0"/>
    <x v="0"/>
    <n v="30.93"/>
    <x v="0"/>
    <x v="0"/>
  </r>
  <r>
    <s v="G621692F"/>
    <s v="1FMEU73E57UB50744"/>
    <x v="0"/>
    <x v="0"/>
    <x v="0"/>
    <x v="0"/>
    <x v="3"/>
    <x v="5"/>
    <x v="3"/>
    <n v="121"/>
    <x v="0"/>
    <x v="0"/>
    <x v="0"/>
    <n v="15.04"/>
    <x v="0"/>
    <x v="0"/>
  </r>
  <r>
    <s v="G621692H"/>
    <s v="1D8HB38P69F712251"/>
    <x v="1"/>
    <x v="0"/>
    <x v="0"/>
    <x v="0"/>
    <x v="6"/>
    <x v="4"/>
    <x v="4"/>
    <n v="27"/>
    <x v="0"/>
    <x v="0"/>
    <x v="0"/>
    <n v="50.93"/>
    <x v="0"/>
    <x v="0"/>
  </r>
  <r>
    <s v="G621693A"/>
    <s v="1FMZU72K65ZA58860"/>
    <x v="1"/>
    <x v="0"/>
    <x v="0"/>
    <x v="0"/>
    <x v="6"/>
    <x v="11"/>
    <x v="4"/>
    <n v="10"/>
    <x v="0"/>
    <x v="0"/>
    <x v="0"/>
    <n v="123.22"/>
    <x v="0"/>
    <x v="0"/>
  </r>
  <r>
    <s v="G621698G"/>
    <s v="1GNDT13S682229169"/>
    <x v="0"/>
    <x v="0"/>
    <x v="0"/>
    <x v="0"/>
    <x v="0"/>
    <x v="0"/>
    <x v="0"/>
    <n v="604"/>
    <x v="0"/>
    <x v="0"/>
    <x v="0"/>
    <n v="53.82"/>
    <x v="0"/>
    <x v="0"/>
  </r>
  <r>
    <s v="G621703H"/>
    <s v="1GCEK19069E140787"/>
    <x v="1"/>
    <x v="0"/>
    <x v="0"/>
    <x v="0"/>
    <x v="6"/>
    <x v="4"/>
    <x v="4"/>
    <n v="10"/>
    <x v="0"/>
    <x v="0"/>
    <x v="0"/>
    <n v="140.54"/>
    <x v="0"/>
    <x v="0"/>
  </r>
  <r>
    <s v="G621704H"/>
    <s v="2GCEK13C791131245"/>
    <x v="0"/>
    <x v="0"/>
    <x v="0"/>
    <x v="0"/>
    <x v="6"/>
    <x v="4"/>
    <x v="4"/>
    <n v="10"/>
    <x v="0"/>
    <x v="0"/>
    <x v="0"/>
    <n v="210.4"/>
    <x v="0"/>
    <x v="0"/>
  </r>
  <r>
    <s v="G621705F"/>
    <s v="1FMEU73E77UB50745"/>
    <x v="0"/>
    <x v="0"/>
    <x v="0"/>
    <x v="0"/>
    <x v="3"/>
    <x v="5"/>
    <x v="3"/>
    <n v="401"/>
    <x v="0"/>
    <x v="0"/>
    <x v="2"/>
    <n v="18.2"/>
    <x v="0"/>
    <x v="0"/>
  </r>
  <r>
    <s v="G621705F"/>
    <s v="1FMEU73E77UB50745"/>
    <x v="0"/>
    <x v="0"/>
    <x v="0"/>
    <x v="0"/>
    <x v="3"/>
    <x v="5"/>
    <x v="3"/>
    <n v="401"/>
    <x v="0"/>
    <x v="0"/>
    <x v="0"/>
    <n v="68.040000000000006"/>
    <x v="0"/>
    <x v="0"/>
  </r>
  <r>
    <s v="G621712H"/>
    <s v="1GCEK19019E145296"/>
    <x v="1"/>
    <x v="0"/>
    <x v="0"/>
    <x v="0"/>
    <x v="6"/>
    <x v="4"/>
    <x v="4"/>
    <n v="10"/>
    <x v="0"/>
    <x v="0"/>
    <x v="1"/>
    <n v="30.08"/>
    <x v="0"/>
    <x v="0"/>
  </r>
  <r>
    <s v="G621712H"/>
    <s v="1GCEK19019E145296"/>
    <x v="1"/>
    <x v="0"/>
    <x v="0"/>
    <x v="0"/>
    <x v="6"/>
    <x v="4"/>
    <x v="4"/>
    <n v="10"/>
    <x v="0"/>
    <x v="0"/>
    <x v="0"/>
    <n v="80.459999999999994"/>
    <x v="0"/>
    <x v="0"/>
  </r>
  <r>
    <s v="G621723G"/>
    <s v="1D8HB38N08F141109"/>
    <x v="1"/>
    <x v="0"/>
    <x v="0"/>
    <x v="0"/>
    <x v="0"/>
    <x v="0"/>
    <x v="0"/>
    <n v="110"/>
    <x v="0"/>
    <x v="0"/>
    <x v="0"/>
    <n v="70.41"/>
    <x v="0"/>
    <x v="0"/>
  </r>
  <r>
    <s v="G621745D"/>
    <s v="1GNEK13087R163574"/>
    <x v="1"/>
    <x v="0"/>
    <x v="0"/>
    <x v="0"/>
    <x v="0"/>
    <x v="4"/>
    <x v="0"/>
    <n v="710"/>
    <x v="0"/>
    <x v="0"/>
    <x v="0"/>
    <n v="8.09"/>
    <x v="0"/>
    <x v="0"/>
  </r>
  <r>
    <s v="G6217574"/>
    <s v="1GNEK13V13R286199"/>
    <x v="0"/>
    <x v="0"/>
    <x v="0"/>
    <x v="0"/>
    <x v="0"/>
    <x v="4"/>
    <x v="0"/>
    <n v="709"/>
    <x v="0"/>
    <x v="0"/>
    <x v="0"/>
    <n v="17.96"/>
    <x v="0"/>
    <x v="0"/>
  </r>
  <r>
    <s v="G621770F"/>
    <s v="3GNFK16397G303125"/>
    <x v="1"/>
    <x v="0"/>
    <x v="0"/>
    <x v="0"/>
    <x v="3"/>
    <x v="5"/>
    <x v="3"/>
    <n v="617"/>
    <x v="0"/>
    <x v="0"/>
    <x v="0"/>
    <n v="47.84"/>
    <x v="0"/>
    <x v="0"/>
  </r>
  <r>
    <s v="G6217737"/>
    <s v="1FMPU16W04LB57774"/>
    <x v="0"/>
    <x v="0"/>
    <x v="0"/>
    <x v="0"/>
    <x v="6"/>
    <x v="12"/>
    <x v="4"/>
    <n v="1"/>
    <x v="0"/>
    <x v="0"/>
    <x v="0"/>
    <n v="23.55"/>
    <x v="0"/>
    <x v="0"/>
  </r>
  <r>
    <s v="G621791G"/>
    <s v="1D8HB38N38F145042"/>
    <x v="1"/>
    <x v="0"/>
    <x v="0"/>
    <x v="0"/>
    <x v="0"/>
    <x v="4"/>
    <x v="0"/>
    <n v="205"/>
    <x v="0"/>
    <x v="0"/>
    <x v="0"/>
    <n v="102.5"/>
    <x v="0"/>
    <x v="0"/>
  </r>
  <r>
    <s v="G621794F"/>
    <s v="3GNFK16307G302316"/>
    <x v="1"/>
    <x v="0"/>
    <x v="0"/>
    <x v="0"/>
    <x v="3"/>
    <x v="5"/>
    <x v="3"/>
    <n v="617"/>
    <x v="0"/>
    <x v="0"/>
    <x v="0"/>
    <n v="60.38"/>
    <x v="0"/>
    <x v="0"/>
  </r>
  <r>
    <s v="G6217969"/>
    <s v="1GNEK13V53R287033"/>
    <x v="0"/>
    <x v="0"/>
    <x v="0"/>
    <x v="0"/>
    <x v="2"/>
    <x v="9"/>
    <x v="5"/>
    <n v="105"/>
    <x v="0"/>
    <x v="0"/>
    <x v="1"/>
    <n v="12.13"/>
    <x v="0"/>
    <x v="0"/>
  </r>
  <r>
    <s v="G6217969"/>
    <s v="1GNEK13V53R287033"/>
    <x v="0"/>
    <x v="0"/>
    <x v="0"/>
    <x v="0"/>
    <x v="2"/>
    <x v="9"/>
    <x v="5"/>
    <n v="105"/>
    <x v="0"/>
    <x v="0"/>
    <x v="0"/>
    <n v="22.23"/>
    <x v="0"/>
    <x v="0"/>
  </r>
  <r>
    <s v="G621797F"/>
    <s v="3GNFK16327G302253"/>
    <x v="1"/>
    <x v="0"/>
    <x v="0"/>
    <x v="0"/>
    <x v="3"/>
    <x v="5"/>
    <x v="3"/>
    <n v="505"/>
    <x v="0"/>
    <x v="0"/>
    <x v="0"/>
    <n v="52.27"/>
    <x v="0"/>
    <x v="0"/>
  </r>
  <r>
    <s v="G6218237"/>
    <s v="1GNDT13S632336523"/>
    <x v="0"/>
    <x v="0"/>
    <x v="0"/>
    <x v="0"/>
    <x v="7"/>
    <x v="1"/>
    <x v="7"/>
    <n v="504"/>
    <x v="0"/>
    <x v="0"/>
    <x v="0"/>
    <n v="15.09"/>
    <x v="0"/>
    <x v="0"/>
  </r>
  <r>
    <s v="G6218249"/>
    <s v="1GNEK13V03J299508"/>
    <x v="0"/>
    <x v="0"/>
    <x v="0"/>
    <x v="0"/>
    <x v="7"/>
    <x v="1"/>
    <x v="7"/>
    <n v="414"/>
    <x v="0"/>
    <x v="0"/>
    <x v="0"/>
    <n v="70.680000000000007"/>
    <x v="0"/>
    <x v="0"/>
  </r>
  <r>
    <s v="G621825F"/>
    <s v="3GNFK16357G308533"/>
    <x v="1"/>
    <x v="0"/>
    <x v="0"/>
    <x v="0"/>
    <x v="3"/>
    <x v="5"/>
    <x v="3"/>
    <n v="311"/>
    <x v="0"/>
    <x v="0"/>
    <x v="0"/>
    <n v="51.57"/>
    <x v="0"/>
    <x v="0"/>
  </r>
  <r>
    <s v="G6218252"/>
    <s v="1GNEK13V73J299148"/>
    <x v="0"/>
    <x v="0"/>
    <x v="0"/>
    <x v="0"/>
    <x v="7"/>
    <x v="1"/>
    <x v="7"/>
    <n v="504"/>
    <x v="0"/>
    <x v="0"/>
    <x v="0"/>
    <n v="104.3"/>
    <x v="0"/>
    <x v="0"/>
  </r>
  <r>
    <s v="G621830B"/>
    <s v="1GNEK13VX5R234881"/>
    <x v="0"/>
    <x v="0"/>
    <x v="0"/>
    <x v="0"/>
    <x v="3"/>
    <x v="5"/>
    <x v="3"/>
    <n v="961"/>
    <x v="0"/>
    <x v="0"/>
    <x v="0"/>
    <n v="60.21"/>
    <x v="0"/>
    <x v="0"/>
  </r>
  <r>
    <s v="G621836H"/>
    <s v="1D8HB38P79F712131"/>
    <x v="1"/>
    <x v="0"/>
    <x v="0"/>
    <x v="0"/>
    <x v="7"/>
    <x v="2"/>
    <x v="7"/>
    <n v="603"/>
    <x v="0"/>
    <x v="0"/>
    <x v="0"/>
    <n v="64.260000000000005"/>
    <x v="0"/>
    <x v="0"/>
  </r>
  <r>
    <s v="G621850H"/>
    <s v="3GNFK12049G207868"/>
    <x v="1"/>
    <x v="0"/>
    <x v="0"/>
    <x v="0"/>
    <x v="7"/>
    <x v="2"/>
    <x v="7"/>
    <n v="103"/>
    <x v="0"/>
    <x v="0"/>
    <x v="0"/>
    <n v="178.96"/>
    <x v="0"/>
    <x v="0"/>
  </r>
  <r>
    <s v="G6218602"/>
    <s v="1GCEK14X14Z301262"/>
    <x v="0"/>
    <x v="0"/>
    <x v="0"/>
    <x v="0"/>
    <x v="0"/>
    <x v="3"/>
    <x v="0"/>
    <n v="703"/>
    <x v="0"/>
    <x v="0"/>
    <x v="0"/>
    <n v="24.87"/>
    <x v="0"/>
    <x v="0"/>
  </r>
  <r>
    <s v="G6218611"/>
    <s v="1GCEK14X04Z299701"/>
    <x v="0"/>
    <x v="0"/>
    <x v="0"/>
    <x v="0"/>
    <x v="0"/>
    <x v="3"/>
    <x v="0"/>
    <n v="702"/>
    <x v="0"/>
    <x v="0"/>
    <x v="0"/>
    <n v="19.39"/>
    <x v="0"/>
    <x v="0"/>
  </r>
  <r>
    <s v="G6218728"/>
    <s v="1FMPU16515LA77716"/>
    <x v="0"/>
    <x v="0"/>
    <x v="0"/>
    <x v="0"/>
    <x v="4"/>
    <x v="1"/>
    <x v="4"/>
    <n v="19"/>
    <x v="0"/>
    <x v="0"/>
    <x v="0"/>
    <n v="169.24"/>
    <x v="0"/>
    <x v="0"/>
  </r>
  <r>
    <s v="G621875A"/>
    <s v="1GNEK13Z75J206750"/>
    <x v="0"/>
    <x v="0"/>
    <x v="0"/>
    <x v="0"/>
    <x v="2"/>
    <x v="9"/>
    <x v="7"/>
    <n v="302"/>
    <x v="0"/>
    <x v="0"/>
    <x v="0"/>
    <n v="55.33"/>
    <x v="0"/>
    <x v="0"/>
  </r>
  <r>
    <s v="G621876G"/>
    <s v="1FMFU16528LA62657"/>
    <x v="0"/>
    <x v="0"/>
    <x v="0"/>
    <x v="0"/>
    <x v="0"/>
    <x v="2"/>
    <x v="0"/>
    <n v="509"/>
    <x v="0"/>
    <x v="0"/>
    <x v="0"/>
    <n v="50.5"/>
    <x v="0"/>
    <x v="0"/>
  </r>
  <r>
    <s v="G621885B"/>
    <s v="1GNDT13S252273682"/>
    <x v="0"/>
    <x v="0"/>
    <x v="0"/>
    <x v="0"/>
    <x v="3"/>
    <x v="5"/>
    <x v="3"/>
    <n v="961"/>
    <x v="0"/>
    <x v="0"/>
    <x v="0"/>
    <n v="88.67"/>
    <x v="0"/>
    <x v="0"/>
  </r>
  <r>
    <s v="G621926D"/>
    <s v="1GNEK13087R165504"/>
    <x v="1"/>
    <x v="0"/>
    <x v="0"/>
    <x v="0"/>
    <x v="0"/>
    <x v="0"/>
    <x v="0"/>
    <n v="801"/>
    <x v="0"/>
    <x v="0"/>
    <x v="0"/>
    <n v="78.17"/>
    <x v="0"/>
    <x v="0"/>
  </r>
  <r>
    <s v="G621929B"/>
    <s v="1GNEK13T05R216372"/>
    <x v="0"/>
    <x v="0"/>
    <x v="0"/>
    <x v="0"/>
    <x v="3"/>
    <x v="5"/>
    <x v="3"/>
    <n v="108"/>
    <x v="0"/>
    <x v="0"/>
    <x v="0"/>
    <n v="64.319999999999993"/>
    <x v="0"/>
    <x v="0"/>
  </r>
  <r>
    <s v="G621929H"/>
    <s v="1D8HB38P79F712159"/>
    <x v="1"/>
    <x v="0"/>
    <x v="0"/>
    <x v="0"/>
    <x v="7"/>
    <x v="2"/>
    <x v="7"/>
    <n v="2"/>
    <x v="0"/>
    <x v="0"/>
    <x v="0"/>
    <n v="28.15"/>
    <x v="0"/>
    <x v="0"/>
  </r>
  <r>
    <s v="G621930D"/>
    <s v="1GNDT13S662284797"/>
    <x v="0"/>
    <x v="0"/>
    <x v="0"/>
    <x v="0"/>
    <x v="0"/>
    <x v="0"/>
    <x v="0"/>
    <n v="301"/>
    <x v="0"/>
    <x v="0"/>
    <x v="0"/>
    <n v="56.33"/>
    <x v="0"/>
    <x v="0"/>
  </r>
  <r>
    <s v="G621931F"/>
    <s v="1D8HB38P77F563779"/>
    <x v="1"/>
    <x v="0"/>
    <x v="0"/>
    <x v="0"/>
    <x v="1"/>
    <x v="2"/>
    <x v="1"/>
    <n v="108"/>
    <x v="0"/>
    <x v="0"/>
    <x v="1"/>
    <n v="64.53"/>
    <x v="0"/>
    <x v="0"/>
  </r>
  <r>
    <s v="G621931F"/>
    <s v="1D8HB38P77F563779"/>
    <x v="1"/>
    <x v="0"/>
    <x v="0"/>
    <x v="0"/>
    <x v="1"/>
    <x v="2"/>
    <x v="1"/>
    <n v="108"/>
    <x v="0"/>
    <x v="0"/>
    <x v="0"/>
    <n v="20.72"/>
    <x v="0"/>
    <x v="0"/>
  </r>
  <r>
    <s v="G621933B"/>
    <s v="1GCEK19BX5E260622"/>
    <x v="0"/>
    <x v="0"/>
    <x v="0"/>
    <x v="0"/>
    <x v="3"/>
    <x v="5"/>
    <x v="3"/>
    <n v="108"/>
    <x v="0"/>
    <x v="0"/>
    <x v="0"/>
    <n v="12.1"/>
    <x v="0"/>
    <x v="0"/>
  </r>
  <r>
    <s v="G621934F"/>
    <s v="1D8HB38P37F563780"/>
    <x v="1"/>
    <x v="0"/>
    <x v="0"/>
    <x v="0"/>
    <x v="1"/>
    <x v="2"/>
    <x v="1"/>
    <n v="108"/>
    <x v="0"/>
    <x v="0"/>
    <x v="1"/>
    <n v="37.549999999999997"/>
    <x v="0"/>
    <x v="0"/>
  </r>
  <r>
    <s v="G621936A"/>
    <s v="1FMPU16W34LB62483"/>
    <x v="0"/>
    <x v="0"/>
    <x v="0"/>
    <x v="0"/>
    <x v="2"/>
    <x v="5"/>
    <x v="7"/>
    <n v="117"/>
    <x v="0"/>
    <x v="0"/>
    <x v="0"/>
    <n v="64.77"/>
    <x v="0"/>
    <x v="0"/>
  </r>
  <r>
    <s v="G621943F"/>
    <s v="1FTPW14V47KC99094"/>
    <x v="1"/>
    <x v="0"/>
    <x v="0"/>
    <x v="0"/>
    <x v="1"/>
    <x v="2"/>
    <x v="1"/>
    <n v="211"/>
    <x v="0"/>
    <x v="0"/>
    <x v="1"/>
    <n v="86.82"/>
    <x v="0"/>
    <x v="0"/>
  </r>
  <r>
    <s v="G621944H"/>
    <s v="1GNFK13059R255488"/>
    <x v="1"/>
    <x v="0"/>
    <x v="0"/>
    <x v="0"/>
    <x v="7"/>
    <x v="2"/>
    <x v="7"/>
    <n v="603"/>
    <x v="0"/>
    <x v="0"/>
    <x v="0"/>
    <n v="64.930000000000007"/>
    <x v="0"/>
    <x v="0"/>
  </r>
  <r>
    <s v="G621946B"/>
    <s v="1GNEK13V75J223464"/>
    <x v="0"/>
    <x v="0"/>
    <x v="0"/>
    <x v="0"/>
    <x v="0"/>
    <x v="3"/>
    <x v="0"/>
    <n v="101"/>
    <x v="0"/>
    <x v="0"/>
    <x v="0"/>
    <n v="84.76"/>
    <x v="0"/>
    <x v="0"/>
  </r>
  <r>
    <s v="G621952G"/>
    <s v="1D7HU18N98J203705"/>
    <x v="1"/>
    <x v="0"/>
    <x v="0"/>
    <x v="0"/>
    <x v="0"/>
    <x v="3"/>
    <x v="0"/>
    <n v="703"/>
    <x v="0"/>
    <x v="0"/>
    <x v="0"/>
    <n v="37.090000000000003"/>
    <x v="0"/>
    <x v="0"/>
  </r>
  <r>
    <s v="G621957D"/>
    <s v="1D4HB38N46F177058"/>
    <x v="0"/>
    <x v="0"/>
    <x v="0"/>
    <x v="0"/>
    <x v="0"/>
    <x v="4"/>
    <x v="0"/>
    <n v="811"/>
    <x v="0"/>
    <x v="0"/>
    <x v="0"/>
    <n v="95.96"/>
    <x v="0"/>
    <x v="0"/>
  </r>
  <r>
    <s v="G621957F"/>
    <s v="1GNFH15Z171215771"/>
    <x v="1"/>
    <x v="0"/>
    <x v="0"/>
    <x v="0"/>
    <x v="1"/>
    <x v="1"/>
    <x v="1"/>
    <n v="106"/>
    <x v="0"/>
    <x v="0"/>
    <x v="0"/>
    <n v="40.33"/>
    <x v="0"/>
    <x v="0"/>
  </r>
  <r>
    <s v="G621961H"/>
    <s v="3GNFK12099G203251"/>
    <x v="0"/>
    <x v="0"/>
    <x v="0"/>
    <x v="0"/>
    <x v="1"/>
    <x v="1"/>
    <x v="1"/>
    <n v="603"/>
    <x v="0"/>
    <x v="0"/>
    <x v="1"/>
    <n v="26.1"/>
    <x v="0"/>
    <x v="0"/>
  </r>
  <r>
    <s v="G621961H"/>
    <s v="3GNFK12099G203251"/>
    <x v="0"/>
    <x v="0"/>
    <x v="0"/>
    <x v="0"/>
    <x v="1"/>
    <x v="1"/>
    <x v="1"/>
    <n v="603"/>
    <x v="0"/>
    <x v="0"/>
    <x v="0"/>
    <n v="114.75"/>
    <x v="0"/>
    <x v="0"/>
  </r>
  <r>
    <s v="G621962A"/>
    <s v="1GNDT13S642371841"/>
    <x v="0"/>
    <x v="0"/>
    <x v="0"/>
    <x v="0"/>
    <x v="2"/>
    <x v="5"/>
    <x v="7"/>
    <n v="132"/>
    <x v="0"/>
    <x v="0"/>
    <x v="0"/>
    <n v="138.08000000000001"/>
    <x v="0"/>
    <x v="0"/>
  </r>
  <r>
    <s v="G621963H"/>
    <s v="1GCEK19089E151791"/>
    <x v="1"/>
    <x v="0"/>
    <x v="0"/>
    <x v="0"/>
    <x v="1"/>
    <x v="1"/>
    <x v="1"/>
    <n v="604"/>
    <x v="0"/>
    <x v="0"/>
    <x v="0"/>
    <n v="83.31"/>
    <x v="0"/>
    <x v="0"/>
  </r>
  <r>
    <s v="G621974F"/>
    <s v="1D8HB38P87F559627"/>
    <x v="0"/>
    <x v="0"/>
    <x v="0"/>
    <x v="0"/>
    <x v="4"/>
    <x v="1"/>
    <x v="4"/>
    <n v="9"/>
    <x v="0"/>
    <x v="0"/>
    <x v="0"/>
    <n v="52.89"/>
    <x v="0"/>
    <x v="0"/>
  </r>
  <r>
    <s v="G6219747"/>
    <s v="1FMPU16W84LB62821"/>
    <x v="0"/>
    <x v="0"/>
    <x v="0"/>
    <x v="0"/>
    <x v="1"/>
    <x v="1"/>
    <x v="1"/>
    <n v="213"/>
    <x v="0"/>
    <x v="0"/>
    <x v="1"/>
    <n v="19.22"/>
    <x v="0"/>
    <x v="0"/>
  </r>
  <r>
    <s v="G6219747"/>
    <s v="1FMPU16W84LB62821"/>
    <x v="0"/>
    <x v="0"/>
    <x v="0"/>
    <x v="0"/>
    <x v="1"/>
    <x v="1"/>
    <x v="1"/>
    <n v="213"/>
    <x v="0"/>
    <x v="0"/>
    <x v="0"/>
    <n v="74.930000000000007"/>
    <x v="0"/>
    <x v="0"/>
  </r>
  <r>
    <s v="G621975F"/>
    <s v="1D8HB38P17F559629"/>
    <x v="0"/>
    <x v="0"/>
    <x v="0"/>
    <x v="0"/>
    <x v="4"/>
    <x v="1"/>
    <x v="4"/>
    <n v="25"/>
    <x v="0"/>
    <x v="0"/>
    <x v="0"/>
    <n v="92.3"/>
    <x v="0"/>
    <x v="0"/>
  </r>
  <r>
    <s v="G621976F"/>
    <s v="1FMEU73E57UB42854"/>
    <x v="0"/>
    <x v="0"/>
    <x v="0"/>
    <x v="0"/>
    <x v="4"/>
    <x v="1"/>
    <x v="4"/>
    <n v="25"/>
    <x v="0"/>
    <x v="0"/>
    <x v="0"/>
    <n v="47.5"/>
    <x v="0"/>
    <x v="0"/>
  </r>
  <r>
    <s v="G621982H"/>
    <s v="1D8HB38P89F712137"/>
    <x v="1"/>
    <x v="0"/>
    <x v="0"/>
    <x v="0"/>
    <x v="2"/>
    <x v="9"/>
    <x v="5"/>
    <n v="3"/>
    <x v="0"/>
    <x v="0"/>
    <x v="1"/>
    <n v="18.649999999999999"/>
    <x v="0"/>
    <x v="0"/>
  </r>
  <r>
    <s v="G621982H"/>
    <s v="1D8HB38P89F712137"/>
    <x v="1"/>
    <x v="0"/>
    <x v="0"/>
    <x v="0"/>
    <x v="2"/>
    <x v="9"/>
    <x v="5"/>
    <n v="3"/>
    <x v="0"/>
    <x v="0"/>
    <x v="0"/>
    <n v="168.38"/>
    <x v="0"/>
    <x v="0"/>
  </r>
  <r>
    <s v="G621986F"/>
    <s v="1FMEU73E57UB50727"/>
    <x v="0"/>
    <x v="0"/>
    <x v="0"/>
    <x v="0"/>
    <x v="4"/>
    <x v="1"/>
    <x v="6"/>
    <n v="1"/>
    <x v="0"/>
    <x v="0"/>
    <x v="1"/>
    <n v="20.309999999999999"/>
    <x v="0"/>
    <x v="0"/>
  </r>
  <r>
    <s v="G621986F"/>
    <s v="1FMEU73E57UB50727"/>
    <x v="0"/>
    <x v="0"/>
    <x v="0"/>
    <x v="0"/>
    <x v="4"/>
    <x v="1"/>
    <x v="6"/>
    <n v="1"/>
    <x v="0"/>
    <x v="0"/>
    <x v="0"/>
    <n v="42.63"/>
    <x v="0"/>
    <x v="0"/>
  </r>
  <r>
    <s v="G621986G"/>
    <s v="2GCEK133281330332"/>
    <x v="1"/>
    <x v="0"/>
    <x v="0"/>
    <x v="0"/>
    <x v="0"/>
    <x v="3"/>
    <x v="0"/>
    <n v="205"/>
    <x v="0"/>
    <x v="0"/>
    <x v="1"/>
    <n v="12.27"/>
    <x v="0"/>
    <x v="0"/>
  </r>
  <r>
    <s v="G621986G"/>
    <s v="2GCEK133281330332"/>
    <x v="1"/>
    <x v="0"/>
    <x v="0"/>
    <x v="0"/>
    <x v="0"/>
    <x v="3"/>
    <x v="0"/>
    <n v="205"/>
    <x v="0"/>
    <x v="0"/>
    <x v="0"/>
    <n v="14.24"/>
    <x v="0"/>
    <x v="0"/>
  </r>
  <r>
    <s v="G621990F"/>
    <s v="1D8HB38N57F557090"/>
    <x v="0"/>
    <x v="0"/>
    <x v="0"/>
    <x v="0"/>
    <x v="4"/>
    <x v="1"/>
    <x v="4"/>
    <n v="17"/>
    <x v="0"/>
    <x v="0"/>
    <x v="1"/>
    <n v="15.28"/>
    <x v="0"/>
    <x v="0"/>
  </r>
  <r>
    <s v="G621990F"/>
    <s v="1D8HB38N57F557090"/>
    <x v="0"/>
    <x v="0"/>
    <x v="0"/>
    <x v="0"/>
    <x v="4"/>
    <x v="1"/>
    <x v="4"/>
    <n v="17"/>
    <x v="0"/>
    <x v="0"/>
    <x v="3"/>
    <n v="11.92"/>
    <x v="0"/>
    <x v="0"/>
  </r>
  <r>
    <s v="G621991F"/>
    <s v="1FMFU16537LA86920"/>
    <x v="0"/>
    <x v="0"/>
    <x v="0"/>
    <x v="0"/>
    <x v="4"/>
    <x v="1"/>
    <x v="4"/>
    <n v="16"/>
    <x v="0"/>
    <x v="0"/>
    <x v="0"/>
    <n v="164.55"/>
    <x v="0"/>
    <x v="0"/>
  </r>
  <r>
    <s v="G6219981"/>
    <s v="1GNEK13V33R261420"/>
    <x v="0"/>
    <x v="0"/>
    <x v="0"/>
    <x v="0"/>
    <x v="3"/>
    <x v="5"/>
    <x v="3"/>
    <n v="348"/>
    <x v="0"/>
    <x v="0"/>
    <x v="0"/>
    <n v="78.75"/>
    <x v="0"/>
    <x v="0"/>
  </r>
  <r>
    <s v="G622009G"/>
    <s v="1FMFK16558LA75621"/>
    <x v="0"/>
    <x v="0"/>
    <x v="0"/>
    <x v="0"/>
    <x v="0"/>
    <x v="3"/>
    <x v="0"/>
    <n v="703"/>
    <x v="0"/>
    <x v="0"/>
    <x v="0"/>
    <n v="127.02"/>
    <x v="0"/>
    <x v="0"/>
  </r>
  <r>
    <s v="G6220268"/>
    <s v="1GNEK13V43R267503"/>
    <x v="0"/>
    <x v="0"/>
    <x v="0"/>
    <x v="0"/>
    <x v="3"/>
    <x v="5"/>
    <x v="3"/>
    <n v="506"/>
    <x v="0"/>
    <x v="0"/>
    <x v="0"/>
    <n v="55.19"/>
    <x v="0"/>
    <x v="0"/>
  </r>
  <r>
    <s v="G6220294"/>
    <s v="1GNEK13V83R270825"/>
    <x v="0"/>
    <x v="0"/>
    <x v="0"/>
    <x v="0"/>
    <x v="3"/>
    <x v="5"/>
    <x v="3"/>
    <n v="506"/>
    <x v="0"/>
    <x v="0"/>
    <x v="0"/>
    <n v="65.59"/>
    <x v="0"/>
    <x v="0"/>
  </r>
  <r>
    <s v="G6220323"/>
    <s v="1GNEK13V13R284758"/>
    <x v="0"/>
    <x v="0"/>
    <x v="0"/>
    <x v="0"/>
    <x v="3"/>
    <x v="5"/>
    <x v="3"/>
    <n v="500"/>
    <x v="0"/>
    <x v="0"/>
    <x v="0"/>
    <n v="112.49"/>
    <x v="0"/>
    <x v="0"/>
  </r>
  <r>
    <s v="G622037G"/>
    <s v="1GNDT13S182231637"/>
    <x v="0"/>
    <x v="0"/>
    <x v="0"/>
    <x v="0"/>
    <x v="4"/>
    <x v="1"/>
    <x v="4"/>
    <n v="25"/>
    <x v="0"/>
    <x v="0"/>
    <x v="1"/>
    <n v="58.8"/>
    <x v="0"/>
    <x v="0"/>
  </r>
  <r>
    <s v="G622037G"/>
    <s v="1GNDT13S182231637"/>
    <x v="0"/>
    <x v="0"/>
    <x v="0"/>
    <x v="0"/>
    <x v="4"/>
    <x v="1"/>
    <x v="4"/>
    <n v="25"/>
    <x v="0"/>
    <x v="0"/>
    <x v="0"/>
    <n v="203.51"/>
    <x v="0"/>
    <x v="0"/>
  </r>
  <r>
    <s v="G622037G"/>
    <s v="1GNDT13S182231637"/>
    <x v="0"/>
    <x v="0"/>
    <x v="0"/>
    <x v="0"/>
    <x v="4"/>
    <x v="1"/>
    <x v="4"/>
    <n v="25"/>
    <x v="0"/>
    <x v="0"/>
    <x v="3"/>
    <n v="7.52"/>
    <x v="0"/>
    <x v="0"/>
  </r>
  <r>
    <s v="G622038G"/>
    <s v="1GNDT13S782229200"/>
    <x v="0"/>
    <x v="0"/>
    <x v="0"/>
    <x v="0"/>
    <x v="4"/>
    <x v="1"/>
    <x v="4"/>
    <n v="5"/>
    <x v="0"/>
    <x v="0"/>
    <x v="0"/>
    <n v="26.35"/>
    <x v="0"/>
    <x v="0"/>
  </r>
  <r>
    <s v="G622041G"/>
    <s v="1GNDT13SX82236111"/>
    <x v="0"/>
    <x v="0"/>
    <x v="0"/>
    <x v="0"/>
    <x v="4"/>
    <x v="1"/>
    <x v="6"/>
    <n v="2"/>
    <x v="0"/>
    <x v="0"/>
    <x v="1"/>
    <n v="11.75"/>
    <x v="0"/>
    <x v="0"/>
  </r>
  <r>
    <s v="G622041G"/>
    <s v="1GNDT13SX82236111"/>
    <x v="0"/>
    <x v="0"/>
    <x v="0"/>
    <x v="0"/>
    <x v="4"/>
    <x v="1"/>
    <x v="6"/>
    <n v="2"/>
    <x v="0"/>
    <x v="0"/>
    <x v="0"/>
    <n v="58.55"/>
    <x v="0"/>
    <x v="0"/>
  </r>
  <r>
    <s v="G622042G"/>
    <s v="1GNDT13S282232683"/>
    <x v="0"/>
    <x v="0"/>
    <x v="0"/>
    <x v="0"/>
    <x v="4"/>
    <x v="1"/>
    <x v="4"/>
    <n v="19"/>
    <x v="0"/>
    <x v="0"/>
    <x v="0"/>
    <n v="103.43"/>
    <x v="0"/>
    <x v="0"/>
  </r>
  <r>
    <s v="G622049G"/>
    <s v="1D8HB38PX9F712222"/>
    <x v="0"/>
    <x v="0"/>
    <x v="0"/>
    <x v="0"/>
    <x v="4"/>
    <x v="1"/>
    <x v="4"/>
    <n v="25"/>
    <x v="0"/>
    <x v="0"/>
    <x v="0"/>
    <n v="75.05"/>
    <x v="0"/>
    <x v="0"/>
  </r>
  <r>
    <s v="G622051H"/>
    <s v="1GNFK13069R257850"/>
    <x v="1"/>
    <x v="0"/>
    <x v="0"/>
    <x v="0"/>
    <x v="2"/>
    <x v="9"/>
    <x v="5"/>
    <n v="5"/>
    <x v="0"/>
    <x v="0"/>
    <x v="1"/>
    <n v="18.55"/>
    <x v="0"/>
    <x v="0"/>
  </r>
  <r>
    <s v="G622051H"/>
    <s v="1GNFK13069R257850"/>
    <x v="1"/>
    <x v="0"/>
    <x v="0"/>
    <x v="0"/>
    <x v="2"/>
    <x v="9"/>
    <x v="5"/>
    <n v="5"/>
    <x v="0"/>
    <x v="0"/>
    <x v="0"/>
    <n v="16.95"/>
    <x v="0"/>
    <x v="0"/>
  </r>
  <r>
    <s v="G622051H"/>
    <s v="1GNFK13069R257850"/>
    <x v="1"/>
    <x v="0"/>
    <x v="0"/>
    <x v="0"/>
    <x v="2"/>
    <x v="9"/>
    <x v="5"/>
    <n v="5"/>
    <x v="0"/>
    <x v="0"/>
    <x v="3"/>
    <n v="9.68"/>
    <x v="0"/>
    <x v="0"/>
  </r>
  <r>
    <s v="G622052G"/>
    <s v="1D8HB38P69F712301"/>
    <x v="0"/>
    <x v="0"/>
    <x v="0"/>
    <x v="0"/>
    <x v="4"/>
    <x v="1"/>
    <x v="4"/>
    <n v="25"/>
    <x v="0"/>
    <x v="0"/>
    <x v="1"/>
    <n v="11.53"/>
    <x v="0"/>
    <x v="0"/>
  </r>
  <r>
    <s v="G622052G"/>
    <s v="1D8HB38P69F712301"/>
    <x v="0"/>
    <x v="0"/>
    <x v="0"/>
    <x v="0"/>
    <x v="4"/>
    <x v="1"/>
    <x v="4"/>
    <n v="25"/>
    <x v="0"/>
    <x v="0"/>
    <x v="0"/>
    <n v="113.15"/>
    <x v="0"/>
    <x v="0"/>
  </r>
  <r>
    <s v="G622058G"/>
    <s v="1FMFK16569EB27229"/>
    <x v="0"/>
    <x v="0"/>
    <x v="0"/>
    <x v="0"/>
    <x v="4"/>
    <x v="1"/>
    <x v="4"/>
    <n v="25"/>
    <x v="0"/>
    <x v="0"/>
    <x v="1"/>
    <n v="31.14"/>
    <x v="0"/>
    <x v="0"/>
  </r>
  <r>
    <s v="G622058G"/>
    <s v="1FMFK16569EB27229"/>
    <x v="0"/>
    <x v="0"/>
    <x v="0"/>
    <x v="0"/>
    <x v="4"/>
    <x v="1"/>
    <x v="4"/>
    <n v="25"/>
    <x v="0"/>
    <x v="0"/>
    <x v="0"/>
    <n v="28.09"/>
    <x v="0"/>
    <x v="0"/>
  </r>
  <r>
    <s v="G622059H"/>
    <s v="1GNFH154291172095"/>
    <x v="1"/>
    <x v="0"/>
    <x v="0"/>
    <x v="0"/>
    <x v="2"/>
    <x v="9"/>
    <x v="5"/>
    <n v="8"/>
    <x v="0"/>
    <x v="0"/>
    <x v="0"/>
    <n v="79.790000000000006"/>
    <x v="0"/>
    <x v="0"/>
  </r>
  <r>
    <s v="G622062A"/>
    <s v="1FMPU16WX4LB45633"/>
    <x v="0"/>
    <x v="0"/>
    <x v="0"/>
    <x v="0"/>
    <x v="2"/>
    <x v="11"/>
    <x v="7"/>
    <n v="113"/>
    <x v="0"/>
    <x v="0"/>
    <x v="0"/>
    <n v="26.69"/>
    <x v="0"/>
    <x v="0"/>
  </r>
  <r>
    <s v="G622062D"/>
    <s v="3GNFK16Z36G241966"/>
    <x v="1"/>
    <x v="0"/>
    <x v="0"/>
    <x v="0"/>
    <x v="0"/>
    <x v="3"/>
    <x v="0"/>
    <n v="703"/>
    <x v="0"/>
    <x v="0"/>
    <x v="1"/>
    <n v="15.97"/>
    <x v="0"/>
    <x v="0"/>
  </r>
  <r>
    <s v="G622062D"/>
    <s v="3GNFK16Z36G241966"/>
    <x v="1"/>
    <x v="0"/>
    <x v="0"/>
    <x v="0"/>
    <x v="0"/>
    <x v="3"/>
    <x v="0"/>
    <n v="703"/>
    <x v="0"/>
    <x v="0"/>
    <x v="0"/>
    <n v="81.760000000000005"/>
    <x v="0"/>
    <x v="0"/>
  </r>
  <r>
    <s v="G622068A"/>
    <s v="1GNEK13Z24J272962"/>
    <x v="1"/>
    <x v="0"/>
    <x v="0"/>
    <x v="0"/>
    <x v="2"/>
    <x v="11"/>
    <x v="7"/>
    <n v="111"/>
    <x v="0"/>
    <x v="0"/>
    <x v="0"/>
    <n v="49.69"/>
    <x v="0"/>
    <x v="0"/>
  </r>
  <r>
    <s v="G6220967"/>
    <s v="1GNEL19X23B137573"/>
    <x v="0"/>
    <x v="0"/>
    <x v="0"/>
    <x v="0"/>
    <x v="0"/>
    <x v="2"/>
    <x v="0"/>
    <n v="505"/>
    <x v="0"/>
    <x v="0"/>
    <x v="0"/>
    <n v="36.299999999999997"/>
    <x v="0"/>
    <x v="0"/>
  </r>
  <r>
    <s v="G6220979"/>
    <s v="1FMZU72K84ZB06101"/>
    <x v="1"/>
    <x v="0"/>
    <x v="0"/>
    <x v="0"/>
    <x v="0"/>
    <x v="2"/>
    <x v="0"/>
    <n v="501"/>
    <x v="0"/>
    <x v="0"/>
    <x v="0"/>
    <n v="14.7"/>
    <x v="0"/>
    <x v="0"/>
  </r>
  <r>
    <s v="G622100H"/>
    <s v="1D8HB38PX9F719526"/>
    <x v="1"/>
    <x v="0"/>
    <x v="0"/>
    <x v="0"/>
    <x v="2"/>
    <x v="3"/>
    <x v="2"/>
    <n v="202"/>
    <x v="0"/>
    <x v="0"/>
    <x v="0"/>
    <n v="116.73"/>
    <x v="0"/>
    <x v="0"/>
  </r>
  <r>
    <s v="G6221070"/>
    <s v="1GNDT13SX32304688"/>
    <x v="0"/>
    <x v="0"/>
    <x v="0"/>
    <x v="0"/>
    <x v="5"/>
    <x v="4"/>
    <x v="5"/>
    <n v="903"/>
    <x v="0"/>
    <x v="0"/>
    <x v="0"/>
    <n v="45.67"/>
    <x v="0"/>
    <x v="0"/>
  </r>
  <r>
    <s v="G622117H"/>
    <s v="1GNFK13089R198641"/>
    <x v="1"/>
    <x v="0"/>
    <x v="0"/>
    <x v="0"/>
    <x v="2"/>
    <x v="3"/>
    <x v="2"/>
    <n v="606"/>
    <x v="0"/>
    <x v="0"/>
    <x v="0"/>
    <n v="43.86"/>
    <x v="0"/>
    <x v="0"/>
  </r>
  <r>
    <s v="G622118H"/>
    <s v="1GNFK130X9R197197"/>
    <x v="1"/>
    <x v="0"/>
    <x v="0"/>
    <x v="0"/>
    <x v="2"/>
    <x v="3"/>
    <x v="2"/>
    <n v="205"/>
    <x v="0"/>
    <x v="0"/>
    <x v="0"/>
    <n v="91.27"/>
    <x v="0"/>
    <x v="0"/>
  </r>
  <r>
    <s v="G622122A"/>
    <s v="1FMPU16W24LB62877"/>
    <x v="0"/>
    <x v="0"/>
    <x v="0"/>
    <x v="0"/>
    <x v="2"/>
    <x v="11"/>
    <x v="7"/>
    <n v="113"/>
    <x v="0"/>
    <x v="0"/>
    <x v="0"/>
    <n v="44.93"/>
    <x v="0"/>
    <x v="0"/>
  </r>
  <r>
    <s v="G622126G"/>
    <s v="1GNDT13S782230413"/>
    <x v="0"/>
    <x v="0"/>
    <x v="0"/>
    <x v="0"/>
    <x v="6"/>
    <x v="6"/>
    <x v="4"/>
    <n v="10"/>
    <x v="0"/>
    <x v="0"/>
    <x v="1"/>
    <n v="11.22"/>
    <x v="0"/>
    <x v="0"/>
  </r>
  <r>
    <s v="G622126G"/>
    <s v="1GNDT13S782230413"/>
    <x v="0"/>
    <x v="0"/>
    <x v="0"/>
    <x v="0"/>
    <x v="6"/>
    <x v="6"/>
    <x v="4"/>
    <n v="10"/>
    <x v="0"/>
    <x v="0"/>
    <x v="0"/>
    <n v="81.760000000000005"/>
    <x v="0"/>
    <x v="0"/>
  </r>
  <r>
    <s v="G622137D"/>
    <s v="1GNDT13S462295698"/>
    <x v="0"/>
    <x v="0"/>
    <x v="0"/>
    <x v="0"/>
    <x v="4"/>
    <x v="10"/>
    <x v="4"/>
    <n v="101"/>
    <x v="0"/>
    <x v="0"/>
    <x v="0"/>
    <n v="47.24"/>
    <x v="0"/>
    <x v="0"/>
  </r>
  <r>
    <s v="G622138D"/>
    <s v="1GNDT13S962296359"/>
    <x v="0"/>
    <x v="0"/>
    <x v="0"/>
    <x v="0"/>
    <x v="4"/>
    <x v="10"/>
    <x v="4"/>
    <n v="101"/>
    <x v="0"/>
    <x v="0"/>
    <x v="0"/>
    <n v="19.75"/>
    <x v="0"/>
    <x v="0"/>
  </r>
  <r>
    <s v="G622140D"/>
    <s v="1GNDT13S762291855"/>
    <x v="0"/>
    <x v="0"/>
    <x v="0"/>
    <x v="0"/>
    <x v="4"/>
    <x v="10"/>
    <x v="4"/>
    <n v="101"/>
    <x v="0"/>
    <x v="0"/>
    <x v="0"/>
    <n v="53.67"/>
    <x v="0"/>
    <x v="0"/>
  </r>
  <r>
    <s v="G622143D"/>
    <s v="1GNDT13S462290842"/>
    <x v="0"/>
    <x v="0"/>
    <x v="0"/>
    <x v="0"/>
    <x v="4"/>
    <x v="10"/>
    <x v="4"/>
    <n v="215"/>
    <x v="0"/>
    <x v="0"/>
    <x v="0"/>
    <n v="35.9"/>
    <x v="0"/>
    <x v="0"/>
  </r>
  <r>
    <s v="G622144D"/>
    <s v="1GNDT13S762295193"/>
    <x v="0"/>
    <x v="0"/>
    <x v="0"/>
    <x v="0"/>
    <x v="4"/>
    <x v="10"/>
    <x v="4"/>
    <n v="210"/>
    <x v="0"/>
    <x v="0"/>
    <x v="1"/>
    <n v="16.850000000000001"/>
    <x v="0"/>
    <x v="0"/>
  </r>
  <r>
    <s v="G622144D"/>
    <s v="1GNDT13S762295193"/>
    <x v="0"/>
    <x v="0"/>
    <x v="0"/>
    <x v="0"/>
    <x v="4"/>
    <x v="10"/>
    <x v="4"/>
    <n v="210"/>
    <x v="0"/>
    <x v="0"/>
    <x v="0"/>
    <n v="67.37"/>
    <x v="0"/>
    <x v="0"/>
  </r>
  <r>
    <s v="G622150D"/>
    <s v="1GNDT13SX62287539"/>
    <x v="0"/>
    <x v="0"/>
    <x v="0"/>
    <x v="0"/>
    <x v="5"/>
    <x v="1"/>
    <x v="5"/>
    <n v="260"/>
    <x v="0"/>
    <x v="0"/>
    <x v="1"/>
    <n v="18.41"/>
    <x v="0"/>
    <x v="0"/>
  </r>
  <r>
    <s v="G622150D"/>
    <s v="1GNDT13SX62287539"/>
    <x v="0"/>
    <x v="0"/>
    <x v="0"/>
    <x v="0"/>
    <x v="5"/>
    <x v="1"/>
    <x v="5"/>
    <n v="260"/>
    <x v="0"/>
    <x v="0"/>
    <x v="0"/>
    <n v="136.79"/>
    <x v="0"/>
    <x v="0"/>
  </r>
  <r>
    <s v="G622157B"/>
    <s v="1D4HB48D15F578370"/>
    <x v="0"/>
    <x v="0"/>
    <x v="0"/>
    <x v="0"/>
    <x v="2"/>
    <x v="11"/>
    <x v="7"/>
    <n v="202"/>
    <x v="0"/>
    <x v="0"/>
    <x v="0"/>
    <n v="51.96"/>
    <x v="0"/>
    <x v="0"/>
  </r>
  <r>
    <s v="G622158D"/>
    <s v="1FMPU16566LA71363"/>
    <x v="0"/>
    <x v="0"/>
    <x v="0"/>
    <x v="0"/>
    <x v="5"/>
    <x v="1"/>
    <x v="5"/>
    <n v="258"/>
    <x v="0"/>
    <x v="0"/>
    <x v="0"/>
    <n v="83.13"/>
    <x v="0"/>
    <x v="0"/>
  </r>
  <r>
    <s v="G622162D"/>
    <s v="3GNFK16Z26G244857"/>
    <x v="1"/>
    <x v="0"/>
    <x v="0"/>
    <x v="0"/>
    <x v="5"/>
    <x v="1"/>
    <x v="5"/>
    <n v="204"/>
    <x v="0"/>
    <x v="0"/>
    <x v="0"/>
    <n v="43.8"/>
    <x v="0"/>
    <x v="0"/>
  </r>
  <r>
    <s v="G6221751"/>
    <s v="1GNDT13S332304354"/>
    <x v="0"/>
    <x v="0"/>
    <x v="0"/>
    <x v="0"/>
    <x v="3"/>
    <x v="5"/>
    <x v="3"/>
    <n v="109"/>
    <x v="0"/>
    <x v="0"/>
    <x v="0"/>
    <n v="27.6"/>
    <x v="0"/>
    <x v="0"/>
  </r>
  <r>
    <s v="G6221800"/>
    <s v="1GNEK13V73R263204"/>
    <x v="0"/>
    <x v="0"/>
    <x v="0"/>
    <x v="0"/>
    <x v="3"/>
    <x v="5"/>
    <x v="3"/>
    <n v="108"/>
    <x v="0"/>
    <x v="0"/>
    <x v="0"/>
    <n v="34.270000000000003"/>
    <x v="0"/>
    <x v="0"/>
  </r>
  <r>
    <s v="G6221839"/>
    <s v="1GNDT13S432303293"/>
    <x v="0"/>
    <x v="0"/>
    <x v="0"/>
    <x v="0"/>
    <x v="3"/>
    <x v="5"/>
    <x v="3"/>
    <n v="417"/>
    <x v="0"/>
    <x v="0"/>
    <x v="0"/>
    <n v="61.24"/>
    <x v="0"/>
    <x v="0"/>
  </r>
  <r>
    <s v="G622191G"/>
    <s v="1D8HB38N78F146307"/>
    <x v="1"/>
    <x v="0"/>
    <x v="0"/>
    <x v="0"/>
    <x v="7"/>
    <x v="0"/>
    <x v="14"/>
    <n v="304"/>
    <x v="0"/>
    <x v="0"/>
    <x v="0"/>
    <n v="21.84"/>
    <x v="0"/>
    <x v="0"/>
  </r>
  <r>
    <s v="G622191H"/>
    <s v="1GCEK19079E149739"/>
    <x v="1"/>
    <x v="0"/>
    <x v="0"/>
    <x v="0"/>
    <x v="2"/>
    <x v="3"/>
    <x v="2"/>
    <n v="205"/>
    <x v="0"/>
    <x v="0"/>
    <x v="0"/>
    <n v="14.39"/>
    <x v="0"/>
    <x v="0"/>
  </r>
  <r>
    <s v="G622211B"/>
    <s v="1GNEK13V05J225962"/>
    <x v="0"/>
    <x v="0"/>
    <x v="0"/>
    <x v="0"/>
    <x v="5"/>
    <x v="1"/>
    <x v="5"/>
    <n v="259"/>
    <x v="0"/>
    <x v="0"/>
    <x v="0"/>
    <n v="105.19"/>
    <x v="0"/>
    <x v="0"/>
  </r>
  <r>
    <s v="G622214G"/>
    <s v="1J8HR48N68C204952"/>
    <x v="1"/>
    <x v="0"/>
    <x v="0"/>
    <x v="0"/>
    <x v="7"/>
    <x v="0"/>
    <x v="14"/>
    <n v="3"/>
    <x v="0"/>
    <x v="0"/>
    <x v="0"/>
    <n v="29.93"/>
    <x v="0"/>
    <x v="0"/>
  </r>
  <r>
    <s v="G622216B"/>
    <s v="1D4HB48N15F578507"/>
    <x v="0"/>
    <x v="0"/>
    <x v="0"/>
    <x v="0"/>
    <x v="1"/>
    <x v="2"/>
    <x v="5"/>
    <n v="201"/>
    <x v="0"/>
    <x v="0"/>
    <x v="0"/>
    <n v="74.92"/>
    <x v="0"/>
    <x v="0"/>
  </r>
  <r>
    <s v="G622216D"/>
    <s v="1D4HB38N06F177333"/>
    <x v="0"/>
    <x v="0"/>
    <x v="0"/>
    <x v="0"/>
    <x v="5"/>
    <x v="6"/>
    <x v="5"/>
    <n v="504"/>
    <x v="0"/>
    <x v="0"/>
    <x v="0"/>
    <n v="163.19999999999999"/>
    <x v="0"/>
    <x v="0"/>
  </r>
  <r>
    <s v="G622220D"/>
    <s v="1GCEK19B16Z265282"/>
    <x v="0"/>
    <x v="0"/>
    <x v="0"/>
    <x v="0"/>
    <x v="5"/>
    <x v="6"/>
    <x v="5"/>
    <n v="123"/>
    <x v="0"/>
    <x v="0"/>
    <x v="0"/>
    <n v="35.79"/>
    <x v="0"/>
    <x v="0"/>
  </r>
  <r>
    <s v="G622228G"/>
    <s v="1GCFH154681207258"/>
    <x v="1"/>
    <x v="0"/>
    <x v="0"/>
    <x v="0"/>
    <x v="7"/>
    <x v="0"/>
    <x v="14"/>
    <n v="109"/>
    <x v="0"/>
    <x v="0"/>
    <x v="0"/>
    <n v="60.72"/>
    <x v="0"/>
    <x v="0"/>
  </r>
  <r>
    <s v="G622243G"/>
    <s v="1D8HB38N28F145002"/>
    <x v="1"/>
    <x v="0"/>
    <x v="0"/>
    <x v="0"/>
    <x v="2"/>
    <x v="11"/>
    <x v="7"/>
    <n v="113"/>
    <x v="0"/>
    <x v="0"/>
    <x v="0"/>
    <n v="126.8"/>
    <x v="0"/>
    <x v="0"/>
  </r>
  <r>
    <s v="G6222435"/>
    <s v="1D7HU18D94J235992"/>
    <x v="0"/>
    <x v="0"/>
    <x v="0"/>
    <x v="0"/>
    <x v="7"/>
    <x v="1"/>
    <x v="7"/>
    <n v="100"/>
    <x v="0"/>
    <x v="0"/>
    <x v="0"/>
    <n v="56.97"/>
    <x v="0"/>
    <x v="0"/>
  </r>
  <r>
    <s v="G622245G"/>
    <s v="1D8HB38N58F145043"/>
    <x v="1"/>
    <x v="0"/>
    <x v="0"/>
    <x v="0"/>
    <x v="2"/>
    <x v="11"/>
    <x v="7"/>
    <n v="113"/>
    <x v="0"/>
    <x v="0"/>
    <x v="0"/>
    <n v="46.87"/>
    <x v="0"/>
    <x v="0"/>
  </r>
  <r>
    <s v="G622248G"/>
    <s v="1D8HB38N08F145001"/>
    <x v="1"/>
    <x v="0"/>
    <x v="0"/>
    <x v="0"/>
    <x v="2"/>
    <x v="11"/>
    <x v="7"/>
    <n v="108"/>
    <x v="0"/>
    <x v="0"/>
    <x v="0"/>
    <n v="117.74"/>
    <x v="0"/>
    <x v="0"/>
  </r>
  <r>
    <s v="G6222491"/>
    <s v="1D7HU18D64J239207"/>
    <x v="0"/>
    <x v="0"/>
    <x v="0"/>
    <x v="0"/>
    <x v="7"/>
    <x v="1"/>
    <x v="7"/>
    <n v="100"/>
    <x v="0"/>
    <x v="0"/>
    <x v="0"/>
    <n v="28.54"/>
    <x v="0"/>
    <x v="0"/>
  </r>
  <r>
    <s v="G622252F"/>
    <s v="3GNFK163X7G295410"/>
    <x v="1"/>
    <x v="0"/>
    <x v="0"/>
    <x v="0"/>
    <x v="2"/>
    <x v="3"/>
    <x v="2"/>
    <n v="606"/>
    <x v="0"/>
    <x v="0"/>
    <x v="0"/>
    <n v="27.32"/>
    <x v="0"/>
    <x v="0"/>
  </r>
  <r>
    <s v="G622257G"/>
    <s v="1D8HB38N98F143439"/>
    <x v="1"/>
    <x v="0"/>
    <x v="0"/>
    <x v="0"/>
    <x v="2"/>
    <x v="11"/>
    <x v="7"/>
    <n v="111"/>
    <x v="0"/>
    <x v="0"/>
    <x v="0"/>
    <n v="79.98"/>
    <x v="0"/>
    <x v="0"/>
  </r>
  <r>
    <s v="G622258B"/>
    <s v="1D7HU16P45J594178"/>
    <x v="1"/>
    <x v="0"/>
    <x v="0"/>
    <x v="0"/>
    <x v="5"/>
    <x v="1"/>
    <x v="5"/>
    <n v="222"/>
    <x v="0"/>
    <x v="0"/>
    <x v="0"/>
    <n v="29.68"/>
    <x v="0"/>
    <x v="0"/>
  </r>
  <r>
    <s v="G622314H"/>
    <s v="1GNFH154591161589"/>
    <x v="1"/>
    <x v="0"/>
    <x v="0"/>
    <x v="0"/>
    <x v="2"/>
    <x v="3"/>
    <x v="2"/>
    <n v="331"/>
    <x v="0"/>
    <x v="0"/>
    <x v="0"/>
    <n v="59.04"/>
    <x v="0"/>
    <x v="0"/>
  </r>
  <r>
    <s v="G622320D"/>
    <s v="1GNDT13S662284654"/>
    <x v="0"/>
    <x v="0"/>
    <x v="0"/>
    <x v="0"/>
    <x v="3"/>
    <x v="5"/>
    <x v="3"/>
    <n v="902"/>
    <x v="0"/>
    <x v="0"/>
    <x v="0"/>
    <n v="39.020000000000003"/>
    <x v="0"/>
    <x v="0"/>
  </r>
  <r>
    <s v="G622333D"/>
    <s v="1GNDT13S862286292"/>
    <x v="0"/>
    <x v="0"/>
    <x v="0"/>
    <x v="0"/>
    <x v="3"/>
    <x v="5"/>
    <x v="3"/>
    <n v="903"/>
    <x v="0"/>
    <x v="0"/>
    <x v="0"/>
    <n v="33.18"/>
    <x v="0"/>
    <x v="0"/>
  </r>
  <r>
    <s v="G6223341"/>
    <s v="1GNEK13V63J259398"/>
    <x v="0"/>
    <x v="0"/>
    <x v="0"/>
    <x v="0"/>
    <x v="7"/>
    <x v="0"/>
    <x v="14"/>
    <n v="105"/>
    <x v="0"/>
    <x v="0"/>
    <x v="0"/>
    <n v="37.049999999999997"/>
    <x v="0"/>
    <x v="0"/>
  </r>
  <r>
    <s v="G6223346"/>
    <s v="1GNEK13Z93J261469"/>
    <x v="1"/>
    <x v="0"/>
    <x v="0"/>
    <x v="0"/>
    <x v="7"/>
    <x v="0"/>
    <x v="14"/>
    <n v="109"/>
    <x v="0"/>
    <x v="0"/>
    <x v="0"/>
    <n v="44.09"/>
    <x v="0"/>
    <x v="0"/>
  </r>
  <r>
    <s v="G6223347"/>
    <s v="1GNEK13Z33J263010"/>
    <x v="1"/>
    <x v="0"/>
    <x v="0"/>
    <x v="0"/>
    <x v="7"/>
    <x v="0"/>
    <x v="14"/>
    <n v="109"/>
    <x v="0"/>
    <x v="0"/>
    <x v="0"/>
    <n v="43.53"/>
    <x v="0"/>
    <x v="0"/>
  </r>
  <r>
    <s v="G6223365"/>
    <s v="1FMPU16L24LB34017"/>
    <x v="0"/>
    <x v="0"/>
    <x v="0"/>
    <x v="0"/>
    <x v="7"/>
    <x v="0"/>
    <x v="14"/>
    <n v="109"/>
    <x v="0"/>
    <x v="0"/>
    <x v="0"/>
    <n v="43.79"/>
    <x v="0"/>
    <x v="0"/>
  </r>
  <r>
    <s v="G622341D"/>
    <s v="1GCFH15T961230456"/>
    <x v="0"/>
    <x v="0"/>
    <x v="0"/>
    <x v="0"/>
    <x v="3"/>
    <x v="5"/>
    <x v="3"/>
    <n v="403"/>
    <x v="0"/>
    <x v="0"/>
    <x v="0"/>
    <n v="19.96"/>
    <x v="0"/>
    <x v="0"/>
  </r>
  <r>
    <s v="G622341H"/>
    <s v="1FMFU16519EA86549"/>
    <x v="0"/>
    <x v="0"/>
    <x v="0"/>
    <x v="0"/>
    <x v="2"/>
    <x v="3"/>
    <x v="2"/>
    <n v="202"/>
    <x v="0"/>
    <x v="0"/>
    <x v="0"/>
    <n v="102.08"/>
    <x v="0"/>
    <x v="0"/>
  </r>
  <r>
    <s v="G622359H"/>
    <s v="1GCEK19099Z255201"/>
    <x v="0"/>
    <x v="0"/>
    <x v="0"/>
    <x v="0"/>
    <x v="2"/>
    <x v="3"/>
    <x v="2"/>
    <n v="606"/>
    <x v="0"/>
    <x v="0"/>
    <x v="0"/>
    <n v="130.84"/>
    <x v="0"/>
    <x v="0"/>
  </r>
  <r>
    <s v="G622360H"/>
    <s v="1GNFK13099R251508"/>
    <x v="0"/>
    <x v="0"/>
    <x v="0"/>
    <x v="0"/>
    <x v="2"/>
    <x v="3"/>
    <x v="2"/>
    <n v="606"/>
    <x v="0"/>
    <x v="0"/>
    <x v="0"/>
    <n v="104.77"/>
    <x v="0"/>
    <x v="0"/>
  </r>
  <r>
    <s v="G622366B"/>
    <s v="1GNEK13Z55J242503"/>
    <x v="1"/>
    <x v="0"/>
    <x v="0"/>
    <x v="0"/>
    <x v="0"/>
    <x v="3"/>
    <x v="0"/>
    <n v="313"/>
    <x v="0"/>
    <x v="0"/>
    <x v="0"/>
    <n v="32.020000000000003"/>
    <x v="0"/>
    <x v="0"/>
  </r>
  <r>
    <s v="G622371D"/>
    <s v="1D4HB38N36F177231"/>
    <x v="0"/>
    <x v="0"/>
    <x v="0"/>
    <x v="0"/>
    <x v="3"/>
    <x v="5"/>
    <x v="3"/>
    <n v="601"/>
    <x v="0"/>
    <x v="0"/>
    <x v="0"/>
    <n v="63.56"/>
    <x v="0"/>
    <x v="0"/>
  </r>
  <r>
    <s v="G622381G"/>
    <s v="1D8HB38N38F141279"/>
    <x v="1"/>
    <x v="0"/>
    <x v="0"/>
    <x v="0"/>
    <x v="2"/>
    <x v="5"/>
    <x v="7"/>
    <n v="912"/>
    <x v="0"/>
    <x v="0"/>
    <x v="0"/>
    <n v="64.62"/>
    <x v="0"/>
    <x v="0"/>
  </r>
  <r>
    <s v="G622382G"/>
    <s v="1D8HB38N18F141278"/>
    <x v="1"/>
    <x v="0"/>
    <x v="0"/>
    <x v="0"/>
    <x v="2"/>
    <x v="5"/>
    <x v="7"/>
    <n v="912"/>
    <x v="0"/>
    <x v="0"/>
    <x v="0"/>
    <n v="63.4"/>
    <x v="0"/>
    <x v="0"/>
  </r>
  <r>
    <s v="G622382H"/>
    <s v="1D8HB38P89F712395"/>
    <x v="1"/>
    <x v="0"/>
    <x v="0"/>
    <x v="0"/>
    <x v="2"/>
    <x v="3"/>
    <x v="2"/>
    <n v="200"/>
    <x v="0"/>
    <x v="0"/>
    <x v="0"/>
    <n v="169.92"/>
    <x v="0"/>
    <x v="0"/>
  </r>
  <r>
    <s v="G622383H"/>
    <s v="1D8HB38PX9F712396"/>
    <x v="1"/>
    <x v="0"/>
    <x v="0"/>
    <x v="0"/>
    <x v="2"/>
    <x v="3"/>
    <x v="2"/>
    <n v="200"/>
    <x v="0"/>
    <x v="0"/>
    <x v="0"/>
    <n v="90.86"/>
    <x v="0"/>
    <x v="0"/>
  </r>
  <r>
    <s v="G622385G"/>
    <s v="1D8HB38N68F141308"/>
    <x v="1"/>
    <x v="0"/>
    <x v="0"/>
    <x v="0"/>
    <x v="2"/>
    <x v="5"/>
    <x v="7"/>
    <n v="603"/>
    <x v="0"/>
    <x v="0"/>
    <x v="0"/>
    <n v="185.49"/>
    <x v="0"/>
    <x v="0"/>
  </r>
  <r>
    <s v="G6223972"/>
    <s v="1FMZU72K34ZB07513"/>
    <x v="1"/>
    <x v="0"/>
    <x v="0"/>
    <x v="0"/>
    <x v="7"/>
    <x v="0"/>
    <x v="14"/>
    <n v="7"/>
    <x v="0"/>
    <x v="0"/>
    <x v="0"/>
    <n v="10.86"/>
    <x v="0"/>
    <x v="0"/>
  </r>
  <r>
    <s v="G6223976"/>
    <s v="1FTVF14514NB81313"/>
    <x v="0"/>
    <x v="0"/>
    <x v="0"/>
    <x v="0"/>
    <x v="7"/>
    <x v="0"/>
    <x v="14"/>
    <n v="23"/>
    <x v="0"/>
    <x v="0"/>
    <x v="0"/>
    <n v="20.74"/>
    <x v="0"/>
    <x v="0"/>
  </r>
  <r>
    <s v="G6223995"/>
    <s v="1GNDT13S032331110"/>
    <x v="0"/>
    <x v="0"/>
    <x v="0"/>
    <x v="0"/>
    <x v="3"/>
    <x v="8"/>
    <x v="3"/>
    <n v="316"/>
    <x v="0"/>
    <x v="0"/>
    <x v="0"/>
    <n v="22.34"/>
    <x v="0"/>
    <x v="0"/>
  </r>
  <r>
    <s v="G622405F"/>
    <s v="1D7HU18P47J602263"/>
    <x v="1"/>
    <x v="0"/>
    <x v="0"/>
    <x v="0"/>
    <x v="5"/>
    <x v="1"/>
    <x v="5"/>
    <n v="215"/>
    <x v="0"/>
    <x v="0"/>
    <x v="0"/>
    <n v="30.08"/>
    <x v="0"/>
    <x v="0"/>
  </r>
  <r>
    <s v="G622421F"/>
    <s v="2GCEK133371664531"/>
    <x v="1"/>
    <x v="0"/>
    <x v="0"/>
    <x v="0"/>
    <x v="5"/>
    <x v="1"/>
    <x v="5"/>
    <n v="238"/>
    <x v="0"/>
    <x v="0"/>
    <x v="0"/>
    <n v="24.4"/>
    <x v="0"/>
    <x v="0"/>
  </r>
  <r>
    <s v="G622428F"/>
    <s v="1D7HU18P97J602341"/>
    <x v="1"/>
    <x v="0"/>
    <x v="0"/>
    <x v="0"/>
    <x v="5"/>
    <x v="1"/>
    <x v="5"/>
    <n v="212"/>
    <x v="0"/>
    <x v="0"/>
    <x v="0"/>
    <n v="36.6"/>
    <x v="0"/>
    <x v="0"/>
  </r>
  <r>
    <s v="G622429F"/>
    <s v="1D8HB38P67F559738"/>
    <x v="1"/>
    <x v="0"/>
    <x v="0"/>
    <x v="0"/>
    <x v="5"/>
    <x v="1"/>
    <x v="5"/>
    <n v="212"/>
    <x v="0"/>
    <x v="0"/>
    <x v="1"/>
    <n v="18.64"/>
    <x v="0"/>
    <x v="0"/>
  </r>
  <r>
    <s v="G622429F"/>
    <s v="1D8HB38P67F559738"/>
    <x v="1"/>
    <x v="0"/>
    <x v="0"/>
    <x v="0"/>
    <x v="5"/>
    <x v="1"/>
    <x v="5"/>
    <n v="212"/>
    <x v="0"/>
    <x v="0"/>
    <x v="0"/>
    <n v="38.01"/>
    <x v="0"/>
    <x v="0"/>
  </r>
  <r>
    <s v="G622430B"/>
    <s v="1D4HB48N45F578503"/>
    <x v="0"/>
    <x v="0"/>
    <x v="0"/>
    <x v="0"/>
    <x v="2"/>
    <x v="3"/>
    <x v="2"/>
    <n v="201"/>
    <x v="0"/>
    <x v="0"/>
    <x v="0"/>
    <n v="38.96"/>
    <x v="0"/>
    <x v="0"/>
  </r>
  <r>
    <s v="G622441G"/>
    <s v="1D8HB38N28F141144"/>
    <x v="1"/>
    <x v="0"/>
    <x v="0"/>
    <x v="0"/>
    <x v="2"/>
    <x v="5"/>
    <x v="7"/>
    <n v="208"/>
    <x v="0"/>
    <x v="0"/>
    <x v="0"/>
    <n v="23.17"/>
    <x v="0"/>
    <x v="0"/>
  </r>
  <r>
    <s v="G622449G"/>
    <s v="1D8HB38N18F146318"/>
    <x v="1"/>
    <x v="0"/>
    <x v="0"/>
    <x v="0"/>
    <x v="2"/>
    <x v="5"/>
    <x v="7"/>
    <n v="208"/>
    <x v="0"/>
    <x v="0"/>
    <x v="0"/>
    <n v="133.77000000000001"/>
    <x v="0"/>
    <x v="0"/>
  </r>
  <r>
    <s v="G622453F"/>
    <s v="1D8HB38P97F563783"/>
    <x v="1"/>
    <x v="0"/>
    <x v="0"/>
    <x v="0"/>
    <x v="1"/>
    <x v="2"/>
    <x v="1"/>
    <n v="202"/>
    <x v="0"/>
    <x v="0"/>
    <x v="0"/>
    <n v="41.95"/>
    <x v="0"/>
    <x v="0"/>
  </r>
  <r>
    <s v="G622457G"/>
    <s v="1D8HB38N18F141300"/>
    <x v="1"/>
    <x v="0"/>
    <x v="0"/>
    <x v="0"/>
    <x v="2"/>
    <x v="5"/>
    <x v="7"/>
    <n v="803"/>
    <x v="0"/>
    <x v="0"/>
    <x v="0"/>
    <n v="64.069999999999993"/>
    <x v="0"/>
    <x v="0"/>
  </r>
  <r>
    <s v="G622468H"/>
    <s v="1GCEK19009E152885"/>
    <x v="1"/>
    <x v="0"/>
    <x v="0"/>
    <x v="0"/>
    <x v="2"/>
    <x v="9"/>
    <x v="7"/>
    <n v="301"/>
    <x v="0"/>
    <x v="0"/>
    <x v="0"/>
    <n v="21.95"/>
    <x v="0"/>
    <x v="0"/>
  </r>
  <r>
    <s v="G622473G"/>
    <s v="3GNFK12348G269098"/>
    <x v="1"/>
    <x v="0"/>
    <x v="0"/>
    <x v="0"/>
    <x v="2"/>
    <x v="5"/>
    <x v="7"/>
    <n v="118"/>
    <x v="0"/>
    <x v="0"/>
    <x v="0"/>
    <n v="49.88"/>
    <x v="0"/>
    <x v="0"/>
  </r>
  <r>
    <s v="G622478H"/>
    <s v="1D8HB38P59F712127"/>
    <x v="1"/>
    <x v="0"/>
    <x v="0"/>
    <x v="0"/>
    <x v="2"/>
    <x v="9"/>
    <x v="7"/>
    <n v="701"/>
    <x v="0"/>
    <x v="0"/>
    <x v="0"/>
    <n v="195"/>
    <x v="0"/>
    <x v="0"/>
  </r>
  <r>
    <s v="G622486D"/>
    <s v="1GNDT13S362293392"/>
    <x v="0"/>
    <x v="0"/>
    <x v="0"/>
    <x v="0"/>
    <x v="6"/>
    <x v="11"/>
    <x v="4"/>
    <n v="10"/>
    <x v="0"/>
    <x v="0"/>
    <x v="0"/>
    <n v="95.23"/>
    <x v="0"/>
    <x v="0"/>
  </r>
  <r>
    <s v="G622493H"/>
    <s v="1GNDT33SX92133252"/>
    <x v="0"/>
    <x v="0"/>
    <x v="0"/>
    <x v="0"/>
    <x v="2"/>
    <x v="9"/>
    <x v="7"/>
    <n v="701"/>
    <x v="0"/>
    <x v="0"/>
    <x v="0"/>
    <n v="172.83"/>
    <x v="0"/>
    <x v="0"/>
  </r>
  <r>
    <s v="G6225009"/>
    <s v="1FTPW14564KC94118"/>
    <x v="0"/>
    <x v="0"/>
    <x v="0"/>
    <x v="0"/>
    <x v="3"/>
    <x v="8"/>
    <x v="3"/>
    <n v="203"/>
    <x v="0"/>
    <x v="0"/>
    <x v="0"/>
    <n v="28.84"/>
    <x v="0"/>
    <x v="0"/>
  </r>
  <r>
    <s v="G622502D"/>
    <s v="1D8HB38P97F559703"/>
    <x v="1"/>
    <x v="0"/>
    <x v="0"/>
    <x v="0"/>
    <x v="6"/>
    <x v="11"/>
    <x v="4"/>
    <n v="7"/>
    <x v="0"/>
    <x v="0"/>
    <x v="0"/>
    <n v="87.22"/>
    <x v="0"/>
    <x v="0"/>
  </r>
  <r>
    <s v="G622502H"/>
    <s v="1D8HB38P79F718236"/>
    <x v="1"/>
    <x v="0"/>
    <x v="0"/>
    <x v="0"/>
    <x v="3"/>
    <x v="5"/>
    <x v="3"/>
    <n v="965"/>
    <x v="0"/>
    <x v="0"/>
    <x v="0"/>
    <n v="72.540000000000006"/>
    <x v="0"/>
    <x v="0"/>
  </r>
  <r>
    <s v="G622504H"/>
    <s v="1D8HB38P39F718329"/>
    <x v="1"/>
    <x v="0"/>
    <x v="0"/>
    <x v="0"/>
    <x v="3"/>
    <x v="5"/>
    <x v="3"/>
    <n v="965"/>
    <x v="0"/>
    <x v="0"/>
    <x v="0"/>
    <n v="64.16"/>
    <x v="0"/>
    <x v="0"/>
  </r>
  <r>
    <s v="G622505D"/>
    <s v="1D8HB38P57F559679"/>
    <x v="1"/>
    <x v="0"/>
    <x v="0"/>
    <x v="0"/>
    <x v="6"/>
    <x v="11"/>
    <x v="4"/>
    <n v="25"/>
    <x v="0"/>
    <x v="0"/>
    <x v="0"/>
    <n v="99.24"/>
    <x v="0"/>
    <x v="0"/>
  </r>
  <r>
    <s v="G622506F"/>
    <s v="1D8HB38P97F563816"/>
    <x v="1"/>
    <x v="0"/>
    <x v="0"/>
    <x v="0"/>
    <x v="2"/>
    <x v="11"/>
    <x v="7"/>
    <n v="108"/>
    <x v="0"/>
    <x v="0"/>
    <x v="0"/>
    <n v="77.02"/>
    <x v="0"/>
    <x v="0"/>
  </r>
  <r>
    <s v="G622508H"/>
    <s v="1FMFU16579EA97006"/>
    <x v="1"/>
    <x v="0"/>
    <x v="0"/>
    <x v="0"/>
    <x v="3"/>
    <x v="5"/>
    <x v="3"/>
    <n v="924"/>
    <x v="0"/>
    <x v="0"/>
    <x v="0"/>
    <n v="63.2"/>
    <x v="0"/>
    <x v="0"/>
  </r>
  <r>
    <s v="G622509H"/>
    <s v="1FMFU16559EA97005"/>
    <x v="1"/>
    <x v="0"/>
    <x v="0"/>
    <x v="0"/>
    <x v="3"/>
    <x v="5"/>
    <x v="3"/>
    <n v="924"/>
    <x v="0"/>
    <x v="0"/>
    <x v="0"/>
    <n v="43.97"/>
    <x v="0"/>
    <x v="0"/>
  </r>
  <r>
    <s v="G622511F"/>
    <s v="1D8HB38P27F563818"/>
    <x v="1"/>
    <x v="0"/>
    <x v="0"/>
    <x v="0"/>
    <x v="2"/>
    <x v="11"/>
    <x v="7"/>
    <n v="108"/>
    <x v="0"/>
    <x v="0"/>
    <x v="0"/>
    <n v="73.98"/>
    <x v="0"/>
    <x v="0"/>
  </r>
  <r>
    <s v="G622518H"/>
    <s v="1FMFU16509EA97008"/>
    <x v="1"/>
    <x v="0"/>
    <x v="0"/>
    <x v="0"/>
    <x v="3"/>
    <x v="5"/>
    <x v="3"/>
    <n v="964"/>
    <x v="0"/>
    <x v="0"/>
    <x v="0"/>
    <n v="58.88"/>
    <x v="0"/>
    <x v="0"/>
  </r>
  <r>
    <s v="G622519H"/>
    <s v="1FMFU16529EA97009"/>
    <x v="1"/>
    <x v="0"/>
    <x v="0"/>
    <x v="0"/>
    <x v="3"/>
    <x v="5"/>
    <x v="3"/>
    <n v="964"/>
    <x v="0"/>
    <x v="0"/>
    <x v="0"/>
    <n v="79.959999999999994"/>
    <x v="0"/>
    <x v="0"/>
  </r>
  <r>
    <s v="G622521H"/>
    <s v="1FMFK16509EB27257"/>
    <x v="1"/>
    <x v="0"/>
    <x v="0"/>
    <x v="0"/>
    <x v="3"/>
    <x v="5"/>
    <x v="3"/>
    <n v="403"/>
    <x v="0"/>
    <x v="0"/>
    <x v="0"/>
    <n v="91.63"/>
    <x v="0"/>
    <x v="0"/>
  </r>
  <r>
    <s v="G622523H"/>
    <s v="1GCFH154291163387"/>
    <x v="1"/>
    <x v="0"/>
    <x v="0"/>
    <x v="0"/>
    <x v="3"/>
    <x v="5"/>
    <x v="3"/>
    <n v="403"/>
    <x v="0"/>
    <x v="0"/>
    <x v="0"/>
    <n v="106.75"/>
    <x v="0"/>
    <x v="0"/>
  </r>
  <r>
    <s v="G622556G"/>
    <s v="3GNFK16308G315083"/>
    <x v="1"/>
    <x v="0"/>
    <x v="0"/>
    <x v="0"/>
    <x v="2"/>
    <x v="5"/>
    <x v="7"/>
    <n v="114"/>
    <x v="0"/>
    <x v="0"/>
    <x v="0"/>
    <n v="59.8"/>
    <x v="0"/>
    <x v="0"/>
  </r>
  <r>
    <s v="G622561D"/>
    <s v="1FTPW14V46KD71927"/>
    <x v="1"/>
    <x v="0"/>
    <x v="0"/>
    <x v="0"/>
    <x v="2"/>
    <x v="11"/>
    <x v="7"/>
    <n v="113"/>
    <x v="0"/>
    <x v="0"/>
    <x v="0"/>
    <n v="21.82"/>
    <x v="0"/>
    <x v="0"/>
  </r>
  <r>
    <s v="G622566H"/>
    <s v="1FMFU165X9EA97002"/>
    <x v="1"/>
    <x v="0"/>
    <x v="0"/>
    <x v="0"/>
    <x v="3"/>
    <x v="5"/>
    <x v="3"/>
    <n v="304"/>
    <x v="0"/>
    <x v="0"/>
    <x v="0"/>
    <n v="18.64"/>
    <x v="0"/>
    <x v="0"/>
  </r>
  <r>
    <s v="G622567H"/>
    <s v="1D8HB38P29F718306"/>
    <x v="1"/>
    <x v="0"/>
    <x v="0"/>
    <x v="0"/>
    <x v="3"/>
    <x v="5"/>
    <x v="3"/>
    <n v="334"/>
    <x v="0"/>
    <x v="0"/>
    <x v="0"/>
    <n v="31.39"/>
    <x v="0"/>
    <x v="0"/>
  </r>
  <r>
    <s v="G622572H"/>
    <s v="1GCEK190X9E140839"/>
    <x v="1"/>
    <x v="0"/>
    <x v="0"/>
    <x v="0"/>
    <x v="3"/>
    <x v="5"/>
    <x v="3"/>
    <n v="506"/>
    <x v="0"/>
    <x v="0"/>
    <x v="0"/>
    <n v="47.72"/>
    <x v="0"/>
    <x v="0"/>
  </r>
  <r>
    <s v="G622575H"/>
    <s v="1FMFU16579EB07162"/>
    <x v="1"/>
    <x v="0"/>
    <x v="0"/>
    <x v="0"/>
    <x v="3"/>
    <x v="5"/>
    <x v="3"/>
    <n v="515"/>
    <x v="0"/>
    <x v="0"/>
    <x v="0"/>
    <n v="138.36000000000001"/>
    <x v="0"/>
    <x v="0"/>
  </r>
  <r>
    <s v="G622577H"/>
    <s v="1FMFK16549EB27259"/>
    <x v="1"/>
    <x v="0"/>
    <x v="0"/>
    <x v="0"/>
    <x v="3"/>
    <x v="5"/>
    <x v="3"/>
    <n v="611"/>
    <x v="0"/>
    <x v="0"/>
    <x v="0"/>
    <n v="44.75"/>
    <x v="0"/>
    <x v="0"/>
  </r>
  <r>
    <s v="G622584F"/>
    <s v="1FMFU16597LA86923"/>
    <x v="0"/>
    <x v="0"/>
    <x v="0"/>
    <x v="0"/>
    <x v="2"/>
    <x v="11"/>
    <x v="7"/>
    <n v="202"/>
    <x v="0"/>
    <x v="0"/>
    <x v="0"/>
    <n v="84.01"/>
    <x v="0"/>
    <x v="0"/>
  </r>
  <r>
    <s v="G622585F"/>
    <s v="1FMFU16507LA86924"/>
    <x v="0"/>
    <x v="0"/>
    <x v="0"/>
    <x v="0"/>
    <x v="2"/>
    <x v="11"/>
    <x v="7"/>
    <n v="202"/>
    <x v="0"/>
    <x v="0"/>
    <x v="0"/>
    <n v="46.57"/>
    <x v="0"/>
    <x v="0"/>
  </r>
  <r>
    <s v="G622587H"/>
    <s v="1D8HB38P79F712856"/>
    <x v="1"/>
    <x v="0"/>
    <x v="0"/>
    <x v="0"/>
    <x v="3"/>
    <x v="5"/>
    <x v="3"/>
    <n v="902"/>
    <x v="0"/>
    <x v="0"/>
    <x v="0"/>
    <n v="29.02"/>
    <x v="0"/>
    <x v="0"/>
  </r>
  <r>
    <s v="G622589H"/>
    <s v="1FMFU16539EA97004"/>
    <x v="1"/>
    <x v="0"/>
    <x v="0"/>
    <x v="0"/>
    <x v="3"/>
    <x v="5"/>
    <x v="3"/>
    <n v="106"/>
    <x v="0"/>
    <x v="0"/>
    <x v="0"/>
    <n v="79.209999999999994"/>
    <x v="0"/>
    <x v="0"/>
  </r>
  <r>
    <s v="G622593G"/>
    <s v="1D7HU18N38J190126"/>
    <x v="1"/>
    <x v="0"/>
    <x v="0"/>
    <x v="0"/>
    <x v="2"/>
    <x v="9"/>
    <x v="5"/>
    <n v="102"/>
    <x v="0"/>
    <x v="0"/>
    <x v="0"/>
    <n v="110.33"/>
    <x v="0"/>
    <x v="0"/>
  </r>
  <r>
    <s v="G622596B"/>
    <s v="1D4HB48N25F578466"/>
    <x v="0"/>
    <x v="0"/>
    <x v="0"/>
    <x v="0"/>
    <x v="2"/>
    <x v="3"/>
    <x v="2"/>
    <n v="802"/>
    <x v="0"/>
    <x v="0"/>
    <x v="0"/>
    <n v="76.86"/>
    <x v="0"/>
    <x v="0"/>
  </r>
  <r>
    <s v="G622605G"/>
    <s v="1GCFH154381206729"/>
    <x v="1"/>
    <x v="0"/>
    <x v="0"/>
    <x v="0"/>
    <x v="2"/>
    <x v="9"/>
    <x v="5"/>
    <n v="110"/>
    <x v="0"/>
    <x v="0"/>
    <x v="0"/>
    <n v="71.87"/>
    <x v="0"/>
    <x v="0"/>
  </r>
  <r>
    <s v="G622606G"/>
    <s v="1GCFH154181205465"/>
    <x v="1"/>
    <x v="0"/>
    <x v="0"/>
    <x v="0"/>
    <x v="2"/>
    <x v="9"/>
    <x v="5"/>
    <n v="110"/>
    <x v="0"/>
    <x v="0"/>
    <x v="0"/>
    <n v="75.010000000000005"/>
    <x v="0"/>
    <x v="0"/>
  </r>
  <r>
    <s v="G622608F"/>
    <s v="1GCEK19008E195136"/>
    <x v="1"/>
    <x v="0"/>
    <x v="0"/>
    <x v="0"/>
    <x v="2"/>
    <x v="11"/>
    <x v="7"/>
    <n v="113"/>
    <x v="0"/>
    <x v="0"/>
    <x v="0"/>
    <n v="73.84"/>
    <x v="0"/>
    <x v="0"/>
  </r>
  <r>
    <s v="G622617H"/>
    <s v="1D8HB38P19F712853"/>
    <x v="1"/>
    <x v="0"/>
    <x v="0"/>
    <x v="0"/>
    <x v="3"/>
    <x v="5"/>
    <x v="3"/>
    <n v="918"/>
    <x v="0"/>
    <x v="0"/>
    <x v="0"/>
    <n v="62.46"/>
    <x v="0"/>
    <x v="0"/>
  </r>
  <r>
    <s v="G622619H"/>
    <s v="1D8HB38P89F712879"/>
    <x v="1"/>
    <x v="0"/>
    <x v="0"/>
    <x v="0"/>
    <x v="3"/>
    <x v="5"/>
    <x v="3"/>
    <n v="807"/>
    <x v="0"/>
    <x v="0"/>
    <x v="0"/>
    <n v="73.92"/>
    <x v="0"/>
    <x v="0"/>
  </r>
  <r>
    <s v="G622620H"/>
    <s v="3GNFK12089G216993"/>
    <x v="1"/>
    <x v="0"/>
    <x v="0"/>
    <x v="0"/>
    <x v="3"/>
    <x v="5"/>
    <x v="3"/>
    <n v="918"/>
    <x v="0"/>
    <x v="0"/>
    <x v="0"/>
    <n v="25.01"/>
    <x v="0"/>
    <x v="0"/>
  </r>
  <r>
    <s v="G622622H"/>
    <s v="1D8HB38P39F712854"/>
    <x v="1"/>
    <x v="0"/>
    <x v="0"/>
    <x v="0"/>
    <x v="3"/>
    <x v="5"/>
    <x v="3"/>
    <n v="807"/>
    <x v="0"/>
    <x v="0"/>
    <x v="0"/>
    <n v="69.23"/>
    <x v="0"/>
    <x v="0"/>
  </r>
  <r>
    <s v="G622629H"/>
    <s v="1FMFU16519EA97003"/>
    <x v="1"/>
    <x v="0"/>
    <x v="0"/>
    <x v="0"/>
    <x v="3"/>
    <x v="5"/>
    <x v="3"/>
    <n v="515"/>
    <x v="0"/>
    <x v="0"/>
    <x v="0"/>
    <n v="138.66999999999999"/>
    <x v="0"/>
    <x v="0"/>
  </r>
  <r>
    <s v="G622646B"/>
    <s v="1D7HU18P45J612014"/>
    <x v="1"/>
    <x v="0"/>
    <x v="0"/>
    <x v="0"/>
    <x v="7"/>
    <x v="2"/>
    <x v="7"/>
    <n v="401"/>
    <x v="0"/>
    <x v="0"/>
    <x v="0"/>
    <n v="136.93"/>
    <x v="0"/>
    <x v="0"/>
  </r>
  <r>
    <s v="G622670H"/>
    <s v="1GNDT33S192133009"/>
    <x v="0"/>
    <x v="0"/>
    <x v="0"/>
    <x v="0"/>
    <x v="3"/>
    <x v="5"/>
    <x v="3"/>
    <n v="401"/>
    <x v="0"/>
    <x v="0"/>
    <x v="0"/>
    <n v="30.81"/>
    <x v="0"/>
    <x v="0"/>
  </r>
  <r>
    <s v="G622687F"/>
    <s v="1D8HB38P07F565373"/>
    <x v="1"/>
    <x v="0"/>
    <x v="0"/>
    <x v="0"/>
    <x v="7"/>
    <x v="0"/>
    <x v="14"/>
    <n v="106"/>
    <x v="0"/>
    <x v="0"/>
    <x v="0"/>
    <n v="30.94"/>
    <x v="0"/>
    <x v="0"/>
  </r>
  <r>
    <s v="G622698F"/>
    <s v="1D8HB38PX7F565378"/>
    <x v="1"/>
    <x v="0"/>
    <x v="0"/>
    <x v="0"/>
    <x v="7"/>
    <x v="0"/>
    <x v="14"/>
    <n v="106"/>
    <x v="0"/>
    <x v="0"/>
    <x v="0"/>
    <n v="20.76"/>
    <x v="0"/>
    <x v="0"/>
  </r>
  <r>
    <s v="G622715D"/>
    <s v="1GNEK13027R166082"/>
    <x v="1"/>
    <x v="0"/>
    <x v="0"/>
    <x v="0"/>
    <x v="2"/>
    <x v="2"/>
    <x v="2"/>
    <n v="155"/>
    <x v="0"/>
    <x v="0"/>
    <x v="0"/>
    <n v="69.05"/>
    <x v="0"/>
    <x v="0"/>
  </r>
  <r>
    <s v="G622730H"/>
    <s v="1FMFU16579EB07145"/>
    <x v="1"/>
    <x v="0"/>
    <x v="0"/>
    <x v="0"/>
    <x v="3"/>
    <x v="5"/>
    <x v="3"/>
    <n v="804"/>
    <x v="0"/>
    <x v="0"/>
    <x v="0"/>
    <n v="18.2"/>
    <x v="0"/>
    <x v="0"/>
  </r>
  <r>
    <s v="G622733H"/>
    <s v="1FMFU16599EB07146"/>
    <x v="0"/>
    <x v="0"/>
    <x v="0"/>
    <x v="0"/>
    <x v="3"/>
    <x v="5"/>
    <x v="3"/>
    <n v="804"/>
    <x v="0"/>
    <x v="0"/>
    <x v="0"/>
    <n v="89.1"/>
    <x v="0"/>
    <x v="0"/>
  </r>
  <r>
    <s v="G622773D"/>
    <s v="3GNFK163X7G142204"/>
    <x v="1"/>
    <x v="0"/>
    <x v="0"/>
    <x v="0"/>
    <x v="2"/>
    <x v="9"/>
    <x v="5"/>
    <n v="101"/>
    <x v="0"/>
    <x v="0"/>
    <x v="1"/>
    <n v="14.83"/>
    <x v="0"/>
    <x v="0"/>
  </r>
  <r>
    <s v="G622773D"/>
    <s v="3GNFK163X7G142204"/>
    <x v="1"/>
    <x v="0"/>
    <x v="0"/>
    <x v="0"/>
    <x v="2"/>
    <x v="9"/>
    <x v="5"/>
    <n v="101"/>
    <x v="0"/>
    <x v="0"/>
    <x v="0"/>
    <n v="133.38"/>
    <x v="0"/>
    <x v="0"/>
  </r>
  <r>
    <s v="G622778B"/>
    <s v="1D4HB48N55F578316"/>
    <x v="0"/>
    <x v="0"/>
    <x v="0"/>
    <x v="0"/>
    <x v="0"/>
    <x v="0"/>
    <x v="0"/>
    <n v="501"/>
    <x v="0"/>
    <x v="0"/>
    <x v="0"/>
    <n v="90.81"/>
    <x v="0"/>
    <x v="0"/>
  </r>
  <r>
    <s v="G622799D"/>
    <s v="3GNFK16347G143364"/>
    <x v="1"/>
    <x v="0"/>
    <x v="0"/>
    <x v="0"/>
    <x v="2"/>
    <x v="9"/>
    <x v="5"/>
    <n v="103"/>
    <x v="0"/>
    <x v="0"/>
    <x v="1"/>
    <n v="21.15"/>
    <x v="0"/>
    <x v="0"/>
  </r>
  <r>
    <s v="G622799D"/>
    <s v="3GNFK16347G143364"/>
    <x v="1"/>
    <x v="0"/>
    <x v="0"/>
    <x v="0"/>
    <x v="2"/>
    <x v="9"/>
    <x v="5"/>
    <n v="103"/>
    <x v="0"/>
    <x v="0"/>
    <x v="0"/>
    <n v="55.1"/>
    <x v="0"/>
    <x v="0"/>
  </r>
  <r>
    <s v="G622801G"/>
    <s v="1D3HW38N08S581588"/>
    <x v="1"/>
    <x v="0"/>
    <x v="0"/>
    <x v="0"/>
    <x v="2"/>
    <x v="2"/>
    <x v="2"/>
    <n v="504"/>
    <x v="0"/>
    <x v="0"/>
    <x v="0"/>
    <n v="16.39"/>
    <x v="0"/>
    <x v="0"/>
  </r>
  <r>
    <s v="G622819D"/>
    <s v="1GNDT13S362295370"/>
    <x v="0"/>
    <x v="0"/>
    <x v="0"/>
    <x v="0"/>
    <x v="2"/>
    <x v="9"/>
    <x v="5"/>
    <n v="8"/>
    <x v="0"/>
    <x v="0"/>
    <x v="1"/>
    <n v="17.78"/>
    <x v="0"/>
    <x v="0"/>
  </r>
  <r>
    <s v="G622825G"/>
    <s v="1GCFH154381204074"/>
    <x v="1"/>
    <x v="0"/>
    <x v="0"/>
    <x v="0"/>
    <x v="2"/>
    <x v="2"/>
    <x v="2"/>
    <n v="107"/>
    <x v="0"/>
    <x v="0"/>
    <x v="0"/>
    <n v="133.37"/>
    <x v="0"/>
    <x v="0"/>
  </r>
  <r>
    <s v="G622826G"/>
    <s v="1GNFH154481212711"/>
    <x v="1"/>
    <x v="0"/>
    <x v="0"/>
    <x v="0"/>
    <x v="2"/>
    <x v="2"/>
    <x v="9"/>
    <n v="400"/>
    <x v="0"/>
    <x v="0"/>
    <x v="0"/>
    <n v="25"/>
    <x v="0"/>
    <x v="0"/>
  </r>
  <r>
    <s v="G622832B"/>
    <s v="1GCEK14X15Z257135"/>
    <x v="0"/>
    <x v="0"/>
    <x v="0"/>
    <x v="0"/>
    <x v="0"/>
    <x v="1"/>
    <x v="0"/>
    <n v="303"/>
    <x v="0"/>
    <x v="0"/>
    <x v="0"/>
    <n v="26.48"/>
    <x v="0"/>
    <x v="0"/>
  </r>
  <r>
    <s v="G622839A"/>
    <s v="1D4HB48N65F578664"/>
    <x v="0"/>
    <x v="0"/>
    <x v="0"/>
    <x v="0"/>
    <x v="6"/>
    <x v="4"/>
    <x v="6"/>
    <n v="101"/>
    <x v="0"/>
    <x v="0"/>
    <x v="0"/>
    <n v="91.51"/>
    <x v="0"/>
    <x v="0"/>
  </r>
  <r>
    <s v="G622853A"/>
    <s v="1FMPU16W64LB57780"/>
    <x v="0"/>
    <x v="0"/>
    <x v="0"/>
    <x v="0"/>
    <x v="6"/>
    <x v="5"/>
    <x v="4"/>
    <n v="12"/>
    <x v="0"/>
    <x v="0"/>
    <x v="0"/>
    <n v="20.7"/>
    <x v="0"/>
    <x v="0"/>
  </r>
  <r>
    <s v="G622867A"/>
    <s v="1GNDT13S642387070"/>
    <x v="0"/>
    <x v="0"/>
    <x v="0"/>
    <x v="0"/>
    <x v="1"/>
    <x v="1"/>
    <x v="1"/>
    <n v="505"/>
    <x v="0"/>
    <x v="0"/>
    <x v="0"/>
    <n v="58.49"/>
    <x v="0"/>
    <x v="0"/>
  </r>
  <r>
    <s v="G622871D"/>
    <s v="1D4HB38N46F177108"/>
    <x v="0"/>
    <x v="0"/>
    <x v="0"/>
    <x v="0"/>
    <x v="4"/>
    <x v="3"/>
    <x v="4"/>
    <n v="1"/>
    <x v="0"/>
    <x v="0"/>
    <x v="0"/>
    <n v="39.82"/>
    <x v="0"/>
    <x v="0"/>
  </r>
  <r>
    <s v="G622871F"/>
    <s v="1FTPW14V07FB33549"/>
    <x v="1"/>
    <x v="0"/>
    <x v="0"/>
    <x v="0"/>
    <x v="7"/>
    <x v="0"/>
    <x v="14"/>
    <n v="106"/>
    <x v="0"/>
    <x v="0"/>
    <x v="0"/>
    <n v="42.96"/>
    <x v="0"/>
    <x v="0"/>
  </r>
  <r>
    <s v="G622872F"/>
    <s v="1D7HU18P77J602337"/>
    <x v="1"/>
    <x v="0"/>
    <x v="0"/>
    <x v="0"/>
    <x v="0"/>
    <x v="2"/>
    <x v="0"/>
    <n v="703"/>
    <x v="0"/>
    <x v="0"/>
    <x v="0"/>
    <n v="50.7"/>
    <x v="0"/>
    <x v="0"/>
  </r>
  <r>
    <s v="G622883D"/>
    <s v="1D8HB38N78F141141"/>
    <x v="0"/>
    <x v="0"/>
    <x v="0"/>
    <x v="0"/>
    <x v="4"/>
    <x v="7"/>
    <x v="6"/>
    <n v="413"/>
    <x v="0"/>
    <x v="0"/>
    <x v="0"/>
    <n v="41.75"/>
    <x v="0"/>
    <x v="0"/>
  </r>
  <r>
    <s v="G622895F"/>
    <s v="1D8HB38P87F559773"/>
    <x v="1"/>
    <x v="0"/>
    <x v="0"/>
    <x v="0"/>
    <x v="6"/>
    <x v="0"/>
    <x v="4"/>
    <n v="3"/>
    <x v="0"/>
    <x v="0"/>
    <x v="0"/>
    <n v="92.2"/>
    <x v="0"/>
    <x v="0"/>
  </r>
  <r>
    <s v="G622898F"/>
    <s v="2GCEK133971663450"/>
    <x v="1"/>
    <x v="0"/>
    <x v="0"/>
    <x v="0"/>
    <x v="6"/>
    <x v="0"/>
    <x v="4"/>
    <n v="5"/>
    <x v="0"/>
    <x v="0"/>
    <x v="0"/>
    <n v="39.81"/>
    <x v="0"/>
    <x v="0"/>
  </r>
  <r>
    <s v="G622904D"/>
    <s v="1D4HB38N76F177202"/>
    <x v="0"/>
    <x v="0"/>
    <x v="0"/>
    <x v="0"/>
    <x v="3"/>
    <x v="5"/>
    <x v="3"/>
    <n v="506"/>
    <x v="0"/>
    <x v="0"/>
    <x v="0"/>
    <n v="83.89"/>
    <x v="0"/>
    <x v="0"/>
  </r>
  <r>
    <s v="G622905F"/>
    <s v="1D8HB38P67F563918"/>
    <x v="0"/>
    <x v="0"/>
    <x v="0"/>
    <x v="0"/>
    <x v="2"/>
    <x v="9"/>
    <x v="7"/>
    <n v="302"/>
    <x v="0"/>
    <x v="0"/>
    <x v="0"/>
    <n v="57.53"/>
    <x v="0"/>
    <x v="0"/>
  </r>
  <r>
    <s v="G622906D"/>
    <s v="1D4HB38N96F177203"/>
    <x v="0"/>
    <x v="0"/>
    <x v="0"/>
    <x v="0"/>
    <x v="3"/>
    <x v="5"/>
    <x v="3"/>
    <n v="506"/>
    <x v="0"/>
    <x v="0"/>
    <x v="0"/>
    <n v="29.12"/>
    <x v="0"/>
    <x v="0"/>
  </r>
  <r>
    <s v="G622910F"/>
    <s v="1D8HB38P67F563885"/>
    <x v="1"/>
    <x v="0"/>
    <x v="0"/>
    <x v="0"/>
    <x v="2"/>
    <x v="9"/>
    <x v="7"/>
    <n v="701"/>
    <x v="0"/>
    <x v="0"/>
    <x v="0"/>
    <n v="125.48"/>
    <x v="0"/>
    <x v="0"/>
  </r>
  <r>
    <s v="G622912D"/>
    <s v="1D4HB38N36F177200"/>
    <x v="0"/>
    <x v="0"/>
    <x v="0"/>
    <x v="0"/>
    <x v="3"/>
    <x v="5"/>
    <x v="3"/>
    <n v="506"/>
    <x v="0"/>
    <x v="0"/>
    <x v="0"/>
    <n v="21.41"/>
    <x v="0"/>
    <x v="0"/>
  </r>
  <r>
    <s v="G622913D"/>
    <s v="1D4HB38N56F177201"/>
    <x v="0"/>
    <x v="0"/>
    <x v="0"/>
    <x v="0"/>
    <x v="3"/>
    <x v="5"/>
    <x v="3"/>
    <n v="506"/>
    <x v="0"/>
    <x v="0"/>
    <x v="0"/>
    <n v="58.91"/>
    <x v="0"/>
    <x v="0"/>
  </r>
  <r>
    <s v="G622914F"/>
    <s v="1D8HB38P47F563917"/>
    <x v="0"/>
    <x v="0"/>
    <x v="0"/>
    <x v="0"/>
    <x v="2"/>
    <x v="9"/>
    <x v="7"/>
    <n v="302"/>
    <x v="0"/>
    <x v="0"/>
    <x v="0"/>
    <n v="54.55"/>
    <x v="0"/>
    <x v="0"/>
  </r>
  <r>
    <s v="G622935A"/>
    <s v="1GCEK19V04E319833"/>
    <x v="0"/>
    <x v="0"/>
    <x v="0"/>
    <x v="0"/>
    <x v="1"/>
    <x v="1"/>
    <x v="1"/>
    <n v="604"/>
    <x v="0"/>
    <x v="0"/>
    <x v="0"/>
    <n v="35.36"/>
    <x v="0"/>
    <x v="0"/>
  </r>
  <r>
    <s v="G622937A"/>
    <s v="1FTPW14534KC94089"/>
    <x v="0"/>
    <x v="0"/>
    <x v="0"/>
    <x v="0"/>
    <x v="1"/>
    <x v="2"/>
    <x v="1"/>
    <n v="305"/>
    <x v="0"/>
    <x v="0"/>
    <x v="0"/>
    <n v="99.67"/>
    <x v="0"/>
    <x v="0"/>
  </r>
  <r>
    <s v="G622939D"/>
    <s v="1D4HB38N66F177126"/>
    <x v="0"/>
    <x v="0"/>
    <x v="0"/>
    <x v="0"/>
    <x v="3"/>
    <x v="5"/>
    <x v="3"/>
    <n v="613"/>
    <x v="0"/>
    <x v="0"/>
    <x v="0"/>
    <n v="119.36"/>
    <x v="0"/>
    <x v="0"/>
  </r>
  <r>
    <s v="G622948A"/>
    <s v="1FMPU16W74LB62454"/>
    <x v="0"/>
    <x v="0"/>
    <x v="0"/>
    <x v="0"/>
    <x v="1"/>
    <x v="2"/>
    <x v="1"/>
    <n v="305"/>
    <x v="0"/>
    <x v="0"/>
    <x v="0"/>
    <n v="87.19"/>
    <x v="0"/>
    <x v="0"/>
  </r>
  <r>
    <s v="G622953H"/>
    <s v="1GCEK19049E141503"/>
    <x v="1"/>
    <x v="0"/>
    <x v="0"/>
    <x v="0"/>
    <x v="3"/>
    <x v="5"/>
    <x v="3"/>
    <n v="506"/>
    <x v="0"/>
    <x v="0"/>
    <x v="0"/>
    <n v="109.04"/>
    <x v="0"/>
    <x v="0"/>
  </r>
  <r>
    <s v="G622975A"/>
    <s v="1D7HU18N15J594134"/>
    <x v="0"/>
    <x v="0"/>
    <x v="0"/>
    <x v="0"/>
    <x v="1"/>
    <x v="1"/>
    <x v="1"/>
    <n v="804"/>
    <x v="0"/>
    <x v="0"/>
    <x v="0"/>
    <n v="147.49"/>
    <x v="0"/>
    <x v="0"/>
  </r>
  <r>
    <s v="G622982A"/>
    <s v="1FTVF14564NB81310"/>
    <x v="0"/>
    <x v="0"/>
    <x v="0"/>
    <x v="0"/>
    <x v="7"/>
    <x v="1"/>
    <x v="7"/>
    <n v="806"/>
    <x v="0"/>
    <x v="0"/>
    <x v="0"/>
    <n v="31.02"/>
    <x v="0"/>
    <x v="0"/>
  </r>
  <r>
    <s v="G622993A"/>
    <s v="1FMZU72KX4ZB23174"/>
    <x v="1"/>
    <x v="0"/>
    <x v="0"/>
    <x v="0"/>
    <x v="7"/>
    <x v="1"/>
    <x v="7"/>
    <n v="807"/>
    <x v="0"/>
    <x v="0"/>
    <x v="0"/>
    <n v="72.84"/>
    <x v="0"/>
    <x v="0"/>
  </r>
  <r>
    <s v="G622994A"/>
    <s v="1FMZU72K64ZB23172"/>
    <x v="1"/>
    <x v="0"/>
    <x v="0"/>
    <x v="0"/>
    <x v="7"/>
    <x v="1"/>
    <x v="7"/>
    <n v="802"/>
    <x v="0"/>
    <x v="0"/>
    <x v="0"/>
    <n v="114.31"/>
    <x v="0"/>
    <x v="0"/>
  </r>
  <r>
    <s v="G623009H"/>
    <s v="1GNDT33S492133599"/>
    <x v="0"/>
    <x v="0"/>
    <x v="0"/>
    <x v="0"/>
    <x v="7"/>
    <x v="2"/>
    <x v="7"/>
    <n v="604"/>
    <x v="0"/>
    <x v="0"/>
    <x v="0"/>
    <n v="60.1"/>
    <x v="0"/>
    <x v="0"/>
  </r>
  <r>
    <s v="G623020D"/>
    <s v="1GCFH15T461224872"/>
    <x v="0"/>
    <x v="0"/>
    <x v="0"/>
    <x v="0"/>
    <x v="4"/>
    <x v="3"/>
    <x v="6"/>
    <n v="329"/>
    <x v="0"/>
    <x v="0"/>
    <x v="0"/>
    <n v="137.63"/>
    <x v="0"/>
    <x v="0"/>
  </r>
  <r>
    <s v="G623027B"/>
    <s v="1D7HU18P15J612049"/>
    <x v="1"/>
    <x v="0"/>
    <x v="0"/>
    <x v="0"/>
    <x v="6"/>
    <x v="10"/>
    <x v="4"/>
    <n v="213"/>
    <x v="0"/>
    <x v="0"/>
    <x v="0"/>
    <n v="60.75"/>
    <x v="0"/>
    <x v="0"/>
  </r>
  <r>
    <s v="G623028A"/>
    <s v="1FMZU72K85ZA60013"/>
    <x v="1"/>
    <x v="0"/>
    <x v="0"/>
    <x v="0"/>
    <x v="7"/>
    <x v="1"/>
    <x v="7"/>
    <n v="200"/>
    <x v="0"/>
    <x v="0"/>
    <x v="0"/>
    <n v="91.11"/>
    <x v="0"/>
    <x v="0"/>
  </r>
  <r>
    <s v="G623028D"/>
    <s v="1D4HB38NX6F177078"/>
    <x v="0"/>
    <x v="0"/>
    <x v="0"/>
    <x v="0"/>
    <x v="4"/>
    <x v="3"/>
    <x v="6"/>
    <n v="322"/>
    <x v="0"/>
    <x v="0"/>
    <x v="0"/>
    <n v="75.52"/>
    <x v="0"/>
    <x v="0"/>
  </r>
  <r>
    <s v="G623028G"/>
    <s v="1D8HB38N18F145119"/>
    <x v="1"/>
    <x v="0"/>
    <x v="0"/>
    <x v="0"/>
    <x v="2"/>
    <x v="3"/>
    <x v="2"/>
    <n v="606"/>
    <x v="0"/>
    <x v="0"/>
    <x v="0"/>
    <n v="79.64"/>
    <x v="0"/>
    <x v="0"/>
  </r>
  <r>
    <s v="G623030B"/>
    <s v="1GNEK13Z55J227063"/>
    <x v="1"/>
    <x v="0"/>
    <x v="0"/>
    <x v="0"/>
    <x v="6"/>
    <x v="6"/>
    <x v="4"/>
    <n v="14"/>
    <x v="0"/>
    <x v="0"/>
    <x v="0"/>
    <n v="17.63"/>
    <x v="0"/>
    <x v="0"/>
  </r>
  <r>
    <s v="G623040F"/>
    <s v="1D7HU18P07J600185"/>
    <x v="1"/>
    <x v="0"/>
    <x v="0"/>
    <x v="0"/>
    <x v="2"/>
    <x v="9"/>
    <x v="7"/>
    <n v="301"/>
    <x v="0"/>
    <x v="0"/>
    <x v="0"/>
    <n v="103.63"/>
    <x v="0"/>
    <x v="0"/>
  </r>
  <r>
    <s v="G623044B"/>
    <s v="1GCEK14X75Z259374"/>
    <x v="0"/>
    <x v="0"/>
    <x v="0"/>
    <x v="0"/>
    <x v="5"/>
    <x v="4"/>
    <x v="5"/>
    <n v="114"/>
    <x v="0"/>
    <x v="0"/>
    <x v="0"/>
    <n v="50.43"/>
    <x v="0"/>
    <x v="0"/>
  </r>
  <r>
    <s v="G623054B"/>
    <s v="1FMZU72K35ZA59870"/>
    <x v="1"/>
    <x v="0"/>
    <x v="0"/>
    <x v="0"/>
    <x v="5"/>
    <x v="4"/>
    <x v="5"/>
    <n v="113"/>
    <x v="0"/>
    <x v="0"/>
    <x v="0"/>
    <n v="81.650000000000006"/>
    <x v="0"/>
    <x v="0"/>
  </r>
  <r>
    <s v="G623062F"/>
    <s v="1D8HB38P77F563961"/>
    <x v="1"/>
    <x v="0"/>
    <x v="0"/>
    <x v="0"/>
    <x v="7"/>
    <x v="1"/>
    <x v="7"/>
    <n v="100"/>
    <x v="0"/>
    <x v="0"/>
    <x v="0"/>
    <n v="39"/>
    <x v="0"/>
    <x v="0"/>
  </r>
  <r>
    <s v="G623068B"/>
    <s v="1FMPU16565LA86685"/>
    <x v="0"/>
    <x v="0"/>
    <x v="0"/>
    <x v="0"/>
    <x v="5"/>
    <x v="4"/>
    <x v="5"/>
    <n v="901"/>
    <x v="0"/>
    <x v="0"/>
    <x v="0"/>
    <n v="46.46"/>
    <x v="0"/>
    <x v="0"/>
  </r>
  <r>
    <s v="G623069B"/>
    <s v="1FMPU16525LA86683"/>
    <x v="0"/>
    <x v="0"/>
    <x v="0"/>
    <x v="0"/>
    <x v="5"/>
    <x v="4"/>
    <x v="5"/>
    <n v="903"/>
    <x v="0"/>
    <x v="0"/>
    <x v="0"/>
    <n v="96.35"/>
    <x v="0"/>
    <x v="0"/>
  </r>
  <r>
    <s v="G623070B"/>
    <s v="1FMPU16545LA86684"/>
    <x v="0"/>
    <x v="0"/>
    <x v="0"/>
    <x v="0"/>
    <x v="5"/>
    <x v="4"/>
    <x v="5"/>
    <n v="903"/>
    <x v="0"/>
    <x v="0"/>
    <x v="0"/>
    <n v="81.38"/>
    <x v="0"/>
    <x v="0"/>
  </r>
  <r>
    <s v="G623071D"/>
    <s v="1GNDT13S062315008"/>
    <x v="0"/>
    <x v="0"/>
    <x v="0"/>
    <x v="0"/>
    <x v="7"/>
    <x v="1"/>
    <x v="7"/>
    <n v="802"/>
    <x v="0"/>
    <x v="0"/>
    <x v="0"/>
    <n v="17.87"/>
    <x v="0"/>
    <x v="0"/>
  </r>
  <r>
    <s v="G623071H"/>
    <s v="1GCFH154091162884"/>
    <x v="1"/>
    <x v="0"/>
    <x v="0"/>
    <x v="0"/>
    <x v="5"/>
    <x v="1"/>
    <x v="5"/>
    <n v="222"/>
    <x v="0"/>
    <x v="0"/>
    <x v="1"/>
    <n v="62.85"/>
    <x v="0"/>
    <x v="0"/>
  </r>
  <r>
    <s v="G623071H"/>
    <s v="1GCFH154091162884"/>
    <x v="1"/>
    <x v="0"/>
    <x v="0"/>
    <x v="0"/>
    <x v="5"/>
    <x v="1"/>
    <x v="5"/>
    <n v="222"/>
    <x v="0"/>
    <x v="0"/>
    <x v="0"/>
    <n v="25.94"/>
    <x v="0"/>
    <x v="0"/>
  </r>
  <r>
    <s v="G623072D"/>
    <s v="1D4HB38N96F177136"/>
    <x v="0"/>
    <x v="0"/>
    <x v="0"/>
    <x v="0"/>
    <x v="7"/>
    <x v="1"/>
    <x v="7"/>
    <n v="100"/>
    <x v="0"/>
    <x v="0"/>
    <x v="2"/>
    <n v="21.83"/>
    <x v="0"/>
    <x v="0"/>
  </r>
  <r>
    <s v="G623072D"/>
    <s v="1D4HB38N96F177136"/>
    <x v="0"/>
    <x v="0"/>
    <x v="0"/>
    <x v="0"/>
    <x v="7"/>
    <x v="1"/>
    <x v="7"/>
    <n v="100"/>
    <x v="0"/>
    <x v="0"/>
    <x v="0"/>
    <n v="35.89"/>
    <x v="0"/>
    <x v="0"/>
  </r>
  <r>
    <s v="G623073D"/>
    <s v="1FTRF14V06NB22452"/>
    <x v="1"/>
    <x v="0"/>
    <x v="0"/>
    <x v="0"/>
    <x v="7"/>
    <x v="1"/>
    <x v="7"/>
    <n v="100"/>
    <x v="0"/>
    <x v="0"/>
    <x v="0"/>
    <n v="16.02"/>
    <x v="0"/>
    <x v="0"/>
  </r>
  <r>
    <s v="G623080H"/>
    <s v="3GNFK120X9G233469"/>
    <x v="1"/>
    <x v="0"/>
    <x v="0"/>
    <x v="0"/>
    <x v="5"/>
    <x v="4"/>
    <x v="5"/>
    <n v="306"/>
    <x v="0"/>
    <x v="0"/>
    <x v="0"/>
    <n v="78.150000000000006"/>
    <x v="0"/>
    <x v="0"/>
  </r>
  <r>
    <s v="G623082A"/>
    <s v="1FMZU72K14ZB07512"/>
    <x v="1"/>
    <x v="0"/>
    <x v="0"/>
    <x v="0"/>
    <x v="7"/>
    <x v="0"/>
    <x v="14"/>
    <n v="7"/>
    <x v="0"/>
    <x v="0"/>
    <x v="0"/>
    <n v="19.68"/>
    <x v="0"/>
    <x v="0"/>
  </r>
  <r>
    <s v="G6230822"/>
    <s v="1GNET16S766158411"/>
    <x v="0"/>
    <x v="0"/>
    <x v="0"/>
    <x v="0"/>
    <x v="4"/>
    <x v="10"/>
    <x v="4"/>
    <n v="101"/>
    <x v="0"/>
    <x v="0"/>
    <x v="0"/>
    <n v="22.68"/>
    <x v="0"/>
    <x v="0"/>
  </r>
  <r>
    <s v="G6230828"/>
    <s v="1GNDT13S862293761"/>
    <x v="0"/>
    <x v="0"/>
    <x v="0"/>
    <x v="0"/>
    <x v="4"/>
    <x v="1"/>
    <x v="4"/>
    <n v="25"/>
    <x v="0"/>
    <x v="0"/>
    <x v="1"/>
    <n v="62.45"/>
    <x v="0"/>
    <x v="0"/>
  </r>
  <r>
    <s v="G6230828"/>
    <s v="1GNDT13S862293761"/>
    <x v="0"/>
    <x v="0"/>
    <x v="0"/>
    <x v="0"/>
    <x v="4"/>
    <x v="1"/>
    <x v="4"/>
    <n v="25"/>
    <x v="0"/>
    <x v="0"/>
    <x v="0"/>
    <n v="51.64"/>
    <x v="0"/>
    <x v="0"/>
  </r>
  <r>
    <s v="G6230829"/>
    <s v="1GNDT13S562293152"/>
    <x v="0"/>
    <x v="0"/>
    <x v="0"/>
    <x v="0"/>
    <x v="4"/>
    <x v="1"/>
    <x v="4"/>
    <n v="7"/>
    <x v="0"/>
    <x v="0"/>
    <x v="0"/>
    <n v="90.12"/>
    <x v="0"/>
    <x v="0"/>
  </r>
  <r>
    <s v="G6230834"/>
    <s v="1FTRW14W55KE24828"/>
    <x v="0"/>
    <x v="0"/>
    <x v="0"/>
    <x v="0"/>
    <x v="4"/>
    <x v="5"/>
    <x v="4"/>
    <n v="17"/>
    <x v="0"/>
    <x v="0"/>
    <x v="1"/>
    <n v="23.65"/>
    <x v="0"/>
    <x v="0"/>
  </r>
  <r>
    <s v="G6230834"/>
    <s v="1FTRW14W55KE24828"/>
    <x v="0"/>
    <x v="0"/>
    <x v="0"/>
    <x v="0"/>
    <x v="4"/>
    <x v="5"/>
    <x v="4"/>
    <n v="17"/>
    <x v="0"/>
    <x v="0"/>
    <x v="0"/>
    <n v="95.78"/>
    <x v="0"/>
    <x v="0"/>
  </r>
  <r>
    <s v="G623085A"/>
    <s v="1FMZU72K74ZB07515"/>
    <x v="1"/>
    <x v="0"/>
    <x v="0"/>
    <x v="0"/>
    <x v="7"/>
    <x v="0"/>
    <x v="14"/>
    <n v="9"/>
    <x v="0"/>
    <x v="0"/>
    <x v="0"/>
    <n v="37.17"/>
    <x v="0"/>
    <x v="0"/>
  </r>
  <r>
    <s v="G6230858"/>
    <s v="1GCEK14X65Z278689"/>
    <x v="0"/>
    <x v="0"/>
    <x v="0"/>
    <x v="0"/>
    <x v="4"/>
    <x v="10"/>
    <x v="4"/>
    <n v="215"/>
    <x v="0"/>
    <x v="0"/>
    <x v="0"/>
    <n v="66.87"/>
    <x v="0"/>
    <x v="0"/>
  </r>
  <r>
    <s v="G623088B"/>
    <s v="1GCEK14X15Z286148"/>
    <x v="0"/>
    <x v="0"/>
    <x v="0"/>
    <x v="0"/>
    <x v="5"/>
    <x v="4"/>
    <x v="5"/>
    <n v="703"/>
    <x v="0"/>
    <x v="0"/>
    <x v="0"/>
    <n v="58.19"/>
    <x v="0"/>
    <x v="0"/>
  </r>
  <r>
    <s v="G623096A"/>
    <s v="1GNEK13VX4J275153"/>
    <x v="0"/>
    <x v="0"/>
    <x v="0"/>
    <x v="0"/>
    <x v="7"/>
    <x v="0"/>
    <x v="14"/>
    <n v="304"/>
    <x v="0"/>
    <x v="0"/>
    <x v="0"/>
    <n v="18.059999999999999"/>
    <x v="0"/>
    <x v="0"/>
  </r>
  <r>
    <s v="G623098A"/>
    <s v="1FMZU72K74ZB24475"/>
    <x v="1"/>
    <x v="0"/>
    <x v="0"/>
    <x v="0"/>
    <x v="7"/>
    <x v="0"/>
    <x v="14"/>
    <n v="23"/>
    <x v="0"/>
    <x v="0"/>
    <x v="0"/>
    <n v="11.99"/>
    <x v="0"/>
    <x v="0"/>
  </r>
  <r>
    <s v="G6230983"/>
    <s v="1GNEK13Z74J260287"/>
    <x v="1"/>
    <x v="0"/>
    <x v="0"/>
    <x v="0"/>
    <x v="5"/>
    <x v="6"/>
    <x v="5"/>
    <n v="513"/>
    <x v="0"/>
    <x v="0"/>
    <x v="0"/>
    <n v="21.28"/>
    <x v="0"/>
    <x v="0"/>
  </r>
  <r>
    <s v="G6230984"/>
    <s v="1GNEK13Z94J260212"/>
    <x v="1"/>
    <x v="0"/>
    <x v="0"/>
    <x v="0"/>
    <x v="5"/>
    <x v="6"/>
    <x v="5"/>
    <n v="505"/>
    <x v="0"/>
    <x v="0"/>
    <x v="3"/>
    <n v="14.27"/>
    <x v="0"/>
    <x v="0"/>
  </r>
  <r>
    <s v="G6230985"/>
    <s v="1GNEK13Z34J261467"/>
    <x v="1"/>
    <x v="0"/>
    <x v="0"/>
    <x v="0"/>
    <x v="5"/>
    <x v="6"/>
    <x v="5"/>
    <n v="504"/>
    <x v="0"/>
    <x v="0"/>
    <x v="0"/>
    <n v="65.040000000000006"/>
    <x v="0"/>
    <x v="0"/>
  </r>
  <r>
    <s v="G623099A"/>
    <s v="1FMZU72K94ZB07516"/>
    <x v="1"/>
    <x v="0"/>
    <x v="0"/>
    <x v="0"/>
    <x v="7"/>
    <x v="0"/>
    <x v="14"/>
    <n v="23"/>
    <x v="0"/>
    <x v="0"/>
    <x v="0"/>
    <n v="33.57"/>
    <x v="0"/>
    <x v="0"/>
  </r>
  <r>
    <s v="G6231004"/>
    <s v="1FMZU72K75ZA58818"/>
    <x v="1"/>
    <x v="0"/>
    <x v="0"/>
    <x v="0"/>
    <x v="4"/>
    <x v="10"/>
    <x v="4"/>
    <n v="107"/>
    <x v="0"/>
    <x v="0"/>
    <x v="0"/>
    <n v="43.34"/>
    <x v="0"/>
    <x v="0"/>
  </r>
  <r>
    <s v="G623101H"/>
    <s v="1FMJU1G5XAEA17145"/>
    <x v="1"/>
    <x v="0"/>
    <x v="0"/>
    <x v="0"/>
    <x v="5"/>
    <x v="1"/>
    <x v="5"/>
    <n v="212"/>
    <x v="0"/>
    <x v="0"/>
    <x v="0"/>
    <n v="54.44"/>
    <x v="0"/>
    <x v="0"/>
  </r>
  <r>
    <s v="G623102B"/>
    <s v="1D8HB48216F177285"/>
    <x v="0"/>
    <x v="0"/>
    <x v="0"/>
    <x v="0"/>
    <x v="1"/>
    <x v="2"/>
    <x v="2"/>
    <n v="201"/>
    <x v="0"/>
    <x v="0"/>
    <x v="0"/>
    <n v="14.66"/>
    <x v="0"/>
    <x v="0"/>
  </r>
  <r>
    <s v="G6231036"/>
    <s v="1FMZU72K44ZA98000"/>
    <x v="1"/>
    <x v="0"/>
    <x v="0"/>
    <x v="0"/>
    <x v="6"/>
    <x v="10"/>
    <x v="4"/>
    <n v="218"/>
    <x v="0"/>
    <x v="0"/>
    <x v="0"/>
    <n v="31.44"/>
    <x v="0"/>
    <x v="0"/>
  </r>
  <r>
    <s v="G623104B"/>
    <s v="1FTRF14V76NB22416"/>
    <x v="1"/>
    <x v="0"/>
    <x v="0"/>
    <x v="0"/>
    <x v="5"/>
    <x v="4"/>
    <x v="5"/>
    <n v="114"/>
    <x v="0"/>
    <x v="0"/>
    <x v="0"/>
    <n v="31.23"/>
    <x v="0"/>
    <x v="0"/>
  </r>
  <r>
    <s v="G6231051"/>
    <s v="1FMZU72K14ZA97967"/>
    <x v="1"/>
    <x v="0"/>
    <x v="0"/>
    <x v="0"/>
    <x v="6"/>
    <x v="10"/>
    <x v="4"/>
    <n v="213"/>
    <x v="0"/>
    <x v="0"/>
    <x v="0"/>
    <n v="67.489999999999995"/>
    <x v="0"/>
    <x v="0"/>
  </r>
  <r>
    <s v="G6231052"/>
    <s v="1FMZU72K34ZA97968"/>
    <x v="1"/>
    <x v="0"/>
    <x v="0"/>
    <x v="0"/>
    <x v="6"/>
    <x v="10"/>
    <x v="4"/>
    <n v="213"/>
    <x v="0"/>
    <x v="0"/>
    <x v="0"/>
    <n v="43.44"/>
    <x v="0"/>
    <x v="0"/>
  </r>
  <r>
    <s v="G6231101"/>
    <s v="1FMZU72K94ZB02204"/>
    <x v="1"/>
    <x v="0"/>
    <x v="0"/>
    <x v="0"/>
    <x v="6"/>
    <x v="5"/>
    <x v="4"/>
    <n v="12"/>
    <x v="0"/>
    <x v="0"/>
    <x v="3"/>
    <n v="19.59"/>
    <x v="0"/>
    <x v="0"/>
  </r>
  <r>
    <s v="G623111A"/>
    <s v="1FMZU72K34ZB24473"/>
    <x v="1"/>
    <x v="0"/>
    <x v="0"/>
    <x v="0"/>
    <x v="7"/>
    <x v="0"/>
    <x v="14"/>
    <n v="23"/>
    <x v="0"/>
    <x v="0"/>
    <x v="0"/>
    <n v="80.650000000000006"/>
    <x v="0"/>
    <x v="0"/>
  </r>
  <r>
    <s v="G623122A"/>
    <s v="1FMZU72K94ZB24476"/>
    <x v="1"/>
    <x v="0"/>
    <x v="0"/>
    <x v="0"/>
    <x v="7"/>
    <x v="0"/>
    <x v="14"/>
    <n v="23"/>
    <x v="0"/>
    <x v="0"/>
    <x v="0"/>
    <n v="44.09"/>
    <x v="0"/>
    <x v="0"/>
  </r>
  <r>
    <s v="G623123B"/>
    <s v="1GCFH15T061228613"/>
    <x v="0"/>
    <x v="0"/>
    <x v="0"/>
    <x v="0"/>
    <x v="5"/>
    <x v="4"/>
    <x v="5"/>
    <n v="910"/>
    <x v="0"/>
    <x v="0"/>
    <x v="0"/>
    <n v="47.33"/>
    <x v="0"/>
    <x v="0"/>
  </r>
  <r>
    <s v="G623123F"/>
    <s v="1FMFU165X7LA80693"/>
    <x v="0"/>
    <x v="0"/>
    <x v="0"/>
    <x v="0"/>
    <x v="7"/>
    <x v="1"/>
    <x v="7"/>
    <n v="807"/>
    <x v="0"/>
    <x v="0"/>
    <x v="0"/>
    <n v="106.68"/>
    <x v="0"/>
    <x v="0"/>
  </r>
  <r>
    <s v="G623124A"/>
    <s v="1FMZU72K04ZB24477"/>
    <x v="1"/>
    <x v="0"/>
    <x v="0"/>
    <x v="0"/>
    <x v="7"/>
    <x v="0"/>
    <x v="14"/>
    <n v="23"/>
    <x v="0"/>
    <x v="0"/>
    <x v="0"/>
    <n v="21.3"/>
    <x v="0"/>
    <x v="0"/>
  </r>
  <r>
    <s v="G623124F"/>
    <s v="1FMFU16517LA80694"/>
    <x v="0"/>
    <x v="0"/>
    <x v="0"/>
    <x v="0"/>
    <x v="7"/>
    <x v="1"/>
    <x v="7"/>
    <n v="807"/>
    <x v="0"/>
    <x v="0"/>
    <x v="0"/>
    <n v="89.37"/>
    <x v="0"/>
    <x v="0"/>
  </r>
  <r>
    <s v="G6231268"/>
    <s v="1GCEK14X64Z299069"/>
    <x v="0"/>
    <x v="0"/>
    <x v="0"/>
    <x v="0"/>
    <x v="5"/>
    <x v="1"/>
    <x v="5"/>
    <n v="259"/>
    <x v="0"/>
    <x v="0"/>
    <x v="0"/>
    <n v="28.69"/>
    <x v="0"/>
    <x v="0"/>
  </r>
  <r>
    <s v="G623132H"/>
    <s v="1D8HB38P99F712406"/>
    <x v="1"/>
    <x v="0"/>
    <x v="0"/>
    <x v="0"/>
    <x v="5"/>
    <x v="1"/>
    <x v="5"/>
    <n v="210"/>
    <x v="0"/>
    <x v="0"/>
    <x v="0"/>
    <n v="88.1"/>
    <x v="0"/>
    <x v="0"/>
  </r>
  <r>
    <s v="G623136H"/>
    <s v="1GCEK19029E149843"/>
    <x v="1"/>
    <x v="0"/>
    <x v="0"/>
    <x v="0"/>
    <x v="5"/>
    <x v="1"/>
    <x v="5"/>
    <n v="260"/>
    <x v="0"/>
    <x v="0"/>
    <x v="0"/>
    <n v="208.87"/>
    <x v="0"/>
    <x v="0"/>
  </r>
  <r>
    <s v="G623138H"/>
    <s v="1GCEK19059E152316"/>
    <x v="1"/>
    <x v="0"/>
    <x v="0"/>
    <x v="0"/>
    <x v="5"/>
    <x v="1"/>
    <x v="5"/>
    <n v="956"/>
    <x v="0"/>
    <x v="0"/>
    <x v="0"/>
    <n v="58.93"/>
    <x v="0"/>
    <x v="0"/>
  </r>
  <r>
    <s v="G623156F"/>
    <s v="1D7HU18P17J602267"/>
    <x v="1"/>
    <x v="0"/>
    <x v="0"/>
    <x v="0"/>
    <x v="7"/>
    <x v="1"/>
    <x v="7"/>
    <n v="807"/>
    <x v="0"/>
    <x v="0"/>
    <x v="0"/>
    <n v="222.68"/>
    <x v="0"/>
    <x v="0"/>
  </r>
  <r>
    <s v="G623173H"/>
    <s v="1FMEU73E29UA31388"/>
    <x v="0"/>
    <x v="0"/>
    <x v="0"/>
    <x v="0"/>
    <x v="2"/>
    <x v="5"/>
    <x v="7"/>
    <n v="803"/>
    <x v="0"/>
    <x v="0"/>
    <x v="0"/>
    <n v="107.98"/>
    <x v="0"/>
    <x v="0"/>
  </r>
  <r>
    <s v="G623195F"/>
    <s v="1D8HB38P67F563806"/>
    <x v="1"/>
    <x v="0"/>
    <x v="0"/>
    <x v="0"/>
    <x v="2"/>
    <x v="1"/>
    <x v="2"/>
    <n v="405"/>
    <x v="0"/>
    <x v="0"/>
    <x v="0"/>
    <n v="123.51"/>
    <x v="0"/>
    <x v="0"/>
  </r>
  <r>
    <s v="G623197A"/>
    <s v="1GNDT13S442370171"/>
    <x v="0"/>
    <x v="0"/>
    <x v="0"/>
    <x v="0"/>
    <x v="5"/>
    <x v="4"/>
    <x v="5"/>
    <n v="102"/>
    <x v="0"/>
    <x v="0"/>
    <x v="0"/>
    <n v="31.32"/>
    <x v="0"/>
    <x v="0"/>
  </r>
  <r>
    <s v="G623199A"/>
    <s v="1GNEK13V04J261049"/>
    <x v="0"/>
    <x v="0"/>
    <x v="0"/>
    <x v="0"/>
    <x v="5"/>
    <x v="4"/>
    <x v="5"/>
    <n v="903"/>
    <x v="0"/>
    <x v="0"/>
    <x v="0"/>
    <n v="117.34"/>
    <x v="0"/>
    <x v="0"/>
  </r>
  <r>
    <s v="G623199H"/>
    <s v="1GCEK19029E150894"/>
    <x v="1"/>
    <x v="0"/>
    <x v="0"/>
    <x v="0"/>
    <x v="2"/>
    <x v="5"/>
    <x v="7"/>
    <n v="632"/>
    <x v="0"/>
    <x v="0"/>
    <x v="0"/>
    <n v="23.15"/>
    <x v="0"/>
    <x v="0"/>
  </r>
  <r>
    <s v="G623201A"/>
    <s v="1FMPU16W64LB57858"/>
    <x v="0"/>
    <x v="0"/>
    <x v="0"/>
    <x v="0"/>
    <x v="5"/>
    <x v="4"/>
    <x v="5"/>
    <n v="910"/>
    <x v="0"/>
    <x v="0"/>
    <x v="0"/>
    <n v="56.67"/>
    <x v="0"/>
    <x v="0"/>
  </r>
  <r>
    <s v="G623202B"/>
    <s v="1D7HU18N15J612163"/>
    <x v="0"/>
    <x v="0"/>
    <x v="0"/>
    <x v="0"/>
    <x v="7"/>
    <x v="2"/>
    <x v="7"/>
    <n v="2"/>
    <x v="0"/>
    <x v="0"/>
    <x v="0"/>
    <n v="153.30000000000001"/>
    <x v="0"/>
    <x v="0"/>
  </r>
  <r>
    <s v="G623204A"/>
    <s v="1FTVX14545NB31472"/>
    <x v="0"/>
    <x v="0"/>
    <x v="0"/>
    <x v="0"/>
    <x v="5"/>
    <x v="4"/>
    <x v="5"/>
    <n v="901"/>
    <x v="0"/>
    <x v="0"/>
    <x v="0"/>
    <n v="27.48"/>
    <x v="0"/>
    <x v="0"/>
  </r>
  <r>
    <s v="G623205A"/>
    <s v="1GCFH15T451219721"/>
    <x v="0"/>
    <x v="0"/>
    <x v="0"/>
    <x v="0"/>
    <x v="5"/>
    <x v="4"/>
    <x v="5"/>
    <n v="910"/>
    <x v="0"/>
    <x v="0"/>
    <x v="0"/>
    <n v="44.52"/>
    <x v="0"/>
    <x v="0"/>
  </r>
  <r>
    <s v="G623206A"/>
    <s v="1GCFH15T151220227"/>
    <x v="0"/>
    <x v="0"/>
    <x v="0"/>
    <x v="0"/>
    <x v="5"/>
    <x v="4"/>
    <x v="5"/>
    <n v="910"/>
    <x v="0"/>
    <x v="0"/>
    <x v="0"/>
    <n v="41.23"/>
    <x v="0"/>
    <x v="0"/>
  </r>
  <r>
    <s v="G623207A"/>
    <s v="1FMZU72K54ZB24474"/>
    <x v="1"/>
    <x v="0"/>
    <x v="0"/>
    <x v="0"/>
    <x v="7"/>
    <x v="0"/>
    <x v="14"/>
    <n v="23"/>
    <x v="0"/>
    <x v="0"/>
    <x v="0"/>
    <n v="28.18"/>
    <x v="0"/>
    <x v="0"/>
  </r>
  <r>
    <s v="G623209H"/>
    <s v="1FMFU165X9EB10802"/>
    <x v="1"/>
    <x v="0"/>
    <x v="0"/>
    <x v="0"/>
    <x v="2"/>
    <x v="5"/>
    <x v="7"/>
    <n v="208"/>
    <x v="0"/>
    <x v="0"/>
    <x v="0"/>
    <n v="107.28"/>
    <x v="0"/>
    <x v="0"/>
  </r>
  <r>
    <s v="G623210H"/>
    <s v="1FMFU16589EB10801"/>
    <x v="1"/>
    <x v="0"/>
    <x v="0"/>
    <x v="0"/>
    <x v="2"/>
    <x v="5"/>
    <x v="7"/>
    <n v="208"/>
    <x v="0"/>
    <x v="0"/>
    <x v="0"/>
    <n v="53.75"/>
    <x v="0"/>
    <x v="0"/>
  </r>
  <r>
    <s v="G623211H"/>
    <s v="1FMFU16519EB10803"/>
    <x v="1"/>
    <x v="0"/>
    <x v="0"/>
    <x v="0"/>
    <x v="2"/>
    <x v="5"/>
    <x v="7"/>
    <n v="922"/>
    <x v="0"/>
    <x v="0"/>
    <x v="0"/>
    <n v="50.7"/>
    <x v="0"/>
    <x v="0"/>
  </r>
  <r>
    <s v="G623212H"/>
    <s v="1FMFU16539EB10804"/>
    <x v="1"/>
    <x v="0"/>
    <x v="0"/>
    <x v="0"/>
    <x v="2"/>
    <x v="5"/>
    <x v="7"/>
    <n v="208"/>
    <x v="0"/>
    <x v="0"/>
    <x v="0"/>
    <n v="22.49"/>
    <x v="0"/>
    <x v="0"/>
  </r>
  <r>
    <s v="G623214D"/>
    <s v="1GNEK13017R164713"/>
    <x v="1"/>
    <x v="0"/>
    <x v="0"/>
    <x v="0"/>
    <x v="1"/>
    <x v="1"/>
    <x v="1"/>
    <n v="410"/>
    <x v="0"/>
    <x v="0"/>
    <x v="0"/>
    <n v="42.66"/>
    <x v="0"/>
    <x v="0"/>
  </r>
  <r>
    <s v="G623218D"/>
    <s v="1D7HU18P26J199415"/>
    <x v="1"/>
    <x v="0"/>
    <x v="0"/>
    <x v="0"/>
    <x v="1"/>
    <x v="1"/>
    <x v="1"/>
    <n v="801"/>
    <x v="0"/>
    <x v="0"/>
    <x v="0"/>
    <n v="123.58"/>
    <x v="0"/>
    <x v="0"/>
  </r>
  <r>
    <s v="G623221D"/>
    <s v="1D4HB38NX6F177064"/>
    <x v="0"/>
    <x v="0"/>
    <x v="0"/>
    <x v="0"/>
    <x v="1"/>
    <x v="1"/>
    <x v="1"/>
    <n v="213"/>
    <x v="0"/>
    <x v="0"/>
    <x v="0"/>
    <n v="62.17"/>
    <x v="0"/>
    <x v="0"/>
  </r>
  <r>
    <s v="G623245F"/>
    <s v="1D8HB38N57F557087"/>
    <x v="0"/>
    <x v="0"/>
    <x v="0"/>
    <x v="0"/>
    <x v="4"/>
    <x v="3"/>
    <x v="4"/>
    <n v="1"/>
    <x v="0"/>
    <x v="0"/>
    <x v="0"/>
    <n v="51.03"/>
    <x v="0"/>
    <x v="0"/>
  </r>
  <r>
    <s v="G623262A"/>
    <s v="1FMPU16WX4LB45647"/>
    <x v="0"/>
    <x v="0"/>
    <x v="0"/>
    <x v="0"/>
    <x v="7"/>
    <x v="2"/>
    <x v="7"/>
    <n v="2"/>
    <x v="0"/>
    <x v="0"/>
    <x v="0"/>
    <n v="135.63999999999999"/>
    <x v="0"/>
    <x v="0"/>
  </r>
  <r>
    <s v="G623262B"/>
    <s v="1FMZU72K05ZA54299"/>
    <x v="1"/>
    <x v="0"/>
    <x v="0"/>
    <x v="0"/>
    <x v="6"/>
    <x v="5"/>
    <x v="4"/>
    <n v="2"/>
    <x v="0"/>
    <x v="0"/>
    <x v="0"/>
    <n v="7.83"/>
    <x v="0"/>
    <x v="0"/>
  </r>
  <r>
    <s v="G623268A"/>
    <s v="1GCEK19V54E313476"/>
    <x v="0"/>
    <x v="0"/>
    <x v="0"/>
    <x v="0"/>
    <x v="7"/>
    <x v="2"/>
    <x v="7"/>
    <n v="2"/>
    <x v="0"/>
    <x v="0"/>
    <x v="0"/>
    <n v="131.44999999999999"/>
    <x v="0"/>
    <x v="0"/>
  </r>
  <r>
    <s v="G623281F"/>
    <s v="1FMEU73E07UB39960"/>
    <x v="0"/>
    <x v="0"/>
    <x v="0"/>
    <x v="0"/>
    <x v="4"/>
    <x v="3"/>
    <x v="6"/>
    <n v="322"/>
    <x v="0"/>
    <x v="0"/>
    <x v="0"/>
    <n v="32.76"/>
    <x v="0"/>
    <x v="0"/>
  </r>
  <r>
    <s v="G623298D"/>
    <s v="1GNDT13SX62292272"/>
    <x v="0"/>
    <x v="0"/>
    <x v="0"/>
    <x v="0"/>
    <x v="7"/>
    <x v="2"/>
    <x v="7"/>
    <n v="604"/>
    <x v="0"/>
    <x v="0"/>
    <x v="0"/>
    <n v="43.82"/>
    <x v="0"/>
    <x v="0"/>
  </r>
  <r>
    <s v="G623304G"/>
    <s v="1D8HB38N68F143480"/>
    <x v="1"/>
    <x v="0"/>
    <x v="0"/>
    <x v="0"/>
    <x v="7"/>
    <x v="2"/>
    <x v="7"/>
    <n v="2"/>
    <x v="0"/>
    <x v="0"/>
    <x v="0"/>
    <n v="64.17"/>
    <x v="0"/>
    <x v="0"/>
  </r>
  <r>
    <s v="G623305G"/>
    <s v="1D8HB38NX8F143479"/>
    <x v="1"/>
    <x v="0"/>
    <x v="0"/>
    <x v="0"/>
    <x v="7"/>
    <x v="2"/>
    <x v="7"/>
    <n v="2"/>
    <x v="0"/>
    <x v="0"/>
    <x v="0"/>
    <n v="70.86"/>
    <x v="0"/>
    <x v="0"/>
  </r>
  <r>
    <s v="G623309D"/>
    <s v="3GKFK16ZX6G231836"/>
    <x v="1"/>
    <x v="0"/>
    <x v="0"/>
    <x v="0"/>
    <x v="7"/>
    <x v="2"/>
    <x v="7"/>
    <n v="603"/>
    <x v="0"/>
    <x v="0"/>
    <x v="0"/>
    <n v="74.88"/>
    <x v="0"/>
    <x v="0"/>
  </r>
  <r>
    <s v="G623318B"/>
    <s v="1GNEK13Z36J130025"/>
    <x v="1"/>
    <x v="0"/>
    <x v="0"/>
    <x v="0"/>
    <x v="4"/>
    <x v="3"/>
    <x v="4"/>
    <n v="2"/>
    <x v="0"/>
    <x v="0"/>
    <x v="0"/>
    <n v="20.99"/>
    <x v="0"/>
    <x v="0"/>
  </r>
  <r>
    <s v="G623319F"/>
    <s v="1D7HU18P57J602322"/>
    <x v="1"/>
    <x v="0"/>
    <x v="0"/>
    <x v="0"/>
    <x v="6"/>
    <x v="5"/>
    <x v="4"/>
    <n v="2"/>
    <x v="0"/>
    <x v="0"/>
    <x v="0"/>
    <n v="87.9"/>
    <x v="0"/>
    <x v="0"/>
  </r>
  <r>
    <s v="G623320F"/>
    <s v="1D7HU18P77J602323"/>
    <x v="1"/>
    <x v="0"/>
    <x v="0"/>
    <x v="0"/>
    <x v="6"/>
    <x v="5"/>
    <x v="4"/>
    <n v="2"/>
    <x v="0"/>
    <x v="0"/>
    <x v="1"/>
    <n v="32.81"/>
    <x v="0"/>
    <x v="0"/>
  </r>
  <r>
    <s v="G623320F"/>
    <s v="1D7HU18P77J602323"/>
    <x v="1"/>
    <x v="0"/>
    <x v="0"/>
    <x v="0"/>
    <x v="6"/>
    <x v="5"/>
    <x v="4"/>
    <n v="2"/>
    <x v="0"/>
    <x v="0"/>
    <x v="0"/>
    <n v="33.93"/>
    <x v="0"/>
    <x v="0"/>
  </r>
  <r>
    <s v="G623321B"/>
    <s v="1GNEK13Z25J228638"/>
    <x v="1"/>
    <x v="0"/>
    <x v="0"/>
    <x v="0"/>
    <x v="4"/>
    <x v="3"/>
    <x v="4"/>
    <n v="2"/>
    <x v="0"/>
    <x v="0"/>
    <x v="0"/>
    <n v="44.67"/>
    <x v="0"/>
    <x v="0"/>
  </r>
  <r>
    <s v="G623323B"/>
    <s v="1GNEK13ZX6J134766"/>
    <x v="1"/>
    <x v="0"/>
    <x v="0"/>
    <x v="0"/>
    <x v="4"/>
    <x v="3"/>
    <x v="4"/>
    <n v="2"/>
    <x v="0"/>
    <x v="0"/>
    <x v="0"/>
    <n v="41.39"/>
    <x v="0"/>
    <x v="0"/>
  </r>
  <r>
    <s v="G623328B"/>
    <s v="1GNEK13V95J225975"/>
    <x v="0"/>
    <x v="0"/>
    <x v="0"/>
    <x v="0"/>
    <x v="4"/>
    <x v="3"/>
    <x v="4"/>
    <n v="2"/>
    <x v="0"/>
    <x v="0"/>
    <x v="0"/>
    <n v="41.98"/>
    <x v="0"/>
    <x v="0"/>
  </r>
  <r>
    <s v="G623339F"/>
    <s v="1FMEU73E07UB50750"/>
    <x v="0"/>
    <x v="0"/>
    <x v="0"/>
    <x v="0"/>
    <x v="6"/>
    <x v="5"/>
    <x v="4"/>
    <n v="12"/>
    <x v="0"/>
    <x v="0"/>
    <x v="0"/>
    <n v="9.06"/>
    <x v="0"/>
    <x v="0"/>
  </r>
  <r>
    <s v="G623347B"/>
    <s v="1D4HB48N25F578645"/>
    <x v="0"/>
    <x v="0"/>
    <x v="0"/>
    <x v="0"/>
    <x v="3"/>
    <x v="5"/>
    <x v="3"/>
    <n v="603"/>
    <x v="0"/>
    <x v="0"/>
    <x v="0"/>
    <n v="73.41"/>
    <x v="0"/>
    <x v="0"/>
  </r>
  <r>
    <s v="G623348B"/>
    <s v="1D4HB48NX5F578635"/>
    <x v="0"/>
    <x v="0"/>
    <x v="0"/>
    <x v="0"/>
    <x v="3"/>
    <x v="5"/>
    <x v="3"/>
    <n v="604"/>
    <x v="0"/>
    <x v="0"/>
    <x v="0"/>
    <n v="37.96"/>
    <x v="0"/>
    <x v="0"/>
  </r>
  <r>
    <s v="G623349B"/>
    <s v="1D4HB48N55F578624"/>
    <x v="0"/>
    <x v="0"/>
    <x v="0"/>
    <x v="0"/>
    <x v="3"/>
    <x v="5"/>
    <x v="3"/>
    <n v="116"/>
    <x v="0"/>
    <x v="0"/>
    <x v="0"/>
    <n v="37.96"/>
    <x v="0"/>
    <x v="0"/>
  </r>
  <r>
    <s v="G623352B"/>
    <s v="1D4HB48N75F578625"/>
    <x v="0"/>
    <x v="0"/>
    <x v="0"/>
    <x v="0"/>
    <x v="3"/>
    <x v="5"/>
    <x v="3"/>
    <n v="116"/>
    <x v="0"/>
    <x v="0"/>
    <x v="0"/>
    <n v="40.28"/>
    <x v="0"/>
    <x v="0"/>
  </r>
  <r>
    <s v="G623353B"/>
    <s v="1D4HB48N85F578634"/>
    <x v="0"/>
    <x v="0"/>
    <x v="0"/>
    <x v="0"/>
    <x v="3"/>
    <x v="5"/>
    <x v="3"/>
    <n v="604"/>
    <x v="0"/>
    <x v="0"/>
    <x v="0"/>
    <n v="18.91"/>
    <x v="0"/>
    <x v="0"/>
  </r>
  <r>
    <s v="G623360B"/>
    <s v="1D4HB48N45F578629"/>
    <x v="0"/>
    <x v="0"/>
    <x v="0"/>
    <x v="0"/>
    <x v="3"/>
    <x v="5"/>
    <x v="3"/>
    <n v="914"/>
    <x v="0"/>
    <x v="0"/>
    <x v="0"/>
    <n v="76.900000000000006"/>
    <x v="0"/>
    <x v="0"/>
  </r>
  <r>
    <s v="G623373B"/>
    <s v="1D4HB48N95F578626"/>
    <x v="0"/>
    <x v="0"/>
    <x v="0"/>
    <x v="0"/>
    <x v="3"/>
    <x v="5"/>
    <x v="3"/>
    <n v="403"/>
    <x v="0"/>
    <x v="0"/>
    <x v="0"/>
    <n v="46.34"/>
    <x v="0"/>
    <x v="0"/>
  </r>
  <r>
    <s v="G623394D"/>
    <s v="1D7HU18P86J199404"/>
    <x v="1"/>
    <x v="0"/>
    <x v="0"/>
    <x v="0"/>
    <x v="7"/>
    <x v="2"/>
    <x v="7"/>
    <n v="2"/>
    <x v="0"/>
    <x v="0"/>
    <x v="0"/>
    <n v="121.29"/>
    <x v="0"/>
    <x v="0"/>
  </r>
  <r>
    <s v="G623409A"/>
    <s v="1D4HB48N25F578497"/>
    <x v="0"/>
    <x v="0"/>
    <x v="0"/>
    <x v="0"/>
    <x v="7"/>
    <x v="2"/>
    <x v="7"/>
    <n v="603"/>
    <x v="0"/>
    <x v="0"/>
    <x v="1"/>
    <n v="17.38"/>
    <x v="0"/>
    <x v="0"/>
  </r>
  <r>
    <s v="G623409A"/>
    <s v="1D4HB48N25F578497"/>
    <x v="0"/>
    <x v="0"/>
    <x v="0"/>
    <x v="0"/>
    <x v="7"/>
    <x v="2"/>
    <x v="7"/>
    <n v="603"/>
    <x v="0"/>
    <x v="0"/>
    <x v="0"/>
    <n v="75.09"/>
    <x v="0"/>
    <x v="0"/>
  </r>
  <r>
    <s v="G623417F"/>
    <s v="1FTPW14V17FB20079"/>
    <x v="1"/>
    <x v="0"/>
    <x v="0"/>
    <x v="0"/>
    <x v="2"/>
    <x v="5"/>
    <x v="7"/>
    <n v="118"/>
    <x v="0"/>
    <x v="0"/>
    <x v="0"/>
    <n v="91.41"/>
    <x v="0"/>
    <x v="0"/>
  </r>
  <r>
    <s v="G623426F"/>
    <s v="1D8HB38P47F563903"/>
    <x v="1"/>
    <x v="0"/>
    <x v="0"/>
    <x v="0"/>
    <x v="2"/>
    <x v="5"/>
    <x v="7"/>
    <n v="103"/>
    <x v="0"/>
    <x v="0"/>
    <x v="0"/>
    <n v="103.39"/>
    <x v="0"/>
    <x v="0"/>
  </r>
  <r>
    <s v="G623427F"/>
    <s v="1D8HB38P67F563904"/>
    <x v="1"/>
    <x v="0"/>
    <x v="0"/>
    <x v="0"/>
    <x v="2"/>
    <x v="5"/>
    <x v="7"/>
    <n v="208"/>
    <x v="0"/>
    <x v="0"/>
    <x v="0"/>
    <n v="104.54"/>
    <x v="0"/>
    <x v="0"/>
  </r>
  <r>
    <s v="G623428F"/>
    <s v="3GNFK16357G295427"/>
    <x v="1"/>
    <x v="0"/>
    <x v="0"/>
    <x v="0"/>
    <x v="2"/>
    <x v="5"/>
    <x v="7"/>
    <n v="117"/>
    <x v="0"/>
    <x v="0"/>
    <x v="0"/>
    <n v="68.03"/>
    <x v="0"/>
    <x v="0"/>
  </r>
  <r>
    <s v="G623429F"/>
    <s v="3GNFK16397G296063"/>
    <x v="1"/>
    <x v="0"/>
    <x v="0"/>
    <x v="0"/>
    <x v="2"/>
    <x v="5"/>
    <x v="7"/>
    <n v="925"/>
    <x v="0"/>
    <x v="0"/>
    <x v="0"/>
    <n v="19.170000000000002"/>
    <x v="0"/>
    <x v="0"/>
  </r>
  <r>
    <s v="G623430F"/>
    <s v="3GNFK16347G296763"/>
    <x v="1"/>
    <x v="0"/>
    <x v="0"/>
    <x v="0"/>
    <x v="2"/>
    <x v="5"/>
    <x v="7"/>
    <n v="925"/>
    <x v="0"/>
    <x v="0"/>
    <x v="0"/>
    <n v="26.98"/>
    <x v="0"/>
    <x v="0"/>
  </r>
  <r>
    <s v="G623433F"/>
    <s v="1D8HB38P47F565361"/>
    <x v="1"/>
    <x v="0"/>
    <x v="0"/>
    <x v="0"/>
    <x v="2"/>
    <x v="5"/>
    <x v="7"/>
    <n v="117"/>
    <x v="0"/>
    <x v="0"/>
    <x v="0"/>
    <n v="31.28"/>
    <x v="0"/>
    <x v="0"/>
  </r>
  <r>
    <s v="G623434F"/>
    <s v="1D8HB38P27F565360"/>
    <x v="1"/>
    <x v="0"/>
    <x v="0"/>
    <x v="0"/>
    <x v="2"/>
    <x v="5"/>
    <x v="7"/>
    <n v="117"/>
    <x v="0"/>
    <x v="0"/>
    <x v="0"/>
    <n v="43.63"/>
    <x v="0"/>
    <x v="0"/>
  </r>
  <r>
    <s v="G623457A"/>
    <s v="1D4HB38N06F177025"/>
    <x v="0"/>
    <x v="0"/>
    <x v="0"/>
    <x v="0"/>
    <x v="2"/>
    <x v="5"/>
    <x v="7"/>
    <n v="802"/>
    <x v="0"/>
    <x v="0"/>
    <x v="0"/>
    <n v="77.98"/>
    <x v="0"/>
    <x v="0"/>
  </r>
  <r>
    <s v="G623459A"/>
    <s v="1FMPU16WX4LB78082"/>
    <x v="0"/>
    <x v="0"/>
    <x v="0"/>
    <x v="0"/>
    <x v="5"/>
    <x v="6"/>
    <x v="5"/>
    <n v="505"/>
    <x v="0"/>
    <x v="0"/>
    <x v="0"/>
    <n v="40.36"/>
    <x v="0"/>
    <x v="0"/>
  </r>
  <r>
    <s v="G623459A"/>
    <s v="1FMPU16WX4LB78082"/>
    <x v="0"/>
    <x v="0"/>
    <x v="0"/>
    <x v="0"/>
    <x v="5"/>
    <x v="6"/>
    <x v="5"/>
    <n v="505"/>
    <x v="0"/>
    <x v="0"/>
    <x v="3"/>
    <n v="22.26"/>
    <x v="0"/>
    <x v="0"/>
  </r>
  <r>
    <s v="G623468A"/>
    <s v="1GNDT13S242387891"/>
    <x v="0"/>
    <x v="0"/>
    <x v="0"/>
    <x v="0"/>
    <x v="5"/>
    <x v="1"/>
    <x v="5"/>
    <n v="212"/>
    <x v="0"/>
    <x v="0"/>
    <x v="0"/>
    <n v="52.64"/>
    <x v="0"/>
    <x v="0"/>
  </r>
  <r>
    <s v="G623472G"/>
    <s v="1GCEK19098Z273177"/>
    <x v="1"/>
    <x v="0"/>
    <x v="0"/>
    <x v="0"/>
    <x v="2"/>
    <x v="9"/>
    <x v="7"/>
    <n v="302"/>
    <x v="0"/>
    <x v="0"/>
    <x v="0"/>
    <n v="95.28"/>
    <x v="0"/>
    <x v="0"/>
  </r>
  <r>
    <s v="G623489H"/>
    <s v="1GCEK14009Z221400"/>
    <x v="1"/>
    <x v="0"/>
    <x v="0"/>
    <x v="0"/>
    <x v="2"/>
    <x v="2"/>
    <x v="2"/>
    <n v="103"/>
    <x v="0"/>
    <x v="0"/>
    <x v="0"/>
    <n v="91.38"/>
    <x v="0"/>
    <x v="0"/>
  </r>
  <r>
    <s v="G623491B"/>
    <s v="1FMZU72K25ZA63084"/>
    <x v="1"/>
    <x v="0"/>
    <x v="0"/>
    <x v="0"/>
    <x v="3"/>
    <x v="5"/>
    <x v="3"/>
    <n v="623"/>
    <x v="0"/>
    <x v="0"/>
    <x v="0"/>
    <n v="16.05"/>
    <x v="0"/>
    <x v="0"/>
  </r>
  <r>
    <s v="G623495G"/>
    <s v="1D8HB38N58F146306"/>
    <x v="1"/>
    <x v="0"/>
    <x v="0"/>
    <x v="0"/>
    <x v="2"/>
    <x v="9"/>
    <x v="7"/>
    <n v="302"/>
    <x v="0"/>
    <x v="0"/>
    <x v="0"/>
    <n v="92.51"/>
    <x v="0"/>
    <x v="0"/>
  </r>
  <r>
    <s v="G623496F"/>
    <s v="1D8HB38P97F565355"/>
    <x v="1"/>
    <x v="0"/>
    <x v="0"/>
    <x v="0"/>
    <x v="2"/>
    <x v="5"/>
    <x v="7"/>
    <n v="117"/>
    <x v="0"/>
    <x v="0"/>
    <x v="0"/>
    <n v="18.899999999999999"/>
    <x v="0"/>
    <x v="0"/>
  </r>
  <r>
    <s v="G623497F"/>
    <s v="1D8HB38P07F565356"/>
    <x v="1"/>
    <x v="0"/>
    <x v="0"/>
    <x v="0"/>
    <x v="2"/>
    <x v="5"/>
    <x v="7"/>
    <n v="117"/>
    <x v="0"/>
    <x v="0"/>
    <x v="0"/>
    <n v="21.48"/>
    <x v="0"/>
    <x v="0"/>
  </r>
  <r>
    <s v="G623506F"/>
    <s v="1FMFU16537LA86884"/>
    <x v="0"/>
    <x v="0"/>
    <x v="0"/>
    <x v="0"/>
    <x v="2"/>
    <x v="5"/>
    <x v="7"/>
    <n v="114"/>
    <x v="0"/>
    <x v="0"/>
    <x v="0"/>
    <n v="34.93"/>
    <x v="0"/>
    <x v="0"/>
  </r>
  <r>
    <s v="G623511B"/>
    <s v="1D4HB48N95F578397"/>
    <x v="0"/>
    <x v="0"/>
    <x v="0"/>
    <x v="0"/>
    <x v="4"/>
    <x v="7"/>
    <x v="6"/>
    <n v="6"/>
    <x v="0"/>
    <x v="0"/>
    <x v="1"/>
    <n v="13.31"/>
    <x v="0"/>
    <x v="0"/>
  </r>
  <r>
    <s v="G623511B"/>
    <s v="1D4HB48N95F578397"/>
    <x v="0"/>
    <x v="0"/>
    <x v="0"/>
    <x v="0"/>
    <x v="4"/>
    <x v="7"/>
    <x v="6"/>
    <n v="6"/>
    <x v="0"/>
    <x v="0"/>
    <x v="0"/>
    <n v="66.650000000000006"/>
    <x v="0"/>
    <x v="0"/>
  </r>
  <r>
    <s v="G623514B"/>
    <s v="1D4HB48N25F578306"/>
    <x v="0"/>
    <x v="0"/>
    <x v="0"/>
    <x v="0"/>
    <x v="4"/>
    <x v="7"/>
    <x v="6"/>
    <n v="3"/>
    <x v="0"/>
    <x v="0"/>
    <x v="0"/>
    <n v="30.29"/>
    <x v="0"/>
    <x v="0"/>
  </r>
  <r>
    <s v="G623515B"/>
    <s v="1FMZU72K95ZA58805"/>
    <x v="1"/>
    <x v="0"/>
    <x v="0"/>
    <x v="0"/>
    <x v="4"/>
    <x v="7"/>
    <x v="6"/>
    <n v="10"/>
    <x v="0"/>
    <x v="0"/>
    <x v="0"/>
    <n v="54.43"/>
    <x v="0"/>
    <x v="0"/>
  </r>
  <r>
    <s v="G623529F"/>
    <s v="1D7HU18PX7J600310"/>
    <x v="1"/>
    <x v="0"/>
    <x v="0"/>
    <x v="0"/>
    <x v="2"/>
    <x v="5"/>
    <x v="7"/>
    <n v="603"/>
    <x v="0"/>
    <x v="0"/>
    <x v="0"/>
    <n v="135.57"/>
    <x v="0"/>
    <x v="0"/>
  </r>
  <r>
    <s v="G623535A"/>
    <s v="1FMPU16L64LB41388"/>
    <x v="0"/>
    <x v="0"/>
    <x v="0"/>
    <x v="0"/>
    <x v="3"/>
    <x v="5"/>
    <x v="3"/>
    <n v="903"/>
    <x v="0"/>
    <x v="0"/>
    <x v="0"/>
    <n v="97.78"/>
    <x v="0"/>
    <x v="0"/>
  </r>
  <r>
    <s v="G623545H"/>
    <s v="1GCFH154791164440"/>
    <x v="1"/>
    <x v="0"/>
    <x v="0"/>
    <x v="0"/>
    <x v="2"/>
    <x v="2"/>
    <x v="9"/>
    <n v="400"/>
    <x v="0"/>
    <x v="0"/>
    <x v="0"/>
    <n v="25.96"/>
    <x v="0"/>
    <x v="0"/>
  </r>
  <r>
    <s v="G623546H"/>
    <s v="1GCFH154191163879"/>
    <x v="1"/>
    <x v="0"/>
    <x v="0"/>
    <x v="0"/>
    <x v="2"/>
    <x v="2"/>
    <x v="9"/>
    <n v="400"/>
    <x v="0"/>
    <x v="0"/>
    <x v="0"/>
    <n v="80.2"/>
    <x v="0"/>
    <x v="0"/>
  </r>
  <r>
    <s v="G623548D"/>
    <s v="1FTPX14V36KD05799"/>
    <x v="1"/>
    <x v="0"/>
    <x v="0"/>
    <x v="0"/>
    <x v="2"/>
    <x v="0"/>
    <x v="2"/>
    <n v="496"/>
    <x v="0"/>
    <x v="0"/>
    <x v="0"/>
    <n v="164.23"/>
    <x v="0"/>
    <x v="0"/>
  </r>
  <r>
    <s v="G623549D"/>
    <s v="1FTPX14V66KD05800"/>
    <x v="1"/>
    <x v="0"/>
    <x v="0"/>
    <x v="0"/>
    <x v="2"/>
    <x v="0"/>
    <x v="2"/>
    <n v="496"/>
    <x v="0"/>
    <x v="0"/>
    <x v="0"/>
    <n v="27.23"/>
    <x v="0"/>
    <x v="0"/>
  </r>
  <r>
    <s v="G623550A"/>
    <s v="1FMPU16L64LB41374"/>
    <x v="0"/>
    <x v="0"/>
    <x v="0"/>
    <x v="0"/>
    <x v="3"/>
    <x v="5"/>
    <x v="3"/>
    <n v="902"/>
    <x v="0"/>
    <x v="0"/>
    <x v="0"/>
    <n v="32.01"/>
    <x v="0"/>
    <x v="0"/>
  </r>
  <r>
    <s v="G623556A"/>
    <s v="1FMPU16L24LB41369"/>
    <x v="0"/>
    <x v="0"/>
    <x v="0"/>
    <x v="0"/>
    <x v="3"/>
    <x v="5"/>
    <x v="3"/>
    <n v="903"/>
    <x v="0"/>
    <x v="0"/>
    <x v="0"/>
    <n v="146.04"/>
    <x v="0"/>
    <x v="0"/>
  </r>
  <r>
    <s v="G623557A"/>
    <s v="1FMPU16L94LB41370"/>
    <x v="0"/>
    <x v="0"/>
    <x v="0"/>
    <x v="0"/>
    <x v="3"/>
    <x v="5"/>
    <x v="3"/>
    <n v="902"/>
    <x v="0"/>
    <x v="0"/>
    <x v="0"/>
    <n v="40.64"/>
    <x v="0"/>
    <x v="0"/>
  </r>
  <r>
    <s v="G623558H"/>
    <s v="1D8HB38P29F712408"/>
    <x v="1"/>
    <x v="0"/>
    <x v="0"/>
    <x v="0"/>
    <x v="5"/>
    <x v="4"/>
    <x v="5"/>
    <n v="116"/>
    <x v="0"/>
    <x v="0"/>
    <x v="0"/>
    <n v="46.61"/>
    <x v="0"/>
    <x v="0"/>
  </r>
  <r>
    <s v="G623559B"/>
    <s v="1GCEK19V45E267365"/>
    <x v="0"/>
    <x v="0"/>
    <x v="0"/>
    <x v="0"/>
    <x v="4"/>
    <x v="7"/>
    <x v="6"/>
    <n v="406"/>
    <x v="0"/>
    <x v="0"/>
    <x v="0"/>
    <n v="78.489999999999995"/>
    <x v="0"/>
    <x v="0"/>
  </r>
  <r>
    <s v="G623559H"/>
    <s v="1D8HB38P09F712407"/>
    <x v="1"/>
    <x v="0"/>
    <x v="0"/>
    <x v="0"/>
    <x v="5"/>
    <x v="4"/>
    <x v="5"/>
    <n v="105"/>
    <x v="0"/>
    <x v="0"/>
    <x v="0"/>
    <n v="152"/>
    <x v="0"/>
    <x v="0"/>
  </r>
  <r>
    <s v="G623563H"/>
    <s v="1D8HB38P79F712369"/>
    <x v="0"/>
    <x v="0"/>
    <x v="0"/>
    <x v="0"/>
    <x v="5"/>
    <x v="4"/>
    <x v="5"/>
    <n v="908"/>
    <x v="0"/>
    <x v="0"/>
    <x v="0"/>
    <n v="98.83"/>
    <x v="0"/>
    <x v="0"/>
  </r>
  <r>
    <s v="G623564B"/>
    <s v="1GNFK16Z25J218952"/>
    <x v="1"/>
    <x v="0"/>
    <x v="0"/>
    <x v="0"/>
    <x v="4"/>
    <x v="7"/>
    <x v="6"/>
    <n v="413"/>
    <x v="0"/>
    <x v="0"/>
    <x v="0"/>
    <n v="58.15"/>
    <x v="0"/>
    <x v="0"/>
  </r>
  <r>
    <s v="G623564D"/>
    <s v="1GNFK13057R175914"/>
    <x v="1"/>
    <x v="0"/>
    <x v="0"/>
    <x v="0"/>
    <x v="3"/>
    <x v="8"/>
    <x v="3"/>
    <n v="309"/>
    <x v="0"/>
    <x v="0"/>
    <x v="0"/>
    <n v="22.16"/>
    <x v="0"/>
    <x v="0"/>
  </r>
  <r>
    <s v="G623566D"/>
    <s v="1GNEK13Z36R148655"/>
    <x v="1"/>
    <x v="0"/>
    <x v="0"/>
    <x v="0"/>
    <x v="3"/>
    <x v="5"/>
    <x v="3"/>
    <n v="304"/>
    <x v="0"/>
    <x v="0"/>
    <x v="0"/>
    <n v="60.76"/>
    <x v="0"/>
    <x v="0"/>
  </r>
  <r>
    <s v="G623570A"/>
    <s v="1GNFK16T84J295402"/>
    <x v="0"/>
    <x v="0"/>
    <x v="0"/>
    <x v="0"/>
    <x v="3"/>
    <x v="5"/>
    <x v="3"/>
    <n v="912"/>
    <x v="0"/>
    <x v="0"/>
    <x v="0"/>
    <n v="65.91"/>
    <x v="0"/>
    <x v="0"/>
  </r>
  <r>
    <s v="G623571A"/>
    <s v="1GNFK16T34J279950"/>
    <x v="0"/>
    <x v="0"/>
    <x v="0"/>
    <x v="0"/>
    <x v="3"/>
    <x v="5"/>
    <x v="3"/>
    <n v="924"/>
    <x v="0"/>
    <x v="0"/>
    <x v="0"/>
    <n v="108.76"/>
    <x v="0"/>
    <x v="0"/>
  </r>
  <r>
    <s v="G623583H"/>
    <s v="1GNDT33S092132353"/>
    <x v="0"/>
    <x v="0"/>
    <x v="0"/>
    <x v="0"/>
    <x v="3"/>
    <x v="5"/>
    <x v="3"/>
    <n v="501"/>
    <x v="0"/>
    <x v="0"/>
    <x v="0"/>
    <n v="29.37"/>
    <x v="0"/>
    <x v="0"/>
  </r>
  <r>
    <s v="G623601B"/>
    <s v="1FMEU72E56UB15167"/>
    <x v="0"/>
    <x v="0"/>
    <x v="0"/>
    <x v="0"/>
    <x v="4"/>
    <x v="7"/>
    <x v="6"/>
    <n v="401"/>
    <x v="0"/>
    <x v="0"/>
    <x v="0"/>
    <n v="35.29"/>
    <x v="0"/>
    <x v="0"/>
  </r>
  <r>
    <s v="G623607G"/>
    <s v="1D8HB38N88F146347"/>
    <x v="1"/>
    <x v="0"/>
    <x v="0"/>
    <x v="0"/>
    <x v="5"/>
    <x v="4"/>
    <x v="5"/>
    <n v="113"/>
    <x v="0"/>
    <x v="0"/>
    <x v="0"/>
    <n v="35.630000000000003"/>
    <x v="0"/>
    <x v="0"/>
  </r>
  <r>
    <s v="G623612H"/>
    <s v="1GNFH154991161952"/>
    <x v="1"/>
    <x v="0"/>
    <x v="0"/>
    <x v="0"/>
    <x v="7"/>
    <x v="1"/>
    <x v="7"/>
    <n v="802"/>
    <x v="0"/>
    <x v="0"/>
    <x v="0"/>
    <n v="59.72"/>
    <x v="0"/>
    <x v="0"/>
  </r>
  <r>
    <s v="G623613G"/>
    <s v="1GNFH154381210996"/>
    <x v="1"/>
    <x v="0"/>
    <x v="0"/>
    <x v="0"/>
    <x v="5"/>
    <x v="4"/>
    <x v="5"/>
    <n v="113"/>
    <x v="0"/>
    <x v="0"/>
    <x v="1"/>
    <n v="85.3"/>
    <x v="0"/>
    <x v="0"/>
  </r>
  <r>
    <s v="G623613G"/>
    <s v="1GNFH154381210996"/>
    <x v="1"/>
    <x v="0"/>
    <x v="0"/>
    <x v="0"/>
    <x v="5"/>
    <x v="4"/>
    <x v="5"/>
    <n v="113"/>
    <x v="0"/>
    <x v="0"/>
    <x v="0"/>
    <n v="14.25"/>
    <x v="0"/>
    <x v="0"/>
  </r>
  <r>
    <s v="G623619G"/>
    <s v="1GCFH154081205876"/>
    <x v="1"/>
    <x v="0"/>
    <x v="0"/>
    <x v="0"/>
    <x v="5"/>
    <x v="4"/>
    <x v="5"/>
    <n v="910"/>
    <x v="0"/>
    <x v="0"/>
    <x v="0"/>
    <n v="57.01"/>
    <x v="0"/>
    <x v="0"/>
  </r>
  <r>
    <s v="G623620G"/>
    <s v="1GCFH154981205925"/>
    <x v="1"/>
    <x v="0"/>
    <x v="0"/>
    <x v="0"/>
    <x v="5"/>
    <x v="4"/>
    <x v="5"/>
    <n v="905"/>
    <x v="0"/>
    <x v="0"/>
    <x v="0"/>
    <n v="61.02"/>
    <x v="0"/>
    <x v="0"/>
  </r>
  <r>
    <s v="G623620H"/>
    <s v="1GCEK19019E151633"/>
    <x v="1"/>
    <x v="0"/>
    <x v="0"/>
    <x v="0"/>
    <x v="7"/>
    <x v="1"/>
    <x v="7"/>
    <n v="807"/>
    <x v="0"/>
    <x v="0"/>
    <x v="0"/>
    <n v="92.13"/>
    <x v="0"/>
    <x v="0"/>
  </r>
  <r>
    <s v="G623622B"/>
    <s v="1D4HB48N75F578298"/>
    <x v="0"/>
    <x v="0"/>
    <x v="0"/>
    <x v="0"/>
    <x v="7"/>
    <x v="1"/>
    <x v="7"/>
    <n v="504"/>
    <x v="0"/>
    <x v="0"/>
    <x v="0"/>
    <n v="139.66"/>
    <x v="0"/>
    <x v="0"/>
  </r>
  <r>
    <s v="G623624G"/>
    <s v="1GNFH154381211808"/>
    <x v="1"/>
    <x v="0"/>
    <x v="0"/>
    <x v="0"/>
    <x v="5"/>
    <x v="4"/>
    <x v="5"/>
    <n v="910"/>
    <x v="0"/>
    <x v="0"/>
    <x v="0"/>
    <n v="59.5"/>
    <x v="0"/>
    <x v="0"/>
  </r>
  <r>
    <s v="G623625G"/>
    <s v="1GNFH154X81213197"/>
    <x v="1"/>
    <x v="0"/>
    <x v="0"/>
    <x v="0"/>
    <x v="5"/>
    <x v="4"/>
    <x v="5"/>
    <n v="910"/>
    <x v="0"/>
    <x v="0"/>
    <x v="0"/>
    <n v="25.77"/>
    <x v="0"/>
    <x v="0"/>
  </r>
  <r>
    <s v="G623636B"/>
    <s v="1FMZU72K85ZA60030"/>
    <x v="1"/>
    <x v="0"/>
    <x v="0"/>
    <x v="0"/>
    <x v="7"/>
    <x v="1"/>
    <x v="7"/>
    <n v="504"/>
    <x v="0"/>
    <x v="0"/>
    <x v="0"/>
    <n v="69.180000000000007"/>
    <x v="0"/>
    <x v="0"/>
  </r>
  <r>
    <s v="G623637F"/>
    <s v="1FMEU73E87UB56781"/>
    <x v="0"/>
    <x v="0"/>
    <x v="0"/>
    <x v="0"/>
    <x v="3"/>
    <x v="8"/>
    <x v="3"/>
    <n v="524"/>
    <x v="0"/>
    <x v="0"/>
    <x v="0"/>
    <n v="29.95"/>
    <x v="0"/>
    <x v="0"/>
  </r>
  <r>
    <s v="G623640A"/>
    <s v="1FMPU16W64LB45659"/>
    <x v="0"/>
    <x v="0"/>
    <x v="0"/>
    <x v="0"/>
    <x v="7"/>
    <x v="0"/>
    <x v="14"/>
    <n v="108"/>
    <x v="0"/>
    <x v="0"/>
    <x v="0"/>
    <n v="28.83"/>
    <x v="0"/>
    <x v="0"/>
  </r>
  <r>
    <s v="G623641B"/>
    <s v="1D4HB48N15F578295"/>
    <x v="0"/>
    <x v="0"/>
    <x v="0"/>
    <x v="0"/>
    <x v="7"/>
    <x v="1"/>
    <x v="7"/>
    <n v="414"/>
    <x v="0"/>
    <x v="0"/>
    <x v="0"/>
    <n v="144.36000000000001"/>
    <x v="0"/>
    <x v="0"/>
  </r>
  <r>
    <s v="G623643A"/>
    <s v="1FMPU16W24LB45660"/>
    <x v="0"/>
    <x v="0"/>
    <x v="0"/>
    <x v="0"/>
    <x v="7"/>
    <x v="0"/>
    <x v="14"/>
    <n v="106"/>
    <x v="0"/>
    <x v="0"/>
    <x v="0"/>
    <n v="20.54"/>
    <x v="0"/>
    <x v="0"/>
  </r>
  <r>
    <s v="G623644A"/>
    <s v="1FMPU16W44LB45658"/>
    <x v="0"/>
    <x v="0"/>
    <x v="0"/>
    <x v="0"/>
    <x v="7"/>
    <x v="0"/>
    <x v="14"/>
    <n v="110"/>
    <x v="0"/>
    <x v="0"/>
    <x v="0"/>
    <n v="23.3"/>
    <x v="0"/>
    <x v="0"/>
  </r>
  <r>
    <s v="G623648F"/>
    <s v="1GNFK13028J228777"/>
    <x v="1"/>
    <x v="0"/>
    <x v="0"/>
    <x v="0"/>
    <x v="3"/>
    <x v="8"/>
    <x v="3"/>
    <n v="212"/>
    <x v="0"/>
    <x v="0"/>
    <x v="0"/>
    <n v="35.979999999999997"/>
    <x v="0"/>
    <x v="0"/>
  </r>
  <r>
    <s v="G623649B"/>
    <s v="1FMZU72K15ZA60029"/>
    <x v="0"/>
    <x v="0"/>
    <x v="0"/>
    <x v="0"/>
    <x v="7"/>
    <x v="1"/>
    <x v="7"/>
    <n v="504"/>
    <x v="0"/>
    <x v="0"/>
    <x v="0"/>
    <n v="60.56"/>
    <x v="0"/>
    <x v="0"/>
  </r>
  <r>
    <s v="G623651A"/>
    <s v="1FMZU72K54ZB23146"/>
    <x v="1"/>
    <x v="0"/>
    <x v="0"/>
    <x v="0"/>
    <x v="7"/>
    <x v="0"/>
    <x v="14"/>
    <n v="109"/>
    <x v="0"/>
    <x v="0"/>
    <x v="0"/>
    <n v="30.19"/>
    <x v="0"/>
    <x v="0"/>
  </r>
  <r>
    <s v="G623652D"/>
    <s v="1GCFH15T261225146"/>
    <x v="0"/>
    <x v="0"/>
    <x v="0"/>
    <x v="0"/>
    <x v="3"/>
    <x v="5"/>
    <x v="3"/>
    <n v="965"/>
    <x v="0"/>
    <x v="0"/>
    <x v="0"/>
    <n v="92.64"/>
    <x v="0"/>
    <x v="0"/>
  </r>
  <r>
    <s v="G623652G"/>
    <s v="1D8HB38P99F712261"/>
    <x v="0"/>
    <x v="0"/>
    <x v="0"/>
    <x v="0"/>
    <x v="4"/>
    <x v="5"/>
    <x v="4"/>
    <n v="15"/>
    <x v="0"/>
    <x v="0"/>
    <x v="0"/>
    <n v="39.56"/>
    <x v="0"/>
    <x v="0"/>
  </r>
  <r>
    <s v="G623652H"/>
    <s v="1GNFK13069R203769"/>
    <x v="1"/>
    <x v="0"/>
    <x v="0"/>
    <x v="0"/>
    <x v="6"/>
    <x v="6"/>
    <x v="4"/>
    <n v="14"/>
    <x v="0"/>
    <x v="0"/>
    <x v="0"/>
    <n v="175.81"/>
    <x v="0"/>
    <x v="0"/>
  </r>
  <r>
    <s v="G623654F"/>
    <s v="1D8HB38P17F565379"/>
    <x v="1"/>
    <x v="0"/>
    <x v="0"/>
    <x v="0"/>
    <x v="7"/>
    <x v="0"/>
    <x v="14"/>
    <n v="110"/>
    <x v="0"/>
    <x v="0"/>
    <x v="0"/>
    <n v="62.77"/>
    <x v="0"/>
    <x v="0"/>
  </r>
  <r>
    <s v="G623655F"/>
    <s v="1D8HB38P87F565380"/>
    <x v="1"/>
    <x v="0"/>
    <x v="0"/>
    <x v="0"/>
    <x v="7"/>
    <x v="0"/>
    <x v="14"/>
    <n v="32"/>
    <x v="0"/>
    <x v="0"/>
    <x v="0"/>
    <n v="20.41"/>
    <x v="0"/>
    <x v="0"/>
  </r>
  <r>
    <s v="G623657F"/>
    <s v="1FTPW14V77FB33547"/>
    <x v="1"/>
    <x v="0"/>
    <x v="0"/>
    <x v="0"/>
    <x v="7"/>
    <x v="0"/>
    <x v="14"/>
    <n v="12"/>
    <x v="0"/>
    <x v="0"/>
    <x v="0"/>
    <n v="35.15"/>
    <x v="0"/>
    <x v="0"/>
  </r>
  <r>
    <s v="G623658F"/>
    <s v="1FTPW14V77FB33550"/>
    <x v="1"/>
    <x v="0"/>
    <x v="0"/>
    <x v="0"/>
    <x v="7"/>
    <x v="0"/>
    <x v="14"/>
    <n v="7"/>
    <x v="0"/>
    <x v="0"/>
    <x v="0"/>
    <n v="16.91"/>
    <x v="0"/>
    <x v="0"/>
  </r>
  <r>
    <s v="G623666D"/>
    <s v="1FTPW14V66KD28903"/>
    <x v="1"/>
    <x v="0"/>
    <x v="0"/>
    <x v="0"/>
    <x v="3"/>
    <x v="5"/>
    <x v="3"/>
    <n v="965"/>
    <x v="0"/>
    <x v="0"/>
    <x v="0"/>
    <n v="126.61"/>
    <x v="0"/>
    <x v="0"/>
  </r>
  <r>
    <s v="G623668D"/>
    <s v="2FTPF18L13CA71318"/>
    <x v="0"/>
    <x v="0"/>
    <x v="0"/>
    <x v="0"/>
    <x v="3"/>
    <x v="5"/>
    <x v="3"/>
    <n v="965"/>
    <x v="0"/>
    <x v="0"/>
    <x v="0"/>
    <n v="25.41"/>
    <x v="0"/>
    <x v="0"/>
  </r>
  <r>
    <s v="G623672G"/>
    <s v="1GCEK19048E203349"/>
    <x v="1"/>
    <x v="0"/>
    <x v="0"/>
    <x v="0"/>
    <x v="1"/>
    <x v="2"/>
    <x v="5"/>
    <n v="202"/>
    <x v="0"/>
    <x v="0"/>
    <x v="0"/>
    <n v="47.9"/>
    <x v="0"/>
    <x v="0"/>
  </r>
  <r>
    <s v="G623681G"/>
    <s v="1D8HB38N28F141161"/>
    <x v="1"/>
    <x v="0"/>
    <x v="0"/>
    <x v="0"/>
    <x v="1"/>
    <x v="2"/>
    <x v="1"/>
    <n v="109"/>
    <x v="0"/>
    <x v="0"/>
    <x v="0"/>
    <n v="128.34"/>
    <x v="0"/>
    <x v="0"/>
  </r>
  <r>
    <s v="G623692G"/>
    <s v="1D7HU18NX8S577783"/>
    <x v="1"/>
    <x v="0"/>
    <x v="0"/>
    <x v="0"/>
    <x v="6"/>
    <x v="5"/>
    <x v="4"/>
    <n v="3"/>
    <x v="0"/>
    <x v="0"/>
    <x v="0"/>
    <n v="35.58"/>
    <x v="0"/>
    <x v="0"/>
  </r>
  <r>
    <s v="G623696F"/>
    <s v="1D7HU18P47J600352"/>
    <x v="1"/>
    <x v="0"/>
    <x v="0"/>
    <x v="0"/>
    <x v="7"/>
    <x v="2"/>
    <x v="7"/>
    <n v="2"/>
    <x v="0"/>
    <x v="0"/>
    <x v="0"/>
    <n v="87.32"/>
    <x v="0"/>
    <x v="0"/>
  </r>
  <r>
    <s v="G623701A"/>
    <s v="1D4HB48N75F578544"/>
    <x v="0"/>
    <x v="0"/>
    <x v="0"/>
    <x v="0"/>
    <x v="5"/>
    <x v="6"/>
    <x v="5"/>
    <n v="310"/>
    <x v="0"/>
    <x v="0"/>
    <x v="0"/>
    <n v="28.45"/>
    <x v="0"/>
    <x v="0"/>
  </r>
  <r>
    <s v="G623701G"/>
    <s v="1GNFH154781204375"/>
    <x v="1"/>
    <x v="0"/>
    <x v="0"/>
    <x v="0"/>
    <x v="6"/>
    <x v="5"/>
    <x v="4"/>
    <n v="3"/>
    <x v="0"/>
    <x v="0"/>
    <x v="0"/>
    <n v="39.47"/>
    <x v="0"/>
    <x v="0"/>
  </r>
  <r>
    <s v="G623712B"/>
    <s v="1FMZU72K05ZA77873"/>
    <x v="1"/>
    <x v="0"/>
    <x v="0"/>
    <x v="0"/>
    <x v="7"/>
    <x v="1"/>
    <x v="7"/>
    <n v="414"/>
    <x v="0"/>
    <x v="0"/>
    <x v="0"/>
    <n v="95.87"/>
    <x v="0"/>
    <x v="0"/>
  </r>
  <r>
    <s v="G623722H"/>
    <s v="1FMFK16599EB24664"/>
    <x v="0"/>
    <x v="0"/>
    <x v="0"/>
    <x v="0"/>
    <x v="4"/>
    <x v="3"/>
    <x v="6"/>
    <n v="322"/>
    <x v="0"/>
    <x v="0"/>
    <x v="0"/>
    <n v="95.24"/>
    <x v="0"/>
    <x v="0"/>
  </r>
  <r>
    <s v="G623725A"/>
    <s v="1GNDT13S042388988"/>
    <x v="0"/>
    <x v="0"/>
    <x v="0"/>
    <x v="0"/>
    <x v="3"/>
    <x v="8"/>
    <x v="3"/>
    <n v="205"/>
    <x v="0"/>
    <x v="0"/>
    <x v="0"/>
    <n v="10.94"/>
    <x v="0"/>
    <x v="0"/>
  </r>
  <r>
    <s v="G623728A"/>
    <s v="1FTPW14524KC94116"/>
    <x v="0"/>
    <x v="0"/>
    <x v="0"/>
    <x v="0"/>
    <x v="3"/>
    <x v="8"/>
    <x v="3"/>
    <n v="212"/>
    <x v="0"/>
    <x v="0"/>
    <x v="0"/>
    <n v="18.53"/>
    <x v="0"/>
    <x v="0"/>
  </r>
  <r>
    <s v="G623731A"/>
    <s v="1GNDT13S242387888"/>
    <x v="0"/>
    <x v="0"/>
    <x v="0"/>
    <x v="0"/>
    <x v="3"/>
    <x v="8"/>
    <x v="3"/>
    <n v="205"/>
    <x v="0"/>
    <x v="0"/>
    <x v="0"/>
    <n v="16"/>
    <x v="0"/>
    <x v="0"/>
  </r>
  <r>
    <s v="G623732G"/>
    <s v="1GCEK19088E200583"/>
    <x v="1"/>
    <x v="0"/>
    <x v="0"/>
    <x v="0"/>
    <x v="6"/>
    <x v="5"/>
    <x v="4"/>
    <n v="2"/>
    <x v="0"/>
    <x v="0"/>
    <x v="0"/>
    <n v="67.8"/>
    <x v="0"/>
    <x v="0"/>
  </r>
  <r>
    <s v="G623737G"/>
    <s v="1D7HU18N18J192926"/>
    <x v="1"/>
    <x v="0"/>
    <x v="0"/>
    <x v="0"/>
    <x v="1"/>
    <x v="1"/>
    <x v="1"/>
    <n v="215"/>
    <x v="0"/>
    <x v="0"/>
    <x v="1"/>
    <n v="42.55"/>
    <x v="0"/>
    <x v="0"/>
  </r>
  <r>
    <s v="G623737G"/>
    <s v="1D7HU18N18J192926"/>
    <x v="1"/>
    <x v="0"/>
    <x v="0"/>
    <x v="0"/>
    <x v="1"/>
    <x v="1"/>
    <x v="1"/>
    <n v="215"/>
    <x v="0"/>
    <x v="0"/>
    <x v="0"/>
    <n v="32.29"/>
    <x v="0"/>
    <x v="0"/>
  </r>
  <r>
    <s v="G623737G"/>
    <s v="1D7HU18N18J192926"/>
    <x v="1"/>
    <x v="0"/>
    <x v="0"/>
    <x v="0"/>
    <x v="1"/>
    <x v="1"/>
    <x v="1"/>
    <n v="215"/>
    <x v="0"/>
    <x v="0"/>
    <x v="3"/>
    <n v="24.56"/>
    <x v="0"/>
    <x v="0"/>
  </r>
  <r>
    <s v="G623746A"/>
    <s v="1FTVX145X4NB99631"/>
    <x v="0"/>
    <x v="0"/>
    <x v="0"/>
    <x v="0"/>
    <x v="3"/>
    <x v="8"/>
    <x v="3"/>
    <n v="309"/>
    <x v="0"/>
    <x v="0"/>
    <x v="0"/>
    <n v="22.96"/>
    <x v="0"/>
    <x v="0"/>
  </r>
  <r>
    <s v="G623747H"/>
    <s v="1GCFH154X91162598"/>
    <x v="1"/>
    <x v="0"/>
    <x v="0"/>
    <x v="0"/>
    <x v="4"/>
    <x v="7"/>
    <x v="6"/>
    <n v="3"/>
    <x v="0"/>
    <x v="0"/>
    <x v="0"/>
    <n v="51.46"/>
    <x v="0"/>
    <x v="0"/>
  </r>
  <r>
    <s v="G623749H"/>
    <s v="1GCEK14019Z226752"/>
    <x v="1"/>
    <x v="0"/>
    <x v="0"/>
    <x v="0"/>
    <x v="4"/>
    <x v="7"/>
    <x v="6"/>
    <n v="12"/>
    <x v="0"/>
    <x v="0"/>
    <x v="0"/>
    <n v="29.02"/>
    <x v="0"/>
    <x v="0"/>
  </r>
  <r>
    <s v="G623761H"/>
    <s v="1GCEK19019E149901"/>
    <x v="1"/>
    <x v="0"/>
    <x v="0"/>
    <x v="0"/>
    <x v="4"/>
    <x v="7"/>
    <x v="0"/>
    <n v="4"/>
    <x v="0"/>
    <x v="0"/>
    <x v="0"/>
    <n v="91.61"/>
    <x v="0"/>
    <x v="0"/>
  </r>
  <r>
    <s v="G623764A"/>
    <s v="1FTPW14544KC94117"/>
    <x v="0"/>
    <x v="0"/>
    <x v="0"/>
    <x v="0"/>
    <x v="3"/>
    <x v="8"/>
    <x v="3"/>
    <n v="316"/>
    <x v="0"/>
    <x v="0"/>
    <x v="0"/>
    <n v="35.08"/>
    <x v="0"/>
    <x v="0"/>
  </r>
  <r>
    <s v="G623764F"/>
    <s v="1D8HB38P27F563916"/>
    <x v="1"/>
    <x v="0"/>
    <x v="0"/>
    <x v="0"/>
    <x v="7"/>
    <x v="2"/>
    <x v="7"/>
    <n v="603"/>
    <x v="0"/>
    <x v="0"/>
    <x v="0"/>
    <n v="44.24"/>
    <x v="0"/>
    <x v="0"/>
  </r>
  <r>
    <s v="G623765F"/>
    <s v="1D8HB38P07F563915"/>
    <x v="1"/>
    <x v="0"/>
    <x v="0"/>
    <x v="0"/>
    <x v="7"/>
    <x v="2"/>
    <x v="7"/>
    <n v="603"/>
    <x v="0"/>
    <x v="0"/>
    <x v="1"/>
    <n v="23.83"/>
    <x v="0"/>
    <x v="0"/>
  </r>
  <r>
    <s v="G623765F"/>
    <s v="1D8HB38P07F563915"/>
    <x v="1"/>
    <x v="0"/>
    <x v="0"/>
    <x v="0"/>
    <x v="7"/>
    <x v="2"/>
    <x v="7"/>
    <n v="603"/>
    <x v="0"/>
    <x v="0"/>
    <x v="0"/>
    <n v="48.92"/>
    <x v="0"/>
    <x v="0"/>
  </r>
  <r>
    <s v="G623766F"/>
    <s v="1D8HB38P97F563914"/>
    <x v="1"/>
    <x v="0"/>
    <x v="0"/>
    <x v="0"/>
    <x v="7"/>
    <x v="2"/>
    <x v="7"/>
    <n v="2"/>
    <x v="0"/>
    <x v="0"/>
    <x v="0"/>
    <n v="15.11"/>
    <x v="0"/>
    <x v="0"/>
  </r>
  <r>
    <s v="G623771G"/>
    <s v="1D7HU18N38J192927"/>
    <x v="1"/>
    <x v="0"/>
    <x v="0"/>
    <x v="0"/>
    <x v="5"/>
    <x v="1"/>
    <x v="5"/>
    <n v="201"/>
    <x v="0"/>
    <x v="0"/>
    <x v="0"/>
    <n v="77.45"/>
    <x v="0"/>
    <x v="0"/>
  </r>
  <r>
    <s v="G623773G"/>
    <s v="1D8HB38N28F146361"/>
    <x v="1"/>
    <x v="0"/>
    <x v="0"/>
    <x v="0"/>
    <x v="5"/>
    <x v="1"/>
    <x v="5"/>
    <n v="212"/>
    <x v="0"/>
    <x v="0"/>
    <x v="0"/>
    <n v="19.420000000000002"/>
    <x v="0"/>
    <x v="0"/>
  </r>
  <r>
    <s v="G623777H"/>
    <s v="1GNDT33S192133527"/>
    <x v="0"/>
    <x v="0"/>
    <x v="0"/>
    <x v="0"/>
    <x v="4"/>
    <x v="7"/>
    <x v="6"/>
    <n v="9"/>
    <x v="0"/>
    <x v="0"/>
    <x v="0"/>
    <n v="57.36"/>
    <x v="0"/>
    <x v="0"/>
  </r>
  <r>
    <s v="G623779G"/>
    <s v="1D8HB38N48F146362"/>
    <x v="1"/>
    <x v="0"/>
    <x v="0"/>
    <x v="0"/>
    <x v="5"/>
    <x v="1"/>
    <x v="5"/>
    <n v="212"/>
    <x v="0"/>
    <x v="0"/>
    <x v="0"/>
    <n v="52.16"/>
    <x v="0"/>
    <x v="0"/>
  </r>
  <r>
    <s v="G623793B"/>
    <s v="1GNEK13V55J218957"/>
    <x v="0"/>
    <x v="0"/>
    <x v="0"/>
    <x v="0"/>
    <x v="2"/>
    <x v="5"/>
    <x v="7"/>
    <n v="803"/>
    <x v="0"/>
    <x v="0"/>
    <x v="0"/>
    <n v="33.799999999999997"/>
    <x v="0"/>
    <x v="0"/>
  </r>
  <r>
    <s v="G623793G"/>
    <s v="1GNDT13S782230136"/>
    <x v="0"/>
    <x v="0"/>
    <x v="0"/>
    <x v="0"/>
    <x v="5"/>
    <x v="1"/>
    <x v="5"/>
    <n v="207"/>
    <x v="0"/>
    <x v="0"/>
    <x v="0"/>
    <n v="16.73"/>
    <x v="0"/>
    <x v="0"/>
  </r>
  <r>
    <s v="G623794B"/>
    <s v="1GNEK13V55J219316"/>
    <x v="0"/>
    <x v="0"/>
    <x v="0"/>
    <x v="0"/>
    <x v="2"/>
    <x v="5"/>
    <x v="7"/>
    <n v="803"/>
    <x v="0"/>
    <x v="0"/>
    <x v="0"/>
    <n v="81.400000000000006"/>
    <x v="0"/>
    <x v="0"/>
  </r>
  <r>
    <s v="G623808G"/>
    <s v="1GNFK130X8J251319"/>
    <x v="1"/>
    <x v="0"/>
    <x v="0"/>
    <x v="0"/>
    <x v="5"/>
    <x v="1"/>
    <x v="5"/>
    <n v="207"/>
    <x v="0"/>
    <x v="0"/>
    <x v="0"/>
    <n v="31.39"/>
    <x v="0"/>
    <x v="0"/>
  </r>
  <r>
    <s v="G623812G"/>
    <s v="1GNFH154081211667"/>
    <x v="0"/>
    <x v="0"/>
    <x v="0"/>
    <x v="0"/>
    <x v="5"/>
    <x v="1"/>
    <x v="5"/>
    <n v="415"/>
    <x v="0"/>
    <x v="0"/>
    <x v="0"/>
    <n v="28.73"/>
    <x v="0"/>
    <x v="0"/>
  </r>
  <r>
    <s v="G623826F"/>
    <s v="1D8HB38N98F144977"/>
    <x v="1"/>
    <x v="0"/>
    <x v="0"/>
    <x v="0"/>
    <x v="7"/>
    <x v="2"/>
    <x v="7"/>
    <n v="2"/>
    <x v="0"/>
    <x v="0"/>
    <x v="0"/>
    <n v="48.68"/>
    <x v="0"/>
    <x v="0"/>
  </r>
  <r>
    <s v="G623833D"/>
    <s v="3GNFK16Z76G242859"/>
    <x v="1"/>
    <x v="0"/>
    <x v="0"/>
    <x v="0"/>
    <x v="3"/>
    <x v="5"/>
    <x v="3"/>
    <n v="108"/>
    <x v="0"/>
    <x v="0"/>
    <x v="0"/>
    <n v="145.51"/>
    <x v="0"/>
    <x v="0"/>
  </r>
  <r>
    <s v="G623838G"/>
    <s v="1D8HB38N68F146346"/>
    <x v="1"/>
    <x v="0"/>
    <x v="0"/>
    <x v="0"/>
    <x v="5"/>
    <x v="1"/>
    <x v="5"/>
    <n v="961"/>
    <x v="0"/>
    <x v="0"/>
    <x v="0"/>
    <n v="45.85"/>
    <x v="0"/>
    <x v="0"/>
  </r>
  <r>
    <s v="G623840G"/>
    <s v="3GNFK16368G265337"/>
    <x v="1"/>
    <x v="0"/>
    <x v="0"/>
    <x v="0"/>
    <x v="5"/>
    <x v="1"/>
    <x v="5"/>
    <n v="961"/>
    <x v="0"/>
    <x v="0"/>
    <x v="0"/>
    <n v="54.28"/>
    <x v="0"/>
    <x v="0"/>
  </r>
  <r>
    <s v="G623842G"/>
    <s v="3GNFK12378G269094"/>
    <x v="1"/>
    <x v="0"/>
    <x v="0"/>
    <x v="0"/>
    <x v="5"/>
    <x v="1"/>
    <x v="5"/>
    <n v="253"/>
    <x v="0"/>
    <x v="0"/>
    <x v="0"/>
    <n v="65.209999999999994"/>
    <x v="0"/>
    <x v="0"/>
  </r>
  <r>
    <s v="G623864B"/>
    <s v="1GNFH15Z571221668"/>
    <x v="1"/>
    <x v="0"/>
    <x v="0"/>
    <x v="0"/>
    <x v="5"/>
    <x v="4"/>
    <x v="5"/>
    <n v="910"/>
    <x v="0"/>
    <x v="0"/>
    <x v="0"/>
    <n v="86.12"/>
    <x v="0"/>
    <x v="0"/>
  </r>
  <r>
    <s v="G623865B"/>
    <s v="1GNFH15ZX71221701"/>
    <x v="1"/>
    <x v="0"/>
    <x v="0"/>
    <x v="0"/>
    <x v="5"/>
    <x v="4"/>
    <x v="5"/>
    <n v="910"/>
    <x v="0"/>
    <x v="0"/>
    <x v="0"/>
    <n v="17.149999999999999"/>
    <x v="0"/>
    <x v="0"/>
  </r>
  <r>
    <s v="G623866B"/>
    <s v="1D7HU18P47J602327"/>
    <x v="0"/>
    <x v="0"/>
    <x v="0"/>
    <x v="0"/>
    <x v="5"/>
    <x v="4"/>
    <x v="5"/>
    <n v="907"/>
    <x v="0"/>
    <x v="0"/>
    <x v="0"/>
    <n v="18.53"/>
    <x v="0"/>
    <x v="0"/>
  </r>
  <r>
    <s v="G623870B"/>
    <s v="1D7HU18P67J602362"/>
    <x v="1"/>
    <x v="0"/>
    <x v="0"/>
    <x v="0"/>
    <x v="5"/>
    <x v="4"/>
    <x v="5"/>
    <n v="901"/>
    <x v="0"/>
    <x v="0"/>
    <x v="0"/>
    <n v="21.74"/>
    <x v="0"/>
    <x v="0"/>
  </r>
  <r>
    <s v="G623875B"/>
    <s v="1GNFH15Z271219845"/>
    <x v="1"/>
    <x v="0"/>
    <x v="0"/>
    <x v="0"/>
    <x v="5"/>
    <x v="4"/>
    <x v="5"/>
    <n v="113"/>
    <x v="0"/>
    <x v="0"/>
    <x v="1"/>
    <n v="27"/>
    <x v="0"/>
    <x v="0"/>
  </r>
  <r>
    <s v="G623875B"/>
    <s v="1GNFH15Z271219845"/>
    <x v="1"/>
    <x v="0"/>
    <x v="0"/>
    <x v="0"/>
    <x v="5"/>
    <x v="4"/>
    <x v="5"/>
    <n v="113"/>
    <x v="0"/>
    <x v="0"/>
    <x v="0"/>
    <n v="47.42"/>
    <x v="0"/>
    <x v="0"/>
  </r>
  <r>
    <s v="G623886B"/>
    <s v="1D4HB48N05F578630"/>
    <x v="0"/>
    <x v="0"/>
    <x v="0"/>
    <x v="0"/>
    <x v="3"/>
    <x v="5"/>
    <x v="3"/>
    <n v="965"/>
    <x v="0"/>
    <x v="0"/>
    <x v="0"/>
    <n v="38.950000000000003"/>
    <x v="0"/>
    <x v="0"/>
  </r>
  <r>
    <s v="G623893F"/>
    <s v="1D7HU18P57J602336"/>
    <x v="1"/>
    <x v="0"/>
    <x v="0"/>
    <x v="0"/>
    <x v="1"/>
    <x v="2"/>
    <x v="5"/>
    <n v="202"/>
    <x v="0"/>
    <x v="0"/>
    <x v="0"/>
    <n v="90.45"/>
    <x v="0"/>
    <x v="0"/>
  </r>
  <r>
    <s v="G623895G"/>
    <s v="3GNFK163X8G268872"/>
    <x v="1"/>
    <x v="0"/>
    <x v="0"/>
    <x v="0"/>
    <x v="3"/>
    <x v="8"/>
    <x v="3"/>
    <n v="212"/>
    <x v="0"/>
    <x v="0"/>
    <x v="0"/>
    <n v="24.54"/>
    <x v="0"/>
    <x v="0"/>
  </r>
  <r>
    <s v="G623897D"/>
    <s v="1D8HB38N47F586497"/>
    <x v="0"/>
    <x v="0"/>
    <x v="0"/>
    <x v="0"/>
    <x v="3"/>
    <x v="5"/>
    <x v="3"/>
    <n v="501"/>
    <x v="0"/>
    <x v="0"/>
    <x v="0"/>
    <n v="20.32"/>
    <x v="0"/>
    <x v="0"/>
  </r>
  <r>
    <s v="G623898D"/>
    <s v="1D8HB38N17F586490"/>
    <x v="0"/>
    <x v="0"/>
    <x v="0"/>
    <x v="0"/>
    <x v="3"/>
    <x v="5"/>
    <x v="3"/>
    <n v="913"/>
    <x v="0"/>
    <x v="0"/>
    <x v="0"/>
    <n v="126.99"/>
    <x v="0"/>
    <x v="0"/>
  </r>
  <r>
    <s v="G623898G"/>
    <s v="1GNDT13S582232824"/>
    <x v="0"/>
    <x v="0"/>
    <x v="0"/>
    <x v="0"/>
    <x v="3"/>
    <x v="8"/>
    <x v="3"/>
    <n v="203"/>
    <x v="0"/>
    <x v="0"/>
    <x v="0"/>
    <n v="50.76"/>
    <x v="0"/>
    <x v="0"/>
  </r>
  <r>
    <s v="G623899D"/>
    <s v="1D8HB38N57F586489"/>
    <x v="0"/>
    <x v="0"/>
    <x v="0"/>
    <x v="0"/>
    <x v="3"/>
    <x v="5"/>
    <x v="3"/>
    <n v="913"/>
    <x v="0"/>
    <x v="0"/>
    <x v="0"/>
    <n v="124.19"/>
    <x v="0"/>
    <x v="0"/>
  </r>
  <r>
    <s v="G623905A"/>
    <s v="1GCEK19Z24E373671"/>
    <x v="1"/>
    <x v="0"/>
    <x v="0"/>
    <x v="0"/>
    <x v="2"/>
    <x v="11"/>
    <x v="7"/>
    <n v="113"/>
    <x v="0"/>
    <x v="0"/>
    <x v="0"/>
    <n v="36.03"/>
    <x v="0"/>
    <x v="0"/>
  </r>
  <r>
    <s v="G623913A"/>
    <s v="1FMPU16W84LB78047"/>
    <x v="0"/>
    <x v="0"/>
    <x v="0"/>
    <x v="0"/>
    <x v="2"/>
    <x v="11"/>
    <x v="7"/>
    <n v="113"/>
    <x v="0"/>
    <x v="0"/>
    <x v="0"/>
    <n v="64.540000000000006"/>
    <x v="0"/>
    <x v="0"/>
  </r>
  <r>
    <s v="G623913B"/>
    <s v="1GCEK19V55E275653"/>
    <x v="0"/>
    <x v="0"/>
    <x v="0"/>
    <x v="0"/>
    <x v="3"/>
    <x v="5"/>
    <x v="3"/>
    <n v="921"/>
    <x v="0"/>
    <x v="0"/>
    <x v="0"/>
    <n v="93.51"/>
    <x v="0"/>
    <x v="0"/>
  </r>
  <r>
    <s v="G623916F"/>
    <s v="1GCFH154981207318"/>
    <x v="1"/>
    <x v="0"/>
    <x v="0"/>
    <x v="0"/>
    <x v="5"/>
    <x v="4"/>
    <x v="5"/>
    <n v="903"/>
    <x v="0"/>
    <x v="0"/>
    <x v="0"/>
    <n v="12.45"/>
    <x v="0"/>
    <x v="0"/>
  </r>
  <r>
    <s v="G623927A"/>
    <s v="1GCEK19V75Z272164"/>
    <x v="0"/>
    <x v="0"/>
    <x v="0"/>
    <x v="0"/>
    <x v="0"/>
    <x v="2"/>
    <x v="0"/>
    <n v="504"/>
    <x v="0"/>
    <x v="0"/>
    <x v="0"/>
    <n v="100.21"/>
    <x v="0"/>
    <x v="0"/>
  </r>
  <r>
    <s v="G623938B"/>
    <s v="1FMPU16W34LB57770"/>
    <x v="0"/>
    <x v="0"/>
    <x v="0"/>
    <x v="0"/>
    <x v="5"/>
    <x v="1"/>
    <x v="5"/>
    <n v="212"/>
    <x v="0"/>
    <x v="0"/>
    <x v="0"/>
    <n v="60.95"/>
    <x v="0"/>
    <x v="0"/>
  </r>
  <r>
    <s v="G623943B"/>
    <s v="1GCEK19V25E280440"/>
    <x v="0"/>
    <x v="0"/>
    <x v="0"/>
    <x v="0"/>
    <x v="2"/>
    <x v="2"/>
    <x v="2"/>
    <n v="540"/>
    <x v="0"/>
    <x v="0"/>
    <x v="0"/>
    <n v="87.01"/>
    <x v="0"/>
    <x v="0"/>
  </r>
  <r>
    <s v="G623960H"/>
    <s v="1FMJU1G56AEA17157"/>
    <x v="1"/>
    <x v="0"/>
    <x v="0"/>
    <x v="0"/>
    <x v="2"/>
    <x v="11"/>
    <x v="7"/>
    <n v="113"/>
    <x v="0"/>
    <x v="0"/>
    <x v="0"/>
    <n v="81.45"/>
    <x v="0"/>
    <x v="0"/>
  </r>
  <r>
    <s v="G623964A"/>
    <s v="1FMPU16WX4LB57779"/>
    <x v="0"/>
    <x v="0"/>
    <x v="0"/>
    <x v="0"/>
    <x v="6"/>
    <x v="5"/>
    <x v="4"/>
    <n v="3"/>
    <x v="0"/>
    <x v="0"/>
    <x v="0"/>
    <n v="150.13999999999999"/>
    <x v="0"/>
    <x v="0"/>
  </r>
  <r>
    <s v="G623981B"/>
    <s v="1FMPU16595LA92996"/>
    <x v="0"/>
    <x v="0"/>
    <x v="0"/>
    <x v="0"/>
    <x v="7"/>
    <x v="0"/>
    <x v="14"/>
    <n v="108"/>
    <x v="0"/>
    <x v="0"/>
    <x v="0"/>
    <n v="13.8"/>
    <x v="0"/>
    <x v="0"/>
  </r>
  <r>
    <s v="G623983B"/>
    <s v="1FMPU16505LA92997"/>
    <x v="0"/>
    <x v="0"/>
    <x v="0"/>
    <x v="0"/>
    <x v="7"/>
    <x v="0"/>
    <x v="14"/>
    <n v="110"/>
    <x v="0"/>
    <x v="0"/>
    <x v="0"/>
    <n v="74.59"/>
    <x v="0"/>
    <x v="0"/>
  </r>
  <r>
    <s v="G623989B"/>
    <s v="1FMPU16505LA80705"/>
    <x v="0"/>
    <x v="0"/>
    <x v="0"/>
    <x v="0"/>
    <x v="7"/>
    <x v="0"/>
    <x v="14"/>
    <n v="105"/>
    <x v="0"/>
    <x v="0"/>
    <x v="0"/>
    <n v="157.6"/>
    <x v="0"/>
    <x v="0"/>
  </r>
  <r>
    <s v="G623992B"/>
    <s v="1FMPU16525LA80706"/>
    <x v="0"/>
    <x v="0"/>
    <x v="0"/>
    <x v="0"/>
    <x v="7"/>
    <x v="0"/>
    <x v="14"/>
    <n v="105"/>
    <x v="0"/>
    <x v="0"/>
    <x v="0"/>
    <n v="32.76"/>
    <x v="0"/>
    <x v="0"/>
  </r>
  <r>
    <s v="G623996H"/>
    <s v="1FTPW14V79FB02477"/>
    <x v="1"/>
    <x v="0"/>
    <x v="0"/>
    <x v="0"/>
    <x v="3"/>
    <x v="8"/>
    <x v="3"/>
    <n v="314"/>
    <x v="0"/>
    <x v="0"/>
    <x v="0"/>
    <n v="58.01"/>
    <x v="0"/>
    <x v="0"/>
  </r>
  <r>
    <s v="G623997H"/>
    <s v="1FTPW14V99FB02478"/>
    <x v="1"/>
    <x v="0"/>
    <x v="0"/>
    <x v="0"/>
    <x v="3"/>
    <x v="8"/>
    <x v="3"/>
    <n v="314"/>
    <x v="0"/>
    <x v="0"/>
    <x v="0"/>
    <n v="46.8"/>
    <x v="0"/>
    <x v="0"/>
  </r>
  <r>
    <s v="G624003B"/>
    <s v="1D4HB38N96F177301"/>
    <x v="0"/>
    <x v="0"/>
    <x v="0"/>
    <x v="0"/>
    <x v="7"/>
    <x v="0"/>
    <x v="14"/>
    <n v="105"/>
    <x v="0"/>
    <x v="0"/>
    <x v="0"/>
    <n v="15.66"/>
    <x v="0"/>
    <x v="0"/>
  </r>
  <r>
    <s v="G624015H"/>
    <s v="1GNFH154491163561"/>
    <x v="1"/>
    <x v="0"/>
    <x v="0"/>
    <x v="0"/>
    <x v="5"/>
    <x v="6"/>
    <x v="5"/>
    <n v="319"/>
    <x v="0"/>
    <x v="0"/>
    <x v="1"/>
    <n v="73.290000000000006"/>
    <x v="0"/>
    <x v="0"/>
  </r>
  <r>
    <s v="G624023F"/>
    <s v="1FTPW14V87KC99096"/>
    <x v="1"/>
    <x v="0"/>
    <x v="0"/>
    <x v="0"/>
    <x v="3"/>
    <x v="5"/>
    <x v="3"/>
    <n v="108"/>
    <x v="0"/>
    <x v="0"/>
    <x v="0"/>
    <n v="74.8"/>
    <x v="0"/>
    <x v="0"/>
  </r>
  <r>
    <s v="G624024F"/>
    <s v="1D8HB38P47F563870"/>
    <x v="1"/>
    <x v="0"/>
    <x v="0"/>
    <x v="0"/>
    <x v="3"/>
    <x v="5"/>
    <x v="3"/>
    <n v="108"/>
    <x v="0"/>
    <x v="0"/>
    <x v="0"/>
    <n v="58.79"/>
    <x v="0"/>
    <x v="0"/>
  </r>
  <r>
    <s v="G624025B"/>
    <s v="1D4HB38NX6F177307"/>
    <x v="0"/>
    <x v="0"/>
    <x v="0"/>
    <x v="0"/>
    <x v="7"/>
    <x v="0"/>
    <x v="14"/>
    <n v="106"/>
    <x v="0"/>
    <x v="0"/>
    <x v="0"/>
    <n v="35.909999999999997"/>
    <x v="0"/>
    <x v="0"/>
  </r>
  <r>
    <s v="G624034H"/>
    <s v="1GNDT33S992133422"/>
    <x v="0"/>
    <x v="0"/>
    <x v="0"/>
    <x v="0"/>
    <x v="3"/>
    <x v="8"/>
    <x v="3"/>
    <n v="315"/>
    <x v="0"/>
    <x v="0"/>
    <x v="0"/>
    <n v="19.11"/>
    <x v="0"/>
    <x v="0"/>
  </r>
  <r>
    <s v="G624045D"/>
    <s v="3GNFK12307G296118"/>
    <x v="1"/>
    <x v="0"/>
    <x v="0"/>
    <x v="0"/>
    <x v="1"/>
    <x v="1"/>
    <x v="1"/>
    <n v="604"/>
    <x v="0"/>
    <x v="0"/>
    <x v="0"/>
    <n v="20.79"/>
    <x v="0"/>
    <x v="0"/>
  </r>
  <r>
    <s v="G624046D"/>
    <s v="3GNFK12347G296607"/>
    <x v="1"/>
    <x v="0"/>
    <x v="0"/>
    <x v="0"/>
    <x v="1"/>
    <x v="1"/>
    <x v="1"/>
    <n v="604"/>
    <x v="0"/>
    <x v="0"/>
    <x v="0"/>
    <n v="46.68"/>
    <x v="0"/>
    <x v="0"/>
  </r>
  <r>
    <s v="G624047G"/>
    <s v="3GNFK12388G267242"/>
    <x v="1"/>
    <x v="0"/>
    <x v="0"/>
    <x v="0"/>
    <x v="4"/>
    <x v="7"/>
    <x v="6"/>
    <n v="413"/>
    <x v="0"/>
    <x v="0"/>
    <x v="0"/>
    <n v="85.12"/>
    <x v="0"/>
    <x v="0"/>
  </r>
  <r>
    <s v="G624053G"/>
    <s v="1D3HW38K48S581549"/>
    <x v="0"/>
    <x v="0"/>
    <x v="0"/>
    <x v="0"/>
    <x v="4"/>
    <x v="7"/>
    <x v="6"/>
    <n v="409"/>
    <x v="0"/>
    <x v="0"/>
    <x v="0"/>
    <n v="57.99"/>
    <x v="0"/>
    <x v="0"/>
  </r>
  <r>
    <s v="G624060B"/>
    <s v="1GNEK13Z16J129519"/>
    <x v="1"/>
    <x v="0"/>
    <x v="0"/>
    <x v="0"/>
    <x v="5"/>
    <x v="4"/>
    <x v="5"/>
    <n v="905"/>
    <x v="0"/>
    <x v="0"/>
    <x v="0"/>
    <n v="39.049999999999997"/>
    <x v="0"/>
    <x v="0"/>
  </r>
  <r>
    <s v="G624064B"/>
    <s v="1GNDT13SX62294443"/>
    <x v="1"/>
    <x v="0"/>
    <x v="0"/>
    <x v="0"/>
    <x v="7"/>
    <x v="0"/>
    <x v="14"/>
    <n v="7"/>
    <x v="0"/>
    <x v="0"/>
    <x v="0"/>
    <n v="16.47"/>
    <x v="0"/>
    <x v="0"/>
  </r>
  <r>
    <s v="G624068A"/>
    <s v="1GNDT13S252277148"/>
    <x v="0"/>
    <x v="0"/>
    <x v="0"/>
    <x v="0"/>
    <x v="5"/>
    <x v="1"/>
    <x v="5"/>
    <n v="204"/>
    <x v="0"/>
    <x v="0"/>
    <x v="0"/>
    <n v="16.75"/>
    <x v="0"/>
    <x v="0"/>
  </r>
  <r>
    <s v="G624068H"/>
    <s v="1GCEK19059E150923"/>
    <x v="1"/>
    <x v="0"/>
    <x v="0"/>
    <x v="0"/>
    <x v="7"/>
    <x v="1"/>
    <x v="7"/>
    <n v="100"/>
    <x v="0"/>
    <x v="0"/>
    <x v="0"/>
    <n v="89.28"/>
    <x v="0"/>
    <x v="0"/>
  </r>
  <r>
    <s v="G624070G"/>
    <s v="1GNDT13S482230885"/>
    <x v="0"/>
    <x v="0"/>
    <x v="0"/>
    <x v="0"/>
    <x v="4"/>
    <x v="7"/>
    <x v="6"/>
    <n v="401"/>
    <x v="0"/>
    <x v="0"/>
    <x v="0"/>
    <n v="36.1"/>
    <x v="0"/>
    <x v="0"/>
  </r>
  <r>
    <s v="G624071A"/>
    <s v="1FTVF14515NB17502"/>
    <x v="0"/>
    <x v="0"/>
    <x v="0"/>
    <x v="0"/>
    <x v="5"/>
    <x v="1"/>
    <x v="5"/>
    <n v="103"/>
    <x v="0"/>
    <x v="0"/>
    <x v="0"/>
    <n v="19.78"/>
    <x v="0"/>
    <x v="0"/>
  </r>
  <r>
    <s v="G624072G"/>
    <s v="1GNDT13S282233686"/>
    <x v="0"/>
    <x v="0"/>
    <x v="0"/>
    <x v="0"/>
    <x v="4"/>
    <x v="7"/>
    <x v="6"/>
    <n v="12"/>
    <x v="0"/>
    <x v="0"/>
    <x v="0"/>
    <n v="60.92"/>
    <x v="0"/>
    <x v="0"/>
  </r>
  <r>
    <s v="G624081G"/>
    <s v="1GNDT13S782236938"/>
    <x v="0"/>
    <x v="0"/>
    <x v="0"/>
    <x v="0"/>
    <x v="4"/>
    <x v="7"/>
    <x v="0"/>
    <n v="2"/>
    <x v="0"/>
    <x v="0"/>
    <x v="1"/>
    <n v="49.84"/>
    <x v="0"/>
    <x v="0"/>
  </r>
  <r>
    <s v="G624081G"/>
    <s v="1GNDT13S782236938"/>
    <x v="0"/>
    <x v="0"/>
    <x v="0"/>
    <x v="0"/>
    <x v="4"/>
    <x v="7"/>
    <x v="0"/>
    <n v="2"/>
    <x v="0"/>
    <x v="0"/>
    <x v="0"/>
    <n v="199.81"/>
    <x v="0"/>
    <x v="0"/>
  </r>
  <r>
    <s v="G624086H"/>
    <s v="3GNFK12069G205667"/>
    <x v="1"/>
    <x v="0"/>
    <x v="0"/>
    <x v="0"/>
    <x v="7"/>
    <x v="1"/>
    <x v="7"/>
    <n v="200"/>
    <x v="0"/>
    <x v="0"/>
    <x v="0"/>
    <n v="81.599999999999994"/>
    <x v="0"/>
    <x v="0"/>
  </r>
  <r>
    <s v="G624093G"/>
    <s v="1GNDT13S582233794"/>
    <x v="0"/>
    <x v="0"/>
    <x v="0"/>
    <x v="0"/>
    <x v="4"/>
    <x v="7"/>
    <x v="6"/>
    <n v="13"/>
    <x v="0"/>
    <x v="0"/>
    <x v="0"/>
    <n v="71.3"/>
    <x v="0"/>
    <x v="0"/>
  </r>
  <r>
    <s v="G624096G"/>
    <s v="1GNFH154881211318"/>
    <x v="1"/>
    <x v="0"/>
    <x v="0"/>
    <x v="0"/>
    <x v="4"/>
    <x v="7"/>
    <x v="0"/>
    <n v="4"/>
    <x v="0"/>
    <x v="0"/>
    <x v="0"/>
    <n v="61.34"/>
    <x v="0"/>
    <x v="0"/>
  </r>
  <r>
    <s v="G624098G"/>
    <s v="2GCEK133481316707"/>
    <x v="1"/>
    <x v="0"/>
    <x v="0"/>
    <x v="0"/>
    <x v="4"/>
    <x v="7"/>
    <x v="0"/>
    <n v="4"/>
    <x v="0"/>
    <x v="0"/>
    <x v="0"/>
    <n v="27.25"/>
    <x v="0"/>
    <x v="0"/>
  </r>
  <r>
    <s v="G624103G"/>
    <s v="1GNDT13S682235750"/>
    <x v="0"/>
    <x v="0"/>
    <x v="0"/>
    <x v="0"/>
    <x v="4"/>
    <x v="7"/>
    <x v="6"/>
    <n v="412"/>
    <x v="0"/>
    <x v="0"/>
    <x v="0"/>
    <n v="129.26"/>
    <x v="0"/>
    <x v="0"/>
  </r>
  <r>
    <s v="G624104G"/>
    <s v="1GCEK19038E204234"/>
    <x v="1"/>
    <x v="0"/>
    <x v="0"/>
    <x v="0"/>
    <x v="4"/>
    <x v="7"/>
    <x v="6"/>
    <n v="3"/>
    <x v="0"/>
    <x v="0"/>
    <x v="0"/>
    <n v="71.010000000000005"/>
    <x v="0"/>
    <x v="0"/>
  </r>
  <r>
    <s v="G624105D"/>
    <s v="1D8HB38P67F565362"/>
    <x v="1"/>
    <x v="0"/>
    <x v="0"/>
    <x v="0"/>
    <x v="7"/>
    <x v="1"/>
    <x v="7"/>
    <n v="414"/>
    <x v="0"/>
    <x v="0"/>
    <x v="0"/>
    <n v="102.43"/>
    <x v="0"/>
    <x v="0"/>
  </r>
  <r>
    <s v="G624106D"/>
    <s v="1D8HB38P87F565363"/>
    <x v="1"/>
    <x v="0"/>
    <x v="0"/>
    <x v="0"/>
    <x v="7"/>
    <x v="1"/>
    <x v="7"/>
    <n v="414"/>
    <x v="0"/>
    <x v="0"/>
    <x v="0"/>
    <n v="45.3"/>
    <x v="0"/>
    <x v="0"/>
  </r>
  <r>
    <s v="G624106G"/>
    <s v="1D8HB38PX9F712298"/>
    <x v="1"/>
    <x v="0"/>
    <x v="0"/>
    <x v="0"/>
    <x v="4"/>
    <x v="7"/>
    <x v="0"/>
    <n v="4"/>
    <x v="0"/>
    <x v="0"/>
    <x v="0"/>
    <n v="119.22"/>
    <x v="0"/>
    <x v="0"/>
  </r>
  <r>
    <s v="G624123B"/>
    <s v="1FMEU72E76UB15168"/>
    <x v="0"/>
    <x v="0"/>
    <x v="0"/>
    <x v="0"/>
    <x v="4"/>
    <x v="7"/>
    <x v="6"/>
    <n v="401"/>
    <x v="0"/>
    <x v="0"/>
    <x v="0"/>
    <n v="32.869999999999997"/>
    <x v="0"/>
    <x v="0"/>
  </r>
  <r>
    <s v="G624133H"/>
    <s v="1GCFH154691163263"/>
    <x v="1"/>
    <x v="0"/>
    <x v="0"/>
    <x v="0"/>
    <x v="5"/>
    <x v="4"/>
    <x v="5"/>
    <n v="901"/>
    <x v="0"/>
    <x v="0"/>
    <x v="0"/>
    <n v="96.83"/>
    <x v="0"/>
    <x v="0"/>
  </r>
  <r>
    <s v="G624134H"/>
    <s v="1GCFH154191162778"/>
    <x v="1"/>
    <x v="0"/>
    <x v="0"/>
    <x v="0"/>
    <x v="5"/>
    <x v="4"/>
    <x v="5"/>
    <n v="901"/>
    <x v="0"/>
    <x v="0"/>
    <x v="0"/>
    <n v="24.45"/>
    <x v="0"/>
    <x v="0"/>
  </r>
  <r>
    <s v="G624135H"/>
    <s v="1GCFH154591164145"/>
    <x v="1"/>
    <x v="0"/>
    <x v="0"/>
    <x v="0"/>
    <x v="5"/>
    <x v="4"/>
    <x v="5"/>
    <n v="901"/>
    <x v="0"/>
    <x v="0"/>
    <x v="0"/>
    <n v="90.25"/>
    <x v="0"/>
    <x v="0"/>
  </r>
  <r>
    <s v="G624136H"/>
    <s v="1GCFH154091163016"/>
    <x v="1"/>
    <x v="0"/>
    <x v="0"/>
    <x v="0"/>
    <x v="5"/>
    <x v="4"/>
    <x v="5"/>
    <n v="905"/>
    <x v="0"/>
    <x v="0"/>
    <x v="0"/>
    <n v="46.46"/>
    <x v="0"/>
    <x v="0"/>
  </r>
  <r>
    <s v="G624139D"/>
    <s v="1GNDT13S662296190"/>
    <x v="0"/>
    <x v="0"/>
    <x v="0"/>
    <x v="0"/>
    <x v="4"/>
    <x v="7"/>
    <x v="0"/>
    <n v="4"/>
    <x v="0"/>
    <x v="0"/>
    <x v="0"/>
    <n v="50.48"/>
    <x v="0"/>
    <x v="0"/>
  </r>
  <r>
    <s v="G624142F"/>
    <s v="1D7HU18N68J192923"/>
    <x v="0"/>
    <x v="0"/>
    <x v="0"/>
    <x v="0"/>
    <x v="2"/>
    <x v="1"/>
    <x v="2"/>
    <n v="420"/>
    <x v="0"/>
    <x v="0"/>
    <x v="0"/>
    <n v="107.51"/>
    <x v="0"/>
    <x v="0"/>
  </r>
  <r>
    <s v="G624147D"/>
    <s v="1GNDT13S762291483"/>
    <x v="0"/>
    <x v="0"/>
    <x v="0"/>
    <x v="0"/>
    <x v="4"/>
    <x v="7"/>
    <x v="6"/>
    <n v="11"/>
    <x v="0"/>
    <x v="0"/>
    <x v="0"/>
    <n v="55.12"/>
    <x v="0"/>
    <x v="0"/>
  </r>
  <r>
    <s v="G624150D"/>
    <s v="1GCFH15T861225281"/>
    <x v="0"/>
    <x v="0"/>
    <x v="0"/>
    <x v="0"/>
    <x v="4"/>
    <x v="7"/>
    <x v="0"/>
    <n v="4"/>
    <x v="0"/>
    <x v="0"/>
    <x v="0"/>
    <n v="21.94"/>
    <x v="0"/>
    <x v="0"/>
  </r>
  <r>
    <s v="G624161D"/>
    <s v="1D4HB38N76F177068"/>
    <x v="0"/>
    <x v="0"/>
    <x v="0"/>
    <x v="0"/>
    <x v="4"/>
    <x v="7"/>
    <x v="0"/>
    <n v="4"/>
    <x v="0"/>
    <x v="0"/>
    <x v="0"/>
    <n v="22.5"/>
    <x v="0"/>
    <x v="0"/>
  </r>
  <r>
    <s v="G624172D"/>
    <s v="1GCEK19Z76Z275165"/>
    <x v="1"/>
    <x v="0"/>
    <x v="0"/>
    <x v="0"/>
    <x v="4"/>
    <x v="7"/>
    <x v="6"/>
    <n v="406"/>
    <x v="0"/>
    <x v="0"/>
    <x v="0"/>
    <n v="93.55"/>
    <x v="0"/>
    <x v="0"/>
  </r>
  <r>
    <s v="G624172F"/>
    <s v="1D8HB38P07F563798"/>
    <x v="1"/>
    <x v="0"/>
    <x v="0"/>
    <x v="0"/>
    <x v="5"/>
    <x v="1"/>
    <x v="5"/>
    <n v="418"/>
    <x v="0"/>
    <x v="0"/>
    <x v="0"/>
    <n v="66.989999999999995"/>
    <x v="0"/>
    <x v="0"/>
  </r>
  <r>
    <s v="G624174D"/>
    <s v="1D4HB38N56F177070"/>
    <x v="0"/>
    <x v="0"/>
    <x v="0"/>
    <x v="0"/>
    <x v="4"/>
    <x v="7"/>
    <x v="0"/>
    <n v="4"/>
    <x v="0"/>
    <x v="0"/>
    <x v="0"/>
    <n v="15.61"/>
    <x v="0"/>
    <x v="0"/>
  </r>
  <r>
    <s v="G624175F"/>
    <s v="1D7HU18P67J602264"/>
    <x v="1"/>
    <x v="0"/>
    <x v="0"/>
    <x v="0"/>
    <x v="5"/>
    <x v="1"/>
    <x v="5"/>
    <n v="215"/>
    <x v="0"/>
    <x v="0"/>
    <x v="0"/>
    <n v="88.36"/>
    <x v="0"/>
    <x v="0"/>
  </r>
  <r>
    <s v="G624178F"/>
    <s v="1D7HU18N78J192932"/>
    <x v="1"/>
    <x v="0"/>
    <x v="0"/>
    <x v="0"/>
    <x v="5"/>
    <x v="1"/>
    <x v="5"/>
    <n v="201"/>
    <x v="0"/>
    <x v="0"/>
    <x v="1"/>
    <n v="54.58"/>
    <x v="0"/>
    <x v="0"/>
  </r>
  <r>
    <s v="G624178F"/>
    <s v="1D7HU18N78J192932"/>
    <x v="1"/>
    <x v="0"/>
    <x v="0"/>
    <x v="0"/>
    <x v="5"/>
    <x v="1"/>
    <x v="5"/>
    <n v="201"/>
    <x v="0"/>
    <x v="0"/>
    <x v="0"/>
    <n v="113.34"/>
    <x v="0"/>
    <x v="0"/>
  </r>
  <r>
    <s v="G624191B"/>
    <s v="1D7HU18PX6J199386"/>
    <x v="1"/>
    <x v="0"/>
    <x v="0"/>
    <x v="0"/>
    <x v="0"/>
    <x v="2"/>
    <x v="0"/>
    <n v="504"/>
    <x v="0"/>
    <x v="0"/>
    <x v="0"/>
    <n v="31.79"/>
    <x v="0"/>
    <x v="0"/>
  </r>
  <r>
    <s v="G624194A"/>
    <s v="1GNEK13Z45J250916"/>
    <x v="1"/>
    <x v="0"/>
    <x v="0"/>
    <x v="0"/>
    <x v="6"/>
    <x v="6"/>
    <x v="4"/>
    <n v="14"/>
    <x v="0"/>
    <x v="0"/>
    <x v="0"/>
    <n v="143.63999999999999"/>
    <x v="0"/>
    <x v="0"/>
  </r>
  <r>
    <s v="G624197F"/>
    <s v="1GNDT33S892133508"/>
    <x v="0"/>
    <x v="0"/>
    <x v="0"/>
    <x v="0"/>
    <x v="4"/>
    <x v="5"/>
    <x v="4"/>
    <n v="15"/>
    <x v="0"/>
    <x v="0"/>
    <x v="0"/>
    <n v="20.88"/>
    <x v="0"/>
    <x v="0"/>
  </r>
  <r>
    <s v="G624201D"/>
    <s v="1FMEU73E67UB42877"/>
    <x v="0"/>
    <x v="0"/>
    <x v="0"/>
    <x v="0"/>
    <x v="4"/>
    <x v="7"/>
    <x v="6"/>
    <n v="12"/>
    <x v="0"/>
    <x v="0"/>
    <x v="0"/>
    <n v="81.75"/>
    <x v="0"/>
    <x v="0"/>
  </r>
  <r>
    <s v="G624202D"/>
    <s v="1FMEU73E67UB42863"/>
    <x v="0"/>
    <x v="0"/>
    <x v="0"/>
    <x v="0"/>
    <x v="4"/>
    <x v="7"/>
    <x v="0"/>
    <n v="4"/>
    <x v="0"/>
    <x v="0"/>
    <x v="0"/>
    <n v="53.88"/>
    <x v="0"/>
    <x v="0"/>
  </r>
  <r>
    <s v="G624205D"/>
    <s v="1D8HB38N07F557109"/>
    <x v="0"/>
    <x v="0"/>
    <x v="0"/>
    <x v="0"/>
    <x v="3"/>
    <x v="5"/>
    <x v="3"/>
    <n v="963"/>
    <x v="0"/>
    <x v="0"/>
    <x v="0"/>
    <n v="18.84"/>
    <x v="0"/>
    <x v="0"/>
  </r>
  <r>
    <s v="G624206D"/>
    <s v="1D8HB38N77F557110"/>
    <x v="0"/>
    <x v="0"/>
    <x v="0"/>
    <x v="0"/>
    <x v="3"/>
    <x v="5"/>
    <x v="3"/>
    <n v="963"/>
    <x v="0"/>
    <x v="0"/>
    <x v="0"/>
    <n v="70.680000000000007"/>
    <x v="0"/>
    <x v="0"/>
  </r>
  <r>
    <s v="G624207D"/>
    <s v="1FMEU73E27UB50698"/>
    <x v="0"/>
    <x v="0"/>
    <x v="0"/>
    <x v="0"/>
    <x v="3"/>
    <x v="5"/>
    <x v="3"/>
    <n v="904"/>
    <x v="0"/>
    <x v="0"/>
    <x v="0"/>
    <n v="110.65"/>
    <x v="0"/>
    <x v="0"/>
  </r>
  <r>
    <s v="G624221B"/>
    <s v="1GNDT13S862288639"/>
    <x v="0"/>
    <x v="0"/>
    <x v="0"/>
    <x v="0"/>
    <x v="0"/>
    <x v="2"/>
    <x v="0"/>
    <n v="510"/>
    <x v="0"/>
    <x v="0"/>
    <x v="0"/>
    <n v="37.97"/>
    <x v="0"/>
    <x v="0"/>
  </r>
  <r>
    <s v="G624238B"/>
    <s v="1GNDT13S262291925"/>
    <x v="0"/>
    <x v="0"/>
    <x v="0"/>
    <x v="0"/>
    <x v="3"/>
    <x v="5"/>
    <x v="3"/>
    <n v="304"/>
    <x v="0"/>
    <x v="0"/>
    <x v="0"/>
    <n v="73.040000000000006"/>
    <x v="0"/>
    <x v="0"/>
  </r>
  <r>
    <s v="G624267F"/>
    <s v="1FTPW14V97FB33548"/>
    <x v="1"/>
    <x v="0"/>
    <x v="0"/>
    <x v="0"/>
    <x v="7"/>
    <x v="0"/>
    <x v="14"/>
    <n v="9"/>
    <x v="0"/>
    <x v="0"/>
    <x v="0"/>
    <n v="19.309999999999999"/>
    <x v="0"/>
    <x v="0"/>
  </r>
  <r>
    <s v="G624276D"/>
    <s v="1GCFH154X81206324"/>
    <x v="1"/>
    <x v="0"/>
    <x v="0"/>
    <x v="0"/>
    <x v="6"/>
    <x v="2"/>
    <x v="4"/>
    <n v="403"/>
    <x v="0"/>
    <x v="0"/>
    <x v="0"/>
    <n v="93.04"/>
    <x v="0"/>
    <x v="0"/>
  </r>
  <r>
    <s v="G624295A"/>
    <s v="1GNDT13S652277590"/>
    <x v="0"/>
    <x v="0"/>
    <x v="0"/>
    <x v="0"/>
    <x v="5"/>
    <x v="1"/>
    <x v="5"/>
    <n v="207"/>
    <x v="0"/>
    <x v="0"/>
    <x v="0"/>
    <n v="33.53"/>
    <x v="0"/>
    <x v="0"/>
  </r>
  <r>
    <s v="G624308F"/>
    <s v="1FMEU73E97UB50746"/>
    <x v="0"/>
    <x v="0"/>
    <x v="0"/>
    <x v="0"/>
    <x v="3"/>
    <x v="5"/>
    <x v="3"/>
    <n v="912"/>
    <x v="0"/>
    <x v="0"/>
    <x v="0"/>
    <n v="15.25"/>
    <x v="0"/>
    <x v="0"/>
  </r>
  <r>
    <s v="G624331D"/>
    <s v="1FTPW14V57FB17346"/>
    <x v="1"/>
    <x v="0"/>
    <x v="0"/>
    <x v="0"/>
    <x v="0"/>
    <x v="1"/>
    <x v="0"/>
    <n v="701"/>
    <x v="0"/>
    <x v="0"/>
    <x v="0"/>
    <n v="83.01"/>
    <x v="0"/>
    <x v="0"/>
  </r>
  <r>
    <s v="G624345F"/>
    <s v="1D8HB38NX8F141215"/>
    <x v="1"/>
    <x v="0"/>
    <x v="0"/>
    <x v="0"/>
    <x v="6"/>
    <x v="6"/>
    <x v="4"/>
    <n v="10"/>
    <x v="0"/>
    <x v="0"/>
    <x v="0"/>
    <n v="118.39"/>
    <x v="0"/>
    <x v="0"/>
  </r>
  <r>
    <s v="G624379D"/>
    <s v="1D7HU18P46J199495"/>
    <x v="1"/>
    <x v="0"/>
    <x v="0"/>
    <x v="0"/>
    <x v="4"/>
    <x v="3"/>
    <x v="6"/>
    <n v="322"/>
    <x v="0"/>
    <x v="0"/>
    <x v="0"/>
    <n v="87.4"/>
    <x v="0"/>
    <x v="0"/>
  </r>
  <r>
    <s v="G624395D"/>
    <s v="3GNFK16317G295084"/>
    <x v="1"/>
    <x v="0"/>
    <x v="0"/>
    <x v="0"/>
    <x v="0"/>
    <x v="2"/>
    <x v="0"/>
    <n v="602"/>
    <x v="0"/>
    <x v="0"/>
    <x v="1"/>
    <n v="175.07"/>
    <x v="0"/>
    <x v="0"/>
  </r>
  <r>
    <s v="G624430D"/>
    <s v="1GNDT13S662294908"/>
    <x v="0"/>
    <x v="0"/>
    <x v="0"/>
    <x v="0"/>
    <x v="2"/>
    <x v="3"/>
    <x v="2"/>
    <n v="201"/>
    <x v="0"/>
    <x v="0"/>
    <x v="0"/>
    <n v="35.9"/>
    <x v="0"/>
    <x v="0"/>
  </r>
  <r>
    <s v="G624503D"/>
    <s v="1J8HR48P67C638840"/>
    <x v="0"/>
    <x v="0"/>
    <x v="0"/>
    <x v="0"/>
    <x v="2"/>
    <x v="1"/>
    <x v="2"/>
    <n v="434"/>
    <x v="0"/>
    <x v="0"/>
    <x v="0"/>
    <n v="16.38"/>
    <x v="0"/>
    <x v="0"/>
  </r>
  <r>
    <s v="G624535H"/>
    <s v="1GCEK19059E154566"/>
    <x v="1"/>
    <x v="0"/>
    <x v="0"/>
    <x v="0"/>
    <x v="7"/>
    <x v="1"/>
    <x v="7"/>
    <n v="414"/>
    <x v="0"/>
    <x v="0"/>
    <x v="0"/>
    <n v="80.959999999999994"/>
    <x v="0"/>
    <x v="0"/>
  </r>
  <r>
    <s v="G624540H"/>
    <s v="1FMJU1G52AEA17138"/>
    <x v="1"/>
    <x v="0"/>
    <x v="0"/>
    <x v="0"/>
    <x v="7"/>
    <x v="1"/>
    <x v="7"/>
    <n v="414"/>
    <x v="0"/>
    <x v="0"/>
    <x v="0"/>
    <n v="108.43"/>
    <x v="0"/>
    <x v="0"/>
  </r>
  <r>
    <s v="G624542H"/>
    <s v="1FMJU1G52AEA17155"/>
    <x v="1"/>
    <x v="0"/>
    <x v="0"/>
    <x v="0"/>
    <x v="7"/>
    <x v="1"/>
    <x v="7"/>
    <n v="903"/>
    <x v="0"/>
    <x v="0"/>
    <x v="0"/>
    <n v="84.87"/>
    <x v="0"/>
    <x v="0"/>
  </r>
  <r>
    <s v="G624617H"/>
    <s v="1GCEK19019E150773"/>
    <x v="1"/>
    <x v="0"/>
    <x v="0"/>
    <x v="0"/>
    <x v="2"/>
    <x v="9"/>
    <x v="5"/>
    <n v="101"/>
    <x v="0"/>
    <x v="0"/>
    <x v="0"/>
    <n v="51.58"/>
    <x v="0"/>
    <x v="0"/>
  </r>
  <r>
    <s v="G624620H"/>
    <s v="3GCEK133X9G258725"/>
    <x v="1"/>
    <x v="0"/>
    <x v="0"/>
    <x v="0"/>
    <x v="2"/>
    <x v="9"/>
    <x v="5"/>
    <n v="103"/>
    <x v="0"/>
    <x v="0"/>
    <x v="1"/>
    <n v="14.83"/>
    <x v="0"/>
    <x v="0"/>
  </r>
  <r>
    <s v="G624620H"/>
    <s v="3GCEK133X9G258725"/>
    <x v="1"/>
    <x v="0"/>
    <x v="0"/>
    <x v="0"/>
    <x v="2"/>
    <x v="9"/>
    <x v="5"/>
    <n v="103"/>
    <x v="0"/>
    <x v="0"/>
    <x v="0"/>
    <n v="114.5"/>
    <x v="0"/>
    <x v="0"/>
  </r>
  <r>
    <s v="G624628D"/>
    <s v="1D8HB38P47F565358"/>
    <x v="1"/>
    <x v="0"/>
    <x v="0"/>
    <x v="0"/>
    <x v="7"/>
    <x v="1"/>
    <x v="7"/>
    <n v="200"/>
    <x v="0"/>
    <x v="0"/>
    <x v="0"/>
    <n v="93.66"/>
    <x v="0"/>
    <x v="0"/>
  </r>
  <r>
    <s v="G624671H"/>
    <s v="1GCEK19019E152006"/>
    <x v="1"/>
    <x v="0"/>
    <x v="0"/>
    <x v="0"/>
    <x v="5"/>
    <x v="6"/>
    <x v="5"/>
    <n v="306"/>
    <x v="0"/>
    <x v="0"/>
    <x v="1"/>
    <n v="13.04"/>
    <x v="0"/>
    <x v="0"/>
  </r>
  <r>
    <s v="G624671H"/>
    <s v="1GCEK19019E152006"/>
    <x v="1"/>
    <x v="0"/>
    <x v="0"/>
    <x v="0"/>
    <x v="5"/>
    <x v="6"/>
    <x v="5"/>
    <n v="306"/>
    <x v="0"/>
    <x v="0"/>
    <x v="3"/>
    <n v="39.520000000000003"/>
    <x v="0"/>
    <x v="0"/>
  </r>
  <r>
    <s v="G624689H"/>
    <s v="1FMFK165X9EB27265"/>
    <x v="1"/>
    <x v="0"/>
    <x v="0"/>
    <x v="0"/>
    <x v="2"/>
    <x v="2"/>
    <x v="2"/>
    <n v="107"/>
    <x v="0"/>
    <x v="0"/>
    <x v="0"/>
    <n v="121.07"/>
    <x v="0"/>
    <x v="0"/>
  </r>
  <r>
    <s v="G624748H"/>
    <s v="1D4HB38N86F177175"/>
    <x v="0"/>
    <x v="0"/>
    <x v="0"/>
    <x v="0"/>
    <x v="2"/>
    <x v="5"/>
    <x v="7"/>
    <n v="912"/>
    <x v="0"/>
    <x v="0"/>
    <x v="0"/>
    <n v="177.12"/>
    <x v="0"/>
    <x v="0"/>
  </r>
  <r>
    <s v="G624752H"/>
    <s v="1FMFU16559EB10805"/>
    <x v="1"/>
    <x v="0"/>
    <x v="0"/>
    <x v="0"/>
    <x v="2"/>
    <x v="5"/>
    <x v="7"/>
    <n v="208"/>
    <x v="0"/>
    <x v="0"/>
    <x v="0"/>
    <n v="117.07"/>
    <x v="0"/>
    <x v="0"/>
  </r>
  <r>
    <s v="G630008B"/>
    <s v="1GCHK24UX5E277903"/>
    <x v="0"/>
    <x v="0"/>
    <x v="0"/>
    <x v="0"/>
    <x v="6"/>
    <x v="4"/>
    <x v="4"/>
    <n v="10"/>
    <x v="0"/>
    <x v="0"/>
    <x v="0"/>
    <n v="34.03"/>
    <x v="0"/>
    <x v="0"/>
  </r>
  <r>
    <s v="G630008H"/>
    <s v="1GBJK796X9E148160"/>
    <x v="3"/>
    <x v="0"/>
    <x v="0"/>
    <x v="0"/>
    <x v="6"/>
    <x v="4"/>
    <x v="4"/>
    <n v="27"/>
    <x v="0"/>
    <x v="0"/>
    <x v="4"/>
    <n v="34.11"/>
    <x v="0"/>
    <x v="0"/>
  </r>
  <r>
    <s v="G630009D"/>
    <s v="1FTSW21Y56ED89673"/>
    <x v="0"/>
    <x v="0"/>
    <x v="0"/>
    <x v="0"/>
    <x v="6"/>
    <x v="2"/>
    <x v="4"/>
    <n v="403"/>
    <x v="0"/>
    <x v="0"/>
    <x v="0"/>
    <n v="57.1"/>
    <x v="0"/>
    <x v="0"/>
  </r>
  <r>
    <s v="G630009H"/>
    <s v="1GBHK49K49E150898"/>
    <x v="0"/>
    <x v="0"/>
    <x v="0"/>
    <x v="0"/>
    <x v="6"/>
    <x v="4"/>
    <x v="4"/>
    <n v="1"/>
    <x v="0"/>
    <x v="0"/>
    <x v="0"/>
    <n v="46.77"/>
    <x v="0"/>
    <x v="0"/>
  </r>
  <r>
    <s v="G630012G"/>
    <s v="3D7KS26D08G224021"/>
    <x v="0"/>
    <x v="0"/>
    <x v="0"/>
    <x v="0"/>
    <x v="6"/>
    <x v="4"/>
    <x v="4"/>
    <n v="1"/>
    <x v="0"/>
    <x v="0"/>
    <x v="0"/>
    <n v="54.77"/>
    <x v="0"/>
    <x v="0"/>
  </r>
  <r>
    <s v="G630024F"/>
    <s v="1FDWX37R18EB82152"/>
    <x v="3"/>
    <x v="0"/>
    <x v="0"/>
    <x v="0"/>
    <x v="0"/>
    <x v="1"/>
    <x v="0"/>
    <n v="317"/>
    <x v="0"/>
    <x v="0"/>
    <x v="4"/>
    <n v="75.19"/>
    <x v="0"/>
    <x v="0"/>
  </r>
  <r>
    <s v="G630035A"/>
    <s v="1FDSX35S94ED65507"/>
    <x v="0"/>
    <x v="0"/>
    <x v="0"/>
    <x v="0"/>
    <x v="5"/>
    <x v="6"/>
    <x v="5"/>
    <n v="123"/>
    <x v="0"/>
    <x v="0"/>
    <x v="1"/>
    <n v="70.92"/>
    <x v="0"/>
    <x v="0"/>
  </r>
  <r>
    <s v="G630035A"/>
    <s v="1FDSX35S94ED65507"/>
    <x v="0"/>
    <x v="0"/>
    <x v="0"/>
    <x v="0"/>
    <x v="5"/>
    <x v="6"/>
    <x v="5"/>
    <n v="123"/>
    <x v="0"/>
    <x v="0"/>
    <x v="0"/>
    <n v="135.71"/>
    <x v="0"/>
    <x v="0"/>
  </r>
  <r>
    <s v="G630035H"/>
    <s v="1GCHK44K09F149891"/>
    <x v="0"/>
    <x v="0"/>
    <x v="0"/>
    <x v="0"/>
    <x v="6"/>
    <x v="4"/>
    <x v="4"/>
    <n v="133"/>
    <x v="0"/>
    <x v="0"/>
    <x v="1"/>
    <n v="45.45"/>
    <x v="0"/>
    <x v="0"/>
  </r>
  <r>
    <s v="G630035H"/>
    <s v="1GCHK44K09F149891"/>
    <x v="0"/>
    <x v="0"/>
    <x v="0"/>
    <x v="0"/>
    <x v="6"/>
    <x v="4"/>
    <x v="4"/>
    <n v="133"/>
    <x v="0"/>
    <x v="0"/>
    <x v="0"/>
    <n v="14.85"/>
    <x v="0"/>
    <x v="0"/>
  </r>
  <r>
    <s v="G630040B"/>
    <s v="3D7KS28C35G814956"/>
    <x v="3"/>
    <x v="0"/>
    <x v="0"/>
    <x v="0"/>
    <x v="2"/>
    <x v="5"/>
    <x v="7"/>
    <n v="208"/>
    <x v="0"/>
    <x v="0"/>
    <x v="4"/>
    <n v="90.52"/>
    <x v="0"/>
    <x v="0"/>
  </r>
  <r>
    <s v="G630040H"/>
    <s v="1GBHK44K59E145054"/>
    <x v="0"/>
    <x v="0"/>
    <x v="0"/>
    <x v="0"/>
    <x v="6"/>
    <x v="4"/>
    <x v="4"/>
    <n v="127"/>
    <x v="0"/>
    <x v="0"/>
    <x v="0"/>
    <n v="92.79"/>
    <x v="0"/>
    <x v="0"/>
  </r>
  <r>
    <s v="G630053B"/>
    <s v="1FTWX33Y65EC72703"/>
    <x v="0"/>
    <x v="0"/>
    <x v="0"/>
    <x v="0"/>
    <x v="2"/>
    <x v="5"/>
    <x v="7"/>
    <n v="108"/>
    <x v="0"/>
    <x v="0"/>
    <x v="0"/>
    <n v="27.15"/>
    <x v="0"/>
    <x v="0"/>
  </r>
  <r>
    <s v="G630054F"/>
    <s v="1FDWX37Y88EB82138"/>
    <x v="0"/>
    <x v="0"/>
    <x v="0"/>
    <x v="0"/>
    <x v="0"/>
    <x v="3"/>
    <x v="0"/>
    <n v="201"/>
    <x v="0"/>
    <x v="0"/>
    <x v="0"/>
    <n v="79.08"/>
    <x v="0"/>
    <x v="0"/>
  </r>
  <r>
    <s v="G630060G"/>
    <s v="1GBHK23K38F224916"/>
    <x v="0"/>
    <x v="0"/>
    <x v="0"/>
    <x v="0"/>
    <x v="4"/>
    <x v="3"/>
    <x v="6"/>
    <n v="329"/>
    <x v="0"/>
    <x v="0"/>
    <x v="0"/>
    <n v="69.83"/>
    <x v="0"/>
    <x v="0"/>
  </r>
  <r>
    <s v="G630066A"/>
    <s v="1FDNX21L94ED91658"/>
    <x v="0"/>
    <x v="0"/>
    <x v="0"/>
    <x v="0"/>
    <x v="0"/>
    <x v="0"/>
    <x v="0"/>
    <n v="501"/>
    <x v="0"/>
    <x v="0"/>
    <x v="0"/>
    <n v="78.319999999999993"/>
    <x v="0"/>
    <x v="0"/>
  </r>
  <r>
    <s v="G630076A"/>
    <s v="1FTNX21L54ED08635"/>
    <x v="0"/>
    <x v="0"/>
    <x v="0"/>
    <x v="0"/>
    <x v="7"/>
    <x v="2"/>
    <x v="7"/>
    <n v="402"/>
    <x v="0"/>
    <x v="0"/>
    <x v="0"/>
    <n v="38.32"/>
    <x v="0"/>
    <x v="0"/>
  </r>
  <r>
    <s v="G630081D"/>
    <s v="1FDWX37R78EB82155"/>
    <x v="3"/>
    <x v="0"/>
    <x v="0"/>
    <x v="0"/>
    <x v="3"/>
    <x v="5"/>
    <x v="3"/>
    <n v="602"/>
    <x v="0"/>
    <x v="0"/>
    <x v="4"/>
    <n v="82.03"/>
    <x v="0"/>
    <x v="0"/>
  </r>
  <r>
    <s v="G630093G"/>
    <s v="1FDWX31598ED96442"/>
    <x v="0"/>
    <x v="0"/>
    <x v="0"/>
    <x v="0"/>
    <x v="3"/>
    <x v="5"/>
    <x v="3"/>
    <n v="964"/>
    <x v="0"/>
    <x v="0"/>
    <x v="0"/>
    <n v="112.89"/>
    <x v="0"/>
    <x v="0"/>
  </r>
  <r>
    <s v="G630094G"/>
    <s v="1GCHK33K28F222690"/>
    <x v="0"/>
    <x v="0"/>
    <x v="0"/>
    <x v="0"/>
    <x v="3"/>
    <x v="5"/>
    <x v="3"/>
    <n v="964"/>
    <x v="0"/>
    <x v="0"/>
    <x v="0"/>
    <n v="44.51"/>
    <x v="0"/>
    <x v="0"/>
  </r>
  <r>
    <s v="G630103H"/>
    <s v="1GBJK79K79E145309"/>
    <x v="0"/>
    <x v="0"/>
    <x v="0"/>
    <x v="0"/>
    <x v="0"/>
    <x v="1"/>
    <x v="0"/>
    <n v="315"/>
    <x v="0"/>
    <x v="0"/>
    <x v="0"/>
    <n v="45.03"/>
    <x v="0"/>
    <x v="0"/>
  </r>
  <r>
    <s v="G630117H"/>
    <s v="1GBHK44K39E146414"/>
    <x v="0"/>
    <x v="0"/>
    <x v="0"/>
    <x v="0"/>
    <x v="0"/>
    <x v="2"/>
    <x v="0"/>
    <n v="504"/>
    <x v="0"/>
    <x v="0"/>
    <x v="0"/>
    <n v="29.36"/>
    <x v="0"/>
    <x v="0"/>
  </r>
  <r>
    <s v="G630121H"/>
    <s v="1FDSX31559EA69715"/>
    <x v="0"/>
    <x v="0"/>
    <x v="0"/>
    <x v="0"/>
    <x v="0"/>
    <x v="2"/>
    <x v="0"/>
    <n v="506"/>
    <x v="0"/>
    <x v="0"/>
    <x v="0"/>
    <n v="29.14"/>
    <x v="0"/>
    <x v="0"/>
  </r>
  <r>
    <s v="G630122H"/>
    <s v="1FDSX31539EA69714"/>
    <x v="0"/>
    <x v="0"/>
    <x v="0"/>
    <x v="0"/>
    <x v="0"/>
    <x v="2"/>
    <x v="0"/>
    <n v="506"/>
    <x v="0"/>
    <x v="0"/>
    <x v="0"/>
    <n v="102.39"/>
    <x v="0"/>
    <x v="0"/>
  </r>
  <r>
    <s v="G630123H"/>
    <s v="1GBJK79K69E150890"/>
    <x v="0"/>
    <x v="0"/>
    <x v="0"/>
    <x v="0"/>
    <x v="0"/>
    <x v="2"/>
    <x v="0"/>
    <n v="505"/>
    <x v="0"/>
    <x v="0"/>
    <x v="0"/>
    <n v="44.69"/>
    <x v="0"/>
    <x v="0"/>
  </r>
  <r>
    <s v="G630138G"/>
    <s v="1FDWX37Y48ED96561"/>
    <x v="0"/>
    <x v="0"/>
    <x v="0"/>
    <x v="0"/>
    <x v="4"/>
    <x v="10"/>
    <x v="4"/>
    <n v="101"/>
    <x v="0"/>
    <x v="0"/>
    <x v="0"/>
    <n v="32.11"/>
    <x v="0"/>
    <x v="0"/>
  </r>
  <r>
    <s v="G630139B"/>
    <s v="3D6WS28C85G832455"/>
    <x v="3"/>
    <x v="0"/>
    <x v="0"/>
    <x v="0"/>
    <x v="2"/>
    <x v="5"/>
    <x v="7"/>
    <n v="208"/>
    <x v="0"/>
    <x v="0"/>
    <x v="4"/>
    <n v="175.15"/>
    <x v="0"/>
    <x v="0"/>
  </r>
  <r>
    <s v="G630139B"/>
    <s v="3D6WS28C85G832455"/>
    <x v="3"/>
    <x v="0"/>
    <x v="0"/>
    <x v="0"/>
    <x v="2"/>
    <x v="5"/>
    <x v="7"/>
    <n v="208"/>
    <x v="0"/>
    <x v="0"/>
    <x v="0"/>
    <n v="2.99"/>
    <x v="0"/>
    <x v="0"/>
  </r>
  <r>
    <s v="G630140B"/>
    <s v="3D6WS28C05G832451"/>
    <x v="3"/>
    <x v="0"/>
    <x v="0"/>
    <x v="0"/>
    <x v="2"/>
    <x v="5"/>
    <x v="7"/>
    <n v="603"/>
    <x v="0"/>
    <x v="0"/>
    <x v="4"/>
    <n v="83.8"/>
    <x v="0"/>
    <x v="0"/>
  </r>
  <r>
    <s v="G630153B"/>
    <s v="1FDWF37Y55ED12598"/>
    <x v="0"/>
    <x v="0"/>
    <x v="0"/>
    <x v="0"/>
    <x v="3"/>
    <x v="5"/>
    <x v="3"/>
    <n v="506"/>
    <x v="0"/>
    <x v="0"/>
    <x v="0"/>
    <n v="23.15"/>
    <x v="0"/>
    <x v="0"/>
  </r>
  <r>
    <s v="G630185B"/>
    <s v="1GBJK34U45E262230"/>
    <x v="0"/>
    <x v="0"/>
    <x v="0"/>
    <x v="0"/>
    <x v="3"/>
    <x v="5"/>
    <x v="3"/>
    <n v="613"/>
    <x v="0"/>
    <x v="0"/>
    <x v="0"/>
    <n v="53.24"/>
    <x v="0"/>
    <x v="0"/>
  </r>
  <r>
    <s v="G630189F"/>
    <s v="1GBHK24U27E177169"/>
    <x v="0"/>
    <x v="0"/>
    <x v="0"/>
    <x v="0"/>
    <x v="0"/>
    <x v="4"/>
    <x v="0"/>
    <n v="793"/>
    <x v="0"/>
    <x v="0"/>
    <x v="0"/>
    <n v="70.569999999999993"/>
    <x v="0"/>
    <x v="0"/>
  </r>
  <r>
    <s v="G630194D"/>
    <s v="1GCHK24U16E252857"/>
    <x v="0"/>
    <x v="0"/>
    <x v="0"/>
    <x v="0"/>
    <x v="2"/>
    <x v="5"/>
    <x v="7"/>
    <n v="117"/>
    <x v="0"/>
    <x v="0"/>
    <x v="0"/>
    <n v="24.79"/>
    <x v="0"/>
    <x v="0"/>
  </r>
  <r>
    <s v="G630197G"/>
    <s v="3D6WS28D68G215259"/>
    <x v="0"/>
    <x v="0"/>
    <x v="0"/>
    <x v="0"/>
    <x v="3"/>
    <x v="5"/>
    <x v="3"/>
    <n v="602"/>
    <x v="0"/>
    <x v="0"/>
    <x v="0"/>
    <n v="129.75"/>
    <x v="0"/>
    <x v="0"/>
  </r>
  <r>
    <s v="G630199G"/>
    <s v="3GNGK26K08G305266"/>
    <x v="0"/>
    <x v="0"/>
    <x v="0"/>
    <x v="0"/>
    <x v="3"/>
    <x v="5"/>
    <x v="3"/>
    <n v="607"/>
    <x v="0"/>
    <x v="0"/>
    <x v="0"/>
    <n v="128.09"/>
    <x v="0"/>
    <x v="0"/>
  </r>
  <r>
    <s v="G630208B"/>
    <s v="1GCHK24U86E264326"/>
    <x v="0"/>
    <x v="0"/>
    <x v="0"/>
    <x v="0"/>
    <x v="5"/>
    <x v="1"/>
    <x v="5"/>
    <n v="238"/>
    <x v="0"/>
    <x v="0"/>
    <x v="0"/>
    <n v="21.38"/>
    <x v="0"/>
    <x v="0"/>
  </r>
  <r>
    <s v="G630209D"/>
    <s v="3GNGK26U36G227693"/>
    <x v="0"/>
    <x v="0"/>
    <x v="0"/>
    <x v="0"/>
    <x v="2"/>
    <x v="5"/>
    <x v="7"/>
    <n v="208"/>
    <x v="0"/>
    <x v="0"/>
    <x v="0"/>
    <n v="187.66"/>
    <x v="0"/>
    <x v="0"/>
  </r>
  <r>
    <s v="G630210D"/>
    <s v="1GBHK29D36E256714"/>
    <x v="3"/>
    <x v="0"/>
    <x v="0"/>
    <x v="0"/>
    <x v="2"/>
    <x v="5"/>
    <x v="7"/>
    <n v="603"/>
    <x v="0"/>
    <x v="0"/>
    <x v="4"/>
    <n v="49.48"/>
    <x v="0"/>
    <x v="0"/>
  </r>
  <r>
    <s v="G630213A"/>
    <s v="1FDNW21L04ED91521"/>
    <x v="0"/>
    <x v="0"/>
    <x v="0"/>
    <x v="0"/>
    <x v="6"/>
    <x v="4"/>
    <x v="4"/>
    <n v="135"/>
    <x v="0"/>
    <x v="0"/>
    <x v="0"/>
    <n v="33.130000000000003"/>
    <x v="0"/>
    <x v="0"/>
  </r>
  <r>
    <s v="G630217D"/>
    <s v="1GBHK39D76E264076"/>
    <x v="3"/>
    <x v="0"/>
    <x v="0"/>
    <x v="0"/>
    <x v="2"/>
    <x v="5"/>
    <x v="7"/>
    <n v="107"/>
    <x v="0"/>
    <x v="0"/>
    <x v="4"/>
    <n v="75.08"/>
    <x v="0"/>
    <x v="0"/>
  </r>
  <r>
    <s v="G630217D"/>
    <s v="1GBHK39D76E264076"/>
    <x v="3"/>
    <x v="0"/>
    <x v="0"/>
    <x v="0"/>
    <x v="2"/>
    <x v="5"/>
    <x v="7"/>
    <n v="107"/>
    <x v="0"/>
    <x v="0"/>
    <x v="0"/>
    <n v="74.180000000000007"/>
    <x v="0"/>
    <x v="0"/>
  </r>
  <r>
    <s v="G630219D"/>
    <s v="1GBHK39D66E261878"/>
    <x v="3"/>
    <x v="0"/>
    <x v="0"/>
    <x v="0"/>
    <x v="2"/>
    <x v="5"/>
    <x v="7"/>
    <n v="632"/>
    <x v="0"/>
    <x v="0"/>
    <x v="4"/>
    <n v="85.37"/>
    <x v="0"/>
    <x v="0"/>
  </r>
  <r>
    <s v="G630220D"/>
    <s v="1FTWW33P66ED68326"/>
    <x v="3"/>
    <x v="0"/>
    <x v="0"/>
    <x v="0"/>
    <x v="2"/>
    <x v="5"/>
    <x v="7"/>
    <n v="107"/>
    <x v="0"/>
    <x v="0"/>
    <x v="4"/>
    <n v="206.22"/>
    <x v="0"/>
    <x v="0"/>
  </r>
  <r>
    <s v="G630221G"/>
    <s v="1GBHK23K88F223521"/>
    <x v="0"/>
    <x v="0"/>
    <x v="0"/>
    <x v="0"/>
    <x v="3"/>
    <x v="5"/>
    <x v="3"/>
    <n v="101"/>
    <x v="0"/>
    <x v="0"/>
    <x v="0"/>
    <n v="214.73"/>
    <x v="0"/>
    <x v="0"/>
  </r>
  <r>
    <s v="G630222D"/>
    <s v="1GBHK29U06E278654"/>
    <x v="0"/>
    <x v="0"/>
    <x v="0"/>
    <x v="0"/>
    <x v="2"/>
    <x v="5"/>
    <x v="7"/>
    <n v="117"/>
    <x v="0"/>
    <x v="0"/>
    <x v="0"/>
    <n v="44.5"/>
    <x v="0"/>
    <x v="0"/>
  </r>
  <r>
    <s v="G630222G"/>
    <s v="1FDSX35Y78EE03469"/>
    <x v="0"/>
    <x v="0"/>
    <x v="0"/>
    <x v="0"/>
    <x v="3"/>
    <x v="5"/>
    <x v="3"/>
    <n v="101"/>
    <x v="0"/>
    <x v="0"/>
    <x v="0"/>
    <n v="451.93"/>
    <x v="0"/>
    <x v="0"/>
  </r>
  <r>
    <s v="G630224D"/>
    <s v="1GBHK29U56E276091"/>
    <x v="0"/>
    <x v="0"/>
    <x v="0"/>
    <x v="0"/>
    <x v="2"/>
    <x v="5"/>
    <x v="7"/>
    <n v="208"/>
    <x v="0"/>
    <x v="0"/>
    <x v="0"/>
    <n v="96.59"/>
    <x v="0"/>
    <x v="0"/>
  </r>
  <r>
    <s v="G630224G"/>
    <s v="1FDSW21528ED96620"/>
    <x v="0"/>
    <x v="0"/>
    <x v="0"/>
    <x v="0"/>
    <x v="3"/>
    <x v="5"/>
    <x v="3"/>
    <n v="201"/>
    <x v="0"/>
    <x v="0"/>
    <x v="0"/>
    <n v="101.36"/>
    <x v="0"/>
    <x v="0"/>
  </r>
  <r>
    <s v="G630225G"/>
    <s v="1FDSW21548ED96621"/>
    <x v="0"/>
    <x v="0"/>
    <x v="0"/>
    <x v="0"/>
    <x v="3"/>
    <x v="5"/>
    <x v="3"/>
    <n v="201"/>
    <x v="0"/>
    <x v="0"/>
    <x v="0"/>
    <n v="22.53"/>
    <x v="0"/>
    <x v="0"/>
  </r>
  <r>
    <s v="G630226B"/>
    <s v="3GNGK26G06G234417"/>
    <x v="0"/>
    <x v="0"/>
    <x v="0"/>
    <x v="0"/>
    <x v="5"/>
    <x v="6"/>
    <x v="5"/>
    <n v="314"/>
    <x v="0"/>
    <x v="0"/>
    <x v="3"/>
    <n v="131.41"/>
    <x v="0"/>
    <x v="0"/>
  </r>
  <r>
    <s v="G630226D"/>
    <s v="1GBJK39D66E265527"/>
    <x v="3"/>
    <x v="0"/>
    <x v="0"/>
    <x v="0"/>
    <x v="2"/>
    <x v="5"/>
    <x v="7"/>
    <n v="107"/>
    <x v="0"/>
    <x v="0"/>
    <x v="4"/>
    <n v="200.19"/>
    <x v="0"/>
    <x v="0"/>
  </r>
  <r>
    <s v="G630250H"/>
    <s v="1FDWX37Y39EA69716"/>
    <x v="0"/>
    <x v="0"/>
    <x v="0"/>
    <x v="0"/>
    <x v="0"/>
    <x v="4"/>
    <x v="0"/>
    <n v="602"/>
    <x v="0"/>
    <x v="0"/>
    <x v="0"/>
    <n v="62.52"/>
    <x v="0"/>
    <x v="0"/>
  </r>
  <r>
    <s v="G630253B"/>
    <s v="1GCHK29G56E261791"/>
    <x v="0"/>
    <x v="0"/>
    <x v="0"/>
    <x v="0"/>
    <x v="6"/>
    <x v="4"/>
    <x v="4"/>
    <n v="10"/>
    <x v="0"/>
    <x v="0"/>
    <x v="0"/>
    <n v="139.06"/>
    <x v="0"/>
    <x v="0"/>
  </r>
  <r>
    <s v="G630277G"/>
    <s v="1GCHK24K48E211379"/>
    <x v="0"/>
    <x v="0"/>
    <x v="0"/>
    <x v="0"/>
    <x v="3"/>
    <x v="5"/>
    <x v="3"/>
    <n v="961"/>
    <x v="0"/>
    <x v="0"/>
    <x v="0"/>
    <n v="81.28"/>
    <x v="0"/>
    <x v="0"/>
  </r>
  <r>
    <s v="G630294A"/>
    <s v="1GCJK33U96F229877"/>
    <x v="0"/>
    <x v="0"/>
    <x v="0"/>
    <x v="0"/>
    <x v="4"/>
    <x v="1"/>
    <x v="4"/>
    <n v="9"/>
    <x v="0"/>
    <x v="0"/>
    <x v="1"/>
    <n v="16.329999999999998"/>
    <x v="0"/>
    <x v="0"/>
  </r>
  <r>
    <s v="G630294A"/>
    <s v="1GCJK33U96F229877"/>
    <x v="0"/>
    <x v="0"/>
    <x v="0"/>
    <x v="0"/>
    <x v="4"/>
    <x v="1"/>
    <x v="4"/>
    <n v="9"/>
    <x v="0"/>
    <x v="0"/>
    <x v="0"/>
    <n v="97.8"/>
    <x v="0"/>
    <x v="0"/>
  </r>
  <r>
    <s v="G630297A"/>
    <s v="1GBJK34U56E264750"/>
    <x v="0"/>
    <x v="0"/>
    <x v="0"/>
    <x v="0"/>
    <x v="4"/>
    <x v="1"/>
    <x v="4"/>
    <n v="8"/>
    <x v="0"/>
    <x v="0"/>
    <x v="0"/>
    <n v="27.87"/>
    <x v="0"/>
    <x v="0"/>
  </r>
  <r>
    <s v="G630324H"/>
    <s v="1GBHK43K19F153745"/>
    <x v="0"/>
    <x v="0"/>
    <x v="0"/>
    <x v="0"/>
    <x v="0"/>
    <x v="3"/>
    <x v="0"/>
    <n v="808"/>
    <x v="0"/>
    <x v="0"/>
    <x v="0"/>
    <n v="59.77"/>
    <x v="0"/>
    <x v="0"/>
  </r>
  <r>
    <s v="G630325A"/>
    <s v="1FTSW31L54ED09747"/>
    <x v="0"/>
    <x v="0"/>
    <x v="0"/>
    <x v="0"/>
    <x v="4"/>
    <x v="1"/>
    <x v="4"/>
    <n v="25"/>
    <x v="0"/>
    <x v="0"/>
    <x v="0"/>
    <n v="49.44"/>
    <x v="0"/>
    <x v="0"/>
  </r>
  <r>
    <s v="G630330A"/>
    <s v="1FDNX21L34ED76203"/>
    <x v="0"/>
    <x v="0"/>
    <x v="0"/>
    <x v="0"/>
    <x v="4"/>
    <x v="1"/>
    <x v="4"/>
    <n v="9"/>
    <x v="0"/>
    <x v="0"/>
    <x v="0"/>
    <n v="121.71"/>
    <x v="0"/>
    <x v="0"/>
  </r>
  <r>
    <s v="G630335A"/>
    <s v="1FTWW33Y35EC34509"/>
    <x v="0"/>
    <x v="0"/>
    <x v="0"/>
    <x v="0"/>
    <x v="4"/>
    <x v="1"/>
    <x v="4"/>
    <n v="12"/>
    <x v="0"/>
    <x v="0"/>
    <x v="0"/>
    <n v="72.06"/>
    <x v="0"/>
    <x v="0"/>
  </r>
  <r>
    <s v="G630336F"/>
    <s v="3D7KS28D07G803974"/>
    <x v="0"/>
    <x v="0"/>
    <x v="0"/>
    <x v="0"/>
    <x v="7"/>
    <x v="2"/>
    <x v="7"/>
    <n v="103"/>
    <x v="0"/>
    <x v="0"/>
    <x v="0"/>
    <n v="71.760000000000005"/>
    <x v="0"/>
    <x v="0"/>
  </r>
  <r>
    <s v="G630342F"/>
    <s v="3D6WS28D07G813300"/>
    <x v="0"/>
    <x v="0"/>
    <x v="0"/>
    <x v="0"/>
    <x v="7"/>
    <x v="2"/>
    <x v="7"/>
    <n v="103"/>
    <x v="0"/>
    <x v="0"/>
    <x v="0"/>
    <n v="151.49"/>
    <x v="0"/>
    <x v="0"/>
  </r>
  <r>
    <s v="G630346D"/>
    <s v="1GBHK29U36E274629"/>
    <x v="0"/>
    <x v="0"/>
    <x v="0"/>
    <x v="0"/>
    <x v="2"/>
    <x v="3"/>
    <x v="2"/>
    <n v="202"/>
    <x v="0"/>
    <x v="0"/>
    <x v="0"/>
    <n v="230.21"/>
    <x v="0"/>
    <x v="0"/>
  </r>
  <r>
    <s v="G630348F"/>
    <s v="1FDSX35Y88EB98647"/>
    <x v="0"/>
    <x v="0"/>
    <x v="0"/>
    <x v="0"/>
    <x v="7"/>
    <x v="2"/>
    <x v="7"/>
    <n v="103"/>
    <x v="0"/>
    <x v="0"/>
    <x v="0"/>
    <n v="223.24"/>
    <x v="0"/>
    <x v="0"/>
  </r>
  <r>
    <s v="G630351F"/>
    <s v="1FDSX35Y18EB98652"/>
    <x v="0"/>
    <x v="0"/>
    <x v="0"/>
    <x v="0"/>
    <x v="7"/>
    <x v="2"/>
    <x v="7"/>
    <n v="603"/>
    <x v="0"/>
    <x v="0"/>
    <x v="0"/>
    <n v="63.01"/>
    <x v="0"/>
    <x v="0"/>
  </r>
  <r>
    <s v="G6303559"/>
    <s v="1GCGK29U23Z275914"/>
    <x v="0"/>
    <x v="0"/>
    <x v="0"/>
    <x v="0"/>
    <x v="2"/>
    <x v="0"/>
    <x v="2"/>
    <n v="710"/>
    <x v="0"/>
    <x v="0"/>
    <x v="0"/>
    <n v="44.96"/>
    <x v="0"/>
    <x v="0"/>
  </r>
  <r>
    <s v="G630364G"/>
    <s v="1GCHK29K48E215103"/>
    <x v="0"/>
    <x v="0"/>
    <x v="0"/>
    <x v="0"/>
    <x v="5"/>
    <x v="6"/>
    <x v="5"/>
    <n v="509"/>
    <x v="0"/>
    <x v="0"/>
    <x v="1"/>
    <n v="30.05"/>
    <x v="0"/>
    <x v="0"/>
  </r>
  <r>
    <s v="G630364G"/>
    <s v="1GCHK29K48E215103"/>
    <x v="0"/>
    <x v="0"/>
    <x v="0"/>
    <x v="0"/>
    <x v="5"/>
    <x v="6"/>
    <x v="5"/>
    <n v="509"/>
    <x v="0"/>
    <x v="0"/>
    <x v="0"/>
    <n v="78.2"/>
    <x v="0"/>
    <x v="0"/>
  </r>
  <r>
    <s v="G630377G"/>
    <s v="3D7KS28TX9G534439"/>
    <x v="0"/>
    <x v="0"/>
    <x v="0"/>
    <x v="0"/>
    <x v="5"/>
    <x v="6"/>
    <x v="5"/>
    <n v="506"/>
    <x v="0"/>
    <x v="0"/>
    <x v="0"/>
    <n v="56.46"/>
    <x v="0"/>
    <x v="0"/>
  </r>
  <r>
    <s v="G630380B"/>
    <s v="1GCHK29U55E283598"/>
    <x v="0"/>
    <x v="0"/>
    <x v="0"/>
    <x v="0"/>
    <x v="1"/>
    <x v="2"/>
    <x v="1"/>
    <n v="701"/>
    <x v="0"/>
    <x v="0"/>
    <x v="1"/>
    <n v="12.71"/>
    <x v="0"/>
    <x v="0"/>
  </r>
  <r>
    <s v="G630380B"/>
    <s v="1GCHK29U55E283598"/>
    <x v="0"/>
    <x v="0"/>
    <x v="0"/>
    <x v="0"/>
    <x v="1"/>
    <x v="2"/>
    <x v="1"/>
    <n v="701"/>
    <x v="0"/>
    <x v="0"/>
    <x v="0"/>
    <n v="21.33"/>
    <x v="0"/>
    <x v="0"/>
  </r>
  <r>
    <s v="G630382A"/>
    <s v="1GCHK24UX4E325284"/>
    <x v="0"/>
    <x v="0"/>
    <x v="0"/>
    <x v="0"/>
    <x v="3"/>
    <x v="5"/>
    <x v="3"/>
    <n v="511"/>
    <x v="0"/>
    <x v="0"/>
    <x v="0"/>
    <n v="28"/>
    <x v="0"/>
    <x v="0"/>
  </r>
  <r>
    <s v="G630382B"/>
    <s v="3D6WS28D05G832460"/>
    <x v="0"/>
    <x v="0"/>
    <x v="0"/>
    <x v="0"/>
    <x v="1"/>
    <x v="2"/>
    <x v="1"/>
    <n v="108"/>
    <x v="0"/>
    <x v="0"/>
    <x v="1"/>
    <n v="45.88"/>
    <x v="0"/>
    <x v="0"/>
  </r>
  <r>
    <s v="G630382B"/>
    <s v="3D6WS28D05G832460"/>
    <x v="0"/>
    <x v="0"/>
    <x v="0"/>
    <x v="0"/>
    <x v="1"/>
    <x v="2"/>
    <x v="1"/>
    <n v="108"/>
    <x v="0"/>
    <x v="0"/>
    <x v="0"/>
    <n v="84.53"/>
    <x v="0"/>
    <x v="0"/>
  </r>
  <r>
    <s v="G630394A"/>
    <s v="1FMNU41S24ED08406"/>
    <x v="0"/>
    <x v="0"/>
    <x v="0"/>
    <x v="0"/>
    <x v="3"/>
    <x v="5"/>
    <x v="3"/>
    <n v="613"/>
    <x v="0"/>
    <x v="0"/>
    <x v="0"/>
    <n v="36.53"/>
    <x v="0"/>
    <x v="0"/>
  </r>
  <r>
    <s v="G630404F"/>
    <s v="1GBHK24U17E179897"/>
    <x v="0"/>
    <x v="0"/>
    <x v="0"/>
    <x v="0"/>
    <x v="4"/>
    <x v="10"/>
    <x v="4"/>
    <n v="208"/>
    <x v="0"/>
    <x v="0"/>
    <x v="0"/>
    <n v="71.900000000000006"/>
    <x v="0"/>
    <x v="0"/>
  </r>
  <r>
    <s v="G630410G"/>
    <s v="1GBHK39K08E199086"/>
    <x v="0"/>
    <x v="0"/>
    <x v="0"/>
    <x v="0"/>
    <x v="5"/>
    <x v="6"/>
    <x v="5"/>
    <n v="318"/>
    <x v="0"/>
    <x v="0"/>
    <x v="1"/>
    <n v="44.24"/>
    <x v="0"/>
    <x v="0"/>
  </r>
  <r>
    <s v="G630410G"/>
    <s v="1GBHK39K08E199086"/>
    <x v="0"/>
    <x v="0"/>
    <x v="0"/>
    <x v="0"/>
    <x v="5"/>
    <x v="6"/>
    <x v="5"/>
    <n v="318"/>
    <x v="0"/>
    <x v="0"/>
    <x v="0"/>
    <n v="32.75"/>
    <x v="0"/>
    <x v="0"/>
  </r>
  <r>
    <s v="G630414B"/>
    <s v="1GBHK24UX5E305462"/>
    <x v="0"/>
    <x v="0"/>
    <x v="0"/>
    <x v="0"/>
    <x v="2"/>
    <x v="9"/>
    <x v="7"/>
    <n v="302"/>
    <x v="0"/>
    <x v="0"/>
    <x v="0"/>
    <n v="107.74"/>
    <x v="0"/>
    <x v="0"/>
  </r>
  <r>
    <s v="G630414H"/>
    <s v="1FTSX3BY2AEA05309"/>
    <x v="0"/>
    <x v="0"/>
    <x v="0"/>
    <x v="0"/>
    <x v="7"/>
    <x v="2"/>
    <x v="7"/>
    <n v="103"/>
    <x v="0"/>
    <x v="0"/>
    <x v="0"/>
    <n v="248.84"/>
    <x v="0"/>
    <x v="0"/>
  </r>
  <r>
    <s v="G630437H"/>
    <s v="1GBHK73659F164011"/>
    <x v="3"/>
    <x v="0"/>
    <x v="0"/>
    <x v="0"/>
    <x v="1"/>
    <x v="1"/>
    <x v="1"/>
    <n v="523"/>
    <x v="0"/>
    <x v="0"/>
    <x v="4"/>
    <n v="172.1"/>
    <x v="0"/>
    <x v="0"/>
  </r>
  <r>
    <s v="G630446A"/>
    <s v="1FMNU41S04EC93498"/>
    <x v="0"/>
    <x v="0"/>
    <x v="0"/>
    <x v="0"/>
    <x v="6"/>
    <x v="4"/>
    <x v="4"/>
    <n v="27"/>
    <x v="0"/>
    <x v="0"/>
    <x v="0"/>
    <n v="38.049999999999997"/>
    <x v="0"/>
    <x v="0"/>
  </r>
  <r>
    <s v="G630447A"/>
    <s v="1FMNU41S14ED00376"/>
    <x v="0"/>
    <x v="0"/>
    <x v="0"/>
    <x v="0"/>
    <x v="6"/>
    <x v="4"/>
    <x v="4"/>
    <n v="27"/>
    <x v="0"/>
    <x v="0"/>
    <x v="0"/>
    <n v="28.78"/>
    <x v="0"/>
    <x v="0"/>
  </r>
  <r>
    <s v="G630463H"/>
    <s v="1GBHK49KX9E151490"/>
    <x v="0"/>
    <x v="0"/>
    <x v="0"/>
    <x v="0"/>
    <x v="4"/>
    <x v="10"/>
    <x v="4"/>
    <n v="101"/>
    <x v="0"/>
    <x v="0"/>
    <x v="0"/>
    <n v="87.99"/>
    <x v="0"/>
    <x v="0"/>
  </r>
  <r>
    <s v="G630473A"/>
    <s v="1GCHK24U64E342163"/>
    <x v="0"/>
    <x v="0"/>
    <x v="0"/>
    <x v="0"/>
    <x v="0"/>
    <x v="2"/>
    <x v="0"/>
    <n v="601"/>
    <x v="0"/>
    <x v="0"/>
    <x v="0"/>
    <n v="24.34"/>
    <x v="0"/>
    <x v="0"/>
  </r>
  <r>
    <s v="G630482H"/>
    <s v="1FDWX37Y39EA84409"/>
    <x v="0"/>
    <x v="0"/>
    <x v="0"/>
    <x v="0"/>
    <x v="5"/>
    <x v="1"/>
    <x v="5"/>
    <n v="212"/>
    <x v="0"/>
    <x v="0"/>
    <x v="1"/>
    <n v="46.68"/>
    <x v="0"/>
    <x v="0"/>
  </r>
  <r>
    <s v="G630482H"/>
    <s v="1FDWX37Y39EA84409"/>
    <x v="0"/>
    <x v="0"/>
    <x v="0"/>
    <x v="0"/>
    <x v="5"/>
    <x v="1"/>
    <x v="5"/>
    <n v="212"/>
    <x v="0"/>
    <x v="0"/>
    <x v="0"/>
    <n v="54.93"/>
    <x v="0"/>
    <x v="0"/>
  </r>
  <r>
    <s v="G630483F"/>
    <s v="1GBHK29U87E169036"/>
    <x v="0"/>
    <x v="0"/>
    <x v="0"/>
    <x v="0"/>
    <x v="3"/>
    <x v="5"/>
    <x v="3"/>
    <n v="951"/>
    <x v="0"/>
    <x v="0"/>
    <x v="0"/>
    <n v="231.26"/>
    <x v="0"/>
    <x v="0"/>
  </r>
  <r>
    <s v="G630484F"/>
    <s v="1GBHK29UX7E169250"/>
    <x v="0"/>
    <x v="0"/>
    <x v="0"/>
    <x v="0"/>
    <x v="3"/>
    <x v="5"/>
    <x v="3"/>
    <n v="951"/>
    <x v="0"/>
    <x v="0"/>
    <x v="0"/>
    <n v="64"/>
    <x v="0"/>
    <x v="0"/>
  </r>
  <r>
    <s v="G630485G"/>
    <s v="3GNGK26K38G306699"/>
    <x v="0"/>
    <x v="0"/>
    <x v="0"/>
    <x v="0"/>
    <x v="7"/>
    <x v="2"/>
    <x v="7"/>
    <n v="103"/>
    <x v="0"/>
    <x v="0"/>
    <x v="0"/>
    <n v="44.4"/>
    <x v="0"/>
    <x v="0"/>
  </r>
  <r>
    <s v="G6304857"/>
    <s v="3D7KU26DX3G804833"/>
    <x v="0"/>
    <x v="0"/>
    <x v="0"/>
    <x v="0"/>
    <x v="4"/>
    <x v="7"/>
    <x v="6"/>
    <n v="11"/>
    <x v="0"/>
    <x v="0"/>
    <x v="0"/>
    <n v="68.5"/>
    <x v="0"/>
    <x v="0"/>
  </r>
  <r>
    <s v="G6304871"/>
    <s v="1D7KU28D33J614626"/>
    <x v="0"/>
    <x v="0"/>
    <x v="0"/>
    <x v="0"/>
    <x v="4"/>
    <x v="1"/>
    <x v="4"/>
    <n v="19"/>
    <x v="0"/>
    <x v="0"/>
    <x v="0"/>
    <n v="73.98"/>
    <x v="0"/>
    <x v="0"/>
  </r>
  <r>
    <s v="G630488H"/>
    <s v="3D7KS28T59G534414"/>
    <x v="0"/>
    <x v="0"/>
    <x v="0"/>
    <x v="0"/>
    <x v="5"/>
    <x v="1"/>
    <x v="5"/>
    <n v="259"/>
    <x v="0"/>
    <x v="0"/>
    <x v="0"/>
    <n v="73.02"/>
    <x v="0"/>
    <x v="0"/>
  </r>
  <r>
    <s v="G630489H"/>
    <s v="1GCHK49K79E141589"/>
    <x v="0"/>
    <x v="0"/>
    <x v="0"/>
    <x v="0"/>
    <x v="5"/>
    <x v="1"/>
    <x v="5"/>
    <n v="260"/>
    <x v="0"/>
    <x v="0"/>
    <x v="0"/>
    <n v="61.81"/>
    <x v="0"/>
    <x v="0"/>
  </r>
  <r>
    <s v="G630499D"/>
    <s v="3D6WS28DX6G243191"/>
    <x v="0"/>
    <x v="0"/>
    <x v="0"/>
    <x v="0"/>
    <x v="2"/>
    <x v="5"/>
    <x v="7"/>
    <n v="803"/>
    <x v="0"/>
    <x v="0"/>
    <x v="0"/>
    <n v="24.41"/>
    <x v="0"/>
    <x v="0"/>
  </r>
  <r>
    <s v="G630500D"/>
    <s v="3D6WS28D16G243192"/>
    <x v="0"/>
    <x v="0"/>
    <x v="0"/>
    <x v="0"/>
    <x v="2"/>
    <x v="5"/>
    <x v="7"/>
    <n v="803"/>
    <x v="0"/>
    <x v="0"/>
    <x v="0"/>
    <n v="105.66"/>
    <x v="0"/>
    <x v="0"/>
  </r>
  <r>
    <s v="G630500F"/>
    <s v="1GBHK29U67E170637"/>
    <x v="0"/>
    <x v="0"/>
    <x v="0"/>
    <x v="0"/>
    <x v="3"/>
    <x v="5"/>
    <x v="3"/>
    <n v="951"/>
    <x v="0"/>
    <x v="0"/>
    <x v="0"/>
    <n v="35.22"/>
    <x v="0"/>
    <x v="0"/>
  </r>
  <r>
    <s v="G630502D"/>
    <s v="3GNGK26U86G236454"/>
    <x v="0"/>
    <x v="0"/>
    <x v="0"/>
    <x v="0"/>
    <x v="2"/>
    <x v="5"/>
    <x v="7"/>
    <n v="803"/>
    <x v="0"/>
    <x v="0"/>
    <x v="0"/>
    <n v="188.72"/>
    <x v="0"/>
    <x v="0"/>
  </r>
  <r>
    <s v="G630503D"/>
    <s v="3GNGK26U66G233911"/>
    <x v="0"/>
    <x v="0"/>
    <x v="0"/>
    <x v="0"/>
    <x v="2"/>
    <x v="5"/>
    <x v="7"/>
    <n v="803"/>
    <x v="0"/>
    <x v="0"/>
    <x v="0"/>
    <n v="105.52"/>
    <x v="0"/>
    <x v="0"/>
  </r>
  <r>
    <s v="G630506B"/>
    <s v="3D6WS28D35G832503"/>
    <x v="0"/>
    <x v="0"/>
    <x v="0"/>
    <x v="0"/>
    <x v="2"/>
    <x v="9"/>
    <x v="7"/>
    <n v="301"/>
    <x v="0"/>
    <x v="0"/>
    <x v="0"/>
    <n v="30.43"/>
    <x v="0"/>
    <x v="0"/>
  </r>
  <r>
    <s v="G6305197"/>
    <s v="1FMNU41S12EC86282"/>
    <x v="0"/>
    <x v="0"/>
    <x v="0"/>
    <x v="0"/>
    <x v="5"/>
    <x v="4"/>
    <x v="5"/>
    <n v="910"/>
    <x v="0"/>
    <x v="0"/>
    <x v="0"/>
    <n v="96.7"/>
    <x v="0"/>
    <x v="0"/>
  </r>
  <r>
    <s v="G630529D"/>
    <s v="1GCHK29G16E262226"/>
    <x v="0"/>
    <x v="0"/>
    <x v="0"/>
    <x v="0"/>
    <x v="2"/>
    <x v="9"/>
    <x v="7"/>
    <n v="301"/>
    <x v="0"/>
    <x v="0"/>
    <x v="0"/>
    <n v="81.52"/>
    <x v="0"/>
    <x v="0"/>
  </r>
  <r>
    <s v="G630530D"/>
    <s v="1GCHK29G16E262503"/>
    <x v="0"/>
    <x v="0"/>
    <x v="0"/>
    <x v="0"/>
    <x v="2"/>
    <x v="9"/>
    <x v="7"/>
    <n v="301"/>
    <x v="0"/>
    <x v="0"/>
    <x v="1"/>
    <n v="18.64"/>
    <x v="0"/>
    <x v="0"/>
  </r>
  <r>
    <s v="G630530D"/>
    <s v="1GCHK29G16E262503"/>
    <x v="0"/>
    <x v="0"/>
    <x v="0"/>
    <x v="0"/>
    <x v="2"/>
    <x v="9"/>
    <x v="7"/>
    <n v="301"/>
    <x v="0"/>
    <x v="0"/>
    <x v="0"/>
    <n v="39.51"/>
    <x v="0"/>
    <x v="0"/>
  </r>
  <r>
    <s v="G630538A"/>
    <s v="1GCHK23U54F229039"/>
    <x v="0"/>
    <x v="0"/>
    <x v="0"/>
    <x v="0"/>
    <x v="0"/>
    <x v="1"/>
    <x v="0"/>
    <n v="317"/>
    <x v="0"/>
    <x v="0"/>
    <x v="0"/>
    <n v="83.96"/>
    <x v="0"/>
    <x v="0"/>
  </r>
  <r>
    <s v="G630540F"/>
    <s v="1GBJK34UX7E179727"/>
    <x v="0"/>
    <x v="0"/>
    <x v="0"/>
    <x v="0"/>
    <x v="3"/>
    <x v="5"/>
    <x v="3"/>
    <n v="812"/>
    <x v="0"/>
    <x v="0"/>
    <x v="0"/>
    <n v="137.34"/>
    <x v="0"/>
    <x v="0"/>
  </r>
  <r>
    <s v="G630541F"/>
    <s v="1GBJK34U97E178908"/>
    <x v="0"/>
    <x v="0"/>
    <x v="0"/>
    <x v="0"/>
    <x v="3"/>
    <x v="5"/>
    <x v="3"/>
    <n v="965"/>
    <x v="0"/>
    <x v="0"/>
    <x v="0"/>
    <n v="212.57"/>
    <x v="0"/>
    <x v="0"/>
  </r>
  <r>
    <s v="G630546F"/>
    <s v="3B6MF36562M289118"/>
    <x v="0"/>
    <x v="0"/>
    <x v="0"/>
    <x v="0"/>
    <x v="3"/>
    <x v="5"/>
    <x v="3"/>
    <n v="965"/>
    <x v="0"/>
    <x v="0"/>
    <x v="0"/>
    <n v="171.86"/>
    <x v="0"/>
    <x v="0"/>
  </r>
  <r>
    <s v="G630549D"/>
    <s v="1D7KS28D46J205710"/>
    <x v="0"/>
    <x v="0"/>
    <x v="0"/>
    <x v="0"/>
    <x v="2"/>
    <x v="5"/>
    <x v="7"/>
    <n v="803"/>
    <x v="0"/>
    <x v="0"/>
    <x v="0"/>
    <n v="178.64"/>
    <x v="0"/>
    <x v="0"/>
  </r>
  <r>
    <s v="G630556D"/>
    <s v="1GBHK39U36E249347"/>
    <x v="0"/>
    <x v="0"/>
    <x v="0"/>
    <x v="0"/>
    <x v="2"/>
    <x v="9"/>
    <x v="7"/>
    <n v="302"/>
    <x v="0"/>
    <x v="0"/>
    <x v="0"/>
    <n v="26.8"/>
    <x v="0"/>
    <x v="0"/>
  </r>
  <r>
    <s v="G630562B"/>
    <s v="1GCHK29U25E305847"/>
    <x v="0"/>
    <x v="0"/>
    <x v="0"/>
    <x v="0"/>
    <x v="2"/>
    <x v="0"/>
    <x v="2"/>
    <n v="116"/>
    <x v="0"/>
    <x v="0"/>
    <x v="0"/>
    <n v="45.19"/>
    <x v="0"/>
    <x v="0"/>
  </r>
  <r>
    <s v="G630574D"/>
    <s v="1GBHK34D46E260218"/>
    <x v="3"/>
    <x v="0"/>
    <x v="0"/>
    <x v="0"/>
    <x v="6"/>
    <x v="0"/>
    <x v="4"/>
    <n v="9"/>
    <x v="0"/>
    <x v="0"/>
    <x v="4"/>
    <n v="99.8"/>
    <x v="0"/>
    <x v="0"/>
  </r>
  <r>
    <s v="G630579B"/>
    <s v="1GCHK39245E281071"/>
    <x v="3"/>
    <x v="0"/>
    <x v="0"/>
    <x v="0"/>
    <x v="7"/>
    <x v="1"/>
    <x v="7"/>
    <n v="200"/>
    <x v="0"/>
    <x v="0"/>
    <x v="4"/>
    <n v="65.040000000000006"/>
    <x v="0"/>
    <x v="0"/>
  </r>
  <r>
    <s v="G630580B"/>
    <s v="3D6WS28D25G832489"/>
    <x v="0"/>
    <x v="0"/>
    <x v="0"/>
    <x v="0"/>
    <x v="7"/>
    <x v="1"/>
    <x v="7"/>
    <n v="200"/>
    <x v="0"/>
    <x v="0"/>
    <x v="0"/>
    <n v="70.64"/>
    <x v="0"/>
    <x v="0"/>
  </r>
  <r>
    <s v="G630580D"/>
    <s v="1FDWX37Y38EB56207"/>
    <x v="0"/>
    <x v="0"/>
    <x v="0"/>
    <x v="0"/>
    <x v="6"/>
    <x v="0"/>
    <x v="4"/>
    <n v="5"/>
    <x v="0"/>
    <x v="0"/>
    <x v="0"/>
    <n v="188.68"/>
    <x v="0"/>
    <x v="0"/>
  </r>
  <r>
    <s v="G630583D"/>
    <s v="3GNGK26U46G228495"/>
    <x v="0"/>
    <x v="0"/>
    <x v="0"/>
    <x v="0"/>
    <x v="7"/>
    <x v="1"/>
    <x v="7"/>
    <n v="402"/>
    <x v="0"/>
    <x v="0"/>
    <x v="0"/>
    <n v="32.130000000000003"/>
    <x v="0"/>
    <x v="0"/>
  </r>
  <r>
    <s v="G630587B"/>
    <s v="3D7KS28D25G901448"/>
    <x v="0"/>
    <x v="0"/>
    <x v="0"/>
    <x v="0"/>
    <x v="7"/>
    <x v="1"/>
    <x v="7"/>
    <n v="805"/>
    <x v="0"/>
    <x v="0"/>
    <x v="0"/>
    <n v="85.39"/>
    <x v="0"/>
    <x v="0"/>
  </r>
  <r>
    <s v="G630589G"/>
    <s v="3GNGK26K48G314813"/>
    <x v="0"/>
    <x v="0"/>
    <x v="0"/>
    <x v="0"/>
    <x v="2"/>
    <x v="9"/>
    <x v="5"/>
    <n v="8"/>
    <x v="0"/>
    <x v="0"/>
    <x v="1"/>
    <n v="94.25"/>
    <x v="0"/>
    <x v="0"/>
  </r>
  <r>
    <s v="G630589G"/>
    <s v="3GNGK26K48G314813"/>
    <x v="0"/>
    <x v="0"/>
    <x v="0"/>
    <x v="0"/>
    <x v="2"/>
    <x v="9"/>
    <x v="5"/>
    <n v="8"/>
    <x v="0"/>
    <x v="0"/>
    <x v="0"/>
    <n v="31.39"/>
    <x v="0"/>
    <x v="0"/>
  </r>
  <r>
    <s v="G630594B"/>
    <s v="3D6WS28D45G828900"/>
    <x v="0"/>
    <x v="0"/>
    <x v="0"/>
    <x v="0"/>
    <x v="7"/>
    <x v="1"/>
    <x v="7"/>
    <n v="100"/>
    <x v="0"/>
    <x v="0"/>
    <x v="0"/>
    <n v="71.209999999999994"/>
    <x v="0"/>
    <x v="0"/>
  </r>
  <r>
    <s v="G630595A"/>
    <s v="1FTSF31L64ED21860"/>
    <x v="0"/>
    <x v="0"/>
    <x v="0"/>
    <x v="0"/>
    <x v="7"/>
    <x v="1"/>
    <x v="7"/>
    <n v="504"/>
    <x v="0"/>
    <x v="0"/>
    <x v="0"/>
    <n v="204.95"/>
    <x v="0"/>
    <x v="0"/>
  </r>
  <r>
    <s v="G630601B"/>
    <s v="1FTWX33P05EC88760"/>
    <x v="3"/>
    <x v="0"/>
    <x v="0"/>
    <x v="0"/>
    <x v="7"/>
    <x v="1"/>
    <x v="7"/>
    <n v="801"/>
    <x v="0"/>
    <x v="0"/>
    <x v="4"/>
    <n v="34.229999999999997"/>
    <x v="0"/>
    <x v="0"/>
  </r>
  <r>
    <s v="G630606F"/>
    <s v="3GNGK26K48G305948"/>
    <x v="0"/>
    <x v="0"/>
    <x v="0"/>
    <x v="0"/>
    <x v="3"/>
    <x v="5"/>
    <x v="3"/>
    <n v="966"/>
    <x v="0"/>
    <x v="0"/>
    <x v="0"/>
    <n v="233.86"/>
    <x v="0"/>
    <x v="0"/>
  </r>
  <r>
    <s v="G6306064"/>
    <s v="1FMNU41SXYED12323"/>
    <x v="0"/>
    <x v="0"/>
    <x v="0"/>
    <x v="0"/>
    <x v="7"/>
    <x v="1"/>
    <x v="7"/>
    <n v="915"/>
    <x v="0"/>
    <x v="0"/>
    <x v="0"/>
    <n v="56.85"/>
    <x v="0"/>
    <x v="0"/>
  </r>
  <r>
    <s v="G630607D"/>
    <s v="1FTWW31P96ED72115"/>
    <x v="3"/>
    <x v="0"/>
    <x v="0"/>
    <x v="0"/>
    <x v="7"/>
    <x v="1"/>
    <x v="7"/>
    <n v="903"/>
    <x v="0"/>
    <x v="0"/>
    <x v="4"/>
    <n v="29.04"/>
    <x v="0"/>
    <x v="0"/>
  </r>
  <r>
    <s v="G6306191"/>
    <s v="1FDSX35L41ED63068"/>
    <x v="0"/>
    <x v="0"/>
    <x v="0"/>
    <x v="0"/>
    <x v="2"/>
    <x v="5"/>
    <x v="7"/>
    <n v="117"/>
    <x v="0"/>
    <x v="0"/>
    <x v="0"/>
    <n v="47.59"/>
    <x v="0"/>
    <x v="0"/>
  </r>
  <r>
    <s v="G6306192"/>
    <s v="1FDSX35L21ED63067"/>
    <x v="0"/>
    <x v="0"/>
    <x v="0"/>
    <x v="0"/>
    <x v="2"/>
    <x v="5"/>
    <x v="7"/>
    <n v="117"/>
    <x v="0"/>
    <x v="0"/>
    <x v="0"/>
    <n v="73.89"/>
    <x v="0"/>
    <x v="0"/>
  </r>
  <r>
    <s v="G630638A"/>
    <s v="1FDSF31L04ED58057"/>
    <x v="0"/>
    <x v="0"/>
    <x v="0"/>
    <x v="0"/>
    <x v="4"/>
    <x v="10"/>
    <x v="4"/>
    <n v="215"/>
    <x v="0"/>
    <x v="0"/>
    <x v="0"/>
    <n v="131.66"/>
    <x v="0"/>
    <x v="0"/>
  </r>
  <r>
    <s v="G630640A"/>
    <s v="1GBJK39U54E333524"/>
    <x v="0"/>
    <x v="0"/>
    <x v="0"/>
    <x v="0"/>
    <x v="4"/>
    <x v="10"/>
    <x v="4"/>
    <n v="101"/>
    <x v="0"/>
    <x v="0"/>
    <x v="1"/>
    <n v="44.52"/>
    <x v="0"/>
    <x v="0"/>
  </r>
  <r>
    <s v="G630640A"/>
    <s v="1GBJK39U54E333524"/>
    <x v="0"/>
    <x v="0"/>
    <x v="0"/>
    <x v="0"/>
    <x v="4"/>
    <x v="10"/>
    <x v="4"/>
    <n v="101"/>
    <x v="0"/>
    <x v="0"/>
    <x v="0"/>
    <n v="86.93"/>
    <x v="0"/>
    <x v="0"/>
  </r>
  <r>
    <s v="G630644F"/>
    <s v="1GBHK29U07E172237"/>
    <x v="0"/>
    <x v="0"/>
    <x v="0"/>
    <x v="0"/>
    <x v="6"/>
    <x v="11"/>
    <x v="4"/>
    <n v="10"/>
    <x v="0"/>
    <x v="0"/>
    <x v="0"/>
    <n v="91.31"/>
    <x v="0"/>
    <x v="0"/>
  </r>
  <r>
    <s v="G630645A"/>
    <s v="1FTNF21L74ED00619"/>
    <x v="0"/>
    <x v="0"/>
    <x v="0"/>
    <x v="0"/>
    <x v="4"/>
    <x v="10"/>
    <x v="4"/>
    <n v="208"/>
    <x v="0"/>
    <x v="0"/>
    <x v="0"/>
    <n v="61.28"/>
    <x v="0"/>
    <x v="0"/>
  </r>
  <r>
    <s v="G630645F"/>
    <s v="1FDWX37R98EB82156"/>
    <x v="3"/>
    <x v="0"/>
    <x v="0"/>
    <x v="0"/>
    <x v="6"/>
    <x v="11"/>
    <x v="4"/>
    <n v="15"/>
    <x v="0"/>
    <x v="0"/>
    <x v="4"/>
    <n v="94.14"/>
    <x v="0"/>
    <x v="0"/>
  </r>
  <r>
    <s v="G630646A"/>
    <s v="1FDNF21L44ED46680"/>
    <x v="0"/>
    <x v="0"/>
    <x v="0"/>
    <x v="0"/>
    <x v="4"/>
    <x v="10"/>
    <x v="4"/>
    <n v="208"/>
    <x v="0"/>
    <x v="0"/>
    <x v="0"/>
    <n v="58.44"/>
    <x v="0"/>
    <x v="0"/>
  </r>
  <r>
    <s v="G630648F"/>
    <s v="1GBHK24U47E175391"/>
    <x v="0"/>
    <x v="0"/>
    <x v="0"/>
    <x v="0"/>
    <x v="6"/>
    <x v="11"/>
    <x v="4"/>
    <n v="10"/>
    <x v="0"/>
    <x v="0"/>
    <x v="0"/>
    <n v="40.46"/>
    <x v="0"/>
    <x v="0"/>
  </r>
  <r>
    <s v="G630649F"/>
    <s v="1FTSX31578EB26158"/>
    <x v="0"/>
    <x v="0"/>
    <x v="0"/>
    <x v="0"/>
    <x v="6"/>
    <x v="11"/>
    <x v="4"/>
    <n v="11"/>
    <x v="0"/>
    <x v="0"/>
    <x v="0"/>
    <n v="48.39"/>
    <x v="0"/>
    <x v="0"/>
  </r>
  <r>
    <s v="G630656B"/>
    <s v="1GCHK34U45E306169"/>
    <x v="0"/>
    <x v="0"/>
    <x v="0"/>
    <x v="0"/>
    <x v="7"/>
    <x v="1"/>
    <x v="7"/>
    <n v="801"/>
    <x v="0"/>
    <x v="0"/>
    <x v="0"/>
    <n v="81.93"/>
    <x v="0"/>
    <x v="0"/>
  </r>
  <r>
    <s v="G630659A"/>
    <s v="1FTNX21S04ED08629"/>
    <x v="0"/>
    <x v="0"/>
    <x v="0"/>
    <x v="0"/>
    <x v="4"/>
    <x v="7"/>
    <x v="6"/>
    <n v="406"/>
    <x v="0"/>
    <x v="0"/>
    <x v="0"/>
    <n v="82.71"/>
    <x v="0"/>
    <x v="0"/>
  </r>
  <r>
    <s v="G630661F"/>
    <s v="3GNGK26KX7G296705"/>
    <x v="0"/>
    <x v="0"/>
    <x v="0"/>
    <x v="0"/>
    <x v="3"/>
    <x v="5"/>
    <x v="3"/>
    <n v="417"/>
    <x v="0"/>
    <x v="0"/>
    <x v="0"/>
    <n v="51.26"/>
    <x v="0"/>
    <x v="0"/>
  </r>
  <r>
    <s v="G630662G"/>
    <s v="1FDWX37R18ED90290"/>
    <x v="3"/>
    <x v="0"/>
    <x v="0"/>
    <x v="0"/>
    <x v="6"/>
    <x v="0"/>
    <x v="4"/>
    <n v="9"/>
    <x v="0"/>
    <x v="0"/>
    <x v="4"/>
    <n v="99.35"/>
    <x v="0"/>
    <x v="0"/>
  </r>
  <r>
    <s v="G630676F"/>
    <s v="3D2WS28DX7G817825"/>
    <x v="0"/>
    <x v="0"/>
    <x v="0"/>
    <x v="0"/>
    <x v="3"/>
    <x v="5"/>
    <x v="3"/>
    <n v="602"/>
    <x v="0"/>
    <x v="0"/>
    <x v="0"/>
    <n v="106.28"/>
    <x v="0"/>
    <x v="0"/>
  </r>
  <r>
    <s v="G630692D"/>
    <s v="1GBHK39U86E264474"/>
    <x v="0"/>
    <x v="0"/>
    <x v="0"/>
    <x v="0"/>
    <x v="7"/>
    <x v="2"/>
    <x v="7"/>
    <n v="103"/>
    <x v="0"/>
    <x v="0"/>
    <x v="0"/>
    <n v="85.7"/>
    <x v="0"/>
    <x v="0"/>
  </r>
  <r>
    <s v="G630694F"/>
    <s v="3D7KS29D07G805027"/>
    <x v="0"/>
    <x v="0"/>
    <x v="0"/>
    <x v="0"/>
    <x v="4"/>
    <x v="7"/>
    <x v="6"/>
    <n v="6"/>
    <x v="0"/>
    <x v="0"/>
    <x v="1"/>
    <n v="23.35"/>
    <x v="0"/>
    <x v="0"/>
  </r>
  <r>
    <s v="G630694F"/>
    <s v="3D7KS29D07G805027"/>
    <x v="0"/>
    <x v="0"/>
    <x v="0"/>
    <x v="0"/>
    <x v="4"/>
    <x v="7"/>
    <x v="6"/>
    <n v="6"/>
    <x v="0"/>
    <x v="0"/>
    <x v="0"/>
    <n v="50.25"/>
    <x v="0"/>
    <x v="0"/>
  </r>
  <r>
    <s v="G6306988"/>
    <s v="3B7KF26Z21M559802"/>
    <x v="0"/>
    <x v="0"/>
    <x v="0"/>
    <x v="0"/>
    <x v="6"/>
    <x v="6"/>
    <x v="8"/>
    <n v="3"/>
    <x v="0"/>
    <x v="0"/>
    <x v="0"/>
    <n v="54.34"/>
    <x v="0"/>
    <x v="0"/>
  </r>
  <r>
    <s v="G630705B"/>
    <s v="1GCHK29U56E263093"/>
    <x v="0"/>
    <x v="0"/>
    <x v="0"/>
    <x v="0"/>
    <x v="7"/>
    <x v="1"/>
    <x v="7"/>
    <n v="200"/>
    <x v="0"/>
    <x v="0"/>
    <x v="0"/>
    <n v="10.14"/>
    <x v="0"/>
    <x v="0"/>
  </r>
  <r>
    <s v="G630708D"/>
    <s v="1FDWX37P26ED68343"/>
    <x v="3"/>
    <x v="0"/>
    <x v="0"/>
    <x v="0"/>
    <x v="0"/>
    <x v="1"/>
    <x v="0"/>
    <n v="352"/>
    <x v="0"/>
    <x v="0"/>
    <x v="4"/>
    <n v="105.75"/>
    <x v="0"/>
    <x v="0"/>
  </r>
  <r>
    <s v="G630711F"/>
    <s v="1D7KS28D97J599027"/>
    <x v="0"/>
    <x v="0"/>
    <x v="0"/>
    <x v="0"/>
    <x v="4"/>
    <x v="7"/>
    <x v="6"/>
    <n v="407"/>
    <x v="0"/>
    <x v="0"/>
    <x v="0"/>
    <n v="90.92"/>
    <x v="0"/>
    <x v="0"/>
  </r>
  <r>
    <s v="G6307148"/>
    <s v="1FTNW21L42EC54759"/>
    <x v="0"/>
    <x v="0"/>
    <x v="0"/>
    <x v="0"/>
    <x v="0"/>
    <x v="0"/>
    <x v="0"/>
    <n v="201"/>
    <x v="0"/>
    <x v="0"/>
    <x v="0"/>
    <n v="75.739999999999995"/>
    <x v="0"/>
    <x v="0"/>
  </r>
  <r>
    <s v="G630726G"/>
    <s v="1FTSX31R98EE18736"/>
    <x v="3"/>
    <x v="0"/>
    <x v="0"/>
    <x v="0"/>
    <x v="7"/>
    <x v="1"/>
    <x v="7"/>
    <n v="805"/>
    <x v="0"/>
    <x v="0"/>
    <x v="4"/>
    <n v="130.19"/>
    <x v="0"/>
    <x v="0"/>
  </r>
  <r>
    <s v="G630726H"/>
    <s v="1FTSW21559EA72485"/>
    <x v="0"/>
    <x v="0"/>
    <x v="0"/>
    <x v="0"/>
    <x v="2"/>
    <x v="2"/>
    <x v="2"/>
    <n v="107"/>
    <x v="0"/>
    <x v="0"/>
    <x v="0"/>
    <n v="172.75"/>
    <x v="0"/>
    <x v="0"/>
  </r>
  <r>
    <s v="G6307262"/>
    <s v="1GCJK33U11F122332"/>
    <x v="0"/>
    <x v="0"/>
    <x v="0"/>
    <x v="0"/>
    <x v="6"/>
    <x v="11"/>
    <x v="4"/>
    <n v="11"/>
    <x v="0"/>
    <x v="0"/>
    <x v="0"/>
    <n v="367.76"/>
    <x v="0"/>
    <x v="0"/>
  </r>
  <r>
    <s v="G630760G"/>
    <s v="1FTSX31Y58EE37100"/>
    <x v="0"/>
    <x v="0"/>
    <x v="0"/>
    <x v="0"/>
    <x v="7"/>
    <x v="1"/>
    <x v="7"/>
    <n v="805"/>
    <x v="0"/>
    <x v="0"/>
    <x v="0"/>
    <n v="209.82"/>
    <x v="0"/>
    <x v="0"/>
  </r>
  <r>
    <s v="G630789G"/>
    <s v="1FDWF31558ED73260"/>
    <x v="0"/>
    <x v="0"/>
    <x v="0"/>
    <x v="0"/>
    <x v="3"/>
    <x v="5"/>
    <x v="3"/>
    <n v="116"/>
    <x v="0"/>
    <x v="0"/>
    <x v="0"/>
    <n v="21.81"/>
    <x v="0"/>
    <x v="0"/>
  </r>
  <r>
    <s v="G630790G"/>
    <s v="1FDWX33R58ED96549"/>
    <x v="3"/>
    <x v="0"/>
    <x v="0"/>
    <x v="0"/>
    <x v="3"/>
    <x v="5"/>
    <x v="3"/>
    <n v="505"/>
    <x v="0"/>
    <x v="0"/>
    <x v="4"/>
    <n v="61.41"/>
    <x v="0"/>
    <x v="0"/>
  </r>
  <r>
    <s v="G630795H"/>
    <s v="1GCHK49K99E141853"/>
    <x v="0"/>
    <x v="0"/>
    <x v="0"/>
    <x v="0"/>
    <x v="2"/>
    <x v="5"/>
    <x v="7"/>
    <n v="114"/>
    <x v="0"/>
    <x v="0"/>
    <x v="0"/>
    <n v="78.69"/>
    <x v="0"/>
    <x v="0"/>
  </r>
  <r>
    <s v="G6308019"/>
    <s v="1FTWW33S81EC97515"/>
    <x v="0"/>
    <x v="0"/>
    <x v="0"/>
    <x v="0"/>
    <x v="4"/>
    <x v="1"/>
    <x v="4"/>
    <n v="7"/>
    <x v="0"/>
    <x v="0"/>
    <x v="0"/>
    <n v="162.31"/>
    <x v="0"/>
    <x v="0"/>
  </r>
  <r>
    <s v="G630804G"/>
    <s v="1FDWF31558ED90754"/>
    <x v="0"/>
    <x v="0"/>
    <x v="0"/>
    <x v="0"/>
    <x v="3"/>
    <x v="5"/>
    <x v="3"/>
    <n v="965"/>
    <x v="0"/>
    <x v="0"/>
    <x v="0"/>
    <n v="30.75"/>
    <x v="0"/>
    <x v="0"/>
  </r>
  <r>
    <s v="G6308075"/>
    <s v="1GCHK23U02F216194"/>
    <x v="0"/>
    <x v="0"/>
    <x v="0"/>
    <x v="0"/>
    <x v="4"/>
    <x v="7"/>
    <x v="0"/>
    <n v="4"/>
    <x v="0"/>
    <x v="0"/>
    <x v="0"/>
    <n v="72.25"/>
    <x v="0"/>
    <x v="0"/>
  </r>
  <r>
    <s v="G630814G"/>
    <s v="1FDSX21558ED96527"/>
    <x v="0"/>
    <x v="0"/>
    <x v="0"/>
    <x v="0"/>
    <x v="3"/>
    <x v="5"/>
    <x v="3"/>
    <n v="924"/>
    <x v="0"/>
    <x v="0"/>
    <x v="0"/>
    <n v="159.83000000000001"/>
    <x v="0"/>
    <x v="0"/>
  </r>
  <r>
    <s v="G630827H"/>
    <s v="1GNGK46K59R231288"/>
    <x v="0"/>
    <x v="0"/>
    <x v="0"/>
    <x v="0"/>
    <x v="2"/>
    <x v="5"/>
    <x v="7"/>
    <n v="803"/>
    <x v="0"/>
    <x v="0"/>
    <x v="0"/>
    <n v="123.26"/>
    <x v="0"/>
    <x v="0"/>
  </r>
  <r>
    <s v="G630828H"/>
    <s v="1GNGK46K69R234264"/>
    <x v="0"/>
    <x v="0"/>
    <x v="0"/>
    <x v="0"/>
    <x v="2"/>
    <x v="5"/>
    <x v="7"/>
    <n v="803"/>
    <x v="0"/>
    <x v="0"/>
    <x v="0"/>
    <n v="91.08"/>
    <x v="0"/>
    <x v="0"/>
  </r>
  <r>
    <s v="G630830A"/>
    <s v="1FDNX21L14ED76216"/>
    <x v="0"/>
    <x v="0"/>
    <x v="0"/>
    <x v="0"/>
    <x v="3"/>
    <x v="5"/>
    <x v="3"/>
    <n v="108"/>
    <x v="0"/>
    <x v="0"/>
    <x v="0"/>
    <n v="85.61"/>
    <x v="0"/>
    <x v="0"/>
  </r>
  <r>
    <s v="G630830G"/>
    <s v="1GBHK24K18E214065"/>
    <x v="0"/>
    <x v="0"/>
    <x v="0"/>
    <x v="0"/>
    <x v="3"/>
    <x v="5"/>
    <x v="3"/>
    <n v="812"/>
    <x v="0"/>
    <x v="0"/>
    <x v="0"/>
    <n v="18.66"/>
    <x v="0"/>
    <x v="0"/>
  </r>
  <r>
    <s v="G630831A"/>
    <s v="1GBJK34G84E363554"/>
    <x v="0"/>
    <x v="0"/>
    <x v="0"/>
    <x v="0"/>
    <x v="3"/>
    <x v="5"/>
    <x v="3"/>
    <n v="951"/>
    <x v="0"/>
    <x v="0"/>
    <x v="0"/>
    <n v="237.97"/>
    <x v="0"/>
    <x v="0"/>
  </r>
  <r>
    <s v="G630831G"/>
    <s v="3GNGK26K38G303995"/>
    <x v="0"/>
    <x v="0"/>
    <x v="0"/>
    <x v="0"/>
    <x v="3"/>
    <x v="5"/>
    <x v="3"/>
    <n v="918"/>
    <x v="0"/>
    <x v="0"/>
    <x v="0"/>
    <n v="205.08"/>
    <x v="0"/>
    <x v="0"/>
  </r>
  <r>
    <s v="G630832G"/>
    <s v="3GNGK26K58G305697"/>
    <x v="0"/>
    <x v="0"/>
    <x v="0"/>
    <x v="0"/>
    <x v="3"/>
    <x v="5"/>
    <x v="3"/>
    <n v="918"/>
    <x v="0"/>
    <x v="0"/>
    <x v="0"/>
    <n v="20.98"/>
    <x v="0"/>
    <x v="0"/>
  </r>
  <r>
    <s v="G6308328"/>
    <s v="1FTSW31F91ED44586"/>
    <x v="3"/>
    <x v="0"/>
    <x v="0"/>
    <x v="0"/>
    <x v="2"/>
    <x v="5"/>
    <x v="7"/>
    <n v="208"/>
    <x v="0"/>
    <x v="0"/>
    <x v="4"/>
    <n v="54.88"/>
    <x v="0"/>
    <x v="0"/>
  </r>
  <r>
    <s v="G630842A"/>
    <s v="1FTWF31Y55EC72682"/>
    <x v="0"/>
    <x v="0"/>
    <x v="0"/>
    <x v="0"/>
    <x v="3"/>
    <x v="5"/>
    <x v="3"/>
    <n v="966"/>
    <x v="0"/>
    <x v="0"/>
    <x v="0"/>
    <n v="47.76"/>
    <x v="0"/>
    <x v="0"/>
  </r>
  <r>
    <s v="G630863G"/>
    <s v="1FTWW31R88ED86849"/>
    <x v="3"/>
    <x v="0"/>
    <x v="0"/>
    <x v="0"/>
    <x v="3"/>
    <x v="5"/>
    <x v="3"/>
    <n v="914"/>
    <x v="0"/>
    <x v="0"/>
    <x v="4"/>
    <n v="99.11"/>
    <x v="0"/>
    <x v="0"/>
  </r>
  <r>
    <s v="G630864G"/>
    <s v="1FDSX21548ED96518"/>
    <x v="0"/>
    <x v="0"/>
    <x v="0"/>
    <x v="0"/>
    <x v="3"/>
    <x v="5"/>
    <x v="3"/>
    <n v="401"/>
    <x v="0"/>
    <x v="0"/>
    <x v="2"/>
    <n v="26.13"/>
    <x v="0"/>
    <x v="0"/>
  </r>
  <r>
    <s v="G630864G"/>
    <s v="1FDSX21548ED96518"/>
    <x v="0"/>
    <x v="0"/>
    <x v="0"/>
    <x v="0"/>
    <x v="3"/>
    <x v="5"/>
    <x v="3"/>
    <n v="401"/>
    <x v="0"/>
    <x v="0"/>
    <x v="0"/>
    <n v="53.54"/>
    <x v="0"/>
    <x v="0"/>
  </r>
  <r>
    <s v="G630871F"/>
    <s v="1GBHK39K38E205656"/>
    <x v="0"/>
    <x v="0"/>
    <x v="0"/>
    <x v="0"/>
    <x v="5"/>
    <x v="1"/>
    <x v="5"/>
    <n v="260"/>
    <x v="0"/>
    <x v="0"/>
    <x v="0"/>
    <n v="134.91999999999999"/>
    <x v="0"/>
    <x v="0"/>
  </r>
  <r>
    <s v="G6308738"/>
    <s v="3B6KF26692M309162"/>
    <x v="3"/>
    <x v="0"/>
    <x v="0"/>
    <x v="0"/>
    <x v="0"/>
    <x v="3"/>
    <x v="0"/>
    <n v="703"/>
    <x v="0"/>
    <x v="0"/>
    <x v="0"/>
    <n v="19.260000000000002"/>
    <x v="0"/>
    <x v="0"/>
  </r>
  <r>
    <s v="G630874H"/>
    <s v="1FTWX31Y99EA72505"/>
    <x v="0"/>
    <x v="0"/>
    <x v="0"/>
    <x v="0"/>
    <x v="2"/>
    <x v="11"/>
    <x v="7"/>
    <n v="106"/>
    <x v="0"/>
    <x v="0"/>
    <x v="0"/>
    <n v="225.57"/>
    <x v="0"/>
    <x v="0"/>
  </r>
  <r>
    <s v="G6308768"/>
    <s v="1GCJK39U64E311107"/>
    <x v="0"/>
    <x v="0"/>
    <x v="0"/>
    <x v="0"/>
    <x v="6"/>
    <x v="11"/>
    <x v="4"/>
    <n v="11"/>
    <x v="0"/>
    <x v="0"/>
    <x v="0"/>
    <n v="77.22"/>
    <x v="0"/>
    <x v="0"/>
  </r>
  <r>
    <s v="G630878F"/>
    <s v="1GCJK33K18F215067"/>
    <x v="0"/>
    <x v="0"/>
    <x v="0"/>
    <x v="0"/>
    <x v="5"/>
    <x v="1"/>
    <x v="5"/>
    <n v="961"/>
    <x v="0"/>
    <x v="0"/>
    <x v="0"/>
    <n v="173.99"/>
    <x v="0"/>
    <x v="0"/>
  </r>
  <r>
    <s v="G6308945"/>
    <s v="3B7KF23Z41G794219"/>
    <x v="0"/>
    <x v="0"/>
    <x v="0"/>
    <x v="0"/>
    <x v="7"/>
    <x v="0"/>
    <x v="14"/>
    <n v="302"/>
    <x v="0"/>
    <x v="0"/>
    <x v="0"/>
    <n v="50.8"/>
    <x v="0"/>
    <x v="0"/>
  </r>
  <r>
    <s v="G630897H"/>
    <s v="1FDSX21RX9EA77452"/>
    <x v="0"/>
    <x v="0"/>
    <x v="0"/>
    <x v="0"/>
    <x v="2"/>
    <x v="11"/>
    <x v="7"/>
    <n v="113"/>
    <x v="0"/>
    <x v="0"/>
    <x v="4"/>
    <n v="81.150000000000006"/>
    <x v="0"/>
    <x v="0"/>
  </r>
  <r>
    <s v="G630898H"/>
    <s v="1FTWF31Y29EA95921"/>
    <x v="0"/>
    <x v="0"/>
    <x v="0"/>
    <x v="0"/>
    <x v="2"/>
    <x v="11"/>
    <x v="7"/>
    <n v="106"/>
    <x v="0"/>
    <x v="0"/>
    <x v="0"/>
    <n v="291.8"/>
    <x v="0"/>
    <x v="0"/>
  </r>
  <r>
    <s v="G630899F"/>
    <s v="1GBHK29U77E170226"/>
    <x v="0"/>
    <x v="0"/>
    <x v="0"/>
    <x v="0"/>
    <x v="4"/>
    <x v="5"/>
    <x v="4"/>
    <n v="9"/>
    <x v="0"/>
    <x v="0"/>
    <x v="0"/>
    <n v="131.05000000000001"/>
    <x v="0"/>
    <x v="0"/>
  </r>
  <r>
    <s v="G6308995"/>
    <s v="1B7MF33751J597765"/>
    <x v="3"/>
    <x v="0"/>
    <x v="0"/>
    <x v="0"/>
    <x v="7"/>
    <x v="1"/>
    <x v="7"/>
    <n v="805"/>
    <x v="0"/>
    <x v="0"/>
    <x v="4"/>
    <n v="20.010000000000002"/>
    <x v="0"/>
    <x v="0"/>
  </r>
  <r>
    <s v="G630904H"/>
    <s v="1FDWX37Y99EA95916"/>
    <x v="0"/>
    <x v="0"/>
    <x v="0"/>
    <x v="0"/>
    <x v="2"/>
    <x v="11"/>
    <x v="7"/>
    <n v="106"/>
    <x v="0"/>
    <x v="0"/>
    <x v="0"/>
    <n v="28.04"/>
    <x v="0"/>
    <x v="0"/>
  </r>
  <r>
    <s v="G630922G"/>
    <s v="1FDWX37Y48ED90291"/>
    <x v="0"/>
    <x v="0"/>
    <x v="0"/>
    <x v="0"/>
    <x v="0"/>
    <x v="1"/>
    <x v="0"/>
    <n v="352"/>
    <x v="0"/>
    <x v="0"/>
    <x v="0"/>
    <n v="122.86"/>
    <x v="0"/>
    <x v="0"/>
  </r>
  <r>
    <s v="G6309302"/>
    <s v="1GBJK39162F229413"/>
    <x v="3"/>
    <x v="0"/>
    <x v="0"/>
    <x v="0"/>
    <x v="5"/>
    <x v="4"/>
    <x v="5"/>
    <n v="905"/>
    <x v="0"/>
    <x v="0"/>
    <x v="4"/>
    <n v="118.22"/>
    <x v="0"/>
    <x v="0"/>
  </r>
  <r>
    <s v="G630933H"/>
    <s v="1FTWX31Y99EB13036"/>
    <x v="0"/>
    <x v="0"/>
    <x v="0"/>
    <x v="0"/>
    <x v="2"/>
    <x v="11"/>
    <x v="7"/>
    <n v="202"/>
    <x v="0"/>
    <x v="0"/>
    <x v="0"/>
    <n v="251.74"/>
    <x v="0"/>
    <x v="0"/>
  </r>
  <r>
    <s v="G630961F"/>
    <s v="1FDWF37YX8EB82130"/>
    <x v="0"/>
    <x v="0"/>
    <x v="0"/>
    <x v="0"/>
    <x v="3"/>
    <x v="5"/>
    <x v="3"/>
    <n v="914"/>
    <x v="0"/>
    <x v="0"/>
    <x v="0"/>
    <n v="129.63999999999999"/>
    <x v="0"/>
    <x v="0"/>
  </r>
  <r>
    <s v="G6309658"/>
    <s v="3B6MF36W82M289128"/>
    <x v="0"/>
    <x v="0"/>
    <x v="0"/>
    <x v="0"/>
    <x v="3"/>
    <x v="8"/>
    <x v="3"/>
    <n v="316"/>
    <x v="0"/>
    <x v="0"/>
    <x v="0"/>
    <n v="104.73"/>
    <x v="0"/>
    <x v="0"/>
  </r>
  <r>
    <s v="G630967B"/>
    <s v="3D6WS26D95G832413"/>
    <x v="0"/>
    <x v="0"/>
    <x v="0"/>
    <x v="0"/>
    <x v="3"/>
    <x v="8"/>
    <x v="3"/>
    <n v="316"/>
    <x v="0"/>
    <x v="0"/>
    <x v="0"/>
    <n v="24.85"/>
    <x v="0"/>
    <x v="0"/>
  </r>
  <r>
    <s v="G630968B"/>
    <s v="3D6WS26D85G832533"/>
    <x v="0"/>
    <x v="0"/>
    <x v="0"/>
    <x v="0"/>
    <x v="3"/>
    <x v="8"/>
    <x v="3"/>
    <n v="316"/>
    <x v="0"/>
    <x v="0"/>
    <x v="0"/>
    <n v="14.17"/>
    <x v="0"/>
    <x v="0"/>
  </r>
  <r>
    <s v="G630979H"/>
    <s v="3D7KS28TX9G534344"/>
    <x v="0"/>
    <x v="0"/>
    <x v="0"/>
    <x v="0"/>
    <x v="2"/>
    <x v="9"/>
    <x v="5"/>
    <n v="3"/>
    <x v="0"/>
    <x v="0"/>
    <x v="0"/>
    <n v="197.08"/>
    <x v="0"/>
    <x v="0"/>
  </r>
  <r>
    <s v="G6309813"/>
    <s v="1FDSX31FX2ED21750"/>
    <x v="3"/>
    <x v="0"/>
    <x v="0"/>
    <x v="0"/>
    <x v="3"/>
    <x v="5"/>
    <x v="3"/>
    <n v="964"/>
    <x v="0"/>
    <x v="0"/>
    <x v="4"/>
    <n v="67.19"/>
    <x v="0"/>
    <x v="0"/>
  </r>
  <r>
    <s v="G630993F"/>
    <s v="3GNGK26KX7G308464"/>
    <x v="0"/>
    <x v="0"/>
    <x v="0"/>
    <x v="0"/>
    <x v="3"/>
    <x v="5"/>
    <x v="3"/>
    <n v="918"/>
    <x v="0"/>
    <x v="0"/>
    <x v="0"/>
    <n v="25.01"/>
    <x v="0"/>
    <x v="0"/>
  </r>
  <r>
    <s v="G630995B"/>
    <s v="3D7KS26D95G806114"/>
    <x v="0"/>
    <x v="0"/>
    <x v="0"/>
    <x v="0"/>
    <x v="6"/>
    <x v="0"/>
    <x v="4"/>
    <n v="9"/>
    <x v="0"/>
    <x v="0"/>
    <x v="0"/>
    <n v="85"/>
    <x v="0"/>
    <x v="0"/>
  </r>
  <r>
    <s v="G6310007"/>
    <s v="3B7MF36W12M290651"/>
    <x v="0"/>
    <x v="0"/>
    <x v="0"/>
    <x v="0"/>
    <x v="3"/>
    <x v="5"/>
    <x v="3"/>
    <n v="918"/>
    <x v="0"/>
    <x v="0"/>
    <x v="0"/>
    <n v="69.760000000000005"/>
    <x v="0"/>
    <x v="0"/>
  </r>
  <r>
    <s v="G631002B"/>
    <s v="3GNGK26U85G242205"/>
    <x v="0"/>
    <x v="0"/>
    <x v="0"/>
    <x v="0"/>
    <x v="6"/>
    <x v="0"/>
    <x v="4"/>
    <n v="5"/>
    <x v="0"/>
    <x v="0"/>
    <x v="0"/>
    <n v="79.989999999999995"/>
    <x v="0"/>
    <x v="0"/>
  </r>
  <r>
    <s v="G631014D"/>
    <s v="1GCHK23U56F231568"/>
    <x v="0"/>
    <x v="0"/>
    <x v="0"/>
    <x v="0"/>
    <x v="4"/>
    <x v="10"/>
    <x v="4"/>
    <n v="210"/>
    <x v="0"/>
    <x v="0"/>
    <x v="0"/>
    <n v="26.23"/>
    <x v="0"/>
    <x v="0"/>
  </r>
  <r>
    <s v="G631015D"/>
    <s v="1GBJK39D46E266949"/>
    <x v="3"/>
    <x v="0"/>
    <x v="0"/>
    <x v="0"/>
    <x v="4"/>
    <x v="10"/>
    <x v="4"/>
    <n v="210"/>
    <x v="0"/>
    <x v="0"/>
    <x v="4"/>
    <n v="37.99"/>
    <x v="0"/>
    <x v="0"/>
  </r>
  <r>
    <s v="G6310191"/>
    <s v="1GCJK33U12F217989"/>
    <x v="0"/>
    <x v="0"/>
    <x v="0"/>
    <x v="0"/>
    <x v="4"/>
    <x v="3"/>
    <x v="4"/>
    <n v="2"/>
    <x v="0"/>
    <x v="0"/>
    <x v="0"/>
    <n v="46.1"/>
    <x v="0"/>
    <x v="0"/>
  </r>
  <r>
    <s v="G631021D"/>
    <s v="1GBHK29U76E277405"/>
    <x v="0"/>
    <x v="0"/>
    <x v="0"/>
    <x v="0"/>
    <x v="4"/>
    <x v="10"/>
    <x v="4"/>
    <n v="107"/>
    <x v="0"/>
    <x v="0"/>
    <x v="0"/>
    <n v="83.86"/>
    <x v="0"/>
    <x v="0"/>
  </r>
  <r>
    <s v="G6310216"/>
    <s v="1FTSW31F72EC46254"/>
    <x v="3"/>
    <x v="0"/>
    <x v="0"/>
    <x v="0"/>
    <x v="7"/>
    <x v="2"/>
    <x v="7"/>
    <n v="103"/>
    <x v="0"/>
    <x v="0"/>
    <x v="4"/>
    <n v="92.47"/>
    <x v="0"/>
    <x v="0"/>
  </r>
  <r>
    <s v="G631026G"/>
    <s v="1FDWF37538ED96494"/>
    <x v="0"/>
    <x v="0"/>
    <x v="0"/>
    <x v="0"/>
    <x v="0"/>
    <x v="0"/>
    <x v="0"/>
    <n v="603"/>
    <x v="0"/>
    <x v="0"/>
    <x v="0"/>
    <n v="116.97"/>
    <x v="0"/>
    <x v="0"/>
  </r>
  <r>
    <s v="G6310330"/>
    <s v="1GBHK24U12E288921"/>
    <x v="0"/>
    <x v="0"/>
    <x v="0"/>
    <x v="0"/>
    <x v="5"/>
    <x v="1"/>
    <x v="5"/>
    <n v="212"/>
    <x v="0"/>
    <x v="0"/>
    <x v="1"/>
    <n v="25.55"/>
    <x v="0"/>
    <x v="0"/>
  </r>
  <r>
    <s v="G6310330"/>
    <s v="1GBHK24U12E288921"/>
    <x v="0"/>
    <x v="0"/>
    <x v="0"/>
    <x v="0"/>
    <x v="5"/>
    <x v="1"/>
    <x v="5"/>
    <n v="212"/>
    <x v="0"/>
    <x v="0"/>
    <x v="0"/>
    <n v="48.29"/>
    <x v="0"/>
    <x v="0"/>
  </r>
  <r>
    <s v="G6310334"/>
    <s v="3GNGK26U42G248790"/>
    <x v="0"/>
    <x v="0"/>
    <x v="0"/>
    <x v="0"/>
    <x v="5"/>
    <x v="1"/>
    <x v="5"/>
    <n v="207"/>
    <x v="0"/>
    <x v="0"/>
    <x v="0"/>
    <n v="35.25"/>
    <x v="0"/>
    <x v="0"/>
  </r>
  <r>
    <s v="G631035D"/>
    <s v="1FTSW21506ED72060"/>
    <x v="0"/>
    <x v="0"/>
    <x v="0"/>
    <x v="0"/>
    <x v="5"/>
    <x v="1"/>
    <x v="5"/>
    <n v="961"/>
    <x v="0"/>
    <x v="0"/>
    <x v="0"/>
    <n v="168.68"/>
    <x v="0"/>
    <x v="0"/>
  </r>
  <r>
    <s v="G6310370"/>
    <s v="1FDNF21L23ED81037"/>
    <x v="0"/>
    <x v="0"/>
    <x v="0"/>
    <x v="0"/>
    <x v="4"/>
    <x v="10"/>
    <x v="4"/>
    <n v="208"/>
    <x v="0"/>
    <x v="0"/>
    <x v="0"/>
    <n v="98.23"/>
    <x v="0"/>
    <x v="0"/>
  </r>
  <r>
    <s v="G631040G"/>
    <s v="1FDSX215X8ED90304"/>
    <x v="0"/>
    <x v="0"/>
    <x v="0"/>
    <x v="0"/>
    <x v="0"/>
    <x v="0"/>
    <x v="0"/>
    <n v="110"/>
    <x v="0"/>
    <x v="0"/>
    <x v="0"/>
    <n v="160.69"/>
    <x v="0"/>
    <x v="0"/>
  </r>
  <r>
    <s v="G631042H"/>
    <s v="1FDSX21519EA91012"/>
    <x v="0"/>
    <x v="0"/>
    <x v="0"/>
    <x v="0"/>
    <x v="2"/>
    <x v="9"/>
    <x v="7"/>
    <n v="302"/>
    <x v="0"/>
    <x v="0"/>
    <x v="0"/>
    <n v="106.06"/>
    <x v="0"/>
    <x v="0"/>
  </r>
  <r>
    <s v="G631043F"/>
    <s v="1FTWW31R18EA98865"/>
    <x v="3"/>
    <x v="0"/>
    <x v="0"/>
    <x v="0"/>
    <x v="3"/>
    <x v="5"/>
    <x v="3"/>
    <n v="812"/>
    <x v="0"/>
    <x v="0"/>
    <x v="4"/>
    <n v="70.28"/>
    <x v="0"/>
    <x v="0"/>
  </r>
  <r>
    <s v="G6310534"/>
    <s v="1FDNX21L53ED67243"/>
    <x v="0"/>
    <x v="0"/>
    <x v="0"/>
    <x v="0"/>
    <x v="3"/>
    <x v="5"/>
    <x v="3"/>
    <n v="602"/>
    <x v="0"/>
    <x v="0"/>
    <x v="0"/>
    <n v="122.84"/>
    <x v="0"/>
    <x v="0"/>
  </r>
  <r>
    <s v="G631058D"/>
    <s v="3GNGK26K77G307059"/>
    <x v="0"/>
    <x v="0"/>
    <x v="0"/>
    <x v="0"/>
    <x v="5"/>
    <x v="1"/>
    <x v="5"/>
    <n v="234"/>
    <x v="0"/>
    <x v="0"/>
    <x v="0"/>
    <n v="13.12"/>
    <x v="0"/>
    <x v="0"/>
  </r>
  <r>
    <s v="G631062F"/>
    <s v="3GNGK26K67G308834"/>
    <x v="0"/>
    <x v="0"/>
    <x v="0"/>
    <x v="0"/>
    <x v="3"/>
    <x v="5"/>
    <x v="3"/>
    <n v="918"/>
    <x v="0"/>
    <x v="0"/>
    <x v="0"/>
    <n v="215.28"/>
    <x v="0"/>
    <x v="0"/>
  </r>
  <r>
    <s v="G6310644"/>
    <s v="1GCHK23UX2F216865"/>
    <x v="0"/>
    <x v="0"/>
    <x v="0"/>
    <x v="0"/>
    <x v="1"/>
    <x v="1"/>
    <x v="1"/>
    <n v="410"/>
    <x v="0"/>
    <x v="0"/>
    <x v="0"/>
    <n v="18.21"/>
    <x v="0"/>
    <x v="0"/>
  </r>
  <r>
    <s v="G631066D"/>
    <s v="1GBHK24U06E279570"/>
    <x v="0"/>
    <x v="0"/>
    <x v="0"/>
    <x v="0"/>
    <x v="4"/>
    <x v="5"/>
    <x v="4"/>
    <n v="1"/>
    <x v="0"/>
    <x v="0"/>
    <x v="0"/>
    <n v="104.77"/>
    <x v="0"/>
    <x v="0"/>
  </r>
  <r>
    <s v="G6310679"/>
    <s v="3B6MF36552M309679"/>
    <x v="0"/>
    <x v="0"/>
    <x v="0"/>
    <x v="0"/>
    <x v="1"/>
    <x v="1"/>
    <x v="1"/>
    <n v="603"/>
    <x v="0"/>
    <x v="0"/>
    <x v="0"/>
    <n v="23.5"/>
    <x v="0"/>
    <x v="0"/>
  </r>
  <r>
    <s v="G6310750"/>
    <s v="1FTWF33P83EC41069"/>
    <x v="3"/>
    <x v="0"/>
    <x v="0"/>
    <x v="0"/>
    <x v="5"/>
    <x v="1"/>
    <x v="5"/>
    <n v="207"/>
    <x v="0"/>
    <x v="0"/>
    <x v="4"/>
    <n v="31.43"/>
    <x v="0"/>
    <x v="0"/>
  </r>
  <r>
    <s v="G631076F"/>
    <s v="1FDWX37Y58EB82145"/>
    <x v="0"/>
    <x v="0"/>
    <x v="0"/>
    <x v="0"/>
    <x v="3"/>
    <x v="5"/>
    <x v="3"/>
    <n v="812"/>
    <x v="0"/>
    <x v="0"/>
    <x v="0"/>
    <n v="440.62"/>
    <x v="0"/>
    <x v="0"/>
  </r>
  <r>
    <s v="G631077A"/>
    <s v="1FTNX21S44ED08598"/>
    <x v="0"/>
    <x v="0"/>
    <x v="0"/>
    <x v="0"/>
    <x v="4"/>
    <x v="3"/>
    <x v="6"/>
    <n v="329"/>
    <x v="0"/>
    <x v="0"/>
    <x v="0"/>
    <n v="76.900000000000006"/>
    <x v="0"/>
    <x v="0"/>
  </r>
  <r>
    <s v="G631078D"/>
    <s v="3GNGK26U76G232816"/>
    <x v="0"/>
    <x v="0"/>
    <x v="0"/>
    <x v="0"/>
    <x v="4"/>
    <x v="7"/>
    <x v="0"/>
    <n v="4"/>
    <x v="0"/>
    <x v="0"/>
    <x v="0"/>
    <n v="20.75"/>
    <x v="0"/>
    <x v="0"/>
  </r>
  <r>
    <s v="G631080D"/>
    <s v="3GNGK26U06G233614"/>
    <x v="0"/>
    <x v="0"/>
    <x v="0"/>
    <x v="0"/>
    <x v="4"/>
    <x v="7"/>
    <x v="0"/>
    <n v="4"/>
    <x v="0"/>
    <x v="0"/>
    <x v="0"/>
    <n v="118.03"/>
    <x v="0"/>
    <x v="0"/>
  </r>
  <r>
    <s v="G6310806"/>
    <s v="1FTSW31F32EC93829"/>
    <x v="3"/>
    <x v="0"/>
    <x v="0"/>
    <x v="0"/>
    <x v="6"/>
    <x v="4"/>
    <x v="4"/>
    <n v="8"/>
    <x v="0"/>
    <x v="0"/>
    <x v="4"/>
    <n v="112.81"/>
    <x v="0"/>
    <x v="0"/>
  </r>
  <r>
    <s v="G631089H"/>
    <s v="1GCHK44K99F159223"/>
    <x v="0"/>
    <x v="0"/>
    <x v="0"/>
    <x v="0"/>
    <x v="2"/>
    <x v="3"/>
    <x v="2"/>
    <n v="202"/>
    <x v="0"/>
    <x v="0"/>
    <x v="0"/>
    <n v="274.38"/>
    <x v="0"/>
    <x v="0"/>
  </r>
  <r>
    <s v="G6310978"/>
    <s v="1FTWX33S02EC86135"/>
    <x v="0"/>
    <x v="0"/>
    <x v="0"/>
    <x v="0"/>
    <x v="2"/>
    <x v="11"/>
    <x v="7"/>
    <n v="113"/>
    <x v="0"/>
    <x v="0"/>
    <x v="0"/>
    <n v="65.83"/>
    <x v="0"/>
    <x v="0"/>
  </r>
  <r>
    <s v="G631100H"/>
    <s v="1GBHK49K69E152054"/>
    <x v="0"/>
    <x v="0"/>
    <x v="0"/>
    <x v="0"/>
    <x v="2"/>
    <x v="3"/>
    <x v="2"/>
    <n v="201"/>
    <x v="0"/>
    <x v="0"/>
    <x v="0"/>
    <n v="199.34"/>
    <x v="0"/>
    <x v="0"/>
  </r>
  <r>
    <s v="G631109A"/>
    <s v="3D7KU26D94G240982"/>
    <x v="0"/>
    <x v="0"/>
    <x v="0"/>
    <x v="0"/>
    <x v="6"/>
    <x v="11"/>
    <x v="4"/>
    <n v="11"/>
    <x v="0"/>
    <x v="0"/>
    <x v="0"/>
    <n v="209.27"/>
    <x v="0"/>
    <x v="0"/>
  </r>
  <r>
    <s v="G631137F"/>
    <s v="3GNGK26K47G295369"/>
    <x v="0"/>
    <x v="0"/>
    <x v="0"/>
    <x v="0"/>
    <x v="1"/>
    <x v="1"/>
    <x v="1"/>
    <n v="511"/>
    <x v="0"/>
    <x v="0"/>
    <x v="0"/>
    <n v="76.42"/>
    <x v="0"/>
    <x v="0"/>
  </r>
  <r>
    <s v="G631146D"/>
    <s v="3GNGK26G56G232274"/>
    <x v="0"/>
    <x v="0"/>
    <x v="0"/>
    <x v="0"/>
    <x v="3"/>
    <x v="5"/>
    <x v="3"/>
    <n v="921"/>
    <x v="0"/>
    <x v="0"/>
    <x v="0"/>
    <n v="258.42"/>
    <x v="0"/>
    <x v="0"/>
  </r>
  <r>
    <s v="G631147D"/>
    <s v="3GNGK26G86G236237"/>
    <x v="0"/>
    <x v="0"/>
    <x v="0"/>
    <x v="0"/>
    <x v="3"/>
    <x v="5"/>
    <x v="3"/>
    <n v="812"/>
    <x v="0"/>
    <x v="0"/>
    <x v="0"/>
    <n v="144.81"/>
    <x v="0"/>
    <x v="0"/>
  </r>
  <r>
    <s v="G631157F"/>
    <s v="3D6WS28D27G817798"/>
    <x v="0"/>
    <x v="0"/>
    <x v="0"/>
    <x v="0"/>
    <x v="1"/>
    <x v="1"/>
    <x v="1"/>
    <n v="215"/>
    <x v="0"/>
    <x v="0"/>
    <x v="1"/>
    <n v="32.25"/>
    <x v="0"/>
    <x v="0"/>
  </r>
  <r>
    <s v="G631157F"/>
    <s v="3D6WS28D27G817798"/>
    <x v="0"/>
    <x v="0"/>
    <x v="0"/>
    <x v="0"/>
    <x v="1"/>
    <x v="1"/>
    <x v="1"/>
    <n v="215"/>
    <x v="0"/>
    <x v="0"/>
    <x v="0"/>
    <n v="134.06"/>
    <x v="0"/>
    <x v="0"/>
  </r>
  <r>
    <s v="G631173F"/>
    <s v="1FTSW21538EA98484"/>
    <x v="0"/>
    <x v="0"/>
    <x v="0"/>
    <x v="0"/>
    <x v="1"/>
    <x v="2"/>
    <x v="1"/>
    <n v="109"/>
    <x v="0"/>
    <x v="0"/>
    <x v="0"/>
    <n v="41.42"/>
    <x v="0"/>
    <x v="0"/>
  </r>
  <r>
    <s v="G6311775"/>
    <s v="1GBJK39112F226094"/>
    <x v="3"/>
    <x v="0"/>
    <x v="0"/>
    <x v="0"/>
    <x v="3"/>
    <x v="5"/>
    <x v="3"/>
    <n v="805"/>
    <x v="0"/>
    <x v="0"/>
    <x v="4"/>
    <n v="225.5"/>
    <x v="0"/>
    <x v="0"/>
  </r>
  <r>
    <s v="G6311782"/>
    <s v="1FTWW33F12EC84125"/>
    <x v="3"/>
    <x v="0"/>
    <x v="0"/>
    <x v="0"/>
    <x v="3"/>
    <x v="5"/>
    <x v="3"/>
    <n v="805"/>
    <x v="0"/>
    <x v="0"/>
    <x v="4"/>
    <n v="70.67"/>
    <x v="0"/>
    <x v="0"/>
  </r>
  <r>
    <s v="G6311807"/>
    <s v="1FDNX21L74ED91657"/>
    <x v="0"/>
    <x v="0"/>
    <x v="0"/>
    <x v="0"/>
    <x v="6"/>
    <x v="6"/>
    <x v="4"/>
    <n v="2"/>
    <x v="0"/>
    <x v="0"/>
    <x v="0"/>
    <n v="117.04"/>
    <x v="0"/>
    <x v="0"/>
  </r>
  <r>
    <s v="G6311834"/>
    <s v="1GCHK24UX2Z313495"/>
    <x v="0"/>
    <x v="0"/>
    <x v="0"/>
    <x v="0"/>
    <x v="6"/>
    <x v="6"/>
    <x v="4"/>
    <n v="10"/>
    <x v="0"/>
    <x v="0"/>
    <x v="0"/>
    <n v="40.340000000000003"/>
    <x v="0"/>
    <x v="0"/>
  </r>
  <r>
    <s v="G6311868"/>
    <s v="1FDNF21L43ED67155"/>
    <x v="0"/>
    <x v="0"/>
    <x v="0"/>
    <x v="0"/>
    <x v="6"/>
    <x v="6"/>
    <x v="4"/>
    <n v="2"/>
    <x v="0"/>
    <x v="0"/>
    <x v="0"/>
    <n v="58.58"/>
    <x v="0"/>
    <x v="0"/>
  </r>
  <r>
    <s v="G6311870"/>
    <s v="1FDNF21L63ED67156"/>
    <x v="0"/>
    <x v="0"/>
    <x v="0"/>
    <x v="0"/>
    <x v="6"/>
    <x v="6"/>
    <x v="4"/>
    <n v="2"/>
    <x v="0"/>
    <x v="0"/>
    <x v="0"/>
    <n v="67.39"/>
    <x v="0"/>
    <x v="0"/>
  </r>
  <r>
    <s v="G6312149"/>
    <s v="1GBHK24U22E290225"/>
    <x v="0"/>
    <x v="0"/>
    <x v="0"/>
    <x v="0"/>
    <x v="0"/>
    <x v="0"/>
    <x v="0"/>
    <n v="110"/>
    <x v="0"/>
    <x v="0"/>
    <x v="0"/>
    <n v="109.46"/>
    <x v="0"/>
    <x v="0"/>
  </r>
  <r>
    <s v="G631220D"/>
    <s v="1FDWX37YX6ED68342"/>
    <x v="0"/>
    <x v="0"/>
    <x v="0"/>
    <x v="0"/>
    <x v="3"/>
    <x v="5"/>
    <x v="3"/>
    <n v="812"/>
    <x v="0"/>
    <x v="0"/>
    <x v="0"/>
    <n v="144.13"/>
    <x v="0"/>
    <x v="0"/>
  </r>
  <r>
    <s v="G631221G"/>
    <s v="1FTWW31Y88ED52143"/>
    <x v="0"/>
    <x v="0"/>
    <x v="0"/>
    <x v="0"/>
    <x v="4"/>
    <x v="1"/>
    <x v="4"/>
    <n v="8"/>
    <x v="0"/>
    <x v="0"/>
    <x v="0"/>
    <n v="88.55"/>
    <x v="0"/>
    <x v="0"/>
  </r>
  <r>
    <s v="G631226D"/>
    <s v="1GBHK34U66E260494"/>
    <x v="0"/>
    <x v="0"/>
    <x v="0"/>
    <x v="0"/>
    <x v="3"/>
    <x v="5"/>
    <x v="3"/>
    <n v="912"/>
    <x v="0"/>
    <x v="0"/>
    <x v="0"/>
    <n v="77.13"/>
    <x v="0"/>
    <x v="0"/>
  </r>
  <r>
    <s v="G631232G"/>
    <s v="1GCHK29K48E198626"/>
    <x v="0"/>
    <x v="0"/>
    <x v="0"/>
    <x v="0"/>
    <x v="4"/>
    <x v="1"/>
    <x v="4"/>
    <n v="25"/>
    <x v="0"/>
    <x v="0"/>
    <x v="0"/>
    <n v="133.97"/>
    <x v="0"/>
    <x v="0"/>
  </r>
  <r>
    <s v="G6312337"/>
    <s v="1GCHK29U92E267738"/>
    <x v="0"/>
    <x v="0"/>
    <x v="0"/>
    <x v="0"/>
    <x v="7"/>
    <x v="0"/>
    <x v="14"/>
    <n v="105"/>
    <x v="0"/>
    <x v="0"/>
    <x v="0"/>
    <n v="30.31"/>
    <x v="0"/>
    <x v="0"/>
  </r>
  <r>
    <s v="G631285D"/>
    <s v="1GBHK29G46E277422"/>
    <x v="0"/>
    <x v="0"/>
    <x v="0"/>
    <x v="0"/>
    <x v="6"/>
    <x v="11"/>
    <x v="4"/>
    <n v="10"/>
    <x v="0"/>
    <x v="0"/>
    <x v="0"/>
    <n v="73.739999999999995"/>
    <x v="0"/>
    <x v="0"/>
  </r>
  <r>
    <s v="G6312893"/>
    <s v="1FTNX21L62ED21715"/>
    <x v="0"/>
    <x v="0"/>
    <x v="0"/>
    <x v="0"/>
    <x v="3"/>
    <x v="8"/>
    <x v="3"/>
    <n v="314"/>
    <x v="0"/>
    <x v="0"/>
    <x v="0"/>
    <n v="73.099999999999994"/>
    <x v="0"/>
    <x v="0"/>
  </r>
  <r>
    <s v="G6312894"/>
    <s v="1FTNX21L82ED21716"/>
    <x v="0"/>
    <x v="0"/>
    <x v="0"/>
    <x v="0"/>
    <x v="3"/>
    <x v="8"/>
    <x v="3"/>
    <n v="314"/>
    <x v="0"/>
    <x v="0"/>
    <x v="0"/>
    <n v="76.040000000000006"/>
    <x v="0"/>
    <x v="0"/>
  </r>
  <r>
    <s v="G6312899"/>
    <s v="3B7KF23Z92M287657"/>
    <x v="0"/>
    <x v="0"/>
    <x v="0"/>
    <x v="0"/>
    <x v="3"/>
    <x v="8"/>
    <x v="3"/>
    <n v="307"/>
    <x v="0"/>
    <x v="0"/>
    <x v="0"/>
    <n v="39.479999999999997"/>
    <x v="0"/>
    <x v="0"/>
  </r>
  <r>
    <s v="G6312922"/>
    <s v="1GBJK39UX3E343867"/>
    <x v="0"/>
    <x v="0"/>
    <x v="0"/>
    <x v="0"/>
    <x v="0"/>
    <x v="3"/>
    <x v="0"/>
    <n v="702"/>
    <x v="0"/>
    <x v="0"/>
    <x v="0"/>
    <n v="90.07"/>
    <x v="0"/>
    <x v="0"/>
  </r>
  <r>
    <s v="G6312941"/>
    <s v="1GBHK24U02E290935"/>
    <x v="0"/>
    <x v="0"/>
    <x v="0"/>
    <x v="0"/>
    <x v="2"/>
    <x v="5"/>
    <x v="7"/>
    <n v="117"/>
    <x v="0"/>
    <x v="0"/>
    <x v="0"/>
    <n v="44.33"/>
    <x v="0"/>
    <x v="0"/>
  </r>
  <r>
    <s v="G6312942"/>
    <s v="1GBHK24U32E283199"/>
    <x v="0"/>
    <x v="0"/>
    <x v="0"/>
    <x v="0"/>
    <x v="2"/>
    <x v="5"/>
    <x v="7"/>
    <n v="117"/>
    <x v="0"/>
    <x v="0"/>
    <x v="0"/>
    <n v="58.3"/>
    <x v="0"/>
    <x v="0"/>
  </r>
  <r>
    <s v="G6312943"/>
    <s v="1GBHK24UX2E287721"/>
    <x v="0"/>
    <x v="0"/>
    <x v="0"/>
    <x v="0"/>
    <x v="2"/>
    <x v="5"/>
    <x v="7"/>
    <n v="117"/>
    <x v="0"/>
    <x v="0"/>
    <x v="0"/>
    <n v="50.9"/>
    <x v="0"/>
    <x v="0"/>
  </r>
  <r>
    <s v="G6312944"/>
    <s v="1GBHK29162E300706"/>
    <x v="3"/>
    <x v="0"/>
    <x v="0"/>
    <x v="0"/>
    <x v="2"/>
    <x v="5"/>
    <x v="7"/>
    <n v="925"/>
    <x v="0"/>
    <x v="0"/>
    <x v="4"/>
    <n v="25.67"/>
    <x v="0"/>
    <x v="0"/>
  </r>
  <r>
    <s v="G6312945"/>
    <s v="1GBHK29122E296783"/>
    <x v="3"/>
    <x v="0"/>
    <x v="0"/>
    <x v="0"/>
    <x v="2"/>
    <x v="5"/>
    <x v="7"/>
    <n v="107"/>
    <x v="0"/>
    <x v="0"/>
    <x v="0"/>
    <n v="30.36"/>
    <x v="0"/>
    <x v="0"/>
  </r>
  <r>
    <s v="G6312947"/>
    <s v="1GBHK24U12E288529"/>
    <x v="0"/>
    <x v="0"/>
    <x v="0"/>
    <x v="0"/>
    <x v="2"/>
    <x v="5"/>
    <x v="7"/>
    <n v="117"/>
    <x v="0"/>
    <x v="0"/>
    <x v="0"/>
    <n v="57.58"/>
    <x v="0"/>
    <x v="0"/>
  </r>
  <r>
    <s v="G631297A"/>
    <s v="1FDSW31P14ED76084"/>
    <x v="3"/>
    <x v="0"/>
    <x v="0"/>
    <x v="0"/>
    <x v="2"/>
    <x v="5"/>
    <x v="7"/>
    <n v="107"/>
    <x v="0"/>
    <x v="0"/>
    <x v="4"/>
    <n v="29.06"/>
    <x v="0"/>
    <x v="0"/>
  </r>
  <r>
    <s v="G631297A"/>
    <s v="1FDSW31P14ED76084"/>
    <x v="3"/>
    <x v="0"/>
    <x v="0"/>
    <x v="0"/>
    <x v="2"/>
    <x v="5"/>
    <x v="7"/>
    <n v="107"/>
    <x v="0"/>
    <x v="0"/>
    <x v="0"/>
    <n v="25.1"/>
    <x v="0"/>
    <x v="0"/>
  </r>
  <r>
    <s v="G6312979"/>
    <s v="1FTSW31P83EC81055"/>
    <x v="3"/>
    <x v="0"/>
    <x v="0"/>
    <x v="0"/>
    <x v="2"/>
    <x v="5"/>
    <x v="7"/>
    <n v="803"/>
    <x v="0"/>
    <x v="0"/>
    <x v="4"/>
    <n v="17.399999999999999"/>
    <x v="0"/>
    <x v="0"/>
  </r>
  <r>
    <s v="G6313009"/>
    <s v="1GBJK33122F224685"/>
    <x v="3"/>
    <x v="0"/>
    <x v="0"/>
    <x v="0"/>
    <x v="3"/>
    <x v="5"/>
    <x v="3"/>
    <n v="101"/>
    <x v="0"/>
    <x v="0"/>
    <x v="4"/>
    <n v="165.77"/>
    <x v="0"/>
    <x v="0"/>
  </r>
  <r>
    <s v="G6313014"/>
    <s v="1GBJK33172F221877"/>
    <x v="3"/>
    <x v="0"/>
    <x v="0"/>
    <x v="0"/>
    <x v="3"/>
    <x v="5"/>
    <x v="3"/>
    <n v="101"/>
    <x v="0"/>
    <x v="0"/>
    <x v="4"/>
    <n v="209.8"/>
    <x v="0"/>
    <x v="0"/>
  </r>
  <r>
    <s v="G631304B"/>
    <s v="3D6WS28D15G832452"/>
    <x v="0"/>
    <x v="0"/>
    <x v="0"/>
    <x v="0"/>
    <x v="3"/>
    <x v="5"/>
    <x v="3"/>
    <n v="108"/>
    <x v="0"/>
    <x v="0"/>
    <x v="0"/>
    <n v="57.38"/>
    <x v="0"/>
    <x v="0"/>
  </r>
  <r>
    <s v="G631305A"/>
    <s v="1FDSX31P14ED58293"/>
    <x v="3"/>
    <x v="0"/>
    <x v="0"/>
    <x v="0"/>
    <x v="2"/>
    <x v="5"/>
    <x v="7"/>
    <n v="603"/>
    <x v="0"/>
    <x v="0"/>
    <x v="4"/>
    <n v="104.46"/>
    <x v="0"/>
    <x v="0"/>
  </r>
  <r>
    <s v="G6313056"/>
    <s v="1GCGK29U33Z278823"/>
    <x v="0"/>
    <x v="0"/>
    <x v="0"/>
    <x v="0"/>
    <x v="1"/>
    <x v="2"/>
    <x v="1"/>
    <n v="305"/>
    <x v="0"/>
    <x v="0"/>
    <x v="0"/>
    <n v="73.61"/>
    <x v="0"/>
    <x v="0"/>
  </r>
  <r>
    <s v="G631307D"/>
    <s v="3GNGK26G96G228549"/>
    <x v="0"/>
    <x v="0"/>
    <x v="0"/>
    <x v="0"/>
    <x v="2"/>
    <x v="11"/>
    <x v="7"/>
    <n v="113"/>
    <x v="0"/>
    <x v="0"/>
    <x v="0"/>
    <n v="60.84"/>
    <x v="0"/>
    <x v="0"/>
  </r>
  <r>
    <s v="G6313073"/>
    <s v="1FDNX21L53ED67257"/>
    <x v="0"/>
    <x v="0"/>
    <x v="0"/>
    <x v="0"/>
    <x v="1"/>
    <x v="1"/>
    <x v="1"/>
    <n v="215"/>
    <x v="0"/>
    <x v="0"/>
    <x v="0"/>
    <n v="104.4"/>
    <x v="0"/>
    <x v="0"/>
  </r>
  <r>
    <s v="G631318B"/>
    <s v="1D7KS28D06J202366"/>
    <x v="0"/>
    <x v="0"/>
    <x v="0"/>
    <x v="0"/>
    <x v="4"/>
    <x v="7"/>
    <x v="6"/>
    <n v="401"/>
    <x v="0"/>
    <x v="0"/>
    <x v="0"/>
    <n v="80.73"/>
    <x v="0"/>
    <x v="0"/>
  </r>
  <r>
    <s v="G6313232"/>
    <s v="1FDNF21P64ED76119"/>
    <x v="3"/>
    <x v="0"/>
    <x v="0"/>
    <x v="0"/>
    <x v="5"/>
    <x v="6"/>
    <x v="5"/>
    <n v="505"/>
    <x v="0"/>
    <x v="0"/>
    <x v="4"/>
    <n v="96.95"/>
    <x v="0"/>
    <x v="0"/>
  </r>
  <r>
    <s v="G631331D"/>
    <s v="1GCHK29G16E262615"/>
    <x v="0"/>
    <x v="0"/>
    <x v="0"/>
    <x v="0"/>
    <x v="2"/>
    <x v="11"/>
    <x v="7"/>
    <n v="106"/>
    <x v="0"/>
    <x v="0"/>
    <x v="0"/>
    <n v="166.8"/>
    <x v="0"/>
    <x v="0"/>
  </r>
  <r>
    <s v="G631337G"/>
    <s v="1GCHK29K98E215324"/>
    <x v="0"/>
    <x v="0"/>
    <x v="0"/>
    <x v="0"/>
    <x v="7"/>
    <x v="0"/>
    <x v="14"/>
    <n v="21"/>
    <x v="0"/>
    <x v="0"/>
    <x v="0"/>
    <n v="11.79"/>
    <x v="0"/>
    <x v="0"/>
  </r>
  <r>
    <s v="G6313372"/>
    <s v="1FDNX21L93ED67262"/>
    <x v="0"/>
    <x v="0"/>
    <x v="0"/>
    <x v="0"/>
    <x v="6"/>
    <x v="10"/>
    <x v="4"/>
    <n v="213"/>
    <x v="0"/>
    <x v="0"/>
    <x v="0"/>
    <n v="44.74"/>
    <x v="0"/>
    <x v="0"/>
  </r>
  <r>
    <s v="G631347G"/>
    <s v="1GCHK23K78F227328"/>
    <x v="0"/>
    <x v="0"/>
    <x v="0"/>
    <x v="0"/>
    <x v="7"/>
    <x v="0"/>
    <x v="14"/>
    <n v="7"/>
    <x v="0"/>
    <x v="0"/>
    <x v="0"/>
    <n v="65.66"/>
    <x v="0"/>
    <x v="0"/>
  </r>
  <r>
    <s v="G631347H"/>
    <s v="1GCHK43KX9F153464"/>
    <x v="0"/>
    <x v="0"/>
    <x v="0"/>
    <x v="0"/>
    <x v="2"/>
    <x v="0"/>
    <x v="2"/>
    <n v="708"/>
    <x v="0"/>
    <x v="0"/>
    <x v="0"/>
    <n v="59.81"/>
    <x v="0"/>
    <x v="0"/>
  </r>
  <r>
    <s v="G631348G"/>
    <s v="1GCHK29K08E217205"/>
    <x v="0"/>
    <x v="0"/>
    <x v="0"/>
    <x v="0"/>
    <x v="7"/>
    <x v="0"/>
    <x v="14"/>
    <n v="21"/>
    <x v="0"/>
    <x v="0"/>
    <x v="0"/>
    <n v="82.23"/>
    <x v="0"/>
    <x v="0"/>
  </r>
  <r>
    <s v="G631348H"/>
    <s v="1GCHK43K19F154146"/>
    <x v="0"/>
    <x v="0"/>
    <x v="0"/>
    <x v="0"/>
    <x v="2"/>
    <x v="0"/>
    <x v="2"/>
    <n v="708"/>
    <x v="0"/>
    <x v="0"/>
    <x v="0"/>
    <n v="22.68"/>
    <x v="0"/>
    <x v="0"/>
  </r>
  <r>
    <s v="G631376D"/>
    <s v="1FTWW31P86ED72106"/>
    <x v="3"/>
    <x v="0"/>
    <x v="0"/>
    <x v="0"/>
    <x v="2"/>
    <x v="11"/>
    <x v="7"/>
    <n v="202"/>
    <x v="0"/>
    <x v="0"/>
    <x v="4"/>
    <n v="75.56"/>
    <x v="0"/>
    <x v="0"/>
  </r>
  <r>
    <s v="G631380G"/>
    <s v="3GNGK26K48G304184"/>
    <x v="0"/>
    <x v="0"/>
    <x v="0"/>
    <x v="0"/>
    <x v="7"/>
    <x v="0"/>
    <x v="14"/>
    <n v="116"/>
    <x v="0"/>
    <x v="0"/>
    <x v="0"/>
    <n v="40.869999999999997"/>
    <x v="0"/>
    <x v="0"/>
  </r>
  <r>
    <s v="G6313801"/>
    <s v="1FTNW21L93EC75236"/>
    <x v="0"/>
    <x v="0"/>
    <x v="0"/>
    <x v="0"/>
    <x v="5"/>
    <x v="6"/>
    <x v="5"/>
    <n v="311"/>
    <x v="0"/>
    <x v="0"/>
    <x v="0"/>
    <n v="57.02"/>
    <x v="0"/>
    <x v="0"/>
  </r>
  <r>
    <s v="G631382G"/>
    <s v="3GNGK26K28G305074"/>
    <x v="0"/>
    <x v="0"/>
    <x v="0"/>
    <x v="0"/>
    <x v="7"/>
    <x v="0"/>
    <x v="14"/>
    <n v="116"/>
    <x v="0"/>
    <x v="0"/>
    <x v="0"/>
    <n v="31.11"/>
    <x v="0"/>
    <x v="0"/>
  </r>
  <r>
    <s v="G6313827"/>
    <s v="1GCGK29U53Z278287"/>
    <x v="0"/>
    <x v="0"/>
    <x v="0"/>
    <x v="0"/>
    <x v="5"/>
    <x v="6"/>
    <x v="5"/>
    <n v="505"/>
    <x v="0"/>
    <x v="0"/>
    <x v="0"/>
    <n v="92.86"/>
    <x v="0"/>
    <x v="0"/>
  </r>
  <r>
    <s v="G631383G"/>
    <s v="3GNGK26K68G304123"/>
    <x v="0"/>
    <x v="0"/>
    <x v="0"/>
    <x v="0"/>
    <x v="7"/>
    <x v="0"/>
    <x v="14"/>
    <n v="116"/>
    <x v="0"/>
    <x v="0"/>
    <x v="0"/>
    <n v="72.62"/>
    <x v="0"/>
    <x v="0"/>
  </r>
  <r>
    <s v="G631388D"/>
    <s v="1FDSX35Y16ED89940"/>
    <x v="0"/>
    <x v="0"/>
    <x v="0"/>
    <x v="0"/>
    <x v="2"/>
    <x v="11"/>
    <x v="7"/>
    <n v="202"/>
    <x v="0"/>
    <x v="0"/>
    <x v="0"/>
    <n v="96.54"/>
    <x v="0"/>
    <x v="0"/>
  </r>
  <r>
    <s v="G6313937"/>
    <s v="1FMNU41S14EC93008"/>
    <x v="0"/>
    <x v="0"/>
    <x v="0"/>
    <x v="0"/>
    <x v="2"/>
    <x v="5"/>
    <x v="7"/>
    <n v="117"/>
    <x v="0"/>
    <x v="0"/>
    <x v="0"/>
    <n v="27.73"/>
    <x v="0"/>
    <x v="0"/>
  </r>
  <r>
    <s v="G6313961"/>
    <s v="1GCHK23G94F227711"/>
    <x v="0"/>
    <x v="0"/>
    <x v="0"/>
    <x v="0"/>
    <x v="2"/>
    <x v="5"/>
    <x v="7"/>
    <n v="208"/>
    <x v="0"/>
    <x v="0"/>
    <x v="0"/>
    <n v="108.81"/>
    <x v="0"/>
    <x v="0"/>
  </r>
  <r>
    <s v="G6313973"/>
    <s v="1FDNX21S84ED91660"/>
    <x v="0"/>
    <x v="0"/>
    <x v="0"/>
    <x v="0"/>
    <x v="6"/>
    <x v="4"/>
    <x v="4"/>
    <n v="27"/>
    <x v="0"/>
    <x v="0"/>
    <x v="0"/>
    <n v="67.349999999999994"/>
    <x v="0"/>
    <x v="0"/>
  </r>
  <r>
    <s v="G6313976"/>
    <s v="1FTWX33S34ED26288"/>
    <x v="0"/>
    <x v="0"/>
    <x v="0"/>
    <x v="0"/>
    <x v="6"/>
    <x v="4"/>
    <x v="4"/>
    <n v="27"/>
    <x v="0"/>
    <x v="0"/>
    <x v="0"/>
    <n v="70.23"/>
    <x v="0"/>
    <x v="0"/>
  </r>
  <r>
    <s v="G6313982"/>
    <s v="3D6WS26D05G832414"/>
    <x v="0"/>
    <x v="0"/>
    <x v="0"/>
    <x v="0"/>
    <x v="6"/>
    <x v="0"/>
    <x v="4"/>
    <n v="9"/>
    <x v="0"/>
    <x v="0"/>
    <x v="0"/>
    <n v="167.41"/>
    <x v="0"/>
    <x v="0"/>
  </r>
  <r>
    <s v="G6314065"/>
    <s v="1FTNF21L24ED00625"/>
    <x v="0"/>
    <x v="0"/>
    <x v="0"/>
    <x v="0"/>
    <x v="6"/>
    <x v="4"/>
    <x v="4"/>
    <n v="133"/>
    <x v="0"/>
    <x v="0"/>
    <x v="0"/>
    <n v="56.37"/>
    <x v="0"/>
    <x v="0"/>
  </r>
  <r>
    <s v="G6314256"/>
    <s v="1FTNX21LX3ED86293"/>
    <x v="0"/>
    <x v="0"/>
    <x v="0"/>
    <x v="0"/>
    <x v="4"/>
    <x v="10"/>
    <x v="4"/>
    <n v="208"/>
    <x v="0"/>
    <x v="0"/>
    <x v="0"/>
    <n v="28.02"/>
    <x v="0"/>
    <x v="0"/>
  </r>
  <r>
    <s v="G631426A"/>
    <s v="1GBJK34U84E372910"/>
    <x v="0"/>
    <x v="0"/>
    <x v="0"/>
    <x v="0"/>
    <x v="2"/>
    <x v="11"/>
    <x v="7"/>
    <n v="113"/>
    <x v="0"/>
    <x v="0"/>
    <x v="0"/>
    <n v="45.27"/>
    <x v="0"/>
    <x v="0"/>
  </r>
  <r>
    <s v="G6314268"/>
    <s v="1GCHK23U43F207080"/>
    <x v="0"/>
    <x v="0"/>
    <x v="0"/>
    <x v="0"/>
    <x v="4"/>
    <x v="10"/>
    <x v="4"/>
    <n v="107"/>
    <x v="0"/>
    <x v="0"/>
    <x v="0"/>
    <n v="53.66"/>
    <x v="0"/>
    <x v="0"/>
  </r>
  <r>
    <s v="G631435B"/>
    <s v="1GBJK33U45F929793"/>
    <x v="0"/>
    <x v="0"/>
    <x v="0"/>
    <x v="0"/>
    <x v="2"/>
    <x v="11"/>
    <x v="7"/>
    <n v="113"/>
    <x v="0"/>
    <x v="0"/>
    <x v="0"/>
    <n v="16.98"/>
    <x v="0"/>
    <x v="0"/>
  </r>
  <r>
    <s v="G6314361"/>
    <s v="1FTSW31L53EC75274"/>
    <x v="0"/>
    <x v="0"/>
    <x v="0"/>
    <x v="0"/>
    <x v="4"/>
    <x v="7"/>
    <x v="0"/>
    <n v="1"/>
    <x v="0"/>
    <x v="0"/>
    <x v="0"/>
    <n v="27.38"/>
    <x v="0"/>
    <x v="0"/>
  </r>
  <r>
    <s v="G6314401"/>
    <s v="1GCHK24U44E119426"/>
    <x v="0"/>
    <x v="0"/>
    <x v="0"/>
    <x v="0"/>
    <x v="5"/>
    <x v="1"/>
    <x v="5"/>
    <n v="215"/>
    <x v="0"/>
    <x v="0"/>
    <x v="0"/>
    <n v="73.680000000000007"/>
    <x v="0"/>
    <x v="0"/>
  </r>
  <r>
    <s v="G631445G"/>
    <s v="1FDWX31548ED90287"/>
    <x v="0"/>
    <x v="0"/>
    <x v="0"/>
    <x v="0"/>
    <x v="2"/>
    <x v="11"/>
    <x v="7"/>
    <n v="113"/>
    <x v="0"/>
    <x v="0"/>
    <x v="0"/>
    <n v="49.81"/>
    <x v="0"/>
    <x v="0"/>
  </r>
  <r>
    <s v="G631456G"/>
    <s v="1FDWX31528ED90286"/>
    <x v="0"/>
    <x v="0"/>
    <x v="0"/>
    <x v="0"/>
    <x v="2"/>
    <x v="11"/>
    <x v="7"/>
    <n v="113"/>
    <x v="0"/>
    <x v="0"/>
    <x v="0"/>
    <n v="132.07"/>
    <x v="0"/>
    <x v="0"/>
  </r>
  <r>
    <s v="G631456H"/>
    <s v="1GNGK46K19R210776"/>
    <x v="0"/>
    <x v="0"/>
    <x v="0"/>
    <x v="0"/>
    <x v="7"/>
    <x v="1"/>
    <x v="7"/>
    <n v="504"/>
    <x v="0"/>
    <x v="0"/>
    <x v="0"/>
    <n v="114.21"/>
    <x v="0"/>
    <x v="0"/>
  </r>
  <r>
    <s v="G631457H"/>
    <s v="1GCHK73K79F144559"/>
    <x v="0"/>
    <x v="0"/>
    <x v="0"/>
    <x v="0"/>
    <x v="7"/>
    <x v="1"/>
    <x v="7"/>
    <n v="504"/>
    <x v="0"/>
    <x v="0"/>
    <x v="0"/>
    <n v="172.67"/>
    <x v="0"/>
    <x v="0"/>
  </r>
  <r>
    <s v="G631458G"/>
    <s v="1FTWW31Y88EE45664"/>
    <x v="0"/>
    <x v="0"/>
    <x v="0"/>
    <x v="0"/>
    <x v="2"/>
    <x v="11"/>
    <x v="7"/>
    <n v="111"/>
    <x v="0"/>
    <x v="0"/>
    <x v="0"/>
    <n v="47.52"/>
    <x v="0"/>
    <x v="0"/>
  </r>
  <r>
    <s v="G631465H"/>
    <s v="1GBHK43649F153791"/>
    <x v="3"/>
    <x v="0"/>
    <x v="0"/>
    <x v="0"/>
    <x v="7"/>
    <x v="1"/>
    <x v="7"/>
    <n v="903"/>
    <x v="0"/>
    <x v="0"/>
    <x v="4"/>
    <n v="32.29"/>
    <x v="0"/>
    <x v="0"/>
  </r>
  <r>
    <s v="G631466H"/>
    <s v="1GCHK43KX9F151178"/>
    <x v="0"/>
    <x v="0"/>
    <x v="0"/>
    <x v="0"/>
    <x v="7"/>
    <x v="1"/>
    <x v="7"/>
    <n v="504"/>
    <x v="0"/>
    <x v="0"/>
    <x v="0"/>
    <n v="447.64"/>
    <x v="0"/>
    <x v="0"/>
  </r>
  <r>
    <s v="G631467H"/>
    <s v="1GBHK49K49E150528"/>
    <x v="0"/>
    <x v="0"/>
    <x v="0"/>
    <x v="0"/>
    <x v="7"/>
    <x v="1"/>
    <x v="7"/>
    <n v="414"/>
    <x v="0"/>
    <x v="0"/>
    <x v="0"/>
    <n v="181.66"/>
    <x v="0"/>
    <x v="0"/>
  </r>
  <r>
    <s v="G6314671"/>
    <s v="1FTNX21LX4ED03933"/>
    <x v="0"/>
    <x v="0"/>
    <x v="0"/>
    <x v="0"/>
    <x v="2"/>
    <x v="3"/>
    <x v="2"/>
    <n v="201"/>
    <x v="0"/>
    <x v="0"/>
    <x v="0"/>
    <n v="71.59"/>
    <x v="0"/>
    <x v="0"/>
  </r>
  <r>
    <s v="G631469B"/>
    <s v="3D6WS28D15G832502"/>
    <x v="0"/>
    <x v="0"/>
    <x v="0"/>
    <x v="0"/>
    <x v="2"/>
    <x v="11"/>
    <x v="7"/>
    <n v="113"/>
    <x v="0"/>
    <x v="0"/>
    <x v="0"/>
    <n v="67.53"/>
    <x v="0"/>
    <x v="0"/>
  </r>
  <r>
    <s v="G631470B"/>
    <s v="3D6WS26D35G832410"/>
    <x v="0"/>
    <x v="0"/>
    <x v="0"/>
    <x v="0"/>
    <x v="2"/>
    <x v="11"/>
    <x v="7"/>
    <n v="113"/>
    <x v="0"/>
    <x v="0"/>
    <x v="0"/>
    <n v="86.41"/>
    <x v="0"/>
    <x v="0"/>
  </r>
  <r>
    <s v="G6314781"/>
    <s v="1GCHK24U94E330721"/>
    <x v="0"/>
    <x v="0"/>
    <x v="0"/>
    <x v="0"/>
    <x v="4"/>
    <x v="3"/>
    <x v="4"/>
    <n v="1"/>
    <x v="0"/>
    <x v="0"/>
    <x v="0"/>
    <n v="25.82"/>
    <x v="0"/>
    <x v="0"/>
  </r>
  <r>
    <s v="G631481A"/>
    <s v="1FDWX37S44ED58074"/>
    <x v="0"/>
    <x v="0"/>
    <x v="0"/>
    <x v="0"/>
    <x v="2"/>
    <x v="11"/>
    <x v="7"/>
    <n v="113"/>
    <x v="0"/>
    <x v="0"/>
    <x v="0"/>
    <n v="85.95"/>
    <x v="0"/>
    <x v="0"/>
  </r>
  <r>
    <s v="G631484G"/>
    <s v="1FTWW31R58ED86792"/>
    <x v="3"/>
    <x v="0"/>
    <x v="0"/>
    <x v="0"/>
    <x v="2"/>
    <x v="11"/>
    <x v="7"/>
    <n v="202"/>
    <x v="0"/>
    <x v="0"/>
    <x v="4"/>
    <n v="108.54"/>
    <x v="0"/>
    <x v="0"/>
  </r>
  <r>
    <s v="G631497D"/>
    <s v="1GBHK29U86E275226"/>
    <x v="0"/>
    <x v="0"/>
    <x v="0"/>
    <x v="0"/>
    <x v="4"/>
    <x v="3"/>
    <x v="4"/>
    <n v="2"/>
    <x v="0"/>
    <x v="0"/>
    <x v="0"/>
    <n v="19.440000000000001"/>
    <x v="0"/>
    <x v="0"/>
  </r>
  <r>
    <s v="G631498D"/>
    <s v="1GBHK29U86E278658"/>
    <x v="0"/>
    <x v="0"/>
    <x v="0"/>
    <x v="0"/>
    <x v="4"/>
    <x v="3"/>
    <x v="4"/>
    <n v="2"/>
    <x v="0"/>
    <x v="0"/>
    <x v="0"/>
    <n v="68.650000000000006"/>
    <x v="0"/>
    <x v="0"/>
  </r>
  <r>
    <s v="G631503B"/>
    <s v="3GNGK26U85G241703"/>
    <x v="0"/>
    <x v="0"/>
    <x v="0"/>
    <x v="0"/>
    <x v="5"/>
    <x v="1"/>
    <x v="5"/>
    <n v="402"/>
    <x v="0"/>
    <x v="0"/>
    <x v="1"/>
    <n v="25.33"/>
    <x v="0"/>
    <x v="0"/>
  </r>
  <r>
    <s v="G631503B"/>
    <s v="3GNGK26U85G241703"/>
    <x v="0"/>
    <x v="0"/>
    <x v="0"/>
    <x v="0"/>
    <x v="5"/>
    <x v="1"/>
    <x v="5"/>
    <n v="402"/>
    <x v="0"/>
    <x v="0"/>
    <x v="0"/>
    <n v="18.309999999999999"/>
    <x v="0"/>
    <x v="0"/>
  </r>
  <r>
    <s v="G631504B"/>
    <s v="1FTWW31545ED14345"/>
    <x v="0"/>
    <x v="0"/>
    <x v="0"/>
    <x v="0"/>
    <x v="5"/>
    <x v="1"/>
    <x v="5"/>
    <n v="207"/>
    <x v="0"/>
    <x v="0"/>
    <x v="0"/>
    <n v="100.11"/>
    <x v="0"/>
    <x v="0"/>
  </r>
  <r>
    <s v="G631508B"/>
    <s v="1GBHK23U85F947948"/>
    <x v="0"/>
    <x v="0"/>
    <x v="0"/>
    <x v="0"/>
    <x v="5"/>
    <x v="1"/>
    <x v="5"/>
    <n v="212"/>
    <x v="0"/>
    <x v="0"/>
    <x v="0"/>
    <n v="27.95"/>
    <x v="0"/>
    <x v="0"/>
  </r>
  <r>
    <s v="G631509B"/>
    <s v="3D6WS28D45G857961"/>
    <x v="0"/>
    <x v="0"/>
    <x v="0"/>
    <x v="0"/>
    <x v="5"/>
    <x v="1"/>
    <x v="5"/>
    <n v="212"/>
    <x v="0"/>
    <x v="0"/>
    <x v="0"/>
    <n v="42.42"/>
    <x v="0"/>
    <x v="0"/>
  </r>
  <r>
    <s v="G631510B"/>
    <s v="3D6WS28D65G857962"/>
    <x v="0"/>
    <x v="0"/>
    <x v="0"/>
    <x v="0"/>
    <x v="5"/>
    <x v="1"/>
    <x v="5"/>
    <n v="207"/>
    <x v="0"/>
    <x v="0"/>
    <x v="0"/>
    <n v="102.72"/>
    <x v="0"/>
    <x v="0"/>
  </r>
  <r>
    <s v="G631512H"/>
    <s v="1GBHK43K69F163879"/>
    <x v="0"/>
    <x v="0"/>
    <x v="0"/>
    <x v="0"/>
    <x v="4"/>
    <x v="3"/>
    <x v="4"/>
    <n v="1"/>
    <x v="0"/>
    <x v="0"/>
    <x v="0"/>
    <n v="80.02"/>
    <x v="0"/>
    <x v="0"/>
  </r>
  <r>
    <s v="G6315161"/>
    <s v="3D7KS28D75G807940"/>
    <x v="0"/>
    <x v="0"/>
    <x v="0"/>
    <x v="0"/>
    <x v="4"/>
    <x v="7"/>
    <x v="6"/>
    <n v="409"/>
    <x v="0"/>
    <x v="0"/>
    <x v="0"/>
    <n v="143.15"/>
    <x v="0"/>
    <x v="0"/>
  </r>
  <r>
    <s v="G631519B"/>
    <s v="1FTSW21526ED52666"/>
    <x v="0"/>
    <x v="0"/>
    <x v="0"/>
    <x v="0"/>
    <x v="5"/>
    <x v="1"/>
    <x v="5"/>
    <n v="207"/>
    <x v="0"/>
    <x v="0"/>
    <x v="0"/>
    <n v="29.3"/>
    <x v="0"/>
    <x v="0"/>
  </r>
  <r>
    <s v="G6315247"/>
    <s v="1FTNX21LX4ED08596"/>
    <x v="0"/>
    <x v="0"/>
    <x v="0"/>
    <x v="0"/>
    <x v="1"/>
    <x v="1"/>
    <x v="1"/>
    <n v="604"/>
    <x v="0"/>
    <x v="0"/>
    <x v="0"/>
    <n v="31.86"/>
    <x v="0"/>
    <x v="0"/>
  </r>
  <r>
    <s v="G6315361"/>
    <s v="1FTWW33S83EC91524"/>
    <x v="0"/>
    <x v="0"/>
    <x v="0"/>
    <x v="0"/>
    <x v="3"/>
    <x v="5"/>
    <x v="3"/>
    <n v="501"/>
    <x v="0"/>
    <x v="0"/>
    <x v="0"/>
    <n v="16.190000000000001"/>
    <x v="0"/>
    <x v="0"/>
  </r>
  <r>
    <s v="G6315363"/>
    <s v="1GCHK23U43F208181"/>
    <x v="0"/>
    <x v="0"/>
    <x v="0"/>
    <x v="0"/>
    <x v="3"/>
    <x v="5"/>
    <x v="3"/>
    <n v="964"/>
    <x v="0"/>
    <x v="0"/>
    <x v="0"/>
    <n v="121.37"/>
    <x v="0"/>
    <x v="0"/>
  </r>
  <r>
    <s v="G631538H"/>
    <s v="1FTSW21559EA70798"/>
    <x v="0"/>
    <x v="0"/>
    <x v="0"/>
    <x v="0"/>
    <x v="5"/>
    <x v="4"/>
    <x v="5"/>
    <n v="505"/>
    <x v="0"/>
    <x v="0"/>
    <x v="1"/>
    <n v="22.87"/>
    <x v="0"/>
    <x v="0"/>
  </r>
  <r>
    <s v="G631538H"/>
    <s v="1FTSW21559EA70798"/>
    <x v="0"/>
    <x v="0"/>
    <x v="0"/>
    <x v="0"/>
    <x v="5"/>
    <x v="4"/>
    <x v="5"/>
    <n v="505"/>
    <x v="0"/>
    <x v="0"/>
    <x v="0"/>
    <n v="32.729999999999997"/>
    <x v="0"/>
    <x v="0"/>
  </r>
  <r>
    <s v="G631549F"/>
    <s v="1FTWW31Y28EA98476"/>
    <x v="0"/>
    <x v="0"/>
    <x v="0"/>
    <x v="0"/>
    <x v="2"/>
    <x v="11"/>
    <x v="7"/>
    <n v="106"/>
    <x v="0"/>
    <x v="0"/>
    <x v="0"/>
    <n v="285.22000000000003"/>
    <x v="0"/>
    <x v="0"/>
  </r>
  <r>
    <s v="G631555H"/>
    <s v="1FTWF33Y49EA92564"/>
    <x v="0"/>
    <x v="0"/>
    <x v="0"/>
    <x v="0"/>
    <x v="4"/>
    <x v="7"/>
    <x v="6"/>
    <n v="401"/>
    <x v="0"/>
    <x v="0"/>
    <x v="0"/>
    <n v="32.979999999999997"/>
    <x v="0"/>
    <x v="0"/>
  </r>
  <r>
    <s v="G6315553"/>
    <s v="1GBJK39U13E324494"/>
    <x v="0"/>
    <x v="0"/>
    <x v="0"/>
    <x v="0"/>
    <x v="0"/>
    <x v="2"/>
    <x v="0"/>
    <n v="506"/>
    <x v="0"/>
    <x v="0"/>
    <x v="0"/>
    <n v="113.18"/>
    <x v="0"/>
    <x v="0"/>
  </r>
  <r>
    <s v="G631561F"/>
    <s v="3GNGK26K07G297491"/>
    <x v="0"/>
    <x v="0"/>
    <x v="0"/>
    <x v="0"/>
    <x v="2"/>
    <x v="11"/>
    <x v="7"/>
    <n v="111"/>
    <x v="0"/>
    <x v="0"/>
    <x v="0"/>
    <n v="96.63"/>
    <x v="0"/>
    <x v="0"/>
  </r>
  <r>
    <s v="G6315615"/>
    <s v="1FTNX21L93ED86303"/>
    <x v="0"/>
    <x v="0"/>
    <x v="0"/>
    <x v="0"/>
    <x v="5"/>
    <x v="1"/>
    <x v="5"/>
    <n v="260"/>
    <x v="0"/>
    <x v="0"/>
    <x v="0"/>
    <n v="148.19999999999999"/>
    <x v="0"/>
    <x v="0"/>
  </r>
  <r>
    <s v="G631565G"/>
    <s v="1FDWX31R78ED90285"/>
    <x v="3"/>
    <x v="0"/>
    <x v="0"/>
    <x v="0"/>
    <x v="2"/>
    <x v="5"/>
    <x v="7"/>
    <n v="107"/>
    <x v="0"/>
    <x v="0"/>
    <x v="4"/>
    <n v="99.31"/>
    <x v="0"/>
    <x v="0"/>
  </r>
  <r>
    <s v="G631565G"/>
    <s v="1FDWX31R78ED90285"/>
    <x v="3"/>
    <x v="0"/>
    <x v="0"/>
    <x v="0"/>
    <x v="2"/>
    <x v="5"/>
    <x v="7"/>
    <n v="107"/>
    <x v="0"/>
    <x v="0"/>
    <x v="0"/>
    <n v="21.41"/>
    <x v="0"/>
    <x v="0"/>
  </r>
  <r>
    <s v="G631567H"/>
    <s v="1GCHK29K18E210425"/>
    <x v="0"/>
    <x v="0"/>
    <x v="0"/>
    <x v="0"/>
    <x v="4"/>
    <x v="7"/>
    <x v="6"/>
    <n v="406"/>
    <x v="0"/>
    <x v="0"/>
    <x v="0"/>
    <n v="46.62"/>
    <x v="0"/>
    <x v="0"/>
  </r>
  <r>
    <s v="G631572A"/>
    <s v="1GCHK24U34E327619"/>
    <x v="0"/>
    <x v="0"/>
    <x v="0"/>
    <x v="0"/>
    <x v="3"/>
    <x v="5"/>
    <x v="3"/>
    <n v="923"/>
    <x v="0"/>
    <x v="0"/>
    <x v="0"/>
    <n v="135.31"/>
    <x v="0"/>
    <x v="0"/>
  </r>
  <r>
    <s v="G631577F"/>
    <s v="3D7KS29D97G805026"/>
    <x v="0"/>
    <x v="0"/>
    <x v="0"/>
    <x v="0"/>
    <x v="2"/>
    <x v="11"/>
    <x v="7"/>
    <n v="113"/>
    <x v="0"/>
    <x v="0"/>
    <x v="0"/>
    <n v="92.26"/>
    <x v="0"/>
    <x v="0"/>
  </r>
  <r>
    <s v="G631578F"/>
    <s v="1FTWX31YX8EB35402"/>
    <x v="0"/>
    <x v="0"/>
    <x v="0"/>
    <x v="0"/>
    <x v="2"/>
    <x v="11"/>
    <x v="7"/>
    <n v="106"/>
    <x v="0"/>
    <x v="0"/>
    <x v="0"/>
    <n v="56.87"/>
    <x v="0"/>
    <x v="0"/>
  </r>
  <r>
    <s v="G631579F"/>
    <s v="1FTWX31Y38EB35404"/>
    <x v="0"/>
    <x v="0"/>
    <x v="0"/>
    <x v="0"/>
    <x v="2"/>
    <x v="11"/>
    <x v="7"/>
    <n v="106"/>
    <x v="0"/>
    <x v="0"/>
    <x v="0"/>
    <n v="171.4"/>
    <x v="0"/>
    <x v="0"/>
  </r>
  <r>
    <s v="G631580F"/>
    <s v="1FTWX31Y18EB35403"/>
    <x v="0"/>
    <x v="0"/>
    <x v="0"/>
    <x v="0"/>
    <x v="2"/>
    <x v="11"/>
    <x v="7"/>
    <n v="106"/>
    <x v="0"/>
    <x v="0"/>
    <x v="0"/>
    <n v="164.61"/>
    <x v="0"/>
    <x v="0"/>
  </r>
  <r>
    <s v="G631582F"/>
    <s v="1FDWX37Y78EB44562"/>
    <x v="0"/>
    <x v="0"/>
    <x v="0"/>
    <x v="0"/>
    <x v="2"/>
    <x v="11"/>
    <x v="7"/>
    <n v="106"/>
    <x v="0"/>
    <x v="0"/>
    <x v="0"/>
    <n v="575.36"/>
    <x v="0"/>
    <x v="0"/>
  </r>
  <r>
    <s v="G631592G"/>
    <s v="1FTWX33Y38EE18690"/>
    <x v="0"/>
    <x v="0"/>
    <x v="0"/>
    <x v="0"/>
    <x v="2"/>
    <x v="5"/>
    <x v="7"/>
    <n v="803"/>
    <x v="0"/>
    <x v="0"/>
    <x v="0"/>
    <n v="107.27"/>
    <x v="0"/>
    <x v="0"/>
  </r>
  <r>
    <s v="G631593G"/>
    <s v="1FTWX33Y58EE18691"/>
    <x v="0"/>
    <x v="0"/>
    <x v="0"/>
    <x v="0"/>
    <x v="2"/>
    <x v="5"/>
    <x v="7"/>
    <n v="803"/>
    <x v="0"/>
    <x v="0"/>
    <x v="0"/>
    <n v="191.32"/>
    <x v="0"/>
    <x v="0"/>
  </r>
  <r>
    <s v="G631605A"/>
    <s v="1FTSW31L84ED09743"/>
    <x v="0"/>
    <x v="0"/>
    <x v="0"/>
    <x v="0"/>
    <x v="2"/>
    <x v="2"/>
    <x v="9"/>
    <n v="400"/>
    <x v="0"/>
    <x v="0"/>
    <x v="0"/>
    <n v="52.91"/>
    <x v="0"/>
    <x v="0"/>
  </r>
  <r>
    <s v="G631607A"/>
    <s v="1GCHK24U14E323570"/>
    <x v="0"/>
    <x v="0"/>
    <x v="0"/>
    <x v="0"/>
    <x v="2"/>
    <x v="2"/>
    <x v="9"/>
    <n v="400"/>
    <x v="0"/>
    <x v="0"/>
    <x v="0"/>
    <n v="29.61"/>
    <x v="0"/>
    <x v="0"/>
  </r>
  <r>
    <s v="G6316116"/>
    <s v="1FDSW31P23ED81034"/>
    <x v="3"/>
    <x v="0"/>
    <x v="0"/>
    <x v="0"/>
    <x v="3"/>
    <x v="5"/>
    <x v="3"/>
    <n v="101"/>
    <x v="0"/>
    <x v="0"/>
    <x v="4"/>
    <n v="340.42"/>
    <x v="0"/>
    <x v="0"/>
  </r>
  <r>
    <s v="G631612G"/>
    <s v="1FDSX215X8ED96510"/>
    <x v="0"/>
    <x v="0"/>
    <x v="0"/>
    <x v="0"/>
    <x v="2"/>
    <x v="5"/>
    <x v="7"/>
    <n v="632"/>
    <x v="0"/>
    <x v="0"/>
    <x v="0"/>
    <n v="56.49"/>
    <x v="0"/>
    <x v="0"/>
  </r>
  <r>
    <s v="G631614F"/>
    <s v="1FDSX35Y38EB91122"/>
    <x v="0"/>
    <x v="0"/>
    <x v="0"/>
    <x v="0"/>
    <x v="2"/>
    <x v="11"/>
    <x v="7"/>
    <n v="106"/>
    <x v="0"/>
    <x v="0"/>
    <x v="0"/>
    <n v="186.47"/>
    <x v="0"/>
    <x v="0"/>
  </r>
  <r>
    <s v="G6316227"/>
    <s v="3GNGK26U73G267626"/>
    <x v="0"/>
    <x v="0"/>
    <x v="0"/>
    <x v="0"/>
    <x v="7"/>
    <x v="0"/>
    <x v="12"/>
    <n v="1"/>
    <x v="0"/>
    <x v="0"/>
    <x v="0"/>
    <n v="55.41"/>
    <x v="0"/>
    <x v="0"/>
  </r>
  <r>
    <s v="G6316276"/>
    <s v="1FTNF21L13EC71519"/>
    <x v="0"/>
    <x v="0"/>
    <x v="0"/>
    <x v="0"/>
    <x v="7"/>
    <x v="0"/>
    <x v="14"/>
    <n v="2"/>
    <x v="0"/>
    <x v="0"/>
    <x v="0"/>
    <n v="32.01"/>
    <x v="0"/>
    <x v="0"/>
  </r>
  <r>
    <s v="G6316333"/>
    <s v="1FDSF31L53ED46579"/>
    <x v="0"/>
    <x v="0"/>
    <x v="0"/>
    <x v="0"/>
    <x v="7"/>
    <x v="0"/>
    <x v="14"/>
    <n v="9"/>
    <x v="0"/>
    <x v="0"/>
    <x v="0"/>
    <n v="59.95"/>
    <x v="0"/>
    <x v="0"/>
  </r>
  <r>
    <s v="G6316365"/>
    <s v="1FTNX21L44ED08562"/>
    <x v="0"/>
    <x v="0"/>
    <x v="0"/>
    <x v="0"/>
    <x v="7"/>
    <x v="0"/>
    <x v="14"/>
    <n v="2"/>
    <x v="0"/>
    <x v="0"/>
    <x v="0"/>
    <n v="70.489999999999995"/>
    <x v="0"/>
    <x v="0"/>
  </r>
  <r>
    <s v="G6316379"/>
    <s v="1FTNF21L24ED00589"/>
    <x v="0"/>
    <x v="0"/>
    <x v="0"/>
    <x v="0"/>
    <x v="7"/>
    <x v="0"/>
    <x v="14"/>
    <n v="2"/>
    <x v="0"/>
    <x v="0"/>
    <x v="0"/>
    <n v="21.06"/>
    <x v="0"/>
    <x v="0"/>
  </r>
  <r>
    <s v="G631646G"/>
    <s v="1FDWX31R58ED90284"/>
    <x v="3"/>
    <x v="0"/>
    <x v="0"/>
    <x v="0"/>
    <x v="2"/>
    <x v="5"/>
    <x v="7"/>
    <n v="107"/>
    <x v="0"/>
    <x v="0"/>
    <x v="4"/>
    <n v="21.58"/>
    <x v="0"/>
    <x v="0"/>
  </r>
  <r>
    <s v="G631646G"/>
    <s v="1FDWX31R58ED90284"/>
    <x v="3"/>
    <x v="0"/>
    <x v="0"/>
    <x v="0"/>
    <x v="2"/>
    <x v="5"/>
    <x v="7"/>
    <n v="107"/>
    <x v="0"/>
    <x v="0"/>
    <x v="0"/>
    <n v="29.98"/>
    <x v="0"/>
    <x v="0"/>
  </r>
  <r>
    <s v="G6316463"/>
    <s v="1FDNF21L93ED81035"/>
    <x v="0"/>
    <x v="0"/>
    <x v="0"/>
    <x v="0"/>
    <x v="3"/>
    <x v="8"/>
    <x v="3"/>
    <n v="308"/>
    <x v="0"/>
    <x v="0"/>
    <x v="0"/>
    <n v="50.79"/>
    <x v="0"/>
    <x v="0"/>
  </r>
  <r>
    <s v="G6316466"/>
    <s v="1FDNF21L03ED81036"/>
    <x v="0"/>
    <x v="0"/>
    <x v="0"/>
    <x v="0"/>
    <x v="3"/>
    <x v="8"/>
    <x v="3"/>
    <n v="308"/>
    <x v="0"/>
    <x v="0"/>
    <x v="0"/>
    <n v="44.34"/>
    <x v="0"/>
    <x v="0"/>
  </r>
  <r>
    <s v="G6316508"/>
    <s v="1FDNF21L53ED67150"/>
    <x v="0"/>
    <x v="0"/>
    <x v="0"/>
    <x v="0"/>
    <x v="3"/>
    <x v="5"/>
    <x v="3"/>
    <n v="617"/>
    <x v="0"/>
    <x v="0"/>
    <x v="0"/>
    <n v="18.489999999999998"/>
    <x v="0"/>
    <x v="0"/>
  </r>
  <r>
    <s v="G631653H"/>
    <s v="1GBHK49K79E152077"/>
    <x v="0"/>
    <x v="0"/>
    <x v="0"/>
    <x v="0"/>
    <x v="7"/>
    <x v="1"/>
    <x v="7"/>
    <n v="100"/>
    <x v="0"/>
    <x v="0"/>
    <x v="0"/>
    <n v="143.16999999999999"/>
    <x v="0"/>
    <x v="0"/>
  </r>
  <r>
    <s v="G631654B"/>
    <s v="3D6WS26D35G832522"/>
    <x v="0"/>
    <x v="0"/>
    <x v="0"/>
    <x v="0"/>
    <x v="2"/>
    <x v="3"/>
    <x v="2"/>
    <n v="202"/>
    <x v="0"/>
    <x v="0"/>
    <x v="0"/>
    <n v="159.81"/>
    <x v="0"/>
    <x v="0"/>
  </r>
  <r>
    <s v="G631654H"/>
    <s v="1GBHK49K69E152247"/>
    <x v="0"/>
    <x v="0"/>
    <x v="0"/>
    <x v="0"/>
    <x v="7"/>
    <x v="1"/>
    <x v="7"/>
    <n v="100"/>
    <x v="0"/>
    <x v="0"/>
    <x v="0"/>
    <n v="59.43"/>
    <x v="0"/>
    <x v="0"/>
  </r>
  <r>
    <s v="G6316546"/>
    <s v="1FTNW21L64ED26662"/>
    <x v="0"/>
    <x v="0"/>
    <x v="0"/>
    <x v="0"/>
    <x v="5"/>
    <x v="1"/>
    <x v="5"/>
    <n v="961"/>
    <x v="0"/>
    <x v="0"/>
    <x v="0"/>
    <n v="86.59"/>
    <x v="0"/>
    <x v="0"/>
  </r>
  <r>
    <s v="G6316560"/>
    <s v="1GCHK24U94E342531"/>
    <x v="0"/>
    <x v="0"/>
    <x v="0"/>
    <x v="0"/>
    <x v="5"/>
    <x v="1"/>
    <x v="5"/>
    <n v="253"/>
    <x v="0"/>
    <x v="0"/>
    <x v="0"/>
    <n v="20.92"/>
    <x v="0"/>
    <x v="0"/>
  </r>
  <r>
    <s v="G6316652"/>
    <s v="1GBJK39U25E301227"/>
    <x v="0"/>
    <x v="0"/>
    <x v="0"/>
    <x v="0"/>
    <x v="4"/>
    <x v="10"/>
    <x v="4"/>
    <n v="210"/>
    <x v="0"/>
    <x v="0"/>
    <x v="0"/>
    <n v="114.22"/>
    <x v="0"/>
    <x v="0"/>
  </r>
  <r>
    <s v="G6316653"/>
    <s v="1GBJK39205E307932"/>
    <x v="3"/>
    <x v="0"/>
    <x v="0"/>
    <x v="0"/>
    <x v="4"/>
    <x v="10"/>
    <x v="4"/>
    <n v="210"/>
    <x v="0"/>
    <x v="0"/>
    <x v="4"/>
    <n v="54.5"/>
    <x v="0"/>
    <x v="0"/>
  </r>
  <r>
    <s v="G6316666"/>
    <s v="1GCHK24U66E254619"/>
    <x v="0"/>
    <x v="0"/>
    <x v="0"/>
    <x v="0"/>
    <x v="4"/>
    <x v="10"/>
    <x v="4"/>
    <n v="208"/>
    <x v="0"/>
    <x v="0"/>
    <x v="0"/>
    <n v="84.22"/>
    <x v="0"/>
    <x v="0"/>
  </r>
  <r>
    <s v="G6316674"/>
    <s v="3D6WS26D75G832524"/>
    <x v="0"/>
    <x v="0"/>
    <x v="0"/>
    <x v="0"/>
    <x v="4"/>
    <x v="10"/>
    <x v="4"/>
    <n v="107"/>
    <x v="0"/>
    <x v="0"/>
    <x v="0"/>
    <n v="60.43"/>
    <x v="0"/>
    <x v="0"/>
  </r>
  <r>
    <s v="G6316694"/>
    <s v="1FDNF21LX3ED67144"/>
    <x v="0"/>
    <x v="0"/>
    <x v="0"/>
    <x v="0"/>
    <x v="3"/>
    <x v="5"/>
    <x v="3"/>
    <n v="505"/>
    <x v="0"/>
    <x v="0"/>
    <x v="0"/>
    <n v="40.659999999999997"/>
    <x v="0"/>
    <x v="0"/>
  </r>
  <r>
    <s v="G6316704"/>
    <s v="3D7MU46654G116178"/>
    <x v="3"/>
    <x v="0"/>
    <x v="0"/>
    <x v="0"/>
    <x v="3"/>
    <x v="5"/>
    <x v="3"/>
    <n v="924"/>
    <x v="0"/>
    <x v="0"/>
    <x v="4"/>
    <n v="29.1"/>
    <x v="0"/>
    <x v="0"/>
  </r>
  <r>
    <s v="G631672A"/>
    <s v="1FDNX21P24ED91665"/>
    <x v="3"/>
    <x v="0"/>
    <x v="0"/>
    <x v="0"/>
    <x v="2"/>
    <x v="3"/>
    <x v="2"/>
    <n v="802"/>
    <x v="0"/>
    <x v="0"/>
    <x v="4"/>
    <n v="86.15"/>
    <x v="0"/>
    <x v="0"/>
  </r>
  <r>
    <s v="G631679H"/>
    <s v="1GNGK46K39R218488"/>
    <x v="0"/>
    <x v="0"/>
    <x v="0"/>
    <x v="0"/>
    <x v="7"/>
    <x v="1"/>
    <x v="7"/>
    <n v="807"/>
    <x v="0"/>
    <x v="0"/>
    <x v="0"/>
    <n v="87.6"/>
    <x v="0"/>
    <x v="0"/>
  </r>
  <r>
    <s v="G631684H"/>
    <s v="1GCHK49K79E149319"/>
    <x v="0"/>
    <x v="0"/>
    <x v="0"/>
    <x v="0"/>
    <x v="7"/>
    <x v="1"/>
    <x v="7"/>
    <n v="805"/>
    <x v="0"/>
    <x v="0"/>
    <x v="0"/>
    <n v="186.49"/>
    <x v="0"/>
    <x v="0"/>
  </r>
  <r>
    <s v="G6316989"/>
    <s v="1GCHK24U94E333098"/>
    <x v="0"/>
    <x v="0"/>
    <x v="0"/>
    <x v="0"/>
    <x v="7"/>
    <x v="2"/>
    <x v="7"/>
    <n v="401"/>
    <x v="0"/>
    <x v="0"/>
    <x v="0"/>
    <n v="100.13"/>
    <x v="0"/>
    <x v="0"/>
  </r>
  <r>
    <s v="G631710F"/>
    <s v="1GCHK23U07F195872"/>
    <x v="0"/>
    <x v="0"/>
    <x v="0"/>
    <x v="0"/>
    <x v="7"/>
    <x v="0"/>
    <x v="14"/>
    <n v="4"/>
    <x v="0"/>
    <x v="0"/>
    <x v="0"/>
    <n v="42.29"/>
    <x v="0"/>
    <x v="0"/>
  </r>
  <r>
    <s v="G631711F"/>
    <s v="1GCHK23U67F194838"/>
    <x v="0"/>
    <x v="0"/>
    <x v="0"/>
    <x v="0"/>
    <x v="7"/>
    <x v="0"/>
    <x v="12"/>
    <n v="1"/>
    <x v="0"/>
    <x v="0"/>
    <x v="0"/>
    <n v="54.92"/>
    <x v="0"/>
    <x v="0"/>
  </r>
  <r>
    <s v="G631714G"/>
    <s v="1GBHK39K98E200848"/>
    <x v="0"/>
    <x v="0"/>
    <x v="0"/>
    <x v="0"/>
    <x v="2"/>
    <x v="0"/>
    <x v="2"/>
    <n v="713"/>
    <x v="0"/>
    <x v="0"/>
    <x v="0"/>
    <n v="85.74"/>
    <x v="0"/>
    <x v="0"/>
  </r>
  <r>
    <s v="G6317151"/>
    <s v="1GCHK24U55E290073"/>
    <x v="0"/>
    <x v="0"/>
    <x v="0"/>
    <x v="0"/>
    <x v="4"/>
    <x v="10"/>
    <x v="4"/>
    <n v="102"/>
    <x v="0"/>
    <x v="0"/>
    <x v="1"/>
    <n v="53.38"/>
    <x v="0"/>
    <x v="0"/>
  </r>
  <r>
    <s v="G6317151"/>
    <s v="1GCHK24U55E290073"/>
    <x v="0"/>
    <x v="0"/>
    <x v="0"/>
    <x v="0"/>
    <x v="4"/>
    <x v="10"/>
    <x v="4"/>
    <n v="102"/>
    <x v="0"/>
    <x v="0"/>
    <x v="0"/>
    <n v="158.58000000000001"/>
    <x v="0"/>
    <x v="0"/>
  </r>
  <r>
    <s v="G6317163"/>
    <s v="1GCHK24U96E254176"/>
    <x v="0"/>
    <x v="0"/>
    <x v="0"/>
    <x v="0"/>
    <x v="4"/>
    <x v="10"/>
    <x v="4"/>
    <n v="208"/>
    <x v="0"/>
    <x v="0"/>
    <x v="0"/>
    <n v="51.14"/>
    <x v="0"/>
    <x v="0"/>
  </r>
  <r>
    <s v="G631735G"/>
    <s v="1FTSW21Y28ED86779"/>
    <x v="0"/>
    <x v="0"/>
    <x v="0"/>
    <x v="0"/>
    <x v="2"/>
    <x v="0"/>
    <x v="2"/>
    <n v="409"/>
    <x v="0"/>
    <x v="0"/>
    <x v="5"/>
    <n v="33"/>
    <x v="0"/>
    <x v="0"/>
  </r>
  <r>
    <s v="G631735G"/>
    <s v="1FTSW21Y28ED86779"/>
    <x v="0"/>
    <x v="0"/>
    <x v="0"/>
    <x v="0"/>
    <x v="2"/>
    <x v="0"/>
    <x v="2"/>
    <n v="409"/>
    <x v="0"/>
    <x v="0"/>
    <x v="0"/>
    <n v="97.2"/>
    <x v="0"/>
    <x v="0"/>
  </r>
  <r>
    <s v="G631777D"/>
    <s v="1GBHK29U96E278278"/>
    <x v="0"/>
    <x v="0"/>
    <x v="0"/>
    <x v="0"/>
    <x v="7"/>
    <x v="1"/>
    <x v="7"/>
    <n v="801"/>
    <x v="0"/>
    <x v="0"/>
    <x v="0"/>
    <n v="60.67"/>
    <x v="0"/>
    <x v="0"/>
  </r>
  <r>
    <s v="G631777H"/>
    <s v="1GBJK79K89E144170"/>
    <x v="0"/>
    <x v="0"/>
    <x v="0"/>
    <x v="0"/>
    <x v="7"/>
    <x v="2"/>
    <x v="7"/>
    <n v="2"/>
    <x v="0"/>
    <x v="0"/>
    <x v="0"/>
    <n v="77.489999999999995"/>
    <x v="0"/>
    <x v="0"/>
  </r>
  <r>
    <s v="G631783H"/>
    <s v="1GBJK79K89E143892"/>
    <x v="0"/>
    <x v="0"/>
    <x v="0"/>
    <x v="0"/>
    <x v="7"/>
    <x v="2"/>
    <x v="7"/>
    <n v="603"/>
    <x v="0"/>
    <x v="0"/>
    <x v="0"/>
    <n v="46.02"/>
    <x v="0"/>
    <x v="0"/>
  </r>
  <r>
    <s v="G631784H"/>
    <s v="3D7KS28T89G534410"/>
    <x v="0"/>
    <x v="0"/>
    <x v="0"/>
    <x v="0"/>
    <x v="2"/>
    <x v="1"/>
    <x v="2"/>
    <n v="407"/>
    <x v="0"/>
    <x v="0"/>
    <x v="0"/>
    <n v="19.7"/>
    <x v="0"/>
    <x v="0"/>
  </r>
  <r>
    <s v="G631786H"/>
    <s v="3D7KS29T39G545460"/>
    <x v="0"/>
    <x v="0"/>
    <x v="0"/>
    <x v="0"/>
    <x v="2"/>
    <x v="1"/>
    <x v="2"/>
    <n v="415"/>
    <x v="0"/>
    <x v="0"/>
    <x v="0"/>
    <n v="95.9"/>
    <x v="0"/>
    <x v="0"/>
  </r>
  <r>
    <s v="G631790B"/>
    <s v="3GNGK26U75G241742"/>
    <x v="0"/>
    <x v="0"/>
    <x v="0"/>
    <x v="0"/>
    <x v="6"/>
    <x v="6"/>
    <x v="4"/>
    <n v="1"/>
    <x v="0"/>
    <x v="0"/>
    <x v="1"/>
    <n v="21.71"/>
    <x v="0"/>
    <x v="0"/>
  </r>
  <r>
    <s v="G631790B"/>
    <s v="3GNGK26U75G241742"/>
    <x v="0"/>
    <x v="0"/>
    <x v="0"/>
    <x v="0"/>
    <x v="6"/>
    <x v="6"/>
    <x v="4"/>
    <n v="1"/>
    <x v="0"/>
    <x v="0"/>
    <x v="0"/>
    <n v="120.14"/>
    <x v="0"/>
    <x v="0"/>
  </r>
  <r>
    <s v="G6317979"/>
    <s v="1FTNW21LX4ED26664"/>
    <x v="0"/>
    <x v="0"/>
    <x v="0"/>
    <x v="0"/>
    <x v="5"/>
    <x v="1"/>
    <x v="5"/>
    <n v="961"/>
    <x v="0"/>
    <x v="0"/>
    <x v="0"/>
    <n v="19.57"/>
    <x v="0"/>
    <x v="0"/>
  </r>
  <r>
    <s v="G6318015"/>
    <s v="3D7KS26D05G814943"/>
    <x v="0"/>
    <x v="0"/>
    <x v="0"/>
    <x v="0"/>
    <x v="5"/>
    <x v="1"/>
    <x v="5"/>
    <n v="253"/>
    <x v="0"/>
    <x v="0"/>
    <x v="0"/>
    <n v="55.66"/>
    <x v="0"/>
    <x v="0"/>
  </r>
  <r>
    <s v="G6318023"/>
    <s v="1FTWW31555ED14337"/>
    <x v="0"/>
    <x v="0"/>
    <x v="0"/>
    <x v="0"/>
    <x v="5"/>
    <x v="1"/>
    <x v="5"/>
    <n v="956"/>
    <x v="0"/>
    <x v="0"/>
    <x v="0"/>
    <n v="96.14"/>
    <x v="0"/>
    <x v="0"/>
  </r>
  <r>
    <s v="G631815H"/>
    <s v="1FDWF37519EA95997"/>
    <x v="0"/>
    <x v="0"/>
    <x v="0"/>
    <x v="0"/>
    <x v="2"/>
    <x v="1"/>
    <x v="2"/>
    <n v="420"/>
    <x v="0"/>
    <x v="0"/>
    <x v="0"/>
    <n v="90.54"/>
    <x v="0"/>
    <x v="0"/>
  </r>
  <r>
    <s v="G631819F"/>
    <s v="1FTSW21Y78EB26099"/>
    <x v="0"/>
    <x v="0"/>
    <x v="0"/>
    <x v="0"/>
    <x v="7"/>
    <x v="0"/>
    <x v="14"/>
    <n v="106"/>
    <x v="0"/>
    <x v="0"/>
    <x v="0"/>
    <n v="19.55"/>
    <x v="0"/>
    <x v="0"/>
  </r>
  <r>
    <s v="G631826D"/>
    <s v="1FDWX37Y36ED67579"/>
    <x v="0"/>
    <x v="0"/>
    <x v="0"/>
    <x v="0"/>
    <x v="7"/>
    <x v="1"/>
    <x v="7"/>
    <n v="805"/>
    <x v="0"/>
    <x v="0"/>
    <x v="0"/>
    <n v="418.57"/>
    <x v="0"/>
    <x v="0"/>
  </r>
  <r>
    <s v="G631827D"/>
    <s v="1GBHK33GX6F243350"/>
    <x v="0"/>
    <x v="0"/>
    <x v="0"/>
    <x v="0"/>
    <x v="7"/>
    <x v="1"/>
    <x v="7"/>
    <n v="805"/>
    <x v="0"/>
    <x v="0"/>
    <x v="0"/>
    <n v="239.53"/>
    <x v="0"/>
    <x v="0"/>
  </r>
  <r>
    <s v="G631829B"/>
    <s v="1GCHK24U95E278394"/>
    <x v="0"/>
    <x v="0"/>
    <x v="0"/>
    <x v="0"/>
    <x v="0"/>
    <x v="0"/>
    <x v="0"/>
    <n v="703"/>
    <x v="0"/>
    <x v="0"/>
    <x v="0"/>
    <n v="30.34"/>
    <x v="0"/>
    <x v="0"/>
  </r>
  <r>
    <s v="G631832F"/>
    <s v="1FTSW21588EB26098"/>
    <x v="0"/>
    <x v="0"/>
    <x v="0"/>
    <x v="0"/>
    <x v="7"/>
    <x v="0"/>
    <x v="14"/>
    <n v="32"/>
    <x v="0"/>
    <x v="0"/>
    <x v="0"/>
    <n v="103.32"/>
    <x v="0"/>
    <x v="0"/>
  </r>
  <r>
    <s v="G631834D"/>
    <s v="1GBHK24U06E250845"/>
    <x v="0"/>
    <x v="0"/>
    <x v="0"/>
    <x v="0"/>
    <x v="1"/>
    <x v="2"/>
    <x v="1"/>
    <n v="503"/>
    <x v="0"/>
    <x v="0"/>
    <x v="0"/>
    <n v="51.41"/>
    <x v="0"/>
    <x v="0"/>
  </r>
  <r>
    <s v="G631838H"/>
    <s v="1GBJK74K89E145195"/>
    <x v="0"/>
    <x v="0"/>
    <x v="0"/>
    <x v="0"/>
    <x v="4"/>
    <x v="1"/>
    <x v="4"/>
    <n v="7"/>
    <x v="0"/>
    <x v="0"/>
    <x v="0"/>
    <n v="32.93"/>
    <x v="0"/>
    <x v="0"/>
  </r>
  <r>
    <s v="G631844H"/>
    <s v="1FDWX37Y09EA84402"/>
    <x v="0"/>
    <x v="0"/>
    <x v="0"/>
    <x v="0"/>
    <x v="3"/>
    <x v="5"/>
    <x v="3"/>
    <n v="805"/>
    <x v="0"/>
    <x v="0"/>
    <x v="0"/>
    <n v="181.25"/>
    <x v="0"/>
    <x v="0"/>
  </r>
  <r>
    <s v="G631845H"/>
    <s v="1FDWX37Y29EA84403"/>
    <x v="0"/>
    <x v="0"/>
    <x v="0"/>
    <x v="0"/>
    <x v="3"/>
    <x v="5"/>
    <x v="3"/>
    <n v="101"/>
    <x v="0"/>
    <x v="0"/>
    <x v="0"/>
    <n v="354.67"/>
    <x v="0"/>
    <x v="0"/>
  </r>
  <r>
    <s v="G631869G"/>
    <s v="1FDSX21568ED96519"/>
    <x v="0"/>
    <x v="0"/>
    <x v="0"/>
    <x v="0"/>
    <x v="2"/>
    <x v="3"/>
    <x v="2"/>
    <n v="201"/>
    <x v="0"/>
    <x v="0"/>
    <x v="0"/>
    <n v="140.77000000000001"/>
    <x v="0"/>
    <x v="0"/>
  </r>
  <r>
    <s v="G631876D"/>
    <s v="1GBHK29U36E276218"/>
    <x v="0"/>
    <x v="0"/>
    <x v="0"/>
    <x v="0"/>
    <x v="1"/>
    <x v="2"/>
    <x v="1"/>
    <n v="305"/>
    <x v="0"/>
    <x v="0"/>
    <x v="0"/>
    <n v="57.06"/>
    <x v="0"/>
    <x v="0"/>
  </r>
  <r>
    <s v="G631920F"/>
    <s v="1FDSW21588EC09445"/>
    <x v="0"/>
    <x v="0"/>
    <x v="0"/>
    <x v="0"/>
    <x v="2"/>
    <x v="9"/>
    <x v="7"/>
    <n v="301"/>
    <x v="0"/>
    <x v="0"/>
    <x v="0"/>
    <n v="111.54"/>
    <x v="0"/>
    <x v="0"/>
  </r>
  <r>
    <s v="G631959A"/>
    <s v="3D6WS26D05G832428"/>
    <x v="0"/>
    <x v="0"/>
    <x v="0"/>
    <x v="0"/>
    <x v="4"/>
    <x v="7"/>
    <x v="6"/>
    <n v="401"/>
    <x v="0"/>
    <x v="0"/>
    <x v="0"/>
    <n v="132.22"/>
    <x v="0"/>
    <x v="0"/>
  </r>
  <r>
    <s v="G631973B"/>
    <s v="3D6WS28D75G832486"/>
    <x v="0"/>
    <x v="0"/>
    <x v="0"/>
    <x v="0"/>
    <x v="6"/>
    <x v="6"/>
    <x v="4"/>
    <n v="14"/>
    <x v="0"/>
    <x v="0"/>
    <x v="0"/>
    <n v="145.61000000000001"/>
    <x v="0"/>
    <x v="0"/>
  </r>
  <r>
    <s v="G631974B"/>
    <s v="1FDSX21556EA13005"/>
    <x v="0"/>
    <x v="0"/>
    <x v="0"/>
    <x v="0"/>
    <x v="6"/>
    <x v="10"/>
    <x v="4"/>
    <n v="213"/>
    <x v="0"/>
    <x v="0"/>
    <x v="0"/>
    <n v="84.13"/>
    <x v="0"/>
    <x v="0"/>
  </r>
  <r>
    <s v="G631987D"/>
    <s v="1GCJK39G96E250090"/>
    <x v="0"/>
    <x v="0"/>
    <x v="0"/>
    <x v="0"/>
    <x v="7"/>
    <x v="2"/>
    <x v="7"/>
    <n v="603"/>
    <x v="0"/>
    <x v="0"/>
    <x v="0"/>
    <n v="118.02"/>
    <x v="0"/>
    <x v="0"/>
  </r>
  <r>
    <s v="G631991B"/>
    <s v="1FTNX21L54ED03886"/>
    <x v="0"/>
    <x v="0"/>
    <x v="0"/>
    <x v="0"/>
    <x v="5"/>
    <x v="4"/>
    <x v="5"/>
    <n v="905"/>
    <x v="0"/>
    <x v="0"/>
    <x v="0"/>
    <n v="23.92"/>
    <x v="0"/>
    <x v="0"/>
  </r>
  <r>
    <s v="G631995A"/>
    <s v="1FDNX21L14ED91492"/>
    <x v="0"/>
    <x v="0"/>
    <x v="0"/>
    <x v="0"/>
    <x v="1"/>
    <x v="1"/>
    <x v="1"/>
    <n v="410"/>
    <x v="0"/>
    <x v="0"/>
    <x v="1"/>
    <n v="53.71"/>
    <x v="0"/>
    <x v="0"/>
  </r>
  <r>
    <s v="G631996A"/>
    <s v="1FDNX21L34ED91493"/>
    <x v="0"/>
    <x v="0"/>
    <x v="0"/>
    <x v="0"/>
    <x v="1"/>
    <x v="1"/>
    <x v="1"/>
    <n v="410"/>
    <x v="0"/>
    <x v="0"/>
    <x v="0"/>
    <n v="49.1"/>
    <x v="0"/>
    <x v="0"/>
  </r>
  <r>
    <s v="G631997A"/>
    <s v="1FDNX21LX4ED91491"/>
    <x v="0"/>
    <x v="0"/>
    <x v="0"/>
    <x v="0"/>
    <x v="1"/>
    <x v="1"/>
    <x v="1"/>
    <n v="410"/>
    <x v="0"/>
    <x v="0"/>
    <x v="1"/>
    <n v="21.44"/>
    <x v="0"/>
    <x v="0"/>
  </r>
  <r>
    <s v="G631997A"/>
    <s v="1FDNX21LX4ED91491"/>
    <x v="0"/>
    <x v="0"/>
    <x v="0"/>
    <x v="0"/>
    <x v="1"/>
    <x v="1"/>
    <x v="1"/>
    <n v="410"/>
    <x v="0"/>
    <x v="0"/>
    <x v="0"/>
    <n v="28.22"/>
    <x v="0"/>
    <x v="0"/>
  </r>
  <r>
    <s v="G632010G"/>
    <s v="3D6WH48D58G214629"/>
    <x v="0"/>
    <x v="0"/>
    <x v="0"/>
    <x v="0"/>
    <x v="2"/>
    <x v="3"/>
    <x v="2"/>
    <n v="331"/>
    <x v="0"/>
    <x v="0"/>
    <x v="0"/>
    <n v="278.83999999999997"/>
    <x v="0"/>
    <x v="0"/>
  </r>
  <r>
    <s v="G632021A"/>
    <s v="1FDSX31PX4ED76243"/>
    <x v="3"/>
    <x v="0"/>
    <x v="0"/>
    <x v="0"/>
    <x v="1"/>
    <x v="2"/>
    <x v="1"/>
    <n v="305"/>
    <x v="0"/>
    <x v="0"/>
    <x v="4"/>
    <n v="59.22"/>
    <x v="0"/>
    <x v="0"/>
  </r>
  <r>
    <s v="G632022A"/>
    <s v="1GBJK39264E376493"/>
    <x v="3"/>
    <x v="0"/>
    <x v="0"/>
    <x v="0"/>
    <x v="1"/>
    <x v="1"/>
    <x v="1"/>
    <n v="603"/>
    <x v="0"/>
    <x v="0"/>
    <x v="4"/>
    <n v="141.6"/>
    <x v="0"/>
    <x v="0"/>
  </r>
  <r>
    <s v="G632022A"/>
    <s v="1GBJK39264E376493"/>
    <x v="3"/>
    <x v="0"/>
    <x v="0"/>
    <x v="0"/>
    <x v="1"/>
    <x v="1"/>
    <x v="1"/>
    <n v="603"/>
    <x v="0"/>
    <x v="0"/>
    <x v="0"/>
    <n v="23.26"/>
    <x v="0"/>
    <x v="0"/>
  </r>
  <r>
    <s v="G632023A"/>
    <s v="3D6WS28D15G832497"/>
    <x v="0"/>
    <x v="0"/>
    <x v="0"/>
    <x v="0"/>
    <x v="1"/>
    <x v="2"/>
    <x v="1"/>
    <n v="503"/>
    <x v="0"/>
    <x v="0"/>
    <x v="0"/>
    <n v="109.17"/>
    <x v="0"/>
    <x v="0"/>
  </r>
  <r>
    <s v="G632024A"/>
    <s v="3D6WS28D35G832498"/>
    <x v="0"/>
    <x v="0"/>
    <x v="0"/>
    <x v="0"/>
    <x v="1"/>
    <x v="2"/>
    <x v="1"/>
    <n v="503"/>
    <x v="0"/>
    <x v="0"/>
    <x v="1"/>
    <n v="24.56"/>
    <x v="0"/>
    <x v="0"/>
  </r>
  <r>
    <s v="G632024A"/>
    <s v="3D6WS28D35G832498"/>
    <x v="0"/>
    <x v="0"/>
    <x v="0"/>
    <x v="0"/>
    <x v="1"/>
    <x v="2"/>
    <x v="1"/>
    <n v="503"/>
    <x v="0"/>
    <x v="0"/>
    <x v="0"/>
    <n v="71.52"/>
    <x v="0"/>
    <x v="0"/>
  </r>
  <r>
    <s v="G632026B"/>
    <s v="1GCHK29UX6E264742"/>
    <x v="0"/>
    <x v="0"/>
    <x v="0"/>
    <x v="0"/>
    <x v="5"/>
    <x v="4"/>
    <x v="5"/>
    <n v="113"/>
    <x v="0"/>
    <x v="0"/>
    <x v="0"/>
    <n v="49.45"/>
    <x v="0"/>
    <x v="0"/>
  </r>
  <r>
    <s v="G632055A"/>
    <s v="1FTNX21S64ED08618"/>
    <x v="0"/>
    <x v="0"/>
    <x v="0"/>
    <x v="0"/>
    <x v="7"/>
    <x v="1"/>
    <x v="7"/>
    <n v="200"/>
    <x v="0"/>
    <x v="0"/>
    <x v="0"/>
    <n v="235.04"/>
    <x v="0"/>
    <x v="0"/>
  </r>
  <r>
    <s v="G632068F"/>
    <s v="1FTSW21518ED90960"/>
    <x v="0"/>
    <x v="0"/>
    <x v="0"/>
    <x v="0"/>
    <x v="2"/>
    <x v="1"/>
    <x v="2"/>
    <n v="817"/>
    <x v="0"/>
    <x v="0"/>
    <x v="0"/>
    <n v="116.86"/>
    <x v="0"/>
    <x v="0"/>
  </r>
  <r>
    <s v="G632072D"/>
    <s v="1FTSX31Y08EB51526"/>
    <x v="0"/>
    <x v="0"/>
    <x v="0"/>
    <x v="0"/>
    <x v="2"/>
    <x v="0"/>
    <x v="2"/>
    <n v="402"/>
    <x v="0"/>
    <x v="0"/>
    <x v="0"/>
    <n v="28.11"/>
    <x v="0"/>
    <x v="0"/>
  </r>
  <r>
    <s v="G632076F"/>
    <s v="1FTSF31Y88EE47994"/>
    <x v="0"/>
    <x v="0"/>
    <x v="0"/>
    <x v="0"/>
    <x v="2"/>
    <x v="1"/>
    <x v="2"/>
    <n v="434"/>
    <x v="0"/>
    <x v="0"/>
    <x v="0"/>
    <n v="90.69"/>
    <x v="0"/>
    <x v="0"/>
  </r>
  <r>
    <s v="G632077A"/>
    <s v="1FDSX31S74ED76236"/>
    <x v="0"/>
    <x v="0"/>
    <x v="0"/>
    <x v="0"/>
    <x v="7"/>
    <x v="1"/>
    <x v="7"/>
    <n v="805"/>
    <x v="0"/>
    <x v="0"/>
    <x v="0"/>
    <n v="84.38"/>
    <x v="0"/>
    <x v="0"/>
  </r>
  <r>
    <s v="G632092A"/>
    <s v="1FTNX21L14ED03903"/>
    <x v="0"/>
    <x v="0"/>
    <x v="0"/>
    <x v="0"/>
    <x v="7"/>
    <x v="1"/>
    <x v="7"/>
    <n v="200"/>
    <x v="0"/>
    <x v="0"/>
    <x v="0"/>
    <n v="48.64"/>
    <x v="0"/>
    <x v="0"/>
  </r>
  <r>
    <s v="G632102H"/>
    <s v="1GBHK44K39E145988"/>
    <x v="1"/>
    <x v="0"/>
    <x v="0"/>
    <x v="0"/>
    <x v="3"/>
    <x v="5"/>
    <x v="3"/>
    <n v="812"/>
    <x v="0"/>
    <x v="0"/>
    <x v="0"/>
    <n v="120.73"/>
    <x v="0"/>
    <x v="0"/>
  </r>
  <r>
    <s v="G632111F"/>
    <s v="1FDSX21528ED96520"/>
    <x v="0"/>
    <x v="0"/>
    <x v="0"/>
    <x v="0"/>
    <x v="2"/>
    <x v="2"/>
    <x v="2"/>
    <n v="106"/>
    <x v="0"/>
    <x v="0"/>
    <x v="0"/>
    <n v="79.52"/>
    <x v="0"/>
    <x v="0"/>
  </r>
  <r>
    <s v="G632117G"/>
    <s v="1GCHK29K38E217456"/>
    <x v="0"/>
    <x v="0"/>
    <x v="0"/>
    <x v="0"/>
    <x v="7"/>
    <x v="2"/>
    <x v="7"/>
    <n v="2"/>
    <x v="0"/>
    <x v="0"/>
    <x v="0"/>
    <n v="190.52"/>
    <x v="0"/>
    <x v="0"/>
  </r>
  <r>
    <s v="G632120F"/>
    <s v="1GBHK29U67E168578"/>
    <x v="0"/>
    <x v="0"/>
    <x v="0"/>
    <x v="0"/>
    <x v="4"/>
    <x v="3"/>
    <x v="6"/>
    <n v="375"/>
    <x v="0"/>
    <x v="0"/>
    <x v="0"/>
    <n v="80.58"/>
    <x v="0"/>
    <x v="0"/>
  </r>
  <r>
    <s v="G632129A"/>
    <s v="3D6WS28D05G832491"/>
    <x v="0"/>
    <x v="0"/>
    <x v="0"/>
    <x v="0"/>
    <x v="6"/>
    <x v="6"/>
    <x v="4"/>
    <n v="14"/>
    <x v="0"/>
    <x v="0"/>
    <x v="0"/>
    <n v="73.87"/>
    <x v="0"/>
    <x v="0"/>
  </r>
  <r>
    <s v="G632159A"/>
    <s v="1FTSF31L04ED21840"/>
    <x v="0"/>
    <x v="0"/>
    <x v="0"/>
    <x v="0"/>
    <x v="7"/>
    <x v="0"/>
    <x v="14"/>
    <n v="9"/>
    <x v="0"/>
    <x v="0"/>
    <x v="0"/>
    <n v="65.540000000000006"/>
    <x v="0"/>
    <x v="0"/>
  </r>
  <r>
    <s v="G632162A"/>
    <s v="1FDSW31L44ED76092"/>
    <x v="0"/>
    <x v="0"/>
    <x v="0"/>
    <x v="0"/>
    <x v="7"/>
    <x v="0"/>
    <x v="14"/>
    <n v="21"/>
    <x v="0"/>
    <x v="0"/>
    <x v="0"/>
    <n v="83.5"/>
    <x v="0"/>
    <x v="0"/>
  </r>
  <r>
    <s v="G632166A"/>
    <s v="1FDSW31L64ED76093"/>
    <x v="0"/>
    <x v="0"/>
    <x v="0"/>
    <x v="0"/>
    <x v="7"/>
    <x v="0"/>
    <x v="14"/>
    <n v="21"/>
    <x v="0"/>
    <x v="0"/>
    <x v="0"/>
    <n v="49.26"/>
    <x v="0"/>
    <x v="0"/>
  </r>
  <r>
    <s v="G632166F"/>
    <s v="3D7KS28D47G817781"/>
    <x v="0"/>
    <x v="0"/>
    <x v="0"/>
    <x v="0"/>
    <x v="4"/>
    <x v="1"/>
    <x v="4"/>
    <n v="15"/>
    <x v="0"/>
    <x v="0"/>
    <x v="0"/>
    <n v="67.92"/>
    <x v="0"/>
    <x v="0"/>
  </r>
  <r>
    <s v="G632171A"/>
    <s v="1FDSW31L24ED76091"/>
    <x v="0"/>
    <x v="0"/>
    <x v="0"/>
    <x v="0"/>
    <x v="7"/>
    <x v="0"/>
    <x v="14"/>
    <n v="21"/>
    <x v="0"/>
    <x v="0"/>
    <x v="0"/>
    <n v="61.52"/>
    <x v="0"/>
    <x v="0"/>
  </r>
  <r>
    <s v="G632175A"/>
    <s v="1FDSX31LX4ED76238"/>
    <x v="0"/>
    <x v="0"/>
    <x v="0"/>
    <x v="0"/>
    <x v="5"/>
    <x v="4"/>
    <x v="5"/>
    <n v="116"/>
    <x v="0"/>
    <x v="0"/>
    <x v="0"/>
    <n v="131.58000000000001"/>
    <x v="0"/>
    <x v="0"/>
  </r>
  <r>
    <s v="G632183H"/>
    <s v="1GBHK49K69E144911"/>
    <x v="0"/>
    <x v="0"/>
    <x v="0"/>
    <x v="0"/>
    <x v="3"/>
    <x v="5"/>
    <x v="3"/>
    <n v="951"/>
    <x v="0"/>
    <x v="0"/>
    <x v="0"/>
    <n v="299.33"/>
    <x v="0"/>
    <x v="0"/>
  </r>
  <r>
    <s v="G632190D"/>
    <s v="3D7KS26D26G251377"/>
    <x v="0"/>
    <x v="0"/>
    <x v="0"/>
    <x v="0"/>
    <x v="3"/>
    <x v="8"/>
    <x v="3"/>
    <n v="524"/>
    <x v="0"/>
    <x v="0"/>
    <x v="0"/>
    <n v="30.38"/>
    <x v="0"/>
    <x v="0"/>
  </r>
  <r>
    <s v="G632198A"/>
    <s v="1FDSW31L54ED81916"/>
    <x v="0"/>
    <x v="0"/>
    <x v="0"/>
    <x v="0"/>
    <x v="5"/>
    <x v="4"/>
    <x v="5"/>
    <n v="905"/>
    <x v="0"/>
    <x v="0"/>
    <x v="0"/>
    <n v="70.150000000000006"/>
    <x v="0"/>
    <x v="0"/>
  </r>
  <r>
    <s v="G632199A"/>
    <s v="1FTSF31L84ED21844"/>
    <x v="0"/>
    <x v="0"/>
    <x v="0"/>
    <x v="0"/>
    <x v="5"/>
    <x v="4"/>
    <x v="5"/>
    <n v="113"/>
    <x v="0"/>
    <x v="0"/>
    <x v="0"/>
    <n v="27.78"/>
    <x v="0"/>
    <x v="0"/>
  </r>
  <r>
    <s v="G632200A"/>
    <s v="1FTNX21LX4ED08579"/>
    <x v="0"/>
    <x v="0"/>
    <x v="0"/>
    <x v="0"/>
    <x v="5"/>
    <x v="4"/>
    <x v="5"/>
    <n v="505"/>
    <x v="0"/>
    <x v="0"/>
    <x v="0"/>
    <n v="65.69"/>
    <x v="0"/>
    <x v="0"/>
  </r>
  <r>
    <s v="G632205G"/>
    <s v="3GNGK26K68G304669"/>
    <x v="0"/>
    <x v="0"/>
    <x v="0"/>
    <x v="0"/>
    <x v="4"/>
    <x v="5"/>
    <x v="4"/>
    <n v="18"/>
    <x v="0"/>
    <x v="0"/>
    <x v="0"/>
    <n v="118.74"/>
    <x v="0"/>
    <x v="0"/>
  </r>
  <r>
    <s v="G632207A"/>
    <s v="1FDNX21L24ED91498"/>
    <x v="0"/>
    <x v="0"/>
    <x v="0"/>
    <x v="0"/>
    <x v="5"/>
    <x v="4"/>
    <x v="0"/>
    <n v="501"/>
    <x v="0"/>
    <x v="0"/>
    <x v="0"/>
    <n v="54.65"/>
    <x v="0"/>
    <x v="0"/>
  </r>
  <r>
    <s v="G632207B"/>
    <s v="1GCHK33U85F936787"/>
    <x v="0"/>
    <x v="0"/>
    <x v="0"/>
    <x v="0"/>
    <x v="4"/>
    <x v="3"/>
    <x v="6"/>
    <n v="375"/>
    <x v="0"/>
    <x v="0"/>
    <x v="0"/>
    <n v="78.069999999999993"/>
    <x v="0"/>
    <x v="0"/>
  </r>
  <r>
    <s v="G632208H"/>
    <s v="1GBHK49619E154068"/>
    <x v="3"/>
    <x v="0"/>
    <x v="0"/>
    <x v="0"/>
    <x v="3"/>
    <x v="5"/>
    <x v="3"/>
    <n v="602"/>
    <x v="0"/>
    <x v="0"/>
    <x v="4"/>
    <n v="61.93"/>
    <x v="0"/>
    <x v="0"/>
  </r>
  <r>
    <s v="G632209G"/>
    <s v="1GCHK29K18E210568"/>
    <x v="0"/>
    <x v="0"/>
    <x v="0"/>
    <x v="0"/>
    <x v="4"/>
    <x v="5"/>
    <x v="4"/>
    <n v="15"/>
    <x v="0"/>
    <x v="0"/>
    <x v="0"/>
    <n v="55.52"/>
    <x v="0"/>
    <x v="0"/>
  </r>
  <r>
    <s v="G632209H"/>
    <s v="1GBHK49699E154738"/>
    <x v="3"/>
    <x v="0"/>
    <x v="0"/>
    <x v="0"/>
    <x v="3"/>
    <x v="5"/>
    <x v="3"/>
    <n v="602"/>
    <x v="0"/>
    <x v="0"/>
    <x v="4"/>
    <n v="31.6"/>
    <x v="0"/>
    <x v="0"/>
  </r>
  <r>
    <s v="G632215G"/>
    <s v="1GBHK24K88E206089"/>
    <x v="0"/>
    <x v="0"/>
    <x v="0"/>
    <x v="0"/>
    <x v="4"/>
    <x v="5"/>
    <x v="4"/>
    <n v="15"/>
    <x v="0"/>
    <x v="0"/>
    <x v="1"/>
    <n v="27.51"/>
    <x v="0"/>
    <x v="0"/>
  </r>
  <r>
    <s v="G632215G"/>
    <s v="1GBHK24K88E206089"/>
    <x v="0"/>
    <x v="0"/>
    <x v="0"/>
    <x v="0"/>
    <x v="4"/>
    <x v="5"/>
    <x v="4"/>
    <n v="15"/>
    <x v="0"/>
    <x v="0"/>
    <x v="0"/>
    <n v="108.7"/>
    <x v="0"/>
    <x v="0"/>
  </r>
  <r>
    <s v="G632220H"/>
    <s v="1FTWX31Y29EA95978"/>
    <x v="0"/>
    <x v="0"/>
    <x v="0"/>
    <x v="0"/>
    <x v="2"/>
    <x v="11"/>
    <x v="7"/>
    <n v="202"/>
    <x v="0"/>
    <x v="0"/>
    <x v="0"/>
    <n v="63.75"/>
    <x v="0"/>
    <x v="0"/>
  </r>
  <r>
    <s v="G632235D"/>
    <s v="1GBHK24U06E250554"/>
    <x v="0"/>
    <x v="0"/>
    <x v="0"/>
    <x v="0"/>
    <x v="3"/>
    <x v="5"/>
    <x v="3"/>
    <n v="965"/>
    <x v="0"/>
    <x v="0"/>
    <x v="0"/>
    <n v="163.37"/>
    <x v="0"/>
    <x v="0"/>
  </r>
  <r>
    <s v="G632242D"/>
    <s v="1GBHK34U86E247424"/>
    <x v="0"/>
    <x v="0"/>
    <x v="0"/>
    <x v="0"/>
    <x v="3"/>
    <x v="5"/>
    <x v="3"/>
    <n v="965"/>
    <x v="0"/>
    <x v="0"/>
    <x v="0"/>
    <n v="104.15"/>
    <x v="0"/>
    <x v="0"/>
  </r>
  <r>
    <s v="G632245B"/>
    <s v="1GCJK33205F923323"/>
    <x v="3"/>
    <x v="0"/>
    <x v="0"/>
    <x v="0"/>
    <x v="3"/>
    <x v="5"/>
    <x v="3"/>
    <n v="404"/>
    <x v="0"/>
    <x v="0"/>
    <x v="4"/>
    <n v="22.01"/>
    <x v="0"/>
    <x v="0"/>
  </r>
  <r>
    <s v="G632250H"/>
    <s v="1FTSW21599EA70805"/>
    <x v="0"/>
    <x v="0"/>
    <x v="0"/>
    <x v="0"/>
    <x v="7"/>
    <x v="0"/>
    <x v="14"/>
    <n v="7"/>
    <x v="0"/>
    <x v="0"/>
    <x v="0"/>
    <n v="28.53"/>
    <x v="0"/>
    <x v="0"/>
  </r>
  <r>
    <s v="G632255H"/>
    <s v="3D7KS29T79G545462"/>
    <x v="0"/>
    <x v="0"/>
    <x v="0"/>
    <x v="0"/>
    <x v="7"/>
    <x v="0"/>
    <x v="14"/>
    <n v="302"/>
    <x v="0"/>
    <x v="0"/>
    <x v="0"/>
    <n v="29.68"/>
    <x v="0"/>
    <x v="0"/>
  </r>
  <r>
    <s v="G632256H"/>
    <s v="3D7KS29T59G545461"/>
    <x v="0"/>
    <x v="0"/>
    <x v="0"/>
    <x v="0"/>
    <x v="7"/>
    <x v="0"/>
    <x v="14"/>
    <n v="302"/>
    <x v="0"/>
    <x v="0"/>
    <x v="0"/>
    <n v="29.04"/>
    <x v="0"/>
    <x v="0"/>
  </r>
  <r>
    <s v="G632268B"/>
    <s v="1FTWX31555EC88741"/>
    <x v="0"/>
    <x v="0"/>
    <x v="0"/>
    <x v="0"/>
    <x v="4"/>
    <x v="7"/>
    <x v="6"/>
    <n v="401"/>
    <x v="0"/>
    <x v="0"/>
    <x v="0"/>
    <n v="59.83"/>
    <x v="0"/>
    <x v="0"/>
  </r>
  <r>
    <s v="G632268F"/>
    <s v="3D6WS28D07G804077"/>
    <x v="0"/>
    <x v="0"/>
    <x v="0"/>
    <x v="0"/>
    <x v="2"/>
    <x v="5"/>
    <x v="7"/>
    <n v="208"/>
    <x v="0"/>
    <x v="0"/>
    <x v="0"/>
    <n v="71.540000000000006"/>
    <x v="0"/>
    <x v="0"/>
  </r>
  <r>
    <s v="G632277B"/>
    <s v="1GBJK39UX5E307972"/>
    <x v="0"/>
    <x v="0"/>
    <x v="0"/>
    <x v="0"/>
    <x v="4"/>
    <x v="7"/>
    <x v="6"/>
    <n v="3"/>
    <x v="0"/>
    <x v="0"/>
    <x v="0"/>
    <n v="33.21"/>
    <x v="0"/>
    <x v="0"/>
  </r>
  <r>
    <s v="G632286D"/>
    <s v="1GCHK24UX6E264859"/>
    <x v="0"/>
    <x v="0"/>
    <x v="0"/>
    <x v="0"/>
    <x v="3"/>
    <x v="5"/>
    <x v="3"/>
    <n v="804"/>
    <x v="0"/>
    <x v="0"/>
    <x v="0"/>
    <n v="48.25"/>
    <x v="0"/>
    <x v="0"/>
  </r>
  <r>
    <s v="G632286F"/>
    <s v="1GBHK29U57E171259"/>
    <x v="0"/>
    <x v="0"/>
    <x v="0"/>
    <x v="0"/>
    <x v="2"/>
    <x v="5"/>
    <x v="7"/>
    <n v="117"/>
    <x v="0"/>
    <x v="0"/>
    <x v="0"/>
    <n v="41.61"/>
    <x v="0"/>
    <x v="0"/>
  </r>
  <r>
    <s v="G632287F"/>
    <s v="1GBHK29U77E171344"/>
    <x v="0"/>
    <x v="0"/>
    <x v="0"/>
    <x v="0"/>
    <x v="2"/>
    <x v="5"/>
    <x v="7"/>
    <n v="117"/>
    <x v="0"/>
    <x v="0"/>
    <x v="0"/>
    <n v="43.17"/>
    <x v="0"/>
    <x v="0"/>
  </r>
  <r>
    <s v="G632288H"/>
    <s v="1GCHK49K39E152203"/>
    <x v="0"/>
    <x v="0"/>
    <x v="0"/>
    <x v="0"/>
    <x v="7"/>
    <x v="0"/>
    <x v="14"/>
    <n v="21"/>
    <x v="0"/>
    <x v="0"/>
    <x v="0"/>
    <n v="100.6"/>
    <x v="0"/>
    <x v="0"/>
  </r>
  <r>
    <s v="G632290F"/>
    <s v="3D6WS28D47G813297"/>
    <x v="0"/>
    <x v="0"/>
    <x v="0"/>
    <x v="0"/>
    <x v="2"/>
    <x v="5"/>
    <x v="7"/>
    <n v="803"/>
    <x v="0"/>
    <x v="0"/>
    <x v="0"/>
    <n v="134"/>
    <x v="0"/>
    <x v="0"/>
  </r>
  <r>
    <s v="G632299D"/>
    <s v="1FMSU41P14ED60379"/>
    <x v="3"/>
    <x v="0"/>
    <x v="0"/>
    <x v="0"/>
    <x v="0"/>
    <x v="2"/>
    <x v="0"/>
    <n v="205"/>
    <x v="0"/>
    <x v="0"/>
    <x v="4"/>
    <n v="250.21"/>
    <x v="0"/>
    <x v="0"/>
  </r>
  <r>
    <s v="G632302F"/>
    <s v="3D6WS28D27G813296"/>
    <x v="0"/>
    <x v="0"/>
    <x v="0"/>
    <x v="0"/>
    <x v="2"/>
    <x v="5"/>
    <x v="7"/>
    <n v="803"/>
    <x v="0"/>
    <x v="0"/>
    <x v="0"/>
    <n v="151.88999999999999"/>
    <x v="0"/>
    <x v="0"/>
  </r>
  <r>
    <s v="G632303F"/>
    <s v="3D6WS28D67G813298"/>
    <x v="0"/>
    <x v="0"/>
    <x v="0"/>
    <x v="0"/>
    <x v="2"/>
    <x v="5"/>
    <x v="7"/>
    <n v="803"/>
    <x v="0"/>
    <x v="0"/>
    <x v="0"/>
    <n v="256.48"/>
    <x v="0"/>
    <x v="0"/>
  </r>
  <r>
    <s v="G632306G"/>
    <s v="1FTSW21R38ED91014"/>
    <x v="3"/>
    <x v="0"/>
    <x v="0"/>
    <x v="0"/>
    <x v="1"/>
    <x v="2"/>
    <x v="1"/>
    <n v="701"/>
    <x v="0"/>
    <x v="0"/>
    <x v="4"/>
    <n v="78.95"/>
    <x v="0"/>
    <x v="0"/>
  </r>
  <r>
    <s v="G632339G"/>
    <s v="3D7KS26D48G205231"/>
    <x v="0"/>
    <x v="0"/>
    <x v="0"/>
    <x v="0"/>
    <x v="1"/>
    <x v="2"/>
    <x v="1"/>
    <n v="503"/>
    <x v="0"/>
    <x v="0"/>
    <x v="0"/>
    <n v="28.8"/>
    <x v="0"/>
    <x v="0"/>
  </r>
  <r>
    <s v="G632355B"/>
    <s v="1GBHK39U16E263411"/>
    <x v="0"/>
    <x v="0"/>
    <x v="0"/>
    <x v="0"/>
    <x v="0"/>
    <x v="2"/>
    <x v="0"/>
    <n v="504"/>
    <x v="0"/>
    <x v="0"/>
    <x v="0"/>
    <n v="121.49"/>
    <x v="0"/>
    <x v="0"/>
  </r>
  <r>
    <s v="G632356G"/>
    <s v="1GNFH154881213862"/>
    <x v="1"/>
    <x v="0"/>
    <x v="0"/>
    <x v="0"/>
    <x v="5"/>
    <x v="1"/>
    <x v="5"/>
    <n v="402"/>
    <x v="0"/>
    <x v="0"/>
    <x v="1"/>
    <n v="29.16"/>
    <x v="0"/>
    <x v="0"/>
  </r>
  <r>
    <s v="G632358G"/>
    <s v="1FDSX21568EE47968"/>
    <x v="0"/>
    <x v="0"/>
    <x v="0"/>
    <x v="0"/>
    <x v="5"/>
    <x v="1"/>
    <x v="5"/>
    <n v="212"/>
    <x v="0"/>
    <x v="0"/>
    <x v="0"/>
    <n v="18.8"/>
    <x v="0"/>
    <x v="0"/>
  </r>
  <r>
    <s v="G632359H"/>
    <s v="1FTWX33Y79EA89560"/>
    <x v="0"/>
    <x v="0"/>
    <x v="0"/>
    <x v="0"/>
    <x v="7"/>
    <x v="0"/>
    <x v="14"/>
    <n v="110"/>
    <x v="0"/>
    <x v="0"/>
    <x v="0"/>
    <n v="235.13"/>
    <x v="0"/>
    <x v="0"/>
  </r>
  <r>
    <s v="G632365D"/>
    <s v="1GBHK24U07E174254"/>
    <x v="0"/>
    <x v="0"/>
    <x v="0"/>
    <x v="0"/>
    <x v="3"/>
    <x v="5"/>
    <x v="3"/>
    <n v="800"/>
    <x v="0"/>
    <x v="0"/>
    <x v="0"/>
    <n v="144.9"/>
    <x v="0"/>
    <x v="0"/>
  </r>
  <r>
    <s v="G632372B"/>
    <s v="1GBHK24U46E250976"/>
    <x v="0"/>
    <x v="0"/>
    <x v="0"/>
    <x v="0"/>
    <x v="0"/>
    <x v="0"/>
    <x v="0"/>
    <n v="110"/>
    <x v="0"/>
    <x v="0"/>
    <x v="0"/>
    <n v="27.17"/>
    <x v="0"/>
    <x v="0"/>
  </r>
  <r>
    <s v="G632374B"/>
    <s v="3D7KS28C05G815000"/>
    <x v="3"/>
    <x v="0"/>
    <x v="0"/>
    <x v="0"/>
    <x v="5"/>
    <x v="4"/>
    <x v="5"/>
    <n v="905"/>
    <x v="0"/>
    <x v="0"/>
    <x v="4"/>
    <n v="19.79"/>
    <x v="0"/>
    <x v="0"/>
  </r>
  <r>
    <s v="G632380B"/>
    <s v="1GCHK29U65E311358"/>
    <x v="0"/>
    <x v="0"/>
    <x v="0"/>
    <x v="0"/>
    <x v="5"/>
    <x v="4"/>
    <x v="5"/>
    <n v="910"/>
    <x v="0"/>
    <x v="0"/>
    <x v="0"/>
    <n v="30.05"/>
    <x v="0"/>
    <x v="0"/>
  </r>
  <r>
    <s v="G632392B"/>
    <s v="1GNFK16Z35J225814"/>
    <x v="1"/>
    <x v="0"/>
    <x v="0"/>
    <x v="0"/>
    <x v="3"/>
    <x v="5"/>
    <x v="3"/>
    <n v="401"/>
    <x v="0"/>
    <x v="0"/>
    <x v="0"/>
    <n v="106.93"/>
    <x v="0"/>
    <x v="0"/>
  </r>
  <r>
    <s v="G632406B"/>
    <s v="1GCHK33U45F939086"/>
    <x v="0"/>
    <x v="0"/>
    <x v="0"/>
    <x v="0"/>
    <x v="3"/>
    <x v="5"/>
    <x v="3"/>
    <n v="515"/>
    <x v="0"/>
    <x v="0"/>
    <x v="0"/>
    <n v="25.35"/>
    <x v="0"/>
    <x v="0"/>
  </r>
  <r>
    <s v="G632418B"/>
    <s v="1FTWX31Y25ED14402"/>
    <x v="0"/>
    <x v="0"/>
    <x v="0"/>
    <x v="0"/>
    <x v="3"/>
    <x v="5"/>
    <x v="3"/>
    <n v="617"/>
    <x v="0"/>
    <x v="0"/>
    <x v="0"/>
    <n v="76.19"/>
    <x v="0"/>
    <x v="0"/>
  </r>
  <r>
    <s v="G632432B"/>
    <s v="1GCHK29U85E306792"/>
    <x v="0"/>
    <x v="0"/>
    <x v="0"/>
    <x v="0"/>
    <x v="3"/>
    <x v="5"/>
    <x v="3"/>
    <n v="401"/>
    <x v="0"/>
    <x v="0"/>
    <x v="2"/>
    <n v="32.270000000000003"/>
    <x v="0"/>
    <x v="0"/>
  </r>
  <r>
    <s v="G632432B"/>
    <s v="1GCHK29U85E306792"/>
    <x v="0"/>
    <x v="0"/>
    <x v="0"/>
    <x v="0"/>
    <x v="3"/>
    <x v="5"/>
    <x v="3"/>
    <n v="401"/>
    <x v="0"/>
    <x v="0"/>
    <x v="0"/>
    <n v="96.04"/>
    <x v="0"/>
    <x v="0"/>
  </r>
  <r>
    <s v="G632433A"/>
    <s v="1FDNF21L94ED76192"/>
    <x v="0"/>
    <x v="0"/>
    <x v="0"/>
    <x v="0"/>
    <x v="3"/>
    <x v="5"/>
    <x v="3"/>
    <n v="903"/>
    <x v="0"/>
    <x v="0"/>
    <x v="0"/>
    <n v="201.71"/>
    <x v="0"/>
    <x v="0"/>
  </r>
  <r>
    <s v="G632434A"/>
    <s v="1FDNF21L54ED76190"/>
    <x v="0"/>
    <x v="0"/>
    <x v="0"/>
    <x v="0"/>
    <x v="3"/>
    <x v="5"/>
    <x v="3"/>
    <n v="401"/>
    <x v="0"/>
    <x v="0"/>
    <x v="0"/>
    <n v="95.8"/>
    <x v="0"/>
    <x v="0"/>
  </r>
  <r>
    <s v="G632437B"/>
    <s v="1GCHK29U65E307696"/>
    <x v="0"/>
    <x v="0"/>
    <x v="0"/>
    <x v="0"/>
    <x v="3"/>
    <x v="5"/>
    <x v="3"/>
    <n v="918"/>
    <x v="0"/>
    <x v="0"/>
    <x v="0"/>
    <n v="19.59"/>
    <x v="0"/>
    <x v="0"/>
  </r>
  <r>
    <s v="G632446B"/>
    <s v="1FDSX35Y55ED23700"/>
    <x v="0"/>
    <x v="0"/>
    <x v="0"/>
    <x v="0"/>
    <x v="3"/>
    <x v="5"/>
    <x v="3"/>
    <n v="912"/>
    <x v="0"/>
    <x v="0"/>
    <x v="0"/>
    <n v="88.22"/>
    <x v="0"/>
    <x v="0"/>
  </r>
  <r>
    <s v="G632446H"/>
    <s v="3D7KS28T79G533975"/>
    <x v="0"/>
    <x v="0"/>
    <x v="0"/>
    <x v="0"/>
    <x v="2"/>
    <x v="5"/>
    <x v="7"/>
    <n v="803"/>
    <x v="0"/>
    <x v="0"/>
    <x v="0"/>
    <n v="286.42"/>
    <x v="0"/>
    <x v="0"/>
  </r>
  <r>
    <s v="G632447A"/>
    <s v="1FTWX33P04ED37423"/>
    <x v="3"/>
    <x v="0"/>
    <x v="0"/>
    <x v="0"/>
    <x v="3"/>
    <x v="5"/>
    <x v="3"/>
    <n v="311"/>
    <x v="0"/>
    <x v="0"/>
    <x v="4"/>
    <n v="97.61"/>
    <x v="0"/>
    <x v="0"/>
  </r>
  <r>
    <s v="G632447B"/>
    <s v="1FDSX35Y75ED23701"/>
    <x v="0"/>
    <x v="0"/>
    <x v="0"/>
    <x v="0"/>
    <x v="3"/>
    <x v="5"/>
    <x v="3"/>
    <n v="401"/>
    <x v="0"/>
    <x v="0"/>
    <x v="0"/>
    <n v="104.6"/>
    <x v="0"/>
    <x v="0"/>
  </r>
  <r>
    <s v="G632449A"/>
    <s v="1FDWX37S04ED58055"/>
    <x v="0"/>
    <x v="0"/>
    <x v="0"/>
    <x v="0"/>
    <x v="3"/>
    <x v="5"/>
    <x v="3"/>
    <n v="805"/>
    <x v="0"/>
    <x v="0"/>
    <x v="0"/>
    <n v="80.650000000000006"/>
    <x v="0"/>
    <x v="0"/>
  </r>
  <r>
    <s v="G632456A"/>
    <s v="1FTNX21L34ED03952"/>
    <x v="0"/>
    <x v="0"/>
    <x v="0"/>
    <x v="0"/>
    <x v="7"/>
    <x v="0"/>
    <x v="14"/>
    <n v="106"/>
    <x v="0"/>
    <x v="0"/>
    <x v="0"/>
    <n v="44.67"/>
    <x v="0"/>
    <x v="0"/>
  </r>
  <r>
    <s v="G632463H"/>
    <s v="1GBJK74K89F157518"/>
    <x v="0"/>
    <x v="0"/>
    <x v="0"/>
    <x v="0"/>
    <x v="6"/>
    <x v="11"/>
    <x v="4"/>
    <n v="10"/>
    <x v="0"/>
    <x v="0"/>
    <x v="0"/>
    <n v="176.91"/>
    <x v="0"/>
    <x v="0"/>
  </r>
  <r>
    <s v="G632464B"/>
    <s v="3D6WS28D25G832492"/>
    <x v="0"/>
    <x v="0"/>
    <x v="0"/>
    <x v="0"/>
    <x v="3"/>
    <x v="5"/>
    <x v="3"/>
    <n v="924"/>
    <x v="0"/>
    <x v="0"/>
    <x v="0"/>
    <n v="125.7"/>
    <x v="0"/>
    <x v="0"/>
  </r>
  <r>
    <s v="G632468H"/>
    <s v="1GBHK49K69E151292"/>
    <x v="0"/>
    <x v="0"/>
    <x v="0"/>
    <x v="0"/>
    <x v="6"/>
    <x v="11"/>
    <x v="4"/>
    <n v="10"/>
    <x v="0"/>
    <x v="0"/>
    <x v="0"/>
    <n v="155.72999999999999"/>
    <x v="0"/>
    <x v="0"/>
  </r>
  <r>
    <s v="G632472B"/>
    <s v="1FDWF31P45ED36147"/>
    <x v="3"/>
    <x v="0"/>
    <x v="0"/>
    <x v="0"/>
    <x v="6"/>
    <x v="11"/>
    <x v="4"/>
    <n v="7"/>
    <x v="0"/>
    <x v="0"/>
    <x v="4"/>
    <n v="83.55"/>
    <x v="0"/>
    <x v="0"/>
  </r>
  <r>
    <s v="G632473B"/>
    <s v="1FDSX35Y95ED23702"/>
    <x v="0"/>
    <x v="0"/>
    <x v="0"/>
    <x v="0"/>
    <x v="3"/>
    <x v="5"/>
    <x v="3"/>
    <n v="805"/>
    <x v="0"/>
    <x v="0"/>
    <x v="0"/>
    <n v="60.74"/>
    <x v="0"/>
    <x v="0"/>
  </r>
  <r>
    <s v="G632474H"/>
    <s v="3D6WS26T79G553877"/>
    <x v="0"/>
    <x v="0"/>
    <x v="0"/>
    <x v="0"/>
    <x v="6"/>
    <x v="11"/>
    <x v="4"/>
    <n v="11"/>
    <x v="0"/>
    <x v="0"/>
    <x v="0"/>
    <n v="62.14"/>
    <x v="0"/>
    <x v="0"/>
  </r>
  <r>
    <s v="G632475B"/>
    <s v="1FDWX37Y16EA13012"/>
    <x v="0"/>
    <x v="0"/>
    <x v="0"/>
    <x v="0"/>
    <x v="3"/>
    <x v="5"/>
    <x v="3"/>
    <n v="902"/>
    <x v="0"/>
    <x v="0"/>
    <x v="0"/>
    <n v="30.34"/>
    <x v="0"/>
    <x v="0"/>
  </r>
  <r>
    <s v="G632476H"/>
    <s v="1GBJK74K19F166142"/>
    <x v="0"/>
    <x v="0"/>
    <x v="0"/>
    <x v="0"/>
    <x v="6"/>
    <x v="11"/>
    <x v="4"/>
    <n v="10"/>
    <x v="0"/>
    <x v="0"/>
    <x v="0"/>
    <n v="146.96"/>
    <x v="0"/>
    <x v="0"/>
  </r>
  <r>
    <s v="G632492A"/>
    <s v="1FTSF31L74ED21852"/>
    <x v="0"/>
    <x v="0"/>
    <x v="0"/>
    <x v="0"/>
    <x v="7"/>
    <x v="0"/>
    <x v="14"/>
    <n v="110"/>
    <x v="0"/>
    <x v="0"/>
    <x v="0"/>
    <n v="38.090000000000003"/>
    <x v="0"/>
    <x v="0"/>
  </r>
  <r>
    <s v="G632497D"/>
    <s v="1FDSF31558EB98653"/>
    <x v="0"/>
    <x v="0"/>
    <x v="0"/>
    <x v="0"/>
    <x v="6"/>
    <x v="4"/>
    <x v="4"/>
    <n v="128"/>
    <x v="0"/>
    <x v="0"/>
    <x v="1"/>
    <n v="15.95"/>
    <x v="0"/>
    <x v="0"/>
  </r>
  <r>
    <s v="G632497D"/>
    <s v="1FDSF31558EB98653"/>
    <x v="0"/>
    <x v="0"/>
    <x v="0"/>
    <x v="0"/>
    <x v="6"/>
    <x v="4"/>
    <x v="4"/>
    <n v="128"/>
    <x v="0"/>
    <x v="0"/>
    <x v="0"/>
    <n v="243.44"/>
    <x v="0"/>
    <x v="0"/>
  </r>
  <r>
    <s v="G632498D"/>
    <s v="1FTSF31558EB44547"/>
    <x v="0"/>
    <x v="0"/>
    <x v="0"/>
    <x v="0"/>
    <x v="6"/>
    <x v="4"/>
    <x v="4"/>
    <n v="127"/>
    <x v="0"/>
    <x v="0"/>
    <x v="0"/>
    <n v="95.21"/>
    <x v="0"/>
    <x v="0"/>
  </r>
  <r>
    <s v="G632521B"/>
    <s v="3D6WS28D95G832487"/>
    <x v="0"/>
    <x v="0"/>
    <x v="0"/>
    <x v="0"/>
    <x v="2"/>
    <x v="2"/>
    <x v="2"/>
    <n v="107"/>
    <x v="0"/>
    <x v="0"/>
    <x v="0"/>
    <n v="86.41"/>
    <x v="0"/>
    <x v="0"/>
  </r>
  <r>
    <s v="G632549G"/>
    <s v="3GNGK26K28G305012"/>
    <x v="0"/>
    <x v="0"/>
    <x v="0"/>
    <x v="0"/>
    <x v="4"/>
    <x v="7"/>
    <x v="0"/>
    <n v="4"/>
    <x v="0"/>
    <x v="0"/>
    <x v="0"/>
    <n v="66.290000000000006"/>
    <x v="0"/>
    <x v="0"/>
  </r>
  <r>
    <s v="G632556G"/>
    <s v="1GCHK39K08E213418"/>
    <x v="0"/>
    <x v="0"/>
    <x v="0"/>
    <x v="0"/>
    <x v="4"/>
    <x v="7"/>
    <x v="0"/>
    <n v="4"/>
    <x v="0"/>
    <x v="0"/>
    <x v="0"/>
    <n v="55.67"/>
    <x v="0"/>
    <x v="0"/>
  </r>
  <r>
    <s v="G632558G"/>
    <s v="1GCHK29K88E209482"/>
    <x v="0"/>
    <x v="0"/>
    <x v="0"/>
    <x v="0"/>
    <x v="4"/>
    <x v="7"/>
    <x v="6"/>
    <n v="401"/>
    <x v="0"/>
    <x v="0"/>
    <x v="0"/>
    <n v="67.55"/>
    <x v="0"/>
    <x v="0"/>
  </r>
  <r>
    <s v="G632561G"/>
    <s v="1GCHK23K08F212900"/>
    <x v="0"/>
    <x v="0"/>
    <x v="0"/>
    <x v="0"/>
    <x v="4"/>
    <x v="7"/>
    <x v="6"/>
    <n v="413"/>
    <x v="0"/>
    <x v="0"/>
    <x v="2"/>
    <n v="15.69"/>
    <x v="0"/>
    <x v="0"/>
  </r>
  <r>
    <s v="G632561G"/>
    <s v="1GCHK23K08F212900"/>
    <x v="0"/>
    <x v="0"/>
    <x v="0"/>
    <x v="0"/>
    <x v="4"/>
    <x v="7"/>
    <x v="6"/>
    <n v="413"/>
    <x v="0"/>
    <x v="0"/>
    <x v="0"/>
    <n v="60"/>
    <x v="0"/>
    <x v="0"/>
  </r>
  <r>
    <s v="G632570G"/>
    <s v="1GCHK29K78E217783"/>
    <x v="0"/>
    <x v="0"/>
    <x v="0"/>
    <x v="0"/>
    <x v="4"/>
    <x v="7"/>
    <x v="6"/>
    <n v="413"/>
    <x v="0"/>
    <x v="0"/>
    <x v="0"/>
    <n v="158.26"/>
    <x v="0"/>
    <x v="0"/>
  </r>
  <r>
    <s v="G632603A"/>
    <s v="3D6WS28D15G832547"/>
    <x v="0"/>
    <x v="0"/>
    <x v="0"/>
    <x v="0"/>
    <x v="0"/>
    <x v="3"/>
    <x v="0"/>
    <n v="703"/>
    <x v="0"/>
    <x v="0"/>
    <x v="0"/>
    <n v="64.75"/>
    <x v="0"/>
    <x v="0"/>
  </r>
  <r>
    <s v="G632613B"/>
    <s v="1GCHK34UX5E280841"/>
    <x v="0"/>
    <x v="0"/>
    <x v="0"/>
    <x v="0"/>
    <x v="7"/>
    <x v="0"/>
    <x v="14"/>
    <n v="105"/>
    <x v="0"/>
    <x v="0"/>
    <x v="0"/>
    <n v="96.02"/>
    <x v="0"/>
    <x v="0"/>
  </r>
  <r>
    <s v="G632621A"/>
    <s v="1FDWX37S94ED58068"/>
    <x v="0"/>
    <x v="0"/>
    <x v="0"/>
    <x v="0"/>
    <x v="0"/>
    <x v="3"/>
    <x v="0"/>
    <n v="202"/>
    <x v="0"/>
    <x v="0"/>
    <x v="1"/>
    <n v="82.29"/>
    <x v="0"/>
    <x v="0"/>
  </r>
  <r>
    <s v="G632623F"/>
    <s v="1GCHK34U67E159372"/>
    <x v="0"/>
    <x v="0"/>
    <x v="0"/>
    <x v="0"/>
    <x v="2"/>
    <x v="3"/>
    <x v="2"/>
    <n v="200"/>
    <x v="0"/>
    <x v="0"/>
    <x v="0"/>
    <n v="344.88"/>
    <x v="0"/>
    <x v="0"/>
  </r>
  <r>
    <s v="G632633H"/>
    <s v="3D6WS26T09G553882"/>
    <x v="0"/>
    <x v="0"/>
    <x v="0"/>
    <x v="0"/>
    <x v="4"/>
    <x v="7"/>
    <x v="6"/>
    <n v="12"/>
    <x v="0"/>
    <x v="0"/>
    <x v="0"/>
    <n v="46.04"/>
    <x v="0"/>
    <x v="0"/>
  </r>
  <r>
    <s v="G632638B"/>
    <s v="1FDSW21565ED34052"/>
    <x v="0"/>
    <x v="0"/>
    <x v="0"/>
    <x v="0"/>
    <x v="3"/>
    <x v="8"/>
    <x v="3"/>
    <n v="525"/>
    <x v="0"/>
    <x v="0"/>
    <x v="0"/>
    <n v="27.28"/>
    <x v="0"/>
    <x v="0"/>
  </r>
  <r>
    <s v="G632691B"/>
    <s v="3D6WS26D05G832526"/>
    <x v="0"/>
    <x v="0"/>
    <x v="0"/>
    <x v="0"/>
    <x v="4"/>
    <x v="3"/>
    <x v="6"/>
    <n v="375"/>
    <x v="0"/>
    <x v="0"/>
    <x v="0"/>
    <n v="28.01"/>
    <x v="0"/>
    <x v="0"/>
  </r>
  <r>
    <s v="G632693B"/>
    <s v="1GCHK23U76F235444"/>
    <x v="0"/>
    <x v="0"/>
    <x v="0"/>
    <x v="0"/>
    <x v="4"/>
    <x v="3"/>
    <x v="6"/>
    <n v="375"/>
    <x v="0"/>
    <x v="0"/>
    <x v="0"/>
    <n v="52.98"/>
    <x v="0"/>
    <x v="0"/>
  </r>
  <r>
    <s v="G632696A"/>
    <s v="3D6WS28D55G832549"/>
    <x v="0"/>
    <x v="0"/>
    <x v="0"/>
    <x v="0"/>
    <x v="0"/>
    <x v="0"/>
    <x v="0"/>
    <n v="110"/>
    <x v="0"/>
    <x v="0"/>
    <x v="0"/>
    <n v="97.42"/>
    <x v="0"/>
    <x v="0"/>
  </r>
  <r>
    <s v="G632710H"/>
    <s v="1GNGK46K29R252454"/>
    <x v="0"/>
    <x v="0"/>
    <x v="0"/>
    <x v="0"/>
    <x v="1"/>
    <x v="1"/>
    <x v="1"/>
    <n v="106"/>
    <x v="0"/>
    <x v="0"/>
    <x v="0"/>
    <n v="92.56"/>
    <x v="0"/>
    <x v="0"/>
  </r>
  <r>
    <s v="G632712B"/>
    <s v="3D6WS28D15G832483"/>
    <x v="0"/>
    <x v="0"/>
    <x v="0"/>
    <x v="0"/>
    <x v="7"/>
    <x v="2"/>
    <x v="7"/>
    <n v="103"/>
    <x v="0"/>
    <x v="0"/>
    <x v="0"/>
    <n v="133.25"/>
    <x v="0"/>
    <x v="0"/>
  </r>
  <r>
    <s v="G632718D"/>
    <s v="1GCHK24U86E260146"/>
    <x v="0"/>
    <x v="0"/>
    <x v="0"/>
    <x v="0"/>
    <x v="4"/>
    <x v="7"/>
    <x v="6"/>
    <n v="12"/>
    <x v="0"/>
    <x v="0"/>
    <x v="0"/>
    <n v="49.2"/>
    <x v="0"/>
    <x v="0"/>
  </r>
  <r>
    <s v="G632722A"/>
    <s v="1GCHK23U45F929457"/>
    <x v="0"/>
    <x v="0"/>
    <x v="0"/>
    <x v="0"/>
    <x v="3"/>
    <x v="5"/>
    <x v="3"/>
    <n v="607"/>
    <x v="0"/>
    <x v="0"/>
    <x v="0"/>
    <n v="22.15"/>
    <x v="0"/>
    <x v="0"/>
  </r>
  <r>
    <s v="G632724F"/>
    <s v="1FDSX21598ED90312"/>
    <x v="0"/>
    <x v="0"/>
    <x v="0"/>
    <x v="0"/>
    <x v="4"/>
    <x v="7"/>
    <x v="6"/>
    <n v="6"/>
    <x v="0"/>
    <x v="0"/>
    <x v="0"/>
    <n v="108.89"/>
    <x v="0"/>
    <x v="0"/>
  </r>
  <r>
    <s v="G632725D"/>
    <s v="1GBJK39U26E260924"/>
    <x v="0"/>
    <x v="0"/>
    <x v="0"/>
    <x v="0"/>
    <x v="4"/>
    <x v="7"/>
    <x v="6"/>
    <n v="6"/>
    <x v="0"/>
    <x v="0"/>
    <x v="0"/>
    <n v="148.28"/>
    <x v="0"/>
    <x v="0"/>
  </r>
  <r>
    <s v="G632731H"/>
    <s v="1GNGK46K69R252442"/>
    <x v="0"/>
    <x v="0"/>
    <x v="0"/>
    <x v="0"/>
    <x v="7"/>
    <x v="2"/>
    <x v="7"/>
    <n v="603"/>
    <x v="0"/>
    <x v="0"/>
    <x v="0"/>
    <n v="26.68"/>
    <x v="0"/>
    <x v="0"/>
  </r>
  <r>
    <s v="G632739H"/>
    <s v="1GBHK79K79E153957"/>
    <x v="0"/>
    <x v="0"/>
    <x v="0"/>
    <x v="0"/>
    <x v="7"/>
    <x v="2"/>
    <x v="7"/>
    <n v="603"/>
    <x v="0"/>
    <x v="0"/>
    <x v="0"/>
    <n v="112.53"/>
    <x v="0"/>
    <x v="0"/>
  </r>
  <r>
    <s v="G632755D"/>
    <s v="1FTSW21Y08ED86778"/>
    <x v="0"/>
    <x v="0"/>
    <x v="0"/>
    <x v="0"/>
    <x v="6"/>
    <x v="4"/>
    <x v="4"/>
    <n v="1"/>
    <x v="0"/>
    <x v="0"/>
    <x v="0"/>
    <n v="99.55"/>
    <x v="0"/>
    <x v="0"/>
  </r>
  <r>
    <s v="G632760A"/>
    <s v="1GBHK29U55E315616"/>
    <x v="0"/>
    <x v="0"/>
    <x v="0"/>
    <x v="0"/>
    <x v="0"/>
    <x v="3"/>
    <x v="0"/>
    <n v="101"/>
    <x v="0"/>
    <x v="0"/>
    <x v="0"/>
    <n v="104.55"/>
    <x v="0"/>
    <x v="0"/>
  </r>
  <r>
    <s v="G632782F"/>
    <s v="1FDSX21558ED90310"/>
    <x v="0"/>
    <x v="0"/>
    <x v="0"/>
    <x v="0"/>
    <x v="6"/>
    <x v="6"/>
    <x v="4"/>
    <n v="10"/>
    <x v="0"/>
    <x v="0"/>
    <x v="0"/>
    <n v="92.82"/>
    <x v="0"/>
    <x v="0"/>
  </r>
  <r>
    <s v="G632793B"/>
    <s v="1GBHK24U36E279546"/>
    <x v="0"/>
    <x v="0"/>
    <x v="0"/>
    <x v="0"/>
    <x v="6"/>
    <x v="6"/>
    <x v="4"/>
    <n v="10"/>
    <x v="0"/>
    <x v="0"/>
    <x v="1"/>
    <n v="27.81"/>
    <x v="0"/>
    <x v="0"/>
  </r>
  <r>
    <s v="G632793B"/>
    <s v="1GBHK24U36E279546"/>
    <x v="0"/>
    <x v="0"/>
    <x v="0"/>
    <x v="0"/>
    <x v="6"/>
    <x v="6"/>
    <x v="4"/>
    <n v="10"/>
    <x v="0"/>
    <x v="0"/>
    <x v="0"/>
    <n v="56.15"/>
    <x v="0"/>
    <x v="0"/>
  </r>
  <r>
    <s v="G632818D"/>
    <s v="1GBJK34U86E265844"/>
    <x v="0"/>
    <x v="0"/>
    <x v="0"/>
    <x v="0"/>
    <x v="2"/>
    <x v="3"/>
    <x v="2"/>
    <n v="606"/>
    <x v="0"/>
    <x v="0"/>
    <x v="0"/>
    <n v="289.13"/>
    <x v="0"/>
    <x v="0"/>
  </r>
  <r>
    <s v="G632839D"/>
    <s v="3GNGK26K37G295881"/>
    <x v="0"/>
    <x v="0"/>
    <x v="0"/>
    <x v="0"/>
    <x v="7"/>
    <x v="2"/>
    <x v="7"/>
    <n v="401"/>
    <x v="0"/>
    <x v="0"/>
    <x v="0"/>
    <n v="126.86"/>
    <x v="0"/>
    <x v="0"/>
  </r>
  <r>
    <s v="G632850D"/>
    <s v="1GBHK29U17E168407"/>
    <x v="0"/>
    <x v="0"/>
    <x v="0"/>
    <x v="0"/>
    <x v="5"/>
    <x v="4"/>
    <x v="5"/>
    <n v="703"/>
    <x v="0"/>
    <x v="0"/>
    <x v="0"/>
    <n v="84.26"/>
    <x v="0"/>
    <x v="0"/>
  </r>
  <r>
    <s v="G632872D"/>
    <s v="1FTWW33Y38EA98435"/>
    <x v="0"/>
    <x v="0"/>
    <x v="0"/>
    <x v="0"/>
    <x v="2"/>
    <x v="1"/>
    <x v="2"/>
    <n v="817"/>
    <x v="0"/>
    <x v="0"/>
    <x v="0"/>
    <n v="265.41000000000003"/>
    <x v="0"/>
    <x v="0"/>
  </r>
  <r>
    <s v="G632898H"/>
    <s v="1GNGK46K09R233370"/>
    <x v="0"/>
    <x v="0"/>
    <x v="0"/>
    <x v="0"/>
    <x v="2"/>
    <x v="5"/>
    <x v="7"/>
    <n v="803"/>
    <x v="0"/>
    <x v="0"/>
    <x v="0"/>
    <n v="71.47"/>
    <x v="0"/>
    <x v="0"/>
  </r>
  <r>
    <s v="G632919D"/>
    <s v="1GBHK34U56E260048"/>
    <x v="0"/>
    <x v="0"/>
    <x v="0"/>
    <x v="0"/>
    <x v="3"/>
    <x v="5"/>
    <x v="3"/>
    <n v="505"/>
    <x v="0"/>
    <x v="0"/>
    <x v="0"/>
    <n v="117.91"/>
    <x v="0"/>
    <x v="0"/>
  </r>
  <r>
    <s v="G632919H"/>
    <s v="1GBHK49K89E150595"/>
    <x v="0"/>
    <x v="0"/>
    <x v="0"/>
    <x v="0"/>
    <x v="2"/>
    <x v="5"/>
    <x v="7"/>
    <n v="117"/>
    <x v="0"/>
    <x v="0"/>
    <x v="0"/>
    <n v="60.92"/>
    <x v="0"/>
    <x v="0"/>
  </r>
  <r>
    <s v="G632920H"/>
    <s v="1GBHK49K29E151595"/>
    <x v="0"/>
    <x v="0"/>
    <x v="0"/>
    <x v="0"/>
    <x v="2"/>
    <x v="5"/>
    <x v="7"/>
    <n v="117"/>
    <x v="0"/>
    <x v="0"/>
    <x v="0"/>
    <n v="57.95"/>
    <x v="0"/>
    <x v="0"/>
  </r>
  <r>
    <s v="G632930H"/>
    <s v="1GBHK49K99E151447"/>
    <x v="0"/>
    <x v="0"/>
    <x v="0"/>
    <x v="0"/>
    <x v="2"/>
    <x v="5"/>
    <x v="7"/>
    <n v="803"/>
    <x v="0"/>
    <x v="0"/>
    <x v="0"/>
    <n v="139.58000000000001"/>
    <x v="0"/>
    <x v="0"/>
  </r>
  <r>
    <s v="G632941H"/>
    <s v="3GNGK26K28G312123"/>
    <x v="0"/>
    <x v="0"/>
    <x v="0"/>
    <x v="0"/>
    <x v="2"/>
    <x v="5"/>
    <x v="7"/>
    <n v="803"/>
    <x v="0"/>
    <x v="0"/>
    <x v="0"/>
    <n v="200.51"/>
    <x v="0"/>
    <x v="0"/>
  </r>
  <r>
    <s v="G632995A"/>
    <s v="1FDNX21L74ED91500"/>
    <x v="0"/>
    <x v="0"/>
    <x v="0"/>
    <x v="0"/>
    <x v="5"/>
    <x v="1"/>
    <x v="5"/>
    <n v="212"/>
    <x v="0"/>
    <x v="0"/>
    <x v="0"/>
    <n v="29.55"/>
    <x v="0"/>
    <x v="0"/>
  </r>
  <r>
    <s v="G632996A"/>
    <s v="1FDNX21L44ED91499"/>
    <x v="0"/>
    <x v="0"/>
    <x v="0"/>
    <x v="0"/>
    <x v="5"/>
    <x v="1"/>
    <x v="5"/>
    <n v="212"/>
    <x v="0"/>
    <x v="0"/>
    <x v="0"/>
    <n v="24.71"/>
    <x v="0"/>
    <x v="0"/>
  </r>
  <r>
    <s v="G633209H"/>
    <s v="1FDSF31529EA92565"/>
    <x v="0"/>
    <x v="0"/>
    <x v="0"/>
    <x v="0"/>
    <x v="4"/>
    <x v="7"/>
    <x v="6"/>
    <n v="12"/>
    <x v="0"/>
    <x v="0"/>
    <x v="0"/>
    <n v="18.87"/>
    <x v="0"/>
    <x v="0"/>
  </r>
  <r>
    <s v="G633260H"/>
    <s v="3D6WS26T99G553881"/>
    <x v="0"/>
    <x v="0"/>
    <x v="0"/>
    <x v="0"/>
    <x v="5"/>
    <x v="6"/>
    <x v="5"/>
    <n v="504"/>
    <x v="0"/>
    <x v="0"/>
    <x v="0"/>
    <n v="151.09"/>
    <x v="0"/>
    <x v="0"/>
  </r>
  <r>
    <s v="G710012G"/>
    <s v="1FTXW43RX8EE45715"/>
    <x v="3"/>
    <x v="0"/>
    <x v="0"/>
    <x v="0"/>
    <x v="3"/>
    <x v="5"/>
    <x v="3"/>
    <n v="964"/>
    <x v="0"/>
    <x v="0"/>
    <x v="4"/>
    <n v="89.1"/>
    <x v="0"/>
    <x v="0"/>
  </r>
  <r>
    <s v="G710023F"/>
    <s v="1FDAW57R58EE25518"/>
    <x v="3"/>
    <x v="0"/>
    <x v="0"/>
    <x v="0"/>
    <x v="0"/>
    <x v="0"/>
    <x v="0"/>
    <n v="811"/>
    <x v="0"/>
    <x v="0"/>
    <x v="4"/>
    <n v="152.97999999999999"/>
    <x v="0"/>
    <x v="0"/>
  </r>
  <r>
    <s v="G710038D"/>
    <s v="1FDAX57R18ED83670"/>
    <x v="3"/>
    <x v="0"/>
    <x v="0"/>
    <x v="0"/>
    <x v="2"/>
    <x v="1"/>
    <x v="1"/>
    <n v="100"/>
    <x v="0"/>
    <x v="0"/>
    <x v="4"/>
    <n v="83.51"/>
    <x v="0"/>
    <x v="0"/>
  </r>
  <r>
    <s v="G710039D"/>
    <s v="1FDAX57R58ED83669"/>
    <x v="3"/>
    <x v="0"/>
    <x v="0"/>
    <x v="0"/>
    <x v="2"/>
    <x v="1"/>
    <x v="1"/>
    <n v="100"/>
    <x v="0"/>
    <x v="0"/>
    <x v="4"/>
    <n v="124.86"/>
    <x v="0"/>
    <x v="0"/>
  </r>
  <r>
    <s v="G710054H"/>
    <s v="1FDAX57R89EB09142"/>
    <x v="3"/>
    <x v="0"/>
    <x v="0"/>
    <x v="0"/>
    <x v="0"/>
    <x v="0"/>
    <x v="0"/>
    <n v="811"/>
    <x v="0"/>
    <x v="0"/>
    <x v="4"/>
    <n v="191.01"/>
    <x v="0"/>
    <x v="0"/>
  </r>
  <r>
    <s v="G710055F"/>
    <s v="1FTWW33R18EB44577"/>
    <x v="3"/>
    <x v="0"/>
    <x v="0"/>
    <x v="0"/>
    <x v="4"/>
    <x v="7"/>
    <x v="0"/>
    <n v="4"/>
    <x v="0"/>
    <x v="0"/>
    <x v="4"/>
    <n v="172.39"/>
    <x v="0"/>
    <x v="0"/>
  </r>
  <r>
    <s v="G710055H"/>
    <s v="1FDXX47Y39EA95937"/>
    <x v="0"/>
    <x v="0"/>
    <x v="0"/>
    <x v="0"/>
    <x v="0"/>
    <x v="0"/>
    <x v="0"/>
    <n v="807"/>
    <x v="0"/>
    <x v="0"/>
    <x v="0"/>
    <n v="93.7"/>
    <x v="0"/>
    <x v="0"/>
  </r>
  <r>
    <s v="G7100802"/>
    <s v="1FDAF56F82ED01287"/>
    <x v="3"/>
    <x v="0"/>
    <x v="0"/>
    <x v="0"/>
    <x v="1"/>
    <x v="1"/>
    <x v="1"/>
    <n v="511"/>
    <x v="0"/>
    <x v="0"/>
    <x v="4"/>
    <n v="236.23"/>
    <x v="0"/>
    <x v="0"/>
  </r>
  <r>
    <s v="G7100802"/>
    <s v="1FDAF56F82ED01287"/>
    <x v="3"/>
    <x v="0"/>
    <x v="0"/>
    <x v="0"/>
    <x v="1"/>
    <x v="1"/>
    <x v="1"/>
    <n v="511"/>
    <x v="0"/>
    <x v="0"/>
    <x v="0"/>
    <n v="32.549999999999997"/>
    <x v="0"/>
    <x v="0"/>
  </r>
  <r>
    <s v="G7100803"/>
    <s v="3GBKC34F92M116589"/>
    <x v="3"/>
    <x v="0"/>
    <x v="0"/>
    <x v="0"/>
    <x v="1"/>
    <x v="1"/>
    <x v="1"/>
    <n v="511"/>
    <x v="0"/>
    <x v="0"/>
    <x v="4"/>
    <n v="38.159999999999997"/>
    <x v="0"/>
    <x v="0"/>
  </r>
  <r>
    <s v="G710081B"/>
    <s v="1GBJ7C1C45F534184"/>
    <x v="3"/>
    <x v="0"/>
    <x v="0"/>
    <x v="0"/>
    <x v="6"/>
    <x v="6"/>
    <x v="4"/>
    <n v="11"/>
    <x v="0"/>
    <x v="0"/>
    <x v="4"/>
    <n v="33.57"/>
    <x v="0"/>
    <x v="0"/>
  </r>
  <r>
    <s v="G710113H"/>
    <s v="1FDAX57Y89EA69717"/>
    <x v="0"/>
    <x v="0"/>
    <x v="0"/>
    <x v="0"/>
    <x v="1"/>
    <x v="1"/>
    <x v="1"/>
    <n v="511"/>
    <x v="0"/>
    <x v="0"/>
    <x v="0"/>
    <n v="249.79"/>
    <x v="0"/>
    <x v="0"/>
  </r>
  <r>
    <s v="G710116H"/>
    <s v="1FDAF57R49EA69709"/>
    <x v="3"/>
    <x v="0"/>
    <x v="0"/>
    <x v="0"/>
    <x v="5"/>
    <x v="1"/>
    <x v="5"/>
    <n v="207"/>
    <x v="0"/>
    <x v="0"/>
    <x v="5"/>
    <n v="22.98"/>
    <x v="0"/>
    <x v="0"/>
  </r>
  <r>
    <s v="G710116H"/>
    <s v="1FDAF57R49EA69709"/>
    <x v="3"/>
    <x v="0"/>
    <x v="0"/>
    <x v="0"/>
    <x v="5"/>
    <x v="1"/>
    <x v="5"/>
    <n v="207"/>
    <x v="0"/>
    <x v="0"/>
    <x v="4"/>
    <n v="47.83"/>
    <x v="0"/>
    <x v="0"/>
  </r>
  <r>
    <s v="G710120D"/>
    <s v="1FDAX57R48EB20699"/>
    <x v="3"/>
    <x v="0"/>
    <x v="0"/>
    <x v="0"/>
    <x v="0"/>
    <x v="1"/>
    <x v="0"/>
    <n v="317"/>
    <x v="0"/>
    <x v="0"/>
    <x v="4"/>
    <n v="277.01"/>
    <x v="0"/>
    <x v="0"/>
  </r>
  <r>
    <s v="G7101252"/>
    <s v="1FDWX37F91ED04090"/>
    <x v="3"/>
    <x v="0"/>
    <x v="0"/>
    <x v="0"/>
    <x v="2"/>
    <x v="0"/>
    <x v="2"/>
    <n v="499"/>
    <x v="0"/>
    <x v="0"/>
    <x v="4"/>
    <n v="85.59"/>
    <x v="0"/>
    <x v="0"/>
  </r>
  <r>
    <s v="G710146B"/>
    <s v="1GBE5C3E25F532116"/>
    <x v="0"/>
    <x v="0"/>
    <x v="0"/>
    <x v="0"/>
    <x v="3"/>
    <x v="5"/>
    <x v="3"/>
    <n v="101"/>
    <x v="0"/>
    <x v="0"/>
    <x v="2"/>
    <n v="24.98"/>
    <x v="0"/>
    <x v="0"/>
  </r>
  <r>
    <s v="G710146B"/>
    <s v="1GBE5C3E25F532116"/>
    <x v="0"/>
    <x v="0"/>
    <x v="0"/>
    <x v="0"/>
    <x v="3"/>
    <x v="5"/>
    <x v="3"/>
    <n v="101"/>
    <x v="0"/>
    <x v="0"/>
    <x v="0"/>
    <n v="103.96"/>
    <x v="0"/>
    <x v="0"/>
  </r>
  <r>
    <s v="G710166F"/>
    <s v="3D6WD68A78G229307"/>
    <x v="3"/>
    <x v="0"/>
    <x v="0"/>
    <x v="0"/>
    <x v="7"/>
    <x v="1"/>
    <x v="7"/>
    <n v="805"/>
    <x v="0"/>
    <x v="0"/>
    <x v="4"/>
    <n v="289.67"/>
    <x v="0"/>
    <x v="0"/>
  </r>
  <r>
    <s v="G710170F"/>
    <s v="1FTXW43R08EE45724"/>
    <x v="3"/>
    <x v="0"/>
    <x v="0"/>
    <x v="0"/>
    <x v="2"/>
    <x v="2"/>
    <x v="9"/>
    <n v="400"/>
    <x v="0"/>
    <x v="0"/>
    <x v="4"/>
    <n v="162.52000000000001"/>
    <x v="0"/>
    <x v="0"/>
  </r>
  <r>
    <s v="G710171F"/>
    <s v="1FTXW43R28EE45725"/>
    <x v="3"/>
    <x v="0"/>
    <x v="0"/>
    <x v="0"/>
    <x v="2"/>
    <x v="2"/>
    <x v="9"/>
    <n v="400"/>
    <x v="0"/>
    <x v="0"/>
    <x v="4"/>
    <n v="705.73"/>
    <x v="0"/>
    <x v="0"/>
  </r>
  <r>
    <s v="G710171F"/>
    <s v="1FTXW43R28EE45725"/>
    <x v="3"/>
    <x v="0"/>
    <x v="0"/>
    <x v="0"/>
    <x v="2"/>
    <x v="2"/>
    <x v="9"/>
    <n v="400"/>
    <x v="0"/>
    <x v="0"/>
    <x v="0"/>
    <n v="17.37"/>
    <x v="0"/>
    <x v="0"/>
  </r>
  <r>
    <s v="G710172F"/>
    <s v="1FTXW43R48EE45726"/>
    <x v="3"/>
    <x v="0"/>
    <x v="0"/>
    <x v="0"/>
    <x v="2"/>
    <x v="2"/>
    <x v="9"/>
    <n v="400"/>
    <x v="0"/>
    <x v="0"/>
    <x v="4"/>
    <n v="298.52"/>
    <x v="0"/>
    <x v="0"/>
  </r>
  <r>
    <s v="G710173F"/>
    <s v="1FTXW43R68EE45727"/>
    <x v="3"/>
    <x v="0"/>
    <x v="0"/>
    <x v="0"/>
    <x v="2"/>
    <x v="2"/>
    <x v="9"/>
    <n v="400"/>
    <x v="0"/>
    <x v="0"/>
    <x v="4"/>
    <n v="307.67"/>
    <x v="0"/>
    <x v="0"/>
  </r>
  <r>
    <s v="G7101818"/>
    <s v="1FDWX37F61EC87362"/>
    <x v="3"/>
    <x v="0"/>
    <x v="0"/>
    <x v="0"/>
    <x v="7"/>
    <x v="1"/>
    <x v="7"/>
    <n v="805"/>
    <x v="0"/>
    <x v="0"/>
    <x v="4"/>
    <n v="122.15"/>
    <x v="0"/>
    <x v="0"/>
  </r>
  <r>
    <s v="G710210D"/>
    <s v="1FTXW43R88EE45728"/>
    <x v="3"/>
    <x v="0"/>
    <x v="0"/>
    <x v="0"/>
    <x v="2"/>
    <x v="2"/>
    <x v="9"/>
    <n v="400"/>
    <x v="0"/>
    <x v="0"/>
    <x v="4"/>
    <n v="325"/>
    <x v="0"/>
    <x v="0"/>
  </r>
  <r>
    <s v="G710210D"/>
    <s v="1FTXW43R88EE45728"/>
    <x v="3"/>
    <x v="0"/>
    <x v="0"/>
    <x v="0"/>
    <x v="2"/>
    <x v="2"/>
    <x v="9"/>
    <n v="400"/>
    <x v="0"/>
    <x v="0"/>
    <x v="0"/>
    <n v="56.16"/>
    <x v="0"/>
    <x v="0"/>
  </r>
  <r>
    <s v="G710234A"/>
    <s v="1FDXW47P64EC92362"/>
    <x v="3"/>
    <x v="0"/>
    <x v="0"/>
    <x v="0"/>
    <x v="2"/>
    <x v="5"/>
    <x v="7"/>
    <n v="107"/>
    <x v="0"/>
    <x v="0"/>
    <x v="4"/>
    <n v="92.3"/>
    <x v="0"/>
    <x v="0"/>
  </r>
  <r>
    <s v="G710234A"/>
    <s v="1FDXW47P64EC92362"/>
    <x v="3"/>
    <x v="0"/>
    <x v="0"/>
    <x v="0"/>
    <x v="2"/>
    <x v="5"/>
    <x v="7"/>
    <n v="107"/>
    <x v="0"/>
    <x v="0"/>
    <x v="0"/>
    <n v="84"/>
    <x v="0"/>
    <x v="0"/>
  </r>
  <r>
    <s v="G7102488"/>
    <s v="1FDAW57P34ED29797"/>
    <x v="3"/>
    <x v="0"/>
    <x v="0"/>
    <x v="0"/>
    <x v="4"/>
    <x v="10"/>
    <x v="4"/>
    <n v="107"/>
    <x v="0"/>
    <x v="0"/>
    <x v="4"/>
    <n v="26.61"/>
    <x v="0"/>
    <x v="0"/>
  </r>
  <r>
    <s v="G710267H"/>
    <s v="1FDAW56R99EA84434"/>
    <x v="3"/>
    <x v="0"/>
    <x v="0"/>
    <x v="0"/>
    <x v="0"/>
    <x v="1"/>
    <x v="0"/>
    <n v="317"/>
    <x v="0"/>
    <x v="0"/>
    <x v="4"/>
    <n v="31.74"/>
    <x v="0"/>
    <x v="0"/>
  </r>
  <r>
    <s v="G710268H"/>
    <s v="3FRNF75A09V178531"/>
    <x v="3"/>
    <x v="0"/>
    <x v="0"/>
    <x v="0"/>
    <x v="0"/>
    <x v="1"/>
    <x v="0"/>
    <n v="317"/>
    <x v="0"/>
    <x v="0"/>
    <x v="4"/>
    <n v="209.1"/>
    <x v="0"/>
    <x v="0"/>
  </r>
  <r>
    <s v="G710270H"/>
    <s v="3FRNX75A09V178560"/>
    <x v="3"/>
    <x v="0"/>
    <x v="0"/>
    <x v="0"/>
    <x v="0"/>
    <x v="1"/>
    <x v="0"/>
    <n v="317"/>
    <x v="0"/>
    <x v="0"/>
    <x v="4"/>
    <n v="97.17"/>
    <x v="0"/>
    <x v="0"/>
  </r>
  <r>
    <s v="G710277H"/>
    <s v="1FDAW57R29EA69708"/>
    <x v="3"/>
    <x v="0"/>
    <x v="0"/>
    <x v="0"/>
    <x v="0"/>
    <x v="1"/>
    <x v="0"/>
    <n v="317"/>
    <x v="0"/>
    <x v="0"/>
    <x v="4"/>
    <n v="290.5"/>
    <x v="0"/>
    <x v="0"/>
  </r>
  <r>
    <s v="G710277H"/>
    <s v="1FDAW57R29EA69708"/>
    <x v="3"/>
    <x v="0"/>
    <x v="0"/>
    <x v="0"/>
    <x v="0"/>
    <x v="1"/>
    <x v="0"/>
    <n v="317"/>
    <x v="0"/>
    <x v="0"/>
    <x v="0"/>
    <n v="9"/>
    <x v="0"/>
    <x v="0"/>
  </r>
  <r>
    <s v="G7102958"/>
    <s v="1FDAW57P84ED65503"/>
    <x v="3"/>
    <x v="0"/>
    <x v="0"/>
    <x v="0"/>
    <x v="0"/>
    <x v="1"/>
    <x v="0"/>
    <n v="317"/>
    <x v="0"/>
    <x v="0"/>
    <x v="4"/>
    <n v="248.49"/>
    <x v="0"/>
    <x v="0"/>
  </r>
  <r>
    <s v="G7102975"/>
    <s v="1FDXW47P56EA65845"/>
    <x v="3"/>
    <x v="0"/>
    <x v="0"/>
    <x v="0"/>
    <x v="0"/>
    <x v="0"/>
    <x v="0"/>
    <n v="809"/>
    <x v="0"/>
    <x v="0"/>
    <x v="4"/>
    <n v="69.53"/>
    <x v="0"/>
    <x v="0"/>
  </r>
  <r>
    <s v="G7103254"/>
    <s v="1FDXX46Y86EA12984"/>
    <x v="0"/>
    <x v="0"/>
    <x v="0"/>
    <x v="0"/>
    <x v="2"/>
    <x v="0"/>
    <x v="2"/>
    <n v="492"/>
    <x v="0"/>
    <x v="0"/>
    <x v="0"/>
    <n v="36"/>
    <x v="0"/>
    <x v="0"/>
  </r>
  <r>
    <s v="G710329G"/>
    <s v="1FDXF47R18ED99682"/>
    <x v="3"/>
    <x v="0"/>
    <x v="0"/>
    <x v="0"/>
    <x v="4"/>
    <x v="1"/>
    <x v="4"/>
    <n v="25"/>
    <x v="0"/>
    <x v="0"/>
    <x v="4"/>
    <n v="55.01"/>
    <x v="0"/>
    <x v="0"/>
  </r>
  <r>
    <s v="G7103333"/>
    <s v="1FDAX56PX3ED86351"/>
    <x v="3"/>
    <x v="0"/>
    <x v="0"/>
    <x v="0"/>
    <x v="2"/>
    <x v="0"/>
    <x v="2"/>
    <n v="409"/>
    <x v="0"/>
    <x v="0"/>
    <x v="4"/>
    <n v="56.28"/>
    <x v="0"/>
    <x v="0"/>
  </r>
  <r>
    <s v="G7103374"/>
    <s v="1FDXW47P44EC92361"/>
    <x v="3"/>
    <x v="0"/>
    <x v="0"/>
    <x v="0"/>
    <x v="2"/>
    <x v="1"/>
    <x v="1"/>
    <n v="100"/>
    <x v="0"/>
    <x v="0"/>
    <x v="4"/>
    <n v="30.69"/>
    <x v="0"/>
    <x v="0"/>
  </r>
  <r>
    <s v="G7103377"/>
    <s v="1FDXW47PX4EC92364"/>
    <x v="3"/>
    <x v="0"/>
    <x v="0"/>
    <x v="0"/>
    <x v="2"/>
    <x v="1"/>
    <x v="1"/>
    <n v="100"/>
    <x v="0"/>
    <x v="0"/>
    <x v="4"/>
    <n v="173.85"/>
    <x v="0"/>
    <x v="0"/>
  </r>
  <r>
    <s v="G710339B"/>
    <s v="1FDAX57Y58EB30925"/>
    <x v="0"/>
    <x v="0"/>
    <x v="0"/>
    <x v="0"/>
    <x v="4"/>
    <x v="1"/>
    <x v="4"/>
    <n v="9"/>
    <x v="0"/>
    <x v="0"/>
    <x v="1"/>
    <n v="136.82"/>
    <x v="0"/>
    <x v="0"/>
  </r>
  <r>
    <s v="G710339B"/>
    <s v="1FDAX57Y58EB30925"/>
    <x v="0"/>
    <x v="0"/>
    <x v="0"/>
    <x v="0"/>
    <x v="4"/>
    <x v="1"/>
    <x v="4"/>
    <n v="9"/>
    <x v="0"/>
    <x v="0"/>
    <x v="0"/>
    <n v="68.430000000000007"/>
    <x v="0"/>
    <x v="0"/>
  </r>
  <r>
    <s v="G7103534"/>
    <s v="1FDAW57Y56ED72078"/>
    <x v="0"/>
    <x v="0"/>
    <x v="0"/>
    <x v="0"/>
    <x v="7"/>
    <x v="0"/>
    <x v="14"/>
    <n v="302"/>
    <x v="0"/>
    <x v="0"/>
    <x v="0"/>
    <n v="29.68"/>
    <x v="0"/>
    <x v="0"/>
  </r>
  <r>
    <s v="G710363H"/>
    <s v="1FDAX57RX9EA95938"/>
    <x v="3"/>
    <x v="0"/>
    <x v="0"/>
    <x v="0"/>
    <x v="2"/>
    <x v="1"/>
    <x v="1"/>
    <n v="100"/>
    <x v="0"/>
    <x v="0"/>
    <x v="4"/>
    <n v="342.63"/>
    <x v="0"/>
    <x v="0"/>
  </r>
  <r>
    <s v="G710364G"/>
    <s v="1FDAX57R38ED83671"/>
    <x v="3"/>
    <x v="0"/>
    <x v="0"/>
    <x v="0"/>
    <x v="2"/>
    <x v="5"/>
    <x v="7"/>
    <n v="107"/>
    <x v="0"/>
    <x v="0"/>
    <x v="4"/>
    <n v="117.94"/>
    <x v="0"/>
    <x v="0"/>
  </r>
  <r>
    <s v="G710415A"/>
    <s v="1FDAX56S44EC92343"/>
    <x v="0"/>
    <x v="0"/>
    <x v="0"/>
    <x v="0"/>
    <x v="1"/>
    <x v="1"/>
    <x v="1"/>
    <n v="511"/>
    <x v="0"/>
    <x v="0"/>
    <x v="0"/>
    <n v="56.01"/>
    <x v="0"/>
    <x v="0"/>
  </r>
  <r>
    <s v="G710435A"/>
    <s v="1FDAX57P26EA12979"/>
    <x v="3"/>
    <x v="0"/>
    <x v="0"/>
    <x v="0"/>
    <x v="1"/>
    <x v="1"/>
    <x v="1"/>
    <n v="511"/>
    <x v="0"/>
    <x v="0"/>
    <x v="4"/>
    <n v="121.93"/>
    <x v="0"/>
    <x v="0"/>
  </r>
  <r>
    <s v="G710466D"/>
    <s v="1FDAX57P06ED64023"/>
    <x v="3"/>
    <x v="0"/>
    <x v="0"/>
    <x v="0"/>
    <x v="1"/>
    <x v="1"/>
    <x v="1"/>
    <n v="511"/>
    <x v="0"/>
    <x v="0"/>
    <x v="4"/>
    <n v="170.01"/>
    <x v="0"/>
    <x v="0"/>
  </r>
  <r>
    <s v="G710466D"/>
    <s v="1FDAX57P06ED64023"/>
    <x v="3"/>
    <x v="0"/>
    <x v="0"/>
    <x v="0"/>
    <x v="1"/>
    <x v="1"/>
    <x v="1"/>
    <n v="511"/>
    <x v="0"/>
    <x v="0"/>
    <x v="0"/>
    <n v="15.01"/>
    <x v="0"/>
    <x v="0"/>
  </r>
  <r>
    <s v="G710493A"/>
    <s v="1FDAF57P55EC37902"/>
    <x v="3"/>
    <x v="0"/>
    <x v="0"/>
    <x v="0"/>
    <x v="7"/>
    <x v="2"/>
    <x v="7"/>
    <n v="2"/>
    <x v="0"/>
    <x v="0"/>
    <x v="4"/>
    <n v="13.56"/>
    <x v="0"/>
    <x v="0"/>
  </r>
  <r>
    <s v="G710522A"/>
    <s v="1FDXX47P86EA65870"/>
    <x v="3"/>
    <x v="0"/>
    <x v="0"/>
    <x v="0"/>
    <x v="3"/>
    <x v="5"/>
    <x v="3"/>
    <n v="401"/>
    <x v="0"/>
    <x v="0"/>
    <x v="4"/>
    <n v="21.9"/>
    <x v="0"/>
    <x v="0"/>
  </r>
  <r>
    <s v="G710640H"/>
    <s v="1FDXX47PX4ED29801"/>
    <x v="3"/>
    <x v="0"/>
    <x v="0"/>
    <x v="0"/>
    <x v="7"/>
    <x v="1"/>
    <x v="7"/>
    <n v="805"/>
    <x v="0"/>
    <x v="0"/>
    <x v="4"/>
    <n v="52.45"/>
    <x v="0"/>
    <x v="0"/>
  </r>
  <r>
    <s v="G8200076"/>
    <s v="1FDYS96KXWVA37719"/>
    <x v="3"/>
    <x v="0"/>
    <x v="0"/>
    <x v="0"/>
    <x v="3"/>
    <x v="5"/>
    <x v="3"/>
    <n v="101"/>
    <x v="0"/>
    <x v="0"/>
    <x v="4"/>
    <n v="54.25"/>
    <x v="0"/>
    <x v="0"/>
  </r>
  <r>
    <s v="G8200079"/>
    <s v="2FZYKXYB8XAA53559"/>
    <x v="3"/>
    <x v="0"/>
    <x v="0"/>
    <x v="0"/>
    <x v="3"/>
    <x v="5"/>
    <x v="3"/>
    <n v="101"/>
    <x v="0"/>
    <x v="0"/>
    <x v="4"/>
    <n v="53"/>
    <x v="0"/>
    <x v="0"/>
  </r>
  <r>
    <s v="G8200184"/>
    <s v="1FVHALAV24DM89290"/>
    <x v="3"/>
    <x v="0"/>
    <x v="0"/>
    <x v="0"/>
    <x v="1"/>
    <x v="1"/>
    <x v="1"/>
    <n v="511"/>
    <x v="0"/>
    <x v="0"/>
    <x v="4"/>
    <n v="196.82"/>
    <x v="0"/>
    <x v="0"/>
  </r>
  <r>
    <s v="G8200563"/>
    <s v="2FZNEWEB3YAF34930"/>
    <x v="3"/>
    <x v="0"/>
    <x v="0"/>
    <x v="0"/>
    <x v="3"/>
    <x v="5"/>
    <x v="3"/>
    <n v="101"/>
    <x v="0"/>
    <x v="0"/>
    <x v="4"/>
    <n v="104.6"/>
    <x v="0"/>
    <x v="0"/>
  </r>
  <r>
    <s v="G820068F"/>
    <s v="1HSXLAPT87J433699"/>
    <x v="3"/>
    <x v="0"/>
    <x v="0"/>
    <x v="0"/>
    <x v="3"/>
    <x v="5"/>
    <x v="3"/>
    <n v="101"/>
    <x v="0"/>
    <x v="0"/>
    <x v="4"/>
    <n v="143.03"/>
    <x v="0"/>
    <x v="0"/>
  </r>
  <r>
    <s v="G820152F"/>
    <s v="1HTWYAHTX8J655766"/>
    <x v="3"/>
    <x v="0"/>
    <x v="0"/>
    <x v="0"/>
    <x v="7"/>
    <x v="1"/>
    <x v="7"/>
    <n v="805"/>
    <x v="0"/>
    <x v="0"/>
    <x v="4"/>
    <n v="136.02000000000001"/>
    <x v="0"/>
    <x v="0"/>
  </r>
  <r>
    <s v="G820411D"/>
    <s v="1FVHC5CV79HAD4419"/>
    <x v="3"/>
    <x v="0"/>
    <x v="0"/>
    <x v="0"/>
    <x v="3"/>
    <x v="5"/>
    <x v="3"/>
    <n v="101"/>
    <x v="0"/>
    <x v="0"/>
    <x v="4"/>
    <n v="0.6"/>
    <x v="0"/>
    <x v="0"/>
  </r>
  <r>
    <s v="G820550A"/>
    <s v="2FZAAWDC25AU87340"/>
    <x v="3"/>
    <x v="0"/>
    <x v="0"/>
    <x v="0"/>
    <x v="2"/>
    <x v="1"/>
    <x v="1"/>
    <n v="100"/>
    <x v="0"/>
    <x v="0"/>
    <x v="4"/>
    <n v="166.43"/>
    <x v="0"/>
    <x v="0"/>
  </r>
  <r>
    <s v="G820594B"/>
    <s v="1HSXLAPT86J267182"/>
    <x v="3"/>
    <x v="0"/>
    <x v="0"/>
    <x v="0"/>
    <x v="2"/>
    <x v="11"/>
    <x v="7"/>
    <n v="106"/>
    <x v="0"/>
    <x v="0"/>
    <x v="4"/>
    <n v="96.63"/>
    <x v="0"/>
    <x v="0"/>
  </r>
  <r>
    <s v="G820669D"/>
    <s v="2FWJAZCV37AX86839"/>
    <x v="3"/>
    <x v="0"/>
    <x v="0"/>
    <x v="0"/>
    <x v="2"/>
    <x v="3"/>
    <x v="2"/>
    <n v="202"/>
    <x v="0"/>
    <x v="0"/>
    <x v="0"/>
    <n v="42.7"/>
    <x v="0"/>
    <x v="0"/>
  </r>
  <r>
    <s v="G8207104"/>
    <s v="1FVHALAS54DM84123"/>
    <x v="3"/>
    <x v="0"/>
    <x v="0"/>
    <x v="0"/>
    <x v="2"/>
    <x v="11"/>
    <x v="7"/>
    <n v="106"/>
    <x v="0"/>
    <x v="0"/>
    <x v="4"/>
    <n v="59.23"/>
    <x v="0"/>
    <x v="0"/>
  </r>
  <r>
    <s v="G100008D"/>
    <s v="1G1ZT53F76F246067"/>
    <x v="0"/>
    <x v="0"/>
    <x v="0"/>
    <x v="0"/>
    <x v="0"/>
    <x v="0"/>
    <x v="0"/>
    <n v="306"/>
    <x v="1"/>
    <x v="1"/>
    <x v="0"/>
    <n v="10.039999999999999"/>
    <x v="1"/>
    <x v="0"/>
  </r>
  <r>
    <s v="G100008H"/>
    <s v="1G2ZJ57K894258432"/>
    <x v="1"/>
    <x v="0"/>
    <x v="0"/>
    <x v="0"/>
    <x v="1"/>
    <x v="1"/>
    <x v="1"/>
    <n v="814"/>
    <x v="1"/>
    <x v="1"/>
    <x v="4"/>
    <n v="5.86"/>
    <x v="1"/>
    <x v="0"/>
  </r>
  <r>
    <s v="G100008H"/>
    <s v="1G2ZJ57K894258432"/>
    <x v="1"/>
    <x v="0"/>
    <x v="0"/>
    <x v="0"/>
    <x v="1"/>
    <x v="1"/>
    <x v="1"/>
    <n v="814"/>
    <x v="1"/>
    <x v="1"/>
    <x v="1"/>
    <n v="11.98"/>
    <x v="1"/>
    <x v="0"/>
  </r>
  <r>
    <s v="G100008H"/>
    <s v="1G2ZJ57K894258432"/>
    <x v="1"/>
    <x v="0"/>
    <x v="0"/>
    <x v="0"/>
    <x v="1"/>
    <x v="1"/>
    <x v="1"/>
    <n v="814"/>
    <x v="1"/>
    <x v="1"/>
    <x v="0"/>
    <n v="119.11"/>
    <x v="1"/>
    <x v="0"/>
  </r>
  <r>
    <s v="G100048A"/>
    <s v="1G1ND52F65M197564"/>
    <x v="0"/>
    <x v="0"/>
    <x v="0"/>
    <x v="0"/>
    <x v="6"/>
    <x v="6"/>
    <x v="12"/>
    <n v="3"/>
    <x v="1"/>
    <x v="1"/>
    <x v="0"/>
    <n v="8.77"/>
    <x v="1"/>
    <x v="0"/>
  </r>
  <r>
    <s v="G100233D"/>
    <s v="1G1ZT53F86F245266"/>
    <x v="0"/>
    <x v="0"/>
    <x v="0"/>
    <x v="0"/>
    <x v="0"/>
    <x v="0"/>
    <x v="0"/>
    <n v="812"/>
    <x v="1"/>
    <x v="1"/>
    <x v="0"/>
    <n v="42.03"/>
    <x v="1"/>
    <x v="0"/>
  </r>
  <r>
    <s v="G100259H"/>
    <s v="1G2ZJ57K394247418"/>
    <x v="1"/>
    <x v="0"/>
    <x v="0"/>
    <x v="0"/>
    <x v="2"/>
    <x v="1"/>
    <x v="2"/>
    <n v="446"/>
    <x v="1"/>
    <x v="1"/>
    <x v="0"/>
    <n v="10.01"/>
    <x v="1"/>
    <x v="0"/>
  </r>
  <r>
    <s v="G100261B"/>
    <s v="1G1ND52F45M190600"/>
    <x v="0"/>
    <x v="0"/>
    <x v="0"/>
    <x v="0"/>
    <x v="0"/>
    <x v="1"/>
    <x v="0"/>
    <n v="333"/>
    <x v="1"/>
    <x v="1"/>
    <x v="0"/>
    <n v="10.26"/>
    <x v="1"/>
    <x v="0"/>
  </r>
  <r>
    <s v="G100415H"/>
    <s v="1G2ZJ57K594256296"/>
    <x v="1"/>
    <x v="0"/>
    <x v="0"/>
    <x v="1"/>
    <x v="2"/>
    <x v="1"/>
    <x v="2"/>
    <n v="832"/>
    <x v="1"/>
    <x v="1"/>
    <x v="0"/>
    <n v="39.39"/>
    <x v="1"/>
    <x v="0"/>
  </r>
  <r>
    <s v="G100445H"/>
    <s v="1G2ZJ57K094257615"/>
    <x v="1"/>
    <x v="0"/>
    <x v="0"/>
    <x v="1"/>
    <x v="2"/>
    <x v="1"/>
    <x v="2"/>
    <n v="832"/>
    <x v="1"/>
    <x v="1"/>
    <x v="0"/>
    <n v="60.66"/>
    <x v="1"/>
    <x v="0"/>
  </r>
  <r>
    <s v="G100451H"/>
    <s v="1G2ZJ57K794257787"/>
    <x v="1"/>
    <x v="0"/>
    <x v="0"/>
    <x v="1"/>
    <x v="2"/>
    <x v="1"/>
    <x v="2"/>
    <n v="832"/>
    <x v="1"/>
    <x v="1"/>
    <x v="0"/>
    <n v="7.45"/>
    <x v="1"/>
    <x v="0"/>
  </r>
  <r>
    <s v="G100459D"/>
    <s v="1B3AL46T56N253977"/>
    <x v="1"/>
    <x v="0"/>
    <x v="0"/>
    <x v="0"/>
    <x v="0"/>
    <x v="1"/>
    <x v="0"/>
    <n v="333"/>
    <x v="1"/>
    <x v="1"/>
    <x v="0"/>
    <n v="10.93"/>
    <x v="1"/>
    <x v="0"/>
  </r>
  <r>
    <s v="G100461D"/>
    <s v="1B3AL46T56N254014"/>
    <x v="1"/>
    <x v="0"/>
    <x v="0"/>
    <x v="0"/>
    <x v="0"/>
    <x v="2"/>
    <x v="0"/>
    <n v="204"/>
    <x v="1"/>
    <x v="1"/>
    <x v="0"/>
    <n v="52.75"/>
    <x v="1"/>
    <x v="0"/>
  </r>
  <r>
    <s v="G100461H"/>
    <s v="1G2ZJ57K194256490"/>
    <x v="1"/>
    <x v="0"/>
    <x v="0"/>
    <x v="0"/>
    <x v="2"/>
    <x v="1"/>
    <x v="2"/>
    <n v="928"/>
    <x v="1"/>
    <x v="1"/>
    <x v="0"/>
    <n v="22.58"/>
    <x v="1"/>
    <x v="0"/>
  </r>
  <r>
    <s v="G100495D"/>
    <s v="1G1ZT53F66F248621"/>
    <x v="0"/>
    <x v="0"/>
    <x v="0"/>
    <x v="0"/>
    <x v="0"/>
    <x v="1"/>
    <x v="0"/>
    <n v="333"/>
    <x v="1"/>
    <x v="1"/>
    <x v="0"/>
    <n v="9.3000000000000007"/>
    <x v="1"/>
    <x v="0"/>
  </r>
  <r>
    <s v="G100496D"/>
    <s v="1G1ZT53F16F249353"/>
    <x v="0"/>
    <x v="0"/>
    <x v="0"/>
    <x v="0"/>
    <x v="0"/>
    <x v="1"/>
    <x v="0"/>
    <n v="333"/>
    <x v="1"/>
    <x v="1"/>
    <x v="0"/>
    <n v="16.54"/>
    <x v="1"/>
    <x v="0"/>
  </r>
  <r>
    <s v="G100525H"/>
    <s v="1G2ZJ57B794262231"/>
    <x v="0"/>
    <x v="0"/>
    <x v="0"/>
    <x v="0"/>
    <x v="2"/>
    <x v="1"/>
    <x v="2"/>
    <n v="817"/>
    <x v="1"/>
    <x v="1"/>
    <x v="0"/>
    <n v="85.94"/>
    <x v="1"/>
    <x v="0"/>
  </r>
  <r>
    <s v="G100739F"/>
    <s v="1G1ZS57F07F265509"/>
    <x v="0"/>
    <x v="0"/>
    <x v="0"/>
    <x v="0"/>
    <x v="0"/>
    <x v="0"/>
    <x v="0"/>
    <n v="702"/>
    <x v="1"/>
    <x v="1"/>
    <x v="0"/>
    <n v="6.54"/>
    <x v="1"/>
    <x v="0"/>
  </r>
  <r>
    <s v="G100741D"/>
    <s v="1G1ZT53F76F253696"/>
    <x v="0"/>
    <x v="0"/>
    <x v="0"/>
    <x v="0"/>
    <x v="0"/>
    <x v="3"/>
    <x v="0"/>
    <n v="209"/>
    <x v="1"/>
    <x v="1"/>
    <x v="0"/>
    <n v="7.68"/>
    <x v="1"/>
    <x v="0"/>
  </r>
  <r>
    <s v="G100742D"/>
    <s v="1G1ZT53F86F253691"/>
    <x v="0"/>
    <x v="0"/>
    <x v="0"/>
    <x v="0"/>
    <x v="0"/>
    <x v="3"/>
    <x v="0"/>
    <n v="209"/>
    <x v="1"/>
    <x v="1"/>
    <x v="0"/>
    <n v="8.1999999999999993"/>
    <x v="1"/>
    <x v="0"/>
  </r>
  <r>
    <s v="G100743D"/>
    <s v="1G1ZT53F56F254801"/>
    <x v="0"/>
    <x v="0"/>
    <x v="0"/>
    <x v="0"/>
    <x v="0"/>
    <x v="3"/>
    <x v="0"/>
    <n v="209"/>
    <x v="1"/>
    <x v="1"/>
    <x v="0"/>
    <n v="8.3800000000000008"/>
    <x v="1"/>
    <x v="0"/>
  </r>
  <r>
    <s v="G100815A"/>
    <s v="1G1ND52F74M692659"/>
    <x v="0"/>
    <x v="0"/>
    <x v="0"/>
    <x v="0"/>
    <x v="0"/>
    <x v="1"/>
    <x v="0"/>
    <n v="333"/>
    <x v="1"/>
    <x v="1"/>
    <x v="0"/>
    <n v="12.47"/>
    <x v="1"/>
    <x v="0"/>
  </r>
  <r>
    <s v="G100816A"/>
    <s v="1G1ND52F54M692501"/>
    <x v="0"/>
    <x v="0"/>
    <x v="0"/>
    <x v="0"/>
    <x v="0"/>
    <x v="1"/>
    <x v="0"/>
    <n v="333"/>
    <x v="1"/>
    <x v="1"/>
    <x v="0"/>
    <n v="14.59"/>
    <x v="1"/>
    <x v="0"/>
  </r>
  <r>
    <s v="G100877D"/>
    <s v="1B3AL46T36N233467"/>
    <x v="1"/>
    <x v="0"/>
    <x v="0"/>
    <x v="0"/>
    <x v="0"/>
    <x v="3"/>
    <x v="0"/>
    <n v="808"/>
    <x v="1"/>
    <x v="1"/>
    <x v="0"/>
    <n v="55.41"/>
    <x v="1"/>
    <x v="0"/>
  </r>
  <r>
    <s v="G100995D"/>
    <s v="1G1ZT53F36F254814"/>
    <x v="0"/>
    <x v="0"/>
    <x v="0"/>
    <x v="0"/>
    <x v="0"/>
    <x v="4"/>
    <x v="0"/>
    <n v="707"/>
    <x v="1"/>
    <x v="1"/>
    <x v="0"/>
    <n v="12.22"/>
    <x v="1"/>
    <x v="0"/>
  </r>
  <r>
    <s v="G100996D"/>
    <s v="1G1ZT53F86F255988"/>
    <x v="0"/>
    <x v="0"/>
    <x v="0"/>
    <x v="0"/>
    <x v="0"/>
    <x v="4"/>
    <x v="0"/>
    <n v="707"/>
    <x v="1"/>
    <x v="1"/>
    <x v="0"/>
    <n v="25.63"/>
    <x v="1"/>
    <x v="0"/>
  </r>
  <r>
    <s v="G101006H"/>
    <s v="1G2ZJ57K294257759"/>
    <x v="1"/>
    <x v="0"/>
    <x v="0"/>
    <x v="0"/>
    <x v="0"/>
    <x v="1"/>
    <x v="0"/>
    <n v="332"/>
    <x v="1"/>
    <x v="1"/>
    <x v="0"/>
    <n v="53.38"/>
    <x v="1"/>
    <x v="0"/>
  </r>
  <r>
    <s v="G101007H"/>
    <s v="1G2ZJ57K994255202"/>
    <x v="1"/>
    <x v="0"/>
    <x v="0"/>
    <x v="0"/>
    <x v="0"/>
    <x v="1"/>
    <x v="0"/>
    <n v="329"/>
    <x v="1"/>
    <x v="1"/>
    <x v="0"/>
    <n v="19.29"/>
    <x v="1"/>
    <x v="0"/>
  </r>
  <r>
    <s v="G101115F"/>
    <s v="1B3LC46R78N210290"/>
    <x v="1"/>
    <x v="0"/>
    <x v="0"/>
    <x v="0"/>
    <x v="0"/>
    <x v="1"/>
    <x v="0"/>
    <n v="303"/>
    <x v="1"/>
    <x v="1"/>
    <x v="0"/>
    <n v="8.4700000000000006"/>
    <x v="1"/>
    <x v="0"/>
  </r>
  <r>
    <s v="G101119B"/>
    <s v="1B3EL46T45N604541"/>
    <x v="1"/>
    <x v="0"/>
    <x v="0"/>
    <x v="0"/>
    <x v="3"/>
    <x v="5"/>
    <x v="3"/>
    <n v="2"/>
    <x v="1"/>
    <x v="1"/>
    <x v="0"/>
    <n v="29.74"/>
    <x v="1"/>
    <x v="0"/>
  </r>
  <r>
    <s v="G101120B"/>
    <s v="1B3EL46T65N604542"/>
    <x v="1"/>
    <x v="0"/>
    <x v="0"/>
    <x v="0"/>
    <x v="3"/>
    <x v="5"/>
    <x v="3"/>
    <n v="2"/>
    <x v="1"/>
    <x v="1"/>
    <x v="0"/>
    <n v="15.49"/>
    <x v="1"/>
    <x v="0"/>
  </r>
  <r>
    <s v="G101121B"/>
    <s v="1B3EL46T85N604543"/>
    <x v="1"/>
    <x v="0"/>
    <x v="0"/>
    <x v="0"/>
    <x v="3"/>
    <x v="5"/>
    <x v="3"/>
    <n v="2"/>
    <x v="1"/>
    <x v="1"/>
    <x v="0"/>
    <n v="11.5"/>
    <x v="1"/>
    <x v="0"/>
  </r>
  <r>
    <s v="G101123B"/>
    <s v="1B3EL46T15N604545"/>
    <x v="1"/>
    <x v="0"/>
    <x v="0"/>
    <x v="0"/>
    <x v="3"/>
    <x v="5"/>
    <x v="3"/>
    <n v="2"/>
    <x v="1"/>
    <x v="1"/>
    <x v="0"/>
    <n v="17.46"/>
    <x v="1"/>
    <x v="0"/>
  </r>
  <r>
    <s v="G101124B"/>
    <s v="1B3EL46T35N604546"/>
    <x v="1"/>
    <x v="0"/>
    <x v="0"/>
    <x v="0"/>
    <x v="3"/>
    <x v="5"/>
    <x v="3"/>
    <n v="2"/>
    <x v="1"/>
    <x v="1"/>
    <x v="0"/>
    <n v="13.07"/>
    <x v="1"/>
    <x v="0"/>
  </r>
  <r>
    <s v="G101181D"/>
    <s v="1B3AL46T46N253971"/>
    <x v="1"/>
    <x v="0"/>
    <x v="0"/>
    <x v="0"/>
    <x v="0"/>
    <x v="2"/>
    <x v="0"/>
    <n v="501"/>
    <x v="1"/>
    <x v="1"/>
    <x v="0"/>
    <n v="43.27"/>
    <x v="1"/>
    <x v="0"/>
  </r>
  <r>
    <s v="G101183D"/>
    <s v="1B3AL46T96N230265"/>
    <x v="1"/>
    <x v="0"/>
    <x v="0"/>
    <x v="0"/>
    <x v="0"/>
    <x v="2"/>
    <x v="0"/>
    <n v="601"/>
    <x v="1"/>
    <x v="1"/>
    <x v="0"/>
    <n v="30.48"/>
    <x v="1"/>
    <x v="0"/>
  </r>
  <r>
    <s v="G101213A"/>
    <s v="1G1ND52F65M195863"/>
    <x v="0"/>
    <x v="0"/>
    <x v="0"/>
    <x v="0"/>
    <x v="4"/>
    <x v="1"/>
    <x v="4"/>
    <n v="19"/>
    <x v="1"/>
    <x v="1"/>
    <x v="0"/>
    <n v="7.41"/>
    <x v="1"/>
    <x v="0"/>
  </r>
  <r>
    <s v="G101219A"/>
    <s v="1G1ND52F25M204445"/>
    <x v="0"/>
    <x v="0"/>
    <x v="0"/>
    <x v="0"/>
    <x v="4"/>
    <x v="1"/>
    <x v="4"/>
    <n v="4"/>
    <x v="1"/>
    <x v="1"/>
    <x v="1"/>
    <n v="5.05"/>
    <x v="1"/>
    <x v="0"/>
  </r>
  <r>
    <s v="G101219A"/>
    <s v="1G1ND52F25M204445"/>
    <x v="0"/>
    <x v="0"/>
    <x v="0"/>
    <x v="0"/>
    <x v="4"/>
    <x v="1"/>
    <x v="4"/>
    <n v="4"/>
    <x v="1"/>
    <x v="1"/>
    <x v="0"/>
    <n v="15.62"/>
    <x v="1"/>
    <x v="0"/>
  </r>
  <r>
    <s v="G101241A"/>
    <s v="1G1ND52F95M204409"/>
    <x v="0"/>
    <x v="0"/>
    <x v="0"/>
    <x v="0"/>
    <x v="4"/>
    <x v="1"/>
    <x v="4"/>
    <n v="4"/>
    <x v="1"/>
    <x v="1"/>
    <x v="0"/>
    <n v="9.73"/>
    <x v="1"/>
    <x v="0"/>
  </r>
  <r>
    <s v="G101263A"/>
    <s v="1G1ND52F05M206078"/>
    <x v="0"/>
    <x v="0"/>
    <x v="0"/>
    <x v="0"/>
    <x v="4"/>
    <x v="1"/>
    <x v="4"/>
    <n v="4"/>
    <x v="1"/>
    <x v="1"/>
    <x v="0"/>
    <n v="20.170000000000002"/>
    <x v="1"/>
    <x v="0"/>
  </r>
  <r>
    <s v="G101298D"/>
    <s v="1B3AL46T56N230182"/>
    <x v="1"/>
    <x v="0"/>
    <x v="0"/>
    <x v="0"/>
    <x v="0"/>
    <x v="0"/>
    <x v="0"/>
    <n v="801"/>
    <x v="1"/>
    <x v="1"/>
    <x v="0"/>
    <n v="71.819999999999993"/>
    <x v="1"/>
    <x v="0"/>
  </r>
  <r>
    <s v="G101303D"/>
    <s v="1B3AL46T36N230181"/>
    <x v="1"/>
    <x v="0"/>
    <x v="0"/>
    <x v="0"/>
    <x v="0"/>
    <x v="0"/>
    <x v="0"/>
    <n v="801"/>
    <x v="1"/>
    <x v="1"/>
    <x v="0"/>
    <n v="76.97"/>
    <x v="1"/>
    <x v="0"/>
  </r>
  <r>
    <s v="G101381H"/>
    <s v="1G2ZJ57K394254384"/>
    <x v="1"/>
    <x v="0"/>
    <x v="0"/>
    <x v="0"/>
    <x v="0"/>
    <x v="2"/>
    <x v="0"/>
    <n v="509"/>
    <x v="1"/>
    <x v="1"/>
    <x v="1"/>
    <n v="13.53"/>
    <x v="1"/>
    <x v="0"/>
  </r>
  <r>
    <s v="G101381H"/>
    <s v="1G2ZJ57K394254384"/>
    <x v="1"/>
    <x v="0"/>
    <x v="0"/>
    <x v="0"/>
    <x v="0"/>
    <x v="2"/>
    <x v="0"/>
    <n v="509"/>
    <x v="1"/>
    <x v="1"/>
    <x v="0"/>
    <n v="37.14"/>
    <x v="1"/>
    <x v="0"/>
  </r>
  <r>
    <s v="G101415F"/>
    <s v="1G1ZS57F07F273481"/>
    <x v="0"/>
    <x v="0"/>
    <x v="0"/>
    <x v="0"/>
    <x v="0"/>
    <x v="4"/>
    <x v="0"/>
    <n v="205"/>
    <x v="1"/>
    <x v="1"/>
    <x v="0"/>
    <n v="67.37"/>
    <x v="1"/>
    <x v="0"/>
  </r>
  <r>
    <s v="G101423H"/>
    <s v="1G2ZJ57K994258133"/>
    <x v="1"/>
    <x v="0"/>
    <x v="0"/>
    <x v="0"/>
    <x v="0"/>
    <x v="2"/>
    <x v="0"/>
    <n v="201"/>
    <x v="1"/>
    <x v="1"/>
    <x v="0"/>
    <n v="68.81"/>
    <x v="1"/>
    <x v="0"/>
  </r>
  <r>
    <s v="G101529D"/>
    <s v="1G1ZT53F06F254561"/>
    <x v="0"/>
    <x v="0"/>
    <x v="0"/>
    <x v="0"/>
    <x v="0"/>
    <x v="0"/>
    <x v="0"/>
    <n v="305"/>
    <x v="1"/>
    <x v="1"/>
    <x v="0"/>
    <n v="22.13"/>
    <x v="1"/>
    <x v="0"/>
  </r>
  <r>
    <s v="G101531D"/>
    <s v="1G1ZT53F66F256685"/>
    <x v="0"/>
    <x v="0"/>
    <x v="0"/>
    <x v="0"/>
    <x v="0"/>
    <x v="0"/>
    <x v="0"/>
    <n v="303"/>
    <x v="1"/>
    <x v="1"/>
    <x v="0"/>
    <n v="21.69"/>
    <x v="1"/>
    <x v="0"/>
  </r>
  <r>
    <s v="G101537A"/>
    <s v="1G1ND52F84M679872"/>
    <x v="0"/>
    <x v="0"/>
    <x v="0"/>
    <x v="0"/>
    <x v="4"/>
    <x v="1"/>
    <x v="4"/>
    <n v="24"/>
    <x v="1"/>
    <x v="1"/>
    <x v="0"/>
    <n v="30.15"/>
    <x v="1"/>
    <x v="0"/>
  </r>
  <r>
    <s v="G101566D"/>
    <s v="1B3AL46T56N230070"/>
    <x v="1"/>
    <x v="0"/>
    <x v="0"/>
    <x v="0"/>
    <x v="0"/>
    <x v="0"/>
    <x v="0"/>
    <n v="604"/>
    <x v="1"/>
    <x v="1"/>
    <x v="0"/>
    <n v="35.71"/>
    <x v="1"/>
    <x v="0"/>
  </r>
  <r>
    <s v="G101567D"/>
    <s v="1B3AL46T96N230069"/>
    <x v="1"/>
    <x v="0"/>
    <x v="0"/>
    <x v="0"/>
    <x v="0"/>
    <x v="0"/>
    <x v="0"/>
    <n v="604"/>
    <x v="1"/>
    <x v="1"/>
    <x v="0"/>
    <n v="22.11"/>
    <x v="1"/>
    <x v="0"/>
  </r>
  <r>
    <s v="G101610H"/>
    <s v="1G2ZJ57K294274058"/>
    <x v="1"/>
    <x v="0"/>
    <x v="0"/>
    <x v="0"/>
    <x v="0"/>
    <x v="2"/>
    <x v="0"/>
    <n v="509"/>
    <x v="1"/>
    <x v="1"/>
    <x v="0"/>
    <n v="53.28"/>
    <x v="1"/>
    <x v="0"/>
  </r>
  <r>
    <s v="G101690A"/>
    <s v="1G1ND52F95M195923"/>
    <x v="0"/>
    <x v="0"/>
    <x v="0"/>
    <x v="0"/>
    <x v="4"/>
    <x v="1"/>
    <x v="4"/>
    <n v="8"/>
    <x v="1"/>
    <x v="1"/>
    <x v="0"/>
    <n v="11.41"/>
    <x v="1"/>
    <x v="0"/>
  </r>
  <r>
    <s v="G101727D"/>
    <s v="1G1ZT53F06F253331"/>
    <x v="0"/>
    <x v="0"/>
    <x v="0"/>
    <x v="0"/>
    <x v="0"/>
    <x v="0"/>
    <x v="0"/>
    <n v="706"/>
    <x v="1"/>
    <x v="1"/>
    <x v="0"/>
    <n v="44.42"/>
    <x v="1"/>
    <x v="0"/>
  </r>
  <r>
    <s v="G101955H"/>
    <s v="1G2ZJ57K294259561"/>
    <x v="1"/>
    <x v="0"/>
    <x v="0"/>
    <x v="0"/>
    <x v="0"/>
    <x v="0"/>
    <x v="0"/>
    <n v="301"/>
    <x v="1"/>
    <x v="1"/>
    <x v="0"/>
    <n v="44.61"/>
    <x v="1"/>
    <x v="0"/>
  </r>
  <r>
    <s v="G101976B"/>
    <s v="1G1ND52F25M201268"/>
    <x v="0"/>
    <x v="0"/>
    <x v="0"/>
    <x v="0"/>
    <x v="5"/>
    <x v="6"/>
    <x v="5"/>
    <n v="318"/>
    <x v="1"/>
    <x v="1"/>
    <x v="0"/>
    <n v="19.43"/>
    <x v="1"/>
    <x v="0"/>
  </r>
  <r>
    <s v="G102060H"/>
    <s v="1G2ZJ57B394246267"/>
    <x v="0"/>
    <x v="0"/>
    <x v="0"/>
    <x v="0"/>
    <x v="0"/>
    <x v="0"/>
    <x v="0"/>
    <n v="401"/>
    <x v="1"/>
    <x v="1"/>
    <x v="0"/>
    <n v="33.409999999999997"/>
    <x v="1"/>
    <x v="0"/>
  </r>
  <r>
    <s v="G102061H"/>
    <s v="1G2ZJ57BX94247321"/>
    <x v="0"/>
    <x v="0"/>
    <x v="0"/>
    <x v="0"/>
    <x v="0"/>
    <x v="0"/>
    <x v="0"/>
    <n v="702"/>
    <x v="1"/>
    <x v="1"/>
    <x v="0"/>
    <n v="9.3000000000000007"/>
    <x v="1"/>
    <x v="0"/>
  </r>
  <r>
    <s v="G102062H"/>
    <s v="1G2ZJ57B394247970"/>
    <x v="0"/>
    <x v="0"/>
    <x v="0"/>
    <x v="0"/>
    <x v="0"/>
    <x v="0"/>
    <x v="0"/>
    <n v="707"/>
    <x v="1"/>
    <x v="1"/>
    <x v="0"/>
    <n v="19.68"/>
    <x v="1"/>
    <x v="0"/>
  </r>
  <r>
    <s v="G102063H"/>
    <s v="1G2ZJ57B894248807"/>
    <x v="0"/>
    <x v="0"/>
    <x v="0"/>
    <x v="0"/>
    <x v="0"/>
    <x v="0"/>
    <x v="0"/>
    <n v="707"/>
    <x v="1"/>
    <x v="1"/>
    <x v="0"/>
    <n v="41.07"/>
    <x v="1"/>
    <x v="0"/>
  </r>
  <r>
    <s v="G102064H"/>
    <s v="1G2ZJ57B894248984"/>
    <x v="0"/>
    <x v="0"/>
    <x v="0"/>
    <x v="0"/>
    <x v="0"/>
    <x v="0"/>
    <x v="0"/>
    <n v="707"/>
    <x v="1"/>
    <x v="1"/>
    <x v="0"/>
    <n v="26.34"/>
    <x v="1"/>
    <x v="0"/>
  </r>
  <r>
    <s v="G102092H"/>
    <s v="1G2ZJ57B694246277"/>
    <x v="0"/>
    <x v="0"/>
    <x v="0"/>
    <x v="0"/>
    <x v="0"/>
    <x v="0"/>
    <x v="0"/>
    <n v="707"/>
    <x v="1"/>
    <x v="1"/>
    <x v="0"/>
    <n v="15.41"/>
    <x v="1"/>
    <x v="0"/>
  </r>
  <r>
    <s v="G102093H"/>
    <s v="1G2ZJ57B994246774"/>
    <x v="0"/>
    <x v="0"/>
    <x v="0"/>
    <x v="0"/>
    <x v="0"/>
    <x v="0"/>
    <x v="0"/>
    <n v="707"/>
    <x v="1"/>
    <x v="1"/>
    <x v="0"/>
    <n v="49.89"/>
    <x v="1"/>
    <x v="0"/>
  </r>
  <r>
    <s v="G102177H"/>
    <s v="1G2ZJ57B594250420"/>
    <x v="0"/>
    <x v="0"/>
    <x v="0"/>
    <x v="0"/>
    <x v="0"/>
    <x v="0"/>
    <x v="0"/>
    <n v="201"/>
    <x v="1"/>
    <x v="1"/>
    <x v="0"/>
    <n v="13.99"/>
    <x v="1"/>
    <x v="0"/>
  </r>
  <r>
    <s v="G102301H"/>
    <s v="1G2ZJ57K994256737"/>
    <x v="1"/>
    <x v="0"/>
    <x v="0"/>
    <x v="0"/>
    <x v="0"/>
    <x v="4"/>
    <x v="0"/>
    <n v="705"/>
    <x v="1"/>
    <x v="1"/>
    <x v="0"/>
    <n v="12.92"/>
    <x v="1"/>
    <x v="0"/>
  </r>
  <r>
    <s v="G102342F"/>
    <s v="1G1ZS57F47F267604"/>
    <x v="0"/>
    <x v="0"/>
    <x v="0"/>
    <x v="0"/>
    <x v="4"/>
    <x v="7"/>
    <x v="6"/>
    <n v="427"/>
    <x v="1"/>
    <x v="1"/>
    <x v="0"/>
    <n v="42.45"/>
    <x v="1"/>
    <x v="0"/>
  </r>
  <r>
    <s v="G102426D"/>
    <s v="1B3AL46T06N229912"/>
    <x v="1"/>
    <x v="0"/>
    <x v="0"/>
    <x v="0"/>
    <x v="0"/>
    <x v="3"/>
    <x v="0"/>
    <n v="205"/>
    <x v="1"/>
    <x v="1"/>
    <x v="1"/>
    <n v="10.4"/>
    <x v="1"/>
    <x v="0"/>
  </r>
  <r>
    <s v="G102657H"/>
    <s v="1G2ZJ57K894257748"/>
    <x v="1"/>
    <x v="0"/>
    <x v="0"/>
    <x v="0"/>
    <x v="0"/>
    <x v="4"/>
    <x v="0"/>
    <n v="702"/>
    <x v="1"/>
    <x v="1"/>
    <x v="0"/>
    <n v="6.29"/>
    <x v="1"/>
    <x v="0"/>
  </r>
  <r>
    <s v="G102671H"/>
    <s v="1G2ZJ57K694259269"/>
    <x v="1"/>
    <x v="0"/>
    <x v="0"/>
    <x v="0"/>
    <x v="0"/>
    <x v="3"/>
    <x v="0"/>
    <n v="209"/>
    <x v="1"/>
    <x v="1"/>
    <x v="0"/>
    <n v="18.77"/>
    <x v="1"/>
    <x v="0"/>
  </r>
  <r>
    <s v="G102672H"/>
    <s v="1G2ZJ57K294260449"/>
    <x v="1"/>
    <x v="0"/>
    <x v="0"/>
    <x v="0"/>
    <x v="0"/>
    <x v="3"/>
    <x v="0"/>
    <n v="209"/>
    <x v="1"/>
    <x v="1"/>
    <x v="0"/>
    <n v="15.31"/>
    <x v="1"/>
    <x v="0"/>
  </r>
  <r>
    <s v="G102716H"/>
    <s v="1G2ZJ57K194259664"/>
    <x v="1"/>
    <x v="0"/>
    <x v="0"/>
    <x v="0"/>
    <x v="0"/>
    <x v="3"/>
    <x v="0"/>
    <n v="313"/>
    <x v="1"/>
    <x v="1"/>
    <x v="0"/>
    <n v="18.670000000000002"/>
    <x v="1"/>
    <x v="0"/>
  </r>
  <r>
    <s v="G102717H"/>
    <s v="1G2ZJ57K794259488"/>
    <x v="1"/>
    <x v="0"/>
    <x v="0"/>
    <x v="0"/>
    <x v="0"/>
    <x v="3"/>
    <x v="0"/>
    <n v="313"/>
    <x v="1"/>
    <x v="1"/>
    <x v="0"/>
    <n v="82.97"/>
    <x v="1"/>
    <x v="0"/>
  </r>
  <r>
    <s v="G102929F"/>
    <s v="1G1ZS57F07F272590"/>
    <x v="0"/>
    <x v="0"/>
    <x v="0"/>
    <x v="0"/>
    <x v="4"/>
    <x v="3"/>
    <x v="6"/>
    <n v="322"/>
    <x v="1"/>
    <x v="1"/>
    <x v="0"/>
    <n v="25.37"/>
    <x v="1"/>
    <x v="0"/>
  </r>
  <r>
    <s v="G1029759"/>
    <s v="1G1ND52F45M224504"/>
    <x v="0"/>
    <x v="0"/>
    <x v="0"/>
    <x v="0"/>
    <x v="4"/>
    <x v="1"/>
    <x v="4"/>
    <n v="4"/>
    <x v="1"/>
    <x v="1"/>
    <x v="0"/>
    <n v="36.950000000000003"/>
    <x v="1"/>
    <x v="0"/>
  </r>
  <r>
    <s v="G1029811"/>
    <s v="1G1ND52F25M227031"/>
    <x v="0"/>
    <x v="0"/>
    <x v="0"/>
    <x v="0"/>
    <x v="4"/>
    <x v="1"/>
    <x v="4"/>
    <n v="1"/>
    <x v="1"/>
    <x v="1"/>
    <x v="0"/>
    <n v="9.92"/>
    <x v="1"/>
    <x v="0"/>
  </r>
  <r>
    <s v="G1029998"/>
    <s v="1G1ND52F75M201041"/>
    <x v="0"/>
    <x v="0"/>
    <x v="0"/>
    <x v="0"/>
    <x v="4"/>
    <x v="3"/>
    <x v="4"/>
    <n v="1"/>
    <x v="1"/>
    <x v="1"/>
    <x v="0"/>
    <n v="10.34"/>
    <x v="1"/>
    <x v="0"/>
  </r>
  <r>
    <s v="G103015D"/>
    <s v="1G1ZT53FX6F281878"/>
    <x v="0"/>
    <x v="0"/>
    <x v="0"/>
    <x v="0"/>
    <x v="5"/>
    <x v="1"/>
    <x v="5"/>
    <n v="251"/>
    <x v="1"/>
    <x v="1"/>
    <x v="0"/>
    <n v="49.85"/>
    <x v="1"/>
    <x v="0"/>
  </r>
  <r>
    <s v="G103322D"/>
    <s v="1B3AL46T06N230025"/>
    <x v="1"/>
    <x v="0"/>
    <x v="0"/>
    <x v="0"/>
    <x v="4"/>
    <x v="3"/>
    <x v="6"/>
    <n v="375"/>
    <x v="1"/>
    <x v="1"/>
    <x v="0"/>
    <n v="33.74"/>
    <x v="1"/>
    <x v="0"/>
  </r>
  <r>
    <s v="G103478D"/>
    <s v="1B3AL46T56N230179"/>
    <x v="1"/>
    <x v="0"/>
    <x v="0"/>
    <x v="1"/>
    <x v="2"/>
    <x v="1"/>
    <x v="2"/>
    <n v="832"/>
    <x v="1"/>
    <x v="1"/>
    <x v="0"/>
    <n v="8.85"/>
    <x v="1"/>
    <x v="0"/>
  </r>
  <r>
    <s v="G103559D"/>
    <s v="1G1ZT53F66F265905"/>
    <x v="0"/>
    <x v="0"/>
    <x v="0"/>
    <x v="0"/>
    <x v="2"/>
    <x v="1"/>
    <x v="2"/>
    <n v="808"/>
    <x v="1"/>
    <x v="1"/>
    <x v="0"/>
    <n v="25.41"/>
    <x v="1"/>
    <x v="0"/>
  </r>
  <r>
    <s v="G103586D"/>
    <s v="1G1ZT53F96F265221"/>
    <x v="0"/>
    <x v="0"/>
    <x v="0"/>
    <x v="0"/>
    <x v="2"/>
    <x v="1"/>
    <x v="2"/>
    <n v="808"/>
    <x v="1"/>
    <x v="1"/>
    <x v="0"/>
    <n v="11.37"/>
    <x v="1"/>
    <x v="0"/>
  </r>
  <r>
    <s v="G103587D"/>
    <s v="1G1ZT53F66F264429"/>
    <x v="0"/>
    <x v="0"/>
    <x v="0"/>
    <x v="0"/>
    <x v="2"/>
    <x v="1"/>
    <x v="2"/>
    <n v="807"/>
    <x v="1"/>
    <x v="1"/>
    <x v="0"/>
    <n v="28.52"/>
    <x v="1"/>
    <x v="0"/>
  </r>
  <r>
    <s v="G103589D"/>
    <s v="1G1ZT53F76F266772"/>
    <x v="0"/>
    <x v="0"/>
    <x v="0"/>
    <x v="0"/>
    <x v="2"/>
    <x v="1"/>
    <x v="2"/>
    <n v="807"/>
    <x v="1"/>
    <x v="1"/>
    <x v="0"/>
    <n v="12.72"/>
    <x v="1"/>
    <x v="0"/>
  </r>
  <r>
    <s v="G103590D"/>
    <s v="1G1ZT53F26F266386"/>
    <x v="0"/>
    <x v="0"/>
    <x v="0"/>
    <x v="0"/>
    <x v="2"/>
    <x v="1"/>
    <x v="2"/>
    <n v="807"/>
    <x v="1"/>
    <x v="1"/>
    <x v="0"/>
    <n v="10.07"/>
    <x v="1"/>
    <x v="0"/>
  </r>
  <r>
    <s v="G103592D"/>
    <s v="1G1ZT53F26F266520"/>
    <x v="0"/>
    <x v="0"/>
    <x v="0"/>
    <x v="0"/>
    <x v="2"/>
    <x v="1"/>
    <x v="2"/>
    <n v="807"/>
    <x v="1"/>
    <x v="1"/>
    <x v="0"/>
    <n v="9.6999999999999993"/>
    <x v="1"/>
    <x v="0"/>
  </r>
  <r>
    <s v="G103604D"/>
    <s v="1G1ZT53F46F264218"/>
    <x v="0"/>
    <x v="0"/>
    <x v="0"/>
    <x v="0"/>
    <x v="2"/>
    <x v="1"/>
    <x v="2"/>
    <n v="807"/>
    <x v="1"/>
    <x v="1"/>
    <x v="0"/>
    <n v="8.7200000000000006"/>
    <x v="1"/>
    <x v="0"/>
  </r>
  <r>
    <s v="G103611D"/>
    <s v="1G1ZT53F46F264946"/>
    <x v="0"/>
    <x v="0"/>
    <x v="0"/>
    <x v="0"/>
    <x v="2"/>
    <x v="1"/>
    <x v="2"/>
    <n v="808"/>
    <x v="1"/>
    <x v="1"/>
    <x v="0"/>
    <n v="20.95"/>
    <x v="1"/>
    <x v="0"/>
  </r>
  <r>
    <s v="G103644D"/>
    <s v="1B3AL46T96N230184"/>
    <x v="1"/>
    <x v="0"/>
    <x v="0"/>
    <x v="0"/>
    <x v="2"/>
    <x v="1"/>
    <x v="2"/>
    <n v="430"/>
    <x v="1"/>
    <x v="1"/>
    <x v="0"/>
    <n v="7.74"/>
    <x v="1"/>
    <x v="0"/>
  </r>
  <r>
    <s v="G103646D"/>
    <s v="1B3AL46TX6N230176"/>
    <x v="1"/>
    <x v="0"/>
    <x v="0"/>
    <x v="1"/>
    <x v="2"/>
    <x v="1"/>
    <x v="2"/>
    <n v="832"/>
    <x v="1"/>
    <x v="1"/>
    <x v="0"/>
    <n v="15.8"/>
    <x v="1"/>
    <x v="0"/>
  </r>
  <r>
    <s v="G103647D"/>
    <s v="1B3AL46T76N230183"/>
    <x v="1"/>
    <x v="0"/>
    <x v="0"/>
    <x v="0"/>
    <x v="2"/>
    <x v="1"/>
    <x v="2"/>
    <n v="816"/>
    <x v="1"/>
    <x v="1"/>
    <x v="0"/>
    <n v="8.26"/>
    <x v="1"/>
    <x v="0"/>
  </r>
  <r>
    <s v="G103651D"/>
    <s v="1B3AL46T26N230186"/>
    <x v="1"/>
    <x v="0"/>
    <x v="0"/>
    <x v="0"/>
    <x v="2"/>
    <x v="1"/>
    <x v="2"/>
    <n v="416"/>
    <x v="1"/>
    <x v="1"/>
    <x v="0"/>
    <n v="19.96"/>
    <x v="1"/>
    <x v="0"/>
  </r>
  <r>
    <s v="G103664D"/>
    <s v="1B3AL46T46N230271"/>
    <x v="1"/>
    <x v="0"/>
    <x v="0"/>
    <x v="0"/>
    <x v="2"/>
    <x v="1"/>
    <x v="2"/>
    <n v="405"/>
    <x v="1"/>
    <x v="1"/>
    <x v="0"/>
    <n v="69"/>
    <x v="1"/>
    <x v="0"/>
  </r>
  <r>
    <s v="G103669D"/>
    <s v="1B3AL46T46N230187"/>
    <x v="1"/>
    <x v="0"/>
    <x v="0"/>
    <x v="0"/>
    <x v="2"/>
    <x v="1"/>
    <x v="2"/>
    <n v="416"/>
    <x v="1"/>
    <x v="1"/>
    <x v="0"/>
    <n v="7.79"/>
    <x v="1"/>
    <x v="0"/>
  </r>
  <r>
    <s v="G103682D"/>
    <s v="1B3AL46T86N230189"/>
    <x v="1"/>
    <x v="0"/>
    <x v="0"/>
    <x v="0"/>
    <x v="2"/>
    <x v="1"/>
    <x v="2"/>
    <n v="416"/>
    <x v="1"/>
    <x v="1"/>
    <x v="0"/>
    <n v="17.79"/>
    <x v="1"/>
    <x v="0"/>
  </r>
  <r>
    <s v="G103733D"/>
    <s v="1B3AL46T36N230178"/>
    <x v="1"/>
    <x v="0"/>
    <x v="0"/>
    <x v="1"/>
    <x v="2"/>
    <x v="1"/>
    <x v="2"/>
    <n v="832"/>
    <x v="1"/>
    <x v="1"/>
    <x v="0"/>
    <n v="6.02"/>
    <x v="1"/>
    <x v="0"/>
  </r>
  <r>
    <s v="G103740D"/>
    <s v="1B3AL46T66N230188"/>
    <x v="1"/>
    <x v="0"/>
    <x v="0"/>
    <x v="0"/>
    <x v="2"/>
    <x v="1"/>
    <x v="2"/>
    <n v="416"/>
    <x v="1"/>
    <x v="1"/>
    <x v="0"/>
    <n v="14.28"/>
    <x v="1"/>
    <x v="0"/>
  </r>
  <r>
    <s v="G103774D"/>
    <s v="1B3AL46T16N230177"/>
    <x v="1"/>
    <x v="0"/>
    <x v="0"/>
    <x v="1"/>
    <x v="2"/>
    <x v="1"/>
    <x v="2"/>
    <n v="832"/>
    <x v="1"/>
    <x v="1"/>
    <x v="0"/>
    <n v="12.72"/>
    <x v="1"/>
    <x v="0"/>
  </r>
  <r>
    <s v="G103790D"/>
    <s v="1B3AL46T66N230269"/>
    <x v="1"/>
    <x v="0"/>
    <x v="0"/>
    <x v="0"/>
    <x v="2"/>
    <x v="1"/>
    <x v="2"/>
    <n v="405"/>
    <x v="1"/>
    <x v="1"/>
    <x v="0"/>
    <n v="9.2899999999999991"/>
    <x v="1"/>
    <x v="0"/>
  </r>
  <r>
    <s v="G103815F"/>
    <s v="1G1ZS57F87F266052"/>
    <x v="0"/>
    <x v="0"/>
    <x v="0"/>
    <x v="0"/>
    <x v="4"/>
    <x v="1"/>
    <x v="4"/>
    <n v="17"/>
    <x v="1"/>
    <x v="1"/>
    <x v="0"/>
    <n v="10.130000000000001"/>
    <x v="1"/>
    <x v="0"/>
  </r>
  <r>
    <s v="G103971D"/>
    <s v="1G1ZT53F66F247825"/>
    <x v="0"/>
    <x v="0"/>
    <x v="0"/>
    <x v="0"/>
    <x v="2"/>
    <x v="2"/>
    <x v="2"/>
    <n v="110"/>
    <x v="1"/>
    <x v="1"/>
    <x v="0"/>
    <n v="60.49"/>
    <x v="1"/>
    <x v="0"/>
  </r>
  <r>
    <s v="G103998F"/>
    <s v="1G1ZS57F17F263834"/>
    <x v="0"/>
    <x v="1"/>
    <x v="0"/>
    <x v="0"/>
    <x v="2"/>
    <x v="3"/>
    <x v="10"/>
    <n v="510"/>
    <x v="1"/>
    <x v="1"/>
    <x v="0"/>
    <n v="46.74"/>
    <x v="1"/>
    <x v="0"/>
  </r>
  <r>
    <s v="G104012A"/>
    <s v="1G1ND52F64M671639"/>
    <x v="0"/>
    <x v="0"/>
    <x v="0"/>
    <x v="0"/>
    <x v="3"/>
    <x v="5"/>
    <x v="3"/>
    <n v="2"/>
    <x v="1"/>
    <x v="1"/>
    <x v="0"/>
    <n v="7.19"/>
    <x v="1"/>
    <x v="0"/>
  </r>
  <r>
    <s v="G104013A"/>
    <s v="1G1ND52F44M671543"/>
    <x v="0"/>
    <x v="0"/>
    <x v="0"/>
    <x v="0"/>
    <x v="3"/>
    <x v="5"/>
    <x v="3"/>
    <n v="2"/>
    <x v="1"/>
    <x v="1"/>
    <x v="0"/>
    <n v="17.649999999999999"/>
    <x v="1"/>
    <x v="0"/>
  </r>
  <r>
    <s v="G104017A"/>
    <s v="1G1ND52F24M672920"/>
    <x v="0"/>
    <x v="0"/>
    <x v="0"/>
    <x v="0"/>
    <x v="3"/>
    <x v="5"/>
    <x v="3"/>
    <n v="319"/>
    <x v="1"/>
    <x v="1"/>
    <x v="0"/>
    <n v="11.6"/>
    <x v="1"/>
    <x v="0"/>
  </r>
  <r>
    <s v="G104032A"/>
    <s v="1G1ND52F24M672898"/>
    <x v="0"/>
    <x v="0"/>
    <x v="0"/>
    <x v="0"/>
    <x v="3"/>
    <x v="5"/>
    <x v="3"/>
    <n v="424"/>
    <x v="1"/>
    <x v="1"/>
    <x v="0"/>
    <n v="10.85"/>
    <x v="1"/>
    <x v="0"/>
  </r>
  <r>
    <s v="G104163H"/>
    <s v="1G2ZJ57B694249809"/>
    <x v="0"/>
    <x v="0"/>
    <x v="0"/>
    <x v="0"/>
    <x v="6"/>
    <x v="5"/>
    <x v="4"/>
    <n v="1"/>
    <x v="1"/>
    <x v="1"/>
    <x v="0"/>
    <n v="43.32"/>
    <x v="1"/>
    <x v="0"/>
  </r>
  <r>
    <s v="G104230F"/>
    <s v="1G1ZS57F07F266983"/>
    <x v="0"/>
    <x v="0"/>
    <x v="0"/>
    <x v="0"/>
    <x v="5"/>
    <x v="4"/>
    <x v="5"/>
    <n v="502"/>
    <x v="1"/>
    <x v="1"/>
    <x v="0"/>
    <n v="36.43"/>
    <x v="1"/>
    <x v="0"/>
  </r>
  <r>
    <s v="G104422D"/>
    <s v="1B3AL46TX6N230145"/>
    <x v="1"/>
    <x v="0"/>
    <x v="0"/>
    <x v="0"/>
    <x v="2"/>
    <x v="9"/>
    <x v="5"/>
    <n v="105"/>
    <x v="1"/>
    <x v="1"/>
    <x v="1"/>
    <n v="9.59"/>
    <x v="1"/>
    <x v="0"/>
  </r>
  <r>
    <s v="G104422D"/>
    <s v="1B3AL46TX6N230145"/>
    <x v="1"/>
    <x v="0"/>
    <x v="0"/>
    <x v="0"/>
    <x v="2"/>
    <x v="9"/>
    <x v="5"/>
    <n v="105"/>
    <x v="1"/>
    <x v="1"/>
    <x v="0"/>
    <n v="37"/>
    <x v="1"/>
    <x v="0"/>
  </r>
  <r>
    <s v="G104423D"/>
    <s v="1B3AL46T86N230144"/>
    <x v="1"/>
    <x v="0"/>
    <x v="0"/>
    <x v="0"/>
    <x v="2"/>
    <x v="9"/>
    <x v="5"/>
    <n v="105"/>
    <x v="1"/>
    <x v="1"/>
    <x v="0"/>
    <n v="34.43"/>
    <x v="1"/>
    <x v="0"/>
  </r>
  <r>
    <s v="G104483H"/>
    <s v="1G2ZJ57K394261206"/>
    <x v="1"/>
    <x v="0"/>
    <x v="0"/>
    <x v="0"/>
    <x v="2"/>
    <x v="3"/>
    <x v="2"/>
    <n v="202"/>
    <x v="1"/>
    <x v="1"/>
    <x v="0"/>
    <n v="8.42"/>
    <x v="1"/>
    <x v="0"/>
  </r>
  <r>
    <s v="G104484H"/>
    <s v="1G2ZJ57K194259552"/>
    <x v="1"/>
    <x v="0"/>
    <x v="0"/>
    <x v="0"/>
    <x v="2"/>
    <x v="3"/>
    <x v="2"/>
    <n v="202"/>
    <x v="1"/>
    <x v="1"/>
    <x v="0"/>
    <n v="21.47"/>
    <x v="1"/>
    <x v="0"/>
  </r>
  <r>
    <s v="G104500H"/>
    <s v="1G2ZJ57K094261227"/>
    <x v="1"/>
    <x v="0"/>
    <x v="0"/>
    <x v="0"/>
    <x v="2"/>
    <x v="3"/>
    <x v="2"/>
    <n v="202"/>
    <x v="1"/>
    <x v="1"/>
    <x v="0"/>
    <n v="42.27"/>
    <x v="1"/>
    <x v="0"/>
  </r>
  <r>
    <s v="G104502H"/>
    <s v="1G2ZJ57K394261559"/>
    <x v="1"/>
    <x v="0"/>
    <x v="0"/>
    <x v="0"/>
    <x v="2"/>
    <x v="3"/>
    <x v="2"/>
    <n v="201"/>
    <x v="1"/>
    <x v="1"/>
    <x v="0"/>
    <n v="6.53"/>
    <x v="1"/>
    <x v="0"/>
  </r>
  <r>
    <s v="G104767H"/>
    <s v="1G2ZJ57K594256251"/>
    <x v="1"/>
    <x v="0"/>
    <x v="0"/>
    <x v="0"/>
    <x v="5"/>
    <x v="1"/>
    <x v="5"/>
    <n v="415"/>
    <x v="1"/>
    <x v="1"/>
    <x v="1"/>
    <n v="24.75"/>
    <x v="1"/>
    <x v="0"/>
  </r>
  <r>
    <s v="G104767H"/>
    <s v="1G2ZJ57K594256251"/>
    <x v="1"/>
    <x v="0"/>
    <x v="0"/>
    <x v="0"/>
    <x v="5"/>
    <x v="1"/>
    <x v="5"/>
    <n v="415"/>
    <x v="1"/>
    <x v="1"/>
    <x v="0"/>
    <n v="26.58"/>
    <x v="1"/>
    <x v="0"/>
  </r>
  <r>
    <s v="G104852D"/>
    <s v="1G1ZT53F46F279575"/>
    <x v="0"/>
    <x v="0"/>
    <x v="0"/>
    <x v="0"/>
    <x v="3"/>
    <x v="5"/>
    <x v="3"/>
    <n v="617"/>
    <x v="1"/>
    <x v="1"/>
    <x v="0"/>
    <n v="21.96"/>
    <x v="1"/>
    <x v="0"/>
  </r>
  <r>
    <s v="G104857D"/>
    <s v="1G1ZT53F36F279132"/>
    <x v="0"/>
    <x v="0"/>
    <x v="0"/>
    <x v="0"/>
    <x v="3"/>
    <x v="5"/>
    <x v="3"/>
    <n v="618"/>
    <x v="1"/>
    <x v="1"/>
    <x v="0"/>
    <n v="31.03"/>
    <x v="1"/>
    <x v="0"/>
  </r>
  <r>
    <s v="G104859D"/>
    <s v="1G1ZT53F56F279424"/>
    <x v="0"/>
    <x v="0"/>
    <x v="0"/>
    <x v="0"/>
    <x v="3"/>
    <x v="5"/>
    <x v="3"/>
    <n v="621"/>
    <x v="1"/>
    <x v="1"/>
    <x v="0"/>
    <n v="24.01"/>
    <x v="1"/>
    <x v="0"/>
  </r>
  <r>
    <s v="G104866B"/>
    <s v="1G1ND52F65M223189"/>
    <x v="0"/>
    <x v="0"/>
    <x v="0"/>
    <x v="0"/>
    <x v="3"/>
    <x v="5"/>
    <x v="3"/>
    <n v="605"/>
    <x v="1"/>
    <x v="1"/>
    <x v="0"/>
    <n v="29.43"/>
    <x v="1"/>
    <x v="0"/>
  </r>
  <r>
    <s v="G104881D"/>
    <s v="1G1ZT53FX6F280486"/>
    <x v="0"/>
    <x v="0"/>
    <x v="0"/>
    <x v="0"/>
    <x v="3"/>
    <x v="5"/>
    <x v="3"/>
    <n v="618"/>
    <x v="1"/>
    <x v="1"/>
    <x v="0"/>
    <n v="10.61"/>
    <x v="1"/>
    <x v="0"/>
  </r>
  <r>
    <s v="G104902D"/>
    <s v="1G1ZT53F66F281733"/>
    <x v="0"/>
    <x v="0"/>
    <x v="0"/>
    <x v="0"/>
    <x v="3"/>
    <x v="5"/>
    <x v="3"/>
    <n v="617"/>
    <x v="1"/>
    <x v="1"/>
    <x v="0"/>
    <n v="21.26"/>
    <x v="1"/>
    <x v="0"/>
  </r>
  <r>
    <s v="G104909D"/>
    <s v="1G1ZT53F86F280843"/>
    <x v="0"/>
    <x v="0"/>
    <x v="0"/>
    <x v="0"/>
    <x v="3"/>
    <x v="5"/>
    <x v="3"/>
    <n v="901"/>
    <x v="1"/>
    <x v="1"/>
    <x v="0"/>
    <n v="22.08"/>
    <x v="1"/>
    <x v="0"/>
  </r>
  <r>
    <s v="G104990D"/>
    <s v="1G1ZT53FX6F254969"/>
    <x v="0"/>
    <x v="0"/>
    <x v="0"/>
    <x v="0"/>
    <x v="4"/>
    <x v="7"/>
    <x v="6"/>
    <n v="10"/>
    <x v="1"/>
    <x v="1"/>
    <x v="0"/>
    <n v="26.41"/>
    <x v="1"/>
    <x v="0"/>
  </r>
  <r>
    <s v="G105010H"/>
    <s v="1G2ZJ57K994258343"/>
    <x v="1"/>
    <x v="0"/>
    <x v="0"/>
    <x v="0"/>
    <x v="5"/>
    <x v="1"/>
    <x v="5"/>
    <n v="205"/>
    <x v="1"/>
    <x v="1"/>
    <x v="0"/>
    <n v="32.69"/>
    <x v="1"/>
    <x v="0"/>
  </r>
  <r>
    <s v="G105085A"/>
    <s v="1G1ND52F04M665027"/>
    <x v="0"/>
    <x v="0"/>
    <x v="0"/>
    <x v="0"/>
    <x v="0"/>
    <x v="0"/>
    <x v="0"/>
    <n v="305"/>
    <x v="1"/>
    <x v="1"/>
    <x v="0"/>
    <n v="10.39"/>
    <x v="1"/>
    <x v="0"/>
  </r>
  <r>
    <s v="G105086A"/>
    <s v="1G1ND52F94M663700"/>
    <x v="0"/>
    <x v="0"/>
    <x v="0"/>
    <x v="0"/>
    <x v="0"/>
    <x v="0"/>
    <x v="0"/>
    <n v="305"/>
    <x v="1"/>
    <x v="1"/>
    <x v="0"/>
    <n v="10.65"/>
    <x v="1"/>
    <x v="0"/>
  </r>
  <r>
    <s v="G105101B"/>
    <s v="1G1ND52F75M189537"/>
    <x v="0"/>
    <x v="0"/>
    <x v="0"/>
    <x v="0"/>
    <x v="3"/>
    <x v="5"/>
    <x v="3"/>
    <n v="112"/>
    <x v="1"/>
    <x v="1"/>
    <x v="0"/>
    <n v="10.29"/>
    <x v="1"/>
    <x v="0"/>
  </r>
  <r>
    <s v="G105145B"/>
    <s v="1G1ND52F75M188999"/>
    <x v="0"/>
    <x v="0"/>
    <x v="0"/>
    <x v="0"/>
    <x v="3"/>
    <x v="5"/>
    <x v="3"/>
    <n v="607"/>
    <x v="1"/>
    <x v="1"/>
    <x v="0"/>
    <n v="92.29"/>
    <x v="1"/>
    <x v="0"/>
  </r>
  <r>
    <s v="G105405D"/>
    <s v="1B3AL46T06N230218"/>
    <x v="1"/>
    <x v="0"/>
    <x v="0"/>
    <x v="0"/>
    <x v="7"/>
    <x v="1"/>
    <x v="7"/>
    <n v="504"/>
    <x v="1"/>
    <x v="1"/>
    <x v="0"/>
    <n v="7.84"/>
    <x v="1"/>
    <x v="0"/>
  </r>
  <r>
    <s v="G105406D"/>
    <s v="1B3AL46T06N230221"/>
    <x v="1"/>
    <x v="0"/>
    <x v="0"/>
    <x v="0"/>
    <x v="7"/>
    <x v="1"/>
    <x v="7"/>
    <n v="504"/>
    <x v="1"/>
    <x v="1"/>
    <x v="0"/>
    <n v="16.59"/>
    <x v="1"/>
    <x v="0"/>
  </r>
  <r>
    <s v="G105407D"/>
    <s v="1B3AL46T26N230219"/>
    <x v="1"/>
    <x v="0"/>
    <x v="0"/>
    <x v="0"/>
    <x v="7"/>
    <x v="1"/>
    <x v="7"/>
    <n v="504"/>
    <x v="1"/>
    <x v="1"/>
    <x v="0"/>
    <n v="7.06"/>
    <x v="1"/>
    <x v="0"/>
  </r>
  <r>
    <s v="G105408D"/>
    <s v="1B3AL46T96N230220"/>
    <x v="1"/>
    <x v="0"/>
    <x v="0"/>
    <x v="0"/>
    <x v="7"/>
    <x v="1"/>
    <x v="7"/>
    <n v="504"/>
    <x v="1"/>
    <x v="1"/>
    <x v="0"/>
    <n v="7.61"/>
    <x v="1"/>
    <x v="0"/>
  </r>
  <r>
    <s v="G105487D"/>
    <s v="1G1ZT53F16F277718"/>
    <x v="0"/>
    <x v="0"/>
    <x v="0"/>
    <x v="0"/>
    <x v="7"/>
    <x v="1"/>
    <x v="7"/>
    <n v="402"/>
    <x v="1"/>
    <x v="1"/>
    <x v="0"/>
    <n v="11.14"/>
    <x v="1"/>
    <x v="0"/>
  </r>
  <r>
    <s v="G105561H"/>
    <s v="1G2ZJ57K194256103"/>
    <x v="1"/>
    <x v="0"/>
    <x v="0"/>
    <x v="0"/>
    <x v="6"/>
    <x v="10"/>
    <x v="4"/>
    <n v="220"/>
    <x v="1"/>
    <x v="1"/>
    <x v="0"/>
    <n v="71.14"/>
    <x v="1"/>
    <x v="0"/>
  </r>
  <r>
    <s v="G105564D"/>
    <s v="1B3AL46T06N229909"/>
    <x v="1"/>
    <x v="0"/>
    <x v="0"/>
    <x v="0"/>
    <x v="1"/>
    <x v="2"/>
    <x v="1"/>
    <n v="211"/>
    <x v="1"/>
    <x v="1"/>
    <x v="0"/>
    <n v="36.29"/>
    <x v="1"/>
    <x v="0"/>
  </r>
  <r>
    <s v="G105614D"/>
    <s v="1B3AL46T76N211326"/>
    <x v="1"/>
    <x v="0"/>
    <x v="0"/>
    <x v="0"/>
    <x v="1"/>
    <x v="1"/>
    <x v="1"/>
    <n v="513"/>
    <x v="1"/>
    <x v="1"/>
    <x v="0"/>
    <n v="28.79"/>
    <x v="1"/>
    <x v="0"/>
  </r>
  <r>
    <s v="G105617D"/>
    <s v="1B3AL46T86N254296"/>
    <x v="1"/>
    <x v="0"/>
    <x v="0"/>
    <x v="0"/>
    <x v="1"/>
    <x v="1"/>
    <x v="1"/>
    <n v="523"/>
    <x v="1"/>
    <x v="1"/>
    <x v="0"/>
    <n v="60.72"/>
    <x v="1"/>
    <x v="0"/>
  </r>
  <r>
    <s v="G105657D"/>
    <s v="1G1ZT53F36F262072"/>
    <x v="0"/>
    <x v="0"/>
    <x v="0"/>
    <x v="0"/>
    <x v="1"/>
    <x v="1"/>
    <x v="1"/>
    <n v="513"/>
    <x v="1"/>
    <x v="1"/>
    <x v="0"/>
    <n v="51.05"/>
    <x v="1"/>
    <x v="0"/>
  </r>
  <r>
    <s v="G105674B"/>
    <s v="1G1ND52F95M190656"/>
    <x v="0"/>
    <x v="0"/>
    <x v="0"/>
    <x v="0"/>
    <x v="0"/>
    <x v="3"/>
    <x v="0"/>
    <n v="207"/>
    <x v="1"/>
    <x v="1"/>
    <x v="0"/>
    <n v="11.23"/>
    <x v="1"/>
    <x v="0"/>
  </r>
  <r>
    <s v="G105675B"/>
    <s v="1G1ND52F15M190067"/>
    <x v="0"/>
    <x v="0"/>
    <x v="0"/>
    <x v="0"/>
    <x v="0"/>
    <x v="3"/>
    <x v="0"/>
    <n v="207"/>
    <x v="1"/>
    <x v="1"/>
    <x v="0"/>
    <n v="27.19"/>
    <x v="1"/>
    <x v="0"/>
  </r>
  <r>
    <s v="G105751A"/>
    <s v="1G1ND52F24M655146"/>
    <x v="0"/>
    <x v="0"/>
    <x v="0"/>
    <x v="0"/>
    <x v="4"/>
    <x v="3"/>
    <x v="6"/>
    <n v="322"/>
    <x v="1"/>
    <x v="1"/>
    <x v="1"/>
    <n v="11.58"/>
    <x v="1"/>
    <x v="0"/>
  </r>
  <r>
    <s v="G105751A"/>
    <s v="1G1ND52F24M655146"/>
    <x v="0"/>
    <x v="0"/>
    <x v="0"/>
    <x v="0"/>
    <x v="4"/>
    <x v="3"/>
    <x v="6"/>
    <n v="322"/>
    <x v="1"/>
    <x v="1"/>
    <x v="0"/>
    <n v="12.42"/>
    <x v="1"/>
    <x v="0"/>
  </r>
  <r>
    <s v="G105780D"/>
    <s v="1B3AL46T26N229894"/>
    <x v="1"/>
    <x v="0"/>
    <x v="0"/>
    <x v="0"/>
    <x v="1"/>
    <x v="1"/>
    <x v="1"/>
    <n v="814"/>
    <x v="1"/>
    <x v="1"/>
    <x v="0"/>
    <n v="25.39"/>
    <x v="1"/>
    <x v="0"/>
  </r>
  <r>
    <s v="G105781D"/>
    <s v="1B3AL46T66N229896"/>
    <x v="1"/>
    <x v="0"/>
    <x v="0"/>
    <x v="0"/>
    <x v="1"/>
    <x v="1"/>
    <x v="1"/>
    <n v="804"/>
    <x v="1"/>
    <x v="1"/>
    <x v="0"/>
    <n v="40.57"/>
    <x v="1"/>
    <x v="0"/>
  </r>
  <r>
    <s v="G105782D"/>
    <s v="1B3AL46T86N229897"/>
    <x v="1"/>
    <x v="0"/>
    <x v="0"/>
    <x v="0"/>
    <x v="1"/>
    <x v="1"/>
    <x v="1"/>
    <n v="814"/>
    <x v="1"/>
    <x v="1"/>
    <x v="0"/>
    <n v="36.61"/>
    <x v="1"/>
    <x v="0"/>
  </r>
  <r>
    <s v="G105783D"/>
    <s v="1B3AL46T46N229895"/>
    <x v="1"/>
    <x v="0"/>
    <x v="0"/>
    <x v="0"/>
    <x v="1"/>
    <x v="1"/>
    <x v="1"/>
    <n v="814"/>
    <x v="1"/>
    <x v="1"/>
    <x v="1"/>
    <n v="11.06"/>
    <x v="1"/>
    <x v="0"/>
  </r>
  <r>
    <s v="G105783D"/>
    <s v="1B3AL46T46N229895"/>
    <x v="1"/>
    <x v="0"/>
    <x v="0"/>
    <x v="0"/>
    <x v="1"/>
    <x v="1"/>
    <x v="1"/>
    <n v="814"/>
    <x v="1"/>
    <x v="1"/>
    <x v="0"/>
    <n v="7.52"/>
    <x v="1"/>
    <x v="0"/>
  </r>
  <r>
    <s v="G105877A"/>
    <s v="1G1ND52F44M655911"/>
    <x v="0"/>
    <x v="0"/>
    <x v="0"/>
    <x v="0"/>
    <x v="6"/>
    <x v="11"/>
    <x v="4"/>
    <n v="4"/>
    <x v="1"/>
    <x v="1"/>
    <x v="0"/>
    <n v="24.16"/>
    <x v="1"/>
    <x v="0"/>
  </r>
  <r>
    <s v="G105900H"/>
    <s v="1G2ZJ57K594256024"/>
    <x v="1"/>
    <x v="0"/>
    <x v="0"/>
    <x v="0"/>
    <x v="2"/>
    <x v="2"/>
    <x v="2"/>
    <n v="501"/>
    <x v="1"/>
    <x v="1"/>
    <x v="0"/>
    <n v="115.83"/>
    <x v="1"/>
    <x v="0"/>
  </r>
  <r>
    <s v="G105901H"/>
    <s v="1G2ZJ57K594255827"/>
    <x v="1"/>
    <x v="0"/>
    <x v="0"/>
    <x v="0"/>
    <x v="2"/>
    <x v="2"/>
    <x v="2"/>
    <n v="501"/>
    <x v="1"/>
    <x v="1"/>
    <x v="0"/>
    <n v="63.84"/>
    <x v="1"/>
    <x v="0"/>
  </r>
  <r>
    <s v="G105902H"/>
    <s v="1G2ZJ57K594257674"/>
    <x v="1"/>
    <x v="0"/>
    <x v="0"/>
    <x v="0"/>
    <x v="2"/>
    <x v="2"/>
    <x v="2"/>
    <n v="501"/>
    <x v="1"/>
    <x v="1"/>
    <x v="0"/>
    <n v="63.72"/>
    <x v="1"/>
    <x v="0"/>
  </r>
  <r>
    <s v="G105903H"/>
    <s v="1G2ZJ57KX94256746"/>
    <x v="1"/>
    <x v="0"/>
    <x v="0"/>
    <x v="0"/>
    <x v="2"/>
    <x v="2"/>
    <x v="2"/>
    <n v="501"/>
    <x v="1"/>
    <x v="1"/>
    <x v="0"/>
    <n v="54.14"/>
    <x v="1"/>
    <x v="0"/>
  </r>
  <r>
    <s v="G105904H"/>
    <s v="1G2ZJ57K694255948"/>
    <x v="1"/>
    <x v="0"/>
    <x v="0"/>
    <x v="0"/>
    <x v="2"/>
    <x v="2"/>
    <x v="2"/>
    <n v="501"/>
    <x v="1"/>
    <x v="1"/>
    <x v="0"/>
    <n v="89.59"/>
    <x v="1"/>
    <x v="0"/>
  </r>
  <r>
    <s v="G105943D"/>
    <s v="1B3AL46T66N228649"/>
    <x v="1"/>
    <x v="0"/>
    <x v="0"/>
    <x v="0"/>
    <x v="1"/>
    <x v="2"/>
    <x v="1"/>
    <n v="702"/>
    <x v="1"/>
    <x v="1"/>
    <x v="1"/>
    <n v="7.78"/>
    <x v="1"/>
    <x v="0"/>
  </r>
  <r>
    <s v="G105943D"/>
    <s v="1B3AL46T66N228649"/>
    <x v="1"/>
    <x v="0"/>
    <x v="0"/>
    <x v="0"/>
    <x v="1"/>
    <x v="2"/>
    <x v="1"/>
    <n v="702"/>
    <x v="1"/>
    <x v="1"/>
    <x v="0"/>
    <n v="9.9700000000000006"/>
    <x v="1"/>
    <x v="0"/>
  </r>
  <r>
    <s v="G105944D"/>
    <s v="1B3AL46T26N228650"/>
    <x v="1"/>
    <x v="0"/>
    <x v="0"/>
    <x v="0"/>
    <x v="1"/>
    <x v="2"/>
    <x v="1"/>
    <n v="702"/>
    <x v="1"/>
    <x v="1"/>
    <x v="1"/>
    <n v="4"/>
    <x v="1"/>
    <x v="0"/>
  </r>
  <r>
    <s v="G105944D"/>
    <s v="1B3AL46T26N228650"/>
    <x v="1"/>
    <x v="0"/>
    <x v="0"/>
    <x v="0"/>
    <x v="1"/>
    <x v="2"/>
    <x v="1"/>
    <n v="702"/>
    <x v="1"/>
    <x v="1"/>
    <x v="3"/>
    <n v="15.51"/>
    <x v="1"/>
    <x v="0"/>
  </r>
  <r>
    <s v="G106280D"/>
    <s v="1G1ZT53FX6F219235"/>
    <x v="0"/>
    <x v="0"/>
    <x v="0"/>
    <x v="0"/>
    <x v="6"/>
    <x v="6"/>
    <x v="4"/>
    <n v="14"/>
    <x v="1"/>
    <x v="1"/>
    <x v="0"/>
    <n v="33"/>
    <x v="1"/>
    <x v="0"/>
  </r>
  <r>
    <s v="G106407D"/>
    <s v="1B3AL46T66N254023"/>
    <x v="1"/>
    <x v="0"/>
    <x v="0"/>
    <x v="0"/>
    <x v="6"/>
    <x v="6"/>
    <x v="4"/>
    <n v="7"/>
    <x v="1"/>
    <x v="1"/>
    <x v="0"/>
    <n v="21.68"/>
    <x v="1"/>
    <x v="0"/>
  </r>
  <r>
    <s v="G106419D"/>
    <s v="1B3AL46T16N254060"/>
    <x v="1"/>
    <x v="0"/>
    <x v="0"/>
    <x v="0"/>
    <x v="6"/>
    <x v="6"/>
    <x v="8"/>
    <n v="3"/>
    <x v="1"/>
    <x v="1"/>
    <x v="0"/>
    <n v="25.78"/>
    <x v="1"/>
    <x v="0"/>
  </r>
  <r>
    <s v="G106421D"/>
    <s v="1B3AL46T76N254063"/>
    <x v="1"/>
    <x v="0"/>
    <x v="0"/>
    <x v="0"/>
    <x v="6"/>
    <x v="6"/>
    <x v="8"/>
    <n v="3"/>
    <x v="1"/>
    <x v="1"/>
    <x v="0"/>
    <n v="7.36"/>
    <x v="1"/>
    <x v="0"/>
  </r>
  <r>
    <s v="G106527H"/>
    <s v="1G2ZJ57B794265484"/>
    <x v="0"/>
    <x v="0"/>
    <x v="0"/>
    <x v="0"/>
    <x v="3"/>
    <x v="5"/>
    <x v="7"/>
    <n v="303"/>
    <x v="1"/>
    <x v="1"/>
    <x v="0"/>
    <n v="24.6"/>
    <x v="1"/>
    <x v="0"/>
  </r>
  <r>
    <s v="G106530H"/>
    <s v="1G2ZG57B184239671"/>
    <x v="0"/>
    <x v="0"/>
    <x v="0"/>
    <x v="0"/>
    <x v="3"/>
    <x v="5"/>
    <x v="3"/>
    <n v="313"/>
    <x v="1"/>
    <x v="1"/>
    <x v="0"/>
    <n v="9.36"/>
    <x v="1"/>
    <x v="0"/>
  </r>
  <r>
    <s v="G106697F"/>
    <s v="1G2ZG57B484236196"/>
    <x v="0"/>
    <x v="0"/>
    <x v="0"/>
    <x v="0"/>
    <x v="3"/>
    <x v="5"/>
    <x v="3"/>
    <n v="109"/>
    <x v="1"/>
    <x v="1"/>
    <x v="0"/>
    <n v="35.67"/>
    <x v="1"/>
    <x v="0"/>
  </r>
  <r>
    <s v="G106727D"/>
    <s v="1G1ZT53F16F276228"/>
    <x v="0"/>
    <x v="0"/>
    <x v="0"/>
    <x v="0"/>
    <x v="3"/>
    <x v="5"/>
    <x v="3"/>
    <n v="701"/>
    <x v="1"/>
    <x v="1"/>
    <x v="0"/>
    <n v="24.3"/>
    <x v="1"/>
    <x v="0"/>
  </r>
  <r>
    <s v="G106750F"/>
    <s v="1G2ZG57B884234841"/>
    <x v="0"/>
    <x v="0"/>
    <x v="0"/>
    <x v="0"/>
    <x v="3"/>
    <x v="5"/>
    <x v="3"/>
    <n v="109"/>
    <x v="1"/>
    <x v="1"/>
    <x v="0"/>
    <n v="30.27"/>
    <x v="1"/>
    <x v="0"/>
  </r>
  <r>
    <s v="G106876D"/>
    <s v="1B3AL46T06N254177"/>
    <x v="1"/>
    <x v="0"/>
    <x v="0"/>
    <x v="0"/>
    <x v="2"/>
    <x v="2"/>
    <x v="2"/>
    <n v="413"/>
    <x v="1"/>
    <x v="1"/>
    <x v="0"/>
    <n v="33.24"/>
    <x v="1"/>
    <x v="0"/>
  </r>
  <r>
    <s v="G106949B"/>
    <s v="1G1ND52F55M195417"/>
    <x v="0"/>
    <x v="0"/>
    <x v="0"/>
    <x v="1"/>
    <x v="2"/>
    <x v="1"/>
    <x v="2"/>
    <n v="832"/>
    <x v="1"/>
    <x v="1"/>
    <x v="0"/>
    <n v="13.42"/>
    <x v="1"/>
    <x v="0"/>
  </r>
  <r>
    <s v="G106959B"/>
    <s v="1G1ND52F35M194895"/>
    <x v="0"/>
    <x v="0"/>
    <x v="0"/>
    <x v="0"/>
    <x v="2"/>
    <x v="1"/>
    <x v="2"/>
    <n v="808"/>
    <x v="1"/>
    <x v="1"/>
    <x v="0"/>
    <n v="14.84"/>
    <x v="1"/>
    <x v="0"/>
  </r>
  <r>
    <s v="G107084D"/>
    <s v="1G1ZT53F76F250667"/>
    <x v="0"/>
    <x v="0"/>
    <x v="0"/>
    <x v="0"/>
    <x v="2"/>
    <x v="2"/>
    <x v="2"/>
    <n v="113"/>
    <x v="1"/>
    <x v="1"/>
    <x v="0"/>
    <n v="95.36"/>
    <x v="1"/>
    <x v="0"/>
  </r>
  <r>
    <s v="G107114D"/>
    <s v="1G1ZT53F66F253818"/>
    <x v="0"/>
    <x v="0"/>
    <x v="0"/>
    <x v="0"/>
    <x v="2"/>
    <x v="2"/>
    <x v="9"/>
    <n v="400"/>
    <x v="1"/>
    <x v="1"/>
    <x v="0"/>
    <n v="7.4"/>
    <x v="1"/>
    <x v="0"/>
  </r>
  <r>
    <s v="G107452D"/>
    <s v="1B3AL46T46N233333"/>
    <x v="1"/>
    <x v="0"/>
    <x v="0"/>
    <x v="0"/>
    <x v="3"/>
    <x v="5"/>
    <x v="7"/>
    <n v="101"/>
    <x v="1"/>
    <x v="1"/>
    <x v="0"/>
    <n v="13.07"/>
    <x v="1"/>
    <x v="0"/>
  </r>
  <r>
    <s v="G107468H"/>
    <s v="1G2ZJ57K694254444"/>
    <x v="1"/>
    <x v="0"/>
    <x v="0"/>
    <x v="0"/>
    <x v="3"/>
    <x v="5"/>
    <x v="3"/>
    <n v="424"/>
    <x v="1"/>
    <x v="1"/>
    <x v="0"/>
    <n v="17.07"/>
    <x v="1"/>
    <x v="0"/>
  </r>
  <r>
    <s v="G107503D"/>
    <s v="1B3AL46T86N233335"/>
    <x v="1"/>
    <x v="0"/>
    <x v="0"/>
    <x v="0"/>
    <x v="3"/>
    <x v="5"/>
    <x v="3"/>
    <n v="109"/>
    <x v="1"/>
    <x v="1"/>
    <x v="0"/>
    <n v="25.43"/>
    <x v="1"/>
    <x v="0"/>
  </r>
  <r>
    <s v="G107835D"/>
    <s v="1B3AL46TX6N230095"/>
    <x v="1"/>
    <x v="0"/>
    <x v="0"/>
    <x v="0"/>
    <x v="4"/>
    <x v="5"/>
    <x v="4"/>
    <n v="3"/>
    <x v="1"/>
    <x v="1"/>
    <x v="3"/>
    <n v="18.600000000000001"/>
    <x v="1"/>
    <x v="0"/>
  </r>
  <r>
    <s v="G107870D"/>
    <s v="1B3AL46T16N230096"/>
    <x v="1"/>
    <x v="0"/>
    <x v="0"/>
    <x v="0"/>
    <x v="4"/>
    <x v="5"/>
    <x v="4"/>
    <n v="3"/>
    <x v="1"/>
    <x v="1"/>
    <x v="0"/>
    <n v="8.18"/>
    <x v="1"/>
    <x v="0"/>
  </r>
  <r>
    <s v="G107896D"/>
    <s v="1B3AL46T36N230097"/>
    <x v="1"/>
    <x v="0"/>
    <x v="0"/>
    <x v="0"/>
    <x v="4"/>
    <x v="5"/>
    <x v="4"/>
    <n v="3"/>
    <x v="1"/>
    <x v="1"/>
    <x v="0"/>
    <n v="6"/>
    <x v="1"/>
    <x v="0"/>
  </r>
  <r>
    <s v="G107967D"/>
    <s v="1B3AL46T56N230151"/>
    <x v="1"/>
    <x v="0"/>
    <x v="0"/>
    <x v="0"/>
    <x v="4"/>
    <x v="5"/>
    <x v="4"/>
    <n v="6"/>
    <x v="1"/>
    <x v="1"/>
    <x v="1"/>
    <n v="19.91"/>
    <x v="1"/>
    <x v="0"/>
  </r>
  <r>
    <s v="G107967D"/>
    <s v="1B3AL46T56N230151"/>
    <x v="1"/>
    <x v="0"/>
    <x v="0"/>
    <x v="0"/>
    <x v="4"/>
    <x v="5"/>
    <x v="4"/>
    <n v="6"/>
    <x v="1"/>
    <x v="1"/>
    <x v="0"/>
    <n v="27.42"/>
    <x v="1"/>
    <x v="0"/>
  </r>
  <r>
    <s v="G108144H"/>
    <s v="1G2ZJ57K094247831"/>
    <x v="1"/>
    <x v="0"/>
    <x v="0"/>
    <x v="0"/>
    <x v="2"/>
    <x v="0"/>
    <x v="2"/>
    <n v="701"/>
    <x v="1"/>
    <x v="1"/>
    <x v="0"/>
    <n v="85.12"/>
    <x v="1"/>
    <x v="0"/>
  </r>
  <r>
    <s v="G108186H"/>
    <s v="1G2ZJ57K294255767"/>
    <x v="1"/>
    <x v="0"/>
    <x v="0"/>
    <x v="0"/>
    <x v="2"/>
    <x v="0"/>
    <x v="2"/>
    <n v="701"/>
    <x v="1"/>
    <x v="1"/>
    <x v="0"/>
    <n v="81.349999999999994"/>
    <x v="1"/>
    <x v="0"/>
  </r>
  <r>
    <s v="G108213B"/>
    <s v="1G1ND52F25M193575"/>
    <x v="0"/>
    <x v="0"/>
    <x v="0"/>
    <x v="0"/>
    <x v="0"/>
    <x v="0"/>
    <x v="0"/>
    <n v="805"/>
    <x v="1"/>
    <x v="1"/>
    <x v="0"/>
    <n v="12.19"/>
    <x v="1"/>
    <x v="0"/>
  </r>
  <r>
    <s v="G108238H"/>
    <s v="1G2ZJ57K694255951"/>
    <x v="1"/>
    <x v="0"/>
    <x v="0"/>
    <x v="0"/>
    <x v="2"/>
    <x v="0"/>
    <x v="2"/>
    <n v="701"/>
    <x v="1"/>
    <x v="1"/>
    <x v="0"/>
    <n v="97.08"/>
    <x v="1"/>
    <x v="0"/>
  </r>
  <r>
    <s v="G108239H"/>
    <s v="1G2ZJ57K594257495"/>
    <x v="1"/>
    <x v="0"/>
    <x v="0"/>
    <x v="0"/>
    <x v="2"/>
    <x v="0"/>
    <x v="2"/>
    <n v="701"/>
    <x v="1"/>
    <x v="1"/>
    <x v="0"/>
    <n v="59.61"/>
    <x v="1"/>
    <x v="0"/>
  </r>
  <r>
    <s v="G108240H"/>
    <s v="1G2ZJ57K894257488"/>
    <x v="1"/>
    <x v="0"/>
    <x v="0"/>
    <x v="0"/>
    <x v="2"/>
    <x v="0"/>
    <x v="2"/>
    <n v="701"/>
    <x v="1"/>
    <x v="1"/>
    <x v="0"/>
    <n v="65.459999999999994"/>
    <x v="1"/>
    <x v="0"/>
  </r>
  <r>
    <s v="G108241H"/>
    <s v="1G2ZJ57K294257910"/>
    <x v="1"/>
    <x v="0"/>
    <x v="0"/>
    <x v="0"/>
    <x v="2"/>
    <x v="0"/>
    <x v="2"/>
    <n v="701"/>
    <x v="1"/>
    <x v="1"/>
    <x v="0"/>
    <n v="69.12"/>
    <x v="1"/>
    <x v="0"/>
  </r>
  <r>
    <s v="G108242H"/>
    <s v="1G2ZJ57K794255778"/>
    <x v="1"/>
    <x v="0"/>
    <x v="0"/>
    <x v="0"/>
    <x v="2"/>
    <x v="0"/>
    <x v="2"/>
    <n v="701"/>
    <x v="1"/>
    <x v="1"/>
    <x v="0"/>
    <n v="65.12"/>
    <x v="1"/>
    <x v="0"/>
  </r>
  <r>
    <s v="G108243H"/>
    <s v="1G2ZJ57K794257322"/>
    <x v="1"/>
    <x v="0"/>
    <x v="0"/>
    <x v="0"/>
    <x v="2"/>
    <x v="0"/>
    <x v="2"/>
    <n v="715"/>
    <x v="1"/>
    <x v="1"/>
    <x v="0"/>
    <n v="11.28"/>
    <x v="1"/>
    <x v="0"/>
  </r>
  <r>
    <s v="G108250D"/>
    <s v="1G1ZT53F96F278583"/>
    <x v="0"/>
    <x v="0"/>
    <x v="0"/>
    <x v="0"/>
    <x v="3"/>
    <x v="5"/>
    <x v="3"/>
    <n v="313"/>
    <x v="1"/>
    <x v="1"/>
    <x v="0"/>
    <n v="11.56"/>
    <x v="1"/>
    <x v="0"/>
  </r>
  <r>
    <s v="G108256D"/>
    <s v="1G1ZT53FX6F277037"/>
    <x v="0"/>
    <x v="0"/>
    <x v="0"/>
    <x v="0"/>
    <x v="3"/>
    <x v="5"/>
    <x v="3"/>
    <n v="313"/>
    <x v="1"/>
    <x v="1"/>
    <x v="0"/>
    <n v="36.450000000000003"/>
    <x v="1"/>
    <x v="0"/>
  </r>
  <r>
    <s v="G108257D"/>
    <s v="1G1ZT53F66F278301"/>
    <x v="0"/>
    <x v="0"/>
    <x v="0"/>
    <x v="0"/>
    <x v="3"/>
    <x v="5"/>
    <x v="3"/>
    <n v="313"/>
    <x v="1"/>
    <x v="1"/>
    <x v="0"/>
    <n v="12.02"/>
    <x v="1"/>
    <x v="0"/>
  </r>
  <r>
    <s v="G108259D"/>
    <s v="1G1ZT53F46F278250"/>
    <x v="0"/>
    <x v="0"/>
    <x v="0"/>
    <x v="0"/>
    <x v="3"/>
    <x v="5"/>
    <x v="3"/>
    <n v="4"/>
    <x v="1"/>
    <x v="1"/>
    <x v="0"/>
    <n v="34.18"/>
    <x v="1"/>
    <x v="0"/>
  </r>
  <r>
    <s v="G108261D"/>
    <s v="1G1ZT53FX6F279547"/>
    <x v="0"/>
    <x v="0"/>
    <x v="0"/>
    <x v="0"/>
    <x v="3"/>
    <x v="5"/>
    <x v="7"/>
    <n v="301"/>
    <x v="1"/>
    <x v="1"/>
    <x v="0"/>
    <n v="11.71"/>
    <x v="1"/>
    <x v="0"/>
  </r>
  <r>
    <s v="G108278F"/>
    <s v="1G2ZG57B084233778"/>
    <x v="0"/>
    <x v="0"/>
    <x v="0"/>
    <x v="0"/>
    <x v="4"/>
    <x v="1"/>
    <x v="4"/>
    <n v="25"/>
    <x v="1"/>
    <x v="1"/>
    <x v="0"/>
    <n v="36.21"/>
    <x v="1"/>
    <x v="0"/>
  </r>
  <r>
    <s v="G108371D"/>
    <s v="1G1ZT53F66F279531"/>
    <x v="0"/>
    <x v="0"/>
    <x v="0"/>
    <x v="0"/>
    <x v="3"/>
    <x v="5"/>
    <x v="3"/>
    <n v="962"/>
    <x v="1"/>
    <x v="1"/>
    <x v="0"/>
    <n v="13.04"/>
    <x v="1"/>
    <x v="0"/>
  </r>
  <r>
    <s v="G108383B"/>
    <s v="1G1ND52F15M192613"/>
    <x v="0"/>
    <x v="0"/>
    <x v="0"/>
    <x v="0"/>
    <x v="0"/>
    <x v="0"/>
    <x v="0"/>
    <n v="706"/>
    <x v="1"/>
    <x v="1"/>
    <x v="0"/>
    <n v="10.74"/>
    <x v="1"/>
    <x v="0"/>
  </r>
  <r>
    <s v="G108384B"/>
    <s v="1G1ND52F65M192347"/>
    <x v="0"/>
    <x v="0"/>
    <x v="0"/>
    <x v="0"/>
    <x v="0"/>
    <x v="0"/>
    <x v="0"/>
    <n v="706"/>
    <x v="1"/>
    <x v="1"/>
    <x v="0"/>
    <n v="16.53"/>
    <x v="1"/>
    <x v="0"/>
  </r>
  <r>
    <s v="G108441B"/>
    <s v="1G1ND52F35M192208"/>
    <x v="0"/>
    <x v="0"/>
    <x v="0"/>
    <x v="0"/>
    <x v="0"/>
    <x v="0"/>
    <x v="0"/>
    <n v="711"/>
    <x v="1"/>
    <x v="1"/>
    <x v="0"/>
    <n v="15.96"/>
    <x v="1"/>
    <x v="0"/>
  </r>
  <r>
    <s v="G108476H"/>
    <s v="1G2ZJ57B194272849"/>
    <x v="0"/>
    <x v="0"/>
    <x v="0"/>
    <x v="0"/>
    <x v="4"/>
    <x v="3"/>
    <x v="4"/>
    <n v="3"/>
    <x v="1"/>
    <x v="1"/>
    <x v="0"/>
    <n v="25.6"/>
    <x v="1"/>
    <x v="0"/>
  </r>
  <r>
    <s v="G108639D"/>
    <s v="1B3AL46T36N230102"/>
    <x v="1"/>
    <x v="0"/>
    <x v="0"/>
    <x v="0"/>
    <x v="6"/>
    <x v="4"/>
    <x v="4"/>
    <n v="13"/>
    <x v="1"/>
    <x v="1"/>
    <x v="0"/>
    <n v="69.64"/>
    <x v="1"/>
    <x v="0"/>
  </r>
  <r>
    <s v="G108640D"/>
    <s v="1G1ZT53F56F257276"/>
    <x v="0"/>
    <x v="0"/>
    <x v="0"/>
    <x v="0"/>
    <x v="6"/>
    <x v="4"/>
    <x v="4"/>
    <n v="8"/>
    <x v="1"/>
    <x v="1"/>
    <x v="0"/>
    <n v="51.25"/>
    <x v="1"/>
    <x v="0"/>
  </r>
  <r>
    <s v="G108723B"/>
    <s v="1B3EL46TX5N605015"/>
    <x v="1"/>
    <x v="0"/>
    <x v="0"/>
    <x v="0"/>
    <x v="0"/>
    <x v="0"/>
    <x v="0"/>
    <n v="806"/>
    <x v="1"/>
    <x v="1"/>
    <x v="0"/>
    <n v="65.650000000000006"/>
    <x v="1"/>
    <x v="0"/>
  </r>
  <r>
    <s v="G108774H"/>
    <s v="1G2ZJ57K794244148"/>
    <x v="1"/>
    <x v="0"/>
    <x v="0"/>
    <x v="0"/>
    <x v="5"/>
    <x v="4"/>
    <x v="5"/>
    <n v="909"/>
    <x v="1"/>
    <x v="1"/>
    <x v="0"/>
    <n v="43.09"/>
    <x v="1"/>
    <x v="0"/>
  </r>
  <r>
    <s v="G108788B"/>
    <s v="1G1ND52F15M187170"/>
    <x v="0"/>
    <x v="0"/>
    <x v="0"/>
    <x v="0"/>
    <x v="0"/>
    <x v="2"/>
    <x v="0"/>
    <n v="605"/>
    <x v="1"/>
    <x v="1"/>
    <x v="0"/>
    <n v="18.45"/>
    <x v="1"/>
    <x v="0"/>
  </r>
  <r>
    <s v="G108829H"/>
    <s v="1G1ZF57529F220263"/>
    <x v="0"/>
    <x v="0"/>
    <x v="0"/>
    <x v="0"/>
    <x v="5"/>
    <x v="4"/>
    <x v="5"/>
    <n v="502"/>
    <x v="1"/>
    <x v="1"/>
    <x v="0"/>
    <n v="36.53"/>
    <x v="1"/>
    <x v="0"/>
  </r>
  <r>
    <s v="G108845F"/>
    <s v="1B3LC46RX8N237869"/>
    <x v="1"/>
    <x v="0"/>
    <x v="0"/>
    <x v="0"/>
    <x v="0"/>
    <x v="1"/>
    <x v="0"/>
    <n v="335"/>
    <x v="1"/>
    <x v="1"/>
    <x v="0"/>
    <n v="41.82"/>
    <x v="1"/>
    <x v="0"/>
  </r>
  <r>
    <s v="G108904B"/>
    <s v="1G1ND52F95M193864"/>
    <x v="0"/>
    <x v="0"/>
    <x v="0"/>
    <x v="0"/>
    <x v="0"/>
    <x v="1"/>
    <x v="0"/>
    <n v="101"/>
    <x v="1"/>
    <x v="1"/>
    <x v="0"/>
    <n v="29.94"/>
    <x v="1"/>
    <x v="0"/>
  </r>
  <r>
    <s v="G108905B"/>
    <s v="1G1ND52F75M192051"/>
    <x v="0"/>
    <x v="0"/>
    <x v="0"/>
    <x v="0"/>
    <x v="0"/>
    <x v="1"/>
    <x v="0"/>
    <n v="101"/>
    <x v="1"/>
    <x v="1"/>
    <x v="0"/>
    <n v="16.11"/>
    <x v="1"/>
    <x v="0"/>
  </r>
  <r>
    <s v="G108993H"/>
    <s v="1G1ZS57FX7F269244"/>
    <x v="0"/>
    <x v="0"/>
    <x v="0"/>
    <x v="0"/>
    <x v="5"/>
    <x v="4"/>
    <x v="5"/>
    <n v="703"/>
    <x v="1"/>
    <x v="1"/>
    <x v="0"/>
    <n v="29.29"/>
    <x v="1"/>
    <x v="0"/>
  </r>
  <r>
    <s v="G109056B"/>
    <s v="1G1ND52FX5M192285"/>
    <x v="0"/>
    <x v="0"/>
    <x v="0"/>
    <x v="0"/>
    <x v="0"/>
    <x v="2"/>
    <x v="0"/>
    <n v="703"/>
    <x v="1"/>
    <x v="1"/>
    <x v="0"/>
    <n v="21.72"/>
    <x v="1"/>
    <x v="0"/>
  </r>
  <r>
    <s v="G109306F"/>
    <s v="1G2ZG57BX84236316"/>
    <x v="0"/>
    <x v="0"/>
    <x v="0"/>
    <x v="0"/>
    <x v="0"/>
    <x v="0"/>
    <x v="0"/>
    <n v="711"/>
    <x v="1"/>
    <x v="1"/>
    <x v="0"/>
    <n v="14.71"/>
    <x v="1"/>
    <x v="0"/>
  </r>
  <r>
    <s v="G109307F"/>
    <s v="1G2ZG57B484238773"/>
    <x v="0"/>
    <x v="0"/>
    <x v="0"/>
    <x v="0"/>
    <x v="0"/>
    <x v="0"/>
    <x v="0"/>
    <n v="711"/>
    <x v="1"/>
    <x v="1"/>
    <x v="0"/>
    <n v="42.42"/>
    <x v="1"/>
    <x v="0"/>
  </r>
  <r>
    <s v="G109308F"/>
    <s v="1G2ZG57B084240231"/>
    <x v="0"/>
    <x v="0"/>
    <x v="0"/>
    <x v="0"/>
    <x v="0"/>
    <x v="0"/>
    <x v="0"/>
    <n v="711"/>
    <x v="1"/>
    <x v="1"/>
    <x v="0"/>
    <n v="27.61"/>
    <x v="1"/>
    <x v="0"/>
  </r>
  <r>
    <s v="G109309F"/>
    <s v="1G2ZG57B584234697"/>
    <x v="0"/>
    <x v="0"/>
    <x v="0"/>
    <x v="0"/>
    <x v="0"/>
    <x v="0"/>
    <x v="0"/>
    <n v="711"/>
    <x v="1"/>
    <x v="1"/>
    <x v="0"/>
    <n v="23.23"/>
    <x v="1"/>
    <x v="0"/>
  </r>
  <r>
    <s v="G109311F"/>
    <s v="1G2ZG57B884237237"/>
    <x v="0"/>
    <x v="0"/>
    <x v="0"/>
    <x v="0"/>
    <x v="0"/>
    <x v="0"/>
    <x v="0"/>
    <n v="711"/>
    <x v="1"/>
    <x v="1"/>
    <x v="0"/>
    <n v="26.12"/>
    <x v="1"/>
    <x v="0"/>
  </r>
  <r>
    <s v="G109312F"/>
    <s v="1G2ZG57B684236734"/>
    <x v="0"/>
    <x v="0"/>
    <x v="0"/>
    <x v="0"/>
    <x v="0"/>
    <x v="0"/>
    <x v="0"/>
    <n v="711"/>
    <x v="1"/>
    <x v="1"/>
    <x v="0"/>
    <n v="25.46"/>
    <x v="1"/>
    <x v="0"/>
  </r>
  <r>
    <s v="G109471D"/>
    <s v="1G1ZT53F56F247072"/>
    <x v="0"/>
    <x v="0"/>
    <x v="0"/>
    <x v="0"/>
    <x v="6"/>
    <x v="4"/>
    <x v="4"/>
    <n v="127"/>
    <x v="1"/>
    <x v="1"/>
    <x v="1"/>
    <n v="16.73"/>
    <x v="1"/>
    <x v="0"/>
  </r>
  <r>
    <s v="G109471D"/>
    <s v="1G1ZT53F56F247072"/>
    <x v="0"/>
    <x v="0"/>
    <x v="0"/>
    <x v="0"/>
    <x v="6"/>
    <x v="4"/>
    <x v="4"/>
    <n v="127"/>
    <x v="1"/>
    <x v="1"/>
    <x v="0"/>
    <n v="24.82"/>
    <x v="1"/>
    <x v="0"/>
  </r>
  <r>
    <s v="G109566D"/>
    <s v="1G1ZT53F26F215650"/>
    <x v="0"/>
    <x v="0"/>
    <x v="0"/>
    <x v="0"/>
    <x v="6"/>
    <x v="11"/>
    <x v="4"/>
    <n v="11"/>
    <x v="1"/>
    <x v="1"/>
    <x v="0"/>
    <n v="51.19"/>
    <x v="1"/>
    <x v="0"/>
  </r>
  <r>
    <s v="G109867D"/>
    <s v="1B3AL46T56N254188"/>
    <x v="1"/>
    <x v="0"/>
    <x v="0"/>
    <x v="0"/>
    <x v="2"/>
    <x v="0"/>
    <x v="2"/>
    <n v="101"/>
    <x v="1"/>
    <x v="1"/>
    <x v="0"/>
    <n v="11.49"/>
    <x v="1"/>
    <x v="0"/>
  </r>
  <r>
    <s v="G109893H"/>
    <s v="1G2ZJ57BX94253216"/>
    <x v="0"/>
    <x v="0"/>
    <x v="0"/>
    <x v="0"/>
    <x v="4"/>
    <x v="1"/>
    <x v="4"/>
    <n v="5"/>
    <x v="1"/>
    <x v="1"/>
    <x v="0"/>
    <n v="30.51"/>
    <x v="1"/>
    <x v="0"/>
  </r>
  <r>
    <s v="G109929H"/>
    <s v="1G2ZJ57BX94251207"/>
    <x v="0"/>
    <x v="0"/>
    <x v="0"/>
    <x v="0"/>
    <x v="4"/>
    <x v="1"/>
    <x v="4"/>
    <n v="29"/>
    <x v="1"/>
    <x v="1"/>
    <x v="1"/>
    <n v="9.73"/>
    <x v="1"/>
    <x v="0"/>
  </r>
  <r>
    <s v="G109929H"/>
    <s v="1G2ZJ57BX94251207"/>
    <x v="0"/>
    <x v="0"/>
    <x v="0"/>
    <x v="0"/>
    <x v="4"/>
    <x v="1"/>
    <x v="4"/>
    <n v="29"/>
    <x v="1"/>
    <x v="1"/>
    <x v="0"/>
    <n v="26.1"/>
    <x v="1"/>
    <x v="0"/>
  </r>
  <r>
    <s v="G109952H"/>
    <s v="1G2ZJ57B094252897"/>
    <x v="0"/>
    <x v="0"/>
    <x v="0"/>
    <x v="0"/>
    <x v="4"/>
    <x v="1"/>
    <x v="4"/>
    <n v="4"/>
    <x v="1"/>
    <x v="1"/>
    <x v="0"/>
    <n v="25.79"/>
    <x v="1"/>
    <x v="0"/>
  </r>
  <r>
    <s v="G109985B"/>
    <s v="1G1ZT53F16F259428"/>
    <x v="0"/>
    <x v="0"/>
    <x v="0"/>
    <x v="0"/>
    <x v="5"/>
    <x v="4"/>
    <x v="5"/>
    <n v="114"/>
    <x v="1"/>
    <x v="1"/>
    <x v="0"/>
    <n v="36.340000000000003"/>
    <x v="1"/>
    <x v="0"/>
  </r>
  <r>
    <s v="G109995B"/>
    <s v="1G1ND52F25M198730"/>
    <x v="0"/>
    <x v="0"/>
    <x v="0"/>
    <x v="0"/>
    <x v="5"/>
    <x v="4"/>
    <x v="0"/>
    <n v="501"/>
    <x v="1"/>
    <x v="1"/>
    <x v="0"/>
    <n v="13.53"/>
    <x v="1"/>
    <x v="0"/>
  </r>
  <r>
    <s v="G110014G"/>
    <s v="2G1WB58K879403854"/>
    <x v="1"/>
    <x v="0"/>
    <x v="0"/>
    <x v="0"/>
    <x v="5"/>
    <x v="4"/>
    <x v="5"/>
    <n v="502"/>
    <x v="1"/>
    <x v="1"/>
    <x v="0"/>
    <n v="35.72"/>
    <x v="1"/>
    <x v="0"/>
  </r>
  <r>
    <s v="G110060B"/>
    <s v="1FAFP53235A276292"/>
    <x v="1"/>
    <x v="0"/>
    <x v="0"/>
    <x v="0"/>
    <x v="0"/>
    <x v="1"/>
    <x v="0"/>
    <n v="301"/>
    <x v="1"/>
    <x v="1"/>
    <x v="0"/>
    <n v="8.5"/>
    <x v="1"/>
    <x v="0"/>
  </r>
  <r>
    <s v="G110101H"/>
    <s v="2G1WB57K691283250"/>
    <x v="1"/>
    <x v="0"/>
    <x v="0"/>
    <x v="0"/>
    <x v="6"/>
    <x v="5"/>
    <x v="4"/>
    <n v="1"/>
    <x v="1"/>
    <x v="1"/>
    <x v="0"/>
    <n v="13.61"/>
    <x v="1"/>
    <x v="0"/>
  </r>
  <r>
    <s v="G110102B"/>
    <s v="2G1WF52E759287034"/>
    <x v="0"/>
    <x v="0"/>
    <x v="0"/>
    <x v="0"/>
    <x v="3"/>
    <x v="5"/>
    <x v="3"/>
    <n v="313"/>
    <x v="1"/>
    <x v="1"/>
    <x v="0"/>
    <n v="12.21"/>
    <x v="1"/>
    <x v="0"/>
  </r>
  <r>
    <s v="G110102H"/>
    <s v="2G1WB57K191284404"/>
    <x v="1"/>
    <x v="0"/>
    <x v="0"/>
    <x v="0"/>
    <x v="6"/>
    <x v="5"/>
    <x v="4"/>
    <n v="1"/>
    <x v="1"/>
    <x v="1"/>
    <x v="0"/>
    <n v="29.18"/>
    <x v="1"/>
    <x v="0"/>
  </r>
  <r>
    <s v="G110112B"/>
    <s v="2G1WF52E859288080"/>
    <x v="0"/>
    <x v="0"/>
    <x v="0"/>
    <x v="0"/>
    <x v="3"/>
    <x v="5"/>
    <x v="3"/>
    <n v="331"/>
    <x v="1"/>
    <x v="1"/>
    <x v="0"/>
    <n v="14.76"/>
    <x v="1"/>
    <x v="0"/>
  </r>
  <r>
    <s v="G110116H"/>
    <s v="2G1WS57M591294113"/>
    <x v="1"/>
    <x v="0"/>
    <x v="0"/>
    <x v="0"/>
    <x v="6"/>
    <x v="5"/>
    <x v="4"/>
    <n v="3"/>
    <x v="1"/>
    <x v="1"/>
    <x v="1"/>
    <n v="11.77"/>
    <x v="1"/>
    <x v="0"/>
  </r>
  <r>
    <s v="G110116H"/>
    <s v="2G1WS57M591294113"/>
    <x v="1"/>
    <x v="0"/>
    <x v="0"/>
    <x v="0"/>
    <x v="6"/>
    <x v="5"/>
    <x v="4"/>
    <n v="3"/>
    <x v="1"/>
    <x v="1"/>
    <x v="0"/>
    <n v="32.380000000000003"/>
    <x v="1"/>
    <x v="0"/>
  </r>
  <r>
    <s v="G110127B"/>
    <s v="1FAFP53225A266126"/>
    <x v="1"/>
    <x v="0"/>
    <x v="0"/>
    <x v="0"/>
    <x v="3"/>
    <x v="5"/>
    <x v="3"/>
    <n v="424"/>
    <x v="1"/>
    <x v="1"/>
    <x v="0"/>
    <n v="9.23"/>
    <x v="1"/>
    <x v="0"/>
  </r>
  <r>
    <s v="G110128B"/>
    <s v="1FAFP53245A266127"/>
    <x v="1"/>
    <x v="0"/>
    <x v="0"/>
    <x v="0"/>
    <x v="3"/>
    <x v="5"/>
    <x v="3"/>
    <n v="424"/>
    <x v="1"/>
    <x v="1"/>
    <x v="0"/>
    <n v="37.24"/>
    <x v="1"/>
    <x v="0"/>
  </r>
  <r>
    <s v="G110130B"/>
    <s v="1FAFP53285A266129"/>
    <x v="1"/>
    <x v="0"/>
    <x v="0"/>
    <x v="0"/>
    <x v="3"/>
    <x v="5"/>
    <x v="3"/>
    <n v="701"/>
    <x v="1"/>
    <x v="1"/>
    <x v="0"/>
    <n v="22.73"/>
    <x v="1"/>
    <x v="0"/>
  </r>
  <r>
    <s v="G110171B"/>
    <s v="1FAHP53246A245899"/>
    <x v="1"/>
    <x v="0"/>
    <x v="0"/>
    <x v="0"/>
    <x v="2"/>
    <x v="5"/>
    <x v="7"/>
    <n v="103"/>
    <x v="1"/>
    <x v="1"/>
    <x v="0"/>
    <n v="31.89"/>
    <x v="1"/>
    <x v="0"/>
  </r>
  <r>
    <s v="G110172B"/>
    <s v="1FAHP53206A245897"/>
    <x v="1"/>
    <x v="0"/>
    <x v="0"/>
    <x v="0"/>
    <x v="2"/>
    <x v="5"/>
    <x v="7"/>
    <n v="103"/>
    <x v="1"/>
    <x v="1"/>
    <x v="0"/>
    <n v="46.53"/>
    <x v="1"/>
    <x v="0"/>
  </r>
  <r>
    <s v="G110173B"/>
    <s v="1FAHP53276A245900"/>
    <x v="1"/>
    <x v="0"/>
    <x v="0"/>
    <x v="0"/>
    <x v="2"/>
    <x v="5"/>
    <x v="7"/>
    <n v="102"/>
    <x v="1"/>
    <x v="1"/>
    <x v="0"/>
    <n v="39.25"/>
    <x v="1"/>
    <x v="0"/>
  </r>
  <r>
    <s v="G110174G"/>
    <s v="1FAHP27W48G109445"/>
    <x v="0"/>
    <x v="0"/>
    <x v="0"/>
    <x v="0"/>
    <x v="4"/>
    <x v="7"/>
    <x v="6"/>
    <n v="10"/>
    <x v="1"/>
    <x v="1"/>
    <x v="0"/>
    <n v="65.47"/>
    <x v="1"/>
    <x v="0"/>
  </r>
  <r>
    <s v="G110179H"/>
    <s v="2G1WB57K091282451"/>
    <x v="1"/>
    <x v="0"/>
    <x v="0"/>
    <x v="0"/>
    <x v="0"/>
    <x v="1"/>
    <x v="0"/>
    <n v="333"/>
    <x v="1"/>
    <x v="1"/>
    <x v="0"/>
    <n v="32.42"/>
    <x v="1"/>
    <x v="0"/>
  </r>
  <r>
    <s v="G110188G"/>
    <s v="2G1WB58K679402492"/>
    <x v="1"/>
    <x v="0"/>
    <x v="0"/>
    <x v="0"/>
    <x v="4"/>
    <x v="3"/>
    <x v="6"/>
    <n v="324"/>
    <x v="1"/>
    <x v="1"/>
    <x v="0"/>
    <n v="58.69"/>
    <x v="1"/>
    <x v="0"/>
  </r>
  <r>
    <s v="G110194B"/>
    <s v="1FAHP53276A245928"/>
    <x v="1"/>
    <x v="0"/>
    <x v="0"/>
    <x v="0"/>
    <x v="5"/>
    <x v="6"/>
    <x v="5"/>
    <n v="504"/>
    <x v="1"/>
    <x v="1"/>
    <x v="0"/>
    <n v="53.37"/>
    <x v="1"/>
    <x v="0"/>
  </r>
  <r>
    <s v="G110209F"/>
    <s v="2G1WB58K079389884"/>
    <x v="1"/>
    <x v="0"/>
    <x v="0"/>
    <x v="0"/>
    <x v="0"/>
    <x v="3"/>
    <x v="0"/>
    <n v="809"/>
    <x v="1"/>
    <x v="1"/>
    <x v="0"/>
    <n v="30.04"/>
    <x v="1"/>
    <x v="0"/>
  </r>
  <r>
    <s v="G110210F"/>
    <s v="2G1WB58K479398491"/>
    <x v="1"/>
    <x v="0"/>
    <x v="0"/>
    <x v="0"/>
    <x v="0"/>
    <x v="3"/>
    <x v="0"/>
    <n v="809"/>
    <x v="1"/>
    <x v="1"/>
    <x v="0"/>
    <n v="28.06"/>
    <x v="1"/>
    <x v="0"/>
  </r>
  <r>
    <s v="G110211F"/>
    <s v="2G1WB58K979399412"/>
    <x v="1"/>
    <x v="0"/>
    <x v="0"/>
    <x v="0"/>
    <x v="0"/>
    <x v="3"/>
    <x v="0"/>
    <n v="809"/>
    <x v="1"/>
    <x v="1"/>
    <x v="0"/>
    <n v="44.23"/>
    <x v="1"/>
    <x v="0"/>
  </r>
  <r>
    <s v="G110216G"/>
    <s v="2G1WB58K179398030"/>
    <x v="1"/>
    <x v="0"/>
    <x v="0"/>
    <x v="0"/>
    <x v="5"/>
    <x v="1"/>
    <x v="5"/>
    <n v="213"/>
    <x v="1"/>
    <x v="1"/>
    <x v="0"/>
    <n v="82.12"/>
    <x v="1"/>
    <x v="0"/>
  </r>
  <r>
    <s v="G110228G"/>
    <s v="2G1WB58K979399555"/>
    <x v="1"/>
    <x v="0"/>
    <x v="0"/>
    <x v="0"/>
    <x v="5"/>
    <x v="1"/>
    <x v="5"/>
    <n v="208"/>
    <x v="1"/>
    <x v="1"/>
    <x v="0"/>
    <n v="35.67"/>
    <x v="1"/>
    <x v="0"/>
  </r>
  <r>
    <s v="G110247G"/>
    <s v="2G1WB58K179400228"/>
    <x v="1"/>
    <x v="0"/>
    <x v="0"/>
    <x v="0"/>
    <x v="5"/>
    <x v="1"/>
    <x v="5"/>
    <n v="209"/>
    <x v="1"/>
    <x v="1"/>
    <x v="0"/>
    <n v="82.2"/>
    <x v="1"/>
    <x v="0"/>
  </r>
  <r>
    <s v="G110248G"/>
    <s v="2G1WB58K579400135"/>
    <x v="1"/>
    <x v="0"/>
    <x v="0"/>
    <x v="0"/>
    <x v="5"/>
    <x v="1"/>
    <x v="5"/>
    <n v="209"/>
    <x v="1"/>
    <x v="1"/>
    <x v="0"/>
    <n v="37.39"/>
    <x v="1"/>
    <x v="0"/>
  </r>
  <r>
    <s v="G110249G"/>
    <s v="2G1WB58K879399885"/>
    <x v="1"/>
    <x v="0"/>
    <x v="0"/>
    <x v="0"/>
    <x v="5"/>
    <x v="1"/>
    <x v="5"/>
    <n v="209"/>
    <x v="1"/>
    <x v="1"/>
    <x v="0"/>
    <n v="36.700000000000003"/>
    <x v="1"/>
    <x v="0"/>
  </r>
  <r>
    <s v="G110253H"/>
    <s v="2G1WB57K891285209"/>
    <x v="1"/>
    <x v="0"/>
    <x v="0"/>
    <x v="0"/>
    <x v="0"/>
    <x v="2"/>
    <x v="0"/>
    <n v="702"/>
    <x v="1"/>
    <x v="1"/>
    <x v="0"/>
    <n v="13.92"/>
    <x v="1"/>
    <x v="0"/>
  </r>
  <r>
    <s v="G110262H"/>
    <s v="2G1WB57K891279149"/>
    <x v="1"/>
    <x v="0"/>
    <x v="0"/>
    <x v="0"/>
    <x v="0"/>
    <x v="2"/>
    <x v="0"/>
    <n v="505"/>
    <x v="1"/>
    <x v="1"/>
    <x v="0"/>
    <n v="11.15"/>
    <x v="1"/>
    <x v="0"/>
  </r>
  <r>
    <s v="G110323D"/>
    <s v="1FAHP53266A232698"/>
    <x v="1"/>
    <x v="0"/>
    <x v="0"/>
    <x v="0"/>
    <x v="1"/>
    <x v="2"/>
    <x v="5"/>
    <n v="202"/>
    <x v="1"/>
    <x v="1"/>
    <x v="0"/>
    <n v="23.62"/>
    <x v="1"/>
    <x v="0"/>
  </r>
  <r>
    <s v="G110336G"/>
    <s v="2G1WB58K679395558"/>
    <x v="1"/>
    <x v="0"/>
    <x v="0"/>
    <x v="0"/>
    <x v="4"/>
    <x v="1"/>
    <x v="4"/>
    <n v="4"/>
    <x v="1"/>
    <x v="1"/>
    <x v="0"/>
    <n v="21.2"/>
    <x v="1"/>
    <x v="0"/>
  </r>
  <r>
    <s v="G110346G"/>
    <s v="2G1WB58K379392441"/>
    <x v="1"/>
    <x v="0"/>
    <x v="0"/>
    <x v="0"/>
    <x v="4"/>
    <x v="1"/>
    <x v="4"/>
    <n v="4"/>
    <x v="1"/>
    <x v="1"/>
    <x v="0"/>
    <n v="27.91"/>
    <x v="1"/>
    <x v="0"/>
  </r>
  <r>
    <s v="G110368B"/>
    <s v="2G1WF52E159290219"/>
    <x v="0"/>
    <x v="0"/>
    <x v="0"/>
    <x v="0"/>
    <x v="2"/>
    <x v="2"/>
    <x v="9"/>
    <n v="400"/>
    <x v="1"/>
    <x v="1"/>
    <x v="0"/>
    <n v="17.64"/>
    <x v="1"/>
    <x v="0"/>
  </r>
  <r>
    <s v="G110380F"/>
    <s v="2G1WB58K379388647"/>
    <x v="1"/>
    <x v="0"/>
    <x v="0"/>
    <x v="0"/>
    <x v="0"/>
    <x v="2"/>
    <x v="0"/>
    <n v="501"/>
    <x v="1"/>
    <x v="1"/>
    <x v="0"/>
    <n v="53.02"/>
    <x v="1"/>
    <x v="0"/>
  </r>
  <r>
    <s v="G110381F"/>
    <s v="2G1WB58K579398032"/>
    <x v="1"/>
    <x v="0"/>
    <x v="0"/>
    <x v="0"/>
    <x v="0"/>
    <x v="2"/>
    <x v="0"/>
    <n v="503"/>
    <x v="1"/>
    <x v="1"/>
    <x v="0"/>
    <n v="38.31"/>
    <x v="1"/>
    <x v="0"/>
  </r>
  <r>
    <s v="G110382F"/>
    <s v="2G1WB58K979397725"/>
    <x v="1"/>
    <x v="0"/>
    <x v="0"/>
    <x v="0"/>
    <x v="0"/>
    <x v="2"/>
    <x v="0"/>
    <n v="503"/>
    <x v="1"/>
    <x v="1"/>
    <x v="0"/>
    <n v="42.19"/>
    <x v="1"/>
    <x v="0"/>
  </r>
  <r>
    <s v="G110383F"/>
    <s v="2G1WB58K379400585"/>
    <x v="1"/>
    <x v="0"/>
    <x v="0"/>
    <x v="0"/>
    <x v="0"/>
    <x v="2"/>
    <x v="0"/>
    <n v="503"/>
    <x v="1"/>
    <x v="1"/>
    <x v="0"/>
    <n v="34.76"/>
    <x v="1"/>
    <x v="0"/>
  </r>
  <r>
    <s v="G110384F"/>
    <s v="2G1WB58K279402070"/>
    <x v="1"/>
    <x v="0"/>
    <x v="0"/>
    <x v="0"/>
    <x v="0"/>
    <x v="2"/>
    <x v="0"/>
    <n v="503"/>
    <x v="1"/>
    <x v="1"/>
    <x v="0"/>
    <n v="42.5"/>
    <x v="1"/>
    <x v="0"/>
  </r>
  <r>
    <s v="G110401D"/>
    <s v="2G1WB58K879391172"/>
    <x v="1"/>
    <x v="0"/>
    <x v="0"/>
    <x v="0"/>
    <x v="7"/>
    <x v="2"/>
    <x v="7"/>
    <n v="604"/>
    <x v="1"/>
    <x v="1"/>
    <x v="0"/>
    <n v="63.45"/>
    <x v="1"/>
    <x v="0"/>
  </r>
  <r>
    <s v="G110466A"/>
    <s v="1FAFP53225A115206"/>
    <x v="1"/>
    <x v="0"/>
    <x v="0"/>
    <x v="0"/>
    <x v="3"/>
    <x v="5"/>
    <x v="3"/>
    <n v="607"/>
    <x v="1"/>
    <x v="1"/>
    <x v="0"/>
    <n v="51.45"/>
    <x v="1"/>
    <x v="0"/>
  </r>
  <r>
    <s v="G110495D"/>
    <s v="2G1WB58K079346873"/>
    <x v="1"/>
    <x v="0"/>
    <x v="0"/>
    <x v="0"/>
    <x v="4"/>
    <x v="7"/>
    <x v="6"/>
    <n v="9"/>
    <x v="1"/>
    <x v="1"/>
    <x v="0"/>
    <n v="9.0299999999999994"/>
    <x v="1"/>
    <x v="0"/>
  </r>
  <r>
    <s v="G110501D"/>
    <s v="2G1WB58K379343532"/>
    <x v="1"/>
    <x v="0"/>
    <x v="0"/>
    <x v="0"/>
    <x v="4"/>
    <x v="7"/>
    <x v="0"/>
    <n v="2"/>
    <x v="1"/>
    <x v="1"/>
    <x v="0"/>
    <n v="36.07"/>
    <x v="1"/>
    <x v="0"/>
  </r>
  <r>
    <s v="G110502G"/>
    <s v="2G1WB58K781286252"/>
    <x v="1"/>
    <x v="0"/>
    <x v="0"/>
    <x v="0"/>
    <x v="1"/>
    <x v="1"/>
    <x v="1"/>
    <n v="505"/>
    <x v="1"/>
    <x v="1"/>
    <x v="0"/>
    <n v="30.92"/>
    <x v="1"/>
    <x v="0"/>
  </r>
  <r>
    <s v="G110503G"/>
    <s v="2G1WB58K981287158"/>
    <x v="1"/>
    <x v="0"/>
    <x v="0"/>
    <x v="0"/>
    <x v="1"/>
    <x v="1"/>
    <x v="1"/>
    <n v="523"/>
    <x v="1"/>
    <x v="1"/>
    <x v="0"/>
    <n v="58.92"/>
    <x v="1"/>
    <x v="0"/>
  </r>
  <r>
    <s v="G110505G"/>
    <s v="2G1WB58K281286983"/>
    <x v="1"/>
    <x v="0"/>
    <x v="0"/>
    <x v="0"/>
    <x v="1"/>
    <x v="1"/>
    <x v="1"/>
    <n v="505"/>
    <x v="1"/>
    <x v="1"/>
    <x v="0"/>
    <n v="66.040000000000006"/>
    <x v="1"/>
    <x v="0"/>
  </r>
  <r>
    <s v="G110519B"/>
    <s v="1FAFP53205A288383"/>
    <x v="1"/>
    <x v="0"/>
    <x v="0"/>
    <x v="0"/>
    <x v="3"/>
    <x v="5"/>
    <x v="3"/>
    <n v="618"/>
    <x v="1"/>
    <x v="1"/>
    <x v="0"/>
    <n v="4.76"/>
    <x v="1"/>
    <x v="0"/>
  </r>
  <r>
    <s v="G110545H"/>
    <s v="2G1WB57K191285133"/>
    <x v="1"/>
    <x v="0"/>
    <x v="0"/>
    <x v="0"/>
    <x v="0"/>
    <x v="4"/>
    <x v="0"/>
    <n v="708"/>
    <x v="1"/>
    <x v="1"/>
    <x v="0"/>
    <n v="43.75"/>
    <x v="1"/>
    <x v="0"/>
  </r>
  <r>
    <s v="G110548B"/>
    <s v="2G1WF52E959297967"/>
    <x v="0"/>
    <x v="0"/>
    <x v="0"/>
    <x v="0"/>
    <x v="3"/>
    <x v="5"/>
    <x v="7"/>
    <n v="101"/>
    <x v="1"/>
    <x v="1"/>
    <x v="0"/>
    <n v="14.42"/>
    <x v="1"/>
    <x v="0"/>
  </r>
  <r>
    <s v="G110580G"/>
    <s v="2G1WB58K081287565"/>
    <x v="1"/>
    <x v="0"/>
    <x v="0"/>
    <x v="0"/>
    <x v="6"/>
    <x v="4"/>
    <x v="4"/>
    <n v="7"/>
    <x v="1"/>
    <x v="1"/>
    <x v="0"/>
    <n v="31.54"/>
    <x v="1"/>
    <x v="0"/>
  </r>
  <r>
    <s v="G110583G"/>
    <s v="2G1WB58K681288297"/>
    <x v="1"/>
    <x v="0"/>
    <x v="0"/>
    <x v="0"/>
    <x v="6"/>
    <x v="4"/>
    <x v="4"/>
    <n v="7"/>
    <x v="1"/>
    <x v="1"/>
    <x v="0"/>
    <n v="12.16"/>
    <x v="1"/>
    <x v="0"/>
  </r>
  <r>
    <s v="G110584G"/>
    <s v="2G1WB58K681282905"/>
    <x v="1"/>
    <x v="0"/>
    <x v="0"/>
    <x v="0"/>
    <x v="6"/>
    <x v="4"/>
    <x v="4"/>
    <n v="7"/>
    <x v="1"/>
    <x v="1"/>
    <x v="1"/>
    <n v="11.15"/>
    <x v="1"/>
    <x v="0"/>
  </r>
  <r>
    <s v="G110584G"/>
    <s v="2G1WB58K681282905"/>
    <x v="1"/>
    <x v="0"/>
    <x v="0"/>
    <x v="0"/>
    <x v="6"/>
    <x v="4"/>
    <x v="4"/>
    <n v="7"/>
    <x v="1"/>
    <x v="1"/>
    <x v="0"/>
    <n v="11.06"/>
    <x v="1"/>
    <x v="0"/>
  </r>
  <r>
    <s v="G110646H"/>
    <s v="2G1WB57K991284988"/>
    <x v="1"/>
    <x v="0"/>
    <x v="0"/>
    <x v="0"/>
    <x v="0"/>
    <x v="3"/>
    <x v="0"/>
    <n v="206"/>
    <x v="1"/>
    <x v="1"/>
    <x v="0"/>
    <n v="11.75"/>
    <x v="1"/>
    <x v="0"/>
  </r>
  <r>
    <s v="G110650G"/>
    <s v="2G1WB58K581218693"/>
    <x v="1"/>
    <x v="0"/>
    <x v="0"/>
    <x v="0"/>
    <x v="4"/>
    <x v="3"/>
    <x v="6"/>
    <n v="375"/>
    <x v="1"/>
    <x v="1"/>
    <x v="0"/>
    <n v="10.91"/>
    <x v="1"/>
    <x v="0"/>
  </r>
  <r>
    <s v="G110651F"/>
    <s v="2G1WB58K879404602"/>
    <x v="1"/>
    <x v="0"/>
    <x v="0"/>
    <x v="0"/>
    <x v="0"/>
    <x v="4"/>
    <x v="0"/>
    <n v="204"/>
    <x v="1"/>
    <x v="1"/>
    <x v="0"/>
    <n v="34.520000000000003"/>
    <x v="1"/>
    <x v="0"/>
  </r>
  <r>
    <s v="G110652F"/>
    <s v="2G1WB58K179403842"/>
    <x v="1"/>
    <x v="0"/>
    <x v="0"/>
    <x v="0"/>
    <x v="0"/>
    <x v="4"/>
    <x v="0"/>
    <n v="204"/>
    <x v="1"/>
    <x v="1"/>
    <x v="0"/>
    <n v="49.3"/>
    <x v="1"/>
    <x v="0"/>
  </r>
  <r>
    <s v="G110656D"/>
    <s v="1FAFP52264A212912"/>
    <x v="1"/>
    <x v="0"/>
    <x v="0"/>
    <x v="0"/>
    <x v="3"/>
    <x v="5"/>
    <x v="3"/>
    <n v="104"/>
    <x v="1"/>
    <x v="1"/>
    <x v="0"/>
    <n v="19.579999999999998"/>
    <x v="1"/>
    <x v="0"/>
  </r>
  <r>
    <s v="G110660G"/>
    <s v="2G1WB58K781229324"/>
    <x v="1"/>
    <x v="0"/>
    <x v="0"/>
    <x v="0"/>
    <x v="4"/>
    <x v="7"/>
    <x v="0"/>
    <n v="1"/>
    <x v="1"/>
    <x v="1"/>
    <x v="0"/>
    <n v="46.75"/>
    <x v="1"/>
    <x v="0"/>
  </r>
  <r>
    <s v="G110682G"/>
    <s v="2G1WB58K081268921"/>
    <x v="1"/>
    <x v="0"/>
    <x v="0"/>
    <x v="0"/>
    <x v="4"/>
    <x v="3"/>
    <x v="6"/>
    <n v="324"/>
    <x v="1"/>
    <x v="1"/>
    <x v="0"/>
    <n v="11.12"/>
    <x v="1"/>
    <x v="0"/>
  </r>
  <r>
    <s v="G110684G"/>
    <s v="2G1WB58KX81268456"/>
    <x v="1"/>
    <x v="0"/>
    <x v="0"/>
    <x v="0"/>
    <x v="4"/>
    <x v="3"/>
    <x v="6"/>
    <n v="324"/>
    <x v="1"/>
    <x v="1"/>
    <x v="0"/>
    <n v="43.46"/>
    <x v="1"/>
    <x v="0"/>
  </r>
  <r>
    <s v="G110686G"/>
    <s v="2G1WB58K781273288"/>
    <x v="1"/>
    <x v="0"/>
    <x v="0"/>
    <x v="0"/>
    <x v="4"/>
    <x v="3"/>
    <x v="6"/>
    <n v="324"/>
    <x v="1"/>
    <x v="1"/>
    <x v="0"/>
    <n v="34.49"/>
    <x v="1"/>
    <x v="0"/>
  </r>
  <r>
    <s v="G110687G"/>
    <s v="2G1WB58K081270846"/>
    <x v="1"/>
    <x v="0"/>
    <x v="0"/>
    <x v="0"/>
    <x v="4"/>
    <x v="3"/>
    <x v="6"/>
    <n v="324"/>
    <x v="1"/>
    <x v="1"/>
    <x v="0"/>
    <n v="32.82"/>
    <x v="1"/>
    <x v="0"/>
  </r>
  <r>
    <s v="G110689G"/>
    <s v="2G1WB58K981272238"/>
    <x v="1"/>
    <x v="0"/>
    <x v="0"/>
    <x v="0"/>
    <x v="4"/>
    <x v="3"/>
    <x v="6"/>
    <n v="324"/>
    <x v="1"/>
    <x v="1"/>
    <x v="0"/>
    <n v="58.23"/>
    <x v="1"/>
    <x v="0"/>
  </r>
  <r>
    <s v="G110706G"/>
    <s v="2G1WB58K381216330"/>
    <x v="1"/>
    <x v="0"/>
    <x v="0"/>
    <x v="0"/>
    <x v="4"/>
    <x v="3"/>
    <x v="4"/>
    <n v="2"/>
    <x v="1"/>
    <x v="1"/>
    <x v="1"/>
    <n v="10.68"/>
    <x v="1"/>
    <x v="0"/>
  </r>
  <r>
    <s v="G110706G"/>
    <s v="2G1WB58K381216330"/>
    <x v="1"/>
    <x v="0"/>
    <x v="0"/>
    <x v="0"/>
    <x v="4"/>
    <x v="3"/>
    <x v="4"/>
    <n v="2"/>
    <x v="1"/>
    <x v="1"/>
    <x v="0"/>
    <n v="10.56"/>
    <x v="1"/>
    <x v="0"/>
  </r>
  <r>
    <s v="G110754F"/>
    <s v="2G1WB58K979382464"/>
    <x v="1"/>
    <x v="0"/>
    <x v="0"/>
    <x v="0"/>
    <x v="0"/>
    <x v="0"/>
    <x v="0"/>
    <n v="702"/>
    <x v="1"/>
    <x v="1"/>
    <x v="0"/>
    <n v="39.14"/>
    <x v="1"/>
    <x v="0"/>
  </r>
  <r>
    <s v="G110757G"/>
    <s v="2G1WB58K481283115"/>
    <x v="1"/>
    <x v="0"/>
    <x v="0"/>
    <x v="0"/>
    <x v="4"/>
    <x v="3"/>
    <x v="4"/>
    <n v="3"/>
    <x v="1"/>
    <x v="1"/>
    <x v="0"/>
    <n v="7.95"/>
    <x v="1"/>
    <x v="0"/>
  </r>
  <r>
    <s v="G110768G"/>
    <s v="2G1WB58KX81287802"/>
    <x v="1"/>
    <x v="0"/>
    <x v="0"/>
    <x v="0"/>
    <x v="4"/>
    <x v="3"/>
    <x v="4"/>
    <n v="3"/>
    <x v="1"/>
    <x v="1"/>
    <x v="0"/>
    <n v="72.98"/>
    <x v="1"/>
    <x v="0"/>
  </r>
  <r>
    <s v="G110771G"/>
    <s v="2G1WB58K381289939"/>
    <x v="1"/>
    <x v="0"/>
    <x v="0"/>
    <x v="0"/>
    <x v="4"/>
    <x v="3"/>
    <x v="6"/>
    <n v="321"/>
    <x v="1"/>
    <x v="1"/>
    <x v="0"/>
    <n v="31.38"/>
    <x v="1"/>
    <x v="0"/>
  </r>
  <r>
    <s v="G110772G"/>
    <s v="2G1WB58K081293589"/>
    <x v="1"/>
    <x v="0"/>
    <x v="0"/>
    <x v="0"/>
    <x v="4"/>
    <x v="3"/>
    <x v="6"/>
    <n v="321"/>
    <x v="1"/>
    <x v="1"/>
    <x v="0"/>
    <n v="34.72"/>
    <x v="1"/>
    <x v="0"/>
  </r>
  <r>
    <s v="G110776H"/>
    <s v="2G1WB57K691283359"/>
    <x v="1"/>
    <x v="0"/>
    <x v="0"/>
    <x v="0"/>
    <x v="1"/>
    <x v="1"/>
    <x v="1"/>
    <n v="603"/>
    <x v="1"/>
    <x v="1"/>
    <x v="0"/>
    <n v="22.36"/>
    <x v="1"/>
    <x v="0"/>
  </r>
  <r>
    <s v="G110778G"/>
    <s v="2G1WB58K681295959"/>
    <x v="1"/>
    <x v="0"/>
    <x v="0"/>
    <x v="0"/>
    <x v="4"/>
    <x v="3"/>
    <x v="6"/>
    <n v="321"/>
    <x v="1"/>
    <x v="1"/>
    <x v="0"/>
    <n v="19.309999999999999"/>
    <x v="1"/>
    <x v="0"/>
  </r>
  <r>
    <s v="G110780D"/>
    <s v="2G1WB58KX69337922"/>
    <x v="1"/>
    <x v="0"/>
    <x v="0"/>
    <x v="0"/>
    <x v="3"/>
    <x v="5"/>
    <x v="8"/>
    <n v="302"/>
    <x v="1"/>
    <x v="1"/>
    <x v="0"/>
    <n v="9.24"/>
    <x v="1"/>
    <x v="0"/>
  </r>
  <r>
    <s v="G110815F"/>
    <s v="2G1WB58KX79387785"/>
    <x v="1"/>
    <x v="0"/>
    <x v="0"/>
    <x v="0"/>
    <x v="2"/>
    <x v="9"/>
    <x v="7"/>
    <n v="701"/>
    <x v="1"/>
    <x v="1"/>
    <x v="0"/>
    <n v="62.23"/>
    <x v="1"/>
    <x v="0"/>
  </r>
  <r>
    <s v="G110822F"/>
    <s v="2G1WB58K879401635"/>
    <x v="1"/>
    <x v="0"/>
    <x v="0"/>
    <x v="0"/>
    <x v="0"/>
    <x v="4"/>
    <x v="0"/>
    <n v="204"/>
    <x v="1"/>
    <x v="1"/>
    <x v="0"/>
    <n v="42.42"/>
    <x v="1"/>
    <x v="0"/>
  </r>
  <r>
    <s v="G110823F"/>
    <s v="2G1WB58K579402564"/>
    <x v="1"/>
    <x v="0"/>
    <x v="0"/>
    <x v="0"/>
    <x v="0"/>
    <x v="4"/>
    <x v="0"/>
    <n v="204"/>
    <x v="1"/>
    <x v="1"/>
    <x v="0"/>
    <n v="45.2"/>
    <x v="1"/>
    <x v="0"/>
  </r>
  <r>
    <s v="G110839H"/>
    <s v="2G1WB57K191284788"/>
    <x v="1"/>
    <x v="0"/>
    <x v="0"/>
    <x v="0"/>
    <x v="2"/>
    <x v="9"/>
    <x v="7"/>
    <n v="701"/>
    <x v="1"/>
    <x v="1"/>
    <x v="0"/>
    <n v="54.62"/>
    <x v="1"/>
    <x v="0"/>
  </r>
  <r>
    <s v="G110849D"/>
    <s v="2G1WB58K069339985"/>
    <x v="1"/>
    <x v="0"/>
    <x v="0"/>
    <x v="0"/>
    <x v="3"/>
    <x v="5"/>
    <x v="3"/>
    <n v="319"/>
    <x v="1"/>
    <x v="1"/>
    <x v="0"/>
    <n v="16.010000000000002"/>
    <x v="1"/>
    <x v="0"/>
  </r>
  <r>
    <s v="G110851D"/>
    <s v="2G1WB58K769340339"/>
    <x v="1"/>
    <x v="0"/>
    <x v="0"/>
    <x v="0"/>
    <x v="3"/>
    <x v="5"/>
    <x v="3"/>
    <n v="7"/>
    <x v="1"/>
    <x v="1"/>
    <x v="0"/>
    <n v="25.87"/>
    <x v="1"/>
    <x v="0"/>
  </r>
  <r>
    <s v="G110852D"/>
    <s v="2G1WB58K669341563"/>
    <x v="1"/>
    <x v="0"/>
    <x v="0"/>
    <x v="0"/>
    <x v="3"/>
    <x v="5"/>
    <x v="3"/>
    <n v="319"/>
    <x v="1"/>
    <x v="1"/>
    <x v="0"/>
    <n v="9.5"/>
    <x v="1"/>
    <x v="0"/>
  </r>
  <r>
    <s v="G110874H"/>
    <s v="2G1WB57K491318836"/>
    <x v="1"/>
    <x v="0"/>
    <x v="0"/>
    <x v="0"/>
    <x v="4"/>
    <x v="10"/>
    <x v="4"/>
    <n v="211"/>
    <x v="1"/>
    <x v="1"/>
    <x v="0"/>
    <n v="12.05"/>
    <x v="1"/>
    <x v="0"/>
  </r>
  <r>
    <s v="G110997H"/>
    <s v="2G1WB57K591282171"/>
    <x v="1"/>
    <x v="0"/>
    <x v="0"/>
    <x v="0"/>
    <x v="2"/>
    <x v="3"/>
    <x v="2"/>
    <n v="211"/>
    <x v="1"/>
    <x v="1"/>
    <x v="0"/>
    <n v="32.39"/>
    <x v="1"/>
    <x v="0"/>
  </r>
  <r>
    <s v="G111020B"/>
    <s v="2G1WF52E659292998"/>
    <x v="0"/>
    <x v="0"/>
    <x v="0"/>
    <x v="0"/>
    <x v="5"/>
    <x v="4"/>
    <x v="5"/>
    <n v="303"/>
    <x v="1"/>
    <x v="1"/>
    <x v="0"/>
    <n v="11.82"/>
    <x v="1"/>
    <x v="0"/>
  </r>
  <r>
    <s v="G111036D"/>
    <s v="2G1WB58K379360721"/>
    <x v="1"/>
    <x v="0"/>
    <x v="0"/>
    <x v="0"/>
    <x v="0"/>
    <x v="4"/>
    <x v="0"/>
    <n v="205"/>
    <x v="1"/>
    <x v="1"/>
    <x v="0"/>
    <n v="47.08"/>
    <x v="1"/>
    <x v="0"/>
  </r>
  <r>
    <s v="G111048D"/>
    <s v="2G1WB58K879400291"/>
    <x v="1"/>
    <x v="0"/>
    <x v="0"/>
    <x v="0"/>
    <x v="0"/>
    <x v="4"/>
    <x v="0"/>
    <n v="793"/>
    <x v="1"/>
    <x v="1"/>
    <x v="0"/>
    <n v="36.119999999999997"/>
    <x v="1"/>
    <x v="0"/>
  </r>
  <r>
    <s v="G111060G"/>
    <s v="2G1WB58K781287997"/>
    <x v="1"/>
    <x v="0"/>
    <x v="0"/>
    <x v="0"/>
    <x v="3"/>
    <x v="5"/>
    <x v="3"/>
    <n v="5"/>
    <x v="1"/>
    <x v="1"/>
    <x v="0"/>
    <n v="59.58"/>
    <x v="1"/>
    <x v="0"/>
  </r>
  <r>
    <s v="G111061G"/>
    <s v="2G1WB58K981288911"/>
    <x v="1"/>
    <x v="0"/>
    <x v="0"/>
    <x v="0"/>
    <x v="3"/>
    <x v="5"/>
    <x v="3"/>
    <n v="423"/>
    <x v="1"/>
    <x v="1"/>
    <x v="0"/>
    <n v="43.87"/>
    <x v="1"/>
    <x v="0"/>
  </r>
  <r>
    <s v="G111062G"/>
    <s v="2G1WB58K581286881"/>
    <x v="1"/>
    <x v="0"/>
    <x v="0"/>
    <x v="0"/>
    <x v="3"/>
    <x v="5"/>
    <x v="3"/>
    <n v="7"/>
    <x v="1"/>
    <x v="1"/>
    <x v="0"/>
    <n v="26.38"/>
    <x v="1"/>
    <x v="0"/>
  </r>
  <r>
    <s v="G111063G"/>
    <s v="2G1WB58K181283945"/>
    <x v="1"/>
    <x v="0"/>
    <x v="0"/>
    <x v="0"/>
    <x v="3"/>
    <x v="5"/>
    <x v="3"/>
    <n v="7"/>
    <x v="1"/>
    <x v="1"/>
    <x v="0"/>
    <n v="26.35"/>
    <x v="1"/>
    <x v="0"/>
  </r>
  <r>
    <s v="G111127G"/>
    <s v="2G1WB58K081284682"/>
    <x v="1"/>
    <x v="0"/>
    <x v="0"/>
    <x v="0"/>
    <x v="3"/>
    <x v="5"/>
    <x v="3"/>
    <n v="7"/>
    <x v="1"/>
    <x v="1"/>
    <x v="0"/>
    <n v="30.12"/>
    <x v="1"/>
    <x v="0"/>
  </r>
  <r>
    <s v="G111129H"/>
    <s v="2G1WB57K191284693"/>
    <x v="1"/>
    <x v="0"/>
    <x v="0"/>
    <x v="0"/>
    <x v="5"/>
    <x v="1"/>
    <x v="5"/>
    <n v="208"/>
    <x v="1"/>
    <x v="1"/>
    <x v="0"/>
    <n v="36.96"/>
    <x v="1"/>
    <x v="0"/>
  </r>
  <r>
    <s v="G111129H"/>
    <s v="2G1WB57K191284693"/>
    <x v="1"/>
    <x v="0"/>
    <x v="0"/>
    <x v="0"/>
    <x v="5"/>
    <x v="1"/>
    <x v="5"/>
    <n v="208"/>
    <x v="1"/>
    <x v="1"/>
    <x v="3"/>
    <n v="7.71"/>
    <x v="1"/>
    <x v="0"/>
  </r>
  <r>
    <s v="G1112255"/>
    <s v="1FAFP53275A266140"/>
    <x v="1"/>
    <x v="0"/>
    <x v="0"/>
    <x v="0"/>
    <x v="5"/>
    <x v="1"/>
    <x v="5"/>
    <n v="205"/>
    <x v="1"/>
    <x v="1"/>
    <x v="0"/>
    <n v="16.88"/>
    <x v="1"/>
    <x v="0"/>
  </r>
  <r>
    <s v="G111246G"/>
    <s v="2G1WB58K681278840"/>
    <x v="1"/>
    <x v="0"/>
    <x v="0"/>
    <x v="0"/>
    <x v="4"/>
    <x v="10"/>
    <x v="4"/>
    <n v="105"/>
    <x v="1"/>
    <x v="1"/>
    <x v="0"/>
    <n v="17.52"/>
    <x v="1"/>
    <x v="0"/>
  </r>
  <r>
    <s v="G111246H"/>
    <s v="2G1WB57K791313324"/>
    <x v="1"/>
    <x v="0"/>
    <x v="0"/>
    <x v="0"/>
    <x v="2"/>
    <x v="5"/>
    <x v="7"/>
    <n v="102"/>
    <x v="1"/>
    <x v="1"/>
    <x v="0"/>
    <n v="66.86"/>
    <x v="1"/>
    <x v="0"/>
  </r>
  <r>
    <s v="G111247G"/>
    <s v="2G1WB58K381274986"/>
    <x v="1"/>
    <x v="0"/>
    <x v="0"/>
    <x v="0"/>
    <x v="4"/>
    <x v="10"/>
    <x v="4"/>
    <n v="105"/>
    <x v="1"/>
    <x v="1"/>
    <x v="0"/>
    <n v="48.19"/>
    <x v="1"/>
    <x v="0"/>
  </r>
  <r>
    <s v="G111251A"/>
    <s v="1FAFP52234A213337"/>
    <x v="1"/>
    <x v="0"/>
    <x v="0"/>
    <x v="0"/>
    <x v="3"/>
    <x v="5"/>
    <x v="3"/>
    <n v="104"/>
    <x v="1"/>
    <x v="1"/>
    <x v="0"/>
    <n v="16.809999999999999"/>
    <x v="1"/>
    <x v="0"/>
  </r>
  <r>
    <s v="G111252A"/>
    <s v="1FAFP53285A115209"/>
    <x v="1"/>
    <x v="0"/>
    <x v="0"/>
    <x v="0"/>
    <x v="3"/>
    <x v="5"/>
    <x v="3"/>
    <n v="104"/>
    <x v="1"/>
    <x v="1"/>
    <x v="0"/>
    <n v="8.34"/>
    <x v="1"/>
    <x v="0"/>
  </r>
  <r>
    <s v="G111252G"/>
    <s v="2G1WB58K081280101"/>
    <x v="1"/>
    <x v="0"/>
    <x v="0"/>
    <x v="0"/>
    <x v="4"/>
    <x v="10"/>
    <x v="4"/>
    <n v="105"/>
    <x v="1"/>
    <x v="1"/>
    <x v="0"/>
    <n v="39.72"/>
    <x v="1"/>
    <x v="0"/>
  </r>
  <r>
    <s v="G111253A"/>
    <s v="1FAFP53245A115210"/>
    <x v="1"/>
    <x v="0"/>
    <x v="0"/>
    <x v="0"/>
    <x v="3"/>
    <x v="5"/>
    <x v="3"/>
    <n v="104"/>
    <x v="1"/>
    <x v="1"/>
    <x v="0"/>
    <n v="9.73"/>
    <x v="1"/>
    <x v="0"/>
  </r>
  <r>
    <s v="G111253G"/>
    <s v="2G1WB58K381281243"/>
    <x v="1"/>
    <x v="0"/>
    <x v="0"/>
    <x v="0"/>
    <x v="4"/>
    <x v="10"/>
    <x v="4"/>
    <n v="105"/>
    <x v="1"/>
    <x v="1"/>
    <x v="0"/>
    <n v="10.210000000000001"/>
    <x v="1"/>
    <x v="0"/>
  </r>
  <r>
    <s v="G111254G"/>
    <s v="2G1WB58K381280206"/>
    <x v="1"/>
    <x v="0"/>
    <x v="0"/>
    <x v="0"/>
    <x v="4"/>
    <x v="10"/>
    <x v="4"/>
    <n v="105"/>
    <x v="1"/>
    <x v="1"/>
    <x v="0"/>
    <n v="17.72"/>
    <x v="1"/>
    <x v="0"/>
  </r>
  <r>
    <s v="G111255G"/>
    <s v="2G1WB58KX81280882"/>
    <x v="1"/>
    <x v="0"/>
    <x v="0"/>
    <x v="0"/>
    <x v="4"/>
    <x v="10"/>
    <x v="4"/>
    <n v="105"/>
    <x v="1"/>
    <x v="1"/>
    <x v="0"/>
    <n v="41.48"/>
    <x v="1"/>
    <x v="0"/>
  </r>
  <r>
    <s v="G111334F"/>
    <s v="2G1WB58K179389067"/>
    <x v="1"/>
    <x v="0"/>
    <x v="0"/>
    <x v="0"/>
    <x v="0"/>
    <x v="4"/>
    <x v="0"/>
    <n v="2"/>
    <x v="1"/>
    <x v="1"/>
    <x v="0"/>
    <n v="65.06"/>
    <x v="1"/>
    <x v="0"/>
  </r>
  <r>
    <s v="G111340G"/>
    <s v="2G1WB58K981283952"/>
    <x v="1"/>
    <x v="0"/>
    <x v="0"/>
    <x v="0"/>
    <x v="3"/>
    <x v="5"/>
    <x v="3"/>
    <n v="610"/>
    <x v="1"/>
    <x v="1"/>
    <x v="0"/>
    <n v="52.87"/>
    <x v="1"/>
    <x v="0"/>
  </r>
  <r>
    <s v="G111341G"/>
    <s v="2G1WB58K881287801"/>
    <x v="1"/>
    <x v="0"/>
    <x v="0"/>
    <x v="0"/>
    <x v="3"/>
    <x v="5"/>
    <x v="3"/>
    <n v="610"/>
    <x v="1"/>
    <x v="1"/>
    <x v="0"/>
    <n v="60.86"/>
    <x v="1"/>
    <x v="0"/>
  </r>
  <r>
    <s v="G111357G"/>
    <s v="2G1WB58K581289327"/>
    <x v="1"/>
    <x v="0"/>
    <x v="0"/>
    <x v="0"/>
    <x v="3"/>
    <x v="5"/>
    <x v="3"/>
    <n v="923"/>
    <x v="1"/>
    <x v="1"/>
    <x v="0"/>
    <n v="40.630000000000003"/>
    <x v="1"/>
    <x v="0"/>
  </r>
  <r>
    <s v="G111357H"/>
    <s v="2G1WB57K891285288"/>
    <x v="1"/>
    <x v="0"/>
    <x v="0"/>
    <x v="0"/>
    <x v="6"/>
    <x v="10"/>
    <x v="4"/>
    <n v="218"/>
    <x v="1"/>
    <x v="1"/>
    <x v="0"/>
    <n v="45.28"/>
    <x v="1"/>
    <x v="0"/>
  </r>
  <r>
    <s v="G111365A"/>
    <s v="1FAFP532X5A115227"/>
    <x v="1"/>
    <x v="0"/>
    <x v="0"/>
    <x v="0"/>
    <x v="3"/>
    <x v="8"/>
    <x v="3"/>
    <n v="206"/>
    <x v="1"/>
    <x v="1"/>
    <x v="0"/>
    <n v="12.3"/>
    <x v="1"/>
    <x v="0"/>
  </r>
  <r>
    <s v="G111367A"/>
    <s v="1FAFP53235A115229"/>
    <x v="1"/>
    <x v="0"/>
    <x v="0"/>
    <x v="0"/>
    <x v="3"/>
    <x v="8"/>
    <x v="3"/>
    <n v="206"/>
    <x v="1"/>
    <x v="1"/>
    <x v="0"/>
    <n v="16.690000000000001"/>
    <x v="1"/>
    <x v="0"/>
  </r>
  <r>
    <s v="G111368A"/>
    <s v="1FAFP53225A114041"/>
    <x v="1"/>
    <x v="0"/>
    <x v="0"/>
    <x v="0"/>
    <x v="3"/>
    <x v="8"/>
    <x v="3"/>
    <n v="209"/>
    <x v="1"/>
    <x v="1"/>
    <x v="0"/>
    <n v="10.44"/>
    <x v="1"/>
    <x v="0"/>
  </r>
  <r>
    <s v="G111397H"/>
    <s v="2G1WB57K891285372"/>
    <x v="1"/>
    <x v="0"/>
    <x v="0"/>
    <x v="0"/>
    <x v="2"/>
    <x v="2"/>
    <x v="2"/>
    <n v="503"/>
    <x v="1"/>
    <x v="1"/>
    <x v="0"/>
    <n v="69.099999999999994"/>
    <x v="1"/>
    <x v="0"/>
  </r>
  <r>
    <s v="G111434F"/>
    <s v="2G1WB58K379402207"/>
    <x v="1"/>
    <x v="0"/>
    <x v="0"/>
    <x v="0"/>
    <x v="0"/>
    <x v="3"/>
    <x v="0"/>
    <n v="208"/>
    <x v="1"/>
    <x v="1"/>
    <x v="0"/>
    <n v="43.37"/>
    <x v="1"/>
    <x v="0"/>
  </r>
  <r>
    <s v="G111435F"/>
    <s v="2G1WB58K179398657"/>
    <x v="1"/>
    <x v="0"/>
    <x v="0"/>
    <x v="0"/>
    <x v="0"/>
    <x v="3"/>
    <x v="0"/>
    <n v="208"/>
    <x v="1"/>
    <x v="1"/>
    <x v="0"/>
    <n v="65.55"/>
    <x v="1"/>
    <x v="0"/>
  </r>
  <r>
    <s v="G111436F"/>
    <s v="2G1WB58K879399837"/>
    <x v="1"/>
    <x v="0"/>
    <x v="0"/>
    <x v="0"/>
    <x v="0"/>
    <x v="3"/>
    <x v="0"/>
    <n v="201"/>
    <x v="1"/>
    <x v="1"/>
    <x v="0"/>
    <n v="30.3"/>
    <x v="1"/>
    <x v="0"/>
  </r>
  <r>
    <s v="G111440H"/>
    <s v="2G1WB57K091283132"/>
    <x v="1"/>
    <x v="0"/>
    <x v="0"/>
    <x v="0"/>
    <x v="5"/>
    <x v="6"/>
    <x v="5"/>
    <n v="302"/>
    <x v="1"/>
    <x v="1"/>
    <x v="1"/>
    <n v="70.56"/>
    <x v="1"/>
    <x v="0"/>
  </r>
  <r>
    <s v="G111440H"/>
    <s v="2G1WB57K091283132"/>
    <x v="1"/>
    <x v="0"/>
    <x v="0"/>
    <x v="0"/>
    <x v="5"/>
    <x v="6"/>
    <x v="5"/>
    <n v="302"/>
    <x v="1"/>
    <x v="1"/>
    <x v="0"/>
    <n v="26.76"/>
    <x v="1"/>
    <x v="0"/>
  </r>
  <r>
    <s v="G111440H"/>
    <s v="2G1WB57K091283132"/>
    <x v="1"/>
    <x v="0"/>
    <x v="0"/>
    <x v="0"/>
    <x v="5"/>
    <x v="6"/>
    <x v="5"/>
    <n v="302"/>
    <x v="1"/>
    <x v="1"/>
    <x v="3"/>
    <n v="11.99"/>
    <x v="1"/>
    <x v="0"/>
  </r>
  <r>
    <s v="G111441H"/>
    <s v="2G1WB57K591283501"/>
    <x v="1"/>
    <x v="0"/>
    <x v="0"/>
    <x v="0"/>
    <x v="5"/>
    <x v="6"/>
    <x v="5"/>
    <n v="302"/>
    <x v="1"/>
    <x v="1"/>
    <x v="1"/>
    <n v="35.51"/>
    <x v="1"/>
    <x v="0"/>
  </r>
  <r>
    <s v="G111441H"/>
    <s v="2G1WB57K591283501"/>
    <x v="1"/>
    <x v="0"/>
    <x v="0"/>
    <x v="0"/>
    <x v="5"/>
    <x v="6"/>
    <x v="5"/>
    <n v="302"/>
    <x v="1"/>
    <x v="1"/>
    <x v="0"/>
    <n v="31.28"/>
    <x v="1"/>
    <x v="0"/>
  </r>
  <r>
    <s v="G111445H"/>
    <s v="2G1WB57K591286009"/>
    <x v="1"/>
    <x v="0"/>
    <x v="0"/>
    <x v="0"/>
    <x v="5"/>
    <x v="6"/>
    <x v="5"/>
    <n v="302"/>
    <x v="1"/>
    <x v="1"/>
    <x v="1"/>
    <n v="5.66"/>
    <x v="1"/>
    <x v="0"/>
  </r>
  <r>
    <s v="G111445H"/>
    <s v="2G1WB57K591286009"/>
    <x v="1"/>
    <x v="0"/>
    <x v="0"/>
    <x v="0"/>
    <x v="5"/>
    <x v="6"/>
    <x v="5"/>
    <n v="302"/>
    <x v="1"/>
    <x v="1"/>
    <x v="0"/>
    <n v="42.08"/>
    <x v="1"/>
    <x v="0"/>
  </r>
  <r>
    <s v="G111474H"/>
    <s v="2G1WB57K091285804"/>
    <x v="1"/>
    <x v="0"/>
    <x v="0"/>
    <x v="0"/>
    <x v="7"/>
    <x v="1"/>
    <x v="7"/>
    <n v="802"/>
    <x v="1"/>
    <x v="1"/>
    <x v="0"/>
    <n v="43.63"/>
    <x v="1"/>
    <x v="0"/>
  </r>
  <r>
    <s v="G111486H"/>
    <s v="2G1WB57K991283310"/>
    <x v="1"/>
    <x v="0"/>
    <x v="0"/>
    <x v="0"/>
    <x v="3"/>
    <x v="5"/>
    <x v="3"/>
    <n v="992"/>
    <x v="1"/>
    <x v="1"/>
    <x v="0"/>
    <n v="37.299999999999997"/>
    <x v="1"/>
    <x v="0"/>
  </r>
  <r>
    <s v="G111489H"/>
    <s v="2G1WB57K591284700"/>
    <x v="1"/>
    <x v="0"/>
    <x v="0"/>
    <x v="0"/>
    <x v="3"/>
    <x v="5"/>
    <x v="3"/>
    <n v="924"/>
    <x v="1"/>
    <x v="1"/>
    <x v="0"/>
    <n v="38.47"/>
    <x v="1"/>
    <x v="0"/>
  </r>
  <r>
    <s v="G111515H"/>
    <s v="2G1WB57K591282610"/>
    <x v="1"/>
    <x v="0"/>
    <x v="0"/>
    <x v="0"/>
    <x v="3"/>
    <x v="5"/>
    <x v="3"/>
    <n v="610"/>
    <x v="1"/>
    <x v="1"/>
    <x v="0"/>
    <n v="60.11"/>
    <x v="1"/>
    <x v="0"/>
  </r>
  <r>
    <s v="G111517H"/>
    <s v="2G1WB57K391282251"/>
    <x v="1"/>
    <x v="0"/>
    <x v="0"/>
    <x v="0"/>
    <x v="3"/>
    <x v="5"/>
    <x v="3"/>
    <n v="610"/>
    <x v="1"/>
    <x v="1"/>
    <x v="0"/>
    <n v="19.41"/>
    <x v="1"/>
    <x v="0"/>
  </r>
  <r>
    <s v="G111531H"/>
    <s v="2G1WB57K291282239"/>
    <x v="1"/>
    <x v="0"/>
    <x v="0"/>
    <x v="0"/>
    <x v="3"/>
    <x v="5"/>
    <x v="3"/>
    <n v="304"/>
    <x v="1"/>
    <x v="1"/>
    <x v="0"/>
    <n v="56.48"/>
    <x v="1"/>
    <x v="0"/>
  </r>
  <r>
    <s v="G111532H"/>
    <s v="2G1WB57K891282150"/>
    <x v="1"/>
    <x v="0"/>
    <x v="0"/>
    <x v="0"/>
    <x v="3"/>
    <x v="5"/>
    <x v="3"/>
    <n v="304"/>
    <x v="1"/>
    <x v="1"/>
    <x v="0"/>
    <n v="24.97"/>
    <x v="1"/>
    <x v="0"/>
  </r>
  <r>
    <s v="G111540H"/>
    <s v="2G1WB57K691284849"/>
    <x v="1"/>
    <x v="0"/>
    <x v="0"/>
    <x v="0"/>
    <x v="3"/>
    <x v="5"/>
    <x v="3"/>
    <n v="310"/>
    <x v="1"/>
    <x v="1"/>
    <x v="0"/>
    <n v="11.13"/>
    <x v="1"/>
    <x v="0"/>
  </r>
  <r>
    <s v="G111541G"/>
    <s v="2G1WB58K481232231"/>
    <x v="1"/>
    <x v="0"/>
    <x v="0"/>
    <x v="0"/>
    <x v="6"/>
    <x v="4"/>
    <x v="4"/>
    <n v="138"/>
    <x v="1"/>
    <x v="1"/>
    <x v="0"/>
    <n v="45.8"/>
    <x v="1"/>
    <x v="0"/>
  </r>
  <r>
    <s v="G111547H"/>
    <s v="2G1WB57KX91283137"/>
    <x v="1"/>
    <x v="0"/>
    <x v="0"/>
    <x v="0"/>
    <x v="3"/>
    <x v="5"/>
    <x v="3"/>
    <n v="7"/>
    <x v="1"/>
    <x v="1"/>
    <x v="0"/>
    <n v="25.48"/>
    <x v="1"/>
    <x v="0"/>
  </r>
  <r>
    <s v="G111548H"/>
    <s v="2G1WB57K491285935"/>
    <x v="1"/>
    <x v="0"/>
    <x v="0"/>
    <x v="0"/>
    <x v="3"/>
    <x v="5"/>
    <x v="3"/>
    <n v="7"/>
    <x v="1"/>
    <x v="1"/>
    <x v="0"/>
    <n v="29.99"/>
    <x v="1"/>
    <x v="0"/>
  </r>
  <r>
    <s v="G111566G"/>
    <s v="2G1WB58K581293569"/>
    <x v="1"/>
    <x v="0"/>
    <x v="0"/>
    <x v="0"/>
    <x v="6"/>
    <x v="4"/>
    <x v="4"/>
    <n v="136"/>
    <x v="1"/>
    <x v="1"/>
    <x v="1"/>
    <n v="25.41"/>
    <x v="1"/>
    <x v="0"/>
  </r>
  <r>
    <s v="G111566G"/>
    <s v="2G1WB58K581293569"/>
    <x v="1"/>
    <x v="0"/>
    <x v="0"/>
    <x v="0"/>
    <x v="6"/>
    <x v="4"/>
    <x v="4"/>
    <n v="136"/>
    <x v="1"/>
    <x v="1"/>
    <x v="0"/>
    <n v="38.46"/>
    <x v="1"/>
    <x v="0"/>
  </r>
  <r>
    <s v="G111567H"/>
    <s v="2G1WB57K891284772"/>
    <x v="1"/>
    <x v="0"/>
    <x v="0"/>
    <x v="0"/>
    <x v="3"/>
    <x v="5"/>
    <x v="3"/>
    <n v="621"/>
    <x v="1"/>
    <x v="1"/>
    <x v="0"/>
    <n v="37.76"/>
    <x v="1"/>
    <x v="0"/>
  </r>
  <r>
    <s v="G111570H"/>
    <s v="2G1WB57K591283742"/>
    <x v="1"/>
    <x v="0"/>
    <x v="0"/>
    <x v="0"/>
    <x v="3"/>
    <x v="5"/>
    <x v="3"/>
    <n v="106"/>
    <x v="1"/>
    <x v="1"/>
    <x v="0"/>
    <n v="13.55"/>
    <x v="1"/>
    <x v="0"/>
  </r>
  <r>
    <s v="G111584B"/>
    <s v="1FAHP53U17A128820"/>
    <x v="0"/>
    <x v="0"/>
    <x v="0"/>
    <x v="0"/>
    <x v="1"/>
    <x v="2"/>
    <x v="1"/>
    <n v="202"/>
    <x v="1"/>
    <x v="1"/>
    <x v="0"/>
    <n v="49.98"/>
    <x v="1"/>
    <x v="0"/>
  </r>
  <r>
    <s v="G111587H"/>
    <s v="2G1WB57K991283873"/>
    <x v="1"/>
    <x v="0"/>
    <x v="0"/>
    <x v="0"/>
    <x v="3"/>
    <x v="5"/>
    <x v="3"/>
    <n v="903"/>
    <x v="1"/>
    <x v="1"/>
    <x v="0"/>
    <n v="11.41"/>
    <x v="1"/>
    <x v="0"/>
  </r>
  <r>
    <s v="G111588A"/>
    <s v="2G1WF52E959288881"/>
    <x v="0"/>
    <x v="0"/>
    <x v="0"/>
    <x v="0"/>
    <x v="6"/>
    <x v="6"/>
    <x v="4"/>
    <n v="4"/>
    <x v="1"/>
    <x v="1"/>
    <x v="0"/>
    <n v="8.8800000000000008"/>
    <x v="1"/>
    <x v="0"/>
  </r>
  <r>
    <s v="G111588H"/>
    <s v="2G1WB57K791283502"/>
    <x v="1"/>
    <x v="0"/>
    <x v="0"/>
    <x v="0"/>
    <x v="3"/>
    <x v="5"/>
    <x v="3"/>
    <n v="109"/>
    <x v="1"/>
    <x v="1"/>
    <x v="0"/>
    <n v="19.41"/>
    <x v="1"/>
    <x v="0"/>
  </r>
  <r>
    <s v="G111594A"/>
    <s v="2G1WF52E659287980"/>
    <x v="0"/>
    <x v="0"/>
    <x v="0"/>
    <x v="0"/>
    <x v="6"/>
    <x v="6"/>
    <x v="4"/>
    <n v="4"/>
    <x v="1"/>
    <x v="1"/>
    <x v="0"/>
    <n v="21.17"/>
    <x v="1"/>
    <x v="0"/>
  </r>
  <r>
    <s v="G111718B"/>
    <s v="1FAHP53226A245139"/>
    <x v="1"/>
    <x v="0"/>
    <x v="0"/>
    <x v="0"/>
    <x v="5"/>
    <x v="1"/>
    <x v="5"/>
    <n v="222"/>
    <x v="1"/>
    <x v="1"/>
    <x v="1"/>
    <n v="12.76"/>
    <x v="1"/>
    <x v="0"/>
  </r>
  <r>
    <s v="G111718B"/>
    <s v="1FAHP53226A245139"/>
    <x v="1"/>
    <x v="0"/>
    <x v="0"/>
    <x v="0"/>
    <x v="5"/>
    <x v="1"/>
    <x v="5"/>
    <n v="222"/>
    <x v="1"/>
    <x v="1"/>
    <x v="0"/>
    <n v="61.13"/>
    <x v="1"/>
    <x v="0"/>
  </r>
  <r>
    <s v="G111725B"/>
    <s v="1FAHP53236A245103"/>
    <x v="1"/>
    <x v="0"/>
    <x v="0"/>
    <x v="0"/>
    <x v="5"/>
    <x v="1"/>
    <x v="5"/>
    <n v="207"/>
    <x v="1"/>
    <x v="1"/>
    <x v="0"/>
    <n v="22.2"/>
    <x v="1"/>
    <x v="0"/>
  </r>
  <r>
    <s v="G111740F"/>
    <s v="2G1WB58K879400727"/>
    <x v="1"/>
    <x v="0"/>
    <x v="0"/>
    <x v="0"/>
    <x v="5"/>
    <x v="6"/>
    <x v="5"/>
    <n v="502"/>
    <x v="1"/>
    <x v="1"/>
    <x v="1"/>
    <n v="12.52"/>
    <x v="1"/>
    <x v="0"/>
  </r>
  <r>
    <s v="G111740F"/>
    <s v="2G1WB58K879400727"/>
    <x v="1"/>
    <x v="0"/>
    <x v="0"/>
    <x v="0"/>
    <x v="5"/>
    <x v="6"/>
    <x v="5"/>
    <n v="502"/>
    <x v="1"/>
    <x v="1"/>
    <x v="0"/>
    <n v="32.57"/>
    <x v="1"/>
    <x v="0"/>
  </r>
  <r>
    <s v="G111741F"/>
    <s v="2G1WB58K179404182"/>
    <x v="1"/>
    <x v="0"/>
    <x v="0"/>
    <x v="0"/>
    <x v="5"/>
    <x v="6"/>
    <x v="5"/>
    <n v="502"/>
    <x v="1"/>
    <x v="1"/>
    <x v="0"/>
    <n v="29.97"/>
    <x v="1"/>
    <x v="0"/>
  </r>
  <r>
    <s v="G111744G"/>
    <s v="2G1WB58K181297344"/>
    <x v="1"/>
    <x v="0"/>
    <x v="0"/>
    <x v="0"/>
    <x v="5"/>
    <x v="6"/>
    <x v="5"/>
    <n v="502"/>
    <x v="1"/>
    <x v="1"/>
    <x v="0"/>
    <n v="26.59"/>
    <x v="1"/>
    <x v="0"/>
  </r>
  <r>
    <s v="G111761B"/>
    <s v="1FAHP53U97A128810"/>
    <x v="0"/>
    <x v="0"/>
    <x v="0"/>
    <x v="0"/>
    <x v="5"/>
    <x v="6"/>
    <x v="5"/>
    <n v="302"/>
    <x v="1"/>
    <x v="1"/>
    <x v="0"/>
    <n v="16.149999999999999"/>
    <x v="1"/>
    <x v="0"/>
  </r>
  <r>
    <s v="G111801B"/>
    <s v="2G1WB58K679400421"/>
    <x v="1"/>
    <x v="0"/>
    <x v="0"/>
    <x v="0"/>
    <x v="0"/>
    <x v="2"/>
    <x v="0"/>
    <n v="703"/>
    <x v="1"/>
    <x v="1"/>
    <x v="0"/>
    <n v="24.2"/>
    <x v="1"/>
    <x v="0"/>
  </r>
  <r>
    <s v="G111943G"/>
    <s v="2G1WB58K781284663"/>
    <x v="1"/>
    <x v="0"/>
    <x v="0"/>
    <x v="0"/>
    <x v="5"/>
    <x v="6"/>
    <x v="5"/>
    <n v="302"/>
    <x v="1"/>
    <x v="1"/>
    <x v="1"/>
    <n v="19.68"/>
    <x v="1"/>
    <x v="0"/>
  </r>
  <r>
    <s v="G111943G"/>
    <s v="2G1WB58K781284663"/>
    <x v="1"/>
    <x v="0"/>
    <x v="0"/>
    <x v="0"/>
    <x v="5"/>
    <x v="6"/>
    <x v="5"/>
    <n v="302"/>
    <x v="1"/>
    <x v="1"/>
    <x v="0"/>
    <n v="45.66"/>
    <x v="1"/>
    <x v="0"/>
  </r>
  <r>
    <s v="G111944G"/>
    <s v="2G1WB58K981283160"/>
    <x v="1"/>
    <x v="0"/>
    <x v="0"/>
    <x v="0"/>
    <x v="5"/>
    <x v="6"/>
    <x v="5"/>
    <n v="302"/>
    <x v="1"/>
    <x v="1"/>
    <x v="0"/>
    <n v="15.75"/>
    <x v="1"/>
    <x v="0"/>
  </r>
  <r>
    <s v="G111947G"/>
    <s v="2G1WB58K681284718"/>
    <x v="1"/>
    <x v="0"/>
    <x v="0"/>
    <x v="0"/>
    <x v="5"/>
    <x v="6"/>
    <x v="5"/>
    <n v="304"/>
    <x v="1"/>
    <x v="1"/>
    <x v="1"/>
    <n v="30.16"/>
    <x v="1"/>
    <x v="0"/>
  </r>
  <r>
    <s v="G111947G"/>
    <s v="2G1WB58K681284718"/>
    <x v="1"/>
    <x v="0"/>
    <x v="0"/>
    <x v="0"/>
    <x v="5"/>
    <x v="6"/>
    <x v="5"/>
    <n v="304"/>
    <x v="1"/>
    <x v="1"/>
    <x v="0"/>
    <n v="9.31"/>
    <x v="1"/>
    <x v="0"/>
  </r>
  <r>
    <s v="G111949G"/>
    <s v="2G1WB58K181283573"/>
    <x v="1"/>
    <x v="0"/>
    <x v="0"/>
    <x v="0"/>
    <x v="5"/>
    <x v="6"/>
    <x v="0"/>
    <n v="301"/>
    <x v="1"/>
    <x v="1"/>
    <x v="1"/>
    <n v="9.91"/>
    <x v="1"/>
    <x v="0"/>
  </r>
  <r>
    <s v="G111982G"/>
    <s v="2G1WB58KX81287122"/>
    <x v="1"/>
    <x v="0"/>
    <x v="0"/>
    <x v="0"/>
    <x v="5"/>
    <x v="6"/>
    <x v="5"/>
    <n v="302"/>
    <x v="1"/>
    <x v="1"/>
    <x v="1"/>
    <n v="8.09"/>
    <x v="1"/>
    <x v="0"/>
  </r>
  <r>
    <s v="G111982G"/>
    <s v="2G1WB58KX81287122"/>
    <x v="1"/>
    <x v="0"/>
    <x v="0"/>
    <x v="0"/>
    <x v="5"/>
    <x v="6"/>
    <x v="5"/>
    <n v="302"/>
    <x v="1"/>
    <x v="1"/>
    <x v="0"/>
    <n v="43.72"/>
    <x v="1"/>
    <x v="0"/>
  </r>
  <r>
    <s v="G112041G"/>
    <s v="2G1WB58K181284836"/>
    <x v="1"/>
    <x v="0"/>
    <x v="0"/>
    <x v="0"/>
    <x v="7"/>
    <x v="2"/>
    <x v="7"/>
    <n v="103"/>
    <x v="1"/>
    <x v="1"/>
    <x v="0"/>
    <n v="22.41"/>
    <x v="1"/>
    <x v="0"/>
  </r>
  <r>
    <s v="G112063B"/>
    <s v="2G1WB58K679403058"/>
    <x v="1"/>
    <x v="0"/>
    <x v="0"/>
    <x v="0"/>
    <x v="0"/>
    <x v="4"/>
    <x v="0"/>
    <n v="709"/>
    <x v="1"/>
    <x v="1"/>
    <x v="0"/>
    <n v="28.96"/>
    <x v="1"/>
    <x v="0"/>
  </r>
  <r>
    <s v="G112106F"/>
    <s v="2G1WB58K079399301"/>
    <x v="1"/>
    <x v="0"/>
    <x v="0"/>
    <x v="0"/>
    <x v="6"/>
    <x v="4"/>
    <x v="4"/>
    <n v="2"/>
    <x v="1"/>
    <x v="1"/>
    <x v="1"/>
    <n v="11.73"/>
    <x v="1"/>
    <x v="0"/>
  </r>
  <r>
    <s v="G112106F"/>
    <s v="2G1WB58K079399301"/>
    <x v="1"/>
    <x v="0"/>
    <x v="0"/>
    <x v="0"/>
    <x v="6"/>
    <x v="4"/>
    <x v="4"/>
    <n v="2"/>
    <x v="1"/>
    <x v="1"/>
    <x v="0"/>
    <n v="8.89"/>
    <x v="1"/>
    <x v="0"/>
  </r>
  <r>
    <s v="G112107F"/>
    <s v="2G1WB58K879403255"/>
    <x v="1"/>
    <x v="0"/>
    <x v="0"/>
    <x v="0"/>
    <x v="6"/>
    <x v="4"/>
    <x v="4"/>
    <n v="2"/>
    <x v="1"/>
    <x v="1"/>
    <x v="1"/>
    <n v="10.1"/>
    <x v="1"/>
    <x v="0"/>
  </r>
  <r>
    <s v="G112107F"/>
    <s v="2G1WB58K879403255"/>
    <x v="1"/>
    <x v="0"/>
    <x v="0"/>
    <x v="0"/>
    <x v="6"/>
    <x v="4"/>
    <x v="4"/>
    <n v="2"/>
    <x v="1"/>
    <x v="1"/>
    <x v="0"/>
    <n v="49.05"/>
    <x v="1"/>
    <x v="0"/>
  </r>
  <r>
    <s v="G112108F"/>
    <s v="2G1WB58K179398352"/>
    <x v="1"/>
    <x v="0"/>
    <x v="0"/>
    <x v="0"/>
    <x v="6"/>
    <x v="4"/>
    <x v="4"/>
    <n v="2"/>
    <x v="1"/>
    <x v="1"/>
    <x v="0"/>
    <n v="20.13"/>
    <x v="1"/>
    <x v="0"/>
  </r>
  <r>
    <s v="G112206H"/>
    <s v="2G1WB57K491285143"/>
    <x v="1"/>
    <x v="0"/>
    <x v="0"/>
    <x v="0"/>
    <x v="5"/>
    <x v="4"/>
    <x v="5"/>
    <n v="704"/>
    <x v="1"/>
    <x v="1"/>
    <x v="0"/>
    <n v="50.73"/>
    <x v="1"/>
    <x v="0"/>
  </r>
  <r>
    <s v="G112232H"/>
    <s v="2G1WB57K591284891"/>
    <x v="1"/>
    <x v="0"/>
    <x v="0"/>
    <x v="0"/>
    <x v="5"/>
    <x v="4"/>
    <x v="5"/>
    <n v="115"/>
    <x v="1"/>
    <x v="1"/>
    <x v="1"/>
    <n v="8.15"/>
    <x v="1"/>
    <x v="0"/>
  </r>
  <r>
    <s v="G112232H"/>
    <s v="2G1WB57K591284891"/>
    <x v="1"/>
    <x v="0"/>
    <x v="0"/>
    <x v="0"/>
    <x v="5"/>
    <x v="4"/>
    <x v="5"/>
    <n v="115"/>
    <x v="1"/>
    <x v="1"/>
    <x v="0"/>
    <n v="25.77"/>
    <x v="1"/>
    <x v="0"/>
  </r>
  <r>
    <s v="G112235B"/>
    <s v="1FAHP53U26A232716"/>
    <x v="0"/>
    <x v="0"/>
    <x v="0"/>
    <x v="0"/>
    <x v="4"/>
    <x v="7"/>
    <x v="6"/>
    <n v="40"/>
    <x v="1"/>
    <x v="1"/>
    <x v="0"/>
    <n v="25.01"/>
    <x v="1"/>
    <x v="0"/>
  </r>
  <r>
    <s v="G112245H"/>
    <s v="2G1WB57K491282159"/>
    <x v="1"/>
    <x v="0"/>
    <x v="0"/>
    <x v="0"/>
    <x v="5"/>
    <x v="4"/>
    <x v="5"/>
    <n v="312"/>
    <x v="1"/>
    <x v="1"/>
    <x v="1"/>
    <n v="85.08"/>
    <x v="1"/>
    <x v="0"/>
  </r>
  <r>
    <s v="G112245H"/>
    <s v="2G1WB57K491282159"/>
    <x v="1"/>
    <x v="0"/>
    <x v="0"/>
    <x v="0"/>
    <x v="5"/>
    <x v="4"/>
    <x v="5"/>
    <n v="312"/>
    <x v="1"/>
    <x v="1"/>
    <x v="0"/>
    <n v="5.57"/>
    <x v="1"/>
    <x v="0"/>
  </r>
  <r>
    <s v="G112301H"/>
    <s v="2G1WB58K581279218"/>
    <x v="1"/>
    <x v="0"/>
    <x v="0"/>
    <x v="0"/>
    <x v="4"/>
    <x v="5"/>
    <x v="4"/>
    <n v="3"/>
    <x v="1"/>
    <x v="1"/>
    <x v="3"/>
    <n v="65.34"/>
    <x v="1"/>
    <x v="0"/>
  </r>
  <r>
    <s v="G112406B"/>
    <s v="2G1WB58K069337976"/>
    <x v="1"/>
    <x v="0"/>
    <x v="0"/>
    <x v="0"/>
    <x v="3"/>
    <x v="5"/>
    <x v="3"/>
    <n v="501"/>
    <x v="1"/>
    <x v="1"/>
    <x v="0"/>
    <n v="18.77"/>
    <x v="1"/>
    <x v="0"/>
  </r>
  <r>
    <s v="G112484H"/>
    <s v="2G1WB57K891284061"/>
    <x v="1"/>
    <x v="0"/>
    <x v="0"/>
    <x v="0"/>
    <x v="3"/>
    <x v="5"/>
    <x v="3"/>
    <n v="504"/>
    <x v="1"/>
    <x v="1"/>
    <x v="0"/>
    <n v="30.6"/>
    <x v="1"/>
    <x v="0"/>
  </r>
  <r>
    <s v="G112494H"/>
    <s v="2G1WB57K591282011"/>
    <x v="1"/>
    <x v="0"/>
    <x v="0"/>
    <x v="0"/>
    <x v="3"/>
    <x v="5"/>
    <x v="7"/>
    <n v="304"/>
    <x v="1"/>
    <x v="1"/>
    <x v="0"/>
    <n v="68.33"/>
    <x v="1"/>
    <x v="0"/>
  </r>
  <r>
    <s v="G112495H"/>
    <s v="2G1WB57K591285586"/>
    <x v="1"/>
    <x v="0"/>
    <x v="0"/>
    <x v="0"/>
    <x v="3"/>
    <x v="5"/>
    <x v="7"/>
    <n v="304"/>
    <x v="1"/>
    <x v="1"/>
    <x v="0"/>
    <n v="28.07"/>
    <x v="1"/>
    <x v="0"/>
  </r>
  <r>
    <s v="G112496H"/>
    <s v="2G1WB57K791285329"/>
    <x v="1"/>
    <x v="0"/>
    <x v="0"/>
    <x v="0"/>
    <x v="3"/>
    <x v="5"/>
    <x v="7"/>
    <n v="304"/>
    <x v="1"/>
    <x v="1"/>
    <x v="0"/>
    <n v="32.67"/>
    <x v="1"/>
    <x v="0"/>
  </r>
  <r>
    <s v="G112497H"/>
    <s v="2G1WB57KX91285132"/>
    <x v="1"/>
    <x v="0"/>
    <x v="0"/>
    <x v="0"/>
    <x v="3"/>
    <x v="5"/>
    <x v="3"/>
    <n v="2"/>
    <x v="1"/>
    <x v="1"/>
    <x v="0"/>
    <n v="22.96"/>
    <x v="1"/>
    <x v="0"/>
  </r>
  <r>
    <s v="G112499H"/>
    <s v="2G1WB57K191283690"/>
    <x v="1"/>
    <x v="0"/>
    <x v="0"/>
    <x v="0"/>
    <x v="3"/>
    <x v="5"/>
    <x v="3"/>
    <n v="424"/>
    <x v="1"/>
    <x v="1"/>
    <x v="0"/>
    <n v="27.41"/>
    <x v="1"/>
    <x v="0"/>
  </r>
  <r>
    <s v="G112500H"/>
    <s v="2G1WB57K591282901"/>
    <x v="1"/>
    <x v="0"/>
    <x v="0"/>
    <x v="0"/>
    <x v="3"/>
    <x v="5"/>
    <x v="3"/>
    <n v="112"/>
    <x v="1"/>
    <x v="1"/>
    <x v="0"/>
    <n v="14.49"/>
    <x v="1"/>
    <x v="0"/>
  </r>
  <r>
    <s v="G112501H"/>
    <s v="2G1WB57KX91282246"/>
    <x v="1"/>
    <x v="0"/>
    <x v="0"/>
    <x v="0"/>
    <x v="3"/>
    <x v="5"/>
    <x v="3"/>
    <n v="112"/>
    <x v="1"/>
    <x v="1"/>
    <x v="0"/>
    <n v="9.16"/>
    <x v="1"/>
    <x v="0"/>
  </r>
  <r>
    <s v="G112505H"/>
    <s v="2G1WB57K391285280"/>
    <x v="1"/>
    <x v="0"/>
    <x v="0"/>
    <x v="0"/>
    <x v="3"/>
    <x v="5"/>
    <x v="3"/>
    <n v="109"/>
    <x v="1"/>
    <x v="1"/>
    <x v="0"/>
    <n v="59.11"/>
    <x v="1"/>
    <x v="0"/>
  </r>
  <r>
    <s v="G112537F"/>
    <s v="2G1WB58K979387471"/>
    <x v="1"/>
    <x v="0"/>
    <x v="0"/>
    <x v="0"/>
    <x v="6"/>
    <x v="11"/>
    <x v="4"/>
    <n v="9"/>
    <x v="1"/>
    <x v="1"/>
    <x v="0"/>
    <n v="51.56"/>
    <x v="1"/>
    <x v="0"/>
  </r>
  <r>
    <s v="G112538F"/>
    <s v="2G1WB58K979403474"/>
    <x v="1"/>
    <x v="0"/>
    <x v="0"/>
    <x v="0"/>
    <x v="6"/>
    <x v="11"/>
    <x v="4"/>
    <n v="9"/>
    <x v="1"/>
    <x v="1"/>
    <x v="0"/>
    <n v="41.42"/>
    <x v="1"/>
    <x v="0"/>
  </r>
  <r>
    <s v="G112539F"/>
    <s v="2G1WB58K479402877"/>
    <x v="1"/>
    <x v="0"/>
    <x v="0"/>
    <x v="0"/>
    <x v="6"/>
    <x v="11"/>
    <x v="4"/>
    <n v="9"/>
    <x v="1"/>
    <x v="1"/>
    <x v="0"/>
    <n v="58.37"/>
    <x v="1"/>
    <x v="0"/>
  </r>
  <r>
    <s v="G112620B"/>
    <s v="2G1WB58K969327270"/>
    <x v="1"/>
    <x v="0"/>
    <x v="0"/>
    <x v="0"/>
    <x v="4"/>
    <x v="1"/>
    <x v="4"/>
    <n v="30"/>
    <x v="1"/>
    <x v="1"/>
    <x v="0"/>
    <n v="10.79"/>
    <x v="1"/>
    <x v="0"/>
  </r>
  <r>
    <s v="G112645G"/>
    <s v="2G1WB58K581276237"/>
    <x v="1"/>
    <x v="0"/>
    <x v="0"/>
    <x v="0"/>
    <x v="7"/>
    <x v="1"/>
    <x v="7"/>
    <n v="504"/>
    <x v="1"/>
    <x v="1"/>
    <x v="0"/>
    <n v="33.75"/>
    <x v="1"/>
    <x v="0"/>
  </r>
  <r>
    <s v="G112646G"/>
    <s v="2G1WB58K081276355"/>
    <x v="1"/>
    <x v="0"/>
    <x v="0"/>
    <x v="0"/>
    <x v="7"/>
    <x v="1"/>
    <x v="7"/>
    <n v="504"/>
    <x v="1"/>
    <x v="1"/>
    <x v="0"/>
    <n v="51.05"/>
    <x v="1"/>
    <x v="0"/>
  </r>
  <r>
    <s v="G112647G"/>
    <s v="2G1WB58KX81275018"/>
    <x v="1"/>
    <x v="0"/>
    <x v="0"/>
    <x v="0"/>
    <x v="7"/>
    <x v="1"/>
    <x v="7"/>
    <n v="504"/>
    <x v="1"/>
    <x v="1"/>
    <x v="0"/>
    <n v="15.22"/>
    <x v="1"/>
    <x v="0"/>
  </r>
  <r>
    <s v="G112648G"/>
    <s v="2G1WB58K881275986"/>
    <x v="1"/>
    <x v="0"/>
    <x v="0"/>
    <x v="0"/>
    <x v="7"/>
    <x v="1"/>
    <x v="7"/>
    <n v="504"/>
    <x v="1"/>
    <x v="1"/>
    <x v="0"/>
    <n v="22.98"/>
    <x v="1"/>
    <x v="0"/>
  </r>
  <r>
    <s v="G112649G"/>
    <s v="2G1WB58K481281333"/>
    <x v="1"/>
    <x v="0"/>
    <x v="0"/>
    <x v="0"/>
    <x v="7"/>
    <x v="1"/>
    <x v="7"/>
    <n v="504"/>
    <x v="1"/>
    <x v="1"/>
    <x v="0"/>
    <n v="10.75"/>
    <x v="1"/>
    <x v="0"/>
  </r>
  <r>
    <s v="G112652G"/>
    <s v="2G1WB58KX81281630"/>
    <x v="1"/>
    <x v="0"/>
    <x v="0"/>
    <x v="0"/>
    <x v="7"/>
    <x v="1"/>
    <x v="7"/>
    <n v="504"/>
    <x v="1"/>
    <x v="1"/>
    <x v="0"/>
    <n v="20.399999999999999"/>
    <x v="1"/>
    <x v="0"/>
  </r>
  <r>
    <s v="G112653G"/>
    <s v="2G1WB58K081280115"/>
    <x v="1"/>
    <x v="0"/>
    <x v="0"/>
    <x v="0"/>
    <x v="7"/>
    <x v="1"/>
    <x v="7"/>
    <n v="504"/>
    <x v="1"/>
    <x v="1"/>
    <x v="0"/>
    <n v="38.74"/>
    <x v="1"/>
    <x v="0"/>
  </r>
  <r>
    <s v="G112654G"/>
    <s v="2G1WB58K681274528"/>
    <x v="1"/>
    <x v="0"/>
    <x v="0"/>
    <x v="0"/>
    <x v="7"/>
    <x v="1"/>
    <x v="7"/>
    <n v="504"/>
    <x v="1"/>
    <x v="1"/>
    <x v="0"/>
    <n v="23.29"/>
    <x v="1"/>
    <x v="0"/>
  </r>
  <r>
    <s v="G112655G"/>
    <s v="2G1WB58K481280182"/>
    <x v="1"/>
    <x v="0"/>
    <x v="0"/>
    <x v="0"/>
    <x v="7"/>
    <x v="1"/>
    <x v="7"/>
    <n v="504"/>
    <x v="1"/>
    <x v="1"/>
    <x v="0"/>
    <n v="18.71"/>
    <x v="1"/>
    <x v="0"/>
  </r>
  <r>
    <s v="G112656G"/>
    <s v="2G1WB58K081277649"/>
    <x v="1"/>
    <x v="0"/>
    <x v="0"/>
    <x v="0"/>
    <x v="7"/>
    <x v="1"/>
    <x v="7"/>
    <n v="504"/>
    <x v="1"/>
    <x v="1"/>
    <x v="0"/>
    <n v="34.56"/>
    <x v="1"/>
    <x v="0"/>
  </r>
  <r>
    <s v="G112708G"/>
    <s v="2G1WB58K581267506"/>
    <x v="1"/>
    <x v="0"/>
    <x v="0"/>
    <x v="0"/>
    <x v="7"/>
    <x v="1"/>
    <x v="7"/>
    <n v="504"/>
    <x v="1"/>
    <x v="1"/>
    <x v="0"/>
    <n v="5.79"/>
    <x v="1"/>
    <x v="0"/>
  </r>
  <r>
    <s v="G112717F"/>
    <s v="2G1WB58K479370822"/>
    <x v="1"/>
    <x v="0"/>
    <x v="0"/>
    <x v="0"/>
    <x v="3"/>
    <x v="5"/>
    <x v="3"/>
    <n v="417"/>
    <x v="1"/>
    <x v="1"/>
    <x v="0"/>
    <n v="43.39"/>
    <x v="1"/>
    <x v="0"/>
  </r>
  <r>
    <s v="G112728B"/>
    <s v="2G1WB58KX79373739"/>
    <x v="1"/>
    <x v="0"/>
    <x v="0"/>
    <x v="0"/>
    <x v="6"/>
    <x v="6"/>
    <x v="4"/>
    <n v="13"/>
    <x v="1"/>
    <x v="1"/>
    <x v="0"/>
    <n v="14.83"/>
    <x v="1"/>
    <x v="0"/>
  </r>
  <r>
    <s v="G112864G"/>
    <s v="2G1WB58K581293264"/>
    <x v="1"/>
    <x v="0"/>
    <x v="0"/>
    <x v="0"/>
    <x v="7"/>
    <x v="1"/>
    <x v="7"/>
    <n v="802"/>
    <x v="1"/>
    <x v="1"/>
    <x v="0"/>
    <n v="20.7"/>
    <x v="1"/>
    <x v="0"/>
  </r>
  <r>
    <s v="G112865G"/>
    <s v="2G1WB58K481294678"/>
    <x v="1"/>
    <x v="0"/>
    <x v="0"/>
    <x v="0"/>
    <x v="7"/>
    <x v="1"/>
    <x v="7"/>
    <n v="804"/>
    <x v="1"/>
    <x v="1"/>
    <x v="0"/>
    <n v="13.51"/>
    <x v="1"/>
    <x v="0"/>
  </r>
  <r>
    <s v="G112868G"/>
    <s v="2G1WB58K281295716"/>
    <x v="1"/>
    <x v="0"/>
    <x v="0"/>
    <x v="0"/>
    <x v="7"/>
    <x v="1"/>
    <x v="7"/>
    <n v="802"/>
    <x v="1"/>
    <x v="1"/>
    <x v="0"/>
    <n v="50.24"/>
    <x v="1"/>
    <x v="0"/>
  </r>
  <r>
    <s v="G112874G"/>
    <s v="2G1WB58K281297255"/>
    <x v="1"/>
    <x v="0"/>
    <x v="0"/>
    <x v="0"/>
    <x v="7"/>
    <x v="1"/>
    <x v="7"/>
    <n v="802"/>
    <x v="1"/>
    <x v="1"/>
    <x v="0"/>
    <n v="32.89"/>
    <x v="1"/>
    <x v="0"/>
  </r>
  <r>
    <s v="G112974G"/>
    <s v="2G1WB58K981300183"/>
    <x v="1"/>
    <x v="0"/>
    <x v="0"/>
    <x v="0"/>
    <x v="6"/>
    <x v="11"/>
    <x v="4"/>
    <n v="9"/>
    <x v="1"/>
    <x v="1"/>
    <x v="0"/>
    <n v="43.05"/>
    <x v="1"/>
    <x v="0"/>
  </r>
  <r>
    <s v="G113018G"/>
    <s v="2G1WB58K881287393"/>
    <x v="1"/>
    <x v="0"/>
    <x v="0"/>
    <x v="0"/>
    <x v="3"/>
    <x v="5"/>
    <x v="3"/>
    <n v="110"/>
    <x v="1"/>
    <x v="1"/>
    <x v="0"/>
    <n v="25.03"/>
    <x v="1"/>
    <x v="0"/>
  </r>
  <r>
    <s v="G113024F"/>
    <s v="2G1WB58KX79362675"/>
    <x v="1"/>
    <x v="0"/>
    <x v="0"/>
    <x v="0"/>
    <x v="3"/>
    <x v="5"/>
    <x v="3"/>
    <n v="7"/>
    <x v="1"/>
    <x v="1"/>
    <x v="0"/>
    <n v="21.37"/>
    <x v="1"/>
    <x v="0"/>
  </r>
  <r>
    <s v="G113025F"/>
    <s v="2G1WB58K179363195"/>
    <x v="1"/>
    <x v="0"/>
    <x v="0"/>
    <x v="0"/>
    <x v="3"/>
    <x v="5"/>
    <x v="3"/>
    <n v="333"/>
    <x v="1"/>
    <x v="1"/>
    <x v="0"/>
    <n v="19.59"/>
    <x v="1"/>
    <x v="0"/>
  </r>
  <r>
    <s v="G113026F"/>
    <s v="2G1WB58K979362070"/>
    <x v="1"/>
    <x v="0"/>
    <x v="0"/>
    <x v="0"/>
    <x v="3"/>
    <x v="5"/>
    <x v="3"/>
    <n v="423"/>
    <x v="1"/>
    <x v="1"/>
    <x v="0"/>
    <n v="51.06"/>
    <x v="1"/>
    <x v="0"/>
  </r>
  <r>
    <s v="G113027F"/>
    <s v="2G1WB58K579362762"/>
    <x v="1"/>
    <x v="0"/>
    <x v="0"/>
    <x v="0"/>
    <x v="3"/>
    <x v="5"/>
    <x v="3"/>
    <n v="423"/>
    <x v="1"/>
    <x v="1"/>
    <x v="0"/>
    <n v="36.909999999999997"/>
    <x v="1"/>
    <x v="0"/>
  </r>
  <r>
    <s v="G113028F"/>
    <s v="2G1WB58K979360366"/>
    <x v="1"/>
    <x v="0"/>
    <x v="0"/>
    <x v="0"/>
    <x v="3"/>
    <x v="5"/>
    <x v="3"/>
    <n v="424"/>
    <x v="1"/>
    <x v="1"/>
    <x v="0"/>
    <n v="8.56"/>
    <x v="1"/>
    <x v="0"/>
  </r>
  <r>
    <s v="G113029F"/>
    <s v="2G1WB58K579360400"/>
    <x v="1"/>
    <x v="0"/>
    <x v="0"/>
    <x v="0"/>
    <x v="3"/>
    <x v="5"/>
    <x v="3"/>
    <n v="424"/>
    <x v="1"/>
    <x v="1"/>
    <x v="0"/>
    <n v="24.55"/>
    <x v="1"/>
    <x v="0"/>
  </r>
  <r>
    <s v="G113037F"/>
    <s v="2G1WB58K579357836"/>
    <x v="1"/>
    <x v="0"/>
    <x v="0"/>
    <x v="0"/>
    <x v="3"/>
    <x v="5"/>
    <x v="3"/>
    <n v="5"/>
    <x v="1"/>
    <x v="1"/>
    <x v="0"/>
    <n v="63.31"/>
    <x v="1"/>
    <x v="0"/>
  </r>
  <r>
    <s v="G113139G"/>
    <s v="2G1WB58K781289166"/>
    <x v="1"/>
    <x v="0"/>
    <x v="0"/>
    <x v="0"/>
    <x v="3"/>
    <x v="5"/>
    <x v="3"/>
    <n v="515"/>
    <x v="1"/>
    <x v="1"/>
    <x v="0"/>
    <n v="8.67"/>
    <x v="1"/>
    <x v="0"/>
  </r>
  <r>
    <s v="G113140G"/>
    <s v="2G1WB58K181283332"/>
    <x v="1"/>
    <x v="0"/>
    <x v="0"/>
    <x v="0"/>
    <x v="3"/>
    <x v="5"/>
    <x v="3"/>
    <n v="901"/>
    <x v="1"/>
    <x v="1"/>
    <x v="0"/>
    <n v="56.04"/>
    <x v="1"/>
    <x v="0"/>
  </r>
  <r>
    <s v="G113216G"/>
    <s v="2G1WB58K681291748"/>
    <x v="1"/>
    <x v="0"/>
    <x v="0"/>
    <x v="0"/>
    <x v="3"/>
    <x v="5"/>
    <x v="3"/>
    <n v="807"/>
    <x v="1"/>
    <x v="1"/>
    <x v="0"/>
    <n v="40.299999999999997"/>
    <x v="1"/>
    <x v="0"/>
  </r>
  <r>
    <s v="G113392F"/>
    <s v="2G1WB58K279401971"/>
    <x v="1"/>
    <x v="0"/>
    <x v="0"/>
    <x v="0"/>
    <x v="4"/>
    <x v="7"/>
    <x v="6"/>
    <n v="2"/>
    <x v="1"/>
    <x v="1"/>
    <x v="0"/>
    <n v="57.26"/>
    <x v="1"/>
    <x v="0"/>
  </r>
  <r>
    <s v="G113395F"/>
    <s v="2G1WB58K279402974"/>
    <x v="1"/>
    <x v="0"/>
    <x v="0"/>
    <x v="0"/>
    <x v="4"/>
    <x v="7"/>
    <x v="6"/>
    <n v="4"/>
    <x v="1"/>
    <x v="1"/>
    <x v="1"/>
    <n v="7.02"/>
    <x v="1"/>
    <x v="0"/>
  </r>
  <r>
    <s v="G113395F"/>
    <s v="2G1WB58K279402974"/>
    <x v="1"/>
    <x v="0"/>
    <x v="0"/>
    <x v="0"/>
    <x v="4"/>
    <x v="7"/>
    <x v="6"/>
    <n v="4"/>
    <x v="1"/>
    <x v="1"/>
    <x v="0"/>
    <n v="9.93"/>
    <x v="1"/>
    <x v="0"/>
  </r>
  <r>
    <s v="G113396F"/>
    <s v="2G1WB58K179397444"/>
    <x v="1"/>
    <x v="0"/>
    <x v="0"/>
    <x v="0"/>
    <x v="4"/>
    <x v="7"/>
    <x v="6"/>
    <n v="4"/>
    <x v="1"/>
    <x v="1"/>
    <x v="1"/>
    <n v="6.63"/>
    <x v="1"/>
    <x v="0"/>
  </r>
  <r>
    <s v="G113396F"/>
    <s v="2G1WB58K179397444"/>
    <x v="1"/>
    <x v="0"/>
    <x v="0"/>
    <x v="0"/>
    <x v="4"/>
    <x v="7"/>
    <x v="6"/>
    <n v="4"/>
    <x v="1"/>
    <x v="1"/>
    <x v="0"/>
    <n v="17.45"/>
    <x v="1"/>
    <x v="0"/>
  </r>
  <r>
    <s v="G113430G"/>
    <s v="2G1WB58K281287664"/>
    <x v="1"/>
    <x v="0"/>
    <x v="0"/>
    <x v="0"/>
    <x v="0"/>
    <x v="1"/>
    <x v="0"/>
    <n v="333"/>
    <x v="1"/>
    <x v="1"/>
    <x v="0"/>
    <n v="38.36"/>
    <x v="1"/>
    <x v="0"/>
  </r>
  <r>
    <s v="G113431G"/>
    <s v="2G1WB58K481282501"/>
    <x v="1"/>
    <x v="0"/>
    <x v="0"/>
    <x v="0"/>
    <x v="0"/>
    <x v="1"/>
    <x v="0"/>
    <n v="328"/>
    <x v="1"/>
    <x v="1"/>
    <x v="0"/>
    <n v="20.13"/>
    <x v="1"/>
    <x v="0"/>
  </r>
  <r>
    <s v="G113432G"/>
    <s v="2G1WB58K881288625"/>
    <x v="1"/>
    <x v="0"/>
    <x v="0"/>
    <x v="0"/>
    <x v="0"/>
    <x v="1"/>
    <x v="0"/>
    <n v="328"/>
    <x v="1"/>
    <x v="1"/>
    <x v="0"/>
    <n v="23.56"/>
    <x v="1"/>
    <x v="0"/>
  </r>
  <r>
    <s v="G113434F"/>
    <s v="2G1WB58KX79400275"/>
    <x v="1"/>
    <x v="0"/>
    <x v="0"/>
    <x v="0"/>
    <x v="4"/>
    <x v="7"/>
    <x v="0"/>
    <n v="4"/>
    <x v="1"/>
    <x v="1"/>
    <x v="0"/>
    <n v="20.329999999999998"/>
    <x v="1"/>
    <x v="0"/>
  </r>
  <r>
    <s v="G113440F"/>
    <s v="2G1WB58K579399729"/>
    <x v="1"/>
    <x v="0"/>
    <x v="0"/>
    <x v="0"/>
    <x v="4"/>
    <x v="7"/>
    <x v="6"/>
    <n v="438"/>
    <x v="1"/>
    <x v="1"/>
    <x v="0"/>
    <n v="47.51"/>
    <x v="1"/>
    <x v="0"/>
  </r>
  <r>
    <s v="G113456F"/>
    <s v="2G1WB58K379399695"/>
    <x v="1"/>
    <x v="0"/>
    <x v="0"/>
    <x v="0"/>
    <x v="4"/>
    <x v="7"/>
    <x v="6"/>
    <n v="13"/>
    <x v="1"/>
    <x v="1"/>
    <x v="0"/>
    <n v="40.299999999999997"/>
    <x v="1"/>
    <x v="0"/>
  </r>
  <r>
    <s v="G113463F"/>
    <s v="2G1WB58KX79403046"/>
    <x v="1"/>
    <x v="0"/>
    <x v="0"/>
    <x v="0"/>
    <x v="4"/>
    <x v="7"/>
    <x v="6"/>
    <n v="25"/>
    <x v="1"/>
    <x v="1"/>
    <x v="0"/>
    <n v="45.48"/>
    <x v="1"/>
    <x v="0"/>
  </r>
  <r>
    <s v="G113471F"/>
    <s v="2G1WB58K279402196"/>
    <x v="1"/>
    <x v="0"/>
    <x v="0"/>
    <x v="0"/>
    <x v="4"/>
    <x v="7"/>
    <x v="6"/>
    <n v="4"/>
    <x v="1"/>
    <x v="1"/>
    <x v="1"/>
    <n v="19.07"/>
    <x v="1"/>
    <x v="0"/>
  </r>
  <r>
    <s v="G113471F"/>
    <s v="2G1WB58K279402196"/>
    <x v="1"/>
    <x v="0"/>
    <x v="0"/>
    <x v="0"/>
    <x v="4"/>
    <x v="7"/>
    <x v="6"/>
    <n v="4"/>
    <x v="1"/>
    <x v="1"/>
    <x v="0"/>
    <n v="43.92"/>
    <x v="1"/>
    <x v="0"/>
  </r>
  <r>
    <s v="G113488G"/>
    <s v="2G1WB58K881291296"/>
    <x v="1"/>
    <x v="0"/>
    <x v="0"/>
    <x v="0"/>
    <x v="0"/>
    <x v="1"/>
    <x v="0"/>
    <n v="332"/>
    <x v="1"/>
    <x v="1"/>
    <x v="0"/>
    <n v="64.78"/>
    <x v="1"/>
    <x v="0"/>
  </r>
  <r>
    <s v="G113489G"/>
    <s v="2G1WB58K781289846"/>
    <x v="1"/>
    <x v="0"/>
    <x v="0"/>
    <x v="0"/>
    <x v="0"/>
    <x v="1"/>
    <x v="0"/>
    <n v="329"/>
    <x v="1"/>
    <x v="1"/>
    <x v="0"/>
    <n v="17.260000000000002"/>
    <x v="1"/>
    <x v="0"/>
  </r>
  <r>
    <s v="G113495F"/>
    <s v="2G1WB58K779403182"/>
    <x v="1"/>
    <x v="0"/>
    <x v="0"/>
    <x v="0"/>
    <x v="4"/>
    <x v="7"/>
    <x v="6"/>
    <n v="439"/>
    <x v="1"/>
    <x v="1"/>
    <x v="0"/>
    <n v="8.7200000000000006"/>
    <x v="1"/>
    <x v="0"/>
  </r>
  <r>
    <s v="G113581G"/>
    <s v="2G1WB58K981293672"/>
    <x v="1"/>
    <x v="0"/>
    <x v="0"/>
    <x v="0"/>
    <x v="0"/>
    <x v="2"/>
    <x v="0"/>
    <n v="503"/>
    <x v="1"/>
    <x v="1"/>
    <x v="0"/>
    <n v="40.81"/>
    <x v="1"/>
    <x v="0"/>
  </r>
  <r>
    <s v="G113583G"/>
    <s v="2G1WB58K781276594"/>
    <x v="1"/>
    <x v="0"/>
    <x v="0"/>
    <x v="0"/>
    <x v="0"/>
    <x v="2"/>
    <x v="0"/>
    <n v="501"/>
    <x v="1"/>
    <x v="1"/>
    <x v="0"/>
    <n v="68.010000000000005"/>
    <x v="1"/>
    <x v="0"/>
  </r>
  <r>
    <s v="G113584G"/>
    <s v="2G1WB58K481278643"/>
    <x v="1"/>
    <x v="0"/>
    <x v="0"/>
    <x v="0"/>
    <x v="0"/>
    <x v="2"/>
    <x v="0"/>
    <n v="501"/>
    <x v="1"/>
    <x v="1"/>
    <x v="0"/>
    <n v="77.319999999999993"/>
    <x v="1"/>
    <x v="0"/>
  </r>
  <r>
    <s v="G113585G"/>
    <s v="2G1WB58K181280978"/>
    <x v="1"/>
    <x v="0"/>
    <x v="0"/>
    <x v="0"/>
    <x v="0"/>
    <x v="2"/>
    <x v="0"/>
    <n v="501"/>
    <x v="1"/>
    <x v="1"/>
    <x v="0"/>
    <n v="22.2"/>
    <x v="1"/>
    <x v="0"/>
  </r>
  <r>
    <s v="G113586G"/>
    <s v="2G1WB58K381280979"/>
    <x v="1"/>
    <x v="0"/>
    <x v="0"/>
    <x v="0"/>
    <x v="0"/>
    <x v="2"/>
    <x v="0"/>
    <n v="501"/>
    <x v="1"/>
    <x v="1"/>
    <x v="0"/>
    <n v="45.72"/>
    <x v="1"/>
    <x v="0"/>
  </r>
  <r>
    <s v="G113587G"/>
    <s v="2G1WB58KX81276024"/>
    <x v="1"/>
    <x v="0"/>
    <x v="0"/>
    <x v="0"/>
    <x v="0"/>
    <x v="2"/>
    <x v="0"/>
    <n v="501"/>
    <x v="1"/>
    <x v="1"/>
    <x v="0"/>
    <n v="44.17"/>
    <x v="1"/>
    <x v="0"/>
  </r>
  <r>
    <s v="G113632F"/>
    <s v="2G1WB58K779399019"/>
    <x v="1"/>
    <x v="0"/>
    <x v="0"/>
    <x v="0"/>
    <x v="6"/>
    <x v="6"/>
    <x v="4"/>
    <n v="1"/>
    <x v="1"/>
    <x v="1"/>
    <x v="0"/>
    <n v="6.75"/>
    <x v="1"/>
    <x v="0"/>
  </r>
  <r>
    <s v="G113637F"/>
    <s v="2G1WB58K379399549"/>
    <x v="1"/>
    <x v="0"/>
    <x v="0"/>
    <x v="0"/>
    <x v="6"/>
    <x v="6"/>
    <x v="4"/>
    <n v="4"/>
    <x v="1"/>
    <x v="1"/>
    <x v="0"/>
    <n v="29.96"/>
    <x v="1"/>
    <x v="0"/>
  </r>
  <r>
    <s v="G113639F"/>
    <s v="2G1WB58KX79400468"/>
    <x v="1"/>
    <x v="0"/>
    <x v="0"/>
    <x v="0"/>
    <x v="6"/>
    <x v="6"/>
    <x v="4"/>
    <n v="4"/>
    <x v="1"/>
    <x v="1"/>
    <x v="0"/>
    <n v="17.420000000000002"/>
    <x v="1"/>
    <x v="0"/>
  </r>
  <r>
    <s v="G113673F"/>
    <s v="2G1WB58K079400902"/>
    <x v="1"/>
    <x v="0"/>
    <x v="0"/>
    <x v="0"/>
    <x v="7"/>
    <x v="1"/>
    <x v="7"/>
    <n v="915"/>
    <x v="1"/>
    <x v="1"/>
    <x v="0"/>
    <n v="11.44"/>
    <x v="1"/>
    <x v="0"/>
  </r>
  <r>
    <s v="G113689G"/>
    <s v="2G1WB58K481300818"/>
    <x v="1"/>
    <x v="0"/>
    <x v="0"/>
    <x v="0"/>
    <x v="0"/>
    <x v="2"/>
    <x v="0"/>
    <n v="504"/>
    <x v="1"/>
    <x v="1"/>
    <x v="0"/>
    <n v="12.45"/>
    <x v="1"/>
    <x v="0"/>
  </r>
  <r>
    <s v="G113870F"/>
    <s v="2G1WB58K679385192"/>
    <x v="1"/>
    <x v="0"/>
    <x v="0"/>
    <x v="0"/>
    <x v="6"/>
    <x v="10"/>
    <x v="4"/>
    <n v="218"/>
    <x v="1"/>
    <x v="1"/>
    <x v="0"/>
    <n v="21.5"/>
    <x v="1"/>
    <x v="0"/>
  </r>
  <r>
    <s v="G113891F"/>
    <s v="2G1WB58K579389010"/>
    <x v="1"/>
    <x v="0"/>
    <x v="0"/>
    <x v="0"/>
    <x v="6"/>
    <x v="10"/>
    <x v="4"/>
    <n v="218"/>
    <x v="1"/>
    <x v="1"/>
    <x v="0"/>
    <n v="33.9"/>
    <x v="1"/>
    <x v="0"/>
  </r>
  <r>
    <s v="G113910F"/>
    <s v="2G1WB58K479403415"/>
    <x v="1"/>
    <x v="0"/>
    <x v="0"/>
    <x v="0"/>
    <x v="6"/>
    <x v="10"/>
    <x v="4"/>
    <n v="218"/>
    <x v="1"/>
    <x v="1"/>
    <x v="0"/>
    <n v="31.13"/>
    <x v="1"/>
    <x v="0"/>
  </r>
  <r>
    <s v="G113916G"/>
    <s v="2G1WB58K781292178"/>
    <x v="1"/>
    <x v="0"/>
    <x v="0"/>
    <x v="0"/>
    <x v="0"/>
    <x v="0"/>
    <x v="0"/>
    <n v="304"/>
    <x v="1"/>
    <x v="1"/>
    <x v="0"/>
    <n v="92"/>
    <x v="1"/>
    <x v="0"/>
  </r>
  <r>
    <s v="G113923G"/>
    <s v="2G1WB58K881295008"/>
    <x v="1"/>
    <x v="0"/>
    <x v="0"/>
    <x v="0"/>
    <x v="0"/>
    <x v="0"/>
    <x v="0"/>
    <n v="707"/>
    <x v="1"/>
    <x v="1"/>
    <x v="0"/>
    <n v="39.81"/>
    <x v="1"/>
    <x v="0"/>
  </r>
  <r>
    <s v="G113924G"/>
    <s v="2G1WB58K281297305"/>
    <x v="1"/>
    <x v="0"/>
    <x v="0"/>
    <x v="0"/>
    <x v="0"/>
    <x v="0"/>
    <x v="0"/>
    <n v="707"/>
    <x v="1"/>
    <x v="1"/>
    <x v="0"/>
    <n v="39.729999999999997"/>
    <x v="1"/>
    <x v="0"/>
  </r>
  <r>
    <s v="G113925G"/>
    <s v="2G1WB58K481294387"/>
    <x v="1"/>
    <x v="0"/>
    <x v="0"/>
    <x v="0"/>
    <x v="0"/>
    <x v="0"/>
    <x v="0"/>
    <n v="707"/>
    <x v="1"/>
    <x v="1"/>
    <x v="0"/>
    <n v="43.11"/>
    <x v="1"/>
    <x v="0"/>
  </r>
  <r>
    <s v="G113989G"/>
    <s v="2G1WB58K781291094"/>
    <x v="1"/>
    <x v="0"/>
    <x v="0"/>
    <x v="0"/>
    <x v="0"/>
    <x v="0"/>
    <x v="0"/>
    <n v="806"/>
    <x v="1"/>
    <x v="1"/>
    <x v="0"/>
    <n v="18.66"/>
    <x v="1"/>
    <x v="0"/>
  </r>
  <r>
    <s v="G114134G"/>
    <s v="2G1WB58K981301950"/>
    <x v="1"/>
    <x v="0"/>
    <x v="0"/>
    <x v="0"/>
    <x v="0"/>
    <x v="0"/>
    <x v="0"/>
    <n v="807"/>
    <x v="1"/>
    <x v="1"/>
    <x v="0"/>
    <n v="37.369999999999997"/>
    <x v="1"/>
    <x v="0"/>
  </r>
  <r>
    <s v="G114155F"/>
    <s v="2G1WB58K579400264"/>
    <x v="1"/>
    <x v="0"/>
    <x v="0"/>
    <x v="0"/>
    <x v="5"/>
    <x v="1"/>
    <x v="5"/>
    <n v="955"/>
    <x v="1"/>
    <x v="1"/>
    <x v="0"/>
    <n v="73.06"/>
    <x v="1"/>
    <x v="0"/>
  </r>
  <r>
    <s v="G114156F"/>
    <s v="2G1WB58K079403489"/>
    <x v="1"/>
    <x v="0"/>
    <x v="0"/>
    <x v="0"/>
    <x v="5"/>
    <x v="1"/>
    <x v="5"/>
    <n v="955"/>
    <x v="1"/>
    <x v="1"/>
    <x v="0"/>
    <n v="57.85"/>
    <x v="1"/>
    <x v="0"/>
  </r>
  <r>
    <s v="G114157F"/>
    <s v="2G1WB58K479403933"/>
    <x v="1"/>
    <x v="0"/>
    <x v="0"/>
    <x v="0"/>
    <x v="5"/>
    <x v="1"/>
    <x v="5"/>
    <n v="955"/>
    <x v="1"/>
    <x v="1"/>
    <x v="0"/>
    <n v="38.19"/>
    <x v="1"/>
    <x v="0"/>
  </r>
  <r>
    <s v="G114158F"/>
    <s v="2G1WB58KX79401295"/>
    <x v="1"/>
    <x v="0"/>
    <x v="0"/>
    <x v="0"/>
    <x v="5"/>
    <x v="1"/>
    <x v="5"/>
    <n v="955"/>
    <x v="1"/>
    <x v="1"/>
    <x v="0"/>
    <n v="56.18"/>
    <x v="1"/>
    <x v="0"/>
  </r>
  <r>
    <s v="G114159F"/>
    <s v="2G1WB58K779401089"/>
    <x v="1"/>
    <x v="0"/>
    <x v="0"/>
    <x v="0"/>
    <x v="5"/>
    <x v="1"/>
    <x v="5"/>
    <n v="955"/>
    <x v="1"/>
    <x v="1"/>
    <x v="0"/>
    <n v="26.16"/>
    <x v="1"/>
    <x v="0"/>
  </r>
  <r>
    <s v="G114160F"/>
    <s v="2G1WB58K279404675"/>
    <x v="1"/>
    <x v="0"/>
    <x v="0"/>
    <x v="0"/>
    <x v="5"/>
    <x v="1"/>
    <x v="5"/>
    <n v="955"/>
    <x v="1"/>
    <x v="1"/>
    <x v="0"/>
    <n v="52.64"/>
    <x v="1"/>
    <x v="0"/>
  </r>
  <r>
    <s v="G114161F"/>
    <s v="2G1WB58K879401554"/>
    <x v="1"/>
    <x v="0"/>
    <x v="0"/>
    <x v="0"/>
    <x v="5"/>
    <x v="1"/>
    <x v="5"/>
    <n v="955"/>
    <x v="1"/>
    <x v="1"/>
    <x v="0"/>
    <n v="37.35"/>
    <x v="1"/>
    <x v="0"/>
  </r>
  <r>
    <s v="G114164F"/>
    <s v="2G1WB58K079399444"/>
    <x v="1"/>
    <x v="0"/>
    <x v="0"/>
    <x v="0"/>
    <x v="5"/>
    <x v="1"/>
    <x v="5"/>
    <n v="259"/>
    <x v="1"/>
    <x v="1"/>
    <x v="1"/>
    <n v="13.11"/>
    <x v="1"/>
    <x v="0"/>
  </r>
  <r>
    <s v="G114164F"/>
    <s v="2G1WB58K079399444"/>
    <x v="1"/>
    <x v="0"/>
    <x v="0"/>
    <x v="0"/>
    <x v="5"/>
    <x v="1"/>
    <x v="5"/>
    <n v="259"/>
    <x v="1"/>
    <x v="1"/>
    <x v="0"/>
    <n v="19.899999999999999"/>
    <x v="1"/>
    <x v="0"/>
  </r>
  <r>
    <s v="G114167G"/>
    <s v="2G1WB58K181264151"/>
    <x v="1"/>
    <x v="0"/>
    <x v="0"/>
    <x v="0"/>
    <x v="0"/>
    <x v="0"/>
    <x v="0"/>
    <n v="301"/>
    <x v="1"/>
    <x v="1"/>
    <x v="0"/>
    <n v="36.61"/>
    <x v="1"/>
    <x v="0"/>
  </r>
  <r>
    <s v="G114168G"/>
    <s v="2G1WB58K881265121"/>
    <x v="1"/>
    <x v="0"/>
    <x v="0"/>
    <x v="0"/>
    <x v="0"/>
    <x v="0"/>
    <x v="0"/>
    <n v="301"/>
    <x v="1"/>
    <x v="1"/>
    <x v="0"/>
    <n v="28.06"/>
    <x v="1"/>
    <x v="0"/>
  </r>
  <r>
    <s v="G114169G"/>
    <s v="2G1WB58K581265786"/>
    <x v="1"/>
    <x v="0"/>
    <x v="0"/>
    <x v="0"/>
    <x v="0"/>
    <x v="0"/>
    <x v="0"/>
    <n v="301"/>
    <x v="1"/>
    <x v="1"/>
    <x v="0"/>
    <n v="83.28"/>
    <x v="1"/>
    <x v="0"/>
  </r>
  <r>
    <s v="G114170G"/>
    <s v="2G1WB58K081265551"/>
    <x v="1"/>
    <x v="0"/>
    <x v="0"/>
    <x v="0"/>
    <x v="0"/>
    <x v="0"/>
    <x v="0"/>
    <n v="301"/>
    <x v="1"/>
    <x v="1"/>
    <x v="0"/>
    <n v="50.37"/>
    <x v="1"/>
    <x v="0"/>
  </r>
  <r>
    <s v="G114171G"/>
    <s v="2G1WB58K281265776"/>
    <x v="1"/>
    <x v="0"/>
    <x v="0"/>
    <x v="0"/>
    <x v="0"/>
    <x v="0"/>
    <x v="0"/>
    <n v="301"/>
    <x v="1"/>
    <x v="1"/>
    <x v="0"/>
    <n v="72.069999999999993"/>
    <x v="1"/>
    <x v="0"/>
  </r>
  <r>
    <s v="G114172G"/>
    <s v="2G1WB58K781267068"/>
    <x v="1"/>
    <x v="0"/>
    <x v="0"/>
    <x v="0"/>
    <x v="0"/>
    <x v="0"/>
    <x v="0"/>
    <n v="301"/>
    <x v="1"/>
    <x v="1"/>
    <x v="0"/>
    <n v="85.84"/>
    <x v="1"/>
    <x v="0"/>
  </r>
  <r>
    <s v="G114333G"/>
    <s v="2G1WB58K681293807"/>
    <x v="1"/>
    <x v="0"/>
    <x v="0"/>
    <x v="0"/>
    <x v="0"/>
    <x v="4"/>
    <x v="0"/>
    <n v="1"/>
    <x v="1"/>
    <x v="1"/>
    <x v="0"/>
    <n v="11.53"/>
    <x v="1"/>
    <x v="0"/>
  </r>
  <r>
    <s v="G114381F"/>
    <s v="2G1WB58K279390910"/>
    <x v="1"/>
    <x v="0"/>
    <x v="0"/>
    <x v="0"/>
    <x v="4"/>
    <x v="5"/>
    <x v="4"/>
    <n v="6"/>
    <x v="1"/>
    <x v="1"/>
    <x v="1"/>
    <n v="18.850000000000001"/>
    <x v="1"/>
    <x v="0"/>
  </r>
  <r>
    <s v="G114381F"/>
    <s v="2G1WB58K279390910"/>
    <x v="1"/>
    <x v="0"/>
    <x v="0"/>
    <x v="0"/>
    <x v="4"/>
    <x v="5"/>
    <x v="4"/>
    <n v="6"/>
    <x v="1"/>
    <x v="1"/>
    <x v="0"/>
    <n v="22.61"/>
    <x v="1"/>
    <x v="0"/>
  </r>
  <r>
    <s v="G114385F"/>
    <s v="2G1WB58K179395628"/>
    <x v="1"/>
    <x v="0"/>
    <x v="0"/>
    <x v="0"/>
    <x v="4"/>
    <x v="5"/>
    <x v="11"/>
    <n v="2"/>
    <x v="1"/>
    <x v="1"/>
    <x v="1"/>
    <n v="14.3"/>
    <x v="1"/>
    <x v="0"/>
  </r>
  <r>
    <s v="G114385F"/>
    <s v="2G1WB58K179395628"/>
    <x v="1"/>
    <x v="0"/>
    <x v="0"/>
    <x v="0"/>
    <x v="4"/>
    <x v="5"/>
    <x v="11"/>
    <n v="2"/>
    <x v="1"/>
    <x v="1"/>
    <x v="0"/>
    <n v="24.45"/>
    <x v="1"/>
    <x v="0"/>
  </r>
  <r>
    <s v="G114435F"/>
    <s v="2G1WB58K279394732"/>
    <x v="1"/>
    <x v="0"/>
    <x v="0"/>
    <x v="0"/>
    <x v="4"/>
    <x v="5"/>
    <x v="4"/>
    <n v="5"/>
    <x v="1"/>
    <x v="1"/>
    <x v="0"/>
    <n v="12.34"/>
    <x v="1"/>
    <x v="0"/>
  </r>
  <r>
    <s v="G114439F"/>
    <s v="2G1WB58K579390156"/>
    <x v="1"/>
    <x v="0"/>
    <x v="0"/>
    <x v="0"/>
    <x v="4"/>
    <x v="5"/>
    <x v="4"/>
    <n v="8"/>
    <x v="1"/>
    <x v="1"/>
    <x v="0"/>
    <n v="58"/>
    <x v="1"/>
    <x v="0"/>
  </r>
  <r>
    <s v="G114444F"/>
    <s v="2G1WB58K779396217"/>
    <x v="1"/>
    <x v="0"/>
    <x v="0"/>
    <x v="0"/>
    <x v="4"/>
    <x v="5"/>
    <x v="4"/>
    <n v="8"/>
    <x v="1"/>
    <x v="1"/>
    <x v="1"/>
    <n v="13.18"/>
    <x v="1"/>
    <x v="0"/>
  </r>
  <r>
    <s v="G114444F"/>
    <s v="2G1WB58K779396217"/>
    <x v="1"/>
    <x v="0"/>
    <x v="0"/>
    <x v="0"/>
    <x v="4"/>
    <x v="5"/>
    <x v="4"/>
    <n v="8"/>
    <x v="1"/>
    <x v="1"/>
    <x v="0"/>
    <n v="49.04"/>
    <x v="1"/>
    <x v="0"/>
  </r>
  <r>
    <s v="G114492G"/>
    <s v="2G1WB58K981283384"/>
    <x v="1"/>
    <x v="0"/>
    <x v="0"/>
    <x v="0"/>
    <x v="0"/>
    <x v="4"/>
    <x v="0"/>
    <n v="709"/>
    <x v="1"/>
    <x v="1"/>
    <x v="0"/>
    <n v="99.67"/>
    <x v="1"/>
    <x v="0"/>
  </r>
  <r>
    <s v="G114493G"/>
    <s v="2G1WB58K581287836"/>
    <x v="1"/>
    <x v="0"/>
    <x v="0"/>
    <x v="0"/>
    <x v="0"/>
    <x v="4"/>
    <x v="0"/>
    <n v="709"/>
    <x v="1"/>
    <x v="1"/>
    <x v="0"/>
    <n v="77.150000000000006"/>
    <x v="1"/>
    <x v="0"/>
  </r>
  <r>
    <s v="G114507F"/>
    <s v="2G1WB58K879403496"/>
    <x v="1"/>
    <x v="0"/>
    <x v="0"/>
    <x v="0"/>
    <x v="4"/>
    <x v="3"/>
    <x v="6"/>
    <n v="324"/>
    <x v="1"/>
    <x v="1"/>
    <x v="0"/>
    <n v="47.47"/>
    <x v="1"/>
    <x v="0"/>
  </r>
  <r>
    <s v="G114509F"/>
    <s v="2G1WB58K679404677"/>
    <x v="1"/>
    <x v="0"/>
    <x v="0"/>
    <x v="0"/>
    <x v="4"/>
    <x v="3"/>
    <x v="6"/>
    <n v="324"/>
    <x v="1"/>
    <x v="1"/>
    <x v="0"/>
    <n v="16.329999999999998"/>
    <x v="1"/>
    <x v="0"/>
  </r>
  <r>
    <s v="G114546F"/>
    <s v="2G1WB58K079403458"/>
    <x v="1"/>
    <x v="0"/>
    <x v="0"/>
    <x v="0"/>
    <x v="4"/>
    <x v="10"/>
    <x v="4"/>
    <n v="3"/>
    <x v="1"/>
    <x v="1"/>
    <x v="1"/>
    <n v="11.95"/>
    <x v="1"/>
    <x v="0"/>
  </r>
  <r>
    <s v="G114546F"/>
    <s v="2G1WB58K079403458"/>
    <x v="1"/>
    <x v="0"/>
    <x v="0"/>
    <x v="0"/>
    <x v="4"/>
    <x v="3"/>
    <x v="4"/>
    <n v="3"/>
    <x v="1"/>
    <x v="1"/>
    <x v="0"/>
    <n v="14.84"/>
    <x v="1"/>
    <x v="0"/>
  </r>
  <r>
    <s v="G114596F"/>
    <s v="2G1WB58K179398741"/>
    <x v="1"/>
    <x v="0"/>
    <x v="0"/>
    <x v="0"/>
    <x v="4"/>
    <x v="7"/>
    <x v="0"/>
    <n v="4"/>
    <x v="1"/>
    <x v="1"/>
    <x v="0"/>
    <n v="8.34"/>
    <x v="1"/>
    <x v="0"/>
  </r>
  <r>
    <s v="G114602F"/>
    <s v="2G1WB58K479403527"/>
    <x v="1"/>
    <x v="0"/>
    <x v="0"/>
    <x v="0"/>
    <x v="4"/>
    <x v="7"/>
    <x v="0"/>
    <n v="4"/>
    <x v="1"/>
    <x v="1"/>
    <x v="0"/>
    <n v="5.41"/>
    <x v="1"/>
    <x v="0"/>
  </r>
  <r>
    <s v="G114603F"/>
    <s v="2G1WB58K379403373"/>
    <x v="1"/>
    <x v="0"/>
    <x v="0"/>
    <x v="0"/>
    <x v="4"/>
    <x v="7"/>
    <x v="6"/>
    <n v="427"/>
    <x v="1"/>
    <x v="1"/>
    <x v="0"/>
    <n v="58.68"/>
    <x v="1"/>
    <x v="0"/>
  </r>
  <r>
    <s v="G114630F"/>
    <s v="2G1WB58K279399302"/>
    <x v="1"/>
    <x v="0"/>
    <x v="0"/>
    <x v="0"/>
    <x v="4"/>
    <x v="10"/>
    <x v="4"/>
    <n v="210"/>
    <x v="1"/>
    <x v="1"/>
    <x v="0"/>
    <n v="44.08"/>
    <x v="1"/>
    <x v="0"/>
  </r>
  <r>
    <s v="G114644F"/>
    <s v="2G1WB58K379366695"/>
    <x v="1"/>
    <x v="0"/>
    <x v="0"/>
    <x v="0"/>
    <x v="3"/>
    <x v="5"/>
    <x v="3"/>
    <n v="701"/>
    <x v="1"/>
    <x v="1"/>
    <x v="0"/>
    <n v="58.99"/>
    <x v="1"/>
    <x v="0"/>
  </r>
  <r>
    <s v="G114645F"/>
    <s v="2G1WB58K679365928"/>
    <x v="1"/>
    <x v="0"/>
    <x v="0"/>
    <x v="0"/>
    <x v="3"/>
    <x v="5"/>
    <x v="3"/>
    <n v="701"/>
    <x v="1"/>
    <x v="1"/>
    <x v="0"/>
    <n v="44.44"/>
    <x v="1"/>
    <x v="0"/>
  </r>
  <r>
    <s v="G114738F"/>
    <s v="2G1WB58K979370637"/>
    <x v="1"/>
    <x v="0"/>
    <x v="0"/>
    <x v="0"/>
    <x v="3"/>
    <x v="5"/>
    <x v="3"/>
    <n v="103"/>
    <x v="1"/>
    <x v="1"/>
    <x v="0"/>
    <n v="12.82"/>
    <x v="1"/>
    <x v="0"/>
  </r>
  <r>
    <s v="G114764G"/>
    <s v="2G1WB58K281280004"/>
    <x v="1"/>
    <x v="0"/>
    <x v="0"/>
    <x v="0"/>
    <x v="0"/>
    <x v="2"/>
    <x v="0"/>
    <n v="510"/>
    <x v="1"/>
    <x v="1"/>
    <x v="0"/>
    <n v="77.040000000000006"/>
    <x v="1"/>
    <x v="0"/>
  </r>
  <r>
    <s v="G114765G"/>
    <s v="2G1WB58K981277827"/>
    <x v="1"/>
    <x v="0"/>
    <x v="0"/>
    <x v="0"/>
    <x v="0"/>
    <x v="2"/>
    <x v="0"/>
    <n v="510"/>
    <x v="1"/>
    <x v="1"/>
    <x v="0"/>
    <n v="70.58"/>
    <x v="1"/>
    <x v="0"/>
  </r>
  <r>
    <s v="G114766G"/>
    <s v="2G1WB58K281281380"/>
    <x v="1"/>
    <x v="0"/>
    <x v="0"/>
    <x v="0"/>
    <x v="0"/>
    <x v="2"/>
    <x v="0"/>
    <n v="510"/>
    <x v="1"/>
    <x v="1"/>
    <x v="0"/>
    <n v="85.97"/>
    <x v="1"/>
    <x v="0"/>
  </r>
  <r>
    <s v="G114767G"/>
    <s v="2G1WB58K881280430"/>
    <x v="1"/>
    <x v="0"/>
    <x v="0"/>
    <x v="0"/>
    <x v="0"/>
    <x v="2"/>
    <x v="0"/>
    <n v="510"/>
    <x v="1"/>
    <x v="1"/>
    <x v="0"/>
    <n v="77.72"/>
    <x v="1"/>
    <x v="0"/>
  </r>
  <r>
    <s v="G114768G"/>
    <s v="2G1WB58K181281841"/>
    <x v="1"/>
    <x v="0"/>
    <x v="0"/>
    <x v="0"/>
    <x v="0"/>
    <x v="2"/>
    <x v="0"/>
    <n v="510"/>
    <x v="1"/>
    <x v="1"/>
    <x v="0"/>
    <n v="97.17"/>
    <x v="1"/>
    <x v="0"/>
  </r>
  <r>
    <s v="G114796F"/>
    <s v="2G1WB58K481297550"/>
    <x v="1"/>
    <x v="0"/>
    <x v="0"/>
    <x v="0"/>
    <x v="2"/>
    <x v="1"/>
    <x v="2"/>
    <n v="420"/>
    <x v="1"/>
    <x v="1"/>
    <x v="0"/>
    <n v="33.36"/>
    <x v="1"/>
    <x v="0"/>
  </r>
  <r>
    <s v="G114913F"/>
    <s v="2G1WB58K879365185"/>
    <x v="1"/>
    <x v="0"/>
    <x v="0"/>
    <x v="0"/>
    <x v="3"/>
    <x v="5"/>
    <x v="3"/>
    <n v="508"/>
    <x v="1"/>
    <x v="1"/>
    <x v="0"/>
    <n v="43.26"/>
    <x v="1"/>
    <x v="0"/>
  </r>
  <r>
    <s v="G114934F"/>
    <s v="2G1WB58K279381026"/>
    <x v="1"/>
    <x v="0"/>
    <x v="0"/>
    <x v="0"/>
    <x v="3"/>
    <x v="5"/>
    <x v="3"/>
    <n v="901"/>
    <x v="1"/>
    <x v="1"/>
    <x v="0"/>
    <n v="11.5"/>
    <x v="1"/>
    <x v="0"/>
  </r>
  <r>
    <s v="G114944F"/>
    <s v="2G1WB58K079382157"/>
    <x v="1"/>
    <x v="0"/>
    <x v="0"/>
    <x v="0"/>
    <x v="3"/>
    <x v="5"/>
    <x v="3"/>
    <n v="618"/>
    <x v="1"/>
    <x v="1"/>
    <x v="0"/>
    <n v="24.04"/>
    <x v="1"/>
    <x v="0"/>
  </r>
  <r>
    <s v="G114948F"/>
    <s v="2G1WB58K679384866"/>
    <x v="1"/>
    <x v="0"/>
    <x v="0"/>
    <x v="0"/>
    <x v="3"/>
    <x v="5"/>
    <x v="3"/>
    <n v="618"/>
    <x v="1"/>
    <x v="1"/>
    <x v="0"/>
    <n v="35.659999999999997"/>
    <x v="1"/>
    <x v="0"/>
  </r>
  <r>
    <s v="G114963F"/>
    <s v="2G1WB58K479384431"/>
    <x v="1"/>
    <x v="0"/>
    <x v="0"/>
    <x v="0"/>
    <x v="3"/>
    <x v="5"/>
    <x v="3"/>
    <n v="618"/>
    <x v="1"/>
    <x v="1"/>
    <x v="0"/>
    <n v="21.71"/>
    <x v="1"/>
    <x v="0"/>
  </r>
  <r>
    <s v="G114967F"/>
    <s v="2G1WB58K079382529"/>
    <x v="1"/>
    <x v="0"/>
    <x v="0"/>
    <x v="0"/>
    <x v="3"/>
    <x v="5"/>
    <x v="3"/>
    <n v="807"/>
    <x v="1"/>
    <x v="1"/>
    <x v="0"/>
    <n v="57.97"/>
    <x v="1"/>
    <x v="0"/>
  </r>
  <r>
    <s v="G115026F"/>
    <s v="2G1WB58K879386957"/>
    <x v="1"/>
    <x v="0"/>
    <x v="0"/>
    <x v="0"/>
    <x v="3"/>
    <x v="5"/>
    <x v="3"/>
    <n v="807"/>
    <x v="1"/>
    <x v="1"/>
    <x v="0"/>
    <n v="25.99"/>
    <x v="1"/>
    <x v="0"/>
  </r>
  <r>
    <s v="G115026G"/>
    <s v="2G1WB58K481300446"/>
    <x v="1"/>
    <x v="0"/>
    <x v="0"/>
    <x v="0"/>
    <x v="0"/>
    <x v="3"/>
    <x v="0"/>
    <n v="809"/>
    <x v="1"/>
    <x v="1"/>
    <x v="0"/>
    <n v="62.5"/>
    <x v="1"/>
    <x v="0"/>
  </r>
  <r>
    <s v="G115027G"/>
    <s v="2G1WB58K881301535"/>
    <x v="1"/>
    <x v="0"/>
    <x v="0"/>
    <x v="0"/>
    <x v="0"/>
    <x v="3"/>
    <x v="0"/>
    <n v="809"/>
    <x v="1"/>
    <x v="1"/>
    <x v="0"/>
    <n v="57.64"/>
    <x v="1"/>
    <x v="0"/>
  </r>
  <r>
    <s v="G115037F"/>
    <s v="2G1WB58K279385786"/>
    <x v="1"/>
    <x v="0"/>
    <x v="0"/>
    <x v="0"/>
    <x v="3"/>
    <x v="5"/>
    <x v="3"/>
    <n v="901"/>
    <x v="1"/>
    <x v="1"/>
    <x v="0"/>
    <n v="37.33"/>
    <x v="1"/>
    <x v="0"/>
  </r>
  <r>
    <s v="G115057F"/>
    <s v="2G1WB58KX79384787"/>
    <x v="1"/>
    <x v="0"/>
    <x v="0"/>
    <x v="0"/>
    <x v="3"/>
    <x v="5"/>
    <x v="3"/>
    <n v="110"/>
    <x v="1"/>
    <x v="1"/>
    <x v="0"/>
    <n v="12.98"/>
    <x v="1"/>
    <x v="0"/>
  </r>
  <r>
    <s v="G115097G"/>
    <s v="2G1WB58K281287650"/>
    <x v="1"/>
    <x v="0"/>
    <x v="0"/>
    <x v="0"/>
    <x v="0"/>
    <x v="3"/>
    <x v="0"/>
    <n v="201"/>
    <x v="1"/>
    <x v="1"/>
    <x v="0"/>
    <n v="33.17"/>
    <x v="1"/>
    <x v="0"/>
  </r>
  <r>
    <s v="G115098G"/>
    <s v="2G1WB58K081286898"/>
    <x v="1"/>
    <x v="0"/>
    <x v="0"/>
    <x v="0"/>
    <x v="0"/>
    <x v="3"/>
    <x v="0"/>
    <n v="209"/>
    <x v="1"/>
    <x v="1"/>
    <x v="0"/>
    <n v="58.27"/>
    <x v="1"/>
    <x v="0"/>
  </r>
  <r>
    <s v="G115124F"/>
    <s v="2G1WB58K379388664"/>
    <x v="1"/>
    <x v="0"/>
    <x v="0"/>
    <x v="0"/>
    <x v="3"/>
    <x v="5"/>
    <x v="3"/>
    <n v="903"/>
    <x v="1"/>
    <x v="1"/>
    <x v="0"/>
    <n v="55.7"/>
    <x v="1"/>
    <x v="0"/>
  </r>
  <r>
    <s v="G115138G"/>
    <s v="2G1WB58K781288311"/>
    <x v="1"/>
    <x v="0"/>
    <x v="0"/>
    <x v="0"/>
    <x v="0"/>
    <x v="3"/>
    <x v="0"/>
    <n v="313"/>
    <x v="1"/>
    <x v="1"/>
    <x v="0"/>
    <n v="13.95"/>
    <x v="1"/>
    <x v="0"/>
  </r>
  <r>
    <s v="G115139F"/>
    <s v="2G1WB58K379398109"/>
    <x v="1"/>
    <x v="0"/>
    <x v="0"/>
    <x v="0"/>
    <x v="3"/>
    <x v="5"/>
    <x v="3"/>
    <n v="621"/>
    <x v="1"/>
    <x v="1"/>
    <x v="0"/>
    <n v="19.75"/>
    <x v="1"/>
    <x v="0"/>
  </r>
  <r>
    <s v="G115199F"/>
    <s v="2G1WB58K979404060"/>
    <x v="1"/>
    <x v="0"/>
    <x v="0"/>
    <x v="0"/>
    <x v="3"/>
    <x v="5"/>
    <x v="3"/>
    <n v="903"/>
    <x v="1"/>
    <x v="1"/>
    <x v="0"/>
    <n v="14.72"/>
    <x v="1"/>
    <x v="0"/>
  </r>
  <r>
    <s v="G115226G"/>
    <s v="2G1WB58K081292040"/>
    <x v="1"/>
    <x v="0"/>
    <x v="0"/>
    <x v="0"/>
    <x v="0"/>
    <x v="3"/>
    <x v="0"/>
    <n v="203"/>
    <x v="1"/>
    <x v="1"/>
    <x v="0"/>
    <n v="34.57"/>
    <x v="1"/>
    <x v="0"/>
  </r>
  <r>
    <s v="G115245G"/>
    <s v="2G1WB58K481291344"/>
    <x v="1"/>
    <x v="0"/>
    <x v="0"/>
    <x v="0"/>
    <x v="0"/>
    <x v="3"/>
    <x v="0"/>
    <n v="205"/>
    <x v="1"/>
    <x v="1"/>
    <x v="1"/>
    <n v="14.91"/>
    <x v="1"/>
    <x v="0"/>
  </r>
  <r>
    <s v="G115245G"/>
    <s v="2G1WB58K481291344"/>
    <x v="1"/>
    <x v="0"/>
    <x v="0"/>
    <x v="0"/>
    <x v="0"/>
    <x v="3"/>
    <x v="0"/>
    <n v="205"/>
    <x v="1"/>
    <x v="1"/>
    <x v="0"/>
    <n v="22.8"/>
    <x v="1"/>
    <x v="0"/>
  </r>
  <r>
    <s v="G115246G"/>
    <s v="2G1WB58K681297128"/>
    <x v="1"/>
    <x v="0"/>
    <x v="0"/>
    <x v="0"/>
    <x v="0"/>
    <x v="3"/>
    <x v="0"/>
    <n v="205"/>
    <x v="1"/>
    <x v="1"/>
    <x v="1"/>
    <n v="16.72"/>
    <x v="1"/>
    <x v="0"/>
  </r>
  <r>
    <s v="G115246G"/>
    <s v="2G1WB58K681297128"/>
    <x v="1"/>
    <x v="0"/>
    <x v="0"/>
    <x v="0"/>
    <x v="0"/>
    <x v="3"/>
    <x v="0"/>
    <n v="205"/>
    <x v="1"/>
    <x v="1"/>
    <x v="0"/>
    <n v="33.1"/>
    <x v="1"/>
    <x v="0"/>
  </r>
  <r>
    <s v="G115247G"/>
    <s v="2G1WB58KX81297813"/>
    <x v="1"/>
    <x v="0"/>
    <x v="0"/>
    <x v="0"/>
    <x v="0"/>
    <x v="3"/>
    <x v="0"/>
    <n v="205"/>
    <x v="1"/>
    <x v="1"/>
    <x v="1"/>
    <n v="11.77"/>
    <x v="1"/>
    <x v="0"/>
  </r>
  <r>
    <s v="G115315F"/>
    <s v="2G1WB58K579387483"/>
    <x v="1"/>
    <x v="0"/>
    <x v="0"/>
    <x v="0"/>
    <x v="1"/>
    <x v="1"/>
    <x v="1"/>
    <n v="505"/>
    <x v="1"/>
    <x v="1"/>
    <x v="0"/>
    <n v="41.33"/>
    <x v="1"/>
    <x v="0"/>
  </r>
  <r>
    <s v="G115316G"/>
    <s v="2G1WB58K281247262"/>
    <x v="1"/>
    <x v="0"/>
    <x v="0"/>
    <x v="0"/>
    <x v="4"/>
    <x v="1"/>
    <x v="4"/>
    <n v="7"/>
    <x v="1"/>
    <x v="1"/>
    <x v="0"/>
    <n v="13.4"/>
    <x v="1"/>
    <x v="0"/>
  </r>
  <r>
    <s v="G115325F"/>
    <s v="2G1WB58K979403135"/>
    <x v="1"/>
    <x v="0"/>
    <x v="0"/>
    <x v="0"/>
    <x v="1"/>
    <x v="1"/>
    <x v="1"/>
    <n v="812"/>
    <x v="1"/>
    <x v="1"/>
    <x v="4"/>
    <n v="11.16"/>
    <x v="1"/>
    <x v="0"/>
  </r>
  <r>
    <s v="G115325F"/>
    <s v="2G1WB58K979403135"/>
    <x v="1"/>
    <x v="0"/>
    <x v="0"/>
    <x v="0"/>
    <x v="1"/>
    <x v="1"/>
    <x v="1"/>
    <n v="812"/>
    <x v="1"/>
    <x v="1"/>
    <x v="0"/>
    <n v="19.45"/>
    <x v="1"/>
    <x v="0"/>
  </r>
  <r>
    <s v="G115325G"/>
    <s v="2G1WB58K881287149"/>
    <x v="1"/>
    <x v="0"/>
    <x v="0"/>
    <x v="0"/>
    <x v="4"/>
    <x v="1"/>
    <x v="4"/>
    <n v="5"/>
    <x v="1"/>
    <x v="1"/>
    <x v="0"/>
    <n v="49.28"/>
    <x v="1"/>
    <x v="0"/>
  </r>
  <r>
    <s v="G115327F"/>
    <s v="2G1WB58K279397954"/>
    <x v="1"/>
    <x v="0"/>
    <x v="0"/>
    <x v="0"/>
    <x v="1"/>
    <x v="1"/>
    <x v="1"/>
    <n v="814"/>
    <x v="1"/>
    <x v="1"/>
    <x v="0"/>
    <n v="93.83"/>
    <x v="1"/>
    <x v="0"/>
  </r>
  <r>
    <s v="G115335G"/>
    <s v="2G1WB58K981289363"/>
    <x v="1"/>
    <x v="0"/>
    <x v="0"/>
    <x v="0"/>
    <x v="4"/>
    <x v="1"/>
    <x v="6"/>
    <n v="1"/>
    <x v="1"/>
    <x v="1"/>
    <x v="0"/>
    <n v="12.1"/>
    <x v="1"/>
    <x v="0"/>
  </r>
  <r>
    <s v="G115336G"/>
    <s v="2G1WB58K881288978"/>
    <x v="1"/>
    <x v="0"/>
    <x v="0"/>
    <x v="0"/>
    <x v="4"/>
    <x v="1"/>
    <x v="4"/>
    <n v="5"/>
    <x v="1"/>
    <x v="1"/>
    <x v="0"/>
    <n v="46.56"/>
    <x v="1"/>
    <x v="0"/>
  </r>
  <r>
    <s v="G115395G"/>
    <s v="2G1WB58K081283130"/>
    <x v="1"/>
    <x v="0"/>
    <x v="0"/>
    <x v="0"/>
    <x v="4"/>
    <x v="1"/>
    <x v="4"/>
    <n v="28"/>
    <x v="1"/>
    <x v="1"/>
    <x v="1"/>
    <n v="10.119999999999999"/>
    <x v="1"/>
    <x v="0"/>
  </r>
  <r>
    <s v="G115395G"/>
    <s v="2G1WB58K081283130"/>
    <x v="1"/>
    <x v="0"/>
    <x v="0"/>
    <x v="0"/>
    <x v="4"/>
    <x v="1"/>
    <x v="4"/>
    <n v="28"/>
    <x v="1"/>
    <x v="1"/>
    <x v="0"/>
    <n v="18.34"/>
    <x v="1"/>
    <x v="0"/>
  </r>
  <r>
    <s v="G115403G"/>
    <s v="2G1WB58K781244177"/>
    <x v="1"/>
    <x v="0"/>
    <x v="0"/>
    <x v="0"/>
    <x v="4"/>
    <x v="1"/>
    <x v="4"/>
    <n v="4"/>
    <x v="1"/>
    <x v="1"/>
    <x v="0"/>
    <n v="59.92"/>
    <x v="1"/>
    <x v="0"/>
  </r>
  <r>
    <s v="G115577F"/>
    <s v="2G1WB58K779398419"/>
    <x v="1"/>
    <x v="0"/>
    <x v="0"/>
    <x v="2"/>
    <x v="1"/>
    <x v="2"/>
    <x v="2"/>
    <n v="701"/>
    <x v="1"/>
    <x v="1"/>
    <x v="0"/>
    <n v="29.67"/>
    <x v="1"/>
    <x v="0"/>
  </r>
  <r>
    <s v="G115628G"/>
    <s v="2G1WB58K881284364"/>
    <x v="1"/>
    <x v="0"/>
    <x v="0"/>
    <x v="0"/>
    <x v="6"/>
    <x v="2"/>
    <x v="4"/>
    <n v="403"/>
    <x v="1"/>
    <x v="1"/>
    <x v="0"/>
    <n v="49.86"/>
    <x v="1"/>
    <x v="0"/>
  </r>
  <r>
    <s v="G115648G"/>
    <s v="2G1WB58K981291744"/>
    <x v="1"/>
    <x v="0"/>
    <x v="0"/>
    <x v="0"/>
    <x v="6"/>
    <x v="2"/>
    <x v="4"/>
    <n v="401"/>
    <x v="1"/>
    <x v="1"/>
    <x v="0"/>
    <n v="31.03"/>
    <x v="1"/>
    <x v="0"/>
  </r>
  <r>
    <s v="G115702F"/>
    <s v="2G1WB58K979394873"/>
    <x v="1"/>
    <x v="0"/>
    <x v="0"/>
    <x v="0"/>
    <x v="4"/>
    <x v="1"/>
    <x v="4"/>
    <n v="1"/>
    <x v="1"/>
    <x v="1"/>
    <x v="0"/>
    <n v="49.1"/>
    <x v="1"/>
    <x v="0"/>
  </r>
  <r>
    <s v="G115703F"/>
    <s v="2G1WB58K579397012"/>
    <x v="1"/>
    <x v="0"/>
    <x v="0"/>
    <x v="0"/>
    <x v="4"/>
    <x v="1"/>
    <x v="4"/>
    <n v="31"/>
    <x v="1"/>
    <x v="1"/>
    <x v="0"/>
    <n v="6.98"/>
    <x v="1"/>
    <x v="0"/>
  </r>
  <r>
    <s v="G115704F"/>
    <s v="2G1WB58K779395519"/>
    <x v="1"/>
    <x v="0"/>
    <x v="0"/>
    <x v="0"/>
    <x v="4"/>
    <x v="1"/>
    <x v="4"/>
    <n v="28"/>
    <x v="1"/>
    <x v="1"/>
    <x v="0"/>
    <n v="37.340000000000003"/>
    <x v="1"/>
    <x v="0"/>
  </r>
  <r>
    <s v="G115705F"/>
    <s v="2G1WB58K779394192"/>
    <x v="1"/>
    <x v="0"/>
    <x v="0"/>
    <x v="0"/>
    <x v="4"/>
    <x v="1"/>
    <x v="4"/>
    <n v="25"/>
    <x v="1"/>
    <x v="1"/>
    <x v="0"/>
    <n v="24.86"/>
    <x v="1"/>
    <x v="0"/>
  </r>
  <r>
    <s v="G115739G"/>
    <s v="2G1WB58K981296877"/>
    <x v="1"/>
    <x v="0"/>
    <x v="0"/>
    <x v="0"/>
    <x v="6"/>
    <x v="6"/>
    <x v="4"/>
    <n v="4"/>
    <x v="1"/>
    <x v="1"/>
    <x v="0"/>
    <n v="15.62"/>
    <x v="1"/>
    <x v="0"/>
  </r>
  <r>
    <s v="G115763F"/>
    <s v="2G1WB58K779397822"/>
    <x v="1"/>
    <x v="0"/>
    <x v="0"/>
    <x v="0"/>
    <x v="4"/>
    <x v="1"/>
    <x v="4"/>
    <n v="9"/>
    <x v="1"/>
    <x v="1"/>
    <x v="0"/>
    <n v="12.77"/>
    <x v="1"/>
    <x v="0"/>
  </r>
  <r>
    <s v="G115820F"/>
    <s v="2G1WB58K779394175"/>
    <x v="1"/>
    <x v="0"/>
    <x v="0"/>
    <x v="0"/>
    <x v="4"/>
    <x v="1"/>
    <x v="4"/>
    <n v="25"/>
    <x v="1"/>
    <x v="1"/>
    <x v="1"/>
    <n v="21.24"/>
    <x v="1"/>
    <x v="0"/>
  </r>
  <r>
    <s v="G115820F"/>
    <s v="2G1WB58K779394175"/>
    <x v="1"/>
    <x v="0"/>
    <x v="0"/>
    <x v="0"/>
    <x v="4"/>
    <x v="1"/>
    <x v="4"/>
    <n v="25"/>
    <x v="1"/>
    <x v="1"/>
    <x v="0"/>
    <n v="21.31"/>
    <x v="1"/>
    <x v="0"/>
  </r>
  <r>
    <s v="G115839F"/>
    <s v="2G1WB58K779391728"/>
    <x v="1"/>
    <x v="0"/>
    <x v="0"/>
    <x v="0"/>
    <x v="4"/>
    <x v="1"/>
    <x v="4"/>
    <n v="4"/>
    <x v="1"/>
    <x v="1"/>
    <x v="0"/>
    <n v="31.48"/>
    <x v="1"/>
    <x v="0"/>
  </r>
  <r>
    <s v="G115840F"/>
    <s v="2G1WB58K579391307"/>
    <x v="1"/>
    <x v="0"/>
    <x v="0"/>
    <x v="0"/>
    <x v="4"/>
    <x v="1"/>
    <x v="4"/>
    <n v="24"/>
    <x v="1"/>
    <x v="1"/>
    <x v="0"/>
    <n v="23.39"/>
    <x v="1"/>
    <x v="0"/>
  </r>
  <r>
    <s v="G115958F"/>
    <s v="2G1WB58K481296320"/>
    <x v="1"/>
    <x v="0"/>
    <x v="0"/>
    <x v="0"/>
    <x v="0"/>
    <x v="2"/>
    <x v="0"/>
    <n v="509"/>
    <x v="1"/>
    <x v="1"/>
    <x v="0"/>
    <n v="55.87"/>
    <x v="1"/>
    <x v="0"/>
  </r>
  <r>
    <s v="G115959F"/>
    <s v="2G1WB58K481291876"/>
    <x v="1"/>
    <x v="0"/>
    <x v="0"/>
    <x v="0"/>
    <x v="0"/>
    <x v="2"/>
    <x v="0"/>
    <n v="202"/>
    <x v="1"/>
    <x v="1"/>
    <x v="0"/>
    <n v="34.49"/>
    <x v="1"/>
    <x v="0"/>
  </r>
  <r>
    <s v="G115973G"/>
    <s v="2G1WB58K481276763"/>
    <x v="1"/>
    <x v="0"/>
    <x v="0"/>
    <x v="0"/>
    <x v="4"/>
    <x v="7"/>
    <x v="6"/>
    <n v="25"/>
    <x v="1"/>
    <x v="1"/>
    <x v="0"/>
    <n v="49.11"/>
    <x v="1"/>
    <x v="0"/>
  </r>
  <r>
    <s v="G115975G"/>
    <s v="2G1WB58K281275465"/>
    <x v="1"/>
    <x v="0"/>
    <x v="0"/>
    <x v="0"/>
    <x v="4"/>
    <x v="7"/>
    <x v="6"/>
    <n v="1"/>
    <x v="1"/>
    <x v="1"/>
    <x v="0"/>
    <n v="24.87"/>
    <x v="1"/>
    <x v="0"/>
  </r>
  <r>
    <s v="G115996G"/>
    <s v="2G1WB58KX81220262"/>
    <x v="1"/>
    <x v="0"/>
    <x v="0"/>
    <x v="0"/>
    <x v="4"/>
    <x v="7"/>
    <x v="6"/>
    <n v="9"/>
    <x v="1"/>
    <x v="1"/>
    <x v="0"/>
    <n v="7.19"/>
    <x v="1"/>
    <x v="0"/>
  </r>
  <r>
    <s v="G116007G"/>
    <s v="2G1WB58K281276048"/>
    <x v="1"/>
    <x v="0"/>
    <x v="0"/>
    <x v="0"/>
    <x v="4"/>
    <x v="7"/>
    <x v="0"/>
    <n v="3"/>
    <x v="1"/>
    <x v="1"/>
    <x v="0"/>
    <n v="30.19"/>
    <x v="1"/>
    <x v="0"/>
  </r>
  <r>
    <s v="G116033G"/>
    <s v="2G1WB58K281280679"/>
    <x v="1"/>
    <x v="0"/>
    <x v="0"/>
    <x v="0"/>
    <x v="4"/>
    <x v="7"/>
    <x v="6"/>
    <n v="7"/>
    <x v="1"/>
    <x v="1"/>
    <x v="0"/>
    <n v="30.56"/>
    <x v="1"/>
    <x v="0"/>
  </r>
  <r>
    <s v="G116034G"/>
    <s v="2G1WB58K781280628"/>
    <x v="1"/>
    <x v="0"/>
    <x v="0"/>
    <x v="0"/>
    <x v="4"/>
    <x v="7"/>
    <x v="0"/>
    <n v="3"/>
    <x v="1"/>
    <x v="1"/>
    <x v="1"/>
    <n v="9.92"/>
    <x v="1"/>
    <x v="0"/>
  </r>
  <r>
    <s v="G116034G"/>
    <s v="2G1WB58K781280628"/>
    <x v="1"/>
    <x v="0"/>
    <x v="0"/>
    <x v="0"/>
    <x v="4"/>
    <x v="7"/>
    <x v="0"/>
    <n v="3"/>
    <x v="1"/>
    <x v="1"/>
    <x v="0"/>
    <n v="21.34"/>
    <x v="1"/>
    <x v="0"/>
  </r>
  <r>
    <s v="G116036G"/>
    <s v="2G1WB58K381284000"/>
    <x v="1"/>
    <x v="0"/>
    <x v="0"/>
    <x v="0"/>
    <x v="4"/>
    <x v="7"/>
    <x v="0"/>
    <n v="4"/>
    <x v="1"/>
    <x v="1"/>
    <x v="0"/>
    <n v="60.19"/>
    <x v="1"/>
    <x v="0"/>
  </r>
  <r>
    <s v="G116037F"/>
    <s v="2G1WB58K279390034"/>
    <x v="1"/>
    <x v="0"/>
    <x v="0"/>
    <x v="0"/>
    <x v="0"/>
    <x v="3"/>
    <x v="0"/>
    <n v="205"/>
    <x v="1"/>
    <x v="1"/>
    <x v="0"/>
    <n v="8.33"/>
    <x v="1"/>
    <x v="0"/>
  </r>
  <r>
    <s v="G116038F"/>
    <s v="2G1WB58K179389666"/>
    <x v="1"/>
    <x v="0"/>
    <x v="0"/>
    <x v="0"/>
    <x v="0"/>
    <x v="3"/>
    <x v="0"/>
    <n v="205"/>
    <x v="1"/>
    <x v="1"/>
    <x v="1"/>
    <n v="27.73"/>
    <x v="1"/>
    <x v="0"/>
  </r>
  <r>
    <s v="G116038F"/>
    <s v="2G1WB58K179389666"/>
    <x v="1"/>
    <x v="0"/>
    <x v="0"/>
    <x v="0"/>
    <x v="0"/>
    <x v="3"/>
    <x v="0"/>
    <n v="205"/>
    <x v="1"/>
    <x v="1"/>
    <x v="0"/>
    <n v="19.87"/>
    <x v="1"/>
    <x v="0"/>
  </r>
  <r>
    <s v="G116039F"/>
    <s v="2G1WB58K279388901"/>
    <x v="1"/>
    <x v="0"/>
    <x v="0"/>
    <x v="0"/>
    <x v="0"/>
    <x v="3"/>
    <x v="0"/>
    <n v="204"/>
    <x v="1"/>
    <x v="1"/>
    <x v="1"/>
    <n v="9"/>
    <x v="1"/>
    <x v="0"/>
  </r>
  <r>
    <s v="G116039F"/>
    <s v="2G1WB58K279388901"/>
    <x v="1"/>
    <x v="0"/>
    <x v="0"/>
    <x v="0"/>
    <x v="0"/>
    <x v="3"/>
    <x v="0"/>
    <n v="204"/>
    <x v="1"/>
    <x v="1"/>
    <x v="0"/>
    <n v="21.93"/>
    <x v="1"/>
    <x v="0"/>
  </r>
  <r>
    <s v="G116047G"/>
    <s v="2G1WB58K481286306"/>
    <x v="1"/>
    <x v="0"/>
    <x v="0"/>
    <x v="0"/>
    <x v="4"/>
    <x v="7"/>
    <x v="6"/>
    <n v="4"/>
    <x v="1"/>
    <x v="1"/>
    <x v="1"/>
    <n v="10.3"/>
    <x v="1"/>
    <x v="0"/>
  </r>
  <r>
    <s v="G116047G"/>
    <s v="2G1WB58K481286306"/>
    <x v="1"/>
    <x v="0"/>
    <x v="0"/>
    <x v="0"/>
    <x v="4"/>
    <x v="7"/>
    <x v="6"/>
    <n v="4"/>
    <x v="1"/>
    <x v="1"/>
    <x v="0"/>
    <n v="41.34"/>
    <x v="1"/>
    <x v="0"/>
  </r>
  <r>
    <s v="G116052F"/>
    <s v="2G1WB58K079398715"/>
    <x v="1"/>
    <x v="0"/>
    <x v="0"/>
    <x v="0"/>
    <x v="0"/>
    <x v="3"/>
    <x v="0"/>
    <n v="204"/>
    <x v="1"/>
    <x v="1"/>
    <x v="0"/>
    <n v="47.17"/>
    <x v="1"/>
    <x v="0"/>
  </r>
  <r>
    <s v="G116054G"/>
    <s v="2G1WB58K081291972"/>
    <x v="1"/>
    <x v="0"/>
    <x v="0"/>
    <x v="0"/>
    <x v="4"/>
    <x v="7"/>
    <x v="6"/>
    <n v="409"/>
    <x v="1"/>
    <x v="1"/>
    <x v="0"/>
    <n v="46.78"/>
    <x v="1"/>
    <x v="0"/>
  </r>
  <r>
    <s v="G116056G"/>
    <s v="2G1WB58K881292755"/>
    <x v="1"/>
    <x v="0"/>
    <x v="0"/>
    <x v="0"/>
    <x v="4"/>
    <x v="7"/>
    <x v="6"/>
    <n v="413"/>
    <x v="1"/>
    <x v="1"/>
    <x v="0"/>
    <n v="43.56"/>
    <x v="1"/>
    <x v="0"/>
  </r>
  <r>
    <s v="G116057G"/>
    <s v="2G1WB58K481292753"/>
    <x v="1"/>
    <x v="0"/>
    <x v="0"/>
    <x v="0"/>
    <x v="4"/>
    <x v="7"/>
    <x v="6"/>
    <n v="427"/>
    <x v="1"/>
    <x v="1"/>
    <x v="0"/>
    <n v="95.69"/>
    <x v="1"/>
    <x v="0"/>
  </r>
  <r>
    <s v="G116058G"/>
    <s v="2G1WB58K981295244"/>
    <x v="1"/>
    <x v="0"/>
    <x v="0"/>
    <x v="0"/>
    <x v="4"/>
    <x v="7"/>
    <x v="6"/>
    <n v="427"/>
    <x v="1"/>
    <x v="1"/>
    <x v="0"/>
    <n v="87.1"/>
    <x v="1"/>
    <x v="0"/>
  </r>
  <r>
    <s v="G116061G"/>
    <s v="2G1WB58K681286419"/>
    <x v="1"/>
    <x v="0"/>
    <x v="0"/>
    <x v="0"/>
    <x v="4"/>
    <x v="7"/>
    <x v="6"/>
    <n v="7"/>
    <x v="1"/>
    <x v="1"/>
    <x v="0"/>
    <n v="35.96"/>
    <x v="1"/>
    <x v="0"/>
  </r>
  <r>
    <s v="G116065G"/>
    <s v="2G1WB58KX81292465"/>
    <x v="1"/>
    <x v="0"/>
    <x v="0"/>
    <x v="0"/>
    <x v="4"/>
    <x v="7"/>
    <x v="6"/>
    <n v="427"/>
    <x v="1"/>
    <x v="1"/>
    <x v="0"/>
    <n v="71.06"/>
    <x v="1"/>
    <x v="0"/>
  </r>
  <r>
    <s v="G116066F"/>
    <s v="2G1WB58K579400510"/>
    <x v="1"/>
    <x v="0"/>
    <x v="0"/>
    <x v="0"/>
    <x v="0"/>
    <x v="3"/>
    <x v="0"/>
    <n v="203"/>
    <x v="1"/>
    <x v="1"/>
    <x v="1"/>
    <n v="19.059999999999999"/>
    <x v="1"/>
    <x v="0"/>
  </r>
  <r>
    <s v="G116066F"/>
    <s v="2G1WB58K579400510"/>
    <x v="1"/>
    <x v="0"/>
    <x v="0"/>
    <x v="0"/>
    <x v="0"/>
    <x v="3"/>
    <x v="0"/>
    <n v="203"/>
    <x v="1"/>
    <x v="1"/>
    <x v="0"/>
    <n v="40.19"/>
    <x v="1"/>
    <x v="0"/>
  </r>
  <r>
    <s v="G116070F"/>
    <s v="2G1WB58K579398404"/>
    <x v="1"/>
    <x v="0"/>
    <x v="0"/>
    <x v="0"/>
    <x v="0"/>
    <x v="3"/>
    <x v="0"/>
    <n v="406"/>
    <x v="1"/>
    <x v="1"/>
    <x v="0"/>
    <n v="22.78"/>
    <x v="1"/>
    <x v="0"/>
  </r>
  <r>
    <s v="G116081F"/>
    <s v="2G1WB58K979399958"/>
    <x v="1"/>
    <x v="0"/>
    <x v="0"/>
    <x v="0"/>
    <x v="0"/>
    <x v="3"/>
    <x v="0"/>
    <n v="406"/>
    <x v="1"/>
    <x v="1"/>
    <x v="0"/>
    <n v="32.79"/>
    <x v="1"/>
    <x v="0"/>
  </r>
  <r>
    <s v="G116086F"/>
    <s v="2G1WB58K479403723"/>
    <x v="1"/>
    <x v="0"/>
    <x v="0"/>
    <x v="0"/>
    <x v="0"/>
    <x v="3"/>
    <x v="0"/>
    <n v="406"/>
    <x v="1"/>
    <x v="1"/>
    <x v="0"/>
    <n v="14.9"/>
    <x v="1"/>
    <x v="0"/>
  </r>
  <r>
    <s v="G116087F"/>
    <s v="2G1WB58K179402755"/>
    <x v="1"/>
    <x v="0"/>
    <x v="0"/>
    <x v="0"/>
    <x v="0"/>
    <x v="3"/>
    <x v="0"/>
    <n v="406"/>
    <x v="1"/>
    <x v="1"/>
    <x v="0"/>
    <n v="27.65"/>
    <x v="1"/>
    <x v="0"/>
  </r>
  <r>
    <s v="G116095F"/>
    <s v="2G1WB58K679404761"/>
    <x v="1"/>
    <x v="0"/>
    <x v="0"/>
    <x v="0"/>
    <x v="0"/>
    <x v="3"/>
    <x v="0"/>
    <n v="203"/>
    <x v="1"/>
    <x v="1"/>
    <x v="0"/>
    <n v="11.13"/>
    <x v="1"/>
    <x v="0"/>
  </r>
  <r>
    <s v="G116101F"/>
    <s v="2G1WB58K779401349"/>
    <x v="1"/>
    <x v="0"/>
    <x v="0"/>
    <x v="0"/>
    <x v="0"/>
    <x v="3"/>
    <x v="0"/>
    <n v="705"/>
    <x v="1"/>
    <x v="1"/>
    <x v="0"/>
    <n v="15.07"/>
    <x v="1"/>
    <x v="0"/>
  </r>
  <r>
    <s v="G116151G"/>
    <s v="2G1WB58K281298583"/>
    <x v="1"/>
    <x v="0"/>
    <x v="0"/>
    <x v="0"/>
    <x v="2"/>
    <x v="11"/>
    <x v="7"/>
    <n v="101"/>
    <x v="1"/>
    <x v="1"/>
    <x v="0"/>
    <n v="57.19"/>
    <x v="1"/>
    <x v="0"/>
  </r>
  <r>
    <s v="G116200F"/>
    <s v="2G1WB58K279398330"/>
    <x v="1"/>
    <x v="0"/>
    <x v="0"/>
    <x v="0"/>
    <x v="2"/>
    <x v="3"/>
    <x v="2"/>
    <n v="203"/>
    <x v="1"/>
    <x v="1"/>
    <x v="0"/>
    <n v="14.26"/>
    <x v="1"/>
    <x v="0"/>
  </r>
  <r>
    <s v="G116257G"/>
    <s v="2G1WB58K881281173"/>
    <x v="1"/>
    <x v="0"/>
    <x v="0"/>
    <x v="0"/>
    <x v="2"/>
    <x v="1"/>
    <x v="2"/>
    <n v="446"/>
    <x v="1"/>
    <x v="1"/>
    <x v="0"/>
    <n v="48.02"/>
    <x v="1"/>
    <x v="0"/>
  </r>
  <r>
    <s v="G116291F"/>
    <s v="2G1WB58K579394482"/>
    <x v="1"/>
    <x v="0"/>
    <x v="0"/>
    <x v="0"/>
    <x v="2"/>
    <x v="3"/>
    <x v="2"/>
    <n v="200"/>
    <x v="1"/>
    <x v="1"/>
    <x v="0"/>
    <n v="38.96"/>
    <x v="1"/>
    <x v="0"/>
  </r>
  <r>
    <s v="G116357G"/>
    <s v="2G1WB58K781289197"/>
    <x v="1"/>
    <x v="0"/>
    <x v="0"/>
    <x v="0"/>
    <x v="2"/>
    <x v="1"/>
    <x v="2"/>
    <n v="446"/>
    <x v="1"/>
    <x v="1"/>
    <x v="1"/>
    <n v="53.13"/>
    <x v="1"/>
    <x v="0"/>
  </r>
  <r>
    <s v="G116357G"/>
    <s v="2G1WB58K781289197"/>
    <x v="1"/>
    <x v="0"/>
    <x v="0"/>
    <x v="0"/>
    <x v="2"/>
    <x v="1"/>
    <x v="2"/>
    <n v="446"/>
    <x v="1"/>
    <x v="1"/>
    <x v="0"/>
    <n v="25.7"/>
    <x v="1"/>
    <x v="0"/>
  </r>
  <r>
    <s v="G116370G"/>
    <s v="2G1WB58K681289627"/>
    <x v="1"/>
    <x v="0"/>
    <x v="0"/>
    <x v="0"/>
    <x v="2"/>
    <x v="1"/>
    <x v="2"/>
    <n v="430"/>
    <x v="1"/>
    <x v="1"/>
    <x v="0"/>
    <n v="17.420000000000002"/>
    <x v="1"/>
    <x v="0"/>
  </r>
  <r>
    <s v="G116407G"/>
    <s v="2G1WB58K681279521"/>
    <x v="1"/>
    <x v="0"/>
    <x v="0"/>
    <x v="0"/>
    <x v="2"/>
    <x v="5"/>
    <x v="7"/>
    <n v="803"/>
    <x v="1"/>
    <x v="1"/>
    <x v="0"/>
    <n v="9.08"/>
    <x v="1"/>
    <x v="0"/>
  </r>
  <r>
    <s v="G116558F"/>
    <s v="2G1WB58K079399993"/>
    <x v="1"/>
    <x v="0"/>
    <x v="0"/>
    <x v="0"/>
    <x v="5"/>
    <x v="1"/>
    <x v="5"/>
    <n v="415"/>
    <x v="1"/>
    <x v="1"/>
    <x v="0"/>
    <n v="23.58"/>
    <x v="1"/>
    <x v="0"/>
  </r>
  <r>
    <s v="G116571F"/>
    <s v="2G1WB58K279404403"/>
    <x v="1"/>
    <x v="0"/>
    <x v="0"/>
    <x v="0"/>
    <x v="5"/>
    <x v="1"/>
    <x v="5"/>
    <n v="402"/>
    <x v="1"/>
    <x v="1"/>
    <x v="1"/>
    <n v="24.43"/>
    <x v="1"/>
    <x v="0"/>
  </r>
  <r>
    <s v="G116658F"/>
    <s v="2G1WB58KX79403497"/>
    <x v="1"/>
    <x v="0"/>
    <x v="0"/>
    <x v="0"/>
    <x v="5"/>
    <x v="4"/>
    <x v="5"/>
    <n v="902"/>
    <x v="1"/>
    <x v="1"/>
    <x v="0"/>
    <n v="12.04"/>
    <x v="1"/>
    <x v="0"/>
  </r>
  <r>
    <s v="G116659F"/>
    <s v="2G1WB58K979402499"/>
    <x v="1"/>
    <x v="0"/>
    <x v="0"/>
    <x v="0"/>
    <x v="5"/>
    <x v="4"/>
    <x v="5"/>
    <n v="902"/>
    <x v="1"/>
    <x v="1"/>
    <x v="0"/>
    <n v="8.1300000000000008"/>
    <x v="1"/>
    <x v="0"/>
  </r>
  <r>
    <s v="G116660F"/>
    <s v="2G1WB58K879387736"/>
    <x v="1"/>
    <x v="0"/>
    <x v="0"/>
    <x v="0"/>
    <x v="5"/>
    <x v="4"/>
    <x v="5"/>
    <n v="902"/>
    <x v="1"/>
    <x v="1"/>
    <x v="0"/>
    <n v="31.94"/>
    <x v="1"/>
    <x v="0"/>
  </r>
  <r>
    <s v="G116668G"/>
    <s v="2G1WB58K981299620"/>
    <x v="1"/>
    <x v="0"/>
    <x v="0"/>
    <x v="0"/>
    <x v="2"/>
    <x v="0"/>
    <x v="2"/>
    <n v="713"/>
    <x v="1"/>
    <x v="1"/>
    <x v="0"/>
    <n v="9.3699999999999992"/>
    <x v="1"/>
    <x v="0"/>
  </r>
  <r>
    <s v="G116709F"/>
    <s v="2G1WB58K779403280"/>
    <x v="1"/>
    <x v="0"/>
    <x v="0"/>
    <x v="0"/>
    <x v="5"/>
    <x v="4"/>
    <x v="5"/>
    <n v="303"/>
    <x v="1"/>
    <x v="1"/>
    <x v="1"/>
    <n v="16.89"/>
    <x v="1"/>
    <x v="0"/>
  </r>
  <r>
    <s v="G116709F"/>
    <s v="2G1WB58K779403280"/>
    <x v="1"/>
    <x v="0"/>
    <x v="0"/>
    <x v="0"/>
    <x v="5"/>
    <x v="4"/>
    <x v="5"/>
    <n v="303"/>
    <x v="1"/>
    <x v="1"/>
    <x v="0"/>
    <n v="31.57"/>
    <x v="1"/>
    <x v="0"/>
  </r>
  <r>
    <s v="G116758F"/>
    <s v="2G1WB58K379397610"/>
    <x v="1"/>
    <x v="0"/>
    <x v="0"/>
    <x v="0"/>
    <x v="5"/>
    <x v="4"/>
    <x v="5"/>
    <n v="115"/>
    <x v="1"/>
    <x v="1"/>
    <x v="1"/>
    <n v="34.17"/>
    <x v="1"/>
    <x v="0"/>
  </r>
  <r>
    <s v="G116758F"/>
    <s v="2G1WB58K379397610"/>
    <x v="1"/>
    <x v="0"/>
    <x v="0"/>
    <x v="0"/>
    <x v="5"/>
    <x v="4"/>
    <x v="5"/>
    <n v="115"/>
    <x v="1"/>
    <x v="1"/>
    <x v="0"/>
    <n v="48.55"/>
    <x v="1"/>
    <x v="0"/>
  </r>
  <r>
    <s v="G116779F"/>
    <s v="2G1WB58K379388826"/>
    <x v="1"/>
    <x v="0"/>
    <x v="0"/>
    <x v="0"/>
    <x v="5"/>
    <x v="4"/>
    <x v="1"/>
    <n v="501"/>
    <x v="1"/>
    <x v="1"/>
    <x v="1"/>
    <n v="13.75"/>
    <x v="1"/>
    <x v="0"/>
  </r>
  <r>
    <s v="G116779F"/>
    <s v="2G1WB58K379388826"/>
    <x v="1"/>
    <x v="0"/>
    <x v="0"/>
    <x v="0"/>
    <x v="5"/>
    <x v="4"/>
    <x v="1"/>
    <n v="501"/>
    <x v="1"/>
    <x v="1"/>
    <x v="0"/>
    <n v="10.93"/>
    <x v="1"/>
    <x v="0"/>
  </r>
  <r>
    <s v="G116780F"/>
    <s v="2G1WB58K079399105"/>
    <x v="1"/>
    <x v="0"/>
    <x v="0"/>
    <x v="0"/>
    <x v="5"/>
    <x v="4"/>
    <x v="1"/>
    <n v="502"/>
    <x v="1"/>
    <x v="1"/>
    <x v="1"/>
    <n v="10.52"/>
    <x v="1"/>
    <x v="0"/>
  </r>
  <r>
    <s v="G116780F"/>
    <s v="2G1WB58K079399105"/>
    <x v="1"/>
    <x v="0"/>
    <x v="0"/>
    <x v="0"/>
    <x v="5"/>
    <x v="4"/>
    <x v="1"/>
    <n v="502"/>
    <x v="1"/>
    <x v="1"/>
    <x v="0"/>
    <n v="55.41"/>
    <x v="1"/>
    <x v="0"/>
  </r>
  <r>
    <s v="G116789G"/>
    <s v="2G1WB58K181288935"/>
    <x v="1"/>
    <x v="0"/>
    <x v="0"/>
    <x v="0"/>
    <x v="2"/>
    <x v="0"/>
    <x v="2"/>
    <n v="404"/>
    <x v="1"/>
    <x v="1"/>
    <x v="0"/>
    <n v="24.49"/>
    <x v="1"/>
    <x v="0"/>
  </r>
  <r>
    <s v="G116795G"/>
    <s v="2G1WB58K481287293"/>
    <x v="1"/>
    <x v="0"/>
    <x v="0"/>
    <x v="0"/>
    <x v="2"/>
    <x v="0"/>
    <x v="2"/>
    <n v="404"/>
    <x v="1"/>
    <x v="1"/>
    <x v="0"/>
    <n v="15.64"/>
    <x v="1"/>
    <x v="0"/>
  </r>
  <r>
    <s v="G116843F"/>
    <s v="2G1WB58K179389960"/>
    <x v="1"/>
    <x v="0"/>
    <x v="0"/>
    <x v="0"/>
    <x v="5"/>
    <x v="4"/>
    <x v="5"/>
    <n v="704"/>
    <x v="1"/>
    <x v="1"/>
    <x v="1"/>
    <n v="38.67"/>
    <x v="1"/>
    <x v="0"/>
  </r>
  <r>
    <s v="G116859F"/>
    <s v="2G1WB58K179403131"/>
    <x v="1"/>
    <x v="0"/>
    <x v="0"/>
    <x v="0"/>
    <x v="5"/>
    <x v="4"/>
    <x v="5"/>
    <n v="502"/>
    <x v="1"/>
    <x v="1"/>
    <x v="0"/>
    <n v="26.41"/>
    <x v="1"/>
    <x v="0"/>
  </r>
  <r>
    <s v="G116874F"/>
    <s v="2G1WB58K979398258"/>
    <x v="1"/>
    <x v="0"/>
    <x v="0"/>
    <x v="0"/>
    <x v="5"/>
    <x v="4"/>
    <x v="5"/>
    <n v="502"/>
    <x v="1"/>
    <x v="1"/>
    <x v="0"/>
    <n v="35.799999999999997"/>
    <x v="1"/>
    <x v="0"/>
  </r>
  <r>
    <s v="G116875F"/>
    <s v="2G1WB58K679404629"/>
    <x v="1"/>
    <x v="0"/>
    <x v="0"/>
    <x v="0"/>
    <x v="5"/>
    <x v="4"/>
    <x v="5"/>
    <n v="502"/>
    <x v="1"/>
    <x v="1"/>
    <x v="0"/>
    <n v="40.44"/>
    <x v="1"/>
    <x v="0"/>
  </r>
  <r>
    <s v="G117066G"/>
    <s v="2G1WB58K781295565"/>
    <x v="1"/>
    <x v="0"/>
    <x v="0"/>
    <x v="0"/>
    <x v="5"/>
    <x v="1"/>
    <x v="5"/>
    <n v="253"/>
    <x v="1"/>
    <x v="1"/>
    <x v="0"/>
    <n v="38"/>
    <x v="1"/>
    <x v="0"/>
  </r>
  <r>
    <s v="G117068F"/>
    <s v="2G1WB58K279387120"/>
    <x v="1"/>
    <x v="0"/>
    <x v="0"/>
    <x v="0"/>
    <x v="2"/>
    <x v="11"/>
    <x v="7"/>
    <n v="108"/>
    <x v="1"/>
    <x v="1"/>
    <x v="0"/>
    <n v="56.34"/>
    <x v="1"/>
    <x v="0"/>
  </r>
  <r>
    <s v="G117081G"/>
    <s v="2G1WB58K481289626"/>
    <x v="1"/>
    <x v="0"/>
    <x v="0"/>
    <x v="0"/>
    <x v="3"/>
    <x v="5"/>
    <x v="3"/>
    <n v="923"/>
    <x v="1"/>
    <x v="1"/>
    <x v="0"/>
    <n v="27.8"/>
    <x v="1"/>
    <x v="0"/>
  </r>
  <r>
    <s v="G117110F"/>
    <s v="2G1WB58K479398197"/>
    <x v="1"/>
    <x v="0"/>
    <x v="0"/>
    <x v="0"/>
    <x v="2"/>
    <x v="11"/>
    <x v="7"/>
    <n v="108"/>
    <x v="1"/>
    <x v="1"/>
    <x v="0"/>
    <n v="21.26"/>
    <x v="1"/>
    <x v="0"/>
  </r>
  <r>
    <s v="G117112F"/>
    <s v="2G1WB58K479403074"/>
    <x v="1"/>
    <x v="0"/>
    <x v="0"/>
    <x v="0"/>
    <x v="2"/>
    <x v="11"/>
    <x v="7"/>
    <n v="108"/>
    <x v="1"/>
    <x v="1"/>
    <x v="0"/>
    <n v="85.32"/>
    <x v="1"/>
    <x v="0"/>
  </r>
  <r>
    <s v="G117115F"/>
    <s v="2G1WB58K279397453"/>
    <x v="1"/>
    <x v="0"/>
    <x v="0"/>
    <x v="0"/>
    <x v="2"/>
    <x v="11"/>
    <x v="7"/>
    <n v="108"/>
    <x v="1"/>
    <x v="1"/>
    <x v="0"/>
    <n v="59.75"/>
    <x v="1"/>
    <x v="0"/>
  </r>
  <r>
    <s v="G117171F"/>
    <s v="2G1WB58K479389001"/>
    <x v="1"/>
    <x v="0"/>
    <x v="0"/>
    <x v="3"/>
    <x v="2"/>
    <x v="2"/>
    <x v="2"/>
    <n v="107"/>
    <x v="1"/>
    <x v="1"/>
    <x v="0"/>
    <n v="22.31"/>
    <x v="1"/>
    <x v="0"/>
  </r>
  <r>
    <s v="G117258F"/>
    <s v="2G1WB58K679404341"/>
    <x v="1"/>
    <x v="0"/>
    <x v="0"/>
    <x v="0"/>
    <x v="2"/>
    <x v="2"/>
    <x v="2"/>
    <n v="113"/>
    <x v="1"/>
    <x v="1"/>
    <x v="0"/>
    <n v="83.58"/>
    <x v="1"/>
    <x v="0"/>
  </r>
  <r>
    <s v="G117419F"/>
    <s v="2G1WB58K779399473"/>
    <x v="1"/>
    <x v="0"/>
    <x v="0"/>
    <x v="0"/>
    <x v="2"/>
    <x v="0"/>
    <x v="2"/>
    <n v="724"/>
    <x v="1"/>
    <x v="1"/>
    <x v="0"/>
    <n v="22.2"/>
    <x v="1"/>
    <x v="0"/>
  </r>
  <r>
    <s v="G117444F"/>
    <s v="2G1WB58K079400088"/>
    <x v="1"/>
    <x v="0"/>
    <x v="0"/>
    <x v="0"/>
    <x v="2"/>
    <x v="0"/>
    <x v="2"/>
    <n v="104"/>
    <x v="1"/>
    <x v="1"/>
    <x v="0"/>
    <n v="35.08"/>
    <x v="1"/>
    <x v="0"/>
  </r>
  <r>
    <s v="G117450F"/>
    <s v="2G1WB58K779402193"/>
    <x v="1"/>
    <x v="0"/>
    <x v="0"/>
    <x v="0"/>
    <x v="2"/>
    <x v="0"/>
    <x v="2"/>
    <n v="104"/>
    <x v="1"/>
    <x v="1"/>
    <x v="0"/>
    <n v="34.69"/>
    <x v="1"/>
    <x v="0"/>
  </r>
  <r>
    <s v="G117467F"/>
    <s v="2G1WB58K679404050"/>
    <x v="1"/>
    <x v="0"/>
    <x v="0"/>
    <x v="0"/>
    <x v="2"/>
    <x v="0"/>
    <x v="2"/>
    <n v="104"/>
    <x v="1"/>
    <x v="1"/>
    <x v="0"/>
    <n v="50.35"/>
    <x v="1"/>
    <x v="0"/>
  </r>
  <r>
    <s v="G117477F"/>
    <s v="2G1WB58K379401428"/>
    <x v="1"/>
    <x v="0"/>
    <x v="0"/>
    <x v="0"/>
    <x v="2"/>
    <x v="0"/>
    <x v="2"/>
    <n v="104"/>
    <x v="1"/>
    <x v="1"/>
    <x v="0"/>
    <n v="28.28"/>
    <x v="1"/>
    <x v="0"/>
  </r>
  <r>
    <s v="G117506G"/>
    <s v="2G1WB58K581297511"/>
    <x v="1"/>
    <x v="0"/>
    <x v="0"/>
    <x v="0"/>
    <x v="2"/>
    <x v="2"/>
    <x v="2"/>
    <n v="540"/>
    <x v="1"/>
    <x v="1"/>
    <x v="0"/>
    <n v="66.33"/>
    <x v="1"/>
    <x v="0"/>
  </r>
  <r>
    <s v="G117559G"/>
    <s v="2G1WB58K481283793"/>
    <x v="1"/>
    <x v="0"/>
    <x v="0"/>
    <x v="0"/>
    <x v="2"/>
    <x v="2"/>
    <x v="2"/>
    <n v="101"/>
    <x v="1"/>
    <x v="1"/>
    <x v="0"/>
    <n v="60.14"/>
    <x v="1"/>
    <x v="0"/>
  </r>
  <r>
    <s v="G117560G"/>
    <s v="2G1WB58K481282840"/>
    <x v="1"/>
    <x v="0"/>
    <x v="0"/>
    <x v="0"/>
    <x v="2"/>
    <x v="2"/>
    <x v="2"/>
    <n v="101"/>
    <x v="1"/>
    <x v="1"/>
    <x v="0"/>
    <n v="55.4"/>
    <x v="1"/>
    <x v="0"/>
  </r>
  <r>
    <s v="G117561G"/>
    <s v="2G1WB58K381283784"/>
    <x v="1"/>
    <x v="0"/>
    <x v="0"/>
    <x v="0"/>
    <x v="2"/>
    <x v="2"/>
    <x v="2"/>
    <n v="101"/>
    <x v="1"/>
    <x v="1"/>
    <x v="0"/>
    <n v="44.42"/>
    <x v="1"/>
    <x v="0"/>
  </r>
  <r>
    <s v="G117600G"/>
    <s v="2G1WB58K881287409"/>
    <x v="1"/>
    <x v="0"/>
    <x v="0"/>
    <x v="0"/>
    <x v="2"/>
    <x v="2"/>
    <x v="2"/>
    <n v="101"/>
    <x v="1"/>
    <x v="1"/>
    <x v="0"/>
    <n v="26.38"/>
    <x v="1"/>
    <x v="0"/>
  </r>
  <r>
    <s v="G117610G"/>
    <s v="2G1WB58K981285992"/>
    <x v="1"/>
    <x v="0"/>
    <x v="0"/>
    <x v="0"/>
    <x v="2"/>
    <x v="2"/>
    <x v="2"/>
    <n v="101"/>
    <x v="1"/>
    <x v="1"/>
    <x v="0"/>
    <n v="26.12"/>
    <x v="1"/>
    <x v="0"/>
  </r>
  <r>
    <s v="G117619G"/>
    <s v="2G1WB58KX81289517"/>
    <x v="1"/>
    <x v="0"/>
    <x v="0"/>
    <x v="0"/>
    <x v="2"/>
    <x v="2"/>
    <x v="2"/>
    <n v="101"/>
    <x v="1"/>
    <x v="1"/>
    <x v="0"/>
    <n v="11.01"/>
    <x v="1"/>
    <x v="0"/>
  </r>
  <r>
    <s v="G117683G"/>
    <s v="2G1WB58K481303542"/>
    <x v="1"/>
    <x v="0"/>
    <x v="0"/>
    <x v="0"/>
    <x v="2"/>
    <x v="3"/>
    <x v="2"/>
    <n v="212"/>
    <x v="1"/>
    <x v="1"/>
    <x v="0"/>
    <n v="28.56"/>
    <x v="1"/>
    <x v="0"/>
  </r>
  <r>
    <s v="G117891F"/>
    <s v="2G1WB58K979403166"/>
    <x v="1"/>
    <x v="0"/>
    <x v="0"/>
    <x v="0"/>
    <x v="2"/>
    <x v="0"/>
    <x v="2"/>
    <n v="404"/>
    <x v="1"/>
    <x v="1"/>
    <x v="0"/>
    <n v="63.7"/>
    <x v="1"/>
    <x v="0"/>
  </r>
  <r>
    <s v="G117958F"/>
    <s v="2G1WB58K479404404"/>
    <x v="1"/>
    <x v="0"/>
    <x v="0"/>
    <x v="0"/>
    <x v="5"/>
    <x v="6"/>
    <x v="5"/>
    <n v="302"/>
    <x v="1"/>
    <x v="1"/>
    <x v="1"/>
    <n v="26.94"/>
    <x v="1"/>
    <x v="0"/>
  </r>
  <r>
    <s v="G117958F"/>
    <s v="2G1WB58K479404404"/>
    <x v="1"/>
    <x v="0"/>
    <x v="0"/>
    <x v="0"/>
    <x v="5"/>
    <x v="6"/>
    <x v="5"/>
    <n v="302"/>
    <x v="1"/>
    <x v="1"/>
    <x v="0"/>
    <n v="41.95"/>
    <x v="1"/>
    <x v="0"/>
  </r>
  <r>
    <s v="G117963F"/>
    <s v="2G1WB58K179402061"/>
    <x v="1"/>
    <x v="0"/>
    <x v="0"/>
    <x v="0"/>
    <x v="5"/>
    <x v="1"/>
    <x v="5"/>
    <n v="251"/>
    <x v="1"/>
    <x v="1"/>
    <x v="0"/>
    <n v="95.7"/>
    <x v="1"/>
    <x v="0"/>
  </r>
  <r>
    <s v="G117964F"/>
    <s v="2G1WB58K179403257"/>
    <x v="1"/>
    <x v="0"/>
    <x v="0"/>
    <x v="0"/>
    <x v="5"/>
    <x v="1"/>
    <x v="5"/>
    <n v="251"/>
    <x v="1"/>
    <x v="1"/>
    <x v="0"/>
    <n v="36.69"/>
    <x v="1"/>
    <x v="0"/>
  </r>
  <r>
    <s v="G117972F"/>
    <s v="2G1WB58K279400979"/>
    <x v="1"/>
    <x v="0"/>
    <x v="0"/>
    <x v="0"/>
    <x v="5"/>
    <x v="1"/>
    <x v="5"/>
    <n v="208"/>
    <x v="1"/>
    <x v="1"/>
    <x v="1"/>
    <n v="24.51"/>
    <x v="1"/>
    <x v="0"/>
  </r>
  <r>
    <s v="G117972F"/>
    <s v="2G1WB58K279400979"/>
    <x v="1"/>
    <x v="0"/>
    <x v="0"/>
    <x v="0"/>
    <x v="5"/>
    <x v="1"/>
    <x v="5"/>
    <n v="208"/>
    <x v="1"/>
    <x v="1"/>
    <x v="0"/>
    <n v="33.04"/>
    <x v="1"/>
    <x v="0"/>
  </r>
  <r>
    <s v="G117972F"/>
    <s v="2G1WB58K279400979"/>
    <x v="1"/>
    <x v="0"/>
    <x v="0"/>
    <x v="0"/>
    <x v="5"/>
    <x v="1"/>
    <x v="5"/>
    <n v="208"/>
    <x v="1"/>
    <x v="1"/>
    <x v="3"/>
    <n v="11.74"/>
    <x v="1"/>
    <x v="0"/>
  </r>
  <r>
    <s v="G117973F"/>
    <s v="2G1WB58K579404556"/>
    <x v="1"/>
    <x v="0"/>
    <x v="0"/>
    <x v="0"/>
    <x v="5"/>
    <x v="1"/>
    <x v="5"/>
    <n v="208"/>
    <x v="1"/>
    <x v="1"/>
    <x v="0"/>
    <n v="17.46"/>
    <x v="1"/>
    <x v="0"/>
  </r>
  <r>
    <s v="G118014G"/>
    <s v="2G1WB58K681289255"/>
    <x v="1"/>
    <x v="0"/>
    <x v="0"/>
    <x v="0"/>
    <x v="4"/>
    <x v="5"/>
    <x v="4"/>
    <n v="17"/>
    <x v="1"/>
    <x v="1"/>
    <x v="0"/>
    <n v="13.16"/>
    <x v="1"/>
    <x v="0"/>
  </r>
  <r>
    <s v="G118021G"/>
    <s v="2G1WB58K281280682"/>
    <x v="1"/>
    <x v="0"/>
    <x v="0"/>
    <x v="0"/>
    <x v="4"/>
    <x v="5"/>
    <x v="4"/>
    <n v="3"/>
    <x v="1"/>
    <x v="1"/>
    <x v="3"/>
    <n v="28.79"/>
    <x v="1"/>
    <x v="0"/>
  </r>
  <r>
    <s v="G118030G"/>
    <s v="2G1WB58K381288127"/>
    <x v="1"/>
    <x v="0"/>
    <x v="0"/>
    <x v="0"/>
    <x v="4"/>
    <x v="5"/>
    <x v="11"/>
    <n v="2"/>
    <x v="1"/>
    <x v="1"/>
    <x v="0"/>
    <n v="5.88"/>
    <x v="1"/>
    <x v="0"/>
  </r>
  <r>
    <s v="G118047F"/>
    <s v="2G1WB58K279400898"/>
    <x v="1"/>
    <x v="0"/>
    <x v="0"/>
    <x v="0"/>
    <x v="0"/>
    <x v="2"/>
    <x v="0"/>
    <n v="703"/>
    <x v="1"/>
    <x v="1"/>
    <x v="0"/>
    <n v="11.37"/>
    <x v="1"/>
    <x v="0"/>
  </r>
  <r>
    <s v="G118048G"/>
    <s v="2G1WB58K081251021"/>
    <x v="1"/>
    <x v="0"/>
    <x v="0"/>
    <x v="0"/>
    <x v="4"/>
    <x v="5"/>
    <x v="6"/>
    <n v="9"/>
    <x v="1"/>
    <x v="1"/>
    <x v="1"/>
    <n v="12.65"/>
    <x v="1"/>
    <x v="0"/>
  </r>
  <r>
    <s v="G118058G"/>
    <s v="2G1WB58K481251832"/>
    <x v="1"/>
    <x v="0"/>
    <x v="0"/>
    <x v="0"/>
    <x v="4"/>
    <x v="5"/>
    <x v="11"/>
    <n v="2"/>
    <x v="1"/>
    <x v="1"/>
    <x v="0"/>
    <n v="9.9700000000000006"/>
    <x v="1"/>
    <x v="0"/>
  </r>
  <r>
    <s v="G118090G"/>
    <s v="2G1WB58K381276091"/>
    <x v="1"/>
    <x v="0"/>
    <x v="0"/>
    <x v="0"/>
    <x v="4"/>
    <x v="5"/>
    <x v="4"/>
    <n v="1"/>
    <x v="1"/>
    <x v="1"/>
    <x v="0"/>
    <n v="25.76"/>
    <x v="1"/>
    <x v="0"/>
  </r>
  <r>
    <s v="G118101G"/>
    <s v="2G1WB58K381273580"/>
    <x v="1"/>
    <x v="0"/>
    <x v="0"/>
    <x v="0"/>
    <x v="4"/>
    <x v="5"/>
    <x v="4"/>
    <n v="3"/>
    <x v="1"/>
    <x v="1"/>
    <x v="3"/>
    <n v="10.220000000000001"/>
    <x v="1"/>
    <x v="0"/>
  </r>
  <r>
    <s v="G118113F"/>
    <s v="2G1WB58K181294475"/>
    <x v="1"/>
    <x v="0"/>
    <x v="0"/>
    <x v="0"/>
    <x v="0"/>
    <x v="2"/>
    <x v="0"/>
    <n v="703"/>
    <x v="1"/>
    <x v="1"/>
    <x v="0"/>
    <n v="18.940000000000001"/>
    <x v="1"/>
    <x v="0"/>
  </r>
  <r>
    <s v="G118124G"/>
    <s v="2G1WB58K181280530"/>
    <x v="1"/>
    <x v="0"/>
    <x v="0"/>
    <x v="0"/>
    <x v="4"/>
    <x v="5"/>
    <x v="4"/>
    <n v="3"/>
    <x v="1"/>
    <x v="1"/>
    <x v="0"/>
    <n v="5.54"/>
    <x v="1"/>
    <x v="0"/>
  </r>
  <r>
    <s v="G118134G"/>
    <s v="2G1WB58K381284790"/>
    <x v="1"/>
    <x v="0"/>
    <x v="0"/>
    <x v="0"/>
    <x v="4"/>
    <x v="5"/>
    <x v="4"/>
    <n v="8"/>
    <x v="1"/>
    <x v="1"/>
    <x v="0"/>
    <n v="11.25"/>
    <x v="1"/>
    <x v="0"/>
  </r>
  <r>
    <s v="G118135G"/>
    <s v="2G1WB58K481283759"/>
    <x v="1"/>
    <x v="0"/>
    <x v="0"/>
    <x v="0"/>
    <x v="4"/>
    <x v="5"/>
    <x v="4"/>
    <n v="8"/>
    <x v="1"/>
    <x v="1"/>
    <x v="0"/>
    <n v="70.23"/>
    <x v="1"/>
    <x v="0"/>
  </r>
  <r>
    <s v="G118208F"/>
    <s v="2G1WB58K479401311"/>
    <x v="1"/>
    <x v="0"/>
    <x v="0"/>
    <x v="0"/>
    <x v="6"/>
    <x v="0"/>
    <x v="4"/>
    <n v="7"/>
    <x v="1"/>
    <x v="1"/>
    <x v="0"/>
    <n v="13.03"/>
    <x v="1"/>
    <x v="0"/>
  </r>
  <r>
    <s v="G118241G"/>
    <s v="2G1WB58K881281528"/>
    <x v="1"/>
    <x v="0"/>
    <x v="0"/>
    <x v="0"/>
    <x v="5"/>
    <x v="4"/>
    <x v="5"/>
    <n v="115"/>
    <x v="1"/>
    <x v="1"/>
    <x v="1"/>
    <n v="9.24"/>
    <x v="1"/>
    <x v="0"/>
  </r>
  <r>
    <s v="G118241G"/>
    <s v="2G1WB58K881281528"/>
    <x v="1"/>
    <x v="0"/>
    <x v="0"/>
    <x v="0"/>
    <x v="5"/>
    <x v="4"/>
    <x v="5"/>
    <n v="115"/>
    <x v="1"/>
    <x v="1"/>
    <x v="0"/>
    <n v="25.21"/>
    <x v="1"/>
    <x v="0"/>
  </r>
  <r>
    <s v="G118242G"/>
    <s v="2G1WB58K081276212"/>
    <x v="1"/>
    <x v="0"/>
    <x v="0"/>
    <x v="0"/>
    <x v="5"/>
    <x v="4"/>
    <x v="5"/>
    <n v="115"/>
    <x v="1"/>
    <x v="1"/>
    <x v="1"/>
    <n v="12.51"/>
    <x v="1"/>
    <x v="0"/>
  </r>
  <r>
    <s v="G118242G"/>
    <s v="2G1WB58K081276212"/>
    <x v="1"/>
    <x v="0"/>
    <x v="0"/>
    <x v="0"/>
    <x v="5"/>
    <x v="4"/>
    <x v="5"/>
    <n v="115"/>
    <x v="1"/>
    <x v="1"/>
    <x v="0"/>
    <n v="46.42"/>
    <x v="1"/>
    <x v="0"/>
  </r>
  <r>
    <s v="G118243G"/>
    <s v="2G1WB58K381277645"/>
    <x v="1"/>
    <x v="0"/>
    <x v="0"/>
    <x v="0"/>
    <x v="5"/>
    <x v="4"/>
    <x v="5"/>
    <n v="115"/>
    <x v="1"/>
    <x v="1"/>
    <x v="0"/>
    <n v="64.28"/>
    <x v="1"/>
    <x v="0"/>
  </r>
  <r>
    <s v="G118244G"/>
    <s v="2G1WB58K081277375"/>
    <x v="1"/>
    <x v="0"/>
    <x v="0"/>
    <x v="0"/>
    <x v="5"/>
    <x v="4"/>
    <x v="5"/>
    <n v="115"/>
    <x v="1"/>
    <x v="1"/>
    <x v="1"/>
    <n v="18.38"/>
    <x v="1"/>
    <x v="0"/>
  </r>
  <r>
    <s v="G118244G"/>
    <s v="2G1WB58K081277375"/>
    <x v="1"/>
    <x v="0"/>
    <x v="0"/>
    <x v="0"/>
    <x v="5"/>
    <x v="4"/>
    <x v="5"/>
    <n v="115"/>
    <x v="1"/>
    <x v="1"/>
    <x v="0"/>
    <n v="23.58"/>
    <x v="1"/>
    <x v="0"/>
  </r>
  <r>
    <s v="G118245G"/>
    <s v="2G1WB58K681276957"/>
    <x v="1"/>
    <x v="0"/>
    <x v="0"/>
    <x v="0"/>
    <x v="5"/>
    <x v="4"/>
    <x v="5"/>
    <n v="115"/>
    <x v="1"/>
    <x v="1"/>
    <x v="0"/>
    <n v="41.24"/>
    <x v="1"/>
    <x v="0"/>
  </r>
  <r>
    <s v="G118266G"/>
    <s v="2G1WB58K981288780"/>
    <x v="1"/>
    <x v="0"/>
    <x v="0"/>
    <x v="0"/>
    <x v="5"/>
    <x v="4"/>
    <x v="5"/>
    <n v="312"/>
    <x v="1"/>
    <x v="1"/>
    <x v="1"/>
    <n v="50.74"/>
    <x v="1"/>
    <x v="0"/>
  </r>
  <r>
    <s v="G118266G"/>
    <s v="2G1WB58K981288780"/>
    <x v="1"/>
    <x v="0"/>
    <x v="0"/>
    <x v="0"/>
    <x v="5"/>
    <x v="4"/>
    <x v="5"/>
    <n v="312"/>
    <x v="1"/>
    <x v="1"/>
    <x v="0"/>
    <n v="26.39"/>
    <x v="1"/>
    <x v="0"/>
  </r>
  <r>
    <s v="G118325F"/>
    <s v="2G1WB58K979368001"/>
    <x v="1"/>
    <x v="0"/>
    <x v="0"/>
    <x v="0"/>
    <x v="7"/>
    <x v="1"/>
    <x v="7"/>
    <n v="802"/>
    <x v="1"/>
    <x v="1"/>
    <x v="0"/>
    <n v="47.66"/>
    <x v="1"/>
    <x v="0"/>
  </r>
  <r>
    <s v="G118326F"/>
    <s v="2G1WB58K779367140"/>
    <x v="1"/>
    <x v="0"/>
    <x v="0"/>
    <x v="0"/>
    <x v="7"/>
    <x v="1"/>
    <x v="7"/>
    <n v="802"/>
    <x v="1"/>
    <x v="1"/>
    <x v="0"/>
    <n v="24.49"/>
    <x v="1"/>
    <x v="0"/>
  </r>
  <r>
    <s v="G118348F"/>
    <s v="2G1WB58K179365254"/>
    <x v="1"/>
    <x v="0"/>
    <x v="0"/>
    <x v="0"/>
    <x v="7"/>
    <x v="1"/>
    <x v="7"/>
    <n v="802"/>
    <x v="1"/>
    <x v="1"/>
    <x v="0"/>
    <n v="36.880000000000003"/>
    <x v="1"/>
    <x v="0"/>
  </r>
  <r>
    <s v="G118349F"/>
    <s v="2G1WB58K679368621"/>
    <x v="1"/>
    <x v="0"/>
    <x v="0"/>
    <x v="0"/>
    <x v="7"/>
    <x v="1"/>
    <x v="7"/>
    <n v="802"/>
    <x v="1"/>
    <x v="1"/>
    <x v="0"/>
    <n v="16.38"/>
    <x v="1"/>
    <x v="0"/>
  </r>
  <r>
    <s v="G118350F"/>
    <s v="2G1WB58K679369817"/>
    <x v="1"/>
    <x v="0"/>
    <x v="0"/>
    <x v="0"/>
    <x v="7"/>
    <x v="1"/>
    <x v="7"/>
    <n v="802"/>
    <x v="1"/>
    <x v="1"/>
    <x v="0"/>
    <n v="63.73"/>
    <x v="1"/>
    <x v="0"/>
  </r>
  <r>
    <s v="G118439F"/>
    <s v="2G1WB58KX79389746"/>
    <x v="1"/>
    <x v="0"/>
    <x v="0"/>
    <x v="0"/>
    <x v="6"/>
    <x v="4"/>
    <x v="6"/>
    <n v="101"/>
    <x v="1"/>
    <x v="1"/>
    <x v="0"/>
    <n v="66.25"/>
    <x v="1"/>
    <x v="0"/>
  </r>
  <r>
    <s v="G118448G"/>
    <s v="2G1WB58K481293546"/>
    <x v="1"/>
    <x v="0"/>
    <x v="0"/>
    <x v="0"/>
    <x v="5"/>
    <x v="4"/>
    <x v="5"/>
    <n v="902"/>
    <x v="1"/>
    <x v="1"/>
    <x v="0"/>
    <n v="30.64"/>
    <x v="1"/>
    <x v="0"/>
  </r>
  <r>
    <s v="G118449F"/>
    <s v="2G1WB58K779403327"/>
    <x v="1"/>
    <x v="0"/>
    <x v="0"/>
    <x v="0"/>
    <x v="6"/>
    <x v="4"/>
    <x v="4"/>
    <n v="137"/>
    <x v="1"/>
    <x v="1"/>
    <x v="0"/>
    <n v="34.93"/>
    <x v="1"/>
    <x v="0"/>
  </r>
  <r>
    <s v="G118450F"/>
    <s v="2G1WB58K679404484"/>
    <x v="1"/>
    <x v="0"/>
    <x v="0"/>
    <x v="0"/>
    <x v="6"/>
    <x v="4"/>
    <x v="4"/>
    <n v="136"/>
    <x v="1"/>
    <x v="1"/>
    <x v="0"/>
    <n v="23.09"/>
    <x v="1"/>
    <x v="0"/>
  </r>
  <r>
    <s v="G118451F"/>
    <s v="2G1WB58K179404179"/>
    <x v="1"/>
    <x v="0"/>
    <x v="0"/>
    <x v="0"/>
    <x v="6"/>
    <x v="4"/>
    <x v="6"/>
    <n v="101"/>
    <x v="1"/>
    <x v="1"/>
    <x v="0"/>
    <n v="34.42"/>
    <x v="1"/>
    <x v="0"/>
  </r>
  <r>
    <s v="G118530F"/>
    <s v="2G1WB58K179398092"/>
    <x v="1"/>
    <x v="0"/>
    <x v="0"/>
    <x v="0"/>
    <x v="2"/>
    <x v="2"/>
    <x v="2"/>
    <n v="109"/>
    <x v="1"/>
    <x v="1"/>
    <x v="0"/>
    <n v="32.72"/>
    <x v="1"/>
    <x v="0"/>
  </r>
  <r>
    <s v="G118537F"/>
    <s v="2G1WB58K579401995"/>
    <x v="1"/>
    <x v="0"/>
    <x v="0"/>
    <x v="0"/>
    <x v="2"/>
    <x v="2"/>
    <x v="2"/>
    <n v="150"/>
    <x v="1"/>
    <x v="1"/>
    <x v="0"/>
    <n v="27.5"/>
    <x v="1"/>
    <x v="0"/>
  </r>
  <r>
    <s v="G118540F"/>
    <s v="2G1WB58K179399338"/>
    <x v="1"/>
    <x v="0"/>
    <x v="0"/>
    <x v="0"/>
    <x v="2"/>
    <x v="2"/>
    <x v="2"/>
    <n v="109"/>
    <x v="1"/>
    <x v="1"/>
    <x v="0"/>
    <n v="81.08"/>
    <x v="1"/>
    <x v="0"/>
  </r>
  <r>
    <s v="G118542F"/>
    <s v="2G1WB58K179402917"/>
    <x v="1"/>
    <x v="0"/>
    <x v="0"/>
    <x v="0"/>
    <x v="2"/>
    <x v="2"/>
    <x v="2"/>
    <n v="109"/>
    <x v="1"/>
    <x v="1"/>
    <x v="0"/>
    <n v="33.9"/>
    <x v="1"/>
    <x v="0"/>
  </r>
  <r>
    <s v="G118575G"/>
    <s v="2G1WB58K781294089"/>
    <x v="1"/>
    <x v="0"/>
    <x v="0"/>
    <x v="0"/>
    <x v="5"/>
    <x v="4"/>
    <x v="5"/>
    <n v="502"/>
    <x v="1"/>
    <x v="1"/>
    <x v="0"/>
    <n v="39.06"/>
    <x v="1"/>
    <x v="0"/>
  </r>
  <r>
    <s v="G118576G"/>
    <s v="2G1WB58K081291194"/>
    <x v="1"/>
    <x v="0"/>
    <x v="0"/>
    <x v="0"/>
    <x v="5"/>
    <x v="4"/>
    <x v="5"/>
    <n v="502"/>
    <x v="1"/>
    <x v="1"/>
    <x v="0"/>
    <n v="41.72"/>
    <x v="1"/>
    <x v="0"/>
  </r>
  <r>
    <s v="G118608F"/>
    <s v="2G1WB58K181288692"/>
    <x v="1"/>
    <x v="0"/>
    <x v="0"/>
    <x v="0"/>
    <x v="2"/>
    <x v="1"/>
    <x v="2"/>
    <n v="406"/>
    <x v="1"/>
    <x v="1"/>
    <x v="0"/>
    <n v="7.58"/>
    <x v="1"/>
    <x v="0"/>
  </r>
  <r>
    <s v="G118652G"/>
    <s v="2G1WB58K581295273"/>
    <x v="1"/>
    <x v="0"/>
    <x v="0"/>
    <x v="0"/>
    <x v="2"/>
    <x v="1"/>
    <x v="2"/>
    <n v="420"/>
    <x v="1"/>
    <x v="1"/>
    <x v="0"/>
    <n v="28.09"/>
    <x v="1"/>
    <x v="0"/>
  </r>
  <r>
    <s v="G118679G"/>
    <s v="2G1WB58K381286068"/>
    <x v="1"/>
    <x v="0"/>
    <x v="0"/>
    <x v="0"/>
    <x v="1"/>
    <x v="2"/>
    <x v="5"/>
    <n v="202"/>
    <x v="1"/>
    <x v="1"/>
    <x v="0"/>
    <n v="28.1"/>
    <x v="1"/>
    <x v="0"/>
  </r>
  <r>
    <s v="G118680G"/>
    <s v="2G1WB58KX81285046"/>
    <x v="1"/>
    <x v="0"/>
    <x v="0"/>
    <x v="0"/>
    <x v="1"/>
    <x v="2"/>
    <x v="1"/>
    <n v="301"/>
    <x v="1"/>
    <x v="1"/>
    <x v="0"/>
    <n v="9.02"/>
    <x v="1"/>
    <x v="0"/>
  </r>
  <r>
    <s v="G118681G"/>
    <s v="2G1WB58K381284532"/>
    <x v="1"/>
    <x v="0"/>
    <x v="0"/>
    <x v="0"/>
    <x v="1"/>
    <x v="2"/>
    <x v="1"/>
    <n v="301"/>
    <x v="1"/>
    <x v="1"/>
    <x v="0"/>
    <n v="33.35"/>
    <x v="1"/>
    <x v="0"/>
  </r>
  <r>
    <s v="G118700F"/>
    <s v="2G1WB58K379389331"/>
    <x v="1"/>
    <x v="0"/>
    <x v="0"/>
    <x v="0"/>
    <x v="2"/>
    <x v="1"/>
    <x v="2"/>
    <n v="430"/>
    <x v="1"/>
    <x v="1"/>
    <x v="0"/>
    <n v="18.760000000000002"/>
    <x v="1"/>
    <x v="0"/>
  </r>
  <r>
    <s v="G118702F"/>
    <s v="2G1WB58K979386837"/>
    <x v="1"/>
    <x v="0"/>
    <x v="0"/>
    <x v="0"/>
    <x v="2"/>
    <x v="1"/>
    <x v="2"/>
    <n v="446"/>
    <x v="1"/>
    <x v="1"/>
    <x v="0"/>
    <n v="45.78"/>
    <x v="1"/>
    <x v="0"/>
  </r>
  <r>
    <s v="G118706F"/>
    <s v="2G1WB58K879386635"/>
    <x v="1"/>
    <x v="0"/>
    <x v="0"/>
    <x v="0"/>
    <x v="2"/>
    <x v="1"/>
    <x v="2"/>
    <n v="808"/>
    <x v="1"/>
    <x v="1"/>
    <x v="1"/>
    <n v="6.42"/>
    <x v="1"/>
    <x v="0"/>
  </r>
  <r>
    <s v="G118706F"/>
    <s v="2G1WB58K879386635"/>
    <x v="1"/>
    <x v="0"/>
    <x v="0"/>
    <x v="0"/>
    <x v="2"/>
    <x v="1"/>
    <x v="2"/>
    <n v="808"/>
    <x v="1"/>
    <x v="1"/>
    <x v="0"/>
    <n v="31.68"/>
    <x v="1"/>
    <x v="0"/>
  </r>
  <r>
    <s v="G118708F"/>
    <s v="2G1WB58KX79387365"/>
    <x v="1"/>
    <x v="0"/>
    <x v="0"/>
    <x v="1"/>
    <x v="2"/>
    <x v="1"/>
    <x v="2"/>
    <n v="832"/>
    <x v="1"/>
    <x v="1"/>
    <x v="0"/>
    <n v="14.23"/>
    <x v="1"/>
    <x v="0"/>
  </r>
  <r>
    <s v="G118714F"/>
    <s v="2G1WB58K079385530"/>
    <x v="1"/>
    <x v="0"/>
    <x v="0"/>
    <x v="0"/>
    <x v="2"/>
    <x v="1"/>
    <x v="2"/>
    <n v="446"/>
    <x v="1"/>
    <x v="1"/>
    <x v="0"/>
    <n v="89.58"/>
    <x v="1"/>
    <x v="0"/>
  </r>
  <r>
    <s v="G118749F"/>
    <s v="2G1WB58KX79391318"/>
    <x v="1"/>
    <x v="0"/>
    <x v="0"/>
    <x v="0"/>
    <x v="2"/>
    <x v="1"/>
    <x v="2"/>
    <n v="405"/>
    <x v="1"/>
    <x v="1"/>
    <x v="0"/>
    <n v="29.32"/>
    <x v="1"/>
    <x v="0"/>
  </r>
  <r>
    <s v="G118791F"/>
    <s v="2G1WB58K979398437"/>
    <x v="1"/>
    <x v="0"/>
    <x v="0"/>
    <x v="0"/>
    <x v="2"/>
    <x v="1"/>
    <x v="2"/>
    <n v="446"/>
    <x v="1"/>
    <x v="1"/>
    <x v="0"/>
    <n v="104.82"/>
    <x v="1"/>
    <x v="0"/>
  </r>
  <r>
    <s v="G118794F"/>
    <s v="2G1WB58K779400363"/>
    <x v="1"/>
    <x v="0"/>
    <x v="0"/>
    <x v="0"/>
    <x v="2"/>
    <x v="1"/>
    <x v="2"/>
    <n v="430"/>
    <x v="1"/>
    <x v="1"/>
    <x v="0"/>
    <n v="25.64"/>
    <x v="1"/>
    <x v="0"/>
  </r>
  <r>
    <s v="G118797F"/>
    <s v="2G1WB58K879401330"/>
    <x v="1"/>
    <x v="0"/>
    <x v="0"/>
    <x v="0"/>
    <x v="2"/>
    <x v="1"/>
    <x v="2"/>
    <n v="808"/>
    <x v="1"/>
    <x v="1"/>
    <x v="0"/>
    <n v="11.79"/>
    <x v="1"/>
    <x v="0"/>
  </r>
  <r>
    <s v="G118798F"/>
    <s v="2G1WB58K979402745"/>
    <x v="1"/>
    <x v="0"/>
    <x v="0"/>
    <x v="0"/>
    <x v="2"/>
    <x v="1"/>
    <x v="2"/>
    <n v="808"/>
    <x v="1"/>
    <x v="1"/>
    <x v="0"/>
    <n v="28.01"/>
    <x v="1"/>
    <x v="0"/>
  </r>
  <r>
    <s v="G118805F"/>
    <s v="2G1WB58K879402266"/>
    <x v="1"/>
    <x v="0"/>
    <x v="0"/>
    <x v="0"/>
    <x v="2"/>
    <x v="1"/>
    <x v="2"/>
    <n v="808"/>
    <x v="1"/>
    <x v="1"/>
    <x v="1"/>
    <n v="12.3"/>
    <x v="1"/>
    <x v="0"/>
  </r>
  <r>
    <s v="G118805F"/>
    <s v="2G1WB58K879402266"/>
    <x v="1"/>
    <x v="0"/>
    <x v="0"/>
    <x v="0"/>
    <x v="2"/>
    <x v="1"/>
    <x v="2"/>
    <n v="808"/>
    <x v="1"/>
    <x v="1"/>
    <x v="0"/>
    <n v="43.46"/>
    <x v="1"/>
    <x v="0"/>
  </r>
  <r>
    <s v="G118808F"/>
    <s v="2G1WB58K179399307"/>
    <x v="1"/>
    <x v="0"/>
    <x v="0"/>
    <x v="0"/>
    <x v="2"/>
    <x v="1"/>
    <x v="2"/>
    <n v="430"/>
    <x v="1"/>
    <x v="1"/>
    <x v="0"/>
    <n v="48.93"/>
    <x v="1"/>
    <x v="0"/>
  </r>
  <r>
    <s v="G118811F"/>
    <s v="2G1WB58K079399458"/>
    <x v="1"/>
    <x v="0"/>
    <x v="0"/>
    <x v="0"/>
    <x v="2"/>
    <x v="1"/>
    <x v="2"/>
    <n v="413"/>
    <x v="1"/>
    <x v="1"/>
    <x v="0"/>
    <n v="38.1"/>
    <x v="1"/>
    <x v="0"/>
  </r>
  <r>
    <s v="G118812F"/>
    <s v="2G1WB58K079397841"/>
    <x v="1"/>
    <x v="0"/>
    <x v="0"/>
    <x v="0"/>
    <x v="2"/>
    <x v="1"/>
    <x v="2"/>
    <n v="807"/>
    <x v="1"/>
    <x v="1"/>
    <x v="0"/>
    <n v="18.8"/>
    <x v="1"/>
    <x v="0"/>
  </r>
  <r>
    <s v="G118823F"/>
    <s v="2G1WB58K579361711"/>
    <x v="1"/>
    <x v="0"/>
    <x v="0"/>
    <x v="0"/>
    <x v="2"/>
    <x v="1"/>
    <x v="2"/>
    <n v="400"/>
    <x v="1"/>
    <x v="1"/>
    <x v="0"/>
    <n v="52.89"/>
    <x v="1"/>
    <x v="0"/>
  </r>
  <r>
    <s v="G118872F"/>
    <s v="2G1WB58K379398496"/>
    <x v="1"/>
    <x v="0"/>
    <x v="0"/>
    <x v="0"/>
    <x v="2"/>
    <x v="1"/>
    <x v="2"/>
    <n v="446"/>
    <x v="1"/>
    <x v="1"/>
    <x v="0"/>
    <n v="104.69"/>
    <x v="1"/>
    <x v="0"/>
  </r>
  <r>
    <s v="G118884G"/>
    <s v="2G1WB58K581249779"/>
    <x v="1"/>
    <x v="0"/>
    <x v="0"/>
    <x v="0"/>
    <x v="1"/>
    <x v="1"/>
    <x v="1"/>
    <n v="214"/>
    <x v="1"/>
    <x v="1"/>
    <x v="0"/>
    <n v="48.18"/>
    <x v="1"/>
    <x v="0"/>
  </r>
  <r>
    <s v="G118885G"/>
    <s v="2G1WB58KX81253231"/>
    <x v="1"/>
    <x v="0"/>
    <x v="0"/>
    <x v="0"/>
    <x v="1"/>
    <x v="1"/>
    <x v="1"/>
    <n v="214"/>
    <x v="1"/>
    <x v="1"/>
    <x v="0"/>
    <n v="24.61"/>
    <x v="1"/>
    <x v="0"/>
  </r>
  <r>
    <s v="G118906F"/>
    <s v="2G1WB58KX79403080"/>
    <x v="1"/>
    <x v="0"/>
    <x v="0"/>
    <x v="0"/>
    <x v="2"/>
    <x v="1"/>
    <x v="2"/>
    <n v="406"/>
    <x v="1"/>
    <x v="1"/>
    <x v="0"/>
    <n v="19.55"/>
    <x v="1"/>
    <x v="0"/>
  </r>
  <r>
    <s v="G118912F"/>
    <s v="2G1WB58K179404585"/>
    <x v="1"/>
    <x v="0"/>
    <x v="0"/>
    <x v="0"/>
    <x v="2"/>
    <x v="1"/>
    <x v="2"/>
    <n v="406"/>
    <x v="1"/>
    <x v="1"/>
    <x v="0"/>
    <n v="11.26"/>
    <x v="1"/>
    <x v="0"/>
  </r>
  <r>
    <s v="G118923F"/>
    <s v="2G1WB58K879403675"/>
    <x v="1"/>
    <x v="0"/>
    <x v="0"/>
    <x v="0"/>
    <x v="2"/>
    <x v="1"/>
    <x v="2"/>
    <n v="436"/>
    <x v="1"/>
    <x v="1"/>
    <x v="0"/>
    <n v="12.7"/>
    <x v="1"/>
    <x v="0"/>
  </r>
  <r>
    <s v="G118924F"/>
    <s v="2G1WB58K079402438"/>
    <x v="1"/>
    <x v="0"/>
    <x v="0"/>
    <x v="0"/>
    <x v="2"/>
    <x v="1"/>
    <x v="2"/>
    <n v="430"/>
    <x v="1"/>
    <x v="1"/>
    <x v="0"/>
    <n v="13.97"/>
    <x v="1"/>
    <x v="0"/>
  </r>
  <r>
    <s v="G118930F"/>
    <s v="2G1WB58K679404386"/>
    <x v="1"/>
    <x v="0"/>
    <x v="0"/>
    <x v="0"/>
    <x v="2"/>
    <x v="1"/>
    <x v="2"/>
    <n v="446"/>
    <x v="1"/>
    <x v="1"/>
    <x v="0"/>
    <n v="79.55"/>
    <x v="1"/>
    <x v="0"/>
  </r>
  <r>
    <s v="G118971F"/>
    <s v="2G1WB58K381288077"/>
    <x v="1"/>
    <x v="0"/>
    <x v="0"/>
    <x v="0"/>
    <x v="2"/>
    <x v="2"/>
    <x v="2"/>
    <n v="316"/>
    <x v="1"/>
    <x v="1"/>
    <x v="0"/>
    <n v="21.76"/>
    <x v="1"/>
    <x v="0"/>
  </r>
  <r>
    <s v="G119099G"/>
    <s v="2G1WB58K281281198"/>
    <x v="1"/>
    <x v="0"/>
    <x v="0"/>
    <x v="4"/>
    <x v="5"/>
    <x v="1"/>
    <x v="5"/>
    <n v="221"/>
    <x v="1"/>
    <x v="1"/>
    <x v="0"/>
    <n v="14.94"/>
    <x v="1"/>
    <x v="0"/>
  </r>
  <r>
    <s v="G119100G"/>
    <s v="2G1WB58K281280956"/>
    <x v="1"/>
    <x v="0"/>
    <x v="0"/>
    <x v="4"/>
    <x v="5"/>
    <x v="1"/>
    <x v="5"/>
    <n v="221"/>
    <x v="1"/>
    <x v="1"/>
    <x v="0"/>
    <n v="38.119999999999997"/>
    <x v="1"/>
    <x v="0"/>
  </r>
  <r>
    <s v="G119101G"/>
    <s v="2G1WB58K781280029"/>
    <x v="1"/>
    <x v="0"/>
    <x v="0"/>
    <x v="4"/>
    <x v="5"/>
    <x v="1"/>
    <x v="5"/>
    <n v="221"/>
    <x v="1"/>
    <x v="1"/>
    <x v="0"/>
    <n v="39.85"/>
    <x v="1"/>
    <x v="0"/>
  </r>
  <r>
    <s v="G119104G"/>
    <s v="2G1WB58K781278684"/>
    <x v="1"/>
    <x v="0"/>
    <x v="0"/>
    <x v="4"/>
    <x v="5"/>
    <x v="1"/>
    <x v="5"/>
    <n v="221"/>
    <x v="1"/>
    <x v="1"/>
    <x v="0"/>
    <n v="20.56"/>
    <x v="1"/>
    <x v="0"/>
  </r>
  <r>
    <s v="G119105G"/>
    <s v="2G1WB58K381274759"/>
    <x v="1"/>
    <x v="0"/>
    <x v="0"/>
    <x v="4"/>
    <x v="5"/>
    <x v="1"/>
    <x v="5"/>
    <n v="221"/>
    <x v="1"/>
    <x v="1"/>
    <x v="0"/>
    <n v="40.03"/>
    <x v="1"/>
    <x v="0"/>
  </r>
  <r>
    <s v="G119106G"/>
    <s v="2G1WB58K881281786"/>
    <x v="1"/>
    <x v="0"/>
    <x v="0"/>
    <x v="4"/>
    <x v="5"/>
    <x v="1"/>
    <x v="5"/>
    <n v="221"/>
    <x v="1"/>
    <x v="1"/>
    <x v="0"/>
    <n v="9.73"/>
    <x v="1"/>
    <x v="0"/>
  </r>
  <r>
    <s v="G119153G"/>
    <s v="2G1WB58K981293154"/>
    <x v="1"/>
    <x v="0"/>
    <x v="0"/>
    <x v="0"/>
    <x v="5"/>
    <x v="1"/>
    <x v="5"/>
    <n v="208"/>
    <x v="1"/>
    <x v="1"/>
    <x v="0"/>
    <n v="20.399999999999999"/>
    <x v="1"/>
    <x v="0"/>
  </r>
  <r>
    <s v="G119154G"/>
    <s v="2G1WB58K781293895"/>
    <x v="1"/>
    <x v="0"/>
    <x v="0"/>
    <x v="0"/>
    <x v="5"/>
    <x v="1"/>
    <x v="5"/>
    <n v="208"/>
    <x v="1"/>
    <x v="1"/>
    <x v="0"/>
    <n v="39.380000000000003"/>
    <x v="1"/>
    <x v="0"/>
  </r>
  <r>
    <s v="G119163G"/>
    <s v="2G1WB58K181291236"/>
    <x v="1"/>
    <x v="0"/>
    <x v="0"/>
    <x v="0"/>
    <x v="5"/>
    <x v="1"/>
    <x v="5"/>
    <n v="214"/>
    <x v="1"/>
    <x v="1"/>
    <x v="0"/>
    <n v="19.39"/>
    <x v="1"/>
    <x v="0"/>
  </r>
  <r>
    <s v="G119164G"/>
    <s v="2G1WB58K881290861"/>
    <x v="1"/>
    <x v="0"/>
    <x v="0"/>
    <x v="0"/>
    <x v="5"/>
    <x v="1"/>
    <x v="5"/>
    <n v="402"/>
    <x v="1"/>
    <x v="1"/>
    <x v="1"/>
    <n v="25.6"/>
    <x v="1"/>
    <x v="0"/>
  </r>
  <r>
    <s v="G119164G"/>
    <s v="2G1WB58K881290861"/>
    <x v="1"/>
    <x v="0"/>
    <x v="0"/>
    <x v="0"/>
    <x v="5"/>
    <x v="1"/>
    <x v="5"/>
    <n v="402"/>
    <x v="1"/>
    <x v="1"/>
    <x v="0"/>
    <n v="20.079999999999998"/>
    <x v="1"/>
    <x v="0"/>
  </r>
  <r>
    <s v="G119181G"/>
    <s v="2G1WB58K681293662"/>
    <x v="1"/>
    <x v="0"/>
    <x v="0"/>
    <x v="0"/>
    <x v="5"/>
    <x v="1"/>
    <x v="5"/>
    <n v="215"/>
    <x v="1"/>
    <x v="1"/>
    <x v="0"/>
    <n v="33.32"/>
    <x v="1"/>
    <x v="0"/>
  </r>
  <r>
    <s v="G119182G"/>
    <s v="2G1WB58K181295853"/>
    <x v="1"/>
    <x v="0"/>
    <x v="0"/>
    <x v="0"/>
    <x v="5"/>
    <x v="1"/>
    <x v="5"/>
    <n v="207"/>
    <x v="1"/>
    <x v="1"/>
    <x v="0"/>
    <n v="10.08"/>
    <x v="1"/>
    <x v="0"/>
  </r>
  <r>
    <s v="G119193F"/>
    <s v="2G1WB58K079384829"/>
    <x v="1"/>
    <x v="0"/>
    <x v="0"/>
    <x v="0"/>
    <x v="0"/>
    <x v="0"/>
    <x v="0"/>
    <n v="707"/>
    <x v="1"/>
    <x v="1"/>
    <x v="0"/>
    <n v="28.94"/>
    <x v="1"/>
    <x v="0"/>
  </r>
  <r>
    <s v="G119194F"/>
    <s v="2G1WB58K279404790"/>
    <x v="1"/>
    <x v="0"/>
    <x v="0"/>
    <x v="0"/>
    <x v="0"/>
    <x v="0"/>
    <x v="0"/>
    <n v="707"/>
    <x v="1"/>
    <x v="1"/>
    <x v="0"/>
    <n v="41.82"/>
    <x v="1"/>
    <x v="0"/>
  </r>
  <r>
    <s v="G119195F"/>
    <s v="2G1WB58K579404587"/>
    <x v="1"/>
    <x v="0"/>
    <x v="0"/>
    <x v="0"/>
    <x v="0"/>
    <x v="0"/>
    <x v="0"/>
    <n v="707"/>
    <x v="1"/>
    <x v="1"/>
    <x v="0"/>
    <n v="16.600000000000001"/>
    <x v="1"/>
    <x v="0"/>
  </r>
  <r>
    <s v="G119197F"/>
    <s v="2G1WB58K279403106"/>
    <x v="1"/>
    <x v="0"/>
    <x v="0"/>
    <x v="0"/>
    <x v="0"/>
    <x v="0"/>
    <x v="0"/>
    <n v="601"/>
    <x v="1"/>
    <x v="1"/>
    <x v="0"/>
    <n v="19.45"/>
    <x v="1"/>
    <x v="0"/>
  </r>
  <r>
    <s v="G119198F"/>
    <s v="2G1WB58K679389209"/>
    <x v="1"/>
    <x v="0"/>
    <x v="0"/>
    <x v="0"/>
    <x v="0"/>
    <x v="0"/>
    <x v="0"/>
    <n v="601"/>
    <x v="1"/>
    <x v="1"/>
    <x v="0"/>
    <n v="39.57"/>
    <x v="1"/>
    <x v="0"/>
  </r>
  <r>
    <s v="G119199F"/>
    <s v="2G1WB58K579401365"/>
    <x v="1"/>
    <x v="0"/>
    <x v="0"/>
    <x v="0"/>
    <x v="0"/>
    <x v="0"/>
    <x v="0"/>
    <n v="601"/>
    <x v="1"/>
    <x v="1"/>
    <x v="0"/>
    <n v="21.73"/>
    <x v="1"/>
    <x v="0"/>
  </r>
  <r>
    <s v="G119200F"/>
    <s v="2G1WB58K179403209"/>
    <x v="1"/>
    <x v="0"/>
    <x v="0"/>
    <x v="0"/>
    <x v="0"/>
    <x v="0"/>
    <x v="0"/>
    <n v="711"/>
    <x v="1"/>
    <x v="1"/>
    <x v="0"/>
    <n v="58.79"/>
    <x v="1"/>
    <x v="0"/>
  </r>
  <r>
    <s v="G119202F"/>
    <s v="2G1WB58K579400880"/>
    <x v="1"/>
    <x v="0"/>
    <x v="0"/>
    <x v="0"/>
    <x v="0"/>
    <x v="0"/>
    <x v="0"/>
    <n v="711"/>
    <x v="1"/>
    <x v="1"/>
    <x v="0"/>
    <n v="13.21"/>
    <x v="1"/>
    <x v="0"/>
  </r>
  <r>
    <s v="G119205F"/>
    <s v="2G1WB58K079400642"/>
    <x v="1"/>
    <x v="0"/>
    <x v="0"/>
    <x v="0"/>
    <x v="0"/>
    <x v="0"/>
    <x v="0"/>
    <n v="711"/>
    <x v="1"/>
    <x v="1"/>
    <x v="0"/>
    <n v="39.130000000000003"/>
    <x v="1"/>
    <x v="0"/>
  </r>
  <r>
    <s v="G119206F"/>
    <s v="2G1WB58K579404038"/>
    <x v="1"/>
    <x v="0"/>
    <x v="0"/>
    <x v="0"/>
    <x v="0"/>
    <x v="0"/>
    <x v="0"/>
    <n v="711"/>
    <x v="1"/>
    <x v="1"/>
    <x v="0"/>
    <n v="29.2"/>
    <x v="1"/>
    <x v="0"/>
  </r>
  <r>
    <s v="G119207F"/>
    <s v="2G1WB58K479399611"/>
    <x v="1"/>
    <x v="0"/>
    <x v="0"/>
    <x v="0"/>
    <x v="0"/>
    <x v="0"/>
    <x v="0"/>
    <n v="711"/>
    <x v="1"/>
    <x v="1"/>
    <x v="0"/>
    <n v="34.42"/>
    <x v="1"/>
    <x v="0"/>
  </r>
  <r>
    <s v="G119210F"/>
    <s v="2G1WB58K379389720"/>
    <x v="1"/>
    <x v="0"/>
    <x v="0"/>
    <x v="0"/>
    <x v="0"/>
    <x v="0"/>
    <x v="0"/>
    <n v="711"/>
    <x v="1"/>
    <x v="1"/>
    <x v="0"/>
    <n v="21.15"/>
    <x v="1"/>
    <x v="0"/>
  </r>
  <r>
    <s v="G119211F"/>
    <s v="2G1WB58KX79386300"/>
    <x v="1"/>
    <x v="0"/>
    <x v="0"/>
    <x v="0"/>
    <x v="0"/>
    <x v="0"/>
    <x v="0"/>
    <n v="711"/>
    <x v="1"/>
    <x v="1"/>
    <x v="0"/>
    <n v="18.04"/>
    <x v="1"/>
    <x v="0"/>
  </r>
  <r>
    <s v="G119212F"/>
    <s v="2G1WB58K679399044"/>
    <x v="1"/>
    <x v="0"/>
    <x v="0"/>
    <x v="0"/>
    <x v="0"/>
    <x v="0"/>
    <x v="0"/>
    <n v="711"/>
    <x v="1"/>
    <x v="1"/>
    <x v="0"/>
    <n v="36.380000000000003"/>
    <x v="1"/>
    <x v="0"/>
  </r>
  <r>
    <s v="G119213F"/>
    <s v="2G1WB58K079397659"/>
    <x v="1"/>
    <x v="0"/>
    <x v="0"/>
    <x v="0"/>
    <x v="0"/>
    <x v="0"/>
    <x v="0"/>
    <n v="711"/>
    <x v="1"/>
    <x v="1"/>
    <x v="0"/>
    <n v="42.4"/>
    <x v="1"/>
    <x v="0"/>
  </r>
  <r>
    <s v="G119235F"/>
    <s v="2G1WB58K879400386"/>
    <x v="1"/>
    <x v="0"/>
    <x v="0"/>
    <x v="0"/>
    <x v="0"/>
    <x v="0"/>
    <x v="0"/>
    <n v="501"/>
    <x v="1"/>
    <x v="1"/>
    <x v="0"/>
    <n v="59.33"/>
    <x v="1"/>
    <x v="0"/>
  </r>
  <r>
    <s v="G119251F"/>
    <s v="2G1WB58K079400530"/>
    <x v="1"/>
    <x v="0"/>
    <x v="0"/>
    <x v="0"/>
    <x v="0"/>
    <x v="0"/>
    <x v="0"/>
    <n v="301"/>
    <x v="1"/>
    <x v="1"/>
    <x v="0"/>
    <n v="35.869999999999997"/>
    <x v="1"/>
    <x v="0"/>
  </r>
  <r>
    <s v="G119252F"/>
    <s v="2G1WB58K379402014"/>
    <x v="1"/>
    <x v="0"/>
    <x v="0"/>
    <x v="0"/>
    <x v="0"/>
    <x v="0"/>
    <x v="0"/>
    <n v="801"/>
    <x v="1"/>
    <x v="1"/>
    <x v="0"/>
    <n v="56.83"/>
    <x v="1"/>
    <x v="0"/>
  </r>
  <r>
    <s v="G119253F"/>
    <s v="2G1WB58K279399851"/>
    <x v="1"/>
    <x v="0"/>
    <x v="0"/>
    <x v="0"/>
    <x v="0"/>
    <x v="0"/>
    <x v="0"/>
    <n v="303"/>
    <x v="1"/>
    <x v="1"/>
    <x v="0"/>
    <n v="34.11"/>
    <x v="1"/>
    <x v="0"/>
  </r>
  <r>
    <s v="G119254F"/>
    <s v="2G1WB58KX79400759"/>
    <x v="1"/>
    <x v="0"/>
    <x v="0"/>
    <x v="0"/>
    <x v="0"/>
    <x v="0"/>
    <x v="0"/>
    <n v="303"/>
    <x v="1"/>
    <x v="1"/>
    <x v="0"/>
    <n v="13.49"/>
    <x v="1"/>
    <x v="0"/>
  </r>
  <r>
    <s v="G119255F"/>
    <s v="2G1WB58K079404805"/>
    <x v="1"/>
    <x v="0"/>
    <x v="0"/>
    <x v="0"/>
    <x v="0"/>
    <x v="0"/>
    <x v="0"/>
    <n v="303"/>
    <x v="1"/>
    <x v="1"/>
    <x v="0"/>
    <n v="35"/>
    <x v="1"/>
    <x v="0"/>
  </r>
  <r>
    <s v="G119256F"/>
    <s v="2G1WB58K379401042"/>
    <x v="1"/>
    <x v="0"/>
    <x v="0"/>
    <x v="0"/>
    <x v="0"/>
    <x v="0"/>
    <x v="0"/>
    <n v="709"/>
    <x v="1"/>
    <x v="1"/>
    <x v="0"/>
    <n v="11.83"/>
    <x v="1"/>
    <x v="0"/>
  </r>
  <r>
    <s v="G119257F"/>
    <s v="2G1WB58K779398534"/>
    <x v="1"/>
    <x v="0"/>
    <x v="0"/>
    <x v="0"/>
    <x v="0"/>
    <x v="0"/>
    <x v="0"/>
    <n v="909"/>
    <x v="1"/>
    <x v="1"/>
    <x v="0"/>
    <n v="42.17"/>
    <x v="1"/>
    <x v="0"/>
  </r>
  <r>
    <s v="G119340G"/>
    <s v="2G1WB58K181293987"/>
    <x v="1"/>
    <x v="0"/>
    <x v="0"/>
    <x v="0"/>
    <x v="5"/>
    <x v="1"/>
    <x v="5"/>
    <n v="955"/>
    <x v="1"/>
    <x v="1"/>
    <x v="0"/>
    <n v="66.989999999999995"/>
    <x v="1"/>
    <x v="0"/>
  </r>
  <r>
    <s v="G119341G"/>
    <s v="2G1WB58K281294503"/>
    <x v="1"/>
    <x v="0"/>
    <x v="0"/>
    <x v="0"/>
    <x v="5"/>
    <x v="1"/>
    <x v="5"/>
    <n v="205"/>
    <x v="1"/>
    <x v="1"/>
    <x v="0"/>
    <n v="20.399999999999999"/>
    <x v="1"/>
    <x v="0"/>
  </r>
  <r>
    <s v="G119514F"/>
    <s v="2G1WB58K579367668"/>
    <x v="1"/>
    <x v="0"/>
    <x v="0"/>
    <x v="0"/>
    <x v="2"/>
    <x v="5"/>
    <x v="7"/>
    <n v="131"/>
    <x v="1"/>
    <x v="1"/>
    <x v="0"/>
    <n v="26.92"/>
    <x v="1"/>
    <x v="0"/>
  </r>
  <r>
    <s v="G119540F"/>
    <s v="2G1WB58KX79399063"/>
    <x v="1"/>
    <x v="0"/>
    <x v="0"/>
    <x v="0"/>
    <x v="2"/>
    <x v="5"/>
    <x v="7"/>
    <n v="131"/>
    <x v="1"/>
    <x v="1"/>
    <x v="0"/>
    <n v="38.659999999999997"/>
    <x v="1"/>
    <x v="0"/>
  </r>
  <r>
    <s v="G119543G"/>
    <s v="2G1WB58K681302067"/>
    <x v="1"/>
    <x v="0"/>
    <x v="0"/>
    <x v="0"/>
    <x v="3"/>
    <x v="5"/>
    <x v="3"/>
    <n v="109"/>
    <x v="1"/>
    <x v="1"/>
    <x v="0"/>
    <n v="46.05"/>
    <x v="1"/>
    <x v="0"/>
  </r>
  <r>
    <s v="G119545G"/>
    <s v="2G1WB58K481303301"/>
    <x v="1"/>
    <x v="0"/>
    <x v="0"/>
    <x v="0"/>
    <x v="3"/>
    <x v="5"/>
    <x v="3"/>
    <n v="109"/>
    <x v="1"/>
    <x v="1"/>
    <x v="0"/>
    <n v="75.87"/>
    <x v="1"/>
    <x v="0"/>
  </r>
  <r>
    <s v="G119802F"/>
    <s v="2G1WB58K379400702"/>
    <x v="1"/>
    <x v="0"/>
    <x v="0"/>
    <x v="0"/>
    <x v="0"/>
    <x v="1"/>
    <x v="0"/>
    <n v="329"/>
    <x v="1"/>
    <x v="1"/>
    <x v="0"/>
    <n v="11.43"/>
    <x v="1"/>
    <x v="0"/>
  </r>
  <r>
    <s v="G119808F"/>
    <s v="2G1WB58K779386738"/>
    <x v="1"/>
    <x v="0"/>
    <x v="0"/>
    <x v="0"/>
    <x v="0"/>
    <x v="1"/>
    <x v="0"/>
    <n v="328"/>
    <x v="1"/>
    <x v="1"/>
    <x v="0"/>
    <n v="29.76"/>
    <x v="1"/>
    <x v="0"/>
  </r>
  <r>
    <s v="G119810F"/>
    <s v="2G1WB58K879399210"/>
    <x v="1"/>
    <x v="0"/>
    <x v="0"/>
    <x v="0"/>
    <x v="0"/>
    <x v="1"/>
    <x v="0"/>
    <n v="341"/>
    <x v="1"/>
    <x v="1"/>
    <x v="0"/>
    <n v="51.93"/>
    <x v="1"/>
    <x v="0"/>
  </r>
  <r>
    <s v="G119811F"/>
    <s v="2G1WB58K379400246"/>
    <x v="1"/>
    <x v="0"/>
    <x v="0"/>
    <x v="0"/>
    <x v="0"/>
    <x v="1"/>
    <x v="0"/>
    <n v="332"/>
    <x v="1"/>
    <x v="1"/>
    <x v="0"/>
    <n v="50.95"/>
    <x v="1"/>
    <x v="0"/>
  </r>
  <r>
    <s v="G119863F"/>
    <s v="2G1WB58K181289082"/>
    <x v="1"/>
    <x v="0"/>
    <x v="0"/>
    <x v="0"/>
    <x v="1"/>
    <x v="2"/>
    <x v="5"/>
    <n v="202"/>
    <x v="1"/>
    <x v="1"/>
    <x v="0"/>
    <n v="69.61"/>
    <x v="1"/>
    <x v="0"/>
  </r>
  <r>
    <s v="G119909F"/>
    <s v="2G1WB58K379404586"/>
    <x v="1"/>
    <x v="0"/>
    <x v="0"/>
    <x v="0"/>
    <x v="2"/>
    <x v="0"/>
    <x v="2"/>
    <n v="104"/>
    <x v="1"/>
    <x v="1"/>
    <x v="0"/>
    <n v="12.05"/>
    <x v="1"/>
    <x v="0"/>
  </r>
  <r>
    <s v="G119919F"/>
    <s v="2G1WB58K179401038"/>
    <x v="1"/>
    <x v="0"/>
    <x v="0"/>
    <x v="0"/>
    <x v="2"/>
    <x v="0"/>
    <x v="2"/>
    <n v="104"/>
    <x v="1"/>
    <x v="1"/>
    <x v="0"/>
    <n v="42.93"/>
    <x v="1"/>
    <x v="0"/>
  </r>
  <r>
    <s v="G120070B"/>
    <s v="1G1ND52F75M197945"/>
    <x v="0"/>
    <x v="0"/>
    <x v="0"/>
    <x v="0"/>
    <x v="5"/>
    <x v="4"/>
    <x v="5"/>
    <n v="113"/>
    <x v="1"/>
    <x v="1"/>
    <x v="0"/>
    <n v="9.17"/>
    <x v="1"/>
    <x v="0"/>
  </r>
  <r>
    <s v="G120103H"/>
    <s v="1G2ZJ57B294272438"/>
    <x v="0"/>
    <x v="0"/>
    <x v="0"/>
    <x v="0"/>
    <x v="6"/>
    <x v="6"/>
    <x v="4"/>
    <n v="7"/>
    <x v="1"/>
    <x v="1"/>
    <x v="0"/>
    <n v="25.52"/>
    <x v="1"/>
    <x v="0"/>
  </r>
  <r>
    <s v="G120121H"/>
    <s v="1G2ZJ57K794273228"/>
    <x v="1"/>
    <x v="0"/>
    <x v="0"/>
    <x v="0"/>
    <x v="6"/>
    <x v="6"/>
    <x v="8"/>
    <n v="5"/>
    <x v="1"/>
    <x v="1"/>
    <x v="0"/>
    <n v="27.62"/>
    <x v="1"/>
    <x v="0"/>
  </r>
  <r>
    <s v="G120179D"/>
    <s v="1B3AL46T46N253582"/>
    <x v="1"/>
    <x v="0"/>
    <x v="0"/>
    <x v="0"/>
    <x v="2"/>
    <x v="0"/>
    <x v="2"/>
    <n v="411"/>
    <x v="1"/>
    <x v="1"/>
    <x v="0"/>
    <n v="41.72"/>
    <x v="1"/>
    <x v="0"/>
  </r>
  <r>
    <s v="G120234D"/>
    <s v="1B3AL46T36N233405"/>
    <x v="1"/>
    <x v="0"/>
    <x v="0"/>
    <x v="0"/>
    <x v="2"/>
    <x v="0"/>
    <x v="2"/>
    <n v="404"/>
    <x v="1"/>
    <x v="1"/>
    <x v="0"/>
    <n v="8.01"/>
    <x v="1"/>
    <x v="0"/>
  </r>
  <r>
    <s v="G120240H"/>
    <s v="1G2ZJ57B494251011"/>
    <x v="0"/>
    <x v="0"/>
    <x v="0"/>
    <x v="0"/>
    <x v="4"/>
    <x v="1"/>
    <x v="4"/>
    <n v="12"/>
    <x v="1"/>
    <x v="1"/>
    <x v="0"/>
    <n v="17.07"/>
    <x v="1"/>
    <x v="0"/>
  </r>
  <r>
    <s v="G120251H"/>
    <s v="1G2ZJ57B694253231"/>
    <x v="0"/>
    <x v="0"/>
    <x v="0"/>
    <x v="0"/>
    <x v="4"/>
    <x v="1"/>
    <x v="4"/>
    <n v="4"/>
    <x v="1"/>
    <x v="1"/>
    <x v="0"/>
    <n v="22.63"/>
    <x v="1"/>
    <x v="0"/>
  </r>
  <r>
    <s v="G120319D"/>
    <s v="1G1ZS53806F278895"/>
    <x v="0"/>
    <x v="0"/>
    <x v="0"/>
    <x v="0"/>
    <x v="2"/>
    <x v="0"/>
    <x v="2"/>
    <n v="710"/>
    <x v="1"/>
    <x v="1"/>
    <x v="0"/>
    <n v="39.76"/>
    <x v="1"/>
    <x v="0"/>
  </r>
  <r>
    <s v="G120497D"/>
    <s v="1G1ZT53F36F261827"/>
    <x v="0"/>
    <x v="0"/>
    <x v="0"/>
    <x v="0"/>
    <x v="5"/>
    <x v="4"/>
    <x v="5"/>
    <n v="115"/>
    <x v="1"/>
    <x v="1"/>
    <x v="0"/>
    <n v="11.92"/>
    <x v="1"/>
    <x v="0"/>
  </r>
  <r>
    <s v="G120498D"/>
    <s v="1G1ZT53F56F260680"/>
    <x v="0"/>
    <x v="0"/>
    <x v="0"/>
    <x v="0"/>
    <x v="5"/>
    <x v="4"/>
    <x v="5"/>
    <n v="113"/>
    <x v="1"/>
    <x v="1"/>
    <x v="0"/>
    <n v="10.74"/>
    <x v="1"/>
    <x v="0"/>
  </r>
  <r>
    <s v="G120499D"/>
    <s v="1G1ZT53F86F262925"/>
    <x v="0"/>
    <x v="0"/>
    <x v="0"/>
    <x v="0"/>
    <x v="5"/>
    <x v="4"/>
    <x v="5"/>
    <n v="113"/>
    <x v="1"/>
    <x v="1"/>
    <x v="0"/>
    <n v="21.33"/>
    <x v="1"/>
    <x v="0"/>
  </r>
  <r>
    <s v="G120596B"/>
    <s v="1B3AL46T76N254161"/>
    <x v="1"/>
    <x v="0"/>
    <x v="0"/>
    <x v="0"/>
    <x v="5"/>
    <x v="4"/>
    <x v="5"/>
    <n v="902"/>
    <x v="1"/>
    <x v="1"/>
    <x v="0"/>
    <n v="19.41"/>
    <x v="1"/>
    <x v="0"/>
  </r>
  <r>
    <s v="G120673D"/>
    <s v="1G1ZT53F16F251944"/>
    <x v="0"/>
    <x v="0"/>
    <x v="0"/>
    <x v="0"/>
    <x v="2"/>
    <x v="3"/>
    <x v="2"/>
    <n v="210"/>
    <x v="1"/>
    <x v="1"/>
    <x v="0"/>
    <n v="45.15"/>
    <x v="1"/>
    <x v="0"/>
  </r>
  <r>
    <s v="G120705B"/>
    <s v="1G1ZT53F96F260648"/>
    <x v="0"/>
    <x v="0"/>
    <x v="0"/>
    <x v="0"/>
    <x v="5"/>
    <x v="4"/>
    <x v="5"/>
    <n v="704"/>
    <x v="1"/>
    <x v="1"/>
    <x v="1"/>
    <n v="9.61"/>
    <x v="1"/>
    <x v="0"/>
  </r>
  <r>
    <s v="G120705B"/>
    <s v="1G1ZT53F96F260648"/>
    <x v="0"/>
    <x v="0"/>
    <x v="0"/>
    <x v="0"/>
    <x v="5"/>
    <x v="4"/>
    <x v="5"/>
    <n v="704"/>
    <x v="1"/>
    <x v="1"/>
    <x v="0"/>
    <n v="9.5399999999999991"/>
    <x v="1"/>
    <x v="0"/>
  </r>
  <r>
    <s v="G120706B"/>
    <s v="1G1ZT53F16F262930"/>
    <x v="0"/>
    <x v="0"/>
    <x v="0"/>
    <x v="0"/>
    <x v="5"/>
    <x v="4"/>
    <x v="5"/>
    <n v="704"/>
    <x v="1"/>
    <x v="1"/>
    <x v="1"/>
    <n v="8.6999999999999993"/>
    <x v="1"/>
    <x v="0"/>
  </r>
  <r>
    <s v="G120706B"/>
    <s v="1G1ZT53F16F262930"/>
    <x v="0"/>
    <x v="0"/>
    <x v="0"/>
    <x v="0"/>
    <x v="5"/>
    <x v="4"/>
    <x v="5"/>
    <n v="704"/>
    <x v="1"/>
    <x v="1"/>
    <x v="0"/>
    <n v="24.61"/>
    <x v="1"/>
    <x v="0"/>
  </r>
  <r>
    <s v="G120707B"/>
    <s v="1G1ZT53F16F263060"/>
    <x v="0"/>
    <x v="0"/>
    <x v="0"/>
    <x v="0"/>
    <x v="5"/>
    <x v="4"/>
    <x v="5"/>
    <n v="704"/>
    <x v="1"/>
    <x v="1"/>
    <x v="1"/>
    <n v="8.2200000000000006"/>
    <x v="1"/>
    <x v="0"/>
  </r>
  <r>
    <s v="G120707B"/>
    <s v="1G1ZT53F16F263060"/>
    <x v="0"/>
    <x v="0"/>
    <x v="0"/>
    <x v="0"/>
    <x v="5"/>
    <x v="4"/>
    <x v="5"/>
    <n v="704"/>
    <x v="1"/>
    <x v="1"/>
    <x v="0"/>
    <n v="21.14"/>
    <x v="1"/>
    <x v="0"/>
  </r>
  <r>
    <s v="G120722H"/>
    <s v="1G2ZJ57K794266103"/>
    <x v="1"/>
    <x v="0"/>
    <x v="0"/>
    <x v="0"/>
    <x v="0"/>
    <x v="0"/>
    <x v="0"/>
    <n v="301"/>
    <x v="1"/>
    <x v="1"/>
    <x v="0"/>
    <n v="96.32"/>
    <x v="1"/>
    <x v="0"/>
  </r>
  <r>
    <s v="G120723H"/>
    <s v="1G2ZJ57K994264904"/>
    <x v="1"/>
    <x v="0"/>
    <x v="0"/>
    <x v="0"/>
    <x v="0"/>
    <x v="0"/>
    <x v="0"/>
    <n v="301"/>
    <x v="1"/>
    <x v="1"/>
    <x v="0"/>
    <n v="72.290000000000006"/>
    <x v="1"/>
    <x v="0"/>
  </r>
  <r>
    <s v="G120790H"/>
    <s v="1G1ND52F64M664318"/>
    <x v="0"/>
    <x v="0"/>
    <x v="0"/>
    <x v="0"/>
    <x v="3"/>
    <x v="5"/>
    <x v="3"/>
    <n v="313"/>
    <x v="1"/>
    <x v="1"/>
    <x v="0"/>
    <n v="10.69"/>
    <x v="1"/>
    <x v="0"/>
  </r>
  <r>
    <s v="G120930H"/>
    <s v="1G2ZJ57K194271894"/>
    <x v="1"/>
    <x v="0"/>
    <x v="0"/>
    <x v="0"/>
    <x v="4"/>
    <x v="10"/>
    <x v="4"/>
    <n v="105"/>
    <x v="1"/>
    <x v="1"/>
    <x v="0"/>
    <n v="14.67"/>
    <x v="1"/>
    <x v="0"/>
  </r>
  <r>
    <s v="G121036B"/>
    <s v="1G1ND52F65M193546"/>
    <x v="0"/>
    <x v="0"/>
    <x v="0"/>
    <x v="0"/>
    <x v="6"/>
    <x v="5"/>
    <x v="4"/>
    <n v="2"/>
    <x v="1"/>
    <x v="1"/>
    <x v="0"/>
    <n v="10.14"/>
    <x v="1"/>
    <x v="0"/>
  </r>
  <r>
    <s v="G121075H"/>
    <s v="1G2ZJ57B294273153"/>
    <x v="0"/>
    <x v="0"/>
    <x v="0"/>
    <x v="0"/>
    <x v="4"/>
    <x v="3"/>
    <x v="4"/>
    <n v="3"/>
    <x v="1"/>
    <x v="1"/>
    <x v="0"/>
    <n v="57.3"/>
    <x v="1"/>
    <x v="0"/>
  </r>
  <r>
    <s v="G121125D"/>
    <s v="1G1ZT53F76F276444"/>
    <x v="0"/>
    <x v="0"/>
    <x v="0"/>
    <x v="0"/>
    <x v="5"/>
    <x v="6"/>
    <x v="5"/>
    <n v="306"/>
    <x v="1"/>
    <x v="1"/>
    <x v="1"/>
    <n v="11.29"/>
    <x v="1"/>
    <x v="0"/>
  </r>
  <r>
    <s v="G121125D"/>
    <s v="1G1ZT53F76F276444"/>
    <x v="0"/>
    <x v="0"/>
    <x v="0"/>
    <x v="0"/>
    <x v="5"/>
    <x v="6"/>
    <x v="5"/>
    <n v="306"/>
    <x v="1"/>
    <x v="1"/>
    <x v="0"/>
    <n v="10.43"/>
    <x v="1"/>
    <x v="0"/>
  </r>
  <r>
    <s v="G121125D"/>
    <s v="1G1ZT53F76F276444"/>
    <x v="0"/>
    <x v="0"/>
    <x v="0"/>
    <x v="0"/>
    <x v="5"/>
    <x v="6"/>
    <x v="5"/>
    <n v="306"/>
    <x v="1"/>
    <x v="1"/>
    <x v="3"/>
    <n v="24.96"/>
    <x v="1"/>
    <x v="0"/>
  </r>
  <r>
    <s v="G121183D"/>
    <s v="1G1ZT53F26F280675"/>
    <x v="0"/>
    <x v="0"/>
    <x v="0"/>
    <x v="0"/>
    <x v="7"/>
    <x v="2"/>
    <x v="7"/>
    <n v="604"/>
    <x v="1"/>
    <x v="1"/>
    <x v="0"/>
    <n v="8.9600000000000009"/>
    <x v="1"/>
    <x v="0"/>
  </r>
  <r>
    <s v="G121249D"/>
    <s v="1B3AL46T16N233337"/>
    <x v="1"/>
    <x v="0"/>
    <x v="0"/>
    <x v="0"/>
    <x v="3"/>
    <x v="5"/>
    <x v="3"/>
    <n v="109"/>
    <x v="1"/>
    <x v="1"/>
    <x v="0"/>
    <n v="23.02"/>
    <x v="1"/>
    <x v="0"/>
  </r>
  <r>
    <s v="G121278D"/>
    <s v="1B3AL46TX6N233336"/>
    <x v="1"/>
    <x v="0"/>
    <x v="0"/>
    <x v="0"/>
    <x v="3"/>
    <x v="5"/>
    <x v="3"/>
    <n v="109"/>
    <x v="1"/>
    <x v="1"/>
    <x v="0"/>
    <n v="7.75"/>
    <x v="1"/>
    <x v="0"/>
  </r>
  <r>
    <s v="G121368D"/>
    <s v="1B3AL46T36N229970"/>
    <x v="1"/>
    <x v="0"/>
    <x v="0"/>
    <x v="0"/>
    <x v="0"/>
    <x v="4"/>
    <x v="0"/>
    <n v="501"/>
    <x v="1"/>
    <x v="1"/>
    <x v="0"/>
    <n v="31.11"/>
    <x v="1"/>
    <x v="0"/>
  </r>
  <r>
    <s v="G121413A"/>
    <s v="1G1ND52F24M666907"/>
    <x v="0"/>
    <x v="0"/>
    <x v="0"/>
    <x v="0"/>
    <x v="3"/>
    <x v="8"/>
    <x v="3"/>
    <n v="202"/>
    <x v="1"/>
    <x v="1"/>
    <x v="0"/>
    <n v="11.93"/>
    <x v="1"/>
    <x v="0"/>
  </r>
  <r>
    <s v="G121459B"/>
    <s v="1G1ND52F05M193607"/>
    <x v="0"/>
    <x v="0"/>
    <x v="0"/>
    <x v="0"/>
    <x v="4"/>
    <x v="10"/>
    <x v="4"/>
    <n v="105"/>
    <x v="1"/>
    <x v="1"/>
    <x v="0"/>
    <n v="34.15"/>
    <x v="1"/>
    <x v="0"/>
  </r>
  <r>
    <s v="G121514A"/>
    <s v="1G1ND52F84M666927"/>
    <x v="0"/>
    <x v="0"/>
    <x v="0"/>
    <x v="0"/>
    <x v="3"/>
    <x v="8"/>
    <x v="3"/>
    <n v="206"/>
    <x v="1"/>
    <x v="1"/>
    <x v="0"/>
    <n v="10.99"/>
    <x v="1"/>
    <x v="0"/>
  </r>
  <r>
    <s v="G121557D"/>
    <s v="1G1ZT53F66F253463"/>
    <x v="0"/>
    <x v="0"/>
    <x v="0"/>
    <x v="0"/>
    <x v="0"/>
    <x v="0"/>
    <x v="0"/>
    <n v="501"/>
    <x v="1"/>
    <x v="1"/>
    <x v="0"/>
    <n v="37.200000000000003"/>
    <x v="1"/>
    <x v="0"/>
  </r>
  <r>
    <s v="G121635H"/>
    <s v="1G2ZJ57K494273283"/>
    <x v="1"/>
    <x v="0"/>
    <x v="0"/>
    <x v="0"/>
    <x v="4"/>
    <x v="7"/>
    <x v="6"/>
    <n v="10"/>
    <x v="1"/>
    <x v="1"/>
    <x v="0"/>
    <n v="33.5"/>
    <x v="1"/>
    <x v="0"/>
  </r>
  <r>
    <s v="G121636H"/>
    <s v="1G2ZJ57B094274172"/>
    <x v="0"/>
    <x v="0"/>
    <x v="0"/>
    <x v="0"/>
    <x v="4"/>
    <x v="7"/>
    <x v="6"/>
    <n v="10"/>
    <x v="1"/>
    <x v="1"/>
    <x v="0"/>
    <n v="30.72"/>
    <x v="1"/>
    <x v="0"/>
  </r>
  <r>
    <s v="G121638F"/>
    <s v="1G2ZG57B584238829"/>
    <x v="0"/>
    <x v="0"/>
    <x v="0"/>
    <x v="0"/>
    <x v="5"/>
    <x v="4"/>
    <x v="5"/>
    <n v="115"/>
    <x v="1"/>
    <x v="1"/>
    <x v="1"/>
    <n v="15.39"/>
    <x v="1"/>
    <x v="0"/>
  </r>
  <r>
    <s v="G121638F"/>
    <s v="1G2ZG57B584238829"/>
    <x v="0"/>
    <x v="0"/>
    <x v="0"/>
    <x v="0"/>
    <x v="5"/>
    <x v="4"/>
    <x v="5"/>
    <n v="115"/>
    <x v="1"/>
    <x v="1"/>
    <x v="0"/>
    <n v="6.02"/>
    <x v="1"/>
    <x v="0"/>
  </r>
  <r>
    <s v="G121789H"/>
    <s v="1G1ZS52845F265311"/>
    <x v="0"/>
    <x v="0"/>
    <x v="0"/>
    <x v="0"/>
    <x v="5"/>
    <x v="4"/>
    <x v="5"/>
    <n v="502"/>
    <x v="1"/>
    <x v="1"/>
    <x v="0"/>
    <n v="36.630000000000003"/>
    <x v="1"/>
    <x v="0"/>
  </r>
  <r>
    <s v="G121819A"/>
    <s v="1G1ND52F75M192969"/>
    <x v="0"/>
    <x v="0"/>
    <x v="0"/>
    <x v="0"/>
    <x v="0"/>
    <x v="3"/>
    <x v="0"/>
    <n v="808"/>
    <x v="1"/>
    <x v="1"/>
    <x v="0"/>
    <n v="10.81"/>
    <x v="1"/>
    <x v="0"/>
  </r>
  <r>
    <s v="G121836B"/>
    <s v="1G1ND52F75M199582"/>
    <x v="0"/>
    <x v="0"/>
    <x v="0"/>
    <x v="0"/>
    <x v="4"/>
    <x v="5"/>
    <x v="4"/>
    <n v="3"/>
    <x v="1"/>
    <x v="1"/>
    <x v="3"/>
    <n v="7.29"/>
    <x v="1"/>
    <x v="0"/>
  </r>
  <r>
    <s v="G121960A"/>
    <s v="1G1ND52F44M667332"/>
    <x v="0"/>
    <x v="0"/>
    <x v="0"/>
    <x v="0"/>
    <x v="3"/>
    <x v="5"/>
    <x v="3"/>
    <n v="112"/>
    <x v="1"/>
    <x v="1"/>
    <x v="0"/>
    <n v="8.3000000000000007"/>
    <x v="1"/>
    <x v="0"/>
  </r>
  <r>
    <s v="G121965A"/>
    <s v="1G1ZS52884F213419"/>
    <x v="0"/>
    <x v="0"/>
    <x v="0"/>
    <x v="0"/>
    <x v="3"/>
    <x v="5"/>
    <x v="3"/>
    <n v="108"/>
    <x v="1"/>
    <x v="1"/>
    <x v="0"/>
    <n v="57.38"/>
    <x v="1"/>
    <x v="0"/>
  </r>
  <r>
    <s v="G122026B"/>
    <s v="1B3EL46T15N610152"/>
    <x v="1"/>
    <x v="0"/>
    <x v="0"/>
    <x v="0"/>
    <x v="4"/>
    <x v="5"/>
    <x v="11"/>
    <n v="2"/>
    <x v="1"/>
    <x v="1"/>
    <x v="0"/>
    <n v="22.11"/>
    <x v="1"/>
    <x v="0"/>
  </r>
  <r>
    <s v="G122045D"/>
    <s v="1B3AL46T96N254209"/>
    <x v="1"/>
    <x v="0"/>
    <x v="0"/>
    <x v="0"/>
    <x v="6"/>
    <x v="5"/>
    <x v="4"/>
    <n v="12"/>
    <x v="1"/>
    <x v="1"/>
    <x v="0"/>
    <n v="7.36"/>
    <x v="1"/>
    <x v="0"/>
  </r>
  <r>
    <s v="G122182B"/>
    <s v="1G1ND52F15M199853"/>
    <x v="0"/>
    <x v="0"/>
    <x v="0"/>
    <x v="0"/>
    <x v="4"/>
    <x v="3"/>
    <x v="6"/>
    <n v="324"/>
    <x v="1"/>
    <x v="1"/>
    <x v="0"/>
    <n v="24.16"/>
    <x v="1"/>
    <x v="0"/>
  </r>
  <r>
    <s v="G122205B"/>
    <s v="1G1ND52FX5M220215"/>
    <x v="0"/>
    <x v="0"/>
    <x v="0"/>
    <x v="0"/>
    <x v="4"/>
    <x v="3"/>
    <x v="6"/>
    <n v="375"/>
    <x v="1"/>
    <x v="1"/>
    <x v="0"/>
    <n v="30.36"/>
    <x v="1"/>
    <x v="0"/>
  </r>
  <r>
    <s v="G122597D"/>
    <s v="1B3AL46T26N229958"/>
    <x v="1"/>
    <x v="0"/>
    <x v="0"/>
    <x v="0"/>
    <x v="0"/>
    <x v="3"/>
    <x v="0"/>
    <n v="702"/>
    <x v="1"/>
    <x v="1"/>
    <x v="0"/>
    <n v="51.1"/>
    <x v="1"/>
    <x v="0"/>
  </r>
  <r>
    <s v="G122664D"/>
    <s v="1G1ZT53FX6F279158"/>
    <x v="0"/>
    <x v="0"/>
    <x v="0"/>
    <x v="0"/>
    <x v="5"/>
    <x v="1"/>
    <x v="5"/>
    <n v="215"/>
    <x v="1"/>
    <x v="1"/>
    <x v="0"/>
    <n v="37.19"/>
    <x v="1"/>
    <x v="0"/>
  </r>
  <r>
    <s v="G122693B"/>
    <s v="1G1ND52F15M222466"/>
    <x v="0"/>
    <x v="0"/>
    <x v="0"/>
    <x v="0"/>
    <x v="3"/>
    <x v="5"/>
    <x v="3"/>
    <n v="924"/>
    <x v="1"/>
    <x v="1"/>
    <x v="0"/>
    <n v="23.52"/>
    <x v="1"/>
    <x v="0"/>
  </r>
  <r>
    <s v="G122695B"/>
    <s v="1G1ND52F15M216859"/>
    <x v="0"/>
    <x v="0"/>
    <x v="0"/>
    <x v="0"/>
    <x v="3"/>
    <x v="5"/>
    <x v="3"/>
    <n v="623"/>
    <x v="1"/>
    <x v="1"/>
    <x v="0"/>
    <n v="22.86"/>
    <x v="1"/>
    <x v="0"/>
  </r>
  <r>
    <s v="G122702B"/>
    <s v="1G1ND52F95M223266"/>
    <x v="0"/>
    <x v="0"/>
    <x v="0"/>
    <x v="0"/>
    <x v="3"/>
    <x v="5"/>
    <x v="3"/>
    <n v="617"/>
    <x v="1"/>
    <x v="1"/>
    <x v="0"/>
    <n v="12.96"/>
    <x v="1"/>
    <x v="0"/>
  </r>
  <r>
    <s v="G123417B"/>
    <s v="1G1ND52F15M205957"/>
    <x v="0"/>
    <x v="0"/>
    <x v="0"/>
    <x v="0"/>
    <x v="6"/>
    <x v="11"/>
    <x v="4"/>
    <n v="7"/>
    <x v="1"/>
    <x v="1"/>
    <x v="0"/>
    <n v="9.2200000000000006"/>
    <x v="1"/>
    <x v="0"/>
  </r>
  <r>
    <s v="G123910B"/>
    <s v="1G1ND52F25M214120"/>
    <x v="0"/>
    <x v="0"/>
    <x v="0"/>
    <x v="0"/>
    <x v="0"/>
    <x v="1"/>
    <x v="0"/>
    <n v="329"/>
    <x v="1"/>
    <x v="1"/>
    <x v="0"/>
    <n v="12.06"/>
    <x v="1"/>
    <x v="0"/>
  </r>
  <r>
    <s v="G124674B"/>
    <s v="1B3EL46T35N642309"/>
    <x v="1"/>
    <x v="0"/>
    <x v="0"/>
    <x v="0"/>
    <x v="5"/>
    <x v="1"/>
    <x v="5"/>
    <n v="237"/>
    <x v="1"/>
    <x v="1"/>
    <x v="0"/>
    <n v="49.3"/>
    <x v="1"/>
    <x v="0"/>
  </r>
  <r>
    <s v="G125248B"/>
    <s v="1G1ZT53F96F281242"/>
    <x v="0"/>
    <x v="0"/>
    <x v="0"/>
    <x v="0"/>
    <x v="1"/>
    <x v="2"/>
    <x v="1"/>
    <n v="701"/>
    <x v="1"/>
    <x v="1"/>
    <x v="0"/>
    <n v="21.64"/>
    <x v="1"/>
    <x v="0"/>
  </r>
  <r>
    <s v="G125818B"/>
    <s v="1B3AL46T56N230165"/>
    <x v="1"/>
    <x v="0"/>
    <x v="0"/>
    <x v="0"/>
    <x v="0"/>
    <x v="0"/>
    <x v="0"/>
    <n v="501"/>
    <x v="1"/>
    <x v="1"/>
    <x v="0"/>
    <n v="34.159999999999997"/>
    <x v="1"/>
    <x v="0"/>
  </r>
  <r>
    <s v="G130160A"/>
    <s v="1G1AK58F367805147"/>
    <x v="0"/>
    <x v="0"/>
    <x v="0"/>
    <x v="0"/>
    <x v="4"/>
    <x v="1"/>
    <x v="4"/>
    <n v="28"/>
    <x v="1"/>
    <x v="1"/>
    <x v="0"/>
    <n v="6.16"/>
    <x v="1"/>
    <x v="0"/>
  </r>
  <r>
    <s v="G130328A"/>
    <s v="1G1AK52F357581756"/>
    <x v="0"/>
    <x v="0"/>
    <x v="0"/>
    <x v="0"/>
    <x v="1"/>
    <x v="2"/>
    <x v="1"/>
    <n v="202"/>
    <x v="1"/>
    <x v="1"/>
    <x v="0"/>
    <n v="15.25"/>
    <x v="1"/>
    <x v="0"/>
  </r>
  <r>
    <s v="G130329A"/>
    <s v="1G1AK52F857570171"/>
    <x v="0"/>
    <x v="0"/>
    <x v="0"/>
    <x v="0"/>
    <x v="1"/>
    <x v="2"/>
    <x v="5"/>
    <n v="202"/>
    <x v="1"/>
    <x v="1"/>
    <x v="0"/>
    <n v="30.88"/>
    <x v="1"/>
    <x v="0"/>
  </r>
  <r>
    <s v="G130636H"/>
    <s v="1FAHP35N09W244235"/>
    <x v="0"/>
    <x v="0"/>
    <x v="0"/>
    <x v="0"/>
    <x v="7"/>
    <x v="1"/>
    <x v="7"/>
    <n v="504"/>
    <x v="1"/>
    <x v="1"/>
    <x v="0"/>
    <n v="11.06"/>
    <x v="1"/>
    <x v="0"/>
  </r>
  <r>
    <s v="G130637H"/>
    <s v="1FAHP35N99W244234"/>
    <x v="0"/>
    <x v="0"/>
    <x v="0"/>
    <x v="0"/>
    <x v="7"/>
    <x v="1"/>
    <x v="7"/>
    <n v="504"/>
    <x v="1"/>
    <x v="1"/>
    <x v="0"/>
    <n v="24.42"/>
    <x v="1"/>
    <x v="0"/>
  </r>
  <r>
    <s v="G131354H"/>
    <s v="1FAHP35N29W236816"/>
    <x v="0"/>
    <x v="0"/>
    <x v="0"/>
    <x v="0"/>
    <x v="6"/>
    <x v="4"/>
    <x v="4"/>
    <n v="138"/>
    <x v="1"/>
    <x v="1"/>
    <x v="0"/>
    <n v="12.34"/>
    <x v="1"/>
    <x v="0"/>
  </r>
  <r>
    <s v="G200001A"/>
    <s v="1FAHP36NX6W217151"/>
    <x v="0"/>
    <x v="0"/>
    <x v="0"/>
    <x v="0"/>
    <x v="6"/>
    <x v="4"/>
    <x v="4"/>
    <n v="127"/>
    <x v="1"/>
    <x v="1"/>
    <x v="1"/>
    <n v="11.03"/>
    <x v="1"/>
    <x v="0"/>
  </r>
  <r>
    <s v="G200001A"/>
    <s v="1FAHP36NX6W217151"/>
    <x v="0"/>
    <x v="0"/>
    <x v="0"/>
    <x v="0"/>
    <x v="6"/>
    <x v="4"/>
    <x v="4"/>
    <n v="127"/>
    <x v="1"/>
    <x v="1"/>
    <x v="0"/>
    <n v="9.48"/>
    <x v="1"/>
    <x v="0"/>
  </r>
  <r>
    <s v="G210048A"/>
    <s v="2D4FV47T97H805233"/>
    <x v="0"/>
    <x v="0"/>
    <x v="0"/>
    <x v="0"/>
    <x v="4"/>
    <x v="1"/>
    <x v="4"/>
    <n v="5"/>
    <x v="1"/>
    <x v="1"/>
    <x v="0"/>
    <n v="19.77"/>
    <x v="1"/>
    <x v="0"/>
  </r>
  <r>
    <s v="G220001D"/>
    <s v="2D4FV47T36H447321"/>
    <x v="0"/>
    <x v="0"/>
    <x v="0"/>
    <x v="0"/>
    <x v="6"/>
    <x v="4"/>
    <x v="4"/>
    <n v="138"/>
    <x v="1"/>
    <x v="1"/>
    <x v="1"/>
    <n v="12.11"/>
    <x v="1"/>
    <x v="0"/>
  </r>
  <r>
    <s v="G220001D"/>
    <s v="2D4FV47T36H447321"/>
    <x v="0"/>
    <x v="0"/>
    <x v="0"/>
    <x v="0"/>
    <x v="6"/>
    <x v="4"/>
    <x v="4"/>
    <n v="138"/>
    <x v="1"/>
    <x v="1"/>
    <x v="0"/>
    <n v="33.94"/>
    <x v="1"/>
    <x v="0"/>
  </r>
  <r>
    <s v="G320481D"/>
    <s v="1FDXE45P16DB13725"/>
    <x v="3"/>
    <x v="0"/>
    <x v="0"/>
    <x v="0"/>
    <x v="4"/>
    <x v="5"/>
    <x v="11"/>
    <n v="2"/>
    <x v="1"/>
    <x v="1"/>
    <x v="4"/>
    <n v="24.86"/>
    <x v="1"/>
    <x v="0"/>
  </r>
  <r>
    <s v="G410013D"/>
    <s v="1GNDU23L66D219335"/>
    <x v="0"/>
    <x v="0"/>
    <x v="0"/>
    <x v="0"/>
    <x v="0"/>
    <x v="1"/>
    <x v="0"/>
    <n v="702"/>
    <x v="1"/>
    <x v="1"/>
    <x v="0"/>
    <n v="45.99"/>
    <x v="1"/>
    <x v="0"/>
  </r>
  <r>
    <s v="G410020F"/>
    <s v="1GNDU23W37D184989"/>
    <x v="1"/>
    <x v="0"/>
    <x v="0"/>
    <x v="0"/>
    <x v="0"/>
    <x v="1"/>
    <x v="0"/>
    <n v="329"/>
    <x v="1"/>
    <x v="1"/>
    <x v="0"/>
    <n v="25.48"/>
    <x v="1"/>
    <x v="0"/>
  </r>
  <r>
    <s v="G410021F"/>
    <s v="1GNDU23W97D185032"/>
    <x v="1"/>
    <x v="0"/>
    <x v="0"/>
    <x v="0"/>
    <x v="0"/>
    <x v="1"/>
    <x v="0"/>
    <n v="329"/>
    <x v="1"/>
    <x v="1"/>
    <x v="0"/>
    <n v="115.97"/>
    <x v="1"/>
    <x v="0"/>
  </r>
  <r>
    <s v="G410022F"/>
    <s v="1GNDU23WX7D185041"/>
    <x v="1"/>
    <x v="0"/>
    <x v="0"/>
    <x v="0"/>
    <x v="0"/>
    <x v="1"/>
    <x v="0"/>
    <n v="315"/>
    <x v="1"/>
    <x v="1"/>
    <x v="0"/>
    <n v="50.16"/>
    <x v="1"/>
    <x v="0"/>
  </r>
  <r>
    <s v="G410027F"/>
    <s v="1GNDU23W37D212242"/>
    <x v="1"/>
    <x v="0"/>
    <x v="0"/>
    <x v="0"/>
    <x v="0"/>
    <x v="1"/>
    <x v="0"/>
    <n v="351"/>
    <x v="1"/>
    <x v="1"/>
    <x v="0"/>
    <n v="33.770000000000003"/>
    <x v="1"/>
    <x v="0"/>
  </r>
  <r>
    <s v="G410028F"/>
    <s v="1GNDU23W27D212250"/>
    <x v="1"/>
    <x v="0"/>
    <x v="0"/>
    <x v="0"/>
    <x v="0"/>
    <x v="1"/>
    <x v="0"/>
    <n v="352"/>
    <x v="1"/>
    <x v="1"/>
    <x v="0"/>
    <n v="73.400000000000006"/>
    <x v="1"/>
    <x v="0"/>
  </r>
  <r>
    <s v="G410028G"/>
    <s v="1GNDU23W48D179060"/>
    <x v="1"/>
    <x v="0"/>
    <x v="0"/>
    <x v="0"/>
    <x v="1"/>
    <x v="1"/>
    <x v="1"/>
    <n v="502"/>
    <x v="1"/>
    <x v="1"/>
    <x v="0"/>
    <n v="12.05"/>
    <x v="1"/>
    <x v="0"/>
  </r>
  <r>
    <s v="G410029F"/>
    <s v="1GNDU23W87D212141"/>
    <x v="1"/>
    <x v="0"/>
    <x v="0"/>
    <x v="0"/>
    <x v="0"/>
    <x v="1"/>
    <x v="0"/>
    <n v="351"/>
    <x v="1"/>
    <x v="1"/>
    <x v="0"/>
    <n v="32.39"/>
    <x v="1"/>
    <x v="0"/>
  </r>
  <r>
    <s v="G410058B"/>
    <s v="1J4GK48K85W636640"/>
    <x v="0"/>
    <x v="0"/>
    <x v="0"/>
    <x v="0"/>
    <x v="0"/>
    <x v="0"/>
    <x v="0"/>
    <n v="807"/>
    <x v="1"/>
    <x v="1"/>
    <x v="0"/>
    <n v="14.7"/>
    <x v="1"/>
    <x v="0"/>
  </r>
  <r>
    <s v="G410061B"/>
    <s v="1GNDV03L35D229840"/>
    <x v="0"/>
    <x v="0"/>
    <x v="0"/>
    <x v="0"/>
    <x v="0"/>
    <x v="1"/>
    <x v="0"/>
    <n v="702"/>
    <x v="1"/>
    <x v="1"/>
    <x v="0"/>
    <n v="47.05"/>
    <x v="1"/>
    <x v="0"/>
  </r>
  <r>
    <s v="G410068D"/>
    <s v="1D4GP24EX6B653365"/>
    <x v="1"/>
    <x v="0"/>
    <x v="0"/>
    <x v="0"/>
    <x v="0"/>
    <x v="0"/>
    <x v="0"/>
    <n v="808"/>
    <x v="1"/>
    <x v="1"/>
    <x v="0"/>
    <n v="16.14"/>
    <x v="1"/>
    <x v="0"/>
  </r>
  <r>
    <s v="G410076B"/>
    <s v="1GNDV03L95D237439"/>
    <x v="0"/>
    <x v="0"/>
    <x v="0"/>
    <x v="0"/>
    <x v="0"/>
    <x v="0"/>
    <x v="0"/>
    <n v="809"/>
    <x v="1"/>
    <x v="1"/>
    <x v="0"/>
    <n v="41.59"/>
    <x v="1"/>
    <x v="0"/>
  </r>
  <r>
    <s v="G410082G"/>
    <s v="1GNDV23W08D174757"/>
    <x v="1"/>
    <x v="0"/>
    <x v="0"/>
    <x v="0"/>
    <x v="4"/>
    <x v="3"/>
    <x v="6"/>
    <n v="329"/>
    <x v="1"/>
    <x v="1"/>
    <x v="0"/>
    <n v="20.25"/>
    <x v="1"/>
    <x v="0"/>
  </r>
  <r>
    <s v="G410088H"/>
    <s v="3GNCA13B19S620947"/>
    <x v="1"/>
    <x v="0"/>
    <x v="0"/>
    <x v="0"/>
    <x v="6"/>
    <x v="0"/>
    <x v="4"/>
    <n v="3"/>
    <x v="1"/>
    <x v="1"/>
    <x v="0"/>
    <n v="33.42"/>
    <x v="1"/>
    <x v="0"/>
  </r>
  <r>
    <s v="G410104F"/>
    <s v="1GNDV23W87D183513"/>
    <x v="1"/>
    <x v="0"/>
    <x v="0"/>
    <x v="0"/>
    <x v="0"/>
    <x v="2"/>
    <x v="0"/>
    <n v="701"/>
    <x v="1"/>
    <x v="1"/>
    <x v="0"/>
    <n v="14.6"/>
    <x v="1"/>
    <x v="0"/>
  </r>
  <r>
    <s v="G410113H"/>
    <s v="2D8HN44E59R636693"/>
    <x v="1"/>
    <x v="0"/>
    <x v="0"/>
    <x v="0"/>
    <x v="6"/>
    <x v="5"/>
    <x v="4"/>
    <n v="11"/>
    <x v="1"/>
    <x v="1"/>
    <x v="0"/>
    <n v="18.25"/>
    <x v="1"/>
    <x v="0"/>
  </r>
  <r>
    <s v="G410136H"/>
    <s v="3GNCA13BX9S619067"/>
    <x v="1"/>
    <x v="0"/>
    <x v="0"/>
    <x v="0"/>
    <x v="6"/>
    <x v="5"/>
    <x v="4"/>
    <n v="1"/>
    <x v="1"/>
    <x v="1"/>
    <x v="0"/>
    <n v="7.89"/>
    <x v="1"/>
    <x v="0"/>
  </r>
  <r>
    <s v="G410148D"/>
    <s v="1D4GP24EX6B653382"/>
    <x v="1"/>
    <x v="0"/>
    <x v="0"/>
    <x v="0"/>
    <x v="0"/>
    <x v="1"/>
    <x v="0"/>
    <n v="329"/>
    <x v="1"/>
    <x v="1"/>
    <x v="0"/>
    <n v="118.67"/>
    <x v="1"/>
    <x v="0"/>
  </r>
  <r>
    <s v="G410152G"/>
    <s v="1GNDV23W68D175668"/>
    <x v="1"/>
    <x v="0"/>
    <x v="0"/>
    <x v="0"/>
    <x v="4"/>
    <x v="3"/>
    <x v="6"/>
    <n v="323"/>
    <x v="1"/>
    <x v="1"/>
    <x v="0"/>
    <n v="35.06"/>
    <x v="1"/>
    <x v="0"/>
  </r>
  <r>
    <s v="G410153B"/>
    <s v="1GNDV03L35D235184"/>
    <x v="0"/>
    <x v="0"/>
    <x v="0"/>
    <x v="0"/>
    <x v="0"/>
    <x v="1"/>
    <x v="0"/>
    <n v="352"/>
    <x v="1"/>
    <x v="1"/>
    <x v="0"/>
    <n v="73.66"/>
    <x v="1"/>
    <x v="0"/>
  </r>
  <r>
    <s v="G410155D"/>
    <s v="1GNDV23L76D212990"/>
    <x v="0"/>
    <x v="0"/>
    <x v="0"/>
    <x v="0"/>
    <x v="0"/>
    <x v="1"/>
    <x v="0"/>
    <n v="352"/>
    <x v="1"/>
    <x v="1"/>
    <x v="0"/>
    <n v="19.41"/>
    <x v="1"/>
    <x v="0"/>
  </r>
  <r>
    <s v="G410156D"/>
    <s v="1D4GP23E16B673117"/>
    <x v="1"/>
    <x v="0"/>
    <x v="0"/>
    <x v="0"/>
    <x v="0"/>
    <x v="1"/>
    <x v="0"/>
    <n v="315"/>
    <x v="1"/>
    <x v="1"/>
    <x v="0"/>
    <n v="33.33"/>
    <x v="1"/>
    <x v="0"/>
  </r>
  <r>
    <s v="G410157D"/>
    <s v="1D4GP23E36B673118"/>
    <x v="1"/>
    <x v="0"/>
    <x v="0"/>
    <x v="0"/>
    <x v="0"/>
    <x v="1"/>
    <x v="0"/>
    <n v="351"/>
    <x v="1"/>
    <x v="1"/>
    <x v="0"/>
    <n v="64.930000000000007"/>
    <x v="1"/>
    <x v="0"/>
  </r>
  <r>
    <s v="G410158D"/>
    <s v="1D4GP23E36B673121"/>
    <x v="1"/>
    <x v="0"/>
    <x v="0"/>
    <x v="0"/>
    <x v="0"/>
    <x v="1"/>
    <x v="0"/>
    <n v="315"/>
    <x v="1"/>
    <x v="1"/>
    <x v="0"/>
    <n v="16.11"/>
    <x v="1"/>
    <x v="0"/>
  </r>
  <r>
    <s v="G410160D"/>
    <s v="1D4GP24E46B654026"/>
    <x v="1"/>
    <x v="0"/>
    <x v="0"/>
    <x v="0"/>
    <x v="0"/>
    <x v="1"/>
    <x v="0"/>
    <n v="335"/>
    <x v="1"/>
    <x v="1"/>
    <x v="0"/>
    <n v="15.93"/>
    <x v="1"/>
    <x v="0"/>
  </r>
  <r>
    <s v="G410160G"/>
    <s v="1GNDU23W18D180733"/>
    <x v="1"/>
    <x v="0"/>
    <x v="0"/>
    <x v="0"/>
    <x v="4"/>
    <x v="3"/>
    <x v="6"/>
    <n v="375"/>
    <x v="1"/>
    <x v="1"/>
    <x v="0"/>
    <n v="39.07"/>
    <x v="1"/>
    <x v="0"/>
  </r>
  <r>
    <s v="G410186D"/>
    <s v="1GCCS146368283726"/>
    <x v="0"/>
    <x v="0"/>
    <x v="0"/>
    <x v="0"/>
    <x v="0"/>
    <x v="1"/>
    <x v="0"/>
    <n v="325"/>
    <x v="1"/>
    <x v="1"/>
    <x v="0"/>
    <n v="13.07"/>
    <x v="1"/>
    <x v="0"/>
  </r>
  <r>
    <s v="G410203A"/>
    <s v="1GNDU03E04D251698"/>
    <x v="0"/>
    <x v="0"/>
    <x v="0"/>
    <x v="0"/>
    <x v="0"/>
    <x v="0"/>
    <x v="0"/>
    <n v="809"/>
    <x v="1"/>
    <x v="1"/>
    <x v="0"/>
    <n v="61.86"/>
    <x v="1"/>
    <x v="0"/>
  </r>
  <r>
    <s v="G410203F"/>
    <s v="1GNDV23W67D194428"/>
    <x v="1"/>
    <x v="0"/>
    <x v="0"/>
    <x v="0"/>
    <x v="0"/>
    <x v="0"/>
    <x v="0"/>
    <n v="709"/>
    <x v="1"/>
    <x v="1"/>
    <x v="0"/>
    <n v="33.15"/>
    <x v="1"/>
    <x v="0"/>
  </r>
  <r>
    <s v="G410204F"/>
    <s v="1GNDV23W47D194153"/>
    <x v="1"/>
    <x v="0"/>
    <x v="0"/>
    <x v="0"/>
    <x v="0"/>
    <x v="0"/>
    <x v="0"/>
    <n v="709"/>
    <x v="1"/>
    <x v="1"/>
    <x v="0"/>
    <n v="58.75"/>
    <x v="1"/>
    <x v="0"/>
  </r>
  <r>
    <s v="G410205F"/>
    <s v="1GNDV23W67D192274"/>
    <x v="1"/>
    <x v="0"/>
    <x v="0"/>
    <x v="0"/>
    <x v="0"/>
    <x v="0"/>
    <x v="0"/>
    <n v="710"/>
    <x v="1"/>
    <x v="1"/>
    <x v="0"/>
    <n v="119.22"/>
    <x v="1"/>
    <x v="0"/>
  </r>
  <r>
    <s v="G410221A"/>
    <s v="1GNDU03E14D255324"/>
    <x v="0"/>
    <x v="0"/>
    <x v="0"/>
    <x v="0"/>
    <x v="0"/>
    <x v="0"/>
    <x v="0"/>
    <n v="809"/>
    <x v="1"/>
    <x v="1"/>
    <x v="0"/>
    <n v="38.14"/>
    <x v="1"/>
    <x v="0"/>
  </r>
  <r>
    <s v="G410240F"/>
    <s v="1GNDU23W57D184931"/>
    <x v="1"/>
    <x v="0"/>
    <x v="0"/>
    <x v="0"/>
    <x v="0"/>
    <x v="0"/>
    <x v="0"/>
    <n v="602"/>
    <x v="1"/>
    <x v="1"/>
    <x v="0"/>
    <n v="50.85"/>
    <x v="1"/>
    <x v="0"/>
  </r>
  <r>
    <s v="G410241F"/>
    <s v="1GNDU23W87D186012"/>
    <x v="1"/>
    <x v="0"/>
    <x v="0"/>
    <x v="0"/>
    <x v="0"/>
    <x v="0"/>
    <x v="0"/>
    <n v="602"/>
    <x v="1"/>
    <x v="1"/>
    <x v="0"/>
    <n v="42.5"/>
    <x v="1"/>
    <x v="0"/>
  </r>
  <r>
    <s v="G410250D"/>
    <s v="1GNDV23W67D181369"/>
    <x v="1"/>
    <x v="0"/>
    <x v="0"/>
    <x v="0"/>
    <x v="0"/>
    <x v="1"/>
    <x v="0"/>
    <n v="702"/>
    <x v="1"/>
    <x v="1"/>
    <x v="0"/>
    <n v="71"/>
    <x v="1"/>
    <x v="0"/>
  </r>
  <r>
    <s v="G410277H"/>
    <s v="3GNCA13B69S626744"/>
    <x v="1"/>
    <x v="0"/>
    <x v="0"/>
    <x v="0"/>
    <x v="0"/>
    <x v="1"/>
    <x v="0"/>
    <n v="101"/>
    <x v="1"/>
    <x v="1"/>
    <x v="0"/>
    <n v="44.66"/>
    <x v="1"/>
    <x v="0"/>
  </r>
  <r>
    <s v="G410296H"/>
    <s v="2D8HN44E79R625470"/>
    <x v="1"/>
    <x v="0"/>
    <x v="0"/>
    <x v="0"/>
    <x v="0"/>
    <x v="1"/>
    <x v="0"/>
    <n v="325"/>
    <x v="1"/>
    <x v="1"/>
    <x v="0"/>
    <n v="63.19"/>
    <x v="1"/>
    <x v="0"/>
  </r>
  <r>
    <s v="G410297D"/>
    <s v="1D4GP23E16B673098"/>
    <x v="1"/>
    <x v="0"/>
    <x v="0"/>
    <x v="0"/>
    <x v="0"/>
    <x v="3"/>
    <x v="0"/>
    <n v="201"/>
    <x v="1"/>
    <x v="1"/>
    <x v="0"/>
    <n v="12.85"/>
    <x v="1"/>
    <x v="0"/>
  </r>
  <r>
    <s v="G410303G"/>
    <s v="1GNDV23W38D180469"/>
    <x v="1"/>
    <x v="0"/>
    <x v="0"/>
    <x v="0"/>
    <x v="3"/>
    <x v="5"/>
    <x v="3"/>
    <n v="455"/>
    <x v="1"/>
    <x v="1"/>
    <x v="0"/>
    <n v="36.04"/>
    <x v="1"/>
    <x v="0"/>
  </r>
  <r>
    <s v="G410304G"/>
    <s v="1GNDV23W48D180576"/>
    <x v="1"/>
    <x v="0"/>
    <x v="0"/>
    <x v="0"/>
    <x v="3"/>
    <x v="5"/>
    <x v="3"/>
    <n v="310"/>
    <x v="1"/>
    <x v="1"/>
    <x v="0"/>
    <n v="50.07"/>
    <x v="1"/>
    <x v="0"/>
  </r>
  <r>
    <s v="G410305G"/>
    <s v="1GNDV23W38D180715"/>
    <x v="1"/>
    <x v="0"/>
    <x v="0"/>
    <x v="0"/>
    <x v="3"/>
    <x v="5"/>
    <x v="3"/>
    <n v="455"/>
    <x v="1"/>
    <x v="1"/>
    <x v="0"/>
    <n v="39.35"/>
    <x v="1"/>
    <x v="0"/>
  </r>
  <r>
    <s v="G410310A"/>
    <s v="1GNDM19X34B126706"/>
    <x v="0"/>
    <x v="0"/>
    <x v="0"/>
    <x v="0"/>
    <x v="0"/>
    <x v="1"/>
    <x v="0"/>
    <n v="351"/>
    <x v="1"/>
    <x v="1"/>
    <x v="0"/>
    <n v="70.400000000000006"/>
    <x v="1"/>
    <x v="0"/>
  </r>
  <r>
    <s v="G410330F"/>
    <s v="1GNDV23W37D192717"/>
    <x v="1"/>
    <x v="0"/>
    <x v="0"/>
    <x v="0"/>
    <x v="0"/>
    <x v="4"/>
    <x v="0"/>
    <n v="793"/>
    <x v="1"/>
    <x v="1"/>
    <x v="0"/>
    <n v="61.31"/>
    <x v="1"/>
    <x v="0"/>
  </r>
  <r>
    <s v="G410330H"/>
    <s v="3GSCL93Z69S620090"/>
    <x v="0"/>
    <x v="0"/>
    <x v="0"/>
    <x v="0"/>
    <x v="0"/>
    <x v="1"/>
    <x v="0"/>
    <n v="341"/>
    <x v="1"/>
    <x v="1"/>
    <x v="0"/>
    <n v="71.67"/>
    <x v="1"/>
    <x v="0"/>
  </r>
  <r>
    <s v="G410331F"/>
    <s v="1GNDV23W57D192766"/>
    <x v="1"/>
    <x v="0"/>
    <x v="0"/>
    <x v="0"/>
    <x v="0"/>
    <x v="4"/>
    <x v="0"/>
    <n v="793"/>
    <x v="1"/>
    <x v="1"/>
    <x v="0"/>
    <n v="37.89"/>
    <x v="1"/>
    <x v="0"/>
  </r>
  <r>
    <s v="G410339H"/>
    <s v="3GNCA13B99S620873"/>
    <x v="1"/>
    <x v="0"/>
    <x v="0"/>
    <x v="0"/>
    <x v="0"/>
    <x v="1"/>
    <x v="0"/>
    <n v="333"/>
    <x v="1"/>
    <x v="1"/>
    <x v="0"/>
    <n v="26.74"/>
    <x v="1"/>
    <x v="0"/>
  </r>
  <r>
    <s v="G410342H"/>
    <s v="3GNCA13BX9S619294"/>
    <x v="1"/>
    <x v="0"/>
    <x v="0"/>
    <x v="0"/>
    <x v="0"/>
    <x v="1"/>
    <x v="0"/>
    <n v="332"/>
    <x v="1"/>
    <x v="1"/>
    <x v="0"/>
    <n v="9.43"/>
    <x v="1"/>
    <x v="0"/>
  </r>
  <r>
    <s v="G410343H"/>
    <s v="3GNCA13B59S618635"/>
    <x v="1"/>
    <x v="0"/>
    <x v="0"/>
    <x v="0"/>
    <x v="0"/>
    <x v="1"/>
    <x v="0"/>
    <n v="332"/>
    <x v="1"/>
    <x v="1"/>
    <x v="0"/>
    <n v="26.14"/>
    <x v="1"/>
    <x v="0"/>
  </r>
  <r>
    <s v="G410344H"/>
    <s v="3GNCA13B39S620464"/>
    <x v="1"/>
    <x v="0"/>
    <x v="0"/>
    <x v="0"/>
    <x v="0"/>
    <x v="1"/>
    <x v="0"/>
    <n v="332"/>
    <x v="1"/>
    <x v="1"/>
    <x v="0"/>
    <n v="40.18"/>
    <x v="1"/>
    <x v="0"/>
  </r>
  <r>
    <s v="G410345H"/>
    <s v="3GNCA13B49S620411"/>
    <x v="1"/>
    <x v="0"/>
    <x v="0"/>
    <x v="0"/>
    <x v="0"/>
    <x v="1"/>
    <x v="0"/>
    <n v="332"/>
    <x v="1"/>
    <x v="1"/>
    <x v="0"/>
    <n v="32.11"/>
    <x v="1"/>
    <x v="0"/>
  </r>
  <r>
    <s v="G410346H"/>
    <s v="3GNCA13B39S618861"/>
    <x v="1"/>
    <x v="0"/>
    <x v="0"/>
    <x v="0"/>
    <x v="0"/>
    <x v="1"/>
    <x v="0"/>
    <n v="332"/>
    <x v="1"/>
    <x v="1"/>
    <x v="0"/>
    <n v="18.47"/>
    <x v="1"/>
    <x v="0"/>
  </r>
  <r>
    <s v="G410351G"/>
    <s v="1GNDU23W28D180157"/>
    <x v="1"/>
    <x v="0"/>
    <x v="0"/>
    <x v="0"/>
    <x v="3"/>
    <x v="5"/>
    <x v="3"/>
    <n v="304"/>
    <x v="1"/>
    <x v="1"/>
    <x v="0"/>
    <n v="40.35"/>
    <x v="1"/>
    <x v="0"/>
  </r>
  <r>
    <s v="G410356B"/>
    <s v="1GNDV03L35D251935"/>
    <x v="0"/>
    <x v="0"/>
    <x v="0"/>
    <x v="0"/>
    <x v="3"/>
    <x v="5"/>
    <x v="3"/>
    <n v="5"/>
    <x v="1"/>
    <x v="1"/>
    <x v="0"/>
    <n v="39.229999999999997"/>
    <x v="1"/>
    <x v="0"/>
  </r>
  <r>
    <s v="G410357B"/>
    <s v="1GNDV03L45D249255"/>
    <x v="0"/>
    <x v="0"/>
    <x v="0"/>
    <x v="0"/>
    <x v="3"/>
    <x v="5"/>
    <x v="3"/>
    <n v="450"/>
    <x v="1"/>
    <x v="1"/>
    <x v="0"/>
    <n v="37.380000000000003"/>
    <x v="1"/>
    <x v="0"/>
  </r>
  <r>
    <s v="G410357H"/>
    <s v="2D8HN44E59R658676"/>
    <x v="1"/>
    <x v="0"/>
    <x v="0"/>
    <x v="0"/>
    <x v="0"/>
    <x v="1"/>
    <x v="0"/>
    <n v="332"/>
    <x v="1"/>
    <x v="1"/>
    <x v="0"/>
    <n v="13.51"/>
    <x v="1"/>
    <x v="0"/>
  </r>
  <r>
    <s v="G410358B"/>
    <s v="1GNDV03L95D249638"/>
    <x v="0"/>
    <x v="0"/>
    <x v="0"/>
    <x v="0"/>
    <x v="3"/>
    <x v="5"/>
    <x v="3"/>
    <n v="450"/>
    <x v="1"/>
    <x v="1"/>
    <x v="0"/>
    <n v="50.82"/>
    <x v="1"/>
    <x v="0"/>
  </r>
  <r>
    <s v="G410358H"/>
    <s v="2D8HN44E79R658677"/>
    <x v="1"/>
    <x v="0"/>
    <x v="0"/>
    <x v="0"/>
    <x v="0"/>
    <x v="1"/>
    <x v="0"/>
    <n v="332"/>
    <x v="1"/>
    <x v="1"/>
    <x v="0"/>
    <n v="41.24"/>
    <x v="1"/>
    <x v="0"/>
  </r>
  <r>
    <s v="G410359B"/>
    <s v="1GNDV03L65D252061"/>
    <x v="0"/>
    <x v="0"/>
    <x v="0"/>
    <x v="0"/>
    <x v="3"/>
    <x v="5"/>
    <x v="3"/>
    <n v="455"/>
    <x v="1"/>
    <x v="1"/>
    <x v="0"/>
    <n v="67.349999999999994"/>
    <x v="1"/>
    <x v="0"/>
  </r>
  <r>
    <s v="G410361B"/>
    <s v="1GNDV03L15D228606"/>
    <x v="0"/>
    <x v="0"/>
    <x v="0"/>
    <x v="0"/>
    <x v="3"/>
    <x v="5"/>
    <x v="3"/>
    <n v="303"/>
    <x v="1"/>
    <x v="1"/>
    <x v="0"/>
    <n v="22.35"/>
    <x v="1"/>
    <x v="0"/>
  </r>
  <r>
    <s v="G410362B"/>
    <s v="1GNDV03L15D229285"/>
    <x v="0"/>
    <x v="0"/>
    <x v="0"/>
    <x v="0"/>
    <x v="3"/>
    <x v="5"/>
    <x v="3"/>
    <n v="450"/>
    <x v="1"/>
    <x v="1"/>
    <x v="0"/>
    <n v="37.89"/>
    <x v="1"/>
    <x v="0"/>
  </r>
  <r>
    <s v="G410362H"/>
    <s v="2D8HN44E59R658693"/>
    <x v="1"/>
    <x v="0"/>
    <x v="0"/>
    <x v="0"/>
    <x v="0"/>
    <x v="1"/>
    <x v="0"/>
    <n v="332"/>
    <x v="1"/>
    <x v="1"/>
    <x v="0"/>
    <n v="8.9700000000000006"/>
    <x v="1"/>
    <x v="0"/>
  </r>
  <r>
    <s v="G410363B"/>
    <s v="1GCCS146758251019"/>
    <x v="0"/>
    <x v="0"/>
    <x v="0"/>
    <x v="0"/>
    <x v="3"/>
    <x v="5"/>
    <x v="3"/>
    <n v="331"/>
    <x v="1"/>
    <x v="1"/>
    <x v="0"/>
    <n v="76.290000000000006"/>
    <x v="1"/>
    <x v="0"/>
  </r>
  <r>
    <s v="G410363H"/>
    <s v="2D8HN44E39R651466"/>
    <x v="1"/>
    <x v="0"/>
    <x v="0"/>
    <x v="0"/>
    <x v="0"/>
    <x v="1"/>
    <x v="0"/>
    <n v="329"/>
    <x v="1"/>
    <x v="1"/>
    <x v="0"/>
    <n v="79.28"/>
    <x v="1"/>
    <x v="0"/>
  </r>
  <r>
    <s v="G410444B"/>
    <s v="1GNDM19X42B135671"/>
    <x v="0"/>
    <x v="0"/>
    <x v="0"/>
    <x v="0"/>
    <x v="2"/>
    <x v="5"/>
    <x v="7"/>
    <n v="603"/>
    <x v="1"/>
    <x v="1"/>
    <x v="0"/>
    <n v="16.899999999999999"/>
    <x v="1"/>
    <x v="0"/>
  </r>
  <r>
    <s v="G410470G"/>
    <s v="1GNDV23W58D179954"/>
    <x v="1"/>
    <x v="0"/>
    <x v="0"/>
    <x v="0"/>
    <x v="3"/>
    <x v="5"/>
    <x v="3"/>
    <n v="963"/>
    <x v="1"/>
    <x v="1"/>
    <x v="0"/>
    <n v="45.45"/>
    <x v="1"/>
    <x v="0"/>
  </r>
  <r>
    <s v="G410479D"/>
    <s v="1D4GP24E76B653419"/>
    <x v="1"/>
    <x v="0"/>
    <x v="0"/>
    <x v="0"/>
    <x v="0"/>
    <x v="0"/>
    <x v="0"/>
    <n v="602"/>
    <x v="1"/>
    <x v="1"/>
    <x v="0"/>
    <n v="57.22"/>
    <x v="1"/>
    <x v="0"/>
  </r>
  <r>
    <s v="G410481H"/>
    <s v="3GNCA13B39S619797"/>
    <x v="1"/>
    <x v="0"/>
    <x v="0"/>
    <x v="0"/>
    <x v="0"/>
    <x v="2"/>
    <x v="0"/>
    <n v="703"/>
    <x v="1"/>
    <x v="1"/>
    <x v="1"/>
    <n v="0"/>
    <x v="1"/>
    <x v="0"/>
  </r>
  <r>
    <s v="G410481H"/>
    <s v="3GNCA13B39S619797"/>
    <x v="1"/>
    <x v="0"/>
    <x v="0"/>
    <x v="0"/>
    <x v="0"/>
    <x v="2"/>
    <x v="0"/>
    <n v="703"/>
    <x v="1"/>
    <x v="1"/>
    <x v="0"/>
    <n v="11.09"/>
    <x v="1"/>
    <x v="0"/>
  </r>
  <r>
    <s v="G410490D"/>
    <s v="1GNDV23L86D211878"/>
    <x v="0"/>
    <x v="0"/>
    <x v="0"/>
    <x v="0"/>
    <x v="0"/>
    <x v="0"/>
    <x v="0"/>
    <n v="201"/>
    <x v="1"/>
    <x v="1"/>
    <x v="0"/>
    <n v="37.700000000000003"/>
    <x v="1"/>
    <x v="0"/>
  </r>
  <r>
    <s v="G410519F"/>
    <s v="1GNDU23W77D185496"/>
    <x v="1"/>
    <x v="0"/>
    <x v="0"/>
    <x v="0"/>
    <x v="0"/>
    <x v="3"/>
    <x v="0"/>
    <n v="202"/>
    <x v="1"/>
    <x v="1"/>
    <x v="0"/>
    <n v="15.85"/>
    <x v="1"/>
    <x v="0"/>
  </r>
  <r>
    <s v="G410520F"/>
    <s v="1GNDU23WX7D185458"/>
    <x v="1"/>
    <x v="0"/>
    <x v="0"/>
    <x v="0"/>
    <x v="0"/>
    <x v="3"/>
    <x v="0"/>
    <n v="202"/>
    <x v="1"/>
    <x v="1"/>
    <x v="1"/>
    <n v="28.05"/>
    <x v="1"/>
    <x v="0"/>
  </r>
  <r>
    <s v="G410534F"/>
    <s v="1GNDV13W37D190198"/>
    <x v="1"/>
    <x v="0"/>
    <x v="0"/>
    <x v="0"/>
    <x v="0"/>
    <x v="3"/>
    <x v="0"/>
    <n v="202"/>
    <x v="1"/>
    <x v="1"/>
    <x v="1"/>
    <n v="17.149999999999999"/>
    <x v="1"/>
    <x v="0"/>
  </r>
  <r>
    <s v="G410542D"/>
    <s v="1J4GK48K16W243189"/>
    <x v="0"/>
    <x v="0"/>
    <x v="0"/>
    <x v="0"/>
    <x v="0"/>
    <x v="0"/>
    <x v="0"/>
    <n v="303"/>
    <x v="1"/>
    <x v="1"/>
    <x v="0"/>
    <n v="56.27"/>
    <x v="1"/>
    <x v="0"/>
  </r>
  <r>
    <s v="G410551D"/>
    <s v="1D4GP24E36B653417"/>
    <x v="1"/>
    <x v="0"/>
    <x v="0"/>
    <x v="0"/>
    <x v="0"/>
    <x v="0"/>
    <x v="0"/>
    <n v="604"/>
    <x v="1"/>
    <x v="1"/>
    <x v="0"/>
    <n v="46.43"/>
    <x v="1"/>
    <x v="0"/>
  </r>
  <r>
    <s v="G410558G"/>
    <s v="1GNDV23W08D180123"/>
    <x v="1"/>
    <x v="0"/>
    <x v="0"/>
    <x v="0"/>
    <x v="3"/>
    <x v="5"/>
    <x v="3"/>
    <n v="201"/>
    <x v="1"/>
    <x v="1"/>
    <x v="0"/>
    <n v="34.78"/>
    <x v="1"/>
    <x v="0"/>
  </r>
  <r>
    <s v="G410569H"/>
    <s v="2D8HN44E09R636682"/>
    <x v="1"/>
    <x v="0"/>
    <x v="0"/>
    <x v="0"/>
    <x v="0"/>
    <x v="1"/>
    <x v="0"/>
    <n v="355"/>
    <x v="1"/>
    <x v="1"/>
    <x v="0"/>
    <n v="134.69"/>
    <x v="1"/>
    <x v="0"/>
  </r>
  <r>
    <s v="G410593A"/>
    <s v="1GNDV03L35D236173"/>
    <x v="0"/>
    <x v="0"/>
    <x v="0"/>
    <x v="0"/>
    <x v="4"/>
    <x v="1"/>
    <x v="4"/>
    <n v="7"/>
    <x v="1"/>
    <x v="1"/>
    <x v="0"/>
    <n v="21.92"/>
    <x v="1"/>
    <x v="0"/>
  </r>
  <r>
    <s v="G410594D"/>
    <s v="1D4GP25E66B648615"/>
    <x v="1"/>
    <x v="0"/>
    <x v="0"/>
    <x v="0"/>
    <x v="0"/>
    <x v="0"/>
    <x v="0"/>
    <n v="704"/>
    <x v="1"/>
    <x v="1"/>
    <x v="0"/>
    <n v="31.66"/>
    <x v="1"/>
    <x v="0"/>
  </r>
  <r>
    <s v="G410599H"/>
    <s v="3GNCA13B99S618041"/>
    <x v="1"/>
    <x v="0"/>
    <x v="0"/>
    <x v="0"/>
    <x v="0"/>
    <x v="2"/>
    <x v="0"/>
    <n v="501"/>
    <x v="1"/>
    <x v="1"/>
    <x v="0"/>
    <n v="27.1"/>
    <x v="1"/>
    <x v="0"/>
  </r>
  <r>
    <s v="G410600H"/>
    <s v="3GNCA13B69S620054"/>
    <x v="1"/>
    <x v="0"/>
    <x v="0"/>
    <x v="0"/>
    <x v="0"/>
    <x v="2"/>
    <x v="0"/>
    <n v="501"/>
    <x v="1"/>
    <x v="1"/>
    <x v="0"/>
    <n v="7.68"/>
    <x v="1"/>
    <x v="0"/>
  </r>
  <r>
    <s v="G410601H"/>
    <s v="3GNCA13B99S619979"/>
    <x v="1"/>
    <x v="0"/>
    <x v="0"/>
    <x v="0"/>
    <x v="0"/>
    <x v="2"/>
    <x v="0"/>
    <n v="501"/>
    <x v="1"/>
    <x v="1"/>
    <x v="0"/>
    <n v="16.920000000000002"/>
    <x v="1"/>
    <x v="0"/>
  </r>
  <r>
    <s v="G410627A"/>
    <s v="1GNDU03E34D237407"/>
    <x v="0"/>
    <x v="0"/>
    <x v="0"/>
    <x v="0"/>
    <x v="4"/>
    <x v="1"/>
    <x v="4"/>
    <n v="7"/>
    <x v="1"/>
    <x v="1"/>
    <x v="0"/>
    <n v="28.85"/>
    <x v="1"/>
    <x v="0"/>
  </r>
  <r>
    <s v="G410645B"/>
    <s v="1GNDV03LX5D237983"/>
    <x v="0"/>
    <x v="0"/>
    <x v="0"/>
    <x v="0"/>
    <x v="5"/>
    <x v="6"/>
    <x v="1"/>
    <n v="301"/>
    <x v="1"/>
    <x v="1"/>
    <x v="1"/>
    <n v="27.88"/>
    <x v="1"/>
    <x v="0"/>
  </r>
  <r>
    <s v="G410645B"/>
    <s v="1GNDV03LX5D237983"/>
    <x v="0"/>
    <x v="0"/>
    <x v="0"/>
    <x v="0"/>
    <x v="5"/>
    <x v="6"/>
    <x v="1"/>
    <n v="301"/>
    <x v="1"/>
    <x v="1"/>
    <x v="0"/>
    <n v="10.89"/>
    <x v="1"/>
    <x v="0"/>
  </r>
  <r>
    <s v="G410664A"/>
    <s v="1D4GP24E85B304803"/>
    <x v="1"/>
    <x v="0"/>
    <x v="0"/>
    <x v="0"/>
    <x v="4"/>
    <x v="1"/>
    <x v="4"/>
    <n v="28"/>
    <x v="1"/>
    <x v="1"/>
    <x v="1"/>
    <n v="14.66"/>
    <x v="1"/>
    <x v="0"/>
  </r>
  <r>
    <s v="G410664A"/>
    <s v="1D4GP24E85B304803"/>
    <x v="1"/>
    <x v="0"/>
    <x v="0"/>
    <x v="0"/>
    <x v="4"/>
    <x v="1"/>
    <x v="4"/>
    <n v="28"/>
    <x v="1"/>
    <x v="1"/>
    <x v="0"/>
    <n v="45.18"/>
    <x v="1"/>
    <x v="0"/>
  </r>
  <r>
    <s v="G410667A"/>
    <s v="1GNDX03E84D250046"/>
    <x v="0"/>
    <x v="0"/>
    <x v="0"/>
    <x v="0"/>
    <x v="4"/>
    <x v="7"/>
    <x v="6"/>
    <n v="40"/>
    <x v="1"/>
    <x v="1"/>
    <x v="0"/>
    <n v="23.14"/>
    <x v="1"/>
    <x v="0"/>
  </r>
  <r>
    <s v="G410670B"/>
    <s v="1D4GP25EX5B315803"/>
    <x v="1"/>
    <x v="0"/>
    <x v="0"/>
    <x v="0"/>
    <x v="1"/>
    <x v="2"/>
    <x v="1"/>
    <n v="702"/>
    <x v="1"/>
    <x v="1"/>
    <x v="3"/>
    <n v="12.87"/>
    <x v="1"/>
    <x v="0"/>
  </r>
  <r>
    <s v="G410670D"/>
    <s v="1D4GP24E06B653424"/>
    <x v="1"/>
    <x v="0"/>
    <x v="0"/>
    <x v="0"/>
    <x v="0"/>
    <x v="0"/>
    <x v="0"/>
    <n v="710"/>
    <x v="1"/>
    <x v="1"/>
    <x v="0"/>
    <n v="12.82"/>
    <x v="1"/>
    <x v="0"/>
  </r>
  <r>
    <s v="G410695F"/>
    <s v="1GNDV13W87D196725"/>
    <x v="1"/>
    <x v="0"/>
    <x v="0"/>
    <x v="0"/>
    <x v="0"/>
    <x v="3"/>
    <x v="0"/>
    <n v="808"/>
    <x v="1"/>
    <x v="1"/>
    <x v="0"/>
    <n v="33.04"/>
    <x v="1"/>
    <x v="0"/>
  </r>
  <r>
    <s v="G410696D"/>
    <s v="1GNDV23W37D184214"/>
    <x v="1"/>
    <x v="0"/>
    <x v="0"/>
    <x v="0"/>
    <x v="0"/>
    <x v="0"/>
    <x v="0"/>
    <n v="201"/>
    <x v="1"/>
    <x v="1"/>
    <x v="0"/>
    <n v="46.53"/>
    <x v="1"/>
    <x v="0"/>
  </r>
  <r>
    <s v="G410696F"/>
    <s v="1GNDV13WX7D196631"/>
    <x v="1"/>
    <x v="0"/>
    <x v="0"/>
    <x v="0"/>
    <x v="0"/>
    <x v="3"/>
    <x v="0"/>
    <n v="808"/>
    <x v="1"/>
    <x v="1"/>
    <x v="0"/>
    <n v="52.31"/>
    <x v="1"/>
    <x v="0"/>
  </r>
  <r>
    <s v="G410701A"/>
    <s v="1GNDX03E24D251371"/>
    <x v="0"/>
    <x v="0"/>
    <x v="0"/>
    <x v="0"/>
    <x v="4"/>
    <x v="7"/>
    <x v="0"/>
    <n v="4"/>
    <x v="1"/>
    <x v="1"/>
    <x v="0"/>
    <n v="18.829999999999998"/>
    <x v="1"/>
    <x v="0"/>
  </r>
  <r>
    <s v="G410715F"/>
    <s v="1D4GP23E07B258372"/>
    <x v="1"/>
    <x v="0"/>
    <x v="0"/>
    <x v="0"/>
    <x v="0"/>
    <x v="3"/>
    <x v="0"/>
    <n v="101"/>
    <x v="1"/>
    <x v="1"/>
    <x v="0"/>
    <n v="37.53"/>
    <x v="1"/>
    <x v="0"/>
  </r>
  <r>
    <s v="G410730H"/>
    <s v="2D8HN44E99R658857"/>
    <x v="1"/>
    <x v="0"/>
    <x v="0"/>
    <x v="0"/>
    <x v="0"/>
    <x v="0"/>
    <x v="8"/>
    <n v="801"/>
    <x v="1"/>
    <x v="1"/>
    <x v="0"/>
    <n v="26.54"/>
    <x v="1"/>
    <x v="0"/>
  </r>
  <r>
    <s v="G410749G"/>
    <s v="1GNDV23W68D176450"/>
    <x v="1"/>
    <x v="0"/>
    <x v="0"/>
    <x v="0"/>
    <x v="5"/>
    <x v="6"/>
    <x v="5"/>
    <n v="513"/>
    <x v="1"/>
    <x v="1"/>
    <x v="0"/>
    <n v="18.45"/>
    <x v="1"/>
    <x v="0"/>
  </r>
  <r>
    <s v="G410761D"/>
    <s v="1GCCS136068288884"/>
    <x v="0"/>
    <x v="0"/>
    <x v="0"/>
    <x v="0"/>
    <x v="0"/>
    <x v="1"/>
    <x v="0"/>
    <n v="701"/>
    <x v="1"/>
    <x v="1"/>
    <x v="0"/>
    <n v="16.79"/>
    <x v="1"/>
    <x v="0"/>
  </r>
  <r>
    <s v="G410763D"/>
    <s v="1GCCS136968288558"/>
    <x v="0"/>
    <x v="0"/>
    <x v="0"/>
    <x v="0"/>
    <x v="0"/>
    <x v="1"/>
    <x v="0"/>
    <n v="701"/>
    <x v="1"/>
    <x v="1"/>
    <x v="0"/>
    <n v="11.31"/>
    <x v="1"/>
    <x v="0"/>
  </r>
  <r>
    <s v="G410763G"/>
    <s v="1GNDV23W28D176543"/>
    <x v="1"/>
    <x v="0"/>
    <x v="0"/>
    <x v="0"/>
    <x v="5"/>
    <x v="6"/>
    <x v="5"/>
    <n v="502"/>
    <x v="1"/>
    <x v="1"/>
    <x v="0"/>
    <n v="29.22"/>
    <x v="1"/>
    <x v="0"/>
  </r>
  <r>
    <s v="G410763G"/>
    <s v="1GNDV23W28D176543"/>
    <x v="1"/>
    <x v="0"/>
    <x v="0"/>
    <x v="0"/>
    <x v="5"/>
    <x v="6"/>
    <x v="5"/>
    <n v="502"/>
    <x v="1"/>
    <x v="1"/>
    <x v="3"/>
    <n v="9.84"/>
    <x v="1"/>
    <x v="0"/>
  </r>
  <r>
    <s v="G410764D"/>
    <s v="1GCCS136868288907"/>
    <x v="0"/>
    <x v="0"/>
    <x v="0"/>
    <x v="0"/>
    <x v="0"/>
    <x v="1"/>
    <x v="0"/>
    <n v="701"/>
    <x v="1"/>
    <x v="1"/>
    <x v="0"/>
    <n v="27.75"/>
    <x v="1"/>
    <x v="0"/>
  </r>
  <r>
    <s v="G410775H"/>
    <s v="2D8HN44E39R636689"/>
    <x v="1"/>
    <x v="0"/>
    <x v="0"/>
    <x v="0"/>
    <x v="0"/>
    <x v="0"/>
    <x v="0"/>
    <n v="703"/>
    <x v="1"/>
    <x v="1"/>
    <x v="0"/>
    <n v="19.510000000000002"/>
    <x v="1"/>
    <x v="0"/>
  </r>
  <r>
    <s v="G410777H"/>
    <s v="2D8HN44E79R636677"/>
    <x v="1"/>
    <x v="0"/>
    <x v="0"/>
    <x v="0"/>
    <x v="0"/>
    <x v="0"/>
    <x v="0"/>
    <n v="707"/>
    <x v="1"/>
    <x v="1"/>
    <x v="0"/>
    <n v="30.29"/>
    <x v="1"/>
    <x v="0"/>
  </r>
  <r>
    <s v="G410778H"/>
    <s v="2D8HN44E99R636678"/>
    <x v="1"/>
    <x v="0"/>
    <x v="0"/>
    <x v="0"/>
    <x v="0"/>
    <x v="0"/>
    <x v="0"/>
    <n v="709"/>
    <x v="1"/>
    <x v="1"/>
    <x v="0"/>
    <n v="33.700000000000003"/>
    <x v="1"/>
    <x v="0"/>
  </r>
  <r>
    <s v="G410779H"/>
    <s v="2D8HN44E09R636679"/>
    <x v="1"/>
    <x v="0"/>
    <x v="0"/>
    <x v="0"/>
    <x v="0"/>
    <x v="0"/>
    <x v="0"/>
    <n v="709"/>
    <x v="1"/>
    <x v="1"/>
    <x v="0"/>
    <n v="29.87"/>
    <x v="1"/>
    <x v="0"/>
  </r>
  <r>
    <s v="G410781B"/>
    <s v="1GNDV03L35D228445"/>
    <x v="0"/>
    <x v="0"/>
    <x v="0"/>
    <x v="0"/>
    <x v="1"/>
    <x v="1"/>
    <x v="1"/>
    <n v="803"/>
    <x v="1"/>
    <x v="1"/>
    <x v="0"/>
    <n v="83.96"/>
    <x v="1"/>
    <x v="0"/>
  </r>
  <r>
    <s v="G410832D"/>
    <s v="1D4GP24E66B653542"/>
    <x v="1"/>
    <x v="0"/>
    <x v="0"/>
    <x v="0"/>
    <x v="0"/>
    <x v="4"/>
    <x v="0"/>
    <n v="811"/>
    <x v="1"/>
    <x v="1"/>
    <x v="0"/>
    <n v="31.55"/>
    <x v="1"/>
    <x v="0"/>
  </r>
  <r>
    <s v="G410839D"/>
    <s v="1D4GP24E96B653681"/>
    <x v="1"/>
    <x v="0"/>
    <x v="0"/>
    <x v="0"/>
    <x v="0"/>
    <x v="4"/>
    <x v="0"/>
    <n v="811"/>
    <x v="1"/>
    <x v="1"/>
    <x v="0"/>
    <n v="30.91"/>
    <x v="1"/>
    <x v="0"/>
  </r>
  <r>
    <s v="G410855H"/>
    <s v="3GNCA13B99S620775"/>
    <x v="1"/>
    <x v="0"/>
    <x v="0"/>
    <x v="0"/>
    <x v="0"/>
    <x v="0"/>
    <x v="0"/>
    <n v="305"/>
    <x v="1"/>
    <x v="1"/>
    <x v="0"/>
    <n v="11.08"/>
    <x v="1"/>
    <x v="0"/>
  </r>
  <r>
    <s v="G410856H"/>
    <s v="3GNCA13B79S619009"/>
    <x v="1"/>
    <x v="0"/>
    <x v="0"/>
    <x v="0"/>
    <x v="0"/>
    <x v="0"/>
    <x v="0"/>
    <n v="305"/>
    <x v="1"/>
    <x v="1"/>
    <x v="0"/>
    <n v="19.45"/>
    <x v="1"/>
    <x v="0"/>
  </r>
  <r>
    <s v="G410857B"/>
    <s v="1D4GP25E95B315694"/>
    <x v="1"/>
    <x v="0"/>
    <x v="0"/>
    <x v="0"/>
    <x v="1"/>
    <x v="2"/>
    <x v="1"/>
    <n v="109"/>
    <x v="1"/>
    <x v="1"/>
    <x v="1"/>
    <n v="15.21"/>
    <x v="1"/>
    <x v="0"/>
  </r>
  <r>
    <s v="G410857B"/>
    <s v="1D4GP25E95B315694"/>
    <x v="1"/>
    <x v="0"/>
    <x v="0"/>
    <x v="0"/>
    <x v="1"/>
    <x v="2"/>
    <x v="1"/>
    <n v="109"/>
    <x v="1"/>
    <x v="1"/>
    <x v="0"/>
    <n v="33.29"/>
    <x v="1"/>
    <x v="0"/>
  </r>
  <r>
    <s v="G410859H"/>
    <s v="3GNCA13B59S626525"/>
    <x v="1"/>
    <x v="0"/>
    <x v="0"/>
    <x v="0"/>
    <x v="0"/>
    <x v="0"/>
    <x v="0"/>
    <n v="303"/>
    <x v="1"/>
    <x v="1"/>
    <x v="0"/>
    <n v="32.729999999999997"/>
    <x v="1"/>
    <x v="0"/>
  </r>
  <r>
    <s v="G410860A"/>
    <s v="1GNDV03L75D232918"/>
    <x v="0"/>
    <x v="0"/>
    <x v="0"/>
    <x v="0"/>
    <x v="3"/>
    <x v="5"/>
    <x v="3"/>
    <n v="348"/>
    <x v="1"/>
    <x v="1"/>
    <x v="0"/>
    <n v="30.45"/>
    <x v="1"/>
    <x v="0"/>
  </r>
  <r>
    <s v="G410862H"/>
    <s v="2D8HN44E19R658982"/>
    <x v="1"/>
    <x v="0"/>
    <x v="0"/>
    <x v="0"/>
    <x v="0"/>
    <x v="0"/>
    <x v="0"/>
    <n v="803"/>
    <x v="1"/>
    <x v="1"/>
    <x v="0"/>
    <n v="84.05"/>
    <x v="1"/>
    <x v="0"/>
  </r>
  <r>
    <s v="G410877B"/>
    <s v="1D4GP25E85B315749"/>
    <x v="1"/>
    <x v="0"/>
    <x v="0"/>
    <x v="0"/>
    <x v="1"/>
    <x v="2"/>
    <x v="1"/>
    <n v="211"/>
    <x v="1"/>
    <x v="1"/>
    <x v="1"/>
    <n v="32.700000000000003"/>
    <x v="1"/>
    <x v="0"/>
  </r>
  <r>
    <s v="G410877B"/>
    <s v="1D4GP25E85B315749"/>
    <x v="1"/>
    <x v="0"/>
    <x v="0"/>
    <x v="0"/>
    <x v="1"/>
    <x v="2"/>
    <x v="1"/>
    <n v="211"/>
    <x v="1"/>
    <x v="1"/>
    <x v="0"/>
    <n v="11.42"/>
    <x v="1"/>
    <x v="0"/>
  </r>
  <r>
    <s v="G410878B"/>
    <s v="1D4GP25E85B333460"/>
    <x v="1"/>
    <x v="0"/>
    <x v="0"/>
    <x v="0"/>
    <x v="1"/>
    <x v="1"/>
    <x v="1"/>
    <n v="106"/>
    <x v="1"/>
    <x v="1"/>
    <x v="0"/>
    <n v="58.84"/>
    <x v="1"/>
    <x v="0"/>
  </r>
  <r>
    <s v="G410881F"/>
    <s v="1GNDU23W27D210935"/>
    <x v="1"/>
    <x v="0"/>
    <x v="0"/>
    <x v="0"/>
    <x v="0"/>
    <x v="3"/>
    <x v="0"/>
    <n v="101"/>
    <x v="1"/>
    <x v="1"/>
    <x v="0"/>
    <n v="28.29"/>
    <x v="1"/>
    <x v="0"/>
  </r>
  <r>
    <s v="G410887B"/>
    <s v="1GNDV03L75D238492"/>
    <x v="0"/>
    <x v="0"/>
    <x v="0"/>
    <x v="0"/>
    <x v="1"/>
    <x v="1"/>
    <x v="1"/>
    <n v="214"/>
    <x v="1"/>
    <x v="1"/>
    <x v="0"/>
    <n v="14.45"/>
    <x v="1"/>
    <x v="0"/>
  </r>
  <r>
    <s v="G410902H"/>
    <s v="2D8HN11E69R646328"/>
    <x v="1"/>
    <x v="0"/>
    <x v="0"/>
    <x v="0"/>
    <x v="0"/>
    <x v="4"/>
    <x v="0"/>
    <n v="707"/>
    <x v="1"/>
    <x v="1"/>
    <x v="0"/>
    <n v="38.700000000000003"/>
    <x v="1"/>
    <x v="0"/>
  </r>
  <r>
    <s v="G410903B"/>
    <s v="1GCEC19V95E274423"/>
    <x v="0"/>
    <x v="0"/>
    <x v="0"/>
    <x v="0"/>
    <x v="1"/>
    <x v="1"/>
    <x v="1"/>
    <n v="209"/>
    <x v="1"/>
    <x v="1"/>
    <x v="1"/>
    <n v="13.59"/>
    <x v="1"/>
    <x v="0"/>
  </r>
  <r>
    <s v="G410903H"/>
    <s v="2D8HN44E19R658979"/>
    <x v="1"/>
    <x v="0"/>
    <x v="0"/>
    <x v="0"/>
    <x v="0"/>
    <x v="4"/>
    <x v="0"/>
    <n v="705"/>
    <x v="1"/>
    <x v="1"/>
    <x v="0"/>
    <n v="52.36"/>
    <x v="1"/>
    <x v="0"/>
  </r>
  <r>
    <s v="G410930D"/>
    <s v="1GNDV23W37D202078"/>
    <x v="1"/>
    <x v="0"/>
    <x v="0"/>
    <x v="0"/>
    <x v="0"/>
    <x v="4"/>
    <x v="0"/>
    <n v="205"/>
    <x v="1"/>
    <x v="1"/>
    <x v="0"/>
    <n v="106.21"/>
    <x v="1"/>
    <x v="0"/>
  </r>
  <r>
    <s v="G410931D"/>
    <s v="1GNDV23W57D210814"/>
    <x v="1"/>
    <x v="0"/>
    <x v="0"/>
    <x v="0"/>
    <x v="0"/>
    <x v="4"/>
    <x v="0"/>
    <n v="205"/>
    <x v="1"/>
    <x v="1"/>
    <x v="1"/>
    <n v="15.55"/>
    <x v="1"/>
    <x v="0"/>
  </r>
  <r>
    <s v="G410931D"/>
    <s v="1GNDV23W57D210814"/>
    <x v="1"/>
    <x v="0"/>
    <x v="0"/>
    <x v="0"/>
    <x v="0"/>
    <x v="4"/>
    <x v="0"/>
    <n v="205"/>
    <x v="1"/>
    <x v="1"/>
    <x v="0"/>
    <n v="30.77"/>
    <x v="1"/>
    <x v="0"/>
  </r>
  <r>
    <s v="G410932D"/>
    <s v="1GNDV23W27D210897"/>
    <x v="1"/>
    <x v="0"/>
    <x v="0"/>
    <x v="0"/>
    <x v="0"/>
    <x v="4"/>
    <x v="0"/>
    <n v="204"/>
    <x v="1"/>
    <x v="1"/>
    <x v="0"/>
    <n v="55.69"/>
    <x v="1"/>
    <x v="0"/>
  </r>
  <r>
    <s v="G410941D"/>
    <s v="1D4GP24E16B653514"/>
    <x v="1"/>
    <x v="0"/>
    <x v="0"/>
    <x v="0"/>
    <x v="0"/>
    <x v="4"/>
    <x v="0"/>
    <n v="793"/>
    <x v="1"/>
    <x v="1"/>
    <x v="4"/>
    <n v="1"/>
    <x v="1"/>
    <x v="0"/>
  </r>
  <r>
    <s v="G410941D"/>
    <s v="1D4GP24E16B653514"/>
    <x v="1"/>
    <x v="0"/>
    <x v="0"/>
    <x v="0"/>
    <x v="0"/>
    <x v="4"/>
    <x v="0"/>
    <n v="793"/>
    <x v="1"/>
    <x v="1"/>
    <x v="0"/>
    <n v="28.97"/>
    <x v="1"/>
    <x v="0"/>
  </r>
  <r>
    <s v="G410955A"/>
    <s v="1GNDU03E54D257044"/>
    <x v="0"/>
    <x v="0"/>
    <x v="0"/>
    <x v="0"/>
    <x v="5"/>
    <x v="1"/>
    <x v="5"/>
    <n v="222"/>
    <x v="1"/>
    <x v="1"/>
    <x v="1"/>
    <n v="15.78"/>
    <x v="1"/>
    <x v="0"/>
  </r>
  <r>
    <s v="G410955A"/>
    <s v="1GNDU03E54D257044"/>
    <x v="0"/>
    <x v="0"/>
    <x v="0"/>
    <x v="0"/>
    <x v="5"/>
    <x v="1"/>
    <x v="5"/>
    <n v="222"/>
    <x v="1"/>
    <x v="1"/>
    <x v="0"/>
    <n v="106.86"/>
    <x v="1"/>
    <x v="0"/>
  </r>
  <r>
    <s v="G410961A"/>
    <s v="1GNDU03E44D264504"/>
    <x v="0"/>
    <x v="0"/>
    <x v="0"/>
    <x v="0"/>
    <x v="5"/>
    <x v="1"/>
    <x v="5"/>
    <n v="202"/>
    <x v="1"/>
    <x v="1"/>
    <x v="1"/>
    <n v="7.34"/>
    <x v="1"/>
    <x v="0"/>
  </r>
  <r>
    <s v="G410961A"/>
    <s v="1GNDU03E44D264504"/>
    <x v="0"/>
    <x v="0"/>
    <x v="0"/>
    <x v="0"/>
    <x v="5"/>
    <x v="1"/>
    <x v="5"/>
    <n v="202"/>
    <x v="1"/>
    <x v="1"/>
    <x v="0"/>
    <n v="7.77"/>
    <x v="1"/>
    <x v="0"/>
  </r>
  <r>
    <s v="G410964A"/>
    <s v="1GNDU03EX4D265964"/>
    <x v="0"/>
    <x v="0"/>
    <x v="0"/>
    <x v="0"/>
    <x v="5"/>
    <x v="1"/>
    <x v="5"/>
    <n v="211"/>
    <x v="1"/>
    <x v="1"/>
    <x v="1"/>
    <n v="9.7100000000000009"/>
    <x v="1"/>
    <x v="0"/>
  </r>
  <r>
    <s v="G410964B"/>
    <s v="1GNDV03L55D238751"/>
    <x v="0"/>
    <x v="0"/>
    <x v="0"/>
    <x v="0"/>
    <x v="2"/>
    <x v="0"/>
    <x v="2"/>
    <n v="713"/>
    <x v="1"/>
    <x v="1"/>
    <x v="0"/>
    <n v="38.85"/>
    <x v="1"/>
    <x v="0"/>
  </r>
  <r>
    <s v="G410964F"/>
    <s v="1GNDV23W87D184189"/>
    <x v="1"/>
    <x v="0"/>
    <x v="0"/>
    <x v="0"/>
    <x v="4"/>
    <x v="10"/>
    <x v="4"/>
    <n v="105"/>
    <x v="1"/>
    <x v="1"/>
    <x v="0"/>
    <n v="58.39"/>
    <x v="1"/>
    <x v="0"/>
  </r>
  <r>
    <s v="G410966D"/>
    <s v="1D4GP23E66B673095"/>
    <x v="1"/>
    <x v="0"/>
    <x v="0"/>
    <x v="0"/>
    <x v="0"/>
    <x v="2"/>
    <x v="0"/>
    <n v="702"/>
    <x v="1"/>
    <x v="1"/>
    <x v="0"/>
    <n v="45.12"/>
    <x v="1"/>
    <x v="0"/>
  </r>
  <r>
    <s v="G410967D"/>
    <s v="1D4GP23E46B673094"/>
    <x v="1"/>
    <x v="0"/>
    <x v="0"/>
    <x v="0"/>
    <x v="0"/>
    <x v="2"/>
    <x v="0"/>
    <n v="702"/>
    <x v="1"/>
    <x v="1"/>
    <x v="0"/>
    <n v="14.66"/>
    <x v="1"/>
    <x v="0"/>
  </r>
  <r>
    <s v="G410972A"/>
    <s v="1GNDU03E34D264266"/>
    <x v="0"/>
    <x v="0"/>
    <x v="0"/>
    <x v="0"/>
    <x v="5"/>
    <x v="1"/>
    <x v="1"/>
    <n v="201"/>
    <x v="1"/>
    <x v="1"/>
    <x v="0"/>
    <n v="12.38"/>
    <x v="1"/>
    <x v="0"/>
  </r>
  <r>
    <s v="G410973A"/>
    <s v="1GNDU03E64D265315"/>
    <x v="0"/>
    <x v="0"/>
    <x v="0"/>
    <x v="0"/>
    <x v="5"/>
    <x v="1"/>
    <x v="5"/>
    <n v="214"/>
    <x v="1"/>
    <x v="1"/>
    <x v="0"/>
    <n v="16.22"/>
    <x v="1"/>
    <x v="0"/>
  </r>
  <r>
    <s v="G410974F"/>
    <s v="1GNDV23W37D193415"/>
    <x v="1"/>
    <x v="0"/>
    <x v="0"/>
    <x v="0"/>
    <x v="5"/>
    <x v="6"/>
    <x v="5"/>
    <n v="506"/>
    <x v="1"/>
    <x v="1"/>
    <x v="0"/>
    <n v="31.93"/>
    <x v="1"/>
    <x v="0"/>
  </r>
  <r>
    <s v="G410982H"/>
    <s v="3GNCA13B59S619168"/>
    <x v="1"/>
    <x v="0"/>
    <x v="0"/>
    <x v="0"/>
    <x v="0"/>
    <x v="4"/>
    <x v="0"/>
    <n v="1"/>
    <x v="1"/>
    <x v="1"/>
    <x v="0"/>
    <n v="8.82"/>
    <x v="1"/>
    <x v="0"/>
  </r>
  <r>
    <s v="G410983H"/>
    <s v="3GNCA13BX9S618047"/>
    <x v="1"/>
    <x v="0"/>
    <x v="0"/>
    <x v="0"/>
    <x v="0"/>
    <x v="4"/>
    <x v="0"/>
    <n v="2"/>
    <x v="1"/>
    <x v="1"/>
    <x v="0"/>
    <n v="53.96"/>
    <x v="1"/>
    <x v="0"/>
  </r>
  <r>
    <s v="G410984H"/>
    <s v="3GNCA13B79S618944"/>
    <x v="1"/>
    <x v="0"/>
    <x v="0"/>
    <x v="0"/>
    <x v="0"/>
    <x v="4"/>
    <x v="0"/>
    <n v="2"/>
    <x v="1"/>
    <x v="1"/>
    <x v="0"/>
    <n v="28.5"/>
    <x v="1"/>
    <x v="0"/>
  </r>
  <r>
    <s v="G410985H"/>
    <s v="3GNCA13B39S620934"/>
    <x v="1"/>
    <x v="0"/>
    <x v="0"/>
    <x v="0"/>
    <x v="0"/>
    <x v="4"/>
    <x v="0"/>
    <n v="2"/>
    <x v="1"/>
    <x v="1"/>
    <x v="0"/>
    <n v="48.36"/>
    <x v="1"/>
    <x v="0"/>
  </r>
  <r>
    <s v="G410986H"/>
    <s v="3GNCA13B89S620167"/>
    <x v="1"/>
    <x v="0"/>
    <x v="0"/>
    <x v="0"/>
    <x v="0"/>
    <x v="4"/>
    <x v="0"/>
    <n v="2"/>
    <x v="1"/>
    <x v="1"/>
    <x v="0"/>
    <n v="49.6"/>
    <x v="1"/>
    <x v="0"/>
  </r>
  <r>
    <s v="G410991H"/>
    <s v="2D8HN44E09R658908"/>
    <x v="1"/>
    <x v="0"/>
    <x v="0"/>
    <x v="0"/>
    <x v="0"/>
    <x v="4"/>
    <x v="0"/>
    <n v="4"/>
    <x v="1"/>
    <x v="1"/>
    <x v="0"/>
    <n v="82.14"/>
    <x v="1"/>
    <x v="0"/>
  </r>
  <r>
    <s v="G411003D"/>
    <s v="1GNDV23WX7D194271"/>
    <x v="1"/>
    <x v="0"/>
    <x v="0"/>
    <x v="0"/>
    <x v="0"/>
    <x v="2"/>
    <x v="0"/>
    <n v="889"/>
    <x v="1"/>
    <x v="1"/>
    <x v="0"/>
    <n v="42.97"/>
    <x v="1"/>
    <x v="0"/>
  </r>
  <r>
    <s v="G411024B"/>
    <s v="1GNDV03L25D231479"/>
    <x v="0"/>
    <x v="0"/>
    <x v="0"/>
    <x v="0"/>
    <x v="7"/>
    <x v="1"/>
    <x v="7"/>
    <n v="806"/>
    <x v="1"/>
    <x v="1"/>
    <x v="0"/>
    <n v="32.36"/>
    <x v="1"/>
    <x v="0"/>
  </r>
  <r>
    <s v="G411031D"/>
    <s v="1D4GP23EX7B258380"/>
    <x v="1"/>
    <x v="0"/>
    <x v="0"/>
    <x v="0"/>
    <x v="0"/>
    <x v="2"/>
    <x v="0"/>
    <n v="605"/>
    <x v="1"/>
    <x v="1"/>
    <x v="1"/>
    <n v="61.2"/>
    <x v="1"/>
    <x v="0"/>
  </r>
  <r>
    <s v="G411031D"/>
    <s v="1D4GP23EX7B258380"/>
    <x v="1"/>
    <x v="0"/>
    <x v="0"/>
    <x v="0"/>
    <x v="0"/>
    <x v="2"/>
    <x v="0"/>
    <n v="605"/>
    <x v="1"/>
    <x v="1"/>
    <x v="0"/>
    <n v="35.729999999999997"/>
    <x v="1"/>
    <x v="0"/>
  </r>
  <r>
    <s v="G411032D"/>
    <s v="1D4GP23E37B258379"/>
    <x v="1"/>
    <x v="0"/>
    <x v="0"/>
    <x v="0"/>
    <x v="0"/>
    <x v="2"/>
    <x v="0"/>
    <n v="605"/>
    <x v="1"/>
    <x v="1"/>
    <x v="1"/>
    <n v="31.98"/>
    <x v="1"/>
    <x v="0"/>
  </r>
  <r>
    <s v="G411050F"/>
    <s v="1GNDU23W98D100837"/>
    <x v="1"/>
    <x v="0"/>
    <x v="0"/>
    <x v="0"/>
    <x v="6"/>
    <x v="4"/>
    <x v="4"/>
    <n v="27"/>
    <x v="1"/>
    <x v="1"/>
    <x v="0"/>
    <n v="12.59"/>
    <x v="1"/>
    <x v="0"/>
  </r>
  <r>
    <s v="G411075D"/>
    <s v="1D4GP24E46B653586"/>
    <x v="1"/>
    <x v="0"/>
    <x v="0"/>
    <x v="0"/>
    <x v="0"/>
    <x v="3"/>
    <x v="0"/>
    <n v="205"/>
    <x v="1"/>
    <x v="1"/>
    <x v="0"/>
    <n v="42.65"/>
    <x v="1"/>
    <x v="0"/>
  </r>
  <r>
    <s v="G411075G"/>
    <s v="1GNDV23W88D182377"/>
    <x v="1"/>
    <x v="0"/>
    <x v="0"/>
    <x v="0"/>
    <x v="2"/>
    <x v="9"/>
    <x v="5"/>
    <n v="8"/>
    <x v="1"/>
    <x v="1"/>
    <x v="1"/>
    <n v="22.91"/>
    <x v="1"/>
    <x v="0"/>
  </r>
  <r>
    <s v="G411075G"/>
    <s v="1GNDV23W88D182377"/>
    <x v="1"/>
    <x v="0"/>
    <x v="0"/>
    <x v="0"/>
    <x v="2"/>
    <x v="9"/>
    <x v="5"/>
    <n v="8"/>
    <x v="1"/>
    <x v="1"/>
    <x v="0"/>
    <n v="90.34"/>
    <x v="1"/>
    <x v="0"/>
  </r>
  <r>
    <s v="G411077A"/>
    <s v="1GNDU03E84D254851"/>
    <x v="0"/>
    <x v="0"/>
    <x v="0"/>
    <x v="0"/>
    <x v="0"/>
    <x v="2"/>
    <x v="0"/>
    <n v="601"/>
    <x v="1"/>
    <x v="1"/>
    <x v="0"/>
    <n v="92.06"/>
    <x v="1"/>
    <x v="0"/>
  </r>
  <r>
    <s v="G411088D"/>
    <s v="1D4GP24E66B653590"/>
    <x v="1"/>
    <x v="0"/>
    <x v="0"/>
    <x v="0"/>
    <x v="0"/>
    <x v="3"/>
    <x v="0"/>
    <n v="202"/>
    <x v="1"/>
    <x v="1"/>
    <x v="0"/>
    <n v="39.380000000000003"/>
    <x v="1"/>
    <x v="0"/>
  </r>
  <r>
    <s v="G411106D"/>
    <s v="1D4GP24E86B653588"/>
    <x v="1"/>
    <x v="0"/>
    <x v="0"/>
    <x v="0"/>
    <x v="0"/>
    <x v="3"/>
    <x v="0"/>
    <n v="205"/>
    <x v="1"/>
    <x v="1"/>
    <x v="1"/>
    <n v="9.65"/>
    <x v="1"/>
    <x v="0"/>
  </r>
  <r>
    <s v="G411113F"/>
    <s v="1GNDV23W18D100814"/>
    <x v="1"/>
    <x v="0"/>
    <x v="0"/>
    <x v="0"/>
    <x v="6"/>
    <x v="4"/>
    <x v="4"/>
    <n v="133"/>
    <x v="1"/>
    <x v="1"/>
    <x v="0"/>
    <n v="104.89"/>
    <x v="1"/>
    <x v="0"/>
  </r>
  <r>
    <s v="G411121H"/>
    <s v="3GNCA13B39S626765"/>
    <x v="1"/>
    <x v="0"/>
    <x v="0"/>
    <x v="0"/>
    <x v="0"/>
    <x v="4"/>
    <x v="0"/>
    <n v="709"/>
    <x v="1"/>
    <x v="1"/>
    <x v="0"/>
    <n v="5.57"/>
    <x v="1"/>
    <x v="0"/>
  </r>
  <r>
    <s v="G411135F"/>
    <s v="1GNDV23WX8D174815"/>
    <x v="1"/>
    <x v="0"/>
    <x v="0"/>
    <x v="0"/>
    <x v="6"/>
    <x v="4"/>
    <x v="4"/>
    <n v="2"/>
    <x v="1"/>
    <x v="1"/>
    <x v="0"/>
    <n v="64.72"/>
    <x v="1"/>
    <x v="0"/>
  </r>
  <r>
    <s v="G411154H"/>
    <s v="2D8HN11E09R643554"/>
    <x v="1"/>
    <x v="0"/>
    <x v="0"/>
    <x v="0"/>
    <x v="0"/>
    <x v="3"/>
    <x v="0"/>
    <n v="208"/>
    <x v="1"/>
    <x v="1"/>
    <x v="0"/>
    <n v="81.75"/>
    <x v="1"/>
    <x v="0"/>
  </r>
  <r>
    <s v="G411155B"/>
    <s v="1GNDV03L75D226875"/>
    <x v="0"/>
    <x v="0"/>
    <x v="0"/>
    <x v="0"/>
    <x v="2"/>
    <x v="0"/>
    <x v="2"/>
    <n v="406"/>
    <x v="1"/>
    <x v="1"/>
    <x v="0"/>
    <n v="5.75"/>
    <x v="1"/>
    <x v="0"/>
  </r>
  <r>
    <s v="G411159D"/>
    <s v="1GNDU23W67D185439"/>
    <x v="1"/>
    <x v="0"/>
    <x v="0"/>
    <x v="0"/>
    <x v="0"/>
    <x v="3"/>
    <x v="0"/>
    <n v="204"/>
    <x v="1"/>
    <x v="1"/>
    <x v="0"/>
    <n v="122.13"/>
    <x v="1"/>
    <x v="0"/>
  </r>
  <r>
    <s v="G411160D"/>
    <s v="1GNDU23W77D185384"/>
    <x v="1"/>
    <x v="0"/>
    <x v="0"/>
    <x v="0"/>
    <x v="0"/>
    <x v="3"/>
    <x v="0"/>
    <n v="204"/>
    <x v="1"/>
    <x v="1"/>
    <x v="0"/>
    <n v="109.31"/>
    <x v="1"/>
    <x v="0"/>
  </r>
  <r>
    <s v="G411207G"/>
    <s v="1GNDV23WX8D180033"/>
    <x v="1"/>
    <x v="0"/>
    <x v="0"/>
    <x v="0"/>
    <x v="7"/>
    <x v="1"/>
    <x v="7"/>
    <n v="138"/>
    <x v="1"/>
    <x v="1"/>
    <x v="0"/>
    <n v="76.78"/>
    <x v="1"/>
    <x v="0"/>
  </r>
  <r>
    <s v="G411211B"/>
    <s v="1GNDV03L25D232843"/>
    <x v="0"/>
    <x v="0"/>
    <x v="0"/>
    <x v="0"/>
    <x v="2"/>
    <x v="0"/>
    <x v="2"/>
    <n v="490"/>
    <x v="1"/>
    <x v="1"/>
    <x v="0"/>
    <n v="54.77"/>
    <x v="1"/>
    <x v="0"/>
  </r>
  <r>
    <s v="G411224H"/>
    <s v="2D8HN44E29R658991"/>
    <x v="1"/>
    <x v="0"/>
    <x v="0"/>
    <x v="0"/>
    <x v="0"/>
    <x v="3"/>
    <x v="0"/>
    <n v="705"/>
    <x v="1"/>
    <x v="1"/>
    <x v="0"/>
    <n v="17.98"/>
    <x v="1"/>
    <x v="0"/>
  </r>
  <r>
    <s v="G411267A"/>
    <s v="1GNDU03E14D256067"/>
    <x v="0"/>
    <x v="0"/>
    <x v="0"/>
    <x v="0"/>
    <x v="0"/>
    <x v="3"/>
    <x v="0"/>
    <n v="202"/>
    <x v="1"/>
    <x v="1"/>
    <x v="1"/>
    <n v="26.41"/>
    <x v="1"/>
    <x v="0"/>
  </r>
  <r>
    <s v="G411267A"/>
    <s v="1GNDU03E14D256067"/>
    <x v="0"/>
    <x v="0"/>
    <x v="0"/>
    <x v="0"/>
    <x v="0"/>
    <x v="3"/>
    <x v="0"/>
    <n v="202"/>
    <x v="1"/>
    <x v="1"/>
    <x v="0"/>
    <n v="42.2"/>
    <x v="1"/>
    <x v="0"/>
  </r>
  <r>
    <s v="G411282F"/>
    <s v="1GNDV23W37D193334"/>
    <x v="1"/>
    <x v="0"/>
    <x v="0"/>
    <x v="0"/>
    <x v="3"/>
    <x v="5"/>
    <x v="3"/>
    <n v="910"/>
    <x v="1"/>
    <x v="1"/>
    <x v="0"/>
    <n v="49.17"/>
    <x v="1"/>
    <x v="0"/>
  </r>
  <r>
    <s v="G411306H"/>
    <s v="1J8GP28K39W541302"/>
    <x v="0"/>
    <x v="0"/>
    <x v="0"/>
    <x v="0"/>
    <x v="0"/>
    <x v="3"/>
    <x v="0"/>
    <n v="808"/>
    <x v="1"/>
    <x v="1"/>
    <x v="0"/>
    <n v="42.64"/>
    <x v="1"/>
    <x v="0"/>
  </r>
  <r>
    <s v="G411310H"/>
    <s v="3GNCA13B89S619214"/>
    <x v="1"/>
    <x v="0"/>
    <x v="0"/>
    <x v="0"/>
    <x v="0"/>
    <x v="2"/>
    <x v="0"/>
    <n v="505"/>
    <x v="1"/>
    <x v="1"/>
    <x v="0"/>
    <n v="11.19"/>
    <x v="1"/>
    <x v="0"/>
  </r>
  <r>
    <s v="G411311H"/>
    <s v="3GNCA13B19S619345"/>
    <x v="1"/>
    <x v="0"/>
    <x v="0"/>
    <x v="0"/>
    <x v="0"/>
    <x v="3"/>
    <x v="0"/>
    <n v="702"/>
    <x v="1"/>
    <x v="1"/>
    <x v="0"/>
    <n v="20.51"/>
    <x v="1"/>
    <x v="0"/>
  </r>
  <r>
    <s v="G411326F"/>
    <s v="1GNDV23WX7D177387"/>
    <x v="1"/>
    <x v="0"/>
    <x v="0"/>
    <x v="0"/>
    <x v="6"/>
    <x v="11"/>
    <x v="4"/>
    <n v="7"/>
    <x v="1"/>
    <x v="1"/>
    <x v="0"/>
    <n v="90.87"/>
    <x v="1"/>
    <x v="0"/>
  </r>
  <r>
    <s v="G411327F"/>
    <s v="1GNDV23W27D177514"/>
    <x v="1"/>
    <x v="0"/>
    <x v="0"/>
    <x v="0"/>
    <x v="6"/>
    <x v="11"/>
    <x v="4"/>
    <n v="9"/>
    <x v="1"/>
    <x v="1"/>
    <x v="0"/>
    <n v="109.11"/>
    <x v="1"/>
    <x v="0"/>
  </r>
  <r>
    <s v="G411328F"/>
    <s v="1GNDV23W67D189827"/>
    <x v="1"/>
    <x v="0"/>
    <x v="0"/>
    <x v="0"/>
    <x v="6"/>
    <x v="11"/>
    <x v="4"/>
    <n v="9"/>
    <x v="1"/>
    <x v="1"/>
    <x v="0"/>
    <n v="44.65"/>
    <x v="1"/>
    <x v="0"/>
  </r>
  <r>
    <s v="G411336F"/>
    <s v="1GNDV23W97D173718"/>
    <x v="1"/>
    <x v="0"/>
    <x v="0"/>
    <x v="0"/>
    <x v="6"/>
    <x v="11"/>
    <x v="4"/>
    <n v="7"/>
    <x v="1"/>
    <x v="1"/>
    <x v="0"/>
    <n v="26.74"/>
    <x v="1"/>
    <x v="0"/>
  </r>
  <r>
    <s v="G411344A"/>
    <s v="1GNDU03E24D251217"/>
    <x v="0"/>
    <x v="0"/>
    <x v="0"/>
    <x v="0"/>
    <x v="7"/>
    <x v="1"/>
    <x v="7"/>
    <n v="504"/>
    <x v="1"/>
    <x v="1"/>
    <x v="0"/>
    <n v="9.4700000000000006"/>
    <x v="1"/>
    <x v="0"/>
  </r>
  <r>
    <s v="G411353D"/>
    <s v="1D4GP25E16B648599"/>
    <x v="1"/>
    <x v="0"/>
    <x v="0"/>
    <x v="0"/>
    <x v="4"/>
    <x v="5"/>
    <x v="4"/>
    <n v="6"/>
    <x v="1"/>
    <x v="1"/>
    <x v="1"/>
    <n v="15.97"/>
    <x v="1"/>
    <x v="0"/>
  </r>
  <r>
    <s v="G411353D"/>
    <s v="1D4GP25E16B648599"/>
    <x v="1"/>
    <x v="0"/>
    <x v="0"/>
    <x v="0"/>
    <x v="4"/>
    <x v="5"/>
    <x v="4"/>
    <n v="6"/>
    <x v="1"/>
    <x v="1"/>
    <x v="0"/>
    <n v="67.040000000000006"/>
    <x v="1"/>
    <x v="0"/>
  </r>
  <r>
    <s v="G411404B"/>
    <s v="1GNDV03L75D237925"/>
    <x v="0"/>
    <x v="0"/>
    <x v="0"/>
    <x v="0"/>
    <x v="2"/>
    <x v="2"/>
    <x v="2"/>
    <n v="540"/>
    <x v="1"/>
    <x v="1"/>
    <x v="0"/>
    <n v="78.599999999999994"/>
    <x v="1"/>
    <x v="0"/>
  </r>
  <r>
    <s v="G411409H"/>
    <s v="2D8HN44EX9R666336"/>
    <x v="1"/>
    <x v="0"/>
    <x v="0"/>
    <x v="0"/>
    <x v="1"/>
    <x v="1"/>
    <x v="1"/>
    <n v="603"/>
    <x v="1"/>
    <x v="1"/>
    <x v="0"/>
    <n v="12.48"/>
    <x v="1"/>
    <x v="0"/>
  </r>
  <r>
    <s v="G411411H"/>
    <s v="2D8HN44E59R659133"/>
    <x v="1"/>
    <x v="0"/>
    <x v="0"/>
    <x v="0"/>
    <x v="1"/>
    <x v="1"/>
    <x v="1"/>
    <n v="604"/>
    <x v="1"/>
    <x v="1"/>
    <x v="0"/>
    <n v="41.98"/>
    <x v="1"/>
    <x v="0"/>
  </r>
  <r>
    <s v="G411416B"/>
    <s v="1GNDV03L35D243656"/>
    <x v="0"/>
    <x v="0"/>
    <x v="0"/>
    <x v="0"/>
    <x v="2"/>
    <x v="2"/>
    <x v="2"/>
    <n v="501"/>
    <x v="1"/>
    <x v="1"/>
    <x v="0"/>
    <n v="11.43"/>
    <x v="1"/>
    <x v="0"/>
  </r>
  <r>
    <s v="G411441H"/>
    <s v="3GNCA13B39S620948"/>
    <x v="1"/>
    <x v="1"/>
    <x v="0"/>
    <x v="2"/>
    <x v="1"/>
    <x v="1"/>
    <x v="10"/>
    <n v="607"/>
    <x v="1"/>
    <x v="1"/>
    <x v="0"/>
    <n v="52.17"/>
    <x v="1"/>
    <x v="0"/>
  </r>
  <r>
    <s v="G411443H"/>
    <s v="2D8HN11E39R658601"/>
    <x v="1"/>
    <x v="0"/>
    <x v="0"/>
    <x v="0"/>
    <x v="1"/>
    <x v="1"/>
    <x v="1"/>
    <n v="521"/>
    <x v="1"/>
    <x v="1"/>
    <x v="0"/>
    <n v="33.119999999999997"/>
    <x v="1"/>
    <x v="0"/>
  </r>
  <r>
    <s v="G411445G"/>
    <s v="1GNDV23WX8D175978"/>
    <x v="1"/>
    <x v="0"/>
    <x v="0"/>
    <x v="0"/>
    <x v="7"/>
    <x v="1"/>
    <x v="7"/>
    <n v="806"/>
    <x v="1"/>
    <x v="1"/>
    <x v="0"/>
    <n v="41.5"/>
    <x v="1"/>
    <x v="0"/>
  </r>
  <r>
    <s v="G411452H"/>
    <s v="2D8HN44E49R682516"/>
    <x v="1"/>
    <x v="0"/>
    <x v="0"/>
    <x v="0"/>
    <x v="1"/>
    <x v="1"/>
    <x v="1"/>
    <n v="523"/>
    <x v="1"/>
    <x v="1"/>
    <x v="0"/>
    <n v="141.62"/>
    <x v="1"/>
    <x v="0"/>
  </r>
  <r>
    <s v="G411511D"/>
    <s v="1GNDV23L86D211783"/>
    <x v="0"/>
    <x v="0"/>
    <x v="0"/>
    <x v="0"/>
    <x v="4"/>
    <x v="10"/>
    <x v="4"/>
    <n v="105"/>
    <x v="1"/>
    <x v="1"/>
    <x v="0"/>
    <n v="9.44"/>
    <x v="1"/>
    <x v="0"/>
  </r>
  <r>
    <s v="G411532G"/>
    <s v="1GNDU23W98D183136"/>
    <x v="1"/>
    <x v="0"/>
    <x v="0"/>
    <x v="0"/>
    <x v="6"/>
    <x v="11"/>
    <x v="4"/>
    <n v="7"/>
    <x v="1"/>
    <x v="1"/>
    <x v="0"/>
    <n v="43.6"/>
    <x v="1"/>
    <x v="0"/>
  </r>
  <r>
    <s v="G411575H"/>
    <s v="2D8HN44E09R666202"/>
    <x v="1"/>
    <x v="0"/>
    <x v="0"/>
    <x v="0"/>
    <x v="5"/>
    <x v="1"/>
    <x v="5"/>
    <n v="417"/>
    <x v="1"/>
    <x v="1"/>
    <x v="1"/>
    <n v="13.81"/>
    <x v="1"/>
    <x v="0"/>
  </r>
  <r>
    <s v="G411575H"/>
    <s v="2D8HN44E09R666202"/>
    <x v="1"/>
    <x v="0"/>
    <x v="0"/>
    <x v="0"/>
    <x v="5"/>
    <x v="1"/>
    <x v="5"/>
    <n v="417"/>
    <x v="1"/>
    <x v="1"/>
    <x v="0"/>
    <n v="50.59"/>
    <x v="1"/>
    <x v="0"/>
  </r>
  <r>
    <s v="G411576H"/>
    <s v="2D8HN44E29R666203"/>
    <x v="1"/>
    <x v="0"/>
    <x v="0"/>
    <x v="0"/>
    <x v="5"/>
    <x v="1"/>
    <x v="5"/>
    <n v="215"/>
    <x v="1"/>
    <x v="1"/>
    <x v="0"/>
    <n v="60.23"/>
    <x v="1"/>
    <x v="0"/>
  </r>
  <r>
    <s v="G411581H"/>
    <s v="2D8HN44E69R666222"/>
    <x v="1"/>
    <x v="0"/>
    <x v="0"/>
    <x v="0"/>
    <x v="5"/>
    <x v="1"/>
    <x v="5"/>
    <n v="215"/>
    <x v="1"/>
    <x v="1"/>
    <x v="0"/>
    <n v="54.7"/>
    <x v="1"/>
    <x v="0"/>
  </r>
  <r>
    <s v="G411599H"/>
    <s v="2D8HN44E19R666242"/>
    <x v="1"/>
    <x v="0"/>
    <x v="0"/>
    <x v="0"/>
    <x v="5"/>
    <x v="1"/>
    <x v="5"/>
    <n v="415"/>
    <x v="1"/>
    <x v="1"/>
    <x v="0"/>
    <n v="46.78"/>
    <x v="1"/>
    <x v="0"/>
  </r>
  <r>
    <s v="G411609D"/>
    <s v="1D4GP24E16B653478"/>
    <x v="1"/>
    <x v="0"/>
    <x v="0"/>
    <x v="0"/>
    <x v="7"/>
    <x v="1"/>
    <x v="7"/>
    <n v="915"/>
    <x v="1"/>
    <x v="1"/>
    <x v="0"/>
    <n v="15.28"/>
    <x v="1"/>
    <x v="0"/>
  </r>
  <r>
    <s v="G411610D"/>
    <s v="1D4GP24EX6B653477"/>
    <x v="1"/>
    <x v="0"/>
    <x v="0"/>
    <x v="0"/>
    <x v="7"/>
    <x v="1"/>
    <x v="7"/>
    <n v="915"/>
    <x v="1"/>
    <x v="1"/>
    <x v="0"/>
    <n v="45.66"/>
    <x v="1"/>
    <x v="0"/>
  </r>
  <r>
    <s v="G411611D"/>
    <s v="1D4GP24E86B653476"/>
    <x v="1"/>
    <x v="0"/>
    <x v="0"/>
    <x v="0"/>
    <x v="7"/>
    <x v="1"/>
    <x v="7"/>
    <n v="915"/>
    <x v="1"/>
    <x v="1"/>
    <x v="0"/>
    <n v="16.52"/>
    <x v="1"/>
    <x v="0"/>
  </r>
  <r>
    <s v="G411612D"/>
    <s v="1D4GP24E36B653479"/>
    <x v="1"/>
    <x v="0"/>
    <x v="0"/>
    <x v="0"/>
    <x v="7"/>
    <x v="1"/>
    <x v="7"/>
    <n v="915"/>
    <x v="1"/>
    <x v="1"/>
    <x v="0"/>
    <n v="15.98"/>
    <x v="1"/>
    <x v="0"/>
  </r>
  <r>
    <s v="G411623H"/>
    <s v="3GNCA13BX9S620462"/>
    <x v="1"/>
    <x v="0"/>
    <x v="0"/>
    <x v="0"/>
    <x v="5"/>
    <x v="1"/>
    <x v="5"/>
    <n v="259"/>
    <x v="1"/>
    <x v="1"/>
    <x v="1"/>
    <n v="8.35"/>
    <x v="1"/>
    <x v="0"/>
  </r>
  <r>
    <s v="G411630D"/>
    <s v="1D4GP25E26B648658"/>
    <x v="1"/>
    <x v="0"/>
    <x v="0"/>
    <x v="0"/>
    <x v="7"/>
    <x v="1"/>
    <x v="7"/>
    <n v="504"/>
    <x v="1"/>
    <x v="1"/>
    <x v="0"/>
    <n v="16.71"/>
    <x v="1"/>
    <x v="0"/>
  </r>
  <r>
    <s v="G411643D"/>
    <s v="1D4GP24E36B653207"/>
    <x v="1"/>
    <x v="0"/>
    <x v="0"/>
    <x v="0"/>
    <x v="7"/>
    <x v="1"/>
    <x v="7"/>
    <n v="915"/>
    <x v="1"/>
    <x v="1"/>
    <x v="0"/>
    <n v="16.010000000000002"/>
    <x v="1"/>
    <x v="0"/>
  </r>
  <r>
    <s v="G411644A"/>
    <s v="1GNDU03E64D255139"/>
    <x v="0"/>
    <x v="0"/>
    <x v="0"/>
    <x v="0"/>
    <x v="0"/>
    <x v="4"/>
    <x v="0"/>
    <n v="1"/>
    <x v="1"/>
    <x v="1"/>
    <x v="0"/>
    <n v="46.85"/>
    <x v="1"/>
    <x v="0"/>
  </r>
  <r>
    <s v="G411648D"/>
    <s v="1D4GP24E16B731063"/>
    <x v="1"/>
    <x v="0"/>
    <x v="0"/>
    <x v="0"/>
    <x v="7"/>
    <x v="1"/>
    <x v="7"/>
    <n v="915"/>
    <x v="1"/>
    <x v="1"/>
    <x v="0"/>
    <n v="44.4"/>
    <x v="1"/>
    <x v="0"/>
  </r>
  <r>
    <s v="G411649D"/>
    <s v="1D4GP24EX6B653205"/>
    <x v="1"/>
    <x v="0"/>
    <x v="0"/>
    <x v="0"/>
    <x v="7"/>
    <x v="1"/>
    <x v="7"/>
    <n v="915"/>
    <x v="1"/>
    <x v="1"/>
    <x v="0"/>
    <n v="45.01"/>
    <x v="1"/>
    <x v="0"/>
  </r>
  <r>
    <s v="G411656A"/>
    <s v="1GNDX23EX4D252604"/>
    <x v="0"/>
    <x v="0"/>
    <x v="0"/>
    <x v="0"/>
    <x v="0"/>
    <x v="4"/>
    <x v="0"/>
    <n v="1"/>
    <x v="1"/>
    <x v="1"/>
    <x v="0"/>
    <n v="36.76"/>
    <x v="1"/>
    <x v="0"/>
  </r>
  <r>
    <s v="G411657A"/>
    <s v="1GNDX23E64D253099"/>
    <x v="0"/>
    <x v="0"/>
    <x v="0"/>
    <x v="0"/>
    <x v="0"/>
    <x v="4"/>
    <x v="0"/>
    <n v="1"/>
    <x v="1"/>
    <x v="1"/>
    <x v="0"/>
    <n v="139.19"/>
    <x v="1"/>
    <x v="0"/>
  </r>
  <r>
    <s v="G411658A"/>
    <s v="1GNDX23E64D252504"/>
    <x v="0"/>
    <x v="0"/>
    <x v="0"/>
    <x v="0"/>
    <x v="0"/>
    <x v="4"/>
    <x v="0"/>
    <n v="1"/>
    <x v="1"/>
    <x v="1"/>
    <x v="0"/>
    <n v="28.9"/>
    <x v="1"/>
    <x v="0"/>
  </r>
  <r>
    <s v="G411659H"/>
    <s v="3GNCA13B49S619047"/>
    <x v="1"/>
    <x v="0"/>
    <x v="0"/>
    <x v="0"/>
    <x v="5"/>
    <x v="1"/>
    <x v="5"/>
    <n v="958"/>
    <x v="1"/>
    <x v="1"/>
    <x v="0"/>
    <n v="35.21"/>
    <x v="1"/>
    <x v="0"/>
  </r>
  <r>
    <s v="G411678F"/>
    <s v="1GNDV23W77D190016"/>
    <x v="1"/>
    <x v="0"/>
    <x v="0"/>
    <x v="0"/>
    <x v="3"/>
    <x v="5"/>
    <x v="3"/>
    <n v="304"/>
    <x v="1"/>
    <x v="1"/>
    <x v="0"/>
    <n v="6.4"/>
    <x v="1"/>
    <x v="0"/>
  </r>
  <r>
    <s v="G411679F"/>
    <s v="1GNDV23W17D189993"/>
    <x v="1"/>
    <x v="0"/>
    <x v="0"/>
    <x v="0"/>
    <x v="3"/>
    <x v="5"/>
    <x v="3"/>
    <n v="423"/>
    <x v="1"/>
    <x v="1"/>
    <x v="0"/>
    <n v="57.24"/>
    <x v="1"/>
    <x v="0"/>
  </r>
  <r>
    <s v="G411681F"/>
    <s v="1GNDV23W67D189908"/>
    <x v="1"/>
    <x v="0"/>
    <x v="0"/>
    <x v="0"/>
    <x v="3"/>
    <x v="5"/>
    <x v="3"/>
    <n v="417"/>
    <x v="1"/>
    <x v="1"/>
    <x v="0"/>
    <n v="22.24"/>
    <x v="1"/>
    <x v="0"/>
  </r>
  <r>
    <s v="G411682F"/>
    <s v="1GNDV23W87D190056"/>
    <x v="1"/>
    <x v="0"/>
    <x v="0"/>
    <x v="0"/>
    <x v="3"/>
    <x v="5"/>
    <x v="3"/>
    <n v="450"/>
    <x v="1"/>
    <x v="1"/>
    <x v="0"/>
    <n v="22.12"/>
    <x v="1"/>
    <x v="0"/>
  </r>
  <r>
    <s v="G411683F"/>
    <s v="1GNDV23WX7D190219"/>
    <x v="1"/>
    <x v="0"/>
    <x v="0"/>
    <x v="0"/>
    <x v="3"/>
    <x v="5"/>
    <x v="3"/>
    <n v="455"/>
    <x v="1"/>
    <x v="1"/>
    <x v="0"/>
    <n v="88.16"/>
    <x v="1"/>
    <x v="0"/>
  </r>
  <r>
    <s v="G411687H"/>
    <s v="2D8HN44E79R659120"/>
    <x v="1"/>
    <x v="0"/>
    <x v="0"/>
    <x v="0"/>
    <x v="1"/>
    <x v="2"/>
    <x v="1"/>
    <n v="305"/>
    <x v="1"/>
    <x v="1"/>
    <x v="0"/>
    <n v="71.64"/>
    <x v="1"/>
    <x v="0"/>
  </r>
  <r>
    <s v="G411689H"/>
    <s v="2D8HN44E99R659118"/>
    <x v="1"/>
    <x v="0"/>
    <x v="0"/>
    <x v="0"/>
    <x v="1"/>
    <x v="2"/>
    <x v="5"/>
    <n v="202"/>
    <x v="1"/>
    <x v="1"/>
    <x v="0"/>
    <n v="160.29"/>
    <x v="1"/>
    <x v="0"/>
  </r>
  <r>
    <s v="G411690H"/>
    <s v="2D8HN44E79R659117"/>
    <x v="1"/>
    <x v="0"/>
    <x v="0"/>
    <x v="0"/>
    <x v="1"/>
    <x v="2"/>
    <x v="5"/>
    <n v="202"/>
    <x v="1"/>
    <x v="1"/>
    <x v="0"/>
    <n v="58.8"/>
    <x v="1"/>
    <x v="0"/>
  </r>
  <r>
    <s v="G411691H"/>
    <s v="2D8HN44E59R659116"/>
    <x v="1"/>
    <x v="0"/>
    <x v="0"/>
    <x v="0"/>
    <x v="1"/>
    <x v="2"/>
    <x v="5"/>
    <n v="202"/>
    <x v="1"/>
    <x v="1"/>
    <x v="0"/>
    <n v="18.18"/>
    <x v="1"/>
    <x v="0"/>
  </r>
  <r>
    <s v="G411696F"/>
    <s v="1GNDV23W27D194040"/>
    <x v="1"/>
    <x v="0"/>
    <x v="0"/>
    <x v="0"/>
    <x v="3"/>
    <x v="5"/>
    <x v="3"/>
    <n v="450"/>
    <x v="1"/>
    <x v="1"/>
    <x v="0"/>
    <n v="31.26"/>
    <x v="1"/>
    <x v="0"/>
  </r>
  <r>
    <s v="G411697F"/>
    <s v="1GNDV23W57D193478"/>
    <x v="1"/>
    <x v="0"/>
    <x v="0"/>
    <x v="0"/>
    <x v="3"/>
    <x v="5"/>
    <x v="3"/>
    <n v="450"/>
    <x v="1"/>
    <x v="1"/>
    <x v="0"/>
    <n v="22.9"/>
    <x v="1"/>
    <x v="0"/>
  </r>
  <r>
    <s v="G411711G"/>
    <s v="1GNDV23W48D180562"/>
    <x v="1"/>
    <x v="0"/>
    <x v="0"/>
    <x v="0"/>
    <x v="3"/>
    <x v="5"/>
    <x v="3"/>
    <n v="807"/>
    <x v="1"/>
    <x v="1"/>
    <x v="0"/>
    <n v="12.71"/>
    <x v="1"/>
    <x v="0"/>
  </r>
  <r>
    <s v="G411765D"/>
    <s v="1D4GP24EX6B653821"/>
    <x v="0"/>
    <x v="0"/>
    <x v="0"/>
    <x v="0"/>
    <x v="2"/>
    <x v="1"/>
    <x v="2"/>
    <n v="848"/>
    <x v="1"/>
    <x v="1"/>
    <x v="0"/>
    <n v="88.9"/>
    <x v="1"/>
    <x v="0"/>
  </r>
  <r>
    <s v="G411775D"/>
    <s v="1D4GP24E06B653858"/>
    <x v="1"/>
    <x v="0"/>
    <x v="0"/>
    <x v="0"/>
    <x v="2"/>
    <x v="1"/>
    <x v="2"/>
    <n v="433"/>
    <x v="1"/>
    <x v="1"/>
    <x v="0"/>
    <n v="30.87"/>
    <x v="1"/>
    <x v="0"/>
  </r>
  <r>
    <s v="G411778A"/>
    <s v="1GNDU03E84D258639"/>
    <x v="0"/>
    <x v="0"/>
    <x v="0"/>
    <x v="0"/>
    <x v="0"/>
    <x v="0"/>
    <x v="0"/>
    <n v="604"/>
    <x v="1"/>
    <x v="1"/>
    <x v="0"/>
    <n v="13.56"/>
    <x v="1"/>
    <x v="0"/>
  </r>
  <r>
    <s v="G411779A"/>
    <s v="1GNDU03E34D258418"/>
    <x v="0"/>
    <x v="0"/>
    <x v="0"/>
    <x v="0"/>
    <x v="0"/>
    <x v="0"/>
    <x v="0"/>
    <n v="101"/>
    <x v="1"/>
    <x v="1"/>
    <x v="0"/>
    <n v="74.53"/>
    <x v="1"/>
    <x v="0"/>
  </r>
  <r>
    <s v="G411779D"/>
    <s v="1D4GP24E26B653859"/>
    <x v="1"/>
    <x v="0"/>
    <x v="0"/>
    <x v="0"/>
    <x v="2"/>
    <x v="1"/>
    <x v="2"/>
    <n v="433"/>
    <x v="1"/>
    <x v="1"/>
    <x v="0"/>
    <n v="101.66"/>
    <x v="1"/>
    <x v="0"/>
  </r>
  <r>
    <s v="G411780A"/>
    <s v="1GNDU03E54D260946"/>
    <x v="0"/>
    <x v="0"/>
    <x v="0"/>
    <x v="0"/>
    <x v="0"/>
    <x v="0"/>
    <x v="0"/>
    <n v="709"/>
    <x v="1"/>
    <x v="1"/>
    <x v="0"/>
    <n v="61.95"/>
    <x v="1"/>
    <x v="0"/>
  </r>
  <r>
    <s v="G411781A"/>
    <s v="1GNDU03E94D260884"/>
    <x v="0"/>
    <x v="0"/>
    <x v="0"/>
    <x v="0"/>
    <x v="0"/>
    <x v="0"/>
    <x v="0"/>
    <n v="709"/>
    <x v="1"/>
    <x v="1"/>
    <x v="0"/>
    <n v="66.680000000000007"/>
    <x v="1"/>
    <x v="0"/>
  </r>
  <r>
    <s v="G411782A"/>
    <s v="1GNDU03E44D261442"/>
    <x v="0"/>
    <x v="0"/>
    <x v="0"/>
    <x v="0"/>
    <x v="0"/>
    <x v="0"/>
    <x v="0"/>
    <n v="709"/>
    <x v="1"/>
    <x v="1"/>
    <x v="0"/>
    <n v="28.48"/>
    <x v="1"/>
    <x v="0"/>
  </r>
  <r>
    <s v="G411796D"/>
    <s v="1D4GP24E16B653822"/>
    <x v="0"/>
    <x v="0"/>
    <x v="0"/>
    <x v="0"/>
    <x v="2"/>
    <x v="1"/>
    <x v="2"/>
    <n v="848"/>
    <x v="1"/>
    <x v="1"/>
    <x v="0"/>
    <n v="70.75"/>
    <x v="1"/>
    <x v="0"/>
  </r>
  <r>
    <s v="G411824G"/>
    <s v="1GNDV23W08D174533"/>
    <x v="1"/>
    <x v="0"/>
    <x v="0"/>
    <x v="0"/>
    <x v="0"/>
    <x v="1"/>
    <x v="0"/>
    <n v="332"/>
    <x v="1"/>
    <x v="1"/>
    <x v="0"/>
    <n v="11.43"/>
    <x v="1"/>
    <x v="0"/>
  </r>
  <r>
    <s v="G411832G"/>
    <s v="1J8HS48NX8C216588"/>
    <x v="1"/>
    <x v="0"/>
    <x v="0"/>
    <x v="0"/>
    <x v="0"/>
    <x v="1"/>
    <x v="0"/>
    <n v="341"/>
    <x v="1"/>
    <x v="1"/>
    <x v="0"/>
    <n v="40.549999999999997"/>
    <x v="1"/>
    <x v="0"/>
  </r>
  <r>
    <s v="G411845B"/>
    <s v="1GNDV03L15D234079"/>
    <x v="0"/>
    <x v="0"/>
    <x v="0"/>
    <x v="0"/>
    <x v="3"/>
    <x v="5"/>
    <x v="3"/>
    <n v="611"/>
    <x v="1"/>
    <x v="1"/>
    <x v="0"/>
    <n v="31.92"/>
    <x v="1"/>
    <x v="0"/>
  </r>
  <r>
    <s v="G411846A"/>
    <s v="1GNDU03E64D252788"/>
    <x v="0"/>
    <x v="0"/>
    <x v="0"/>
    <x v="0"/>
    <x v="0"/>
    <x v="0"/>
    <x v="0"/>
    <n v="303"/>
    <x v="1"/>
    <x v="1"/>
    <x v="0"/>
    <n v="29.02"/>
    <x v="1"/>
    <x v="0"/>
  </r>
  <r>
    <s v="G411848D"/>
    <s v="1GNDV23W07D187166"/>
    <x v="1"/>
    <x v="0"/>
    <x v="0"/>
    <x v="0"/>
    <x v="2"/>
    <x v="1"/>
    <x v="2"/>
    <n v="420"/>
    <x v="1"/>
    <x v="1"/>
    <x v="0"/>
    <n v="38.479999999999997"/>
    <x v="1"/>
    <x v="0"/>
  </r>
  <r>
    <s v="G411849D"/>
    <s v="1GNDV23W47D186084"/>
    <x v="1"/>
    <x v="0"/>
    <x v="0"/>
    <x v="0"/>
    <x v="2"/>
    <x v="1"/>
    <x v="2"/>
    <n v="417"/>
    <x v="1"/>
    <x v="1"/>
    <x v="0"/>
    <n v="14.55"/>
    <x v="1"/>
    <x v="0"/>
  </r>
  <r>
    <s v="G411851D"/>
    <s v="1GNDV23W97D188056"/>
    <x v="1"/>
    <x v="0"/>
    <x v="0"/>
    <x v="0"/>
    <x v="2"/>
    <x v="1"/>
    <x v="2"/>
    <n v="413"/>
    <x v="1"/>
    <x v="1"/>
    <x v="0"/>
    <n v="20.76"/>
    <x v="1"/>
    <x v="0"/>
  </r>
  <r>
    <s v="G411852A"/>
    <s v="1GNDX23E54D271089"/>
    <x v="0"/>
    <x v="0"/>
    <x v="0"/>
    <x v="0"/>
    <x v="0"/>
    <x v="0"/>
    <x v="0"/>
    <n v="703"/>
    <x v="1"/>
    <x v="1"/>
    <x v="0"/>
    <n v="16.63"/>
    <x v="1"/>
    <x v="0"/>
  </r>
  <r>
    <s v="G411853D"/>
    <s v="1GNDV23W77D187567"/>
    <x v="1"/>
    <x v="0"/>
    <x v="0"/>
    <x v="0"/>
    <x v="2"/>
    <x v="1"/>
    <x v="2"/>
    <n v="848"/>
    <x v="1"/>
    <x v="1"/>
    <x v="0"/>
    <n v="21.44"/>
    <x v="1"/>
    <x v="0"/>
  </r>
  <r>
    <s v="G411857A"/>
    <s v="1GNDX23E84D269630"/>
    <x v="0"/>
    <x v="0"/>
    <x v="0"/>
    <x v="0"/>
    <x v="0"/>
    <x v="0"/>
    <x v="0"/>
    <n v="602"/>
    <x v="1"/>
    <x v="1"/>
    <x v="0"/>
    <n v="28.81"/>
    <x v="1"/>
    <x v="0"/>
  </r>
  <r>
    <s v="G411858D"/>
    <s v="1GNDV23W37D187386"/>
    <x v="1"/>
    <x v="0"/>
    <x v="0"/>
    <x v="0"/>
    <x v="2"/>
    <x v="1"/>
    <x v="2"/>
    <n v="446"/>
    <x v="1"/>
    <x v="1"/>
    <x v="0"/>
    <n v="10.6"/>
    <x v="1"/>
    <x v="0"/>
  </r>
  <r>
    <s v="G411869D"/>
    <s v="1GNDV23W97D186629"/>
    <x v="1"/>
    <x v="0"/>
    <x v="0"/>
    <x v="0"/>
    <x v="2"/>
    <x v="1"/>
    <x v="2"/>
    <n v="420"/>
    <x v="1"/>
    <x v="1"/>
    <x v="0"/>
    <n v="43.26"/>
    <x v="1"/>
    <x v="0"/>
  </r>
  <r>
    <s v="G411873D"/>
    <s v="1GNDV23W97D188235"/>
    <x v="1"/>
    <x v="0"/>
    <x v="0"/>
    <x v="0"/>
    <x v="2"/>
    <x v="1"/>
    <x v="2"/>
    <n v="420"/>
    <x v="1"/>
    <x v="1"/>
    <x v="0"/>
    <n v="80.349999999999994"/>
    <x v="1"/>
    <x v="0"/>
  </r>
  <r>
    <s v="G411875D"/>
    <s v="1GNDV23WX7D187143"/>
    <x v="1"/>
    <x v="0"/>
    <x v="0"/>
    <x v="0"/>
    <x v="2"/>
    <x v="1"/>
    <x v="2"/>
    <n v="434"/>
    <x v="1"/>
    <x v="1"/>
    <x v="0"/>
    <n v="52.25"/>
    <x v="1"/>
    <x v="0"/>
  </r>
  <r>
    <s v="G411892A"/>
    <s v="1GNDV13L95D245434"/>
    <x v="0"/>
    <x v="0"/>
    <x v="0"/>
    <x v="0"/>
    <x v="5"/>
    <x v="4"/>
    <x v="5"/>
    <n v="505"/>
    <x v="1"/>
    <x v="1"/>
    <x v="0"/>
    <n v="23.1"/>
    <x v="1"/>
    <x v="0"/>
  </r>
  <r>
    <s v="G411893A"/>
    <s v="1GNDV13L05D242101"/>
    <x v="0"/>
    <x v="0"/>
    <x v="0"/>
    <x v="0"/>
    <x v="5"/>
    <x v="4"/>
    <x v="5"/>
    <n v="505"/>
    <x v="1"/>
    <x v="1"/>
    <x v="0"/>
    <n v="53.48"/>
    <x v="1"/>
    <x v="0"/>
  </r>
  <r>
    <s v="G411955G"/>
    <s v="1GNDV23W48D175538"/>
    <x v="1"/>
    <x v="0"/>
    <x v="0"/>
    <x v="0"/>
    <x v="0"/>
    <x v="2"/>
    <x v="0"/>
    <n v="601"/>
    <x v="1"/>
    <x v="1"/>
    <x v="0"/>
    <n v="38.229999999999997"/>
    <x v="1"/>
    <x v="0"/>
  </r>
  <r>
    <s v="G411959F"/>
    <s v="1GNDV23W37D188750"/>
    <x v="1"/>
    <x v="0"/>
    <x v="0"/>
    <x v="0"/>
    <x v="5"/>
    <x v="6"/>
    <x v="0"/>
    <n v="301"/>
    <x v="1"/>
    <x v="1"/>
    <x v="1"/>
    <n v="13.58"/>
    <x v="1"/>
    <x v="0"/>
  </r>
  <r>
    <s v="G411960F"/>
    <s v="1GNDV23W97D188591"/>
    <x v="1"/>
    <x v="0"/>
    <x v="0"/>
    <x v="0"/>
    <x v="5"/>
    <x v="6"/>
    <x v="0"/>
    <n v="301"/>
    <x v="1"/>
    <x v="1"/>
    <x v="1"/>
    <n v="11.31"/>
    <x v="1"/>
    <x v="0"/>
  </r>
  <r>
    <s v="G411989G"/>
    <s v="1GNDV23W68D175105"/>
    <x v="1"/>
    <x v="0"/>
    <x v="0"/>
    <x v="0"/>
    <x v="0"/>
    <x v="2"/>
    <x v="0"/>
    <n v="201"/>
    <x v="1"/>
    <x v="1"/>
    <x v="0"/>
    <n v="40.86"/>
    <x v="1"/>
    <x v="0"/>
  </r>
  <r>
    <s v="G412010G"/>
    <s v="1GNDV23W58D176083"/>
    <x v="1"/>
    <x v="0"/>
    <x v="0"/>
    <x v="0"/>
    <x v="0"/>
    <x v="2"/>
    <x v="0"/>
    <n v="701"/>
    <x v="1"/>
    <x v="1"/>
    <x v="0"/>
    <n v="53.09"/>
    <x v="1"/>
    <x v="0"/>
  </r>
  <r>
    <s v="G412021D"/>
    <s v="2CNDL13F266167597"/>
    <x v="0"/>
    <x v="0"/>
    <x v="0"/>
    <x v="0"/>
    <x v="2"/>
    <x v="3"/>
    <x v="2"/>
    <n v="802"/>
    <x v="1"/>
    <x v="1"/>
    <x v="0"/>
    <n v="6.06"/>
    <x v="1"/>
    <x v="0"/>
  </r>
  <r>
    <s v="G412022G"/>
    <s v="1GNDV23W58D175483"/>
    <x v="1"/>
    <x v="0"/>
    <x v="0"/>
    <x v="0"/>
    <x v="0"/>
    <x v="2"/>
    <x v="0"/>
    <n v="505"/>
    <x v="1"/>
    <x v="1"/>
    <x v="0"/>
    <n v="29.48"/>
    <x v="1"/>
    <x v="0"/>
  </r>
  <r>
    <s v="G412025B"/>
    <s v="1D4GP24EX6B654001"/>
    <x v="1"/>
    <x v="0"/>
    <x v="0"/>
    <x v="0"/>
    <x v="2"/>
    <x v="2"/>
    <x v="2"/>
    <n v="102"/>
    <x v="1"/>
    <x v="1"/>
    <x v="0"/>
    <n v="27.01"/>
    <x v="1"/>
    <x v="0"/>
  </r>
  <r>
    <s v="G412034B"/>
    <s v="1D4GP24E76B653985"/>
    <x v="1"/>
    <x v="0"/>
    <x v="0"/>
    <x v="0"/>
    <x v="2"/>
    <x v="2"/>
    <x v="2"/>
    <n v="155"/>
    <x v="1"/>
    <x v="1"/>
    <x v="0"/>
    <n v="106.21"/>
    <x v="1"/>
    <x v="0"/>
  </r>
  <r>
    <s v="G412049G"/>
    <s v="1GNDV23W78D186212"/>
    <x v="1"/>
    <x v="0"/>
    <x v="0"/>
    <x v="0"/>
    <x v="0"/>
    <x v="2"/>
    <x v="0"/>
    <n v="501"/>
    <x v="1"/>
    <x v="1"/>
    <x v="4"/>
    <n v="1"/>
    <x v="1"/>
    <x v="0"/>
  </r>
  <r>
    <s v="G412049G"/>
    <s v="1GNDV23W78D186212"/>
    <x v="1"/>
    <x v="0"/>
    <x v="0"/>
    <x v="0"/>
    <x v="0"/>
    <x v="2"/>
    <x v="0"/>
    <n v="501"/>
    <x v="1"/>
    <x v="1"/>
    <x v="0"/>
    <n v="25.47"/>
    <x v="1"/>
    <x v="0"/>
  </r>
  <r>
    <s v="G412066H"/>
    <s v="3GNCA13B39S620240"/>
    <x v="1"/>
    <x v="0"/>
    <x v="0"/>
    <x v="0"/>
    <x v="2"/>
    <x v="1"/>
    <x v="2"/>
    <n v="403"/>
    <x v="1"/>
    <x v="1"/>
    <x v="0"/>
    <n v="22.08"/>
    <x v="1"/>
    <x v="0"/>
  </r>
  <r>
    <s v="G412079H"/>
    <s v="3GNCA13B09S620129"/>
    <x v="1"/>
    <x v="0"/>
    <x v="0"/>
    <x v="1"/>
    <x v="2"/>
    <x v="1"/>
    <x v="2"/>
    <n v="832"/>
    <x v="1"/>
    <x v="1"/>
    <x v="0"/>
    <n v="15.08"/>
    <x v="1"/>
    <x v="0"/>
  </r>
  <r>
    <s v="G412082F"/>
    <s v="1GNDV23W27D192532"/>
    <x v="1"/>
    <x v="0"/>
    <x v="0"/>
    <x v="0"/>
    <x v="6"/>
    <x v="6"/>
    <x v="4"/>
    <n v="4"/>
    <x v="1"/>
    <x v="1"/>
    <x v="0"/>
    <n v="13.61"/>
    <x v="1"/>
    <x v="0"/>
  </r>
  <r>
    <s v="G412085F"/>
    <s v="1GNDV23W57D192704"/>
    <x v="1"/>
    <x v="0"/>
    <x v="0"/>
    <x v="0"/>
    <x v="6"/>
    <x v="6"/>
    <x v="4"/>
    <n v="4"/>
    <x v="1"/>
    <x v="1"/>
    <x v="0"/>
    <n v="39.409999999999997"/>
    <x v="1"/>
    <x v="0"/>
  </r>
  <r>
    <s v="G412103A"/>
    <s v="1D4GP24E75B236185"/>
    <x v="1"/>
    <x v="0"/>
    <x v="0"/>
    <x v="0"/>
    <x v="4"/>
    <x v="5"/>
    <x v="4"/>
    <n v="11"/>
    <x v="1"/>
    <x v="1"/>
    <x v="0"/>
    <n v="20.100000000000001"/>
    <x v="1"/>
    <x v="0"/>
  </r>
  <r>
    <s v="G412105A"/>
    <s v="1D4GP24E05B236190"/>
    <x v="1"/>
    <x v="0"/>
    <x v="0"/>
    <x v="0"/>
    <x v="4"/>
    <x v="5"/>
    <x v="4"/>
    <n v="11"/>
    <x v="1"/>
    <x v="1"/>
    <x v="0"/>
    <n v="31.31"/>
    <x v="1"/>
    <x v="0"/>
  </r>
  <r>
    <s v="G412107H"/>
    <s v="2D8HN44E19R666600"/>
    <x v="1"/>
    <x v="0"/>
    <x v="0"/>
    <x v="0"/>
    <x v="2"/>
    <x v="1"/>
    <x v="2"/>
    <n v="709"/>
    <x v="1"/>
    <x v="1"/>
    <x v="0"/>
    <n v="47.75"/>
    <x v="1"/>
    <x v="0"/>
  </r>
  <r>
    <s v="G412108A"/>
    <s v="1D4GP24E05B239090"/>
    <x v="1"/>
    <x v="0"/>
    <x v="0"/>
    <x v="0"/>
    <x v="4"/>
    <x v="5"/>
    <x v="4"/>
    <n v="11"/>
    <x v="1"/>
    <x v="1"/>
    <x v="0"/>
    <n v="12.27"/>
    <x v="1"/>
    <x v="0"/>
  </r>
  <r>
    <s v="G412118H"/>
    <s v="2D8HN44EX9R682536"/>
    <x v="0"/>
    <x v="0"/>
    <x v="0"/>
    <x v="0"/>
    <x v="2"/>
    <x v="1"/>
    <x v="2"/>
    <n v="413"/>
    <x v="1"/>
    <x v="1"/>
    <x v="0"/>
    <n v="14.08"/>
    <x v="1"/>
    <x v="0"/>
  </r>
  <r>
    <s v="G412122B"/>
    <s v="1D4GP25E05B328205"/>
    <x v="1"/>
    <x v="0"/>
    <x v="0"/>
    <x v="0"/>
    <x v="5"/>
    <x v="1"/>
    <x v="5"/>
    <n v="259"/>
    <x v="1"/>
    <x v="1"/>
    <x v="0"/>
    <n v="35.69"/>
    <x v="1"/>
    <x v="0"/>
  </r>
  <r>
    <s v="G412122H"/>
    <s v="2D8HN44E49R682533"/>
    <x v="0"/>
    <x v="0"/>
    <x v="0"/>
    <x v="0"/>
    <x v="2"/>
    <x v="1"/>
    <x v="2"/>
    <n v="420"/>
    <x v="1"/>
    <x v="1"/>
    <x v="0"/>
    <n v="79.66"/>
    <x v="1"/>
    <x v="0"/>
  </r>
  <r>
    <s v="G412124B"/>
    <s v="1D4GP25E25B315715"/>
    <x v="1"/>
    <x v="0"/>
    <x v="0"/>
    <x v="0"/>
    <x v="5"/>
    <x v="1"/>
    <x v="5"/>
    <n v="956"/>
    <x v="1"/>
    <x v="1"/>
    <x v="0"/>
    <n v="77.180000000000007"/>
    <x v="1"/>
    <x v="0"/>
  </r>
  <r>
    <s v="G412130B"/>
    <s v="1D4GP25EX5B329314"/>
    <x v="1"/>
    <x v="0"/>
    <x v="0"/>
    <x v="0"/>
    <x v="5"/>
    <x v="1"/>
    <x v="1"/>
    <n v="952"/>
    <x v="1"/>
    <x v="1"/>
    <x v="1"/>
    <n v="29.93"/>
    <x v="1"/>
    <x v="0"/>
  </r>
  <r>
    <s v="G412130B"/>
    <s v="1D4GP25EX5B329314"/>
    <x v="1"/>
    <x v="0"/>
    <x v="0"/>
    <x v="0"/>
    <x v="5"/>
    <x v="1"/>
    <x v="1"/>
    <n v="952"/>
    <x v="1"/>
    <x v="1"/>
    <x v="0"/>
    <n v="23.5"/>
    <x v="1"/>
    <x v="0"/>
  </r>
  <r>
    <s v="G412157D"/>
    <s v="1GNDV23L26D210760"/>
    <x v="0"/>
    <x v="0"/>
    <x v="0"/>
    <x v="0"/>
    <x v="3"/>
    <x v="5"/>
    <x v="3"/>
    <n v="304"/>
    <x v="1"/>
    <x v="1"/>
    <x v="0"/>
    <n v="55.25"/>
    <x v="1"/>
    <x v="0"/>
  </r>
  <r>
    <s v="G412158D"/>
    <s v="1GNDV23L36D211125"/>
    <x v="0"/>
    <x v="0"/>
    <x v="0"/>
    <x v="0"/>
    <x v="3"/>
    <x v="5"/>
    <x v="3"/>
    <n v="351"/>
    <x v="1"/>
    <x v="1"/>
    <x v="0"/>
    <n v="38.54"/>
    <x v="1"/>
    <x v="0"/>
  </r>
  <r>
    <s v="G412159D"/>
    <s v="1GNDV23L16D213178"/>
    <x v="0"/>
    <x v="0"/>
    <x v="0"/>
    <x v="0"/>
    <x v="3"/>
    <x v="5"/>
    <x v="3"/>
    <n v="7"/>
    <x v="1"/>
    <x v="1"/>
    <x v="0"/>
    <n v="25.49"/>
    <x v="1"/>
    <x v="0"/>
  </r>
  <r>
    <s v="G412160H"/>
    <s v="3GNCA13B39S625101"/>
    <x v="1"/>
    <x v="0"/>
    <x v="0"/>
    <x v="0"/>
    <x v="2"/>
    <x v="5"/>
    <x v="7"/>
    <n v="102"/>
    <x v="1"/>
    <x v="1"/>
    <x v="0"/>
    <n v="17.59"/>
    <x v="1"/>
    <x v="0"/>
  </r>
  <r>
    <s v="G412161H"/>
    <s v="3GNCA13B69S626517"/>
    <x v="1"/>
    <x v="0"/>
    <x v="0"/>
    <x v="0"/>
    <x v="2"/>
    <x v="5"/>
    <x v="7"/>
    <n v="103"/>
    <x v="1"/>
    <x v="1"/>
    <x v="0"/>
    <n v="39.33"/>
    <x v="1"/>
    <x v="0"/>
  </r>
  <r>
    <s v="G412162H"/>
    <s v="3GNCA13B19S626232"/>
    <x v="1"/>
    <x v="0"/>
    <x v="0"/>
    <x v="0"/>
    <x v="2"/>
    <x v="5"/>
    <x v="7"/>
    <n v="103"/>
    <x v="1"/>
    <x v="1"/>
    <x v="0"/>
    <n v="56.63"/>
    <x v="1"/>
    <x v="0"/>
  </r>
  <r>
    <s v="G412172A"/>
    <s v="1D4GP24EX5B242563"/>
    <x v="1"/>
    <x v="0"/>
    <x v="0"/>
    <x v="0"/>
    <x v="4"/>
    <x v="3"/>
    <x v="6"/>
    <n v="329"/>
    <x v="1"/>
    <x v="1"/>
    <x v="0"/>
    <n v="51.72"/>
    <x v="1"/>
    <x v="0"/>
  </r>
  <r>
    <s v="G412177G"/>
    <s v="1GNDU23W58D180475"/>
    <x v="1"/>
    <x v="0"/>
    <x v="0"/>
    <x v="0"/>
    <x v="0"/>
    <x v="0"/>
    <x v="0"/>
    <n v="707"/>
    <x v="1"/>
    <x v="1"/>
    <x v="0"/>
    <n v="13.52"/>
    <x v="1"/>
    <x v="0"/>
  </r>
  <r>
    <s v="G412178G"/>
    <s v="1GNDU23W68D180713"/>
    <x v="1"/>
    <x v="0"/>
    <x v="0"/>
    <x v="0"/>
    <x v="0"/>
    <x v="0"/>
    <x v="0"/>
    <n v="709"/>
    <x v="1"/>
    <x v="1"/>
    <x v="0"/>
    <n v="43.65"/>
    <x v="1"/>
    <x v="0"/>
  </r>
  <r>
    <s v="G412179G"/>
    <s v="1GNDU23W38D181110"/>
    <x v="1"/>
    <x v="0"/>
    <x v="0"/>
    <x v="0"/>
    <x v="0"/>
    <x v="0"/>
    <x v="0"/>
    <n v="709"/>
    <x v="1"/>
    <x v="1"/>
    <x v="0"/>
    <n v="33.159999999999997"/>
    <x v="1"/>
    <x v="0"/>
  </r>
  <r>
    <s v="G412185H"/>
    <s v="3GNCA13B29S620049"/>
    <x v="1"/>
    <x v="0"/>
    <x v="0"/>
    <x v="0"/>
    <x v="2"/>
    <x v="9"/>
    <x v="5"/>
    <n v="110"/>
    <x v="1"/>
    <x v="1"/>
    <x v="1"/>
    <n v="10.039999999999999"/>
    <x v="1"/>
    <x v="0"/>
  </r>
  <r>
    <s v="G412198B"/>
    <s v="1D4GP25E25B328187"/>
    <x v="1"/>
    <x v="0"/>
    <x v="0"/>
    <x v="0"/>
    <x v="5"/>
    <x v="1"/>
    <x v="5"/>
    <n v="207"/>
    <x v="1"/>
    <x v="1"/>
    <x v="0"/>
    <n v="15.37"/>
    <x v="1"/>
    <x v="0"/>
  </r>
  <r>
    <s v="G412198G"/>
    <s v="1GNDU23W88D181782"/>
    <x v="1"/>
    <x v="0"/>
    <x v="0"/>
    <x v="0"/>
    <x v="0"/>
    <x v="0"/>
    <x v="0"/>
    <n v="101"/>
    <x v="1"/>
    <x v="1"/>
    <x v="0"/>
    <n v="57.77"/>
    <x v="1"/>
    <x v="0"/>
  </r>
  <r>
    <s v="G412202A"/>
    <s v="1GNDU03E24D240539"/>
    <x v="0"/>
    <x v="0"/>
    <x v="0"/>
    <x v="0"/>
    <x v="4"/>
    <x v="3"/>
    <x v="6"/>
    <n v="323"/>
    <x v="1"/>
    <x v="1"/>
    <x v="0"/>
    <n v="9.19"/>
    <x v="1"/>
    <x v="0"/>
  </r>
  <r>
    <s v="G412212B"/>
    <s v="1D4GP25E65B328211"/>
    <x v="1"/>
    <x v="0"/>
    <x v="0"/>
    <x v="0"/>
    <x v="5"/>
    <x v="1"/>
    <x v="5"/>
    <n v="222"/>
    <x v="1"/>
    <x v="1"/>
    <x v="0"/>
    <n v="50.67"/>
    <x v="1"/>
    <x v="0"/>
  </r>
  <r>
    <s v="G412235H"/>
    <s v="2D8HN44EX9R636687"/>
    <x v="1"/>
    <x v="0"/>
    <x v="0"/>
    <x v="0"/>
    <x v="2"/>
    <x v="9"/>
    <x v="5"/>
    <n v="4"/>
    <x v="1"/>
    <x v="1"/>
    <x v="0"/>
    <n v="71.83"/>
    <x v="1"/>
    <x v="0"/>
  </r>
  <r>
    <s v="G412256B"/>
    <s v="1GNDV03L55D230813"/>
    <x v="0"/>
    <x v="0"/>
    <x v="0"/>
    <x v="0"/>
    <x v="5"/>
    <x v="1"/>
    <x v="5"/>
    <n v="417"/>
    <x v="1"/>
    <x v="1"/>
    <x v="0"/>
    <n v="20.7"/>
    <x v="1"/>
    <x v="0"/>
  </r>
  <r>
    <s v="G412258B"/>
    <s v="1GNDV03L85D234404"/>
    <x v="0"/>
    <x v="0"/>
    <x v="0"/>
    <x v="0"/>
    <x v="5"/>
    <x v="1"/>
    <x v="1"/>
    <n v="401"/>
    <x v="1"/>
    <x v="1"/>
    <x v="0"/>
    <n v="62.55"/>
    <x v="1"/>
    <x v="0"/>
  </r>
  <r>
    <s v="G412260H"/>
    <s v="3GNCA13B99S627449"/>
    <x v="1"/>
    <x v="0"/>
    <x v="0"/>
    <x v="0"/>
    <x v="2"/>
    <x v="2"/>
    <x v="2"/>
    <n v="113"/>
    <x v="1"/>
    <x v="1"/>
    <x v="0"/>
    <n v="55.08"/>
    <x v="1"/>
    <x v="0"/>
  </r>
  <r>
    <s v="G412274B"/>
    <s v="1GCCS196158245399"/>
    <x v="0"/>
    <x v="0"/>
    <x v="0"/>
    <x v="0"/>
    <x v="5"/>
    <x v="1"/>
    <x v="5"/>
    <n v="415"/>
    <x v="1"/>
    <x v="1"/>
    <x v="0"/>
    <n v="12.76"/>
    <x v="1"/>
    <x v="0"/>
  </r>
  <r>
    <s v="G412276B"/>
    <s v="1GNDM19X25B125371"/>
    <x v="0"/>
    <x v="0"/>
    <x v="0"/>
    <x v="0"/>
    <x v="5"/>
    <x v="1"/>
    <x v="5"/>
    <n v="415"/>
    <x v="1"/>
    <x v="1"/>
    <x v="0"/>
    <n v="63.41"/>
    <x v="1"/>
    <x v="0"/>
  </r>
  <r>
    <s v="G412315G"/>
    <s v="1GNDU23W38D181513"/>
    <x v="1"/>
    <x v="0"/>
    <x v="0"/>
    <x v="0"/>
    <x v="0"/>
    <x v="0"/>
    <x v="0"/>
    <n v="807"/>
    <x v="1"/>
    <x v="1"/>
    <x v="0"/>
    <n v="16.309999999999999"/>
    <x v="1"/>
    <x v="0"/>
  </r>
  <r>
    <s v="G412316G"/>
    <s v="1GNDU23W18D179940"/>
    <x v="1"/>
    <x v="0"/>
    <x v="0"/>
    <x v="0"/>
    <x v="0"/>
    <x v="0"/>
    <x v="0"/>
    <n v="807"/>
    <x v="1"/>
    <x v="1"/>
    <x v="0"/>
    <n v="35.82"/>
    <x v="1"/>
    <x v="0"/>
  </r>
  <r>
    <s v="G412323H"/>
    <s v="2D8HN44E19R659131"/>
    <x v="1"/>
    <x v="0"/>
    <x v="0"/>
    <x v="0"/>
    <x v="2"/>
    <x v="2"/>
    <x v="2"/>
    <n v="103"/>
    <x v="1"/>
    <x v="1"/>
    <x v="0"/>
    <n v="88.12"/>
    <x v="1"/>
    <x v="0"/>
  </r>
  <r>
    <s v="G412332G"/>
    <s v="1GNDU23W18D181316"/>
    <x v="1"/>
    <x v="0"/>
    <x v="0"/>
    <x v="0"/>
    <x v="0"/>
    <x v="0"/>
    <x v="0"/>
    <n v="301"/>
    <x v="1"/>
    <x v="1"/>
    <x v="0"/>
    <n v="52.4"/>
    <x v="1"/>
    <x v="0"/>
  </r>
  <r>
    <s v="G412347G"/>
    <s v="1GNDU23W08D181520"/>
    <x v="1"/>
    <x v="0"/>
    <x v="0"/>
    <x v="0"/>
    <x v="0"/>
    <x v="0"/>
    <x v="0"/>
    <n v="501"/>
    <x v="1"/>
    <x v="1"/>
    <x v="0"/>
    <n v="45.53"/>
    <x v="1"/>
    <x v="0"/>
  </r>
  <r>
    <s v="G412348G"/>
    <s v="1GNDU23W68D181621"/>
    <x v="1"/>
    <x v="0"/>
    <x v="0"/>
    <x v="0"/>
    <x v="0"/>
    <x v="0"/>
    <x v="0"/>
    <n v="501"/>
    <x v="1"/>
    <x v="1"/>
    <x v="0"/>
    <n v="24.74"/>
    <x v="1"/>
    <x v="0"/>
  </r>
  <r>
    <s v="G412357F"/>
    <s v="1GNDU23W37D195653"/>
    <x v="1"/>
    <x v="0"/>
    <x v="0"/>
    <x v="0"/>
    <x v="2"/>
    <x v="9"/>
    <x v="5"/>
    <n v="8"/>
    <x v="1"/>
    <x v="1"/>
    <x v="1"/>
    <n v="17.350000000000001"/>
    <x v="1"/>
    <x v="0"/>
  </r>
  <r>
    <s v="G412379B"/>
    <s v="1GNDM19X45B124092"/>
    <x v="0"/>
    <x v="0"/>
    <x v="0"/>
    <x v="5"/>
    <x v="2"/>
    <x v="1"/>
    <x v="2"/>
    <n v="434"/>
    <x v="1"/>
    <x v="1"/>
    <x v="0"/>
    <n v="73.569999999999993"/>
    <x v="1"/>
    <x v="0"/>
  </r>
  <r>
    <s v="G412381G"/>
    <s v="1GNDU23W88D179675"/>
    <x v="1"/>
    <x v="0"/>
    <x v="0"/>
    <x v="0"/>
    <x v="0"/>
    <x v="4"/>
    <x v="0"/>
    <n v="811"/>
    <x v="1"/>
    <x v="1"/>
    <x v="0"/>
    <n v="88.06"/>
    <x v="1"/>
    <x v="0"/>
  </r>
  <r>
    <s v="G412395G"/>
    <s v="1GNDU23W68D181361"/>
    <x v="1"/>
    <x v="0"/>
    <x v="0"/>
    <x v="0"/>
    <x v="0"/>
    <x v="4"/>
    <x v="0"/>
    <n v="704"/>
    <x v="1"/>
    <x v="1"/>
    <x v="0"/>
    <n v="60.25"/>
    <x v="1"/>
    <x v="0"/>
  </r>
  <r>
    <s v="G412405H"/>
    <s v="3GNCA13B49S626788"/>
    <x v="1"/>
    <x v="0"/>
    <x v="0"/>
    <x v="0"/>
    <x v="2"/>
    <x v="2"/>
    <x v="2"/>
    <n v="101"/>
    <x v="1"/>
    <x v="1"/>
    <x v="0"/>
    <n v="48.38"/>
    <x v="1"/>
    <x v="0"/>
  </r>
  <r>
    <s v="G412469F"/>
    <s v="1GNDV23WX7D212168"/>
    <x v="1"/>
    <x v="0"/>
    <x v="0"/>
    <x v="0"/>
    <x v="5"/>
    <x v="1"/>
    <x v="5"/>
    <n v="957"/>
    <x v="1"/>
    <x v="1"/>
    <x v="0"/>
    <n v="94.51"/>
    <x v="1"/>
    <x v="0"/>
  </r>
  <r>
    <s v="G412470D"/>
    <s v="1D4GP23E46B673130"/>
    <x v="1"/>
    <x v="0"/>
    <x v="0"/>
    <x v="0"/>
    <x v="5"/>
    <x v="1"/>
    <x v="5"/>
    <n v="222"/>
    <x v="1"/>
    <x v="1"/>
    <x v="0"/>
    <n v="57.37"/>
    <x v="1"/>
    <x v="0"/>
  </r>
  <r>
    <s v="G412473D"/>
    <s v="1D4GP23EX6B648572"/>
    <x v="1"/>
    <x v="0"/>
    <x v="0"/>
    <x v="0"/>
    <x v="5"/>
    <x v="1"/>
    <x v="5"/>
    <n v="215"/>
    <x v="1"/>
    <x v="1"/>
    <x v="0"/>
    <n v="76.53"/>
    <x v="1"/>
    <x v="0"/>
  </r>
  <r>
    <s v="G412480A"/>
    <s v="1GNDU03E84D257572"/>
    <x v="0"/>
    <x v="0"/>
    <x v="0"/>
    <x v="0"/>
    <x v="0"/>
    <x v="2"/>
    <x v="0"/>
    <n v="702"/>
    <x v="1"/>
    <x v="1"/>
    <x v="0"/>
    <n v="13.07"/>
    <x v="1"/>
    <x v="0"/>
  </r>
  <r>
    <s v="G412482G"/>
    <s v="1GNDU23WX8D179936"/>
    <x v="1"/>
    <x v="0"/>
    <x v="0"/>
    <x v="0"/>
    <x v="0"/>
    <x v="4"/>
    <x v="0"/>
    <n v="205"/>
    <x v="1"/>
    <x v="1"/>
    <x v="0"/>
    <n v="108.16"/>
    <x v="1"/>
    <x v="0"/>
  </r>
  <r>
    <s v="G412497G"/>
    <s v="1GNDU23WX8D181363"/>
    <x v="1"/>
    <x v="0"/>
    <x v="0"/>
    <x v="0"/>
    <x v="0"/>
    <x v="4"/>
    <x v="0"/>
    <n v="702"/>
    <x v="1"/>
    <x v="1"/>
    <x v="0"/>
    <n v="16.2"/>
    <x v="1"/>
    <x v="0"/>
  </r>
  <r>
    <s v="G412498G"/>
    <s v="1GNDU23W48D181357"/>
    <x v="1"/>
    <x v="0"/>
    <x v="0"/>
    <x v="0"/>
    <x v="0"/>
    <x v="4"/>
    <x v="0"/>
    <n v="601"/>
    <x v="1"/>
    <x v="1"/>
    <x v="0"/>
    <n v="17.5"/>
    <x v="1"/>
    <x v="0"/>
  </r>
  <r>
    <s v="G412499G"/>
    <s v="1GNDU23W38D181477"/>
    <x v="1"/>
    <x v="0"/>
    <x v="0"/>
    <x v="0"/>
    <x v="0"/>
    <x v="4"/>
    <x v="0"/>
    <n v="793"/>
    <x v="1"/>
    <x v="1"/>
    <x v="1"/>
    <n v="16.84"/>
    <x v="1"/>
    <x v="0"/>
  </r>
  <r>
    <s v="G412499G"/>
    <s v="1GNDU23W38D181477"/>
    <x v="1"/>
    <x v="0"/>
    <x v="0"/>
    <x v="0"/>
    <x v="0"/>
    <x v="4"/>
    <x v="0"/>
    <n v="793"/>
    <x v="1"/>
    <x v="1"/>
    <x v="0"/>
    <n v="7.45"/>
    <x v="1"/>
    <x v="0"/>
  </r>
  <r>
    <s v="G412503B"/>
    <s v="1GNDV23L85D236200"/>
    <x v="0"/>
    <x v="0"/>
    <x v="0"/>
    <x v="0"/>
    <x v="2"/>
    <x v="3"/>
    <x v="2"/>
    <n v="606"/>
    <x v="1"/>
    <x v="1"/>
    <x v="0"/>
    <n v="31.34"/>
    <x v="1"/>
    <x v="0"/>
  </r>
  <r>
    <s v="G412505F"/>
    <s v="1GNDV23W97D180345"/>
    <x v="1"/>
    <x v="0"/>
    <x v="0"/>
    <x v="0"/>
    <x v="4"/>
    <x v="5"/>
    <x v="11"/>
    <n v="2"/>
    <x v="1"/>
    <x v="1"/>
    <x v="0"/>
    <n v="17.73"/>
    <x v="1"/>
    <x v="0"/>
  </r>
  <r>
    <s v="G412524F"/>
    <s v="1GNDV23W47D181077"/>
    <x v="1"/>
    <x v="0"/>
    <x v="0"/>
    <x v="0"/>
    <x v="4"/>
    <x v="5"/>
    <x v="4"/>
    <n v="1"/>
    <x v="1"/>
    <x v="1"/>
    <x v="0"/>
    <n v="15.14"/>
    <x v="1"/>
    <x v="0"/>
  </r>
  <r>
    <s v="G412534H"/>
    <s v="3GNCA13B09S619840"/>
    <x v="1"/>
    <x v="0"/>
    <x v="0"/>
    <x v="0"/>
    <x v="2"/>
    <x v="9"/>
    <x v="7"/>
    <n v="302"/>
    <x v="1"/>
    <x v="1"/>
    <x v="0"/>
    <n v="25.07"/>
    <x v="1"/>
    <x v="0"/>
  </r>
  <r>
    <s v="G412542B"/>
    <s v="1GNDM19X35B125394"/>
    <x v="0"/>
    <x v="0"/>
    <x v="0"/>
    <x v="0"/>
    <x v="6"/>
    <x v="4"/>
    <x v="4"/>
    <n v="138"/>
    <x v="1"/>
    <x v="1"/>
    <x v="0"/>
    <n v="20.6"/>
    <x v="1"/>
    <x v="0"/>
  </r>
  <r>
    <s v="G412554A"/>
    <s v="1GNDV03LX5D236526"/>
    <x v="0"/>
    <x v="0"/>
    <x v="0"/>
    <x v="0"/>
    <x v="7"/>
    <x v="2"/>
    <x v="7"/>
    <n v="103"/>
    <x v="1"/>
    <x v="1"/>
    <x v="0"/>
    <n v="77.959999999999994"/>
    <x v="1"/>
    <x v="0"/>
  </r>
  <r>
    <s v="G412565A"/>
    <s v="1D4GP24E15B236165"/>
    <x v="1"/>
    <x v="0"/>
    <x v="0"/>
    <x v="0"/>
    <x v="4"/>
    <x v="5"/>
    <x v="4"/>
    <n v="9"/>
    <x v="1"/>
    <x v="1"/>
    <x v="0"/>
    <n v="17.63"/>
    <x v="1"/>
    <x v="0"/>
  </r>
  <r>
    <s v="G412568G"/>
    <s v="1GNDU23WX8D181573"/>
    <x v="1"/>
    <x v="0"/>
    <x v="0"/>
    <x v="0"/>
    <x v="0"/>
    <x v="4"/>
    <x v="0"/>
    <n v="602"/>
    <x v="1"/>
    <x v="1"/>
    <x v="0"/>
    <n v="62.91"/>
    <x v="1"/>
    <x v="0"/>
  </r>
  <r>
    <s v="G412574B"/>
    <s v="1D4GP25E25B333454"/>
    <x v="1"/>
    <x v="0"/>
    <x v="0"/>
    <x v="0"/>
    <x v="6"/>
    <x v="4"/>
    <x v="4"/>
    <n v="127"/>
    <x v="1"/>
    <x v="1"/>
    <x v="0"/>
    <n v="10.95"/>
    <x v="1"/>
    <x v="0"/>
  </r>
  <r>
    <s v="G412588B"/>
    <s v="1GCCS198458252929"/>
    <x v="0"/>
    <x v="0"/>
    <x v="0"/>
    <x v="0"/>
    <x v="6"/>
    <x v="4"/>
    <x v="4"/>
    <n v="135"/>
    <x v="1"/>
    <x v="1"/>
    <x v="0"/>
    <n v="23.54"/>
    <x v="1"/>
    <x v="0"/>
  </r>
  <r>
    <s v="G412604H"/>
    <s v="2D8HN44E09R636696"/>
    <x v="1"/>
    <x v="0"/>
    <x v="0"/>
    <x v="0"/>
    <x v="2"/>
    <x v="0"/>
    <x v="2"/>
    <n v="116"/>
    <x v="1"/>
    <x v="1"/>
    <x v="0"/>
    <n v="91.03"/>
    <x v="1"/>
    <x v="0"/>
  </r>
  <r>
    <s v="G412610A"/>
    <s v="1D4GP24EX5B236214"/>
    <x v="1"/>
    <x v="0"/>
    <x v="0"/>
    <x v="0"/>
    <x v="4"/>
    <x v="5"/>
    <x v="4"/>
    <n v="3"/>
    <x v="1"/>
    <x v="1"/>
    <x v="0"/>
    <n v="23.49"/>
    <x v="1"/>
    <x v="0"/>
  </r>
  <r>
    <s v="G412612A"/>
    <s v="1D4GP24E75B243430"/>
    <x v="1"/>
    <x v="0"/>
    <x v="0"/>
    <x v="0"/>
    <x v="4"/>
    <x v="5"/>
    <x v="6"/>
    <n v="9"/>
    <x v="1"/>
    <x v="1"/>
    <x v="0"/>
    <n v="30.07"/>
    <x v="1"/>
    <x v="0"/>
  </r>
  <r>
    <s v="G412616A"/>
    <s v="1D4GP24E25B236174"/>
    <x v="1"/>
    <x v="0"/>
    <x v="0"/>
    <x v="0"/>
    <x v="4"/>
    <x v="5"/>
    <x v="4"/>
    <n v="14"/>
    <x v="1"/>
    <x v="1"/>
    <x v="0"/>
    <n v="29.98"/>
    <x v="1"/>
    <x v="0"/>
  </r>
  <r>
    <s v="G412620H"/>
    <s v="2D8HN44E99R636695"/>
    <x v="1"/>
    <x v="0"/>
    <x v="0"/>
    <x v="0"/>
    <x v="2"/>
    <x v="0"/>
    <x v="2"/>
    <n v="116"/>
    <x v="1"/>
    <x v="1"/>
    <x v="0"/>
    <n v="179.53"/>
    <x v="1"/>
    <x v="0"/>
  </r>
  <r>
    <s v="G412621A"/>
    <s v="1D4GP24E65B236159"/>
    <x v="1"/>
    <x v="0"/>
    <x v="0"/>
    <x v="0"/>
    <x v="4"/>
    <x v="5"/>
    <x v="11"/>
    <n v="2"/>
    <x v="1"/>
    <x v="1"/>
    <x v="0"/>
    <n v="65.12"/>
    <x v="1"/>
    <x v="0"/>
  </r>
  <r>
    <s v="G412621A"/>
    <s v="1D4GP24E65B236159"/>
    <x v="1"/>
    <x v="0"/>
    <x v="0"/>
    <x v="0"/>
    <x v="4"/>
    <x v="5"/>
    <x v="11"/>
    <n v="2"/>
    <x v="1"/>
    <x v="1"/>
    <x v="3"/>
    <n v="7.77"/>
    <x v="1"/>
    <x v="0"/>
  </r>
  <r>
    <s v="G412622A"/>
    <s v="1D4GP21E85B358932"/>
    <x v="1"/>
    <x v="0"/>
    <x v="0"/>
    <x v="0"/>
    <x v="4"/>
    <x v="5"/>
    <x v="4"/>
    <n v="11"/>
    <x v="1"/>
    <x v="1"/>
    <x v="1"/>
    <n v="17.75"/>
    <x v="1"/>
    <x v="0"/>
  </r>
  <r>
    <s v="G412622A"/>
    <s v="1D4GP21E85B358932"/>
    <x v="1"/>
    <x v="0"/>
    <x v="0"/>
    <x v="0"/>
    <x v="4"/>
    <x v="5"/>
    <x v="4"/>
    <n v="11"/>
    <x v="1"/>
    <x v="1"/>
    <x v="0"/>
    <n v="27.44"/>
    <x v="1"/>
    <x v="0"/>
  </r>
  <r>
    <s v="G412660D"/>
    <s v="1D4GP24E16B653271"/>
    <x v="1"/>
    <x v="0"/>
    <x v="0"/>
    <x v="0"/>
    <x v="6"/>
    <x v="4"/>
    <x v="4"/>
    <n v="13"/>
    <x v="1"/>
    <x v="1"/>
    <x v="0"/>
    <n v="96.01"/>
    <x v="1"/>
    <x v="0"/>
  </r>
  <r>
    <s v="G412672B"/>
    <s v="1GNDV03L05D229441"/>
    <x v="0"/>
    <x v="0"/>
    <x v="0"/>
    <x v="0"/>
    <x v="0"/>
    <x v="4"/>
    <x v="0"/>
    <n v="204"/>
    <x v="1"/>
    <x v="1"/>
    <x v="0"/>
    <n v="37.53"/>
    <x v="1"/>
    <x v="0"/>
  </r>
  <r>
    <s v="G412684H"/>
    <s v="3GNCA13B79S625778"/>
    <x v="1"/>
    <x v="0"/>
    <x v="0"/>
    <x v="0"/>
    <x v="2"/>
    <x v="0"/>
    <x v="2"/>
    <n v="411"/>
    <x v="1"/>
    <x v="1"/>
    <x v="0"/>
    <n v="27.57"/>
    <x v="1"/>
    <x v="0"/>
  </r>
  <r>
    <s v="G412691H"/>
    <s v="3GNCA13BX9S626858"/>
    <x v="1"/>
    <x v="0"/>
    <x v="0"/>
    <x v="0"/>
    <x v="2"/>
    <x v="0"/>
    <x v="2"/>
    <n v="411"/>
    <x v="1"/>
    <x v="1"/>
    <x v="0"/>
    <n v="38.020000000000003"/>
    <x v="1"/>
    <x v="0"/>
  </r>
  <r>
    <s v="G412692H"/>
    <s v="3GNCA13B59S627402"/>
    <x v="1"/>
    <x v="0"/>
    <x v="0"/>
    <x v="0"/>
    <x v="2"/>
    <x v="0"/>
    <x v="2"/>
    <n v="411"/>
    <x v="1"/>
    <x v="1"/>
    <x v="0"/>
    <n v="44.43"/>
    <x v="1"/>
    <x v="0"/>
  </r>
  <r>
    <s v="G412693D"/>
    <s v="1D4GP24E26B653215"/>
    <x v="1"/>
    <x v="0"/>
    <x v="0"/>
    <x v="0"/>
    <x v="6"/>
    <x v="11"/>
    <x v="4"/>
    <n v="11"/>
    <x v="1"/>
    <x v="1"/>
    <x v="0"/>
    <n v="15.8"/>
    <x v="1"/>
    <x v="0"/>
  </r>
  <r>
    <s v="G412693H"/>
    <s v="3GNCA13BX9S626262"/>
    <x v="1"/>
    <x v="0"/>
    <x v="0"/>
    <x v="0"/>
    <x v="2"/>
    <x v="0"/>
    <x v="2"/>
    <n v="411"/>
    <x v="1"/>
    <x v="1"/>
    <x v="0"/>
    <n v="28.09"/>
    <x v="1"/>
    <x v="0"/>
  </r>
  <r>
    <s v="G412698H"/>
    <s v="3GNCA13B19S625811"/>
    <x v="1"/>
    <x v="0"/>
    <x v="0"/>
    <x v="0"/>
    <x v="2"/>
    <x v="0"/>
    <x v="2"/>
    <n v="414"/>
    <x v="1"/>
    <x v="1"/>
    <x v="0"/>
    <n v="22.77"/>
    <x v="1"/>
    <x v="0"/>
  </r>
  <r>
    <s v="G412699H"/>
    <s v="2D8HN44E29R666296"/>
    <x v="1"/>
    <x v="0"/>
    <x v="0"/>
    <x v="0"/>
    <x v="2"/>
    <x v="0"/>
    <x v="2"/>
    <n v="414"/>
    <x v="1"/>
    <x v="1"/>
    <x v="0"/>
    <n v="26.59"/>
    <x v="1"/>
    <x v="0"/>
  </r>
  <r>
    <s v="G412704D"/>
    <s v="1D4GP24E36B653319"/>
    <x v="1"/>
    <x v="0"/>
    <x v="0"/>
    <x v="0"/>
    <x v="6"/>
    <x v="2"/>
    <x v="4"/>
    <n v="403"/>
    <x v="1"/>
    <x v="1"/>
    <x v="0"/>
    <n v="15.65"/>
    <x v="1"/>
    <x v="0"/>
  </r>
  <r>
    <s v="G412704H"/>
    <s v="3GNCA13B89S626860"/>
    <x v="1"/>
    <x v="0"/>
    <x v="0"/>
    <x v="0"/>
    <x v="2"/>
    <x v="0"/>
    <x v="2"/>
    <n v="411"/>
    <x v="1"/>
    <x v="1"/>
    <x v="0"/>
    <n v="18.04"/>
    <x v="1"/>
    <x v="0"/>
  </r>
  <r>
    <s v="G412705H"/>
    <s v="3GNCA13BX9S625449"/>
    <x v="1"/>
    <x v="0"/>
    <x v="0"/>
    <x v="0"/>
    <x v="2"/>
    <x v="0"/>
    <x v="2"/>
    <n v="411"/>
    <x v="1"/>
    <x v="1"/>
    <x v="0"/>
    <n v="38.94"/>
    <x v="1"/>
    <x v="0"/>
  </r>
  <r>
    <s v="G412706H"/>
    <s v="3GNCA13B49S626855"/>
    <x v="1"/>
    <x v="0"/>
    <x v="0"/>
    <x v="0"/>
    <x v="2"/>
    <x v="0"/>
    <x v="2"/>
    <n v="417"/>
    <x v="1"/>
    <x v="1"/>
    <x v="0"/>
    <n v="69.59"/>
    <x v="1"/>
    <x v="0"/>
  </r>
  <r>
    <s v="G412707H"/>
    <s v="2D8HN44E09R666295"/>
    <x v="1"/>
    <x v="0"/>
    <x v="0"/>
    <x v="0"/>
    <x v="2"/>
    <x v="0"/>
    <x v="2"/>
    <n v="414"/>
    <x v="1"/>
    <x v="1"/>
    <x v="0"/>
    <n v="49.04"/>
    <x v="1"/>
    <x v="0"/>
  </r>
  <r>
    <s v="G412712H"/>
    <s v="2D8HN44E49R666297"/>
    <x v="1"/>
    <x v="0"/>
    <x v="0"/>
    <x v="0"/>
    <x v="2"/>
    <x v="0"/>
    <x v="2"/>
    <n v="411"/>
    <x v="1"/>
    <x v="1"/>
    <x v="0"/>
    <n v="51.24"/>
    <x v="1"/>
    <x v="0"/>
  </r>
  <r>
    <s v="G412733F"/>
    <s v="1GNDV23W97D189627"/>
    <x v="1"/>
    <x v="0"/>
    <x v="0"/>
    <x v="0"/>
    <x v="3"/>
    <x v="5"/>
    <x v="3"/>
    <n v="603"/>
    <x v="1"/>
    <x v="1"/>
    <x v="0"/>
    <n v="38.200000000000003"/>
    <x v="1"/>
    <x v="0"/>
  </r>
  <r>
    <s v="G412733G"/>
    <s v="1GNDV23W28D179930"/>
    <x v="1"/>
    <x v="0"/>
    <x v="0"/>
    <x v="0"/>
    <x v="0"/>
    <x v="1"/>
    <x v="0"/>
    <n v="303"/>
    <x v="1"/>
    <x v="1"/>
    <x v="0"/>
    <n v="53.66"/>
    <x v="1"/>
    <x v="0"/>
  </r>
  <r>
    <s v="G412734F"/>
    <s v="1GNDV23W17D190044"/>
    <x v="1"/>
    <x v="0"/>
    <x v="0"/>
    <x v="0"/>
    <x v="3"/>
    <x v="5"/>
    <x v="3"/>
    <n v="601"/>
    <x v="1"/>
    <x v="1"/>
    <x v="0"/>
    <n v="17.86"/>
    <x v="1"/>
    <x v="0"/>
  </r>
  <r>
    <s v="G412734G"/>
    <s v="1GNDV23W68D179929"/>
    <x v="1"/>
    <x v="0"/>
    <x v="0"/>
    <x v="0"/>
    <x v="0"/>
    <x v="1"/>
    <x v="0"/>
    <n v="303"/>
    <x v="1"/>
    <x v="1"/>
    <x v="0"/>
    <n v="62.45"/>
    <x v="1"/>
    <x v="0"/>
  </r>
  <r>
    <s v="G412740H"/>
    <s v="2D8HN44E79R636680"/>
    <x v="1"/>
    <x v="0"/>
    <x v="0"/>
    <x v="0"/>
    <x v="2"/>
    <x v="0"/>
    <x v="2"/>
    <n v="498"/>
    <x v="1"/>
    <x v="1"/>
    <x v="0"/>
    <n v="32.04"/>
    <x v="1"/>
    <x v="0"/>
  </r>
  <r>
    <s v="G412741F"/>
    <s v="1GNDV23W07D189208"/>
    <x v="1"/>
    <x v="0"/>
    <x v="0"/>
    <x v="0"/>
    <x v="3"/>
    <x v="5"/>
    <x v="3"/>
    <n v="601"/>
    <x v="1"/>
    <x v="1"/>
    <x v="0"/>
    <n v="49.91"/>
    <x v="1"/>
    <x v="0"/>
  </r>
  <r>
    <s v="G412768B"/>
    <s v="1D4GP24E16B653576"/>
    <x v="1"/>
    <x v="0"/>
    <x v="0"/>
    <x v="0"/>
    <x v="0"/>
    <x v="4"/>
    <x v="0"/>
    <n v="702"/>
    <x v="1"/>
    <x v="1"/>
    <x v="0"/>
    <n v="35.86"/>
    <x v="1"/>
    <x v="0"/>
  </r>
  <r>
    <s v="G412786D"/>
    <s v="1D4GP25E86B648602"/>
    <x v="1"/>
    <x v="0"/>
    <x v="0"/>
    <x v="0"/>
    <x v="2"/>
    <x v="9"/>
    <x v="5"/>
    <n v="4"/>
    <x v="1"/>
    <x v="1"/>
    <x v="1"/>
    <n v="23.1"/>
    <x v="1"/>
    <x v="0"/>
  </r>
  <r>
    <s v="G412786D"/>
    <s v="1D4GP25E86B648602"/>
    <x v="1"/>
    <x v="0"/>
    <x v="0"/>
    <x v="0"/>
    <x v="2"/>
    <x v="9"/>
    <x v="5"/>
    <n v="4"/>
    <x v="1"/>
    <x v="1"/>
    <x v="0"/>
    <n v="103.43"/>
    <x v="1"/>
    <x v="0"/>
  </r>
  <r>
    <s v="G412788H"/>
    <s v="2D8HN11E29R658590"/>
    <x v="1"/>
    <x v="0"/>
    <x v="0"/>
    <x v="0"/>
    <x v="1"/>
    <x v="1"/>
    <x v="1"/>
    <n v="804"/>
    <x v="1"/>
    <x v="1"/>
    <x v="0"/>
    <n v="45.99"/>
    <x v="1"/>
    <x v="0"/>
  </r>
  <r>
    <s v="G412789H"/>
    <s v="2D8HN11E49R658591"/>
    <x v="1"/>
    <x v="0"/>
    <x v="0"/>
    <x v="0"/>
    <x v="1"/>
    <x v="1"/>
    <x v="1"/>
    <n v="804"/>
    <x v="1"/>
    <x v="1"/>
    <x v="1"/>
    <n v="59.34"/>
    <x v="1"/>
    <x v="0"/>
  </r>
  <r>
    <s v="G412789H"/>
    <s v="2D8HN11E49R658591"/>
    <x v="1"/>
    <x v="0"/>
    <x v="0"/>
    <x v="0"/>
    <x v="1"/>
    <x v="1"/>
    <x v="1"/>
    <n v="804"/>
    <x v="1"/>
    <x v="1"/>
    <x v="0"/>
    <n v="9.5"/>
    <x v="1"/>
    <x v="0"/>
  </r>
  <r>
    <s v="G412790H"/>
    <s v="2D8HN11E69R658592"/>
    <x v="1"/>
    <x v="0"/>
    <x v="0"/>
    <x v="0"/>
    <x v="1"/>
    <x v="1"/>
    <x v="1"/>
    <n v="804"/>
    <x v="1"/>
    <x v="1"/>
    <x v="0"/>
    <n v="65.92"/>
    <x v="1"/>
    <x v="0"/>
  </r>
  <r>
    <s v="G412793H"/>
    <s v="1FTYR44E89PA45388"/>
    <x v="0"/>
    <x v="0"/>
    <x v="0"/>
    <x v="0"/>
    <x v="1"/>
    <x v="1"/>
    <x v="1"/>
    <n v="801"/>
    <x v="1"/>
    <x v="1"/>
    <x v="0"/>
    <n v="72.819999999999993"/>
    <x v="1"/>
    <x v="0"/>
  </r>
  <r>
    <s v="G412815H"/>
    <s v="3GNCA13B19S616607"/>
    <x v="1"/>
    <x v="0"/>
    <x v="0"/>
    <x v="0"/>
    <x v="2"/>
    <x v="9"/>
    <x v="7"/>
    <n v="702"/>
    <x v="1"/>
    <x v="1"/>
    <x v="0"/>
    <n v="10.79"/>
    <x v="1"/>
    <x v="0"/>
  </r>
  <r>
    <s v="G412816H"/>
    <s v="3GNCA13B49S617900"/>
    <x v="1"/>
    <x v="0"/>
    <x v="0"/>
    <x v="0"/>
    <x v="2"/>
    <x v="9"/>
    <x v="7"/>
    <n v="701"/>
    <x v="1"/>
    <x v="1"/>
    <x v="0"/>
    <n v="85.62"/>
    <x v="1"/>
    <x v="0"/>
  </r>
  <r>
    <s v="G412817H"/>
    <s v="3GNCA13B49S616231"/>
    <x v="1"/>
    <x v="0"/>
    <x v="0"/>
    <x v="0"/>
    <x v="2"/>
    <x v="9"/>
    <x v="7"/>
    <n v="701"/>
    <x v="1"/>
    <x v="1"/>
    <x v="0"/>
    <n v="21.19"/>
    <x v="1"/>
    <x v="0"/>
  </r>
  <r>
    <s v="G412818H"/>
    <s v="3GNCA13BX9S617271"/>
    <x v="1"/>
    <x v="0"/>
    <x v="0"/>
    <x v="0"/>
    <x v="2"/>
    <x v="9"/>
    <x v="7"/>
    <n v="701"/>
    <x v="1"/>
    <x v="1"/>
    <x v="0"/>
    <n v="34.6"/>
    <x v="1"/>
    <x v="0"/>
  </r>
  <r>
    <s v="G412828G"/>
    <s v="1GNDU23W88D181376"/>
    <x v="1"/>
    <x v="0"/>
    <x v="0"/>
    <x v="0"/>
    <x v="0"/>
    <x v="3"/>
    <x v="0"/>
    <n v="101"/>
    <x v="1"/>
    <x v="1"/>
    <x v="0"/>
    <n v="34.25"/>
    <x v="1"/>
    <x v="0"/>
  </r>
  <r>
    <s v="G412835G"/>
    <s v="1GNDU23W08D180674"/>
    <x v="1"/>
    <x v="0"/>
    <x v="0"/>
    <x v="0"/>
    <x v="0"/>
    <x v="3"/>
    <x v="0"/>
    <n v="201"/>
    <x v="1"/>
    <x v="1"/>
    <x v="0"/>
    <n v="53.34"/>
    <x v="1"/>
    <x v="0"/>
  </r>
  <r>
    <s v="G412894G"/>
    <s v="1D3HE38N78S590498"/>
    <x v="1"/>
    <x v="0"/>
    <x v="0"/>
    <x v="0"/>
    <x v="0"/>
    <x v="3"/>
    <x v="0"/>
    <n v="406"/>
    <x v="1"/>
    <x v="1"/>
    <x v="0"/>
    <n v="65.11"/>
    <x v="1"/>
    <x v="0"/>
  </r>
  <r>
    <s v="G412896B"/>
    <s v="1GNDV03L25D238481"/>
    <x v="0"/>
    <x v="0"/>
    <x v="0"/>
    <x v="0"/>
    <x v="0"/>
    <x v="0"/>
    <x v="0"/>
    <n v="602"/>
    <x v="1"/>
    <x v="1"/>
    <x v="0"/>
    <n v="41.89"/>
    <x v="1"/>
    <x v="0"/>
  </r>
  <r>
    <s v="G412897B"/>
    <s v="1GNDV03L05D237720"/>
    <x v="0"/>
    <x v="0"/>
    <x v="0"/>
    <x v="0"/>
    <x v="0"/>
    <x v="0"/>
    <x v="0"/>
    <n v="602"/>
    <x v="1"/>
    <x v="1"/>
    <x v="0"/>
    <n v="67.040000000000006"/>
    <x v="1"/>
    <x v="0"/>
  </r>
  <r>
    <s v="G412904H"/>
    <s v="2D8HN44E79R658792"/>
    <x v="1"/>
    <x v="0"/>
    <x v="0"/>
    <x v="0"/>
    <x v="6"/>
    <x v="6"/>
    <x v="4"/>
    <n v="5"/>
    <x v="1"/>
    <x v="1"/>
    <x v="0"/>
    <n v="64"/>
    <x v="1"/>
    <x v="0"/>
  </r>
  <r>
    <s v="G412910B"/>
    <s v="1D4GP24E15B304478"/>
    <x v="1"/>
    <x v="0"/>
    <x v="0"/>
    <x v="0"/>
    <x v="0"/>
    <x v="0"/>
    <x v="0"/>
    <n v="709"/>
    <x v="1"/>
    <x v="1"/>
    <x v="0"/>
    <n v="39.01"/>
    <x v="1"/>
    <x v="0"/>
  </r>
  <r>
    <s v="G412920G"/>
    <s v="1GNDV23W78D175016"/>
    <x v="1"/>
    <x v="0"/>
    <x v="0"/>
    <x v="0"/>
    <x v="4"/>
    <x v="1"/>
    <x v="4"/>
    <n v="1"/>
    <x v="1"/>
    <x v="1"/>
    <x v="0"/>
    <n v="13.61"/>
    <x v="1"/>
    <x v="0"/>
  </r>
  <r>
    <s v="G412922D"/>
    <s v="1GNDV23L06D216539"/>
    <x v="0"/>
    <x v="0"/>
    <x v="0"/>
    <x v="0"/>
    <x v="3"/>
    <x v="5"/>
    <x v="3"/>
    <n v="611"/>
    <x v="1"/>
    <x v="1"/>
    <x v="0"/>
    <n v="22.69"/>
    <x v="1"/>
    <x v="0"/>
  </r>
  <r>
    <s v="G412928B"/>
    <s v="1GNDV13L15D241152"/>
    <x v="0"/>
    <x v="0"/>
    <x v="0"/>
    <x v="0"/>
    <x v="0"/>
    <x v="0"/>
    <x v="0"/>
    <n v="805"/>
    <x v="1"/>
    <x v="1"/>
    <x v="0"/>
    <n v="21.6"/>
    <x v="1"/>
    <x v="0"/>
  </r>
  <r>
    <s v="G412951B"/>
    <s v="1GNDV03L65D229783"/>
    <x v="0"/>
    <x v="0"/>
    <x v="0"/>
    <x v="0"/>
    <x v="0"/>
    <x v="0"/>
    <x v="0"/>
    <n v="201"/>
    <x v="1"/>
    <x v="1"/>
    <x v="0"/>
    <n v="35.479999999999997"/>
    <x v="1"/>
    <x v="0"/>
  </r>
  <r>
    <s v="G412955G"/>
    <s v="1GNDV23W98D175714"/>
    <x v="1"/>
    <x v="0"/>
    <x v="0"/>
    <x v="0"/>
    <x v="4"/>
    <x v="1"/>
    <x v="4"/>
    <n v="5"/>
    <x v="1"/>
    <x v="1"/>
    <x v="1"/>
    <n v="16.09"/>
    <x v="1"/>
    <x v="0"/>
  </r>
  <r>
    <s v="G412955G"/>
    <s v="1GNDV23W98D175714"/>
    <x v="1"/>
    <x v="0"/>
    <x v="0"/>
    <x v="0"/>
    <x v="4"/>
    <x v="1"/>
    <x v="4"/>
    <n v="5"/>
    <x v="1"/>
    <x v="1"/>
    <x v="0"/>
    <n v="10.85"/>
    <x v="1"/>
    <x v="0"/>
  </r>
  <r>
    <s v="G412987H"/>
    <s v="2D8HN44E39R644887"/>
    <x v="1"/>
    <x v="0"/>
    <x v="0"/>
    <x v="0"/>
    <x v="6"/>
    <x v="11"/>
    <x v="4"/>
    <n v="11"/>
    <x v="1"/>
    <x v="1"/>
    <x v="0"/>
    <n v="53.56"/>
    <x v="1"/>
    <x v="0"/>
  </r>
  <r>
    <s v="G412995B"/>
    <s v="1GNDV03L85D238212"/>
    <x v="0"/>
    <x v="0"/>
    <x v="0"/>
    <x v="0"/>
    <x v="0"/>
    <x v="0"/>
    <x v="0"/>
    <n v="601"/>
    <x v="1"/>
    <x v="1"/>
    <x v="0"/>
    <n v="37.83"/>
    <x v="1"/>
    <x v="0"/>
  </r>
  <r>
    <s v="G413003B"/>
    <s v="1GNDV03L65D238385"/>
    <x v="0"/>
    <x v="0"/>
    <x v="0"/>
    <x v="0"/>
    <x v="0"/>
    <x v="0"/>
    <x v="0"/>
    <n v="709"/>
    <x v="1"/>
    <x v="1"/>
    <x v="0"/>
    <n v="17.239999999999998"/>
    <x v="1"/>
    <x v="0"/>
  </r>
  <r>
    <s v="G413004B"/>
    <s v="1GNDV03L05D238530"/>
    <x v="0"/>
    <x v="0"/>
    <x v="0"/>
    <x v="0"/>
    <x v="0"/>
    <x v="0"/>
    <x v="0"/>
    <n v="601"/>
    <x v="1"/>
    <x v="1"/>
    <x v="0"/>
    <n v="46.63"/>
    <x v="1"/>
    <x v="0"/>
  </r>
  <r>
    <s v="G413009B"/>
    <s v="1D4GP25E35B315626"/>
    <x v="1"/>
    <x v="0"/>
    <x v="0"/>
    <x v="0"/>
    <x v="0"/>
    <x v="0"/>
    <x v="0"/>
    <n v="806"/>
    <x v="1"/>
    <x v="1"/>
    <x v="0"/>
    <n v="34.799999999999997"/>
    <x v="1"/>
    <x v="0"/>
  </r>
  <r>
    <s v="G413009H"/>
    <s v="1FMCU03GX9KC30216"/>
    <x v="0"/>
    <x v="0"/>
    <x v="0"/>
    <x v="0"/>
    <x v="6"/>
    <x v="11"/>
    <x v="4"/>
    <n v="3"/>
    <x v="1"/>
    <x v="1"/>
    <x v="0"/>
    <n v="27.54"/>
    <x v="1"/>
    <x v="0"/>
  </r>
  <r>
    <s v="G413014B"/>
    <s v="1D4GP25E55B315627"/>
    <x v="1"/>
    <x v="0"/>
    <x v="0"/>
    <x v="0"/>
    <x v="0"/>
    <x v="0"/>
    <x v="0"/>
    <n v="806"/>
    <x v="1"/>
    <x v="1"/>
    <x v="0"/>
    <n v="17.45"/>
    <x v="1"/>
    <x v="0"/>
  </r>
  <r>
    <s v="G413034D"/>
    <s v="1D4GP24E36B653949"/>
    <x v="1"/>
    <x v="0"/>
    <x v="0"/>
    <x v="0"/>
    <x v="2"/>
    <x v="2"/>
    <x v="2"/>
    <n v="103"/>
    <x v="1"/>
    <x v="1"/>
    <x v="0"/>
    <n v="28.91"/>
    <x v="1"/>
    <x v="0"/>
  </r>
  <r>
    <s v="G413038F"/>
    <s v="1GNDV13W67D201372"/>
    <x v="1"/>
    <x v="0"/>
    <x v="0"/>
    <x v="0"/>
    <x v="1"/>
    <x v="1"/>
    <x v="1"/>
    <n v="521"/>
    <x v="1"/>
    <x v="1"/>
    <x v="0"/>
    <n v="56.67"/>
    <x v="1"/>
    <x v="0"/>
  </r>
  <r>
    <s v="G413039D"/>
    <s v="1D4GP24E16B653948"/>
    <x v="1"/>
    <x v="0"/>
    <x v="0"/>
    <x v="0"/>
    <x v="2"/>
    <x v="2"/>
    <x v="2"/>
    <n v="103"/>
    <x v="1"/>
    <x v="1"/>
    <x v="0"/>
    <n v="71.59"/>
    <x v="1"/>
    <x v="0"/>
  </r>
  <r>
    <s v="G413039F"/>
    <s v="1GNDV13W27D201918"/>
    <x v="1"/>
    <x v="0"/>
    <x v="0"/>
    <x v="0"/>
    <x v="1"/>
    <x v="1"/>
    <x v="1"/>
    <n v="521"/>
    <x v="1"/>
    <x v="1"/>
    <x v="0"/>
    <n v="45.18"/>
    <x v="1"/>
    <x v="0"/>
  </r>
  <r>
    <s v="G413040F"/>
    <s v="1GNDV13W87D201857"/>
    <x v="1"/>
    <x v="0"/>
    <x v="0"/>
    <x v="0"/>
    <x v="1"/>
    <x v="1"/>
    <x v="1"/>
    <n v="521"/>
    <x v="1"/>
    <x v="1"/>
    <x v="0"/>
    <n v="76.8"/>
    <x v="1"/>
    <x v="0"/>
  </r>
  <r>
    <s v="G413048B"/>
    <s v="1D4GP25E95B315629"/>
    <x v="1"/>
    <x v="0"/>
    <x v="0"/>
    <x v="0"/>
    <x v="0"/>
    <x v="0"/>
    <x v="0"/>
    <n v="806"/>
    <x v="1"/>
    <x v="1"/>
    <x v="0"/>
    <n v="29.16"/>
    <x v="1"/>
    <x v="0"/>
  </r>
  <r>
    <s v="G413051F"/>
    <s v="1GNDV13W97D201978"/>
    <x v="1"/>
    <x v="0"/>
    <x v="0"/>
    <x v="0"/>
    <x v="1"/>
    <x v="1"/>
    <x v="1"/>
    <n v="803"/>
    <x v="1"/>
    <x v="1"/>
    <x v="0"/>
    <n v="57.85"/>
    <x v="1"/>
    <x v="0"/>
  </r>
  <r>
    <s v="G413052F"/>
    <s v="1GNDV13WX7D201813"/>
    <x v="1"/>
    <x v="0"/>
    <x v="0"/>
    <x v="0"/>
    <x v="1"/>
    <x v="1"/>
    <x v="1"/>
    <n v="804"/>
    <x v="1"/>
    <x v="1"/>
    <x v="0"/>
    <n v="56.93"/>
    <x v="1"/>
    <x v="0"/>
  </r>
  <r>
    <s v="G413054F"/>
    <s v="1GNDU23W87D203049"/>
    <x v="1"/>
    <x v="0"/>
    <x v="0"/>
    <x v="0"/>
    <x v="1"/>
    <x v="1"/>
    <x v="1"/>
    <n v="801"/>
    <x v="1"/>
    <x v="1"/>
    <x v="0"/>
    <n v="32.25"/>
    <x v="1"/>
    <x v="0"/>
  </r>
  <r>
    <s v="G413061B"/>
    <s v="1D4GP24E16B653416"/>
    <x v="1"/>
    <x v="0"/>
    <x v="0"/>
    <x v="0"/>
    <x v="0"/>
    <x v="0"/>
    <x v="0"/>
    <n v="603"/>
    <x v="1"/>
    <x v="1"/>
    <x v="0"/>
    <n v="54.49"/>
    <x v="1"/>
    <x v="0"/>
  </r>
  <r>
    <s v="G413063B"/>
    <s v="1D4GP24E36B653403"/>
    <x v="1"/>
    <x v="0"/>
    <x v="0"/>
    <x v="0"/>
    <x v="0"/>
    <x v="0"/>
    <x v="0"/>
    <n v="806"/>
    <x v="1"/>
    <x v="1"/>
    <x v="0"/>
    <n v="34.619999999999997"/>
    <x v="1"/>
    <x v="0"/>
  </r>
  <r>
    <s v="G413064B"/>
    <s v="1D4GP23E96B673110"/>
    <x v="1"/>
    <x v="0"/>
    <x v="0"/>
    <x v="0"/>
    <x v="0"/>
    <x v="0"/>
    <x v="0"/>
    <n v="805"/>
    <x v="1"/>
    <x v="1"/>
    <x v="0"/>
    <n v="15.92"/>
    <x v="1"/>
    <x v="0"/>
  </r>
  <r>
    <s v="G413065B"/>
    <s v="1GCCS148668286752"/>
    <x v="0"/>
    <x v="0"/>
    <x v="0"/>
    <x v="0"/>
    <x v="0"/>
    <x v="0"/>
    <x v="0"/>
    <n v="805"/>
    <x v="1"/>
    <x v="1"/>
    <x v="0"/>
    <n v="14.66"/>
    <x v="1"/>
    <x v="0"/>
  </r>
  <r>
    <s v="G413066B"/>
    <s v="1D4GP24EX6B653401"/>
    <x v="1"/>
    <x v="0"/>
    <x v="0"/>
    <x v="0"/>
    <x v="0"/>
    <x v="0"/>
    <x v="0"/>
    <n v="101"/>
    <x v="1"/>
    <x v="1"/>
    <x v="0"/>
    <n v="41.95"/>
    <x v="1"/>
    <x v="0"/>
  </r>
  <r>
    <s v="G413068B"/>
    <s v="1D4GP24E16B653402"/>
    <x v="1"/>
    <x v="0"/>
    <x v="0"/>
    <x v="0"/>
    <x v="0"/>
    <x v="0"/>
    <x v="0"/>
    <n v="806"/>
    <x v="1"/>
    <x v="1"/>
    <x v="0"/>
    <n v="50.41"/>
    <x v="1"/>
    <x v="0"/>
  </r>
  <r>
    <s v="G413069H"/>
    <s v="2D8HN44E29R658795"/>
    <x v="1"/>
    <x v="0"/>
    <x v="0"/>
    <x v="0"/>
    <x v="4"/>
    <x v="3"/>
    <x v="6"/>
    <n v="328"/>
    <x v="1"/>
    <x v="1"/>
    <x v="0"/>
    <n v="36.79"/>
    <x v="1"/>
    <x v="0"/>
  </r>
  <r>
    <s v="G413076B"/>
    <s v="1GNDV03L25D230946"/>
    <x v="0"/>
    <x v="0"/>
    <x v="0"/>
    <x v="0"/>
    <x v="0"/>
    <x v="2"/>
    <x v="0"/>
    <n v="703"/>
    <x v="1"/>
    <x v="1"/>
    <x v="0"/>
    <n v="19.93"/>
    <x v="1"/>
    <x v="0"/>
  </r>
  <r>
    <s v="G413083F"/>
    <s v="1GNDV23W87D191045"/>
    <x v="1"/>
    <x v="0"/>
    <x v="0"/>
    <x v="0"/>
    <x v="1"/>
    <x v="2"/>
    <x v="1"/>
    <n v="305"/>
    <x v="1"/>
    <x v="1"/>
    <x v="0"/>
    <n v="87.65"/>
    <x v="1"/>
    <x v="0"/>
  </r>
  <r>
    <s v="G413084D"/>
    <s v="1GNDV23L96D210982"/>
    <x v="0"/>
    <x v="0"/>
    <x v="0"/>
    <x v="0"/>
    <x v="2"/>
    <x v="2"/>
    <x v="9"/>
    <n v="400"/>
    <x v="1"/>
    <x v="1"/>
    <x v="0"/>
    <n v="25.77"/>
    <x v="1"/>
    <x v="0"/>
  </r>
  <r>
    <s v="G413094D"/>
    <s v="1GNDV23L96D213185"/>
    <x v="0"/>
    <x v="0"/>
    <x v="0"/>
    <x v="0"/>
    <x v="2"/>
    <x v="2"/>
    <x v="9"/>
    <n v="400"/>
    <x v="1"/>
    <x v="1"/>
    <x v="0"/>
    <n v="18.77"/>
    <x v="1"/>
    <x v="0"/>
  </r>
  <r>
    <s v="G413103F"/>
    <s v="1GNDV23WX7D195534"/>
    <x v="1"/>
    <x v="0"/>
    <x v="0"/>
    <x v="0"/>
    <x v="1"/>
    <x v="2"/>
    <x v="1"/>
    <n v="305"/>
    <x v="1"/>
    <x v="1"/>
    <x v="0"/>
    <n v="62.47"/>
    <x v="1"/>
    <x v="0"/>
  </r>
  <r>
    <s v="G413106D"/>
    <s v="1GNDV23L66D213063"/>
    <x v="0"/>
    <x v="0"/>
    <x v="0"/>
    <x v="0"/>
    <x v="2"/>
    <x v="2"/>
    <x v="12"/>
    <n v="300"/>
    <x v="1"/>
    <x v="1"/>
    <x v="0"/>
    <n v="29.37"/>
    <x v="1"/>
    <x v="0"/>
  </r>
  <r>
    <s v="G413108D"/>
    <s v="1GNDV23L56D212597"/>
    <x v="0"/>
    <x v="0"/>
    <x v="0"/>
    <x v="0"/>
    <x v="2"/>
    <x v="2"/>
    <x v="9"/>
    <n v="400"/>
    <x v="1"/>
    <x v="1"/>
    <x v="0"/>
    <n v="16.739999999999998"/>
    <x v="1"/>
    <x v="0"/>
  </r>
  <r>
    <s v="G413109H"/>
    <s v="2D8HN44E79R651549"/>
    <x v="1"/>
    <x v="0"/>
    <x v="0"/>
    <x v="0"/>
    <x v="4"/>
    <x v="3"/>
    <x v="4"/>
    <n v="3"/>
    <x v="1"/>
    <x v="1"/>
    <x v="0"/>
    <n v="72.349999999999994"/>
    <x v="1"/>
    <x v="0"/>
  </r>
  <r>
    <s v="G413113D"/>
    <s v="1GNDV13L06D216924"/>
    <x v="0"/>
    <x v="0"/>
    <x v="0"/>
    <x v="0"/>
    <x v="2"/>
    <x v="2"/>
    <x v="2"/>
    <n v="540"/>
    <x v="1"/>
    <x v="1"/>
    <x v="0"/>
    <n v="75.39"/>
    <x v="1"/>
    <x v="0"/>
  </r>
  <r>
    <s v="G413114D"/>
    <s v="1GNDV13L86D218288"/>
    <x v="0"/>
    <x v="0"/>
    <x v="0"/>
    <x v="0"/>
    <x v="2"/>
    <x v="2"/>
    <x v="2"/>
    <n v="540"/>
    <x v="1"/>
    <x v="1"/>
    <x v="0"/>
    <n v="17.87"/>
    <x v="1"/>
    <x v="0"/>
  </r>
  <r>
    <s v="G413118D"/>
    <s v="1GNDV13L56D216854"/>
    <x v="0"/>
    <x v="0"/>
    <x v="0"/>
    <x v="0"/>
    <x v="2"/>
    <x v="2"/>
    <x v="2"/>
    <n v="540"/>
    <x v="1"/>
    <x v="1"/>
    <x v="0"/>
    <n v="23.41"/>
    <x v="1"/>
    <x v="0"/>
  </r>
  <r>
    <s v="G413119A"/>
    <s v="1GNDU03E64D249583"/>
    <x v="0"/>
    <x v="0"/>
    <x v="0"/>
    <x v="0"/>
    <x v="0"/>
    <x v="4"/>
    <x v="0"/>
    <n v="793"/>
    <x v="1"/>
    <x v="1"/>
    <x v="0"/>
    <n v="63.61"/>
    <x v="1"/>
    <x v="0"/>
  </r>
  <r>
    <s v="G413124D"/>
    <s v="1GCCS136968286972"/>
    <x v="0"/>
    <x v="0"/>
    <x v="0"/>
    <x v="0"/>
    <x v="2"/>
    <x v="2"/>
    <x v="2"/>
    <n v="503"/>
    <x v="1"/>
    <x v="1"/>
    <x v="0"/>
    <n v="103.05"/>
    <x v="1"/>
    <x v="0"/>
  </r>
  <r>
    <s v="G413128G"/>
    <s v="1GNDV23W18D176243"/>
    <x v="1"/>
    <x v="0"/>
    <x v="0"/>
    <x v="0"/>
    <x v="6"/>
    <x v="6"/>
    <x v="12"/>
    <n v="2"/>
    <x v="1"/>
    <x v="1"/>
    <x v="0"/>
    <n v="16.079999999999998"/>
    <x v="1"/>
    <x v="0"/>
  </r>
  <r>
    <s v="G413148D"/>
    <s v="1D4GP24E06B653889"/>
    <x v="1"/>
    <x v="0"/>
    <x v="0"/>
    <x v="0"/>
    <x v="2"/>
    <x v="2"/>
    <x v="2"/>
    <n v="504"/>
    <x v="1"/>
    <x v="1"/>
    <x v="0"/>
    <n v="74.67"/>
    <x v="1"/>
    <x v="0"/>
  </r>
  <r>
    <s v="G413160F"/>
    <s v="1GNDV23W57D200770"/>
    <x v="1"/>
    <x v="0"/>
    <x v="0"/>
    <x v="0"/>
    <x v="1"/>
    <x v="2"/>
    <x v="1"/>
    <n v="108"/>
    <x v="1"/>
    <x v="1"/>
    <x v="1"/>
    <n v="36.97"/>
    <x v="1"/>
    <x v="0"/>
  </r>
  <r>
    <s v="G413161F"/>
    <s v="1GNDV23W57D201448"/>
    <x v="1"/>
    <x v="0"/>
    <x v="0"/>
    <x v="0"/>
    <x v="1"/>
    <x v="2"/>
    <x v="1"/>
    <n v="108"/>
    <x v="1"/>
    <x v="1"/>
    <x v="1"/>
    <n v="19.22"/>
    <x v="1"/>
    <x v="0"/>
  </r>
  <r>
    <s v="G413162F"/>
    <s v="1GNDV23W77D201158"/>
    <x v="1"/>
    <x v="0"/>
    <x v="0"/>
    <x v="0"/>
    <x v="1"/>
    <x v="2"/>
    <x v="1"/>
    <n v="701"/>
    <x v="1"/>
    <x v="1"/>
    <x v="0"/>
    <n v="17.239999999999998"/>
    <x v="1"/>
    <x v="0"/>
  </r>
  <r>
    <s v="G413163F"/>
    <s v="1GNDV23W37D200718"/>
    <x v="1"/>
    <x v="0"/>
    <x v="0"/>
    <x v="0"/>
    <x v="1"/>
    <x v="2"/>
    <x v="1"/>
    <n v="701"/>
    <x v="1"/>
    <x v="1"/>
    <x v="1"/>
    <n v="56.94"/>
    <x v="1"/>
    <x v="0"/>
  </r>
  <r>
    <s v="G413163H"/>
    <s v="3GNCA13B29S618978"/>
    <x v="1"/>
    <x v="0"/>
    <x v="0"/>
    <x v="0"/>
    <x v="5"/>
    <x v="4"/>
    <x v="5"/>
    <n v="909"/>
    <x v="1"/>
    <x v="1"/>
    <x v="0"/>
    <n v="21.01"/>
    <x v="1"/>
    <x v="0"/>
  </r>
  <r>
    <s v="G413178A"/>
    <s v="1GNDU03E14D250219"/>
    <x v="0"/>
    <x v="0"/>
    <x v="0"/>
    <x v="0"/>
    <x v="2"/>
    <x v="5"/>
    <x v="7"/>
    <n v="103"/>
    <x v="1"/>
    <x v="1"/>
    <x v="0"/>
    <n v="14.56"/>
    <x v="1"/>
    <x v="0"/>
  </r>
  <r>
    <s v="G413195H"/>
    <s v="2D8HN44E39R659096"/>
    <x v="1"/>
    <x v="0"/>
    <x v="0"/>
    <x v="0"/>
    <x v="5"/>
    <x v="4"/>
    <x v="1"/>
    <n v="901"/>
    <x v="1"/>
    <x v="1"/>
    <x v="0"/>
    <n v="17.34"/>
    <x v="1"/>
    <x v="0"/>
  </r>
  <r>
    <s v="G413207F"/>
    <s v="1GNDV13WX7D189016"/>
    <x v="1"/>
    <x v="0"/>
    <x v="0"/>
    <x v="0"/>
    <x v="4"/>
    <x v="1"/>
    <x v="4"/>
    <n v="29"/>
    <x v="1"/>
    <x v="1"/>
    <x v="0"/>
    <n v="39.619999999999997"/>
    <x v="1"/>
    <x v="0"/>
  </r>
  <r>
    <s v="G413209F"/>
    <s v="1GNDV23W57D176986"/>
    <x v="1"/>
    <x v="0"/>
    <x v="0"/>
    <x v="0"/>
    <x v="4"/>
    <x v="1"/>
    <x v="6"/>
    <n v="2"/>
    <x v="1"/>
    <x v="1"/>
    <x v="1"/>
    <n v="41.17"/>
    <x v="1"/>
    <x v="0"/>
  </r>
  <r>
    <s v="G413209F"/>
    <s v="1GNDV23W57D176986"/>
    <x v="1"/>
    <x v="0"/>
    <x v="0"/>
    <x v="0"/>
    <x v="4"/>
    <x v="1"/>
    <x v="6"/>
    <n v="2"/>
    <x v="1"/>
    <x v="1"/>
    <x v="0"/>
    <n v="19.28"/>
    <x v="1"/>
    <x v="0"/>
  </r>
  <r>
    <s v="G413229B"/>
    <s v="1GNDV03L75D232272"/>
    <x v="0"/>
    <x v="0"/>
    <x v="0"/>
    <x v="0"/>
    <x v="0"/>
    <x v="2"/>
    <x v="0"/>
    <n v="701"/>
    <x v="1"/>
    <x v="1"/>
    <x v="0"/>
    <n v="119.49"/>
    <x v="1"/>
    <x v="0"/>
  </r>
  <r>
    <s v="G413230B"/>
    <s v="1GNDV03L05D234302"/>
    <x v="0"/>
    <x v="0"/>
    <x v="0"/>
    <x v="0"/>
    <x v="0"/>
    <x v="2"/>
    <x v="0"/>
    <n v="201"/>
    <x v="1"/>
    <x v="1"/>
    <x v="0"/>
    <n v="21.68"/>
    <x v="1"/>
    <x v="0"/>
  </r>
  <r>
    <s v="G413235H"/>
    <s v="1J8HS48P19C535672"/>
    <x v="1"/>
    <x v="0"/>
    <x v="0"/>
    <x v="0"/>
    <x v="5"/>
    <x v="4"/>
    <x v="5"/>
    <n v="505"/>
    <x v="1"/>
    <x v="1"/>
    <x v="0"/>
    <n v="69.3"/>
    <x v="1"/>
    <x v="0"/>
  </r>
  <r>
    <s v="G413236H"/>
    <s v="1J8HS48P39C535673"/>
    <x v="1"/>
    <x v="0"/>
    <x v="0"/>
    <x v="0"/>
    <x v="5"/>
    <x v="4"/>
    <x v="5"/>
    <n v="505"/>
    <x v="1"/>
    <x v="1"/>
    <x v="0"/>
    <n v="47.86"/>
    <x v="1"/>
    <x v="0"/>
  </r>
  <r>
    <s v="G413238B"/>
    <s v="1GNDV03L95D235951"/>
    <x v="0"/>
    <x v="0"/>
    <x v="0"/>
    <x v="0"/>
    <x v="0"/>
    <x v="2"/>
    <x v="0"/>
    <n v="505"/>
    <x v="1"/>
    <x v="1"/>
    <x v="0"/>
    <n v="16.16"/>
    <x v="1"/>
    <x v="0"/>
  </r>
  <r>
    <s v="G413247F"/>
    <s v="1GNDV23WX7D181777"/>
    <x v="1"/>
    <x v="0"/>
    <x v="0"/>
    <x v="0"/>
    <x v="0"/>
    <x v="2"/>
    <x v="0"/>
    <n v="201"/>
    <x v="1"/>
    <x v="1"/>
    <x v="0"/>
    <n v="53.33"/>
    <x v="1"/>
    <x v="0"/>
  </r>
  <r>
    <s v="G413257D"/>
    <s v="1D4GP24E16B654002"/>
    <x v="1"/>
    <x v="0"/>
    <x v="0"/>
    <x v="0"/>
    <x v="1"/>
    <x v="2"/>
    <x v="1"/>
    <n v="211"/>
    <x v="1"/>
    <x v="1"/>
    <x v="1"/>
    <n v="14.95"/>
    <x v="1"/>
    <x v="0"/>
  </r>
  <r>
    <s v="G413260D"/>
    <s v="1D4GP21E16B671869"/>
    <x v="1"/>
    <x v="0"/>
    <x v="0"/>
    <x v="0"/>
    <x v="1"/>
    <x v="1"/>
    <x v="1"/>
    <n v="521"/>
    <x v="1"/>
    <x v="1"/>
    <x v="0"/>
    <n v="36.26"/>
    <x v="1"/>
    <x v="0"/>
  </r>
  <r>
    <s v="G413261D"/>
    <s v="1D4GP21EX6B671868"/>
    <x v="1"/>
    <x v="0"/>
    <x v="0"/>
    <x v="0"/>
    <x v="1"/>
    <x v="1"/>
    <x v="1"/>
    <n v="521"/>
    <x v="1"/>
    <x v="1"/>
    <x v="0"/>
    <n v="83.31"/>
    <x v="1"/>
    <x v="0"/>
  </r>
  <r>
    <s v="G413264D"/>
    <s v="1D4GP24E96B653695"/>
    <x v="1"/>
    <x v="0"/>
    <x v="0"/>
    <x v="0"/>
    <x v="1"/>
    <x v="2"/>
    <x v="1"/>
    <n v="108"/>
    <x v="1"/>
    <x v="1"/>
    <x v="1"/>
    <n v="75.989999999999995"/>
    <x v="1"/>
    <x v="0"/>
  </r>
  <r>
    <s v="G413264D"/>
    <s v="1D4GP24E96B653695"/>
    <x v="1"/>
    <x v="0"/>
    <x v="0"/>
    <x v="0"/>
    <x v="1"/>
    <x v="2"/>
    <x v="1"/>
    <n v="108"/>
    <x v="1"/>
    <x v="1"/>
    <x v="0"/>
    <n v="34.08"/>
    <x v="1"/>
    <x v="0"/>
  </r>
  <r>
    <s v="G413265D"/>
    <s v="1D4GP24E76B653694"/>
    <x v="1"/>
    <x v="0"/>
    <x v="0"/>
    <x v="0"/>
    <x v="1"/>
    <x v="2"/>
    <x v="1"/>
    <n v="211"/>
    <x v="1"/>
    <x v="1"/>
    <x v="0"/>
    <n v="17.97"/>
    <x v="1"/>
    <x v="0"/>
  </r>
  <r>
    <s v="G413318H"/>
    <s v="2D8HN44EX9R659080"/>
    <x v="1"/>
    <x v="0"/>
    <x v="0"/>
    <x v="0"/>
    <x v="5"/>
    <x v="4"/>
    <x v="5"/>
    <n v="304"/>
    <x v="1"/>
    <x v="1"/>
    <x v="0"/>
    <n v="75.41"/>
    <x v="1"/>
    <x v="0"/>
  </r>
  <r>
    <s v="G413329H"/>
    <s v="3GNCA13B79S620001"/>
    <x v="1"/>
    <x v="0"/>
    <x v="0"/>
    <x v="0"/>
    <x v="0"/>
    <x v="3"/>
    <x v="0"/>
    <n v="209"/>
    <x v="1"/>
    <x v="1"/>
    <x v="0"/>
    <n v="30.05"/>
    <x v="1"/>
    <x v="0"/>
  </r>
  <r>
    <s v="G413333F"/>
    <s v="1GNDV23W97D192950"/>
    <x v="1"/>
    <x v="0"/>
    <x v="0"/>
    <x v="0"/>
    <x v="2"/>
    <x v="3"/>
    <x v="2"/>
    <n v="201"/>
    <x v="1"/>
    <x v="1"/>
    <x v="0"/>
    <n v="61.06"/>
    <x v="1"/>
    <x v="0"/>
  </r>
  <r>
    <s v="G413335H"/>
    <s v="2D8HN11EX9R682717"/>
    <x v="1"/>
    <x v="0"/>
    <x v="0"/>
    <x v="0"/>
    <x v="0"/>
    <x v="3"/>
    <x v="0"/>
    <n v="207"/>
    <x v="1"/>
    <x v="1"/>
    <x v="0"/>
    <n v="36.47"/>
    <x v="1"/>
    <x v="0"/>
  </r>
  <r>
    <s v="G413342D"/>
    <s v="1D4GP24E76B649743"/>
    <x v="1"/>
    <x v="0"/>
    <x v="0"/>
    <x v="0"/>
    <x v="1"/>
    <x v="1"/>
    <x v="1"/>
    <n v="801"/>
    <x v="1"/>
    <x v="1"/>
    <x v="0"/>
    <n v="47.58"/>
    <x v="1"/>
    <x v="0"/>
  </r>
  <r>
    <s v="G413345F"/>
    <s v="1GNDV23W47D193567"/>
    <x v="1"/>
    <x v="0"/>
    <x v="0"/>
    <x v="0"/>
    <x v="2"/>
    <x v="3"/>
    <x v="2"/>
    <n v="201"/>
    <x v="1"/>
    <x v="1"/>
    <x v="0"/>
    <n v="7.84"/>
    <x v="1"/>
    <x v="0"/>
  </r>
  <r>
    <s v="G413353G"/>
    <s v="1GNDV23W38D175286"/>
    <x v="1"/>
    <x v="0"/>
    <x v="0"/>
    <x v="0"/>
    <x v="2"/>
    <x v="1"/>
    <x v="2"/>
    <n v="413"/>
    <x v="1"/>
    <x v="1"/>
    <x v="0"/>
    <n v="67.78"/>
    <x v="1"/>
    <x v="0"/>
  </r>
  <r>
    <s v="G413354A"/>
    <s v="1GNDU03E24D258149"/>
    <x v="0"/>
    <x v="0"/>
    <x v="0"/>
    <x v="0"/>
    <x v="2"/>
    <x v="2"/>
    <x v="2"/>
    <n v="511"/>
    <x v="1"/>
    <x v="1"/>
    <x v="0"/>
    <n v="24.29"/>
    <x v="1"/>
    <x v="0"/>
  </r>
  <r>
    <s v="G413356G"/>
    <s v="1GNDV23W28D176431"/>
    <x v="1"/>
    <x v="0"/>
    <x v="0"/>
    <x v="0"/>
    <x v="2"/>
    <x v="1"/>
    <x v="2"/>
    <n v="405"/>
    <x v="1"/>
    <x v="1"/>
    <x v="0"/>
    <n v="34.29"/>
    <x v="1"/>
    <x v="0"/>
  </r>
  <r>
    <s v="G413369D"/>
    <s v="1GNDU23L76D220039"/>
    <x v="0"/>
    <x v="0"/>
    <x v="0"/>
    <x v="0"/>
    <x v="1"/>
    <x v="1"/>
    <x v="1"/>
    <n v="803"/>
    <x v="1"/>
    <x v="1"/>
    <x v="0"/>
    <n v="61.76"/>
    <x v="1"/>
    <x v="0"/>
  </r>
  <r>
    <s v="G413371D"/>
    <s v="1GNDV23L06D220557"/>
    <x v="0"/>
    <x v="0"/>
    <x v="0"/>
    <x v="0"/>
    <x v="1"/>
    <x v="1"/>
    <x v="1"/>
    <n v="215"/>
    <x v="1"/>
    <x v="1"/>
    <x v="1"/>
    <n v="16.64"/>
    <x v="1"/>
    <x v="0"/>
  </r>
  <r>
    <s v="G413371D"/>
    <s v="1GNDV23L06D220557"/>
    <x v="0"/>
    <x v="0"/>
    <x v="0"/>
    <x v="0"/>
    <x v="1"/>
    <x v="1"/>
    <x v="1"/>
    <n v="215"/>
    <x v="1"/>
    <x v="1"/>
    <x v="0"/>
    <n v="41.32"/>
    <x v="1"/>
    <x v="0"/>
  </r>
  <r>
    <s v="G413380A"/>
    <s v="1GNDX03E74D250233"/>
    <x v="0"/>
    <x v="0"/>
    <x v="0"/>
    <x v="0"/>
    <x v="2"/>
    <x v="2"/>
    <x v="2"/>
    <n v="406"/>
    <x v="1"/>
    <x v="1"/>
    <x v="0"/>
    <n v="103.67"/>
    <x v="1"/>
    <x v="0"/>
  </r>
  <r>
    <s v="G413380D"/>
    <s v="1GNDV23L26D218941"/>
    <x v="0"/>
    <x v="0"/>
    <x v="0"/>
    <x v="0"/>
    <x v="1"/>
    <x v="1"/>
    <x v="1"/>
    <n v="214"/>
    <x v="1"/>
    <x v="1"/>
    <x v="0"/>
    <n v="28.93"/>
    <x v="1"/>
    <x v="0"/>
  </r>
  <r>
    <s v="G413382F"/>
    <s v="1GNDV23W07D188317"/>
    <x v="1"/>
    <x v="0"/>
    <x v="0"/>
    <x v="0"/>
    <x v="2"/>
    <x v="3"/>
    <x v="2"/>
    <n v="606"/>
    <x v="1"/>
    <x v="1"/>
    <x v="4"/>
    <n v="13.17"/>
    <x v="1"/>
    <x v="0"/>
  </r>
  <r>
    <s v="G413382F"/>
    <s v="1GNDV23W07D188317"/>
    <x v="1"/>
    <x v="0"/>
    <x v="0"/>
    <x v="0"/>
    <x v="2"/>
    <x v="3"/>
    <x v="2"/>
    <n v="606"/>
    <x v="1"/>
    <x v="1"/>
    <x v="0"/>
    <n v="83.27"/>
    <x v="1"/>
    <x v="0"/>
  </r>
  <r>
    <s v="G413393A"/>
    <s v="1GNDX03E14D249529"/>
    <x v="0"/>
    <x v="0"/>
    <x v="0"/>
    <x v="0"/>
    <x v="2"/>
    <x v="2"/>
    <x v="2"/>
    <n v="406"/>
    <x v="1"/>
    <x v="1"/>
    <x v="0"/>
    <n v="17.600000000000001"/>
    <x v="1"/>
    <x v="0"/>
  </r>
  <r>
    <s v="G413397A"/>
    <s v="1GNDX03E64D251969"/>
    <x v="0"/>
    <x v="0"/>
    <x v="0"/>
    <x v="0"/>
    <x v="2"/>
    <x v="2"/>
    <x v="2"/>
    <n v="406"/>
    <x v="1"/>
    <x v="1"/>
    <x v="0"/>
    <n v="22.04"/>
    <x v="1"/>
    <x v="0"/>
  </r>
  <r>
    <s v="G413413H"/>
    <s v="2D8HN44EX9R651464"/>
    <x v="1"/>
    <x v="0"/>
    <x v="0"/>
    <x v="0"/>
    <x v="4"/>
    <x v="7"/>
    <x v="0"/>
    <n v="4"/>
    <x v="1"/>
    <x v="1"/>
    <x v="0"/>
    <n v="32.32"/>
    <x v="1"/>
    <x v="0"/>
  </r>
  <r>
    <s v="G413414G"/>
    <s v="1GNDU03E94D257029"/>
    <x v="0"/>
    <x v="0"/>
    <x v="0"/>
    <x v="0"/>
    <x v="2"/>
    <x v="1"/>
    <x v="2"/>
    <n v="402"/>
    <x v="1"/>
    <x v="1"/>
    <x v="0"/>
    <n v="17.489999999999998"/>
    <x v="1"/>
    <x v="0"/>
  </r>
  <r>
    <s v="G413431G"/>
    <s v="1GNDV23W78D181222"/>
    <x v="1"/>
    <x v="0"/>
    <x v="0"/>
    <x v="0"/>
    <x v="2"/>
    <x v="1"/>
    <x v="2"/>
    <n v="433"/>
    <x v="1"/>
    <x v="1"/>
    <x v="0"/>
    <n v="84.2"/>
    <x v="1"/>
    <x v="0"/>
  </r>
  <r>
    <s v="G413435A"/>
    <s v="1GNDU03E54D259344"/>
    <x v="0"/>
    <x v="0"/>
    <x v="0"/>
    <x v="0"/>
    <x v="2"/>
    <x v="2"/>
    <x v="2"/>
    <n v="113"/>
    <x v="1"/>
    <x v="1"/>
    <x v="0"/>
    <n v="50.48"/>
    <x v="1"/>
    <x v="0"/>
  </r>
  <r>
    <s v="G413441B"/>
    <s v="1D4GP23E16B673103"/>
    <x v="1"/>
    <x v="0"/>
    <x v="0"/>
    <x v="0"/>
    <x v="6"/>
    <x v="10"/>
    <x v="4"/>
    <n v="215"/>
    <x v="1"/>
    <x v="1"/>
    <x v="0"/>
    <n v="52.29"/>
    <x v="1"/>
    <x v="0"/>
  </r>
  <r>
    <s v="G413454B"/>
    <s v="1GNDV03LX5D232928"/>
    <x v="0"/>
    <x v="0"/>
    <x v="0"/>
    <x v="0"/>
    <x v="5"/>
    <x v="4"/>
    <x v="5"/>
    <n v="114"/>
    <x v="1"/>
    <x v="1"/>
    <x v="0"/>
    <n v="21.79"/>
    <x v="1"/>
    <x v="0"/>
  </r>
  <r>
    <s v="G413455F"/>
    <s v="1GNDV23W07D189855"/>
    <x v="1"/>
    <x v="0"/>
    <x v="0"/>
    <x v="0"/>
    <x v="5"/>
    <x v="1"/>
    <x v="5"/>
    <n v="222"/>
    <x v="1"/>
    <x v="1"/>
    <x v="0"/>
    <n v="76.33"/>
    <x v="1"/>
    <x v="0"/>
  </r>
  <r>
    <s v="G413459B"/>
    <s v="1GNDV03LX5D232959"/>
    <x v="0"/>
    <x v="0"/>
    <x v="0"/>
    <x v="0"/>
    <x v="5"/>
    <x v="4"/>
    <x v="5"/>
    <n v="306"/>
    <x v="1"/>
    <x v="1"/>
    <x v="1"/>
    <n v="15.22"/>
    <x v="1"/>
    <x v="0"/>
  </r>
  <r>
    <s v="G413459B"/>
    <s v="1GNDV03LX5D232959"/>
    <x v="0"/>
    <x v="0"/>
    <x v="0"/>
    <x v="0"/>
    <x v="5"/>
    <x v="4"/>
    <x v="5"/>
    <n v="306"/>
    <x v="1"/>
    <x v="1"/>
    <x v="0"/>
    <n v="14.57"/>
    <x v="1"/>
    <x v="0"/>
  </r>
  <r>
    <s v="G413459D"/>
    <s v="1D4GP25E86B648664"/>
    <x v="1"/>
    <x v="0"/>
    <x v="0"/>
    <x v="0"/>
    <x v="1"/>
    <x v="2"/>
    <x v="5"/>
    <n v="202"/>
    <x v="1"/>
    <x v="1"/>
    <x v="0"/>
    <n v="85.51"/>
    <x v="1"/>
    <x v="0"/>
  </r>
  <r>
    <s v="G413461H"/>
    <s v="3GNCA13B29S618043"/>
    <x v="1"/>
    <x v="0"/>
    <x v="0"/>
    <x v="0"/>
    <x v="4"/>
    <x v="7"/>
    <x v="6"/>
    <n v="427"/>
    <x v="1"/>
    <x v="1"/>
    <x v="0"/>
    <n v="31.86"/>
    <x v="1"/>
    <x v="0"/>
  </r>
  <r>
    <s v="G413462F"/>
    <s v="1GNDV23W07D192237"/>
    <x v="1"/>
    <x v="0"/>
    <x v="0"/>
    <x v="0"/>
    <x v="5"/>
    <x v="1"/>
    <x v="5"/>
    <n v="201"/>
    <x v="1"/>
    <x v="1"/>
    <x v="0"/>
    <n v="21.3"/>
    <x v="1"/>
    <x v="0"/>
  </r>
  <r>
    <s v="G413469F"/>
    <s v="1GNDV23W87D193653"/>
    <x v="1"/>
    <x v="0"/>
    <x v="0"/>
    <x v="0"/>
    <x v="5"/>
    <x v="1"/>
    <x v="5"/>
    <n v="207"/>
    <x v="1"/>
    <x v="1"/>
    <x v="0"/>
    <n v="60.96"/>
    <x v="1"/>
    <x v="0"/>
  </r>
  <r>
    <s v="G413510H"/>
    <s v="2D8HN11E29R658587"/>
    <x v="1"/>
    <x v="0"/>
    <x v="0"/>
    <x v="0"/>
    <x v="4"/>
    <x v="5"/>
    <x v="4"/>
    <n v="9"/>
    <x v="1"/>
    <x v="1"/>
    <x v="0"/>
    <n v="45.79"/>
    <x v="1"/>
    <x v="0"/>
  </r>
  <r>
    <s v="G413516A"/>
    <s v="1GNDU03E64D261247"/>
    <x v="0"/>
    <x v="0"/>
    <x v="0"/>
    <x v="0"/>
    <x v="2"/>
    <x v="2"/>
    <x v="2"/>
    <n v="315"/>
    <x v="1"/>
    <x v="1"/>
    <x v="0"/>
    <n v="28.05"/>
    <x v="1"/>
    <x v="0"/>
  </r>
  <r>
    <s v="G413521H"/>
    <s v="2D8HN11E49R658588"/>
    <x v="1"/>
    <x v="0"/>
    <x v="0"/>
    <x v="0"/>
    <x v="4"/>
    <x v="5"/>
    <x v="4"/>
    <n v="9"/>
    <x v="1"/>
    <x v="1"/>
    <x v="0"/>
    <n v="47.2"/>
    <x v="1"/>
    <x v="0"/>
  </r>
  <r>
    <s v="G413536B"/>
    <s v="1D4GP24E56B653970"/>
    <x v="1"/>
    <x v="0"/>
    <x v="0"/>
    <x v="0"/>
    <x v="5"/>
    <x v="4"/>
    <x v="5"/>
    <n v="102"/>
    <x v="1"/>
    <x v="1"/>
    <x v="1"/>
    <n v="14.98"/>
    <x v="1"/>
    <x v="0"/>
  </r>
  <r>
    <s v="G413537B"/>
    <s v="1D4GP24E96B653969"/>
    <x v="1"/>
    <x v="0"/>
    <x v="0"/>
    <x v="0"/>
    <x v="5"/>
    <x v="4"/>
    <x v="5"/>
    <n v="115"/>
    <x v="1"/>
    <x v="1"/>
    <x v="0"/>
    <n v="34.729999999999997"/>
    <x v="1"/>
    <x v="0"/>
  </r>
  <r>
    <s v="G413549F"/>
    <s v="1GNDV23W47D191544"/>
    <x v="1"/>
    <x v="0"/>
    <x v="0"/>
    <x v="0"/>
    <x v="5"/>
    <x v="4"/>
    <x v="5"/>
    <n v="703"/>
    <x v="1"/>
    <x v="1"/>
    <x v="1"/>
    <n v="29.62"/>
    <x v="1"/>
    <x v="0"/>
  </r>
  <r>
    <s v="G413560B"/>
    <s v="1GNDV03L15D238326"/>
    <x v="0"/>
    <x v="0"/>
    <x v="0"/>
    <x v="0"/>
    <x v="5"/>
    <x v="4"/>
    <x v="5"/>
    <n v="910"/>
    <x v="1"/>
    <x v="1"/>
    <x v="0"/>
    <n v="8.4600000000000009"/>
    <x v="1"/>
    <x v="0"/>
  </r>
  <r>
    <s v="G413561B"/>
    <s v="1GNDV13L05D245970"/>
    <x v="0"/>
    <x v="0"/>
    <x v="0"/>
    <x v="0"/>
    <x v="5"/>
    <x v="4"/>
    <x v="5"/>
    <n v="905"/>
    <x v="1"/>
    <x v="1"/>
    <x v="0"/>
    <n v="58.28"/>
    <x v="1"/>
    <x v="0"/>
  </r>
  <r>
    <s v="G413592F"/>
    <s v="1GNDV23W37D196685"/>
    <x v="1"/>
    <x v="0"/>
    <x v="0"/>
    <x v="0"/>
    <x v="5"/>
    <x v="4"/>
    <x v="5"/>
    <n v="703"/>
    <x v="1"/>
    <x v="1"/>
    <x v="1"/>
    <n v="31.38"/>
    <x v="1"/>
    <x v="0"/>
  </r>
  <r>
    <s v="G413595G"/>
    <s v="1GNDV23W28D194184"/>
    <x v="1"/>
    <x v="0"/>
    <x v="0"/>
    <x v="0"/>
    <x v="2"/>
    <x v="0"/>
    <x v="2"/>
    <n v="713"/>
    <x v="1"/>
    <x v="1"/>
    <x v="0"/>
    <n v="15.75"/>
    <x v="1"/>
    <x v="0"/>
  </r>
  <r>
    <s v="G413606B"/>
    <s v="1GNDV03L65D238242"/>
    <x v="0"/>
    <x v="0"/>
    <x v="0"/>
    <x v="0"/>
    <x v="5"/>
    <x v="4"/>
    <x v="0"/>
    <n v="503"/>
    <x v="1"/>
    <x v="1"/>
    <x v="0"/>
    <n v="22.16"/>
    <x v="1"/>
    <x v="0"/>
  </r>
  <r>
    <s v="G413611F"/>
    <s v="1GNDV23W27D184754"/>
    <x v="1"/>
    <x v="0"/>
    <x v="0"/>
    <x v="0"/>
    <x v="5"/>
    <x v="4"/>
    <x v="5"/>
    <n v="502"/>
    <x v="1"/>
    <x v="1"/>
    <x v="0"/>
    <n v="56.61"/>
    <x v="1"/>
    <x v="0"/>
  </r>
  <r>
    <s v="G413629F"/>
    <s v="1GNDV13W17D192502"/>
    <x v="1"/>
    <x v="0"/>
    <x v="0"/>
    <x v="0"/>
    <x v="5"/>
    <x v="4"/>
    <x v="0"/>
    <n v="501"/>
    <x v="1"/>
    <x v="1"/>
    <x v="1"/>
    <n v="16.559999999999999"/>
    <x v="1"/>
    <x v="0"/>
  </r>
  <r>
    <s v="G413653D"/>
    <s v="2FMZA51636BA66792"/>
    <x v="0"/>
    <x v="0"/>
    <x v="0"/>
    <x v="0"/>
    <x v="5"/>
    <x v="4"/>
    <x v="5"/>
    <n v="304"/>
    <x v="1"/>
    <x v="1"/>
    <x v="1"/>
    <n v="22.93"/>
    <x v="1"/>
    <x v="0"/>
  </r>
  <r>
    <s v="G413653D"/>
    <s v="2FMZA51636BA66792"/>
    <x v="0"/>
    <x v="0"/>
    <x v="0"/>
    <x v="0"/>
    <x v="5"/>
    <x v="4"/>
    <x v="5"/>
    <n v="304"/>
    <x v="1"/>
    <x v="1"/>
    <x v="0"/>
    <n v="37.299999999999997"/>
    <x v="1"/>
    <x v="0"/>
  </r>
  <r>
    <s v="G413654D"/>
    <s v="2FMZA51656BA66793"/>
    <x v="0"/>
    <x v="0"/>
    <x v="0"/>
    <x v="0"/>
    <x v="5"/>
    <x v="4"/>
    <x v="5"/>
    <n v="304"/>
    <x v="1"/>
    <x v="1"/>
    <x v="0"/>
    <n v="32.74"/>
    <x v="1"/>
    <x v="0"/>
  </r>
  <r>
    <s v="G413655D"/>
    <s v="2FMZA51676BA66794"/>
    <x v="0"/>
    <x v="0"/>
    <x v="0"/>
    <x v="0"/>
    <x v="5"/>
    <x v="4"/>
    <x v="5"/>
    <n v="103"/>
    <x v="1"/>
    <x v="1"/>
    <x v="0"/>
    <n v="182.12"/>
    <x v="1"/>
    <x v="0"/>
  </r>
  <r>
    <s v="G413657F"/>
    <s v="1GNDV23W47D193858"/>
    <x v="1"/>
    <x v="0"/>
    <x v="0"/>
    <x v="0"/>
    <x v="5"/>
    <x v="4"/>
    <x v="5"/>
    <n v="304"/>
    <x v="1"/>
    <x v="1"/>
    <x v="0"/>
    <n v="19.48"/>
    <x v="1"/>
    <x v="0"/>
  </r>
  <r>
    <s v="G413658F"/>
    <s v="1GNDV23W37D194354"/>
    <x v="1"/>
    <x v="0"/>
    <x v="0"/>
    <x v="0"/>
    <x v="5"/>
    <x v="4"/>
    <x v="5"/>
    <n v="306"/>
    <x v="1"/>
    <x v="1"/>
    <x v="0"/>
    <n v="18.760000000000002"/>
    <x v="1"/>
    <x v="0"/>
  </r>
  <r>
    <s v="G413671B"/>
    <s v="1D4GP24E56B653953"/>
    <x v="1"/>
    <x v="0"/>
    <x v="0"/>
    <x v="0"/>
    <x v="5"/>
    <x v="4"/>
    <x v="5"/>
    <n v="306"/>
    <x v="1"/>
    <x v="1"/>
    <x v="0"/>
    <n v="59.38"/>
    <x v="1"/>
    <x v="0"/>
  </r>
  <r>
    <s v="G413685F"/>
    <s v="1GNDV23W47D193813"/>
    <x v="1"/>
    <x v="0"/>
    <x v="0"/>
    <x v="0"/>
    <x v="5"/>
    <x v="4"/>
    <x v="5"/>
    <n v="908"/>
    <x v="1"/>
    <x v="1"/>
    <x v="0"/>
    <n v="42.06"/>
    <x v="1"/>
    <x v="0"/>
  </r>
  <r>
    <s v="G413717G"/>
    <s v="1GNDV23W88D175848"/>
    <x v="1"/>
    <x v="0"/>
    <x v="0"/>
    <x v="0"/>
    <x v="2"/>
    <x v="0"/>
    <x v="2"/>
    <n v="409"/>
    <x v="1"/>
    <x v="1"/>
    <x v="0"/>
    <n v="11.86"/>
    <x v="1"/>
    <x v="0"/>
  </r>
  <r>
    <s v="G413725G"/>
    <s v="1GNDV23W98D175910"/>
    <x v="1"/>
    <x v="0"/>
    <x v="0"/>
    <x v="0"/>
    <x v="2"/>
    <x v="0"/>
    <x v="2"/>
    <n v="402"/>
    <x v="1"/>
    <x v="1"/>
    <x v="0"/>
    <n v="30.65"/>
    <x v="1"/>
    <x v="0"/>
  </r>
  <r>
    <s v="G413726F"/>
    <s v="1GNDV23W47D190720"/>
    <x v="1"/>
    <x v="0"/>
    <x v="0"/>
    <x v="0"/>
    <x v="1"/>
    <x v="2"/>
    <x v="5"/>
    <n v="202"/>
    <x v="1"/>
    <x v="1"/>
    <x v="0"/>
    <n v="77.849999999999994"/>
    <x v="1"/>
    <x v="0"/>
  </r>
  <r>
    <s v="G413731G"/>
    <s v="1GNDV23W18D177067"/>
    <x v="1"/>
    <x v="0"/>
    <x v="0"/>
    <x v="0"/>
    <x v="2"/>
    <x v="0"/>
    <x v="2"/>
    <n v="402"/>
    <x v="1"/>
    <x v="1"/>
    <x v="0"/>
    <n v="19.27"/>
    <x v="1"/>
    <x v="0"/>
  </r>
  <r>
    <s v="G413734F"/>
    <s v="1GNDV23W37D189705"/>
    <x v="1"/>
    <x v="0"/>
    <x v="0"/>
    <x v="0"/>
    <x v="1"/>
    <x v="2"/>
    <x v="5"/>
    <n v="201"/>
    <x v="1"/>
    <x v="1"/>
    <x v="0"/>
    <n v="49.07"/>
    <x v="1"/>
    <x v="0"/>
  </r>
  <r>
    <s v="G413744H"/>
    <s v="2D8HN44E29R651569"/>
    <x v="1"/>
    <x v="0"/>
    <x v="0"/>
    <x v="0"/>
    <x v="6"/>
    <x v="12"/>
    <x v="4"/>
    <n v="1"/>
    <x v="1"/>
    <x v="1"/>
    <x v="0"/>
    <n v="68.59"/>
    <x v="1"/>
    <x v="0"/>
  </r>
  <r>
    <s v="G413750F"/>
    <s v="1GNDV23W17D194711"/>
    <x v="1"/>
    <x v="0"/>
    <x v="0"/>
    <x v="0"/>
    <x v="1"/>
    <x v="1"/>
    <x v="1"/>
    <n v="214"/>
    <x v="1"/>
    <x v="1"/>
    <x v="1"/>
    <n v="14.1"/>
    <x v="1"/>
    <x v="0"/>
  </r>
  <r>
    <s v="G413750F"/>
    <s v="1GNDV23W17D194711"/>
    <x v="1"/>
    <x v="0"/>
    <x v="0"/>
    <x v="0"/>
    <x v="1"/>
    <x v="1"/>
    <x v="1"/>
    <n v="214"/>
    <x v="1"/>
    <x v="1"/>
    <x v="0"/>
    <n v="69.84"/>
    <x v="1"/>
    <x v="0"/>
  </r>
  <r>
    <s v="G413761F"/>
    <s v="1GNDV23W37D194208"/>
    <x v="1"/>
    <x v="0"/>
    <x v="0"/>
    <x v="0"/>
    <x v="1"/>
    <x v="1"/>
    <x v="1"/>
    <n v="207"/>
    <x v="1"/>
    <x v="1"/>
    <x v="0"/>
    <n v="33.61"/>
    <x v="1"/>
    <x v="0"/>
  </r>
  <r>
    <s v="G413782A"/>
    <s v="1GNDU03E94D251487"/>
    <x v="0"/>
    <x v="0"/>
    <x v="0"/>
    <x v="0"/>
    <x v="2"/>
    <x v="0"/>
    <x v="2"/>
    <n v="602"/>
    <x v="1"/>
    <x v="1"/>
    <x v="0"/>
    <n v="20.45"/>
    <x v="1"/>
    <x v="0"/>
  </r>
  <r>
    <s v="G413791G"/>
    <s v="1D3HE38N88S590431"/>
    <x v="1"/>
    <x v="0"/>
    <x v="0"/>
    <x v="0"/>
    <x v="2"/>
    <x v="0"/>
    <x v="2"/>
    <n v="496"/>
    <x v="1"/>
    <x v="1"/>
    <x v="0"/>
    <n v="39.26"/>
    <x v="1"/>
    <x v="0"/>
  </r>
  <r>
    <s v="G413801H"/>
    <s v="2D8HN11E29R643555"/>
    <x v="1"/>
    <x v="0"/>
    <x v="0"/>
    <x v="0"/>
    <x v="1"/>
    <x v="2"/>
    <x v="1"/>
    <n v="211"/>
    <x v="1"/>
    <x v="1"/>
    <x v="1"/>
    <n v="14.8"/>
    <x v="1"/>
    <x v="0"/>
  </r>
  <r>
    <s v="G413801H"/>
    <s v="2D8HN11E29R643555"/>
    <x v="1"/>
    <x v="0"/>
    <x v="0"/>
    <x v="0"/>
    <x v="1"/>
    <x v="2"/>
    <x v="1"/>
    <n v="211"/>
    <x v="1"/>
    <x v="1"/>
    <x v="0"/>
    <n v="22.63"/>
    <x v="1"/>
    <x v="0"/>
  </r>
  <r>
    <s v="G413802H"/>
    <s v="2D8HN11E69R653165"/>
    <x v="1"/>
    <x v="0"/>
    <x v="0"/>
    <x v="0"/>
    <x v="1"/>
    <x v="2"/>
    <x v="1"/>
    <n v="211"/>
    <x v="1"/>
    <x v="1"/>
    <x v="0"/>
    <n v="70.05"/>
    <x v="1"/>
    <x v="0"/>
  </r>
  <r>
    <s v="G413804H"/>
    <s v="2D8HN44E49R636684"/>
    <x v="1"/>
    <x v="0"/>
    <x v="0"/>
    <x v="0"/>
    <x v="1"/>
    <x v="2"/>
    <x v="1"/>
    <n v="702"/>
    <x v="1"/>
    <x v="1"/>
    <x v="1"/>
    <n v="29.79"/>
    <x v="1"/>
    <x v="0"/>
  </r>
  <r>
    <s v="G413804H"/>
    <s v="2D8HN44E49R636684"/>
    <x v="1"/>
    <x v="0"/>
    <x v="0"/>
    <x v="0"/>
    <x v="1"/>
    <x v="2"/>
    <x v="1"/>
    <n v="702"/>
    <x v="1"/>
    <x v="1"/>
    <x v="3"/>
    <n v="17.98"/>
    <x v="1"/>
    <x v="0"/>
  </r>
  <r>
    <s v="G413812H"/>
    <s v="3GNCA13B49S620473"/>
    <x v="1"/>
    <x v="0"/>
    <x v="0"/>
    <x v="0"/>
    <x v="1"/>
    <x v="2"/>
    <x v="1"/>
    <n v="702"/>
    <x v="1"/>
    <x v="1"/>
    <x v="1"/>
    <n v="5.28"/>
    <x v="1"/>
    <x v="0"/>
  </r>
  <r>
    <s v="G413812H"/>
    <s v="3GNCA13B49S620473"/>
    <x v="1"/>
    <x v="0"/>
    <x v="0"/>
    <x v="0"/>
    <x v="1"/>
    <x v="2"/>
    <x v="1"/>
    <n v="702"/>
    <x v="1"/>
    <x v="1"/>
    <x v="0"/>
    <n v="48"/>
    <x v="1"/>
    <x v="0"/>
  </r>
  <r>
    <s v="G413823H"/>
    <s v="2D8HN44E79R693882"/>
    <x v="0"/>
    <x v="0"/>
    <x v="0"/>
    <x v="0"/>
    <x v="2"/>
    <x v="0"/>
    <x v="2"/>
    <n v="701"/>
    <x v="1"/>
    <x v="1"/>
    <x v="0"/>
    <n v="77.31"/>
    <x v="1"/>
    <x v="0"/>
  </r>
  <r>
    <s v="G413827B"/>
    <s v="1GNDV23L06D212474"/>
    <x v="0"/>
    <x v="0"/>
    <x v="0"/>
    <x v="0"/>
    <x v="4"/>
    <x v="1"/>
    <x v="4"/>
    <n v="32"/>
    <x v="1"/>
    <x v="1"/>
    <x v="0"/>
    <n v="37.049999999999997"/>
    <x v="1"/>
    <x v="0"/>
  </r>
  <r>
    <s v="G413860D"/>
    <s v="1D4GP24E66B653864"/>
    <x v="1"/>
    <x v="0"/>
    <x v="0"/>
    <x v="0"/>
    <x v="2"/>
    <x v="0"/>
    <x v="2"/>
    <n v="603"/>
    <x v="1"/>
    <x v="1"/>
    <x v="0"/>
    <n v="78.209999999999994"/>
    <x v="1"/>
    <x v="0"/>
  </r>
  <r>
    <s v="G413872F"/>
    <s v="1GNDU23W57D196898"/>
    <x v="1"/>
    <x v="0"/>
    <x v="0"/>
    <x v="0"/>
    <x v="2"/>
    <x v="2"/>
    <x v="2"/>
    <n v="401"/>
    <x v="1"/>
    <x v="1"/>
    <x v="0"/>
    <n v="23.83"/>
    <x v="1"/>
    <x v="0"/>
  </r>
  <r>
    <s v="G413878F"/>
    <s v="1GNDV23W38D101351"/>
    <x v="1"/>
    <x v="0"/>
    <x v="0"/>
    <x v="0"/>
    <x v="2"/>
    <x v="2"/>
    <x v="2"/>
    <n v="511"/>
    <x v="1"/>
    <x v="1"/>
    <x v="0"/>
    <n v="109.28"/>
    <x v="1"/>
    <x v="0"/>
  </r>
  <r>
    <s v="G413879F"/>
    <s v="1GNDV23WX8D194062"/>
    <x v="1"/>
    <x v="0"/>
    <x v="0"/>
    <x v="0"/>
    <x v="2"/>
    <x v="2"/>
    <x v="2"/>
    <n v="103"/>
    <x v="1"/>
    <x v="1"/>
    <x v="0"/>
    <n v="36.29"/>
    <x v="1"/>
    <x v="0"/>
  </r>
  <r>
    <s v="G413879H"/>
    <s v="3D4GG57V19T590592"/>
    <x v="0"/>
    <x v="0"/>
    <x v="0"/>
    <x v="0"/>
    <x v="4"/>
    <x v="1"/>
    <x v="4"/>
    <n v="9"/>
    <x v="1"/>
    <x v="1"/>
    <x v="0"/>
    <n v="49.84"/>
    <x v="1"/>
    <x v="0"/>
  </r>
  <r>
    <s v="G413880H"/>
    <s v="3D4GG57V39T590593"/>
    <x v="0"/>
    <x v="0"/>
    <x v="0"/>
    <x v="0"/>
    <x v="4"/>
    <x v="1"/>
    <x v="4"/>
    <n v="9"/>
    <x v="1"/>
    <x v="1"/>
    <x v="0"/>
    <n v="45.87"/>
    <x v="1"/>
    <x v="0"/>
  </r>
  <r>
    <s v="G413903G"/>
    <s v="1GNDV23W48D175099"/>
    <x v="1"/>
    <x v="0"/>
    <x v="0"/>
    <x v="0"/>
    <x v="2"/>
    <x v="2"/>
    <x v="9"/>
    <n v="400"/>
    <x v="1"/>
    <x v="1"/>
    <x v="0"/>
    <n v="18.579999999999998"/>
    <x v="1"/>
    <x v="0"/>
  </r>
  <r>
    <s v="G413905G"/>
    <s v="1GNDV23W78D174691"/>
    <x v="1"/>
    <x v="0"/>
    <x v="0"/>
    <x v="0"/>
    <x v="2"/>
    <x v="2"/>
    <x v="9"/>
    <n v="400"/>
    <x v="1"/>
    <x v="1"/>
    <x v="0"/>
    <n v="24.25"/>
    <x v="1"/>
    <x v="0"/>
  </r>
  <r>
    <s v="G413921F"/>
    <s v="1D8GP24E07B213252"/>
    <x v="1"/>
    <x v="0"/>
    <x v="0"/>
    <x v="0"/>
    <x v="2"/>
    <x v="2"/>
    <x v="2"/>
    <n v="107"/>
    <x v="1"/>
    <x v="1"/>
    <x v="0"/>
    <n v="18.079999999999998"/>
    <x v="1"/>
    <x v="0"/>
  </r>
  <r>
    <s v="G413921G"/>
    <s v="1GNDV23W18D174783"/>
    <x v="1"/>
    <x v="0"/>
    <x v="0"/>
    <x v="0"/>
    <x v="2"/>
    <x v="2"/>
    <x v="9"/>
    <n v="400"/>
    <x v="1"/>
    <x v="1"/>
    <x v="0"/>
    <n v="16.329999999999998"/>
    <x v="1"/>
    <x v="0"/>
  </r>
  <r>
    <s v="G413922F"/>
    <s v="1D8GP24E27B213253"/>
    <x v="1"/>
    <x v="0"/>
    <x v="0"/>
    <x v="0"/>
    <x v="2"/>
    <x v="2"/>
    <x v="2"/>
    <n v="107"/>
    <x v="1"/>
    <x v="1"/>
    <x v="0"/>
    <n v="60.22"/>
    <x v="1"/>
    <x v="0"/>
  </r>
  <r>
    <s v="G413922G"/>
    <s v="1GNDV23W08D175021"/>
    <x v="1"/>
    <x v="0"/>
    <x v="0"/>
    <x v="0"/>
    <x v="2"/>
    <x v="2"/>
    <x v="13"/>
    <n v="400"/>
    <x v="1"/>
    <x v="1"/>
    <x v="0"/>
    <n v="15.1"/>
    <x v="1"/>
    <x v="0"/>
  </r>
  <r>
    <s v="G413923F"/>
    <s v="1D8GP24E97B213248"/>
    <x v="0"/>
    <x v="0"/>
    <x v="0"/>
    <x v="0"/>
    <x v="2"/>
    <x v="2"/>
    <x v="2"/>
    <n v="114"/>
    <x v="1"/>
    <x v="1"/>
    <x v="0"/>
    <n v="41.08"/>
    <x v="1"/>
    <x v="0"/>
  </r>
  <r>
    <s v="G413924F"/>
    <s v="1D8GP24E07B213249"/>
    <x v="0"/>
    <x v="0"/>
    <x v="0"/>
    <x v="0"/>
    <x v="2"/>
    <x v="2"/>
    <x v="2"/>
    <n v="114"/>
    <x v="1"/>
    <x v="1"/>
    <x v="0"/>
    <n v="59.92"/>
    <x v="1"/>
    <x v="0"/>
  </r>
  <r>
    <s v="G413925D"/>
    <s v="1GNDV23W17D186317"/>
    <x v="1"/>
    <x v="0"/>
    <x v="0"/>
    <x v="0"/>
    <x v="2"/>
    <x v="0"/>
    <x v="2"/>
    <n v="116"/>
    <x v="1"/>
    <x v="1"/>
    <x v="0"/>
    <n v="40.340000000000003"/>
    <x v="1"/>
    <x v="0"/>
  </r>
  <r>
    <s v="G413927B"/>
    <s v="1FMYU95H65KD66272"/>
    <x v="0"/>
    <x v="0"/>
    <x v="0"/>
    <x v="0"/>
    <x v="4"/>
    <x v="5"/>
    <x v="11"/>
    <n v="2"/>
    <x v="1"/>
    <x v="1"/>
    <x v="0"/>
    <n v="21.67"/>
    <x v="1"/>
    <x v="0"/>
  </r>
  <r>
    <s v="G413933D"/>
    <s v="1GNDV23W27D187878"/>
    <x v="1"/>
    <x v="0"/>
    <x v="0"/>
    <x v="0"/>
    <x v="2"/>
    <x v="0"/>
    <x v="2"/>
    <n v="713"/>
    <x v="1"/>
    <x v="1"/>
    <x v="0"/>
    <n v="21.02"/>
    <x v="1"/>
    <x v="0"/>
  </r>
  <r>
    <s v="G413934F"/>
    <s v="1D8GP24E37B259044"/>
    <x v="1"/>
    <x v="0"/>
    <x v="0"/>
    <x v="0"/>
    <x v="2"/>
    <x v="2"/>
    <x v="2"/>
    <n v="107"/>
    <x v="1"/>
    <x v="1"/>
    <x v="0"/>
    <n v="31.99"/>
    <x v="1"/>
    <x v="0"/>
  </r>
  <r>
    <s v="G413937D"/>
    <s v="1GNDV23W67D187754"/>
    <x v="1"/>
    <x v="0"/>
    <x v="0"/>
    <x v="0"/>
    <x v="2"/>
    <x v="0"/>
    <x v="2"/>
    <n v="116"/>
    <x v="1"/>
    <x v="1"/>
    <x v="0"/>
    <n v="38.97"/>
    <x v="1"/>
    <x v="0"/>
  </r>
  <r>
    <s v="G413939A"/>
    <s v="1D4GP23EX5B236425"/>
    <x v="1"/>
    <x v="0"/>
    <x v="0"/>
    <x v="0"/>
    <x v="2"/>
    <x v="2"/>
    <x v="2"/>
    <n v="540"/>
    <x v="1"/>
    <x v="1"/>
    <x v="0"/>
    <n v="68.12"/>
    <x v="1"/>
    <x v="0"/>
  </r>
  <r>
    <s v="G413948G"/>
    <s v="1D3HE38N68S590430"/>
    <x v="1"/>
    <x v="0"/>
    <x v="0"/>
    <x v="0"/>
    <x v="2"/>
    <x v="2"/>
    <x v="9"/>
    <n v="400"/>
    <x v="1"/>
    <x v="1"/>
    <x v="0"/>
    <n v="18.96"/>
    <x v="1"/>
    <x v="0"/>
  </r>
  <r>
    <s v="G413971G"/>
    <s v="1GNDV13W08D179256"/>
    <x v="1"/>
    <x v="0"/>
    <x v="0"/>
    <x v="0"/>
    <x v="2"/>
    <x v="2"/>
    <x v="2"/>
    <n v="540"/>
    <x v="1"/>
    <x v="1"/>
    <x v="0"/>
    <n v="50.09"/>
    <x v="1"/>
    <x v="0"/>
  </r>
  <r>
    <s v="G413974G"/>
    <s v="1GNDV13W18D179413"/>
    <x v="1"/>
    <x v="0"/>
    <x v="0"/>
    <x v="0"/>
    <x v="2"/>
    <x v="2"/>
    <x v="2"/>
    <n v="413"/>
    <x v="1"/>
    <x v="1"/>
    <x v="0"/>
    <n v="39.659999999999997"/>
    <x v="1"/>
    <x v="0"/>
  </r>
  <r>
    <s v="G413976A"/>
    <s v="1D4GP24E25B236255"/>
    <x v="1"/>
    <x v="0"/>
    <x v="0"/>
    <x v="0"/>
    <x v="2"/>
    <x v="2"/>
    <x v="2"/>
    <n v="155"/>
    <x v="1"/>
    <x v="1"/>
    <x v="0"/>
    <n v="29.4"/>
    <x v="1"/>
    <x v="0"/>
  </r>
  <r>
    <s v="G413981D"/>
    <s v="1D4GP24E16B653917"/>
    <x v="1"/>
    <x v="0"/>
    <x v="0"/>
    <x v="0"/>
    <x v="2"/>
    <x v="0"/>
    <x v="2"/>
    <n v="402"/>
    <x v="1"/>
    <x v="1"/>
    <x v="0"/>
    <n v="55.61"/>
    <x v="1"/>
    <x v="0"/>
  </r>
  <r>
    <s v="G413984F"/>
    <s v="1GNDU23W37D191182"/>
    <x v="1"/>
    <x v="0"/>
    <x v="0"/>
    <x v="0"/>
    <x v="2"/>
    <x v="2"/>
    <x v="2"/>
    <n v="501"/>
    <x v="1"/>
    <x v="1"/>
    <x v="0"/>
    <n v="28.7"/>
    <x v="1"/>
    <x v="0"/>
  </r>
  <r>
    <s v="G413985A"/>
    <s v="1D4GP24E05B236254"/>
    <x v="1"/>
    <x v="0"/>
    <x v="0"/>
    <x v="0"/>
    <x v="2"/>
    <x v="2"/>
    <x v="2"/>
    <n v="103"/>
    <x v="1"/>
    <x v="1"/>
    <x v="1"/>
    <n v="14.38"/>
    <x v="1"/>
    <x v="0"/>
  </r>
  <r>
    <s v="G413985A"/>
    <s v="1D4GP24E05B236254"/>
    <x v="1"/>
    <x v="0"/>
    <x v="0"/>
    <x v="0"/>
    <x v="2"/>
    <x v="2"/>
    <x v="2"/>
    <n v="103"/>
    <x v="1"/>
    <x v="1"/>
    <x v="0"/>
    <n v="45.57"/>
    <x v="1"/>
    <x v="0"/>
  </r>
  <r>
    <s v="G413985D"/>
    <s v="1D4GP24EX6B653916"/>
    <x v="1"/>
    <x v="0"/>
    <x v="0"/>
    <x v="0"/>
    <x v="2"/>
    <x v="0"/>
    <x v="2"/>
    <n v="403"/>
    <x v="1"/>
    <x v="1"/>
    <x v="0"/>
    <n v="16.670000000000002"/>
    <x v="1"/>
    <x v="0"/>
  </r>
  <r>
    <s v="G413985F"/>
    <s v="1GNDU23W77D191833"/>
    <x v="1"/>
    <x v="0"/>
    <x v="0"/>
    <x v="0"/>
    <x v="2"/>
    <x v="2"/>
    <x v="2"/>
    <n v="501"/>
    <x v="1"/>
    <x v="1"/>
    <x v="0"/>
    <n v="46.83"/>
    <x v="1"/>
    <x v="0"/>
  </r>
  <r>
    <s v="G413986F"/>
    <s v="1GNDU23W87D191937"/>
    <x v="1"/>
    <x v="0"/>
    <x v="0"/>
    <x v="0"/>
    <x v="2"/>
    <x v="2"/>
    <x v="2"/>
    <n v="501"/>
    <x v="1"/>
    <x v="1"/>
    <x v="0"/>
    <n v="77.25"/>
    <x v="1"/>
    <x v="0"/>
  </r>
  <r>
    <s v="G413987A"/>
    <s v="1D4GP24E45B236256"/>
    <x v="1"/>
    <x v="0"/>
    <x v="0"/>
    <x v="0"/>
    <x v="2"/>
    <x v="2"/>
    <x v="2"/>
    <n v="155"/>
    <x v="1"/>
    <x v="1"/>
    <x v="4"/>
    <n v="23.14"/>
    <x v="1"/>
    <x v="0"/>
  </r>
  <r>
    <s v="G413987A"/>
    <s v="1D4GP24E45B236256"/>
    <x v="1"/>
    <x v="0"/>
    <x v="0"/>
    <x v="0"/>
    <x v="2"/>
    <x v="2"/>
    <x v="2"/>
    <n v="155"/>
    <x v="1"/>
    <x v="1"/>
    <x v="0"/>
    <n v="31.85"/>
    <x v="1"/>
    <x v="0"/>
  </r>
  <r>
    <s v="G413987D"/>
    <s v="1GNDV23L86D220158"/>
    <x v="0"/>
    <x v="0"/>
    <x v="0"/>
    <x v="0"/>
    <x v="2"/>
    <x v="0"/>
    <x v="2"/>
    <n v="417"/>
    <x v="1"/>
    <x v="1"/>
    <x v="0"/>
    <n v="60.17"/>
    <x v="1"/>
    <x v="0"/>
  </r>
  <r>
    <s v="G413988D"/>
    <s v="1D4GP24E36B653806"/>
    <x v="1"/>
    <x v="0"/>
    <x v="0"/>
    <x v="0"/>
    <x v="2"/>
    <x v="0"/>
    <x v="2"/>
    <n v="402"/>
    <x v="1"/>
    <x v="1"/>
    <x v="0"/>
    <n v="55.21"/>
    <x v="1"/>
    <x v="0"/>
  </r>
  <r>
    <s v="G413993F"/>
    <s v="1GNDV23W07D193128"/>
    <x v="1"/>
    <x v="0"/>
    <x v="0"/>
    <x v="0"/>
    <x v="2"/>
    <x v="2"/>
    <x v="2"/>
    <n v="505"/>
    <x v="1"/>
    <x v="1"/>
    <x v="0"/>
    <n v="37.729999999999997"/>
    <x v="1"/>
    <x v="0"/>
  </r>
  <r>
    <s v="G414002D"/>
    <s v="1GNDV23L36D218706"/>
    <x v="0"/>
    <x v="0"/>
    <x v="0"/>
    <x v="0"/>
    <x v="2"/>
    <x v="0"/>
    <x v="2"/>
    <n v="496"/>
    <x v="1"/>
    <x v="1"/>
    <x v="0"/>
    <n v="21.98"/>
    <x v="1"/>
    <x v="0"/>
  </r>
  <r>
    <s v="G414012G"/>
    <s v="1GNDV13W58D179169"/>
    <x v="1"/>
    <x v="0"/>
    <x v="0"/>
    <x v="0"/>
    <x v="2"/>
    <x v="2"/>
    <x v="2"/>
    <n v="109"/>
    <x v="1"/>
    <x v="1"/>
    <x v="0"/>
    <n v="42.91"/>
    <x v="1"/>
    <x v="0"/>
  </r>
  <r>
    <s v="G414014B"/>
    <s v="1GNDV03L75D237312"/>
    <x v="0"/>
    <x v="0"/>
    <x v="0"/>
    <x v="0"/>
    <x v="4"/>
    <x v="3"/>
    <x v="6"/>
    <n v="322"/>
    <x v="1"/>
    <x v="1"/>
    <x v="0"/>
    <n v="20.58"/>
    <x v="1"/>
    <x v="0"/>
  </r>
  <r>
    <s v="G414027D"/>
    <s v="1D4GP24E26B653991"/>
    <x v="1"/>
    <x v="0"/>
    <x v="0"/>
    <x v="0"/>
    <x v="2"/>
    <x v="0"/>
    <x v="2"/>
    <n v="710"/>
    <x v="1"/>
    <x v="1"/>
    <x v="0"/>
    <n v="17.25"/>
    <x v="1"/>
    <x v="0"/>
  </r>
  <r>
    <s v="G414094H"/>
    <s v="2D8HN44E59R666521"/>
    <x v="1"/>
    <x v="0"/>
    <x v="0"/>
    <x v="0"/>
    <x v="3"/>
    <x v="5"/>
    <x v="3"/>
    <n v="604"/>
    <x v="1"/>
    <x v="1"/>
    <x v="0"/>
    <n v="15.25"/>
    <x v="1"/>
    <x v="0"/>
  </r>
  <r>
    <s v="G414095H"/>
    <s v="2D8HN44E39R666520"/>
    <x v="1"/>
    <x v="0"/>
    <x v="0"/>
    <x v="0"/>
    <x v="3"/>
    <x v="5"/>
    <x v="3"/>
    <n v="604"/>
    <x v="1"/>
    <x v="1"/>
    <x v="2"/>
    <n v="15.83"/>
    <x v="1"/>
    <x v="0"/>
  </r>
  <r>
    <s v="G414095H"/>
    <s v="2D8HN44E39R666520"/>
    <x v="1"/>
    <x v="0"/>
    <x v="0"/>
    <x v="0"/>
    <x v="3"/>
    <x v="5"/>
    <x v="3"/>
    <n v="604"/>
    <x v="1"/>
    <x v="1"/>
    <x v="0"/>
    <n v="16.690000000000001"/>
    <x v="1"/>
    <x v="0"/>
  </r>
  <r>
    <s v="G414101A"/>
    <s v="1GNDX03E24D249913"/>
    <x v="0"/>
    <x v="0"/>
    <x v="0"/>
    <x v="0"/>
    <x v="4"/>
    <x v="7"/>
    <x v="6"/>
    <n v="12"/>
    <x v="1"/>
    <x v="1"/>
    <x v="0"/>
    <n v="19.350000000000001"/>
    <x v="1"/>
    <x v="0"/>
  </r>
  <r>
    <s v="G414106B"/>
    <s v="1GNDV03L45D234903"/>
    <x v="0"/>
    <x v="0"/>
    <x v="0"/>
    <x v="0"/>
    <x v="3"/>
    <x v="5"/>
    <x v="3"/>
    <n v="110"/>
    <x v="1"/>
    <x v="1"/>
    <x v="0"/>
    <n v="61.57"/>
    <x v="1"/>
    <x v="0"/>
  </r>
  <r>
    <s v="G414111A"/>
    <s v="1GNDU03E34D254689"/>
    <x v="0"/>
    <x v="0"/>
    <x v="0"/>
    <x v="0"/>
    <x v="0"/>
    <x v="2"/>
    <x v="0"/>
    <n v="701"/>
    <x v="1"/>
    <x v="1"/>
    <x v="0"/>
    <n v="23.07"/>
    <x v="1"/>
    <x v="0"/>
  </r>
  <r>
    <s v="G414114D"/>
    <s v="1GNDV23L56D212759"/>
    <x v="0"/>
    <x v="0"/>
    <x v="0"/>
    <x v="0"/>
    <x v="3"/>
    <x v="5"/>
    <x v="12"/>
    <n v="901"/>
    <x v="1"/>
    <x v="1"/>
    <x v="0"/>
    <n v="21.98"/>
    <x v="1"/>
    <x v="0"/>
  </r>
  <r>
    <s v="G414136F"/>
    <s v="1GNDV23W77D195488"/>
    <x v="1"/>
    <x v="0"/>
    <x v="0"/>
    <x v="0"/>
    <x v="2"/>
    <x v="0"/>
    <x v="2"/>
    <n v="713"/>
    <x v="1"/>
    <x v="1"/>
    <x v="0"/>
    <n v="136.54"/>
    <x v="1"/>
    <x v="0"/>
  </r>
  <r>
    <s v="G414154D"/>
    <s v="1GNDV23L06D215925"/>
    <x v="0"/>
    <x v="0"/>
    <x v="0"/>
    <x v="0"/>
    <x v="3"/>
    <x v="5"/>
    <x v="3"/>
    <n v="106"/>
    <x v="1"/>
    <x v="1"/>
    <x v="0"/>
    <n v="38.44"/>
    <x v="1"/>
    <x v="0"/>
  </r>
  <r>
    <s v="G414155G"/>
    <s v="1GNDV23W08D191834"/>
    <x v="1"/>
    <x v="0"/>
    <x v="0"/>
    <x v="0"/>
    <x v="2"/>
    <x v="3"/>
    <x v="2"/>
    <n v="606"/>
    <x v="1"/>
    <x v="1"/>
    <x v="0"/>
    <n v="42.52"/>
    <x v="1"/>
    <x v="0"/>
  </r>
  <r>
    <s v="G414182B"/>
    <s v="1GNDV03L65D230156"/>
    <x v="0"/>
    <x v="0"/>
    <x v="0"/>
    <x v="0"/>
    <x v="3"/>
    <x v="5"/>
    <x v="3"/>
    <n v="601"/>
    <x v="1"/>
    <x v="1"/>
    <x v="0"/>
    <n v="41.47"/>
    <x v="1"/>
    <x v="0"/>
  </r>
  <r>
    <s v="G414184B"/>
    <s v="1GNDV03L15D231389"/>
    <x v="0"/>
    <x v="0"/>
    <x v="0"/>
    <x v="0"/>
    <x v="3"/>
    <x v="5"/>
    <x v="3"/>
    <n v="623"/>
    <x v="1"/>
    <x v="1"/>
    <x v="0"/>
    <n v="20.73"/>
    <x v="1"/>
    <x v="0"/>
  </r>
  <r>
    <s v="G414188B"/>
    <s v="1GNDV03L75D230246"/>
    <x v="0"/>
    <x v="0"/>
    <x v="0"/>
    <x v="0"/>
    <x v="3"/>
    <x v="5"/>
    <x v="3"/>
    <n v="914"/>
    <x v="1"/>
    <x v="1"/>
    <x v="0"/>
    <n v="18.59"/>
    <x v="1"/>
    <x v="0"/>
  </r>
  <r>
    <s v="G414190B"/>
    <s v="1GNDV03L75D231526"/>
    <x v="0"/>
    <x v="0"/>
    <x v="0"/>
    <x v="0"/>
    <x v="3"/>
    <x v="5"/>
    <x v="3"/>
    <n v="116"/>
    <x v="1"/>
    <x v="1"/>
    <x v="0"/>
    <n v="59.9"/>
    <x v="1"/>
    <x v="0"/>
  </r>
  <r>
    <s v="G414190D"/>
    <s v="1GNDV23L96D218337"/>
    <x v="0"/>
    <x v="0"/>
    <x v="0"/>
    <x v="0"/>
    <x v="3"/>
    <x v="5"/>
    <x v="3"/>
    <n v="601"/>
    <x v="1"/>
    <x v="1"/>
    <x v="0"/>
    <n v="58.29"/>
    <x v="1"/>
    <x v="0"/>
  </r>
  <r>
    <s v="G414193A"/>
    <s v="1GNDX03EX4D243003"/>
    <x v="0"/>
    <x v="0"/>
    <x v="0"/>
    <x v="0"/>
    <x v="1"/>
    <x v="2"/>
    <x v="1"/>
    <n v="202"/>
    <x v="1"/>
    <x v="1"/>
    <x v="0"/>
    <n v="11.08"/>
    <x v="1"/>
    <x v="0"/>
  </r>
  <r>
    <s v="G414213A"/>
    <s v="1GNDX03E84D245025"/>
    <x v="0"/>
    <x v="0"/>
    <x v="0"/>
    <x v="0"/>
    <x v="1"/>
    <x v="2"/>
    <x v="1"/>
    <n v="108"/>
    <x v="1"/>
    <x v="1"/>
    <x v="0"/>
    <n v="57.2"/>
    <x v="1"/>
    <x v="0"/>
  </r>
  <r>
    <s v="G414235B"/>
    <s v="1GNDV03L35D230860"/>
    <x v="0"/>
    <x v="0"/>
    <x v="0"/>
    <x v="0"/>
    <x v="4"/>
    <x v="7"/>
    <x v="6"/>
    <n v="406"/>
    <x v="1"/>
    <x v="1"/>
    <x v="0"/>
    <n v="38.11"/>
    <x v="1"/>
    <x v="0"/>
  </r>
  <r>
    <s v="G414237B"/>
    <s v="1GNDV03L95D242060"/>
    <x v="0"/>
    <x v="0"/>
    <x v="0"/>
    <x v="0"/>
    <x v="4"/>
    <x v="7"/>
    <x v="6"/>
    <n v="427"/>
    <x v="1"/>
    <x v="1"/>
    <x v="0"/>
    <n v="18.97"/>
    <x v="1"/>
    <x v="0"/>
  </r>
  <r>
    <s v="G414279B"/>
    <s v="1GNDV03L35D241356"/>
    <x v="0"/>
    <x v="0"/>
    <x v="0"/>
    <x v="0"/>
    <x v="4"/>
    <x v="7"/>
    <x v="0"/>
    <n v="4"/>
    <x v="1"/>
    <x v="1"/>
    <x v="0"/>
    <n v="38.39"/>
    <x v="1"/>
    <x v="0"/>
  </r>
  <r>
    <s v="G414282H"/>
    <s v="3GNCA13B49S626810"/>
    <x v="1"/>
    <x v="0"/>
    <x v="0"/>
    <x v="0"/>
    <x v="3"/>
    <x v="5"/>
    <x v="3"/>
    <n v="109"/>
    <x v="1"/>
    <x v="1"/>
    <x v="0"/>
    <n v="27.05"/>
    <x v="1"/>
    <x v="0"/>
  </r>
  <r>
    <s v="G414283B"/>
    <s v="1GNDV03L05D238009"/>
    <x v="0"/>
    <x v="0"/>
    <x v="0"/>
    <x v="0"/>
    <x v="4"/>
    <x v="7"/>
    <x v="6"/>
    <n v="8"/>
    <x v="1"/>
    <x v="1"/>
    <x v="0"/>
    <n v="27.11"/>
    <x v="1"/>
    <x v="0"/>
  </r>
  <r>
    <s v="G414283H"/>
    <s v="3GNCA13B59S626735"/>
    <x v="1"/>
    <x v="0"/>
    <x v="0"/>
    <x v="0"/>
    <x v="3"/>
    <x v="5"/>
    <x v="3"/>
    <n v="109"/>
    <x v="1"/>
    <x v="1"/>
    <x v="0"/>
    <n v="19.75"/>
    <x v="1"/>
    <x v="0"/>
  </r>
  <r>
    <s v="G414284H"/>
    <s v="3GNCA13B29S625350"/>
    <x v="1"/>
    <x v="0"/>
    <x v="0"/>
    <x v="0"/>
    <x v="3"/>
    <x v="5"/>
    <x v="3"/>
    <n v="109"/>
    <x v="1"/>
    <x v="1"/>
    <x v="0"/>
    <n v="53.37"/>
    <x v="1"/>
    <x v="0"/>
  </r>
  <r>
    <s v="G414285H"/>
    <s v="3GNCA13B89S625725"/>
    <x v="1"/>
    <x v="0"/>
    <x v="0"/>
    <x v="0"/>
    <x v="3"/>
    <x v="5"/>
    <x v="3"/>
    <n v="109"/>
    <x v="1"/>
    <x v="1"/>
    <x v="0"/>
    <n v="29.16"/>
    <x v="1"/>
    <x v="0"/>
  </r>
  <r>
    <s v="G414288H"/>
    <s v="3GNCA13B29S626000"/>
    <x v="1"/>
    <x v="0"/>
    <x v="0"/>
    <x v="0"/>
    <x v="3"/>
    <x v="5"/>
    <x v="3"/>
    <n v="109"/>
    <x v="1"/>
    <x v="1"/>
    <x v="0"/>
    <n v="35.94"/>
    <x v="1"/>
    <x v="0"/>
  </r>
  <r>
    <s v="G414294A"/>
    <s v="1GNDU03E64D257344"/>
    <x v="0"/>
    <x v="0"/>
    <x v="0"/>
    <x v="0"/>
    <x v="1"/>
    <x v="1"/>
    <x v="1"/>
    <n v="504"/>
    <x v="1"/>
    <x v="1"/>
    <x v="0"/>
    <n v="53.61"/>
    <x v="1"/>
    <x v="0"/>
  </r>
  <r>
    <s v="G414295A"/>
    <s v="1GNDU03E14D259695"/>
    <x v="0"/>
    <x v="0"/>
    <x v="0"/>
    <x v="0"/>
    <x v="1"/>
    <x v="1"/>
    <x v="1"/>
    <n v="523"/>
    <x v="1"/>
    <x v="1"/>
    <x v="0"/>
    <n v="93.72"/>
    <x v="1"/>
    <x v="0"/>
  </r>
  <r>
    <s v="G414302G"/>
    <s v="1GNDV23W88D176868"/>
    <x v="1"/>
    <x v="0"/>
    <x v="0"/>
    <x v="0"/>
    <x v="4"/>
    <x v="5"/>
    <x v="4"/>
    <n v="9"/>
    <x v="1"/>
    <x v="1"/>
    <x v="0"/>
    <n v="70.59"/>
    <x v="1"/>
    <x v="0"/>
  </r>
  <r>
    <s v="G414304A"/>
    <s v="2FTZA54614BB19213"/>
    <x v="0"/>
    <x v="0"/>
    <x v="0"/>
    <x v="0"/>
    <x v="1"/>
    <x v="1"/>
    <x v="1"/>
    <n v="604"/>
    <x v="1"/>
    <x v="1"/>
    <x v="0"/>
    <n v="54.08"/>
    <x v="1"/>
    <x v="0"/>
  </r>
  <r>
    <s v="G414304G"/>
    <s v="1GNDV23W38D176311"/>
    <x v="1"/>
    <x v="0"/>
    <x v="0"/>
    <x v="0"/>
    <x v="4"/>
    <x v="5"/>
    <x v="4"/>
    <n v="9"/>
    <x v="1"/>
    <x v="1"/>
    <x v="0"/>
    <n v="14.55"/>
    <x v="1"/>
    <x v="0"/>
  </r>
  <r>
    <s v="G414312G"/>
    <s v="1FMCU49H18KE10223"/>
    <x v="0"/>
    <x v="0"/>
    <x v="0"/>
    <x v="0"/>
    <x v="4"/>
    <x v="5"/>
    <x v="4"/>
    <n v="11"/>
    <x v="1"/>
    <x v="1"/>
    <x v="0"/>
    <n v="11.64"/>
    <x v="1"/>
    <x v="0"/>
  </r>
  <r>
    <s v="G414325B"/>
    <s v="1D4GP25EX5B333895"/>
    <x v="1"/>
    <x v="0"/>
    <x v="0"/>
    <x v="0"/>
    <x v="6"/>
    <x v="11"/>
    <x v="4"/>
    <n v="11"/>
    <x v="1"/>
    <x v="1"/>
    <x v="0"/>
    <n v="32.22"/>
    <x v="1"/>
    <x v="0"/>
  </r>
  <r>
    <s v="G414333F"/>
    <s v="1D3HE28P37S201513"/>
    <x v="0"/>
    <x v="0"/>
    <x v="0"/>
    <x v="0"/>
    <x v="2"/>
    <x v="0"/>
    <x v="2"/>
    <n v="496"/>
    <x v="1"/>
    <x v="1"/>
    <x v="0"/>
    <n v="54.42"/>
    <x v="1"/>
    <x v="0"/>
  </r>
  <r>
    <s v="G414334F"/>
    <s v="1D3HE28P57S201514"/>
    <x v="0"/>
    <x v="0"/>
    <x v="0"/>
    <x v="0"/>
    <x v="2"/>
    <x v="0"/>
    <x v="2"/>
    <n v="496"/>
    <x v="1"/>
    <x v="1"/>
    <x v="0"/>
    <n v="29.7"/>
    <x v="1"/>
    <x v="0"/>
  </r>
  <r>
    <s v="G414346A"/>
    <s v="1GNDX03E04D250185"/>
    <x v="0"/>
    <x v="0"/>
    <x v="0"/>
    <x v="0"/>
    <x v="1"/>
    <x v="1"/>
    <x v="1"/>
    <n v="812"/>
    <x v="1"/>
    <x v="1"/>
    <x v="0"/>
    <n v="54.22"/>
    <x v="1"/>
    <x v="0"/>
  </r>
  <r>
    <s v="G414352A"/>
    <s v="1D4GP24R05B150848"/>
    <x v="0"/>
    <x v="0"/>
    <x v="0"/>
    <x v="0"/>
    <x v="1"/>
    <x v="1"/>
    <x v="1"/>
    <n v="814"/>
    <x v="1"/>
    <x v="1"/>
    <x v="0"/>
    <n v="32.21"/>
    <x v="1"/>
    <x v="0"/>
  </r>
  <r>
    <s v="G414353A"/>
    <s v="1D4GP24R25B150849"/>
    <x v="0"/>
    <x v="0"/>
    <x v="0"/>
    <x v="0"/>
    <x v="1"/>
    <x v="1"/>
    <x v="1"/>
    <n v="814"/>
    <x v="1"/>
    <x v="1"/>
    <x v="4"/>
    <n v="15.49"/>
    <x v="1"/>
    <x v="0"/>
  </r>
  <r>
    <s v="G414353A"/>
    <s v="1D4GP24R25B150849"/>
    <x v="0"/>
    <x v="0"/>
    <x v="0"/>
    <x v="0"/>
    <x v="1"/>
    <x v="1"/>
    <x v="1"/>
    <n v="814"/>
    <x v="1"/>
    <x v="1"/>
    <x v="0"/>
    <n v="54.2"/>
    <x v="1"/>
    <x v="0"/>
  </r>
  <r>
    <s v="G414354A"/>
    <s v="1D4GP24R95B150850"/>
    <x v="0"/>
    <x v="0"/>
    <x v="0"/>
    <x v="0"/>
    <x v="1"/>
    <x v="1"/>
    <x v="1"/>
    <n v="814"/>
    <x v="1"/>
    <x v="1"/>
    <x v="4"/>
    <n v="8.35"/>
    <x v="1"/>
    <x v="0"/>
  </r>
  <r>
    <s v="G414354A"/>
    <s v="1D4GP24R95B150850"/>
    <x v="0"/>
    <x v="0"/>
    <x v="0"/>
    <x v="0"/>
    <x v="1"/>
    <x v="1"/>
    <x v="1"/>
    <n v="814"/>
    <x v="1"/>
    <x v="1"/>
    <x v="0"/>
    <n v="24.68"/>
    <x v="1"/>
    <x v="0"/>
  </r>
  <r>
    <s v="G414356A"/>
    <s v="1D4GP24R25B150852"/>
    <x v="0"/>
    <x v="0"/>
    <x v="0"/>
    <x v="0"/>
    <x v="1"/>
    <x v="1"/>
    <x v="1"/>
    <n v="801"/>
    <x v="1"/>
    <x v="1"/>
    <x v="0"/>
    <n v="28.32"/>
    <x v="1"/>
    <x v="0"/>
  </r>
  <r>
    <s v="G414357A"/>
    <s v="1D4GP24R05B150851"/>
    <x v="0"/>
    <x v="0"/>
    <x v="0"/>
    <x v="0"/>
    <x v="1"/>
    <x v="1"/>
    <x v="1"/>
    <n v="801"/>
    <x v="1"/>
    <x v="1"/>
    <x v="0"/>
    <n v="98.5"/>
    <x v="1"/>
    <x v="0"/>
  </r>
  <r>
    <s v="G414361F"/>
    <s v="1GNDV23W47D186182"/>
    <x v="1"/>
    <x v="0"/>
    <x v="0"/>
    <x v="0"/>
    <x v="2"/>
    <x v="0"/>
    <x v="2"/>
    <n v="402"/>
    <x v="1"/>
    <x v="1"/>
    <x v="0"/>
    <n v="22.1"/>
    <x v="1"/>
    <x v="0"/>
  </r>
  <r>
    <s v="G414363F"/>
    <s v="1GNDV23W27D186732"/>
    <x v="1"/>
    <x v="0"/>
    <x v="0"/>
    <x v="0"/>
    <x v="2"/>
    <x v="0"/>
    <x v="2"/>
    <n v="401"/>
    <x v="1"/>
    <x v="1"/>
    <x v="0"/>
    <n v="125.48"/>
    <x v="1"/>
    <x v="0"/>
  </r>
  <r>
    <s v="G414367D"/>
    <s v="1D4GP24E46B653314"/>
    <x v="1"/>
    <x v="0"/>
    <x v="0"/>
    <x v="0"/>
    <x v="6"/>
    <x v="4"/>
    <x v="4"/>
    <n v="138"/>
    <x v="1"/>
    <x v="1"/>
    <x v="0"/>
    <n v="7.6"/>
    <x v="1"/>
    <x v="0"/>
  </r>
  <r>
    <s v="G414375D"/>
    <s v="1D4GP24E26B653313"/>
    <x v="1"/>
    <x v="0"/>
    <x v="0"/>
    <x v="0"/>
    <x v="6"/>
    <x v="4"/>
    <x v="4"/>
    <n v="137"/>
    <x v="1"/>
    <x v="1"/>
    <x v="0"/>
    <n v="44.94"/>
    <x v="1"/>
    <x v="0"/>
  </r>
  <r>
    <s v="G414378F"/>
    <s v="1GNDV23W37D188067"/>
    <x v="1"/>
    <x v="0"/>
    <x v="0"/>
    <x v="0"/>
    <x v="2"/>
    <x v="0"/>
    <x v="2"/>
    <n v="405"/>
    <x v="1"/>
    <x v="1"/>
    <x v="0"/>
    <n v="103.68"/>
    <x v="1"/>
    <x v="0"/>
  </r>
  <r>
    <s v="G414379F"/>
    <s v="1GNDV23W87D188081"/>
    <x v="1"/>
    <x v="0"/>
    <x v="0"/>
    <x v="0"/>
    <x v="2"/>
    <x v="0"/>
    <x v="2"/>
    <n v="402"/>
    <x v="1"/>
    <x v="1"/>
    <x v="0"/>
    <n v="26.28"/>
    <x v="1"/>
    <x v="0"/>
  </r>
  <r>
    <s v="G414415H"/>
    <s v="2D8HN44E79R666522"/>
    <x v="1"/>
    <x v="0"/>
    <x v="0"/>
    <x v="0"/>
    <x v="3"/>
    <x v="5"/>
    <x v="3"/>
    <n v="606"/>
    <x v="1"/>
    <x v="1"/>
    <x v="0"/>
    <n v="40.96"/>
    <x v="1"/>
    <x v="0"/>
  </r>
  <r>
    <s v="G414424G"/>
    <s v="1GNDV23W38D181217"/>
    <x v="1"/>
    <x v="0"/>
    <x v="0"/>
    <x v="0"/>
    <x v="5"/>
    <x v="4"/>
    <x v="0"/>
    <n v="503"/>
    <x v="1"/>
    <x v="1"/>
    <x v="0"/>
    <n v="132.19999999999999"/>
    <x v="1"/>
    <x v="0"/>
  </r>
  <r>
    <s v="G414426B"/>
    <s v="1GNDV03L45D240622"/>
    <x v="0"/>
    <x v="0"/>
    <x v="0"/>
    <x v="0"/>
    <x v="0"/>
    <x v="2"/>
    <x v="0"/>
    <n v="601"/>
    <x v="1"/>
    <x v="1"/>
    <x v="0"/>
    <n v="23.74"/>
    <x v="1"/>
    <x v="0"/>
  </r>
  <r>
    <s v="G414461B"/>
    <s v="1FTZR44EX5PA84417"/>
    <x v="0"/>
    <x v="0"/>
    <x v="0"/>
    <x v="0"/>
    <x v="0"/>
    <x v="1"/>
    <x v="0"/>
    <n v="329"/>
    <x v="1"/>
    <x v="1"/>
    <x v="0"/>
    <n v="39.43"/>
    <x v="1"/>
    <x v="0"/>
  </r>
  <r>
    <s v="G414478B"/>
    <s v="1GNDU23L86D221622"/>
    <x v="0"/>
    <x v="0"/>
    <x v="0"/>
    <x v="0"/>
    <x v="5"/>
    <x v="4"/>
    <x v="5"/>
    <n v="114"/>
    <x v="1"/>
    <x v="1"/>
    <x v="0"/>
    <n v="54.23"/>
    <x v="1"/>
    <x v="0"/>
  </r>
  <r>
    <s v="G414479B"/>
    <s v="1GNDU23L36D219860"/>
    <x v="0"/>
    <x v="0"/>
    <x v="0"/>
    <x v="0"/>
    <x v="5"/>
    <x v="4"/>
    <x v="5"/>
    <n v="114"/>
    <x v="1"/>
    <x v="1"/>
    <x v="0"/>
    <n v="83.01"/>
    <x v="1"/>
    <x v="0"/>
  </r>
  <r>
    <s v="G414480B"/>
    <s v="1GNDU23L16D220537"/>
    <x v="0"/>
    <x v="0"/>
    <x v="0"/>
    <x v="0"/>
    <x v="5"/>
    <x v="4"/>
    <x v="5"/>
    <n v="114"/>
    <x v="1"/>
    <x v="1"/>
    <x v="0"/>
    <n v="17.73"/>
    <x v="1"/>
    <x v="0"/>
  </r>
  <r>
    <s v="G414500A"/>
    <s v="1GNDU03E04D251765"/>
    <x v="0"/>
    <x v="0"/>
    <x v="0"/>
    <x v="0"/>
    <x v="6"/>
    <x v="6"/>
    <x v="8"/>
    <n v="3"/>
    <x v="1"/>
    <x v="1"/>
    <x v="0"/>
    <n v="17.23"/>
    <x v="1"/>
    <x v="0"/>
  </r>
  <r>
    <s v="G414505A"/>
    <s v="1GNDU03E04D242001"/>
    <x v="0"/>
    <x v="0"/>
    <x v="0"/>
    <x v="0"/>
    <x v="6"/>
    <x v="6"/>
    <x v="12"/>
    <n v="1"/>
    <x v="1"/>
    <x v="1"/>
    <x v="0"/>
    <n v="31.32"/>
    <x v="1"/>
    <x v="0"/>
  </r>
  <r>
    <s v="G414538A"/>
    <s v="1GNDU03E04D250518"/>
    <x v="0"/>
    <x v="0"/>
    <x v="0"/>
    <x v="0"/>
    <x v="6"/>
    <x v="6"/>
    <x v="8"/>
    <n v="8"/>
    <x v="1"/>
    <x v="1"/>
    <x v="0"/>
    <n v="25.37"/>
    <x v="1"/>
    <x v="0"/>
  </r>
  <r>
    <s v="G414544G"/>
    <s v="1GNDU23W88D183046"/>
    <x v="1"/>
    <x v="0"/>
    <x v="0"/>
    <x v="0"/>
    <x v="5"/>
    <x v="4"/>
    <x v="5"/>
    <n v="105"/>
    <x v="1"/>
    <x v="1"/>
    <x v="0"/>
    <n v="33.909999999999997"/>
    <x v="1"/>
    <x v="0"/>
  </r>
  <r>
    <s v="G414574G"/>
    <s v="1GNDV23W28D179846"/>
    <x v="1"/>
    <x v="0"/>
    <x v="0"/>
    <x v="0"/>
    <x v="5"/>
    <x v="4"/>
    <x v="5"/>
    <n v="902"/>
    <x v="1"/>
    <x v="1"/>
    <x v="0"/>
    <n v="37.58"/>
    <x v="1"/>
    <x v="0"/>
  </r>
  <r>
    <s v="G414575G"/>
    <s v="1GNDV23W98D181013"/>
    <x v="1"/>
    <x v="0"/>
    <x v="0"/>
    <x v="0"/>
    <x v="5"/>
    <x v="4"/>
    <x v="5"/>
    <n v="908"/>
    <x v="1"/>
    <x v="1"/>
    <x v="0"/>
    <n v="16.579999999999998"/>
    <x v="1"/>
    <x v="0"/>
  </r>
  <r>
    <s v="G414579G"/>
    <s v="1GNDV23W48D179749"/>
    <x v="1"/>
    <x v="0"/>
    <x v="0"/>
    <x v="0"/>
    <x v="5"/>
    <x v="4"/>
    <x v="5"/>
    <n v="902"/>
    <x v="1"/>
    <x v="1"/>
    <x v="0"/>
    <n v="43.76"/>
    <x v="1"/>
    <x v="0"/>
  </r>
  <r>
    <s v="G414583F"/>
    <s v="1GNDV23W77D187892"/>
    <x v="1"/>
    <x v="0"/>
    <x v="0"/>
    <x v="0"/>
    <x v="2"/>
    <x v="1"/>
    <x v="2"/>
    <n v="433"/>
    <x v="1"/>
    <x v="1"/>
    <x v="0"/>
    <n v="18.16"/>
    <x v="1"/>
    <x v="0"/>
  </r>
  <r>
    <s v="G414584F"/>
    <s v="1J8HS48P17C650835"/>
    <x v="1"/>
    <x v="0"/>
    <x v="0"/>
    <x v="0"/>
    <x v="2"/>
    <x v="1"/>
    <x v="2"/>
    <n v="401"/>
    <x v="1"/>
    <x v="1"/>
    <x v="0"/>
    <n v="45.94"/>
    <x v="1"/>
    <x v="0"/>
  </r>
  <r>
    <s v="G414607F"/>
    <s v="1GNDV23WX8D174989"/>
    <x v="1"/>
    <x v="0"/>
    <x v="0"/>
    <x v="0"/>
    <x v="2"/>
    <x v="1"/>
    <x v="2"/>
    <n v="928"/>
    <x v="1"/>
    <x v="1"/>
    <x v="0"/>
    <n v="36.69"/>
    <x v="1"/>
    <x v="0"/>
  </r>
  <r>
    <s v="G414615F"/>
    <s v="1GNDV23W88D175980"/>
    <x v="1"/>
    <x v="0"/>
    <x v="0"/>
    <x v="0"/>
    <x v="2"/>
    <x v="1"/>
    <x v="2"/>
    <n v="709"/>
    <x v="1"/>
    <x v="1"/>
    <x v="0"/>
    <n v="39.74"/>
    <x v="1"/>
    <x v="0"/>
  </r>
  <r>
    <s v="G414615G"/>
    <s v="1GNDU23W58D180170"/>
    <x v="1"/>
    <x v="0"/>
    <x v="0"/>
    <x v="0"/>
    <x v="5"/>
    <x v="1"/>
    <x v="5"/>
    <n v="222"/>
    <x v="1"/>
    <x v="1"/>
    <x v="0"/>
    <n v="80.34"/>
    <x v="1"/>
    <x v="0"/>
  </r>
  <r>
    <s v="G414632H"/>
    <s v="2D8HN44E89R666335"/>
    <x v="1"/>
    <x v="0"/>
    <x v="0"/>
    <x v="0"/>
    <x v="3"/>
    <x v="5"/>
    <x v="3"/>
    <n v="455"/>
    <x v="1"/>
    <x v="1"/>
    <x v="0"/>
    <n v="39.74"/>
    <x v="1"/>
    <x v="0"/>
  </r>
  <r>
    <s v="G414633H"/>
    <s v="2D8HN44E49R666283"/>
    <x v="1"/>
    <x v="0"/>
    <x v="0"/>
    <x v="0"/>
    <x v="3"/>
    <x v="5"/>
    <x v="3"/>
    <n v="319"/>
    <x v="1"/>
    <x v="1"/>
    <x v="0"/>
    <n v="18.96"/>
    <x v="1"/>
    <x v="0"/>
  </r>
  <r>
    <s v="G414637G"/>
    <s v="1GCCS19E988213389"/>
    <x v="0"/>
    <x v="0"/>
    <x v="0"/>
    <x v="0"/>
    <x v="4"/>
    <x v="7"/>
    <x v="6"/>
    <n v="8"/>
    <x v="1"/>
    <x v="1"/>
    <x v="0"/>
    <n v="30.47"/>
    <x v="1"/>
    <x v="0"/>
  </r>
  <r>
    <s v="G414640F"/>
    <s v="1GNDV13W07D191342"/>
    <x v="1"/>
    <x v="0"/>
    <x v="0"/>
    <x v="0"/>
    <x v="2"/>
    <x v="2"/>
    <x v="2"/>
    <n v="109"/>
    <x v="1"/>
    <x v="1"/>
    <x v="0"/>
    <n v="33.64"/>
    <x v="1"/>
    <x v="0"/>
  </r>
  <r>
    <s v="G414640H"/>
    <s v="2D8HN44E89R666447"/>
    <x v="1"/>
    <x v="0"/>
    <x v="0"/>
    <x v="0"/>
    <x v="3"/>
    <x v="5"/>
    <x v="3"/>
    <n v="304"/>
    <x v="1"/>
    <x v="1"/>
    <x v="0"/>
    <n v="14.49"/>
    <x v="1"/>
    <x v="0"/>
  </r>
  <r>
    <s v="G414646F"/>
    <s v="1GNDV23W07D194800"/>
    <x v="1"/>
    <x v="0"/>
    <x v="0"/>
    <x v="0"/>
    <x v="2"/>
    <x v="2"/>
    <x v="2"/>
    <n v="155"/>
    <x v="1"/>
    <x v="1"/>
    <x v="0"/>
    <n v="66.64"/>
    <x v="1"/>
    <x v="0"/>
  </r>
  <r>
    <s v="G414654F"/>
    <s v="1GNDV23W27D193860"/>
    <x v="1"/>
    <x v="0"/>
    <x v="0"/>
    <x v="0"/>
    <x v="2"/>
    <x v="2"/>
    <x v="2"/>
    <n v="155"/>
    <x v="1"/>
    <x v="1"/>
    <x v="0"/>
    <n v="77.45"/>
    <x v="1"/>
    <x v="0"/>
  </r>
  <r>
    <s v="G414658F"/>
    <s v="1GNDV23W27D193244"/>
    <x v="1"/>
    <x v="0"/>
    <x v="0"/>
    <x v="0"/>
    <x v="2"/>
    <x v="2"/>
    <x v="2"/>
    <n v="155"/>
    <x v="1"/>
    <x v="1"/>
    <x v="0"/>
    <n v="86.78"/>
    <x v="1"/>
    <x v="0"/>
  </r>
  <r>
    <s v="G414664A"/>
    <s v="1GNDV03L65D236622"/>
    <x v="0"/>
    <x v="0"/>
    <x v="0"/>
    <x v="0"/>
    <x v="7"/>
    <x v="0"/>
    <x v="7"/>
    <n v="1"/>
    <x v="1"/>
    <x v="1"/>
    <x v="0"/>
    <n v="4.4000000000000004"/>
    <x v="1"/>
    <x v="0"/>
  </r>
  <r>
    <s v="G414698D"/>
    <s v="1GNDU23W87D185524"/>
    <x v="1"/>
    <x v="0"/>
    <x v="0"/>
    <x v="0"/>
    <x v="0"/>
    <x v="3"/>
    <x v="0"/>
    <n v="202"/>
    <x v="1"/>
    <x v="1"/>
    <x v="0"/>
    <n v="24.05"/>
    <x v="1"/>
    <x v="0"/>
  </r>
  <r>
    <s v="G414705G"/>
    <s v="1GNDV23W18D178610"/>
    <x v="1"/>
    <x v="0"/>
    <x v="0"/>
    <x v="0"/>
    <x v="1"/>
    <x v="2"/>
    <x v="1"/>
    <n v="701"/>
    <x v="1"/>
    <x v="1"/>
    <x v="1"/>
    <n v="20.47"/>
    <x v="1"/>
    <x v="0"/>
  </r>
  <r>
    <s v="G414705G"/>
    <s v="1GNDV23W18D178610"/>
    <x v="1"/>
    <x v="0"/>
    <x v="0"/>
    <x v="0"/>
    <x v="1"/>
    <x v="2"/>
    <x v="1"/>
    <n v="701"/>
    <x v="1"/>
    <x v="1"/>
    <x v="0"/>
    <n v="36.92"/>
    <x v="1"/>
    <x v="0"/>
  </r>
  <r>
    <s v="G414706G"/>
    <s v="1GNDV23W38D179032"/>
    <x v="1"/>
    <x v="0"/>
    <x v="0"/>
    <x v="0"/>
    <x v="1"/>
    <x v="2"/>
    <x v="1"/>
    <n v="701"/>
    <x v="1"/>
    <x v="1"/>
    <x v="1"/>
    <n v="33.630000000000003"/>
    <x v="1"/>
    <x v="0"/>
  </r>
  <r>
    <s v="G414706G"/>
    <s v="1GNDV23W38D179032"/>
    <x v="1"/>
    <x v="0"/>
    <x v="0"/>
    <x v="0"/>
    <x v="1"/>
    <x v="2"/>
    <x v="1"/>
    <n v="701"/>
    <x v="1"/>
    <x v="1"/>
    <x v="0"/>
    <n v="27.86"/>
    <x v="1"/>
    <x v="0"/>
  </r>
  <r>
    <s v="G414719A"/>
    <s v="1GNDU03E64D254041"/>
    <x v="0"/>
    <x v="0"/>
    <x v="0"/>
    <x v="0"/>
    <x v="5"/>
    <x v="4"/>
    <x v="5"/>
    <n v="115"/>
    <x v="1"/>
    <x v="1"/>
    <x v="1"/>
    <n v="10.95"/>
    <x v="1"/>
    <x v="0"/>
  </r>
  <r>
    <s v="G414719A"/>
    <s v="1GNDU03E64D254041"/>
    <x v="0"/>
    <x v="0"/>
    <x v="0"/>
    <x v="0"/>
    <x v="5"/>
    <x v="4"/>
    <x v="5"/>
    <n v="115"/>
    <x v="1"/>
    <x v="1"/>
    <x v="0"/>
    <n v="15.38"/>
    <x v="1"/>
    <x v="0"/>
  </r>
  <r>
    <s v="G414732F"/>
    <s v="1GNDV23W47D184819"/>
    <x v="1"/>
    <x v="0"/>
    <x v="0"/>
    <x v="0"/>
    <x v="4"/>
    <x v="3"/>
    <x v="6"/>
    <n v="322"/>
    <x v="1"/>
    <x v="1"/>
    <x v="0"/>
    <n v="43.93"/>
    <x v="1"/>
    <x v="0"/>
  </r>
  <r>
    <s v="G414764F"/>
    <s v="1GNDU23W17D181847"/>
    <x v="1"/>
    <x v="0"/>
    <x v="0"/>
    <x v="0"/>
    <x v="6"/>
    <x v="5"/>
    <x v="4"/>
    <n v="1"/>
    <x v="1"/>
    <x v="1"/>
    <x v="1"/>
    <n v="14.45"/>
    <x v="1"/>
    <x v="0"/>
  </r>
  <r>
    <s v="G414764F"/>
    <s v="1GNDU23W17D181847"/>
    <x v="1"/>
    <x v="0"/>
    <x v="0"/>
    <x v="0"/>
    <x v="6"/>
    <x v="5"/>
    <x v="4"/>
    <n v="1"/>
    <x v="1"/>
    <x v="1"/>
    <x v="0"/>
    <n v="9.69"/>
    <x v="1"/>
    <x v="0"/>
  </r>
  <r>
    <s v="G414778B"/>
    <s v="1D4GP24EX6B653575"/>
    <x v="1"/>
    <x v="0"/>
    <x v="0"/>
    <x v="0"/>
    <x v="0"/>
    <x v="4"/>
    <x v="0"/>
    <n v="702"/>
    <x v="1"/>
    <x v="1"/>
    <x v="0"/>
    <n v="58.96"/>
    <x v="1"/>
    <x v="0"/>
  </r>
  <r>
    <s v="G414792D"/>
    <s v="1GNDV13W57D192423"/>
    <x v="1"/>
    <x v="0"/>
    <x v="0"/>
    <x v="0"/>
    <x v="2"/>
    <x v="2"/>
    <x v="2"/>
    <n v="413"/>
    <x v="1"/>
    <x v="1"/>
    <x v="0"/>
    <n v="137.71"/>
    <x v="1"/>
    <x v="0"/>
  </r>
  <r>
    <s v="G414794A"/>
    <s v="1GNDU03EX4D247724"/>
    <x v="0"/>
    <x v="0"/>
    <x v="0"/>
    <x v="0"/>
    <x v="5"/>
    <x v="4"/>
    <x v="5"/>
    <n v="114"/>
    <x v="1"/>
    <x v="1"/>
    <x v="0"/>
    <n v="30.27"/>
    <x v="1"/>
    <x v="0"/>
  </r>
  <r>
    <s v="G414795A"/>
    <s v="1GNDU03E24D248379"/>
    <x v="0"/>
    <x v="0"/>
    <x v="0"/>
    <x v="0"/>
    <x v="5"/>
    <x v="4"/>
    <x v="5"/>
    <n v="114"/>
    <x v="1"/>
    <x v="1"/>
    <x v="0"/>
    <n v="43.52"/>
    <x v="1"/>
    <x v="0"/>
  </r>
  <r>
    <s v="G414803D"/>
    <s v="1GNDU23W97D195334"/>
    <x v="1"/>
    <x v="0"/>
    <x v="0"/>
    <x v="0"/>
    <x v="2"/>
    <x v="2"/>
    <x v="2"/>
    <n v="154"/>
    <x v="1"/>
    <x v="1"/>
    <x v="0"/>
    <n v="49.04"/>
    <x v="1"/>
    <x v="0"/>
  </r>
  <r>
    <s v="G414807B"/>
    <s v="1GNDV23W78D175582"/>
    <x v="1"/>
    <x v="0"/>
    <x v="0"/>
    <x v="0"/>
    <x v="1"/>
    <x v="2"/>
    <x v="5"/>
    <n v="205"/>
    <x v="1"/>
    <x v="1"/>
    <x v="1"/>
    <n v="27.31"/>
    <x v="1"/>
    <x v="0"/>
  </r>
  <r>
    <s v="G414807B"/>
    <s v="1GNDV23W78D175582"/>
    <x v="1"/>
    <x v="0"/>
    <x v="0"/>
    <x v="0"/>
    <x v="1"/>
    <x v="2"/>
    <x v="5"/>
    <n v="205"/>
    <x v="1"/>
    <x v="1"/>
    <x v="0"/>
    <n v="75.22"/>
    <x v="1"/>
    <x v="0"/>
  </r>
  <r>
    <s v="G414808A"/>
    <s v="1GNDU03E74D248474"/>
    <x v="0"/>
    <x v="0"/>
    <x v="0"/>
    <x v="0"/>
    <x v="5"/>
    <x v="4"/>
    <x v="5"/>
    <n v="306"/>
    <x v="1"/>
    <x v="1"/>
    <x v="1"/>
    <n v="13.66"/>
    <x v="1"/>
    <x v="0"/>
  </r>
  <r>
    <s v="G414808B"/>
    <s v="1GNDV23W18D175769"/>
    <x v="1"/>
    <x v="0"/>
    <x v="0"/>
    <x v="0"/>
    <x v="1"/>
    <x v="2"/>
    <x v="1"/>
    <n v="305"/>
    <x v="1"/>
    <x v="1"/>
    <x v="0"/>
    <n v="54.91"/>
    <x v="1"/>
    <x v="0"/>
  </r>
  <r>
    <s v="G414831B"/>
    <s v="1D4GP24E46B653698"/>
    <x v="1"/>
    <x v="0"/>
    <x v="0"/>
    <x v="0"/>
    <x v="0"/>
    <x v="2"/>
    <x v="0"/>
    <n v="505"/>
    <x v="1"/>
    <x v="1"/>
    <x v="4"/>
    <n v="1"/>
    <x v="1"/>
    <x v="0"/>
  </r>
  <r>
    <s v="G414831B"/>
    <s v="1D4GP24E46B653698"/>
    <x v="1"/>
    <x v="0"/>
    <x v="0"/>
    <x v="0"/>
    <x v="0"/>
    <x v="2"/>
    <x v="0"/>
    <n v="505"/>
    <x v="1"/>
    <x v="1"/>
    <x v="0"/>
    <n v="55.52"/>
    <x v="1"/>
    <x v="0"/>
  </r>
  <r>
    <s v="G414833G"/>
    <s v="1GNDU23W48D181195"/>
    <x v="1"/>
    <x v="0"/>
    <x v="0"/>
    <x v="0"/>
    <x v="1"/>
    <x v="1"/>
    <x v="1"/>
    <n v="410"/>
    <x v="1"/>
    <x v="1"/>
    <x v="1"/>
    <n v="22.77"/>
    <x v="1"/>
    <x v="0"/>
  </r>
  <r>
    <s v="G414833G"/>
    <s v="1GNDU23W48D181195"/>
    <x v="1"/>
    <x v="0"/>
    <x v="0"/>
    <x v="0"/>
    <x v="1"/>
    <x v="1"/>
    <x v="1"/>
    <n v="410"/>
    <x v="1"/>
    <x v="1"/>
    <x v="0"/>
    <n v="52.29"/>
    <x v="1"/>
    <x v="0"/>
  </r>
  <r>
    <s v="G414845A"/>
    <s v="1GNDU03E44D256497"/>
    <x v="0"/>
    <x v="0"/>
    <x v="0"/>
    <x v="0"/>
    <x v="5"/>
    <x v="4"/>
    <x v="5"/>
    <n v="704"/>
    <x v="1"/>
    <x v="1"/>
    <x v="1"/>
    <n v="15.04"/>
    <x v="1"/>
    <x v="0"/>
  </r>
  <r>
    <s v="G414849B"/>
    <s v="1D4GP24E26B653862"/>
    <x v="1"/>
    <x v="0"/>
    <x v="0"/>
    <x v="0"/>
    <x v="2"/>
    <x v="0"/>
    <x v="2"/>
    <n v="499"/>
    <x v="1"/>
    <x v="1"/>
    <x v="0"/>
    <n v="34.85"/>
    <x v="1"/>
    <x v="0"/>
  </r>
  <r>
    <s v="G414889H"/>
    <s v="3GNCA13B69S620197"/>
    <x v="1"/>
    <x v="0"/>
    <x v="0"/>
    <x v="0"/>
    <x v="5"/>
    <x v="6"/>
    <x v="5"/>
    <n v="308"/>
    <x v="1"/>
    <x v="1"/>
    <x v="1"/>
    <n v="10.16"/>
    <x v="1"/>
    <x v="0"/>
  </r>
  <r>
    <s v="G414905H"/>
    <s v="3GNCA13B39S626278"/>
    <x v="1"/>
    <x v="0"/>
    <x v="0"/>
    <x v="0"/>
    <x v="5"/>
    <x v="6"/>
    <x v="5"/>
    <n v="302"/>
    <x v="1"/>
    <x v="1"/>
    <x v="1"/>
    <n v="8.0299999999999994"/>
    <x v="1"/>
    <x v="0"/>
  </r>
  <r>
    <s v="G414905H"/>
    <s v="3GNCA13B39S626278"/>
    <x v="1"/>
    <x v="0"/>
    <x v="0"/>
    <x v="0"/>
    <x v="5"/>
    <x v="6"/>
    <x v="5"/>
    <n v="302"/>
    <x v="1"/>
    <x v="1"/>
    <x v="0"/>
    <n v="15.1"/>
    <x v="1"/>
    <x v="0"/>
  </r>
  <r>
    <s v="G414918H"/>
    <s v="2D8HN44E49R666543"/>
    <x v="1"/>
    <x v="0"/>
    <x v="0"/>
    <x v="0"/>
    <x v="5"/>
    <x v="6"/>
    <x v="5"/>
    <n v="315"/>
    <x v="1"/>
    <x v="1"/>
    <x v="1"/>
    <n v="54.42"/>
    <x v="1"/>
    <x v="0"/>
  </r>
  <r>
    <s v="G414918H"/>
    <s v="2D8HN44E49R666543"/>
    <x v="1"/>
    <x v="0"/>
    <x v="0"/>
    <x v="0"/>
    <x v="5"/>
    <x v="6"/>
    <x v="5"/>
    <n v="315"/>
    <x v="1"/>
    <x v="1"/>
    <x v="0"/>
    <n v="16.399999999999999"/>
    <x v="1"/>
    <x v="0"/>
  </r>
  <r>
    <s v="G414918H"/>
    <s v="2D8HN44E49R666543"/>
    <x v="1"/>
    <x v="0"/>
    <x v="0"/>
    <x v="0"/>
    <x v="5"/>
    <x v="6"/>
    <x v="5"/>
    <n v="315"/>
    <x v="1"/>
    <x v="1"/>
    <x v="3"/>
    <n v="14.99"/>
    <x v="1"/>
    <x v="0"/>
  </r>
  <r>
    <s v="G414923G"/>
    <s v="1GNDV23W18D180003"/>
    <x v="1"/>
    <x v="0"/>
    <x v="0"/>
    <x v="0"/>
    <x v="5"/>
    <x v="1"/>
    <x v="5"/>
    <n v="201"/>
    <x v="1"/>
    <x v="1"/>
    <x v="2"/>
    <n v="18.73"/>
    <x v="1"/>
    <x v="0"/>
  </r>
  <r>
    <s v="G414923G"/>
    <s v="1GNDV23W18D180003"/>
    <x v="1"/>
    <x v="0"/>
    <x v="0"/>
    <x v="0"/>
    <x v="5"/>
    <x v="1"/>
    <x v="5"/>
    <n v="201"/>
    <x v="1"/>
    <x v="1"/>
    <x v="1"/>
    <n v="38.44"/>
    <x v="1"/>
    <x v="0"/>
  </r>
  <r>
    <s v="G414926F"/>
    <s v="1GNDV23W17D202595"/>
    <x v="1"/>
    <x v="0"/>
    <x v="0"/>
    <x v="0"/>
    <x v="3"/>
    <x v="8"/>
    <x v="3"/>
    <n v="206"/>
    <x v="1"/>
    <x v="1"/>
    <x v="0"/>
    <n v="13.39"/>
    <x v="1"/>
    <x v="0"/>
  </r>
  <r>
    <s v="G414970D"/>
    <s v="1GNDU23W47D178358"/>
    <x v="1"/>
    <x v="0"/>
    <x v="0"/>
    <x v="0"/>
    <x v="5"/>
    <x v="1"/>
    <x v="5"/>
    <n v="236"/>
    <x v="1"/>
    <x v="1"/>
    <x v="1"/>
    <n v="11.85"/>
    <x v="1"/>
    <x v="0"/>
  </r>
  <r>
    <s v="G414970D"/>
    <s v="1GNDU23W47D178358"/>
    <x v="1"/>
    <x v="0"/>
    <x v="0"/>
    <x v="0"/>
    <x v="5"/>
    <x v="1"/>
    <x v="5"/>
    <n v="236"/>
    <x v="1"/>
    <x v="1"/>
    <x v="0"/>
    <n v="71.67"/>
    <x v="1"/>
    <x v="0"/>
  </r>
  <r>
    <s v="G414972D"/>
    <s v="1GNDU23W27D179007"/>
    <x v="1"/>
    <x v="0"/>
    <x v="0"/>
    <x v="0"/>
    <x v="5"/>
    <x v="1"/>
    <x v="5"/>
    <n v="209"/>
    <x v="1"/>
    <x v="1"/>
    <x v="0"/>
    <n v="46.87"/>
    <x v="1"/>
    <x v="0"/>
  </r>
  <r>
    <s v="G414973D"/>
    <s v="1GNDU23W67D177809"/>
    <x v="1"/>
    <x v="0"/>
    <x v="0"/>
    <x v="0"/>
    <x v="5"/>
    <x v="1"/>
    <x v="5"/>
    <n v="209"/>
    <x v="1"/>
    <x v="1"/>
    <x v="1"/>
    <n v="10.45"/>
    <x v="1"/>
    <x v="0"/>
  </r>
  <r>
    <s v="G414973D"/>
    <s v="1GNDU23W67D177809"/>
    <x v="1"/>
    <x v="0"/>
    <x v="0"/>
    <x v="0"/>
    <x v="5"/>
    <x v="1"/>
    <x v="5"/>
    <n v="209"/>
    <x v="1"/>
    <x v="1"/>
    <x v="0"/>
    <n v="46.21"/>
    <x v="1"/>
    <x v="0"/>
  </r>
  <r>
    <s v="G414973D"/>
    <s v="1GNDU23W67D177809"/>
    <x v="1"/>
    <x v="0"/>
    <x v="0"/>
    <x v="0"/>
    <x v="5"/>
    <x v="1"/>
    <x v="5"/>
    <n v="209"/>
    <x v="1"/>
    <x v="1"/>
    <x v="3"/>
    <n v="36.44"/>
    <x v="1"/>
    <x v="0"/>
  </r>
  <r>
    <s v="G414981D"/>
    <s v="1D7HE22P77S203871"/>
    <x v="1"/>
    <x v="0"/>
    <x v="0"/>
    <x v="0"/>
    <x v="5"/>
    <x v="1"/>
    <x v="5"/>
    <n v="417"/>
    <x v="1"/>
    <x v="1"/>
    <x v="1"/>
    <n v="30.58"/>
    <x v="1"/>
    <x v="0"/>
  </r>
  <r>
    <s v="G414981D"/>
    <s v="1D7HE22P77S203871"/>
    <x v="1"/>
    <x v="0"/>
    <x v="0"/>
    <x v="0"/>
    <x v="5"/>
    <x v="1"/>
    <x v="5"/>
    <n v="417"/>
    <x v="1"/>
    <x v="1"/>
    <x v="0"/>
    <n v="16.440000000000001"/>
    <x v="1"/>
    <x v="0"/>
  </r>
  <r>
    <s v="G415008H"/>
    <s v="2D8HN44EX9R666577"/>
    <x v="1"/>
    <x v="0"/>
    <x v="0"/>
    <x v="0"/>
    <x v="1"/>
    <x v="2"/>
    <x v="1"/>
    <n v="202"/>
    <x v="1"/>
    <x v="1"/>
    <x v="0"/>
    <n v="40.1"/>
    <x v="1"/>
    <x v="0"/>
  </r>
  <r>
    <s v="G415012H"/>
    <s v="3GNCA13B59S625410"/>
    <x v="1"/>
    <x v="0"/>
    <x v="0"/>
    <x v="0"/>
    <x v="2"/>
    <x v="5"/>
    <x v="7"/>
    <n v="132"/>
    <x v="1"/>
    <x v="1"/>
    <x v="0"/>
    <n v="9.6999999999999993"/>
    <x v="1"/>
    <x v="0"/>
  </r>
  <r>
    <s v="G415016G"/>
    <s v="1GNDU23W08D180254"/>
    <x v="1"/>
    <x v="0"/>
    <x v="0"/>
    <x v="0"/>
    <x v="5"/>
    <x v="1"/>
    <x v="5"/>
    <n v="955"/>
    <x v="1"/>
    <x v="1"/>
    <x v="1"/>
    <n v="9.14"/>
    <x v="1"/>
    <x v="0"/>
  </r>
  <r>
    <s v="G415016G"/>
    <s v="1GNDU23W08D180254"/>
    <x v="1"/>
    <x v="0"/>
    <x v="0"/>
    <x v="0"/>
    <x v="5"/>
    <x v="1"/>
    <x v="5"/>
    <n v="955"/>
    <x v="1"/>
    <x v="1"/>
    <x v="0"/>
    <n v="27.34"/>
    <x v="1"/>
    <x v="0"/>
  </r>
  <r>
    <s v="G415017G"/>
    <s v="1GNDU23W98D181760"/>
    <x v="1"/>
    <x v="0"/>
    <x v="0"/>
    <x v="0"/>
    <x v="5"/>
    <x v="1"/>
    <x v="5"/>
    <n v="955"/>
    <x v="1"/>
    <x v="1"/>
    <x v="0"/>
    <n v="65.83"/>
    <x v="1"/>
    <x v="0"/>
  </r>
  <r>
    <s v="G415018G"/>
    <s v="1GNDU23W98D181595"/>
    <x v="1"/>
    <x v="0"/>
    <x v="0"/>
    <x v="0"/>
    <x v="5"/>
    <x v="1"/>
    <x v="5"/>
    <n v="955"/>
    <x v="1"/>
    <x v="1"/>
    <x v="0"/>
    <n v="77.55"/>
    <x v="1"/>
    <x v="0"/>
  </r>
  <r>
    <s v="G415019H"/>
    <s v="2D8HN44E99R636681"/>
    <x v="1"/>
    <x v="0"/>
    <x v="0"/>
    <x v="0"/>
    <x v="3"/>
    <x v="8"/>
    <x v="3"/>
    <n v="524"/>
    <x v="1"/>
    <x v="1"/>
    <x v="0"/>
    <n v="36.19"/>
    <x v="1"/>
    <x v="0"/>
  </r>
  <r>
    <s v="G415020H"/>
    <s v="2D8HN44E19R636688"/>
    <x v="1"/>
    <x v="0"/>
    <x v="0"/>
    <x v="0"/>
    <x v="3"/>
    <x v="8"/>
    <x v="3"/>
    <n v="525"/>
    <x v="1"/>
    <x v="1"/>
    <x v="0"/>
    <n v="17.82"/>
    <x v="1"/>
    <x v="0"/>
  </r>
  <r>
    <s v="G415090H"/>
    <s v="2D8HN11E89R658609"/>
    <x v="1"/>
    <x v="0"/>
    <x v="0"/>
    <x v="0"/>
    <x v="1"/>
    <x v="1"/>
    <x v="1"/>
    <n v="213"/>
    <x v="1"/>
    <x v="1"/>
    <x v="0"/>
    <n v="67.680000000000007"/>
    <x v="1"/>
    <x v="0"/>
  </r>
  <r>
    <s v="G415137B"/>
    <s v="1GNDV23L26D212265"/>
    <x v="0"/>
    <x v="0"/>
    <x v="0"/>
    <x v="0"/>
    <x v="4"/>
    <x v="1"/>
    <x v="4"/>
    <n v="11"/>
    <x v="1"/>
    <x v="1"/>
    <x v="0"/>
    <n v="17.940000000000001"/>
    <x v="1"/>
    <x v="0"/>
  </r>
  <r>
    <s v="G415138B"/>
    <s v="1GNDV23L96D211954"/>
    <x v="0"/>
    <x v="0"/>
    <x v="0"/>
    <x v="0"/>
    <x v="4"/>
    <x v="1"/>
    <x v="4"/>
    <n v="4"/>
    <x v="1"/>
    <x v="1"/>
    <x v="0"/>
    <n v="14.1"/>
    <x v="1"/>
    <x v="0"/>
  </r>
  <r>
    <s v="G415142B"/>
    <s v="1GNDV23L66D212673"/>
    <x v="0"/>
    <x v="0"/>
    <x v="0"/>
    <x v="0"/>
    <x v="4"/>
    <x v="1"/>
    <x v="4"/>
    <n v="30"/>
    <x v="1"/>
    <x v="1"/>
    <x v="3"/>
    <n v="18.55"/>
    <x v="1"/>
    <x v="0"/>
  </r>
  <r>
    <s v="G415150B"/>
    <s v="1GNDV23L76D211533"/>
    <x v="0"/>
    <x v="0"/>
    <x v="0"/>
    <x v="0"/>
    <x v="4"/>
    <x v="1"/>
    <x v="4"/>
    <n v="25"/>
    <x v="1"/>
    <x v="1"/>
    <x v="0"/>
    <n v="11.71"/>
    <x v="1"/>
    <x v="0"/>
  </r>
  <r>
    <s v="G415161F"/>
    <s v="1GNDV13W87D195025"/>
    <x v="1"/>
    <x v="0"/>
    <x v="0"/>
    <x v="0"/>
    <x v="1"/>
    <x v="2"/>
    <x v="1"/>
    <n v="305"/>
    <x v="1"/>
    <x v="1"/>
    <x v="0"/>
    <n v="43.8"/>
    <x v="1"/>
    <x v="0"/>
  </r>
  <r>
    <s v="G415162F"/>
    <s v="1D3HE38N18S590481"/>
    <x v="1"/>
    <x v="0"/>
    <x v="0"/>
    <x v="0"/>
    <x v="1"/>
    <x v="2"/>
    <x v="1"/>
    <n v="305"/>
    <x v="1"/>
    <x v="1"/>
    <x v="0"/>
    <n v="68.349999999999994"/>
    <x v="1"/>
    <x v="0"/>
  </r>
  <r>
    <s v="G415163F"/>
    <s v="1GNDV13W48D179499"/>
    <x v="1"/>
    <x v="0"/>
    <x v="0"/>
    <x v="0"/>
    <x v="1"/>
    <x v="2"/>
    <x v="1"/>
    <n v="305"/>
    <x v="1"/>
    <x v="1"/>
    <x v="1"/>
    <n v="16.28"/>
    <x v="1"/>
    <x v="0"/>
  </r>
  <r>
    <s v="G415163F"/>
    <s v="1GNDV13W48D179499"/>
    <x v="1"/>
    <x v="0"/>
    <x v="0"/>
    <x v="0"/>
    <x v="1"/>
    <x v="2"/>
    <x v="1"/>
    <n v="305"/>
    <x v="1"/>
    <x v="1"/>
    <x v="0"/>
    <n v="24.89"/>
    <x v="1"/>
    <x v="0"/>
  </r>
  <r>
    <s v="G415184H"/>
    <s v="3GNCA13B29S626238"/>
    <x v="1"/>
    <x v="0"/>
    <x v="0"/>
    <x v="0"/>
    <x v="4"/>
    <x v="1"/>
    <x v="4"/>
    <n v="28"/>
    <x v="1"/>
    <x v="1"/>
    <x v="0"/>
    <n v="18.29"/>
    <x v="1"/>
    <x v="0"/>
  </r>
  <r>
    <s v="G415185H"/>
    <s v="3GNCA13B29S625817"/>
    <x v="1"/>
    <x v="0"/>
    <x v="0"/>
    <x v="0"/>
    <x v="4"/>
    <x v="1"/>
    <x v="4"/>
    <n v="28"/>
    <x v="1"/>
    <x v="1"/>
    <x v="0"/>
    <n v="20.09"/>
    <x v="1"/>
    <x v="0"/>
  </r>
  <r>
    <s v="G415186H"/>
    <s v="3GNCA13B29S626272"/>
    <x v="1"/>
    <x v="0"/>
    <x v="0"/>
    <x v="0"/>
    <x v="4"/>
    <x v="1"/>
    <x v="4"/>
    <n v="28"/>
    <x v="1"/>
    <x v="1"/>
    <x v="0"/>
    <n v="24.59"/>
    <x v="1"/>
    <x v="0"/>
  </r>
  <r>
    <s v="G415187H"/>
    <s v="3GNCA13B29S627745"/>
    <x v="1"/>
    <x v="0"/>
    <x v="0"/>
    <x v="0"/>
    <x v="4"/>
    <x v="1"/>
    <x v="4"/>
    <n v="31"/>
    <x v="1"/>
    <x v="1"/>
    <x v="0"/>
    <n v="44.56"/>
    <x v="1"/>
    <x v="0"/>
  </r>
  <r>
    <s v="G415187H"/>
    <s v="3GNCA13B29S627745"/>
    <x v="1"/>
    <x v="0"/>
    <x v="0"/>
    <x v="0"/>
    <x v="4"/>
    <x v="1"/>
    <x v="4"/>
    <n v="31"/>
    <x v="1"/>
    <x v="1"/>
    <x v="3"/>
    <n v="7.75"/>
    <x v="1"/>
    <x v="0"/>
  </r>
  <r>
    <s v="G415247B"/>
    <s v="1D4GP24E56B653287"/>
    <x v="1"/>
    <x v="0"/>
    <x v="0"/>
    <x v="0"/>
    <x v="0"/>
    <x v="3"/>
    <x v="0"/>
    <n v="209"/>
    <x v="1"/>
    <x v="1"/>
    <x v="0"/>
    <n v="9.67"/>
    <x v="1"/>
    <x v="0"/>
  </r>
  <r>
    <s v="G415252F"/>
    <s v="1GNDV23W28D176400"/>
    <x v="1"/>
    <x v="0"/>
    <x v="0"/>
    <x v="0"/>
    <x v="6"/>
    <x v="11"/>
    <x v="4"/>
    <n v="7"/>
    <x v="1"/>
    <x v="1"/>
    <x v="0"/>
    <n v="35.869999999999997"/>
    <x v="1"/>
    <x v="0"/>
  </r>
  <r>
    <s v="G415292B"/>
    <s v="1D4GP23E66B673081"/>
    <x v="1"/>
    <x v="0"/>
    <x v="0"/>
    <x v="0"/>
    <x v="4"/>
    <x v="3"/>
    <x v="6"/>
    <n v="329"/>
    <x v="1"/>
    <x v="1"/>
    <x v="0"/>
    <n v="55.18"/>
    <x v="1"/>
    <x v="0"/>
  </r>
  <r>
    <s v="G415304A"/>
    <s v="1GNDU03E54D259991"/>
    <x v="0"/>
    <x v="0"/>
    <x v="0"/>
    <x v="0"/>
    <x v="3"/>
    <x v="8"/>
    <x v="3"/>
    <n v="221"/>
    <x v="1"/>
    <x v="1"/>
    <x v="0"/>
    <n v="15.22"/>
    <x v="1"/>
    <x v="0"/>
  </r>
  <r>
    <s v="G415305B"/>
    <s v="1D4GP24E66B653265"/>
    <x v="1"/>
    <x v="0"/>
    <x v="0"/>
    <x v="0"/>
    <x v="4"/>
    <x v="3"/>
    <x v="6"/>
    <n v="329"/>
    <x v="1"/>
    <x v="1"/>
    <x v="0"/>
    <n v="64.34"/>
    <x v="1"/>
    <x v="0"/>
  </r>
  <r>
    <s v="G415307A"/>
    <s v="1GNDU03E34D266051"/>
    <x v="0"/>
    <x v="0"/>
    <x v="0"/>
    <x v="0"/>
    <x v="3"/>
    <x v="8"/>
    <x v="3"/>
    <n v="205"/>
    <x v="1"/>
    <x v="1"/>
    <x v="0"/>
    <n v="9.17"/>
    <x v="1"/>
    <x v="0"/>
  </r>
  <r>
    <s v="G415311B"/>
    <s v="1D4GP24E86B653266"/>
    <x v="1"/>
    <x v="0"/>
    <x v="0"/>
    <x v="0"/>
    <x v="4"/>
    <x v="3"/>
    <x v="6"/>
    <n v="329"/>
    <x v="1"/>
    <x v="1"/>
    <x v="0"/>
    <n v="42.66"/>
    <x v="1"/>
    <x v="0"/>
  </r>
  <r>
    <s v="G415313A"/>
    <s v="1D4GP25R65B150853"/>
    <x v="0"/>
    <x v="0"/>
    <x v="0"/>
    <x v="0"/>
    <x v="3"/>
    <x v="8"/>
    <x v="3"/>
    <n v="307"/>
    <x v="1"/>
    <x v="1"/>
    <x v="0"/>
    <n v="27.69"/>
    <x v="1"/>
    <x v="0"/>
  </r>
  <r>
    <s v="G415314A"/>
    <s v="1D4GP25R85B150854"/>
    <x v="0"/>
    <x v="0"/>
    <x v="0"/>
    <x v="0"/>
    <x v="3"/>
    <x v="8"/>
    <x v="3"/>
    <n v="307"/>
    <x v="1"/>
    <x v="1"/>
    <x v="0"/>
    <n v="47.13"/>
    <x v="1"/>
    <x v="0"/>
  </r>
  <r>
    <s v="G415320G"/>
    <s v="1GNDV23W38D175806"/>
    <x v="1"/>
    <x v="0"/>
    <x v="0"/>
    <x v="0"/>
    <x v="4"/>
    <x v="7"/>
    <x v="0"/>
    <n v="4"/>
    <x v="1"/>
    <x v="1"/>
    <x v="0"/>
    <n v="38.729999999999997"/>
    <x v="1"/>
    <x v="0"/>
  </r>
  <r>
    <s v="G415327A"/>
    <s v="1FTYR44E54PB07581"/>
    <x v="0"/>
    <x v="0"/>
    <x v="0"/>
    <x v="0"/>
    <x v="3"/>
    <x v="8"/>
    <x v="3"/>
    <n v="524"/>
    <x v="1"/>
    <x v="1"/>
    <x v="0"/>
    <n v="45.89"/>
    <x v="1"/>
    <x v="0"/>
  </r>
  <r>
    <s v="G415332A"/>
    <s v="1FTYR44E74PB07582"/>
    <x v="0"/>
    <x v="0"/>
    <x v="0"/>
    <x v="0"/>
    <x v="3"/>
    <x v="8"/>
    <x v="3"/>
    <n v="525"/>
    <x v="1"/>
    <x v="1"/>
    <x v="0"/>
    <n v="16"/>
    <x v="1"/>
    <x v="0"/>
  </r>
  <r>
    <s v="G415333A"/>
    <s v="1GNDU03E74D258776"/>
    <x v="0"/>
    <x v="0"/>
    <x v="0"/>
    <x v="0"/>
    <x v="3"/>
    <x v="8"/>
    <x v="3"/>
    <n v="308"/>
    <x v="1"/>
    <x v="1"/>
    <x v="0"/>
    <n v="13.09"/>
    <x v="1"/>
    <x v="0"/>
  </r>
  <r>
    <s v="G415337G"/>
    <s v="1GNDV23W68D176254"/>
    <x v="1"/>
    <x v="0"/>
    <x v="0"/>
    <x v="0"/>
    <x v="4"/>
    <x v="7"/>
    <x v="6"/>
    <n v="439"/>
    <x v="1"/>
    <x v="1"/>
    <x v="0"/>
    <n v="34.56"/>
    <x v="1"/>
    <x v="0"/>
  </r>
  <r>
    <s v="G415357G"/>
    <s v="1GNDV23WX8D179108"/>
    <x v="1"/>
    <x v="0"/>
    <x v="0"/>
    <x v="0"/>
    <x v="4"/>
    <x v="7"/>
    <x v="6"/>
    <n v="409"/>
    <x v="1"/>
    <x v="1"/>
    <x v="0"/>
    <n v="56.38"/>
    <x v="1"/>
    <x v="0"/>
  </r>
  <r>
    <s v="G415363B"/>
    <s v="1D4GP24E66B653556"/>
    <x v="1"/>
    <x v="0"/>
    <x v="0"/>
    <x v="0"/>
    <x v="0"/>
    <x v="4"/>
    <x v="0"/>
    <n v="4"/>
    <x v="1"/>
    <x v="1"/>
    <x v="0"/>
    <n v="70.53"/>
    <x v="1"/>
    <x v="0"/>
  </r>
  <r>
    <s v="G415383B"/>
    <s v="1GCCS148968286907"/>
    <x v="0"/>
    <x v="0"/>
    <x v="0"/>
    <x v="0"/>
    <x v="0"/>
    <x v="2"/>
    <x v="0"/>
    <n v="889"/>
    <x v="1"/>
    <x v="1"/>
    <x v="0"/>
    <n v="14.5"/>
    <x v="1"/>
    <x v="0"/>
  </r>
  <r>
    <s v="G415406A"/>
    <s v="1D4GP23E95B236397"/>
    <x v="1"/>
    <x v="0"/>
    <x v="0"/>
    <x v="0"/>
    <x v="2"/>
    <x v="2"/>
    <x v="2"/>
    <n v="540"/>
    <x v="1"/>
    <x v="1"/>
    <x v="0"/>
    <n v="47.4"/>
    <x v="1"/>
    <x v="0"/>
  </r>
  <r>
    <s v="G415415A"/>
    <s v="1D4GP23E15B236393"/>
    <x v="1"/>
    <x v="0"/>
    <x v="0"/>
    <x v="0"/>
    <x v="2"/>
    <x v="2"/>
    <x v="2"/>
    <n v="540"/>
    <x v="1"/>
    <x v="1"/>
    <x v="0"/>
    <n v="68.040000000000006"/>
    <x v="1"/>
    <x v="0"/>
  </r>
  <r>
    <s v="G415420B"/>
    <s v="1D4GP23E96B673124"/>
    <x v="1"/>
    <x v="0"/>
    <x v="0"/>
    <x v="0"/>
    <x v="0"/>
    <x v="2"/>
    <x v="0"/>
    <n v="605"/>
    <x v="1"/>
    <x v="1"/>
    <x v="1"/>
    <n v="15.04"/>
    <x v="1"/>
    <x v="0"/>
  </r>
  <r>
    <s v="G415420B"/>
    <s v="1D4GP23E96B673124"/>
    <x v="1"/>
    <x v="0"/>
    <x v="0"/>
    <x v="0"/>
    <x v="0"/>
    <x v="2"/>
    <x v="0"/>
    <n v="605"/>
    <x v="1"/>
    <x v="1"/>
    <x v="0"/>
    <n v="16.760000000000002"/>
    <x v="1"/>
    <x v="0"/>
  </r>
  <r>
    <s v="G415421D"/>
    <s v="1GNDV23W97D178207"/>
    <x v="1"/>
    <x v="0"/>
    <x v="0"/>
    <x v="0"/>
    <x v="0"/>
    <x v="1"/>
    <x v="0"/>
    <n v="335"/>
    <x v="1"/>
    <x v="1"/>
    <x v="0"/>
    <n v="115.36"/>
    <x v="1"/>
    <x v="0"/>
  </r>
  <r>
    <s v="G415426H"/>
    <s v="2D8HN11E49R658607"/>
    <x v="1"/>
    <x v="0"/>
    <x v="0"/>
    <x v="0"/>
    <x v="2"/>
    <x v="3"/>
    <x v="2"/>
    <n v="201"/>
    <x v="1"/>
    <x v="1"/>
    <x v="0"/>
    <n v="25.62"/>
    <x v="1"/>
    <x v="0"/>
  </r>
  <r>
    <s v="G415458B"/>
    <s v="1D4GP24E96B652806"/>
    <x v="1"/>
    <x v="0"/>
    <x v="0"/>
    <x v="0"/>
    <x v="7"/>
    <x v="1"/>
    <x v="7"/>
    <n v="915"/>
    <x v="1"/>
    <x v="1"/>
    <x v="0"/>
    <n v="18.809999999999999"/>
    <x v="1"/>
    <x v="0"/>
  </r>
  <r>
    <s v="G415572B"/>
    <s v="1D4GP25E06B648688"/>
    <x v="1"/>
    <x v="0"/>
    <x v="0"/>
    <x v="0"/>
    <x v="0"/>
    <x v="4"/>
    <x v="0"/>
    <n v="705"/>
    <x v="1"/>
    <x v="1"/>
    <x v="0"/>
    <n v="55.69"/>
    <x v="1"/>
    <x v="0"/>
  </r>
  <r>
    <s v="G415593B"/>
    <s v="1D4GP23E96B673107"/>
    <x v="1"/>
    <x v="0"/>
    <x v="0"/>
    <x v="0"/>
    <x v="0"/>
    <x v="3"/>
    <x v="0"/>
    <n v="101"/>
    <x v="1"/>
    <x v="1"/>
    <x v="0"/>
    <n v="36.47"/>
    <x v="1"/>
    <x v="0"/>
  </r>
  <r>
    <s v="G415599H"/>
    <s v="3GNCA13B69S626551"/>
    <x v="1"/>
    <x v="0"/>
    <x v="0"/>
    <x v="0"/>
    <x v="6"/>
    <x v="4"/>
    <x v="4"/>
    <n v="137"/>
    <x v="1"/>
    <x v="1"/>
    <x v="0"/>
    <n v="30.62"/>
    <x v="1"/>
    <x v="0"/>
  </r>
  <r>
    <s v="G415600H"/>
    <s v="3GNCA13B19S625002"/>
    <x v="1"/>
    <x v="0"/>
    <x v="0"/>
    <x v="0"/>
    <x v="6"/>
    <x v="4"/>
    <x v="4"/>
    <n v="137"/>
    <x v="1"/>
    <x v="1"/>
    <x v="0"/>
    <n v="15.76"/>
    <x v="1"/>
    <x v="0"/>
  </r>
  <r>
    <s v="G415601H"/>
    <s v="3GNCA13B09S625783"/>
    <x v="1"/>
    <x v="0"/>
    <x v="0"/>
    <x v="0"/>
    <x v="6"/>
    <x v="4"/>
    <x v="4"/>
    <n v="137"/>
    <x v="1"/>
    <x v="1"/>
    <x v="0"/>
    <n v="25.68"/>
    <x v="1"/>
    <x v="0"/>
  </r>
  <r>
    <s v="G415606B"/>
    <s v="1D4GP23E86B673115"/>
    <x v="1"/>
    <x v="0"/>
    <x v="0"/>
    <x v="0"/>
    <x v="0"/>
    <x v="3"/>
    <x v="0"/>
    <n v="808"/>
    <x v="1"/>
    <x v="1"/>
    <x v="0"/>
    <n v="59.66"/>
    <x v="1"/>
    <x v="0"/>
  </r>
  <r>
    <s v="G4156270"/>
    <s v="1B4GP25372B653888"/>
    <x v="1"/>
    <x v="0"/>
    <x v="0"/>
    <x v="0"/>
    <x v="1"/>
    <x v="2"/>
    <x v="1"/>
    <n v="503"/>
    <x v="1"/>
    <x v="1"/>
    <x v="0"/>
    <n v="14.34"/>
    <x v="1"/>
    <x v="0"/>
  </r>
  <r>
    <s v="G4156271"/>
    <s v="1B4GP25372B660016"/>
    <x v="1"/>
    <x v="0"/>
    <x v="0"/>
    <x v="0"/>
    <x v="1"/>
    <x v="1"/>
    <x v="1"/>
    <n v="606"/>
    <x v="1"/>
    <x v="1"/>
    <x v="0"/>
    <n v="15.38"/>
    <x v="1"/>
    <x v="0"/>
  </r>
  <r>
    <s v="G4156275"/>
    <s v="1B4GP25382B667394"/>
    <x v="1"/>
    <x v="0"/>
    <x v="0"/>
    <x v="0"/>
    <x v="1"/>
    <x v="1"/>
    <x v="1"/>
    <n v="604"/>
    <x v="1"/>
    <x v="1"/>
    <x v="0"/>
    <n v="30.9"/>
    <x v="1"/>
    <x v="0"/>
  </r>
  <r>
    <s v="G415653H"/>
    <s v="2D8HN44E09R659105"/>
    <x v="1"/>
    <x v="0"/>
    <x v="0"/>
    <x v="0"/>
    <x v="5"/>
    <x v="4"/>
    <x v="5"/>
    <n v="703"/>
    <x v="1"/>
    <x v="1"/>
    <x v="1"/>
    <n v="13.94"/>
    <x v="1"/>
    <x v="0"/>
  </r>
  <r>
    <s v="G415653H"/>
    <s v="2D8HN44E09R659105"/>
    <x v="1"/>
    <x v="0"/>
    <x v="0"/>
    <x v="0"/>
    <x v="5"/>
    <x v="4"/>
    <x v="5"/>
    <n v="703"/>
    <x v="1"/>
    <x v="1"/>
    <x v="0"/>
    <n v="39.36"/>
    <x v="1"/>
    <x v="0"/>
  </r>
  <r>
    <s v="G415692F"/>
    <s v="1D4GP23E07B258405"/>
    <x v="0"/>
    <x v="0"/>
    <x v="0"/>
    <x v="0"/>
    <x v="4"/>
    <x v="5"/>
    <x v="4"/>
    <n v="9"/>
    <x v="1"/>
    <x v="1"/>
    <x v="0"/>
    <n v="26.4"/>
    <x v="1"/>
    <x v="0"/>
  </r>
  <r>
    <s v="G415700B"/>
    <s v="1D4GP23R96B645892"/>
    <x v="1"/>
    <x v="0"/>
    <x v="0"/>
    <x v="0"/>
    <x v="6"/>
    <x v="6"/>
    <x v="4"/>
    <n v="11"/>
    <x v="1"/>
    <x v="1"/>
    <x v="0"/>
    <n v="20.48"/>
    <x v="1"/>
    <x v="0"/>
  </r>
  <r>
    <s v="G415705B"/>
    <s v="1D4GP23E26B673126"/>
    <x v="1"/>
    <x v="0"/>
    <x v="0"/>
    <x v="0"/>
    <x v="6"/>
    <x v="6"/>
    <x v="8"/>
    <n v="3"/>
    <x v="1"/>
    <x v="1"/>
    <x v="1"/>
    <n v="11.91"/>
    <x v="1"/>
    <x v="0"/>
  </r>
  <r>
    <s v="G415705H"/>
    <s v="3GNCA13B09S620745"/>
    <x v="1"/>
    <x v="0"/>
    <x v="0"/>
    <x v="0"/>
    <x v="0"/>
    <x v="0"/>
    <x v="0"/>
    <n v="706"/>
    <x v="1"/>
    <x v="1"/>
    <x v="0"/>
    <n v="17.73"/>
    <x v="1"/>
    <x v="0"/>
  </r>
  <r>
    <s v="G415709H"/>
    <s v="1GNDU23W37D183924"/>
    <x v="1"/>
    <x v="0"/>
    <x v="0"/>
    <x v="0"/>
    <x v="0"/>
    <x v="0"/>
    <x v="0"/>
    <n v="604"/>
    <x v="1"/>
    <x v="1"/>
    <x v="0"/>
    <n v="57.51"/>
    <x v="1"/>
    <x v="0"/>
  </r>
  <r>
    <s v="G415712H"/>
    <s v="1FTYR14D09PA51109"/>
    <x v="0"/>
    <x v="0"/>
    <x v="0"/>
    <x v="0"/>
    <x v="0"/>
    <x v="0"/>
    <x v="0"/>
    <n v="806"/>
    <x v="1"/>
    <x v="1"/>
    <x v="0"/>
    <n v="21.69"/>
    <x v="1"/>
    <x v="0"/>
  </r>
  <r>
    <s v="G415746H"/>
    <s v="3GNCA13B09S627601"/>
    <x v="1"/>
    <x v="0"/>
    <x v="0"/>
    <x v="0"/>
    <x v="3"/>
    <x v="5"/>
    <x v="3"/>
    <n v="313"/>
    <x v="1"/>
    <x v="1"/>
    <x v="0"/>
    <n v="9.41"/>
    <x v="1"/>
    <x v="0"/>
  </r>
  <r>
    <s v="G4157472"/>
    <s v="1B4GP25371B157214"/>
    <x v="1"/>
    <x v="0"/>
    <x v="0"/>
    <x v="0"/>
    <x v="3"/>
    <x v="5"/>
    <x v="3"/>
    <n v="620"/>
    <x v="1"/>
    <x v="1"/>
    <x v="0"/>
    <n v="17.68"/>
    <x v="1"/>
    <x v="0"/>
  </r>
  <r>
    <s v="G415766B"/>
    <s v="1GNDU03EX4D249408"/>
    <x v="0"/>
    <x v="0"/>
    <x v="0"/>
    <x v="0"/>
    <x v="6"/>
    <x v="6"/>
    <x v="8"/>
    <n v="3"/>
    <x v="1"/>
    <x v="1"/>
    <x v="0"/>
    <n v="23.87"/>
    <x v="1"/>
    <x v="0"/>
  </r>
  <r>
    <s v="G415776B"/>
    <s v="1D8GP24E97B213279"/>
    <x v="1"/>
    <x v="0"/>
    <x v="0"/>
    <x v="0"/>
    <x v="6"/>
    <x v="6"/>
    <x v="8"/>
    <n v="4"/>
    <x v="1"/>
    <x v="1"/>
    <x v="0"/>
    <n v="6.93"/>
    <x v="1"/>
    <x v="0"/>
  </r>
  <r>
    <s v="G415777H"/>
    <s v="3GNCA13B39S625227"/>
    <x v="1"/>
    <x v="0"/>
    <x v="0"/>
    <x v="0"/>
    <x v="3"/>
    <x v="5"/>
    <x v="3"/>
    <n v="992"/>
    <x v="1"/>
    <x v="1"/>
    <x v="0"/>
    <n v="7.68"/>
    <x v="1"/>
    <x v="0"/>
  </r>
  <r>
    <s v="G415778H"/>
    <s v="2D8HN44E49R693967"/>
    <x v="1"/>
    <x v="0"/>
    <x v="0"/>
    <x v="0"/>
    <x v="3"/>
    <x v="8"/>
    <x v="11"/>
    <n v="201"/>
    <x v="1"/>
    <x v="1"/>
    <x v="0"/>
    <n v="17.04"/>
    <x v="1"/>
    <x v="0"/>
  </r>
  <r>
    <s v="G415794H"/>
    <s v="3GNCA13B69S625819"/>
    <x v="1"/>
    <x v="0"/>
    <x v="0"/>
    <x v="0"/>
    <x v="3"/>
    <x v="5"/>
    <x v="3"/>
    <n v="106"/>
    <x v="1"/>
    <x v="1"/>
    <x v="0"/>
    <n v="24.65"/>
    <x v="1"/>
    <x v="0"/>
  </r>
  <r>
    <s v="G415798F"/>
    <s v="1GNDU23W58D180198"/>
    <x v="1"/>
    <x v="0"/>
    <x v="0"/>
    <x v="0"/>
    <x v="5"/>
    <x v="1"/>
    <x v="5"/>
    <n v="251"/>
    <x v="1"/>
    <x v="1"/>
    <x v="0"/>
    <n v="54.98"/>
    <x v="1"/>
    <x v="0"/>
  </r>
  <r>
    <s v="G415799F"/>
    <s v="1GNDU23W98D182374"/>
    <x v="1"/>
    <x v="0"/>
    <x v="0"/>
    <x v="0"/>
    <x v="5"/>
    <x v="1"/>
    <x v="5"/>
    <n v="253"/>
    <x v="1"/>
    <x v="1"/>
    <x v="0"/>
    <n v="17.29"/>
    <x v="1"/>
    <x v="0"/>
  </r>
  <r>
    <s v="G415799H"/>
    <s v="2D8HN44E49R693922"/>
    <x v="1"/>
    <x v="0"/>
    <x v="0"/>
    <x v="0"/>
    <x v="3"/>
    <x v="5"/>
    <x v="3"/>
    <n v="403"/>
    <x v="1"/>
    <x v="1"/>
    <x v="0"/>
    <n v="40.92"/>
    <x v="1"/>
    <x v="0"/>
  </r>
  <r>
    <s v="G415811A"/>
    <s v="1D4GP24E15B304173"/>
    <x v="1"/>
    <x v="0"/>
    <x v="0"/>
    <x v="0"/>
    <x v="2"/>
    <x v="0"/>
    <x v="2"/>
    <n v="496"/>
    <x v="1"/>
    <x v="1"/>
    <x v="0"/>
    <n v="92.17"/>
    <x v="1"/>
    <x v="0"/>
  </r>
  <r>
    <s v="G415823B"/>
    <s v="1D4GP24E96B653597"/>
    <x v="1"/>
    <x v="0"/>
    <x v="0"/>
    <x v="0"/>
    <x v="5"/>
    <x v="1"/>
    <x v="5"/>
    <n v="958"/>
    <x v="1"/>
    <x v="1"/>
    <x v="1"/>
    <n v="14.45"/>
    <x v="1"/>
    <x v="0"/>
  </r>
  <r>
    <s v="G415823B"/>
    <s v="1D4GP24E96B653597"/>
    <x v="1"/>
    <x v="0"/>
    <x v="0"/>
    <x v="0"/>
    <x v="5"/>
    <x v="1"/>
    <x v="5"/>
    <n v="958"/>
    <x v="1"/>
    <x v="1"/>
    <x v="0"/>
    <n v="47.18"/>
    <x v="1"/>
    <x v="0"/>
  </r>
  <r>
    <s v="G415832B"/>
    <s v="1D4GP24E06B653598"/>
    <x v="1"/>
    <x v="0"/>
    <x v="0"/>
    <x v="0"/>
    <x v="5"/>
    <x v="1"/>
    <x v="5"/>
    <n v="253"/>
    <x v="1"/>
    <x v="1"/>
    <x v="0"/>
    <n v="31.95"/>
    <x v="1"/>
    <x v="0"/>
  </r>
  <r>
    <s v="G415883A"/>
    <s v="1D4GP24E05B304231"/>
    <x v="1"/>
    <x v="0"/>
    <x v="0"/>
    <x v="0"/>
    <x v="2"/>
    <x v="3"/>
    <x v="2"/>
    <n v="211"/>
    <x v="1"/>
    <x v="1"/>
    <x v="1"/>
    <n v="10.44"/>
    <x v="1"/>
    <x v="0"/>
  </r>
  <r>
    <s v="G4160216"/>
    <s v="1B4GP25322B667441"/>
    <x v="1"/>
    <x v="0"/>
    <x v="0"/>
    <x v="0"/>
    <x v="5"/>
    <x v="4"/>
    <x v="5"/>
    <n v="102"/>
    <x v="1"/>
    <x v="1"/>
    <x v="1"/>
    <n v="12.15"/>
    <x v="1"/>
    <x v="0"/>
  </r>
  <r>
    <s v="G4160216"/>
    <s v="1B4GP25322B667441"/>
    <x v="1"/>
    <x v="0"/>
    <x v="0"/>
    <x v="0"/>
    <x v="5"/>
    <x v="4"/>
    <x v="5"/>
    <n v="102"/>
    <x v="1"/>
    <x v="1"/>
    <x v="0"/>
    <n v="29.17"/>
    <x v="1"/>
    <x v="0"/>
  </r>
  <r>
    <s v="G416040H"/>
    <s v="2D8HN44E39R693992"/>
    <x v="1"/>
    <x v="0"/>
    <x v="0"/>
    <x v="0"/>
    <x v="3"/>
    <x v="5"/>
    <x v="3"/>
    <n v="11"/>
    <x v="1"/>
    <x v="1"/>
    <x v="0"/>
    <n v="17.7"/>
    <x v="1"/>
    <x v="0"/>
  </r>
  <r>
    <s v="G416174H"/>
    <s v="2D8HN44E99R686951"/>
    <x v="1"/>
    <x v="0"/>
    <x v="0"/>
    <x v="0"/>
    <x v="6"/>
    <x v="2"/>
    <x v="4"/>
    <n v="403"/>
    <x v="1"/>
    <x v="1"/>
    <x v="0"/>
    <n v="16.09"/>
    <x v="1"/>
    <x v="0"/>
  </r>
  <r>
    <s v="G4162182"/>
    <s v="1GNDU03E02D249267"/>
    <x v="0"/>
    <x v="0"/>
    <x v="0"/>
    <x v="0"/>
    <x v="0"/>
    <x v="4"/>
    <x v="0"/>
    <n v="704"/>
    <x v="1"/>
    <x v="1"/>
    <x v="0"/>
    <n v="28.52"/>
    <x v="1"/>
    <x v="0"/>
  </r>
  <r>
    <s v="G416221H"/>
    <s v="3GNCA13B79S627370"/>
    <x v="1"/>
    <x v="0"/>
    <x v="0"/>
    <x v="0"/>
    <x v="6"/>
    <x v="4"/>
    <x v="4"/>
    <n v="137"/>
    <x v="1"/>
    <x v="1"/>
    <x v="0"/>
    <n v="31.34"/>
    <x v="1"/>
    <x v="0"/>
  </r>
  <r>
    <s v="G4162341"/>
    <s v="1D4GP25373B240859"/>
    <x v="1"/>
    <x v="0"/>
    <x v="0"/>
    <x v="0"/>
    <x v="6"/>
    <x v="10"/>
    <x v="4"/>
    <n v="218"/>
    <x v="1"/>
    <x v="1"/>
    <x v="0"/>
    <n v="41.15"/>
    <x v="1"/>
    <x v="0"/>
  </r>
  <r>
    <s v="G416264H"/>
    <s v="2D8HN44E59R693881"/>
    <x v="0"/>
    <x v="0"/>
    <x v="0"/>
    <x v="0"/>
    <x v="2"/>
    <x v="0"/>
    <x v="2"/>
    <n v="701"/>
    <x v="1"/>
    <x v="1"/>
    <x v="0"/>
    <n v="59"/>
    <x v="1"/>
    <x v="0"/>
  </r>
  <r>
    <s v="G4162723"/>
    <s v="1GNDX03E12D234316"/>
    <x v="0"/>
    <x v="0"/>
    <x v="0"/>
    <x v="0"/>
    <x v="4"/>
    <x v="5"/>
    <x v="11"/>
    <n v="2"/>
    <x v="1"/>
    <x v="1"/>
    <x v="0"/>
    <n v="19.89"/>
    <x v="1"/>
    <x v="0"/>
  </r>
  <r>
    <s v="G416289H"/>
    <s v="2D8HN44E09R693867"/>
    <x v="1"/>
    <x v="0"/>
    <x v="0"/>
    <x v="0"/>
    <x v="2"/>
    <x v="0"/>
    <x v="2"/>
    <n v="402"/>
    <x v="1"/>
    <x v="1"/>
    <x v="0"/>
    <n v="135.16999999999999"/>
    <x v="1"/>
    <x v="0"/>
  </r>
  <r>
    <s v="G4162966"/>
    <s v="1GNDU03E13D237372"/>
    <x v="0"/>
    <x v="0"/>
    <x v="0"/>
    <x v="0"/>
    <x v="0"/>
    <x v="3"/>
    <x v="0"/>
    <n v="809"/>
    <x v="1"/>
    <x v="1"/>
    <x v="0"/>
    <n v="5.64"/>
    <x v="1"/>
    <x v="0"/>
  </r>
  <r>
    <s v="G4162982"/>
    <s v="1GNDU03E83D253228"/>
    <x v="0"/>
    <x v="0"/>
    <x v="0"/>
    <x v="0"/>
    <x v="0"/>
    <x v="1"/>
    <x v="0"/>
    <n v="355"/>
    <x v="1"/>
    <x v="1"/>
    <x v="0"/>
    <n v="64.83"/>
    <x v="1"/>
    <x v="0"/>
  </r>
  <r>
    <s v="G4163666"/>
    <s v="1GNDU03E03D257225"/>
    <x v="0"/>
    <x v="0"/>
    <x v="0"/>
    <x v="0"/>
    <x v="3"/>
    <x v="5"/>
    <x v="3"/>
    <n v="351"/>
    <x v="1"/>
    <x v="1"/>
    <x v="0"/>
    <n v="17.7"/>
    <x v="1"/>
    <x v="0"/>
  </r>
  <r>
    <s v="G4163686"/>
    <s v="1D4GP25373B240862"/>
    <x v="1"/>
    <x v="0"/>
    <x v="0"/>
    <x v="0"/>
    <x v="3"/>
    <x v="5"/>
    <x v="3"/>
    <n v="310"/>
    <x v="1"/>
    <x v="1"/>
    <x v="0"/>
    <n v="17.16"/>
    <x v="1"/>
    <x v="0"/>
  </r>
  <r>
    <s v="G4163687"/>
    <s v="1GNDU03E53D261058"/>
    <x v="0"/>
    <x v="0"/>
    <x v="0"/>
    <x v="0"/>
    <x v="3"/>
    <x v="5"/>
    <x v="3"/>
    <n v="351"/>
    <x v="1"/>
    <x v="1"/>
    <x v="0"/>
    <n v="28.75"/>
    <x v="1"/>
    <x v="0"/>
  </r>
  <r>
    <s v="G4163688"/>
    <s v="1GNDU03EX3D261475"/>
    <x v="0"/>
    <x v="0"/>
    <x v="0"/>
    <x v="0"/>
    <x v="3"/>
    <x v="5"/>
    <x v="3"/>
    <n v="3"/>
    <x v="1"/>
    <x v="1"/>
    <x v="0"/>
    <n v="28.58"/>
    <x v="1"/>
    <x v="0"/>
  </r>
  <r>
    <s v="G4163907"/>
    <s v="1D4GP25303B241674"/>
    <x v="1"/>
    <x v="0"/>
    <x v="0"/>
    <x v="0"/>
    <x v="1"/>
    <x v="2"/>
    <x v="5"/>
    <n v="202"/>
    <x v="1"/>
    <x v="1"/>
    <x v="0"/>
    <n v="75.959999999999994"/>
    <x v="1"/>
    <x v="0"/>
  </r>
  <r>
    <s v="G4164978"/>
    <s v="1GNDU03E83D247946"/>
    <x v="0"/>
    <x v="0"/>
    <x v="0"/>
    <x v="0"/>
    <x v="0"/>
    <x v="1"/>
    <x v="0"/>
    <n v="703"/>
    <x v="1"/>
    <x v="1"/>
    <x v="0"/>
    <n v="32.840000000000003"/>
    <x v="1"/>
    <x v="0"/>
  </r>
  <r>
    <s v="G4165570"/>
    <s v="1GNDU03E03D234642"/>
    <x v="0"/>
    <x v="0"/>
    <x v="0"/>
    <x v="0"/>
    <x v="6"/>
    <x v="6"/>
    <x v="8"/>
    <n v="5"/>
    <x v="1"/>
    <x v="1"/>
    <x v="0"/>
    <n v="10.58"/>
    <x v="1"/>
    <x v="0"/>
  </r>
  <r>
    <s v="G4165677"/>
    <s v="1GNDU03E72D255521"/>
    <x v="0"/>
    <x v="0"/>
    <x v="0"/>
    <x v="0"/>
    <x v="6"/>
    <x v="5"/>
    <x v="4"/>
    <n v="4"/>
    <x v="1"/>
    <x v="1"/>
    <x v="0"/>
    <n v="41.95"/>
    <x v="1"/>
    <x v="0"/>
  </r>
  <r>
    <s v="G4165868"/>
    <s v="1B4GP25302B662674"/>
    <x v="1"/>
    <x v="0"/>
    <x v="0"/>
    <x v="0"/>
    <x v="7"/>
    <x v="1"/>
    <x v="7"/>
    <n v="915"/>
    <x v="1"/>
    <x v="1"/>
    <x v="0"/>
    <n v="33.39"/>
    <x v="1"/>
    <x v="0"/>
  </r>
  <r>
    <s v="G4165994"/>
    <s v="1GNDU03E23D234898"/>
    <x v="0"/>
    <x v="0"/>
    <x v="0"/>
    <x v="0"/>
    <x v="7"/>
    <x v="1"/>
    <x v="7"/>
    <n v="402"/>
    <x v="1"/>
    <x v="1"/>
    <x v="0"/>
    <n v="11.13"/>
    <x v="1"/>
    <x v="0"/>
  </r>
  <r>
    <s v="G4166109"/>
    <s v="1B4GP25342B648177"/>
    <x v="1"/>
    <x v="0"/>
    <x v="0"/>
    <x v="0"/>
    <x v="0"/>
    <x v="0"/>
    <x v="0"/>
    <n v="806"/>
    <x v="1"/>
    <x v="1"/>
    <x v="0"/>
    <n v="12.87"/>
    <x v="1"/>
    <x v="0"/>
  </r>
  <r>
    <s v="G4166146"/>
    <s v="1GNDM19X82B141036"/>
    <x v="0"/>
    <x v="0"/>
    <x v="0"/>
    <x v="0"/>
    <x v="0"/>
    <x v="0"/>
    <x v="0"/>
    <n v="807"/>
    <x v="1"/>
    <x v="1"/>
    <x v="0"/>
    <n v="19.72"/>
    <x v="1"/>
    <x v="0"/>
  </r>
  <r>
    <s v="G4166165"/>
    <s v="1GNDU23E42D271946"/>
    <x v="0"/>
    <x v="0"/>
    <x v="0"/>
    <x v="0"/>
    <x v="0"/>
    <x v="3"/>
    <x v="0"/>
    <n v="101"/>
    <x v="1"/>
    <x v="1"/>
    <x v="0"/>
    <n v="16.14"/>
    <x v="1"/>
    <x v="0"/>
  </r>
  <r>
    <s v="G4166677"/>
    <s v="1GNDU03E22D251666"/>
    <x v="0"/>
    <x v="0"/>
    <x v="0"/>
    <x v="0"/>
    <x v="3"/>
    <x v="5"/>
    <x v="3"/>
    <n v="348"/>
    <x v="1"/>
    <x v="1"/>
    <x v="0"/>
    <n v="43.81"/>
    <x v="1"/>
    <x v="0"/>
  </r>
  <r>
    <s v="G4166690"/>
    <s v="1D4GP25353B232906"/>
    <x v="1"/>
    <x v="0"/>
    <x v="0"/>
    <x v="0"/>
    <x v="3"/>
    <x v="5"/>
    <x v="3"/>
    <n v="610"/>
    <x v="1"/>
    <x v="1"/>
    <x v="0"/>
    <n v="14.32"/>
    <x v="1"/>
    <x v="0"/>
  </r>
  <r>
    <s v="G4166700"/>
    <s v="1GNDU03EX3D245874"/>
    <x v="0"/>
    <x v="0"/>
    <x v="0"/>
    <x v="0"/>
    <x v="3"/>
    <x v="5"/>
    <x v="3"/>
    <n v="450"/>
    <x v="1"/>
    <x v="1"/>
    <x v="0"/>
    <n v="17.38"/>
    <x v="1"/>
    <x v="0"/>
  </r>
  <r>
    <s v="G416712H"/>
    <s v="2D8HN44E29R682532"/>
    <x v="0"/>
    <x v="0"/>
    <x v="0"/>
    <x v="0"/>
    <x v="2"/>
    <x v="1"/>
    <x v="2"/>
    <n v="414"/>
    <x v="1"/>
    <x v="1"/>
    <x v="0"/>
    <n v="49.01"/>
    <x v="1"/>
    <x v="0"/>
  </r>
  <r>
    <s v="G416713H"/>
    <s v="2D8HN44E89R682535"/>
    <x v="0"/>
    <x v="0"/>
    <x v="0"/>
    <x v="0"/>
    <x v="2"/>
    <x v="1"/>
    <x v="2"/>
    <n v="709"/>
    <x v="1"/>
    <x v="1"/>
    <x v="0"/>
    <n v="49.14"/>
    <x v="1"/>
    <x v="0"/>
  </r>
  <r>
    <s v="G416714H"/>
    <s v="2D8HN44E69R682534"/>
    <x v="0"/>
    <x v="0"/>
    <x v="0"/>
    <x v="0"/>
    <x v="2"/>
    <x v="1"/>
    <x v="2"/>
    <n v="420"/>
    <x v="1"/>
    <x v="1"/>
    <x v="0"/>
    <n v="82.73"/>
    <x v="1"/>
    <x v="0"/>
  </r>
  <r>
    <s v="G416717H"/>
    <s v="2D8HN44E19R682537"/>
    <x v="0"/>
    <x v="0"/>
    <x v="0"/>
    <x v="0"/>
    <x v="2"/>
    <x v="1"/>
    <x v="2"/>
    <n v="436"/>
    <x v="1"/>
    <x v="1"/>
    <x v="0"/>
    <n v="29.74"/>
    <x v="1"/>
    <x v="0"/>
  </r>
  <r>
    <s v="G416719H"/>
    <s v="2D8HN44E39R682538"/>
    <x v="0"/>
    <x v="0"/>
    <x v="0"/>
    <x v="0"/>
    <x v="2"/>
    <x v="1"/>
    <x v="2"/>
    <n v="430"/>
    <x v="1"/>
    <x v="1"/>
    <x v="0"/>
    <n v="36.76"/>
    <x v="1"/>
    <x v="0"/>
  </r>
  <r>
    <s v="G416720H"/>
    <s v="2D8HN44E09R682531"/>
    <x v="0"/>
    <x v="0"/>
    <x v="0"/>
    <x v="0"/>
    <x v="2"/>
    <x v="1"/>
    <x v="2"/>
    <n v="817"/>
    <x v="1"/>
    <x v="1"/>
    <x v="0"/>
    <n v="20.87"/>
    <x v="1"/>
    <x v="0"/>
  </r>
  <r>
    <s v="G4167347"/>
    <s v="1GNDU03E22D269326"/>
    <x v="0"/>
    <x v="0"/>
    <x v="0"/>
    <x v="0"/>
    <x v="5"/>
    <x v="1"/>
    <x v="5"/>
    <n v="960"/>
    <x v="1"/>
    <x v="1"/>
    <x v="0"/>
    <n v="14.81"/>
    <x v="1"/>
    <x v="0"/>
  </r>
  <r>
    <s v="G4167912"/>
    <s v="1FTRF17252NB43955"/>
    <x v="0"/>
    <x v="0"/>
    <x v="0"/>
    <x v="0"/>
    <x v="2"/>
    <x v="2"/>
    <x v="9"/>
    <n v="400"/>
    <x v="1"/>
    <x v="1"/>
    <x v="0"/>
    <n v="39.159999999999997"/>
    <x v="1"/>
    <x v="0"/>
  </r>
  <r>
    <s v="G4168106"/>
    <s v="1GNDU03E63D250523"/>
    <x v="0"/>
    <x v="0"/>
    <x v="0"/>
    <x v="0"/>
    <x v="0"/>
    <x v="2"/>
    <x v="0"/>
    <n v="605"/>
    <x v="1"/>
    <x v="1"/>
    <x v="0"/>
    <n v="47.34"/>
    <x v="1"/>
    <x v="0"/>
  </r>
  <r>
    <s v="G4168271"/>
    <s v="1GNDU03E43D256322"/>
    <x v="0"/>
    <x v="0"/>
    <x v="0"/>
    <x v="0"/>
    <x v="0"/>
    <x v="0"/>
    <x v="0"/>
    <n v="704"/>
    <x v="1"/>
    <x v="1"/>
    <x v="0"/>
    <n v="44.14"/>
    <x v="1"/>
    <x v="0"/>
  </r>
  <r>
    <s v="G4168275"/>
    <s v="1GNDU03E63D258749"/>
    <x v="0"/>
    <x v="0"/>
    <x v="0"/>
    <x v="0"/>
    <x v="0"/>
    <x v="0"/>
    <x v="0"/>
    <n v="602"/>
    <x v="1"/>
    <x v="1"/>
    <x v="0"/>
    <n v="61.61"/>
    <x v="1"/>
    <x v="0"/>
  </r>
  <r>
    <s v="G4168276"/>
    <s v="1GNDU03E43D260886"/>
    <x v="0"/>
    <x v="0"/>
    <x v="0"/>
    <x v="0"/>
    <x v="0"/>
    <x v="0"/>
    <x v="0"/>
    <n v="602"/>
    <x v="1"/>
    <x v="1"/>
    <x v="0"/>
    <n v="30.78"/>
    <x v="1"/>
    <x v="0"/>
  </r>
  <r>
    <s v="G4168301"/>
    <s v="1GNDU03E63D251588"/>
    <x v="0"/>
    <x v="0"/>
    <x v="0"/>
    <x v="0"/>
    <x v="0"/>
    <x v="0"/>
    <x v="0"/>
    <n v="603"/>
    <x v="1"/>
    <x v="1"/>
    <x v="0"/>
    <n v="32.79"/>
    <x v="1"/>
    <x v="0"/>
  </r>
  <r>
    <s v="G4168303"/>
    <s v="1GCEC14X44Z299052"/>
    <x v="0"/>
    <x v="0"/>
    <x v="0"/>
    <x v="0"/>
    <x v="0"/>
    <x v="0"/>
    <x v="0"/>
    <n v="806"/>
    <x v="1"/>
    <x v="1"/>
    <x v="0"/>
    <n v="14.65"/>
    <x v="1"/>
    <x v="0"/>
  </r>
  <r>
    <s v="G4168460"/>
    <s v="1GNDU03E23D253077"/>
    <x v="0"/>
    <x v="0"/>
    <x v="0"/>
    <x v="5"/>
    <x v="2"/>
    <x v="1"/>
    <x v="2"/>
    <n v="434"/>
    <x v="1"/>
    <x v="1"/>
    <x v="0"/>
    <n v="49.47"/>
    <x v="1"/>
    <x v="0"/>
  </r>
  <r>
    <s v="G4168464"/>
    <s v="1GNDU03EX3D256468"/>
    <x v="0"/>
    <x v="0"/>
    <x v="0"/>
    <x v="1"/>
    <x v="2"/>
    <x v="1"/>
    <x v="2"/>
    <n v="832"/>
    <x v="1"/>
    <x v="1"/>
    <x v="0"/>
    <n v="46.27"/>
    <x v="1"/>
    <x v="0"/>
  </r>
  <r>
    <s v="G4169238"/>
    <s v="1GNDU03E43D248091"/>
    <x v="0"/>
    <x v="0"/>
    <x v="0"/>
    <x v="0"/>
    <x v="3"/>
    <x v="5"/>
    <x v="3"/>
    <n v="108"/>
    <x v="1"/>
    <x v="1"/>
    <x v="0"/>
    <n v="45.51"/>
    <x v="1"/>
    <x v="0"/>
  </r>
  <r>
    <s v="G4169451"/>
    <s v="1D4GP25353B241668"/>
    <x v="1"/>
    <x v="0"/>
    <x v="0"/>
    <x v="0"/>
    <x v="5"/>
    <x v="6"/>
    <x v="5"/>
    <n v="315"/>
    <x v="1"/>
    <x v="1"/>
    <x v="0"/>
    <n v="54.27"/>
    <x v="1"/>
    <x v="0"/>
  </r>
  <r>
    <s v="G4169451"/>
    <s v="1D4GP25353B241668"/>
    <x v="1"/>
    <x v="0"/>
    <x v="0"/>
    <x v="0"/>
    <x v="5"/>
    <x v="6"/>
    <x v="5"/>
    <n v="315"/>
    <x v="1"/>
    <x v="1"/>
    <x v="3"/>
    <n v="9.31"/>
    <x v="1"/>
    <x v="0"/>
  </r>
  <r>
    <s v="G4169625"/>
    <s v="1GNDU03E03D259055"/>
    <x v="0"/>
    <x v="0"/>
    <x v="0"/>
    <x v="0"/>
    <x v="6"/>
    <x v="0"/>
    <x v="4"/>
    <n v="3"/>
    <x v="1"/>
    <x v="1"/>
    <x v="0"/>
    <n v="36.659999999999997"/>
    <x v="1"/>
    <x v="0"/>
  </r>
  <r>
    <s v="G4170242"/>
    <s v="1GNDU03E63D259691"/>
    <x v="0"/>
    <x v="0"/>
    <x v="0"/>
    <x v="0"/>
    <x v="4"/>
    <x v="10"/>
    <x v="4"/>
    <n v="220"/>
    <x v="1"/>
    <x v="1"/>
    <x v="0"/>
    <n v="11.74"/>
    <x v="1"/>
    <x v="0"/>
  </r>
  <r>
    <s v="G4170267"/>
    <s v="1GNDU03E03D234222"/>
    <x v="0"/>
    <x v="0"/>
    <x v="0"/>
    <x v="0"/>
    <x v="3"/>
    <x v="5"/>
    <x v="3"/>
    <n v="622"/>
    <x v="1"/>
    <x v="1"/>
    <x v="0"/>
    <n v="16.45"/>
    <x v="1"/>
    <x v="0"/>
  </r>
  <r>
    <s v="G4170479"/>
    <s v="1GNDU03E33D264346"/>
    <x v="0"/>
    <x v="0"/>
    <x v="0"/>
    <x v="0"/>
    <x v="4"/>
    <x v="3"/>
    <x v="6"/>
    <n v="329"/>
    <x v="1"/>
    <x v="1"/>
    <x v="0"/>
    <n v="42.42"/>
    <x v="1"/>
    <x v="0"/>
  </r>
  <r>
    <s v="G4170482"/>
    <s v="1GNDX03E64D252345"/>
    <x v="0"/>
    <x v="0"/>
    <x v="0"/>
    <x v="0"/>
    <x v="4"/>
    <x v="3"/>
    <x v="4"/>
    <n v="3"/>
    <x v="1"/>
    <x v="1"/>
    <x v="0"/>
    <n v="6.45"/>
    <x v="1"/>
    <x v="0"/>
  </r>
  <r>
    <s v="G4170484"/>
    <s v="1GNDX03E04D252423"/>
    <x v="0"/>
    <x v="0"/>
    <x v="0"/>
    <x v="0"/>
    <x v="4"/>
    <x v="3"/>
    <x v="4"/>
    <n v="3"/>
    <x v="1"/>
    <x v="1"/>
    <x v="0"/>
    <n v="25.33"/>
    <x v="1"/>
    <x v="0"/>
  </r>
  <r>
    <s v="G4170625"/>
    <s v="1GNDU03E74D257448"/>
    <x v="0"/>
    <x v="0"/>
    <x v="0"/>
    <x v="0"/>
    <x v="2"/>
    <x v="11"/>
    <x v="7"/>
    <n v="108"/>
    <x v="1"/>
    <x v="1"/>
    <x v="0"/>
    <n v="64.94"/>
    <x v="1"/>
    <x v="0"/>
  </r>
  <r>
    <s v="G4170969"/>
    <s v="1GNDU03E93D261502"/>
    <x v="0"/>
    <x v="0"/>
    <x v="0"/>
    <x v="0"/>
    <x v="4"/>
    <x v="7"/>
    <x v="6"/>
    <n v="12"/>
    <x v="1"/>
    <x v="1"/>
    <x v="0"/>
    <n v="16.649999999999999"/>
    <x v="1"/>
    <x v="0"/>
  </r>
  <r>
    <s v="G4171033"/>
    <s v="1GNDU03E14D237504"/>
    <x v="0"/>
    <x v="0"/>
    <x v="0"/>
    <x v="0"/>
    <x v="4"/>
    <x v="10"/>
    <x v="4"/>
    <n v="107"/>
    <x v="1"/>
    <x v="1"/>
    <x v="0"/>
    <n v="14.37"/>
    <x v="1"/>
    <x v="0"/>
  </r>
  <r>
    <s v="G4171396"/>
    <s v="1D4GP25313B241599"/>
    <x v="1"/>
    <x v="0"/>
    <x v="0"/>
    <x v="0"/>
    <x v="2"/>
    <x v="0"/>
    <x v="2"/>
    <n v="710"/>
    <x v="1"/>
    <x v="1"/>
    <x v="0"/>
    <n v="58.36"/>
    <x v="1"/>
    <x v="0"/>
  </r>
  <r>
    <s v="G4171476"/>
    <s v="1GNDU03E83D250488"/>
    <x v="0"/>
    <x v="0"/>
    <x v="0"/>
    <x v="0"/>
    <x v="5"/>
    <x v="4"/>
    <x v="0"/>
    <n v="501"/>
    <x v="1"/>
    <x v="1"/>
    <x v="0"/>
    <n v="26.09"/>
    <x v="1"/>
    <x v="0"/>
  </r>
  <r>
    <s v="G4171557"/>
    <s v="1GNDU03E23D255847"/>
    <x v="0"/>
    <x v="0"/>
    <x v="0"/>
    <x v="0"/>
    <x v="5"/>
    <x v="4"/>
    <x v="5"/>
    <n v="116"/>
    <x v="1"/>
    <x v="1"/>
    <x v="0"/>
    <n v="77.650000000000006"/>
    <x v="1"/>
    <x v="0"/>
  </r>
  <r>
    <s v="G4171558"/>
    <s v="1GNDU03E63D255155"/>
    <x v="0"/>
    <x v="0"/>
    <x v="0"/>
    <x v="0"/>
    <x v="5"/>
    <x v="4"/>
    <x v="5"/>
    <n v="105"/>
    <x v="1"/>
    <x v="1"/>
    <x v="0"/>
    <n v="42.63"/>
    <x v="1"/>
    <x v="0"/>
  </r>
  <r>
    <s v="G4171898"/>
    <s v="1D4GP25353B240729"/>
    <x v="1"/>
    <x v="0"/>
    <x v="0"/>
    <x v="0"/>
    <x v="6"/>
    <x v="2"/>
    <x v="4"/>
    <n v="403"/>
    <x v="1"/>
    <x v="1"/>
    <x v="0"/>
    <n v="38.979999999999997"/>
    <x v="1"/>
    <x v="0"/>
  </r>
  <r>
    <s v="G4171903"/>
    <s v="1GNDU03E23D243472"/>
    <x v="0"/>
    <x v="0"/>
    <x v="0"/>
    <x v="0"/>
    <x v="4"/>
    <x v="1"/>
    <x v="4"/>
    <n v="9"/>
    <x v="1"/>
    <x v="1"/>
    <x v="0"/>
    <n v="31.09"/>
    <x v="1"/>
    <x v="0"/>
  </r>
  <r>
    <s v="G4172184"/>
    <s v="1D4GP253X3B243304"/>
    <x v="1"/>
    <x v="0"/>
    <x v="0"/>
    <x v="0"/>
    <x v="1"/>
    <x v="1"/>
    <x v="1"/>
    <n v="106"/>
    <x v="1"/>
    <x v="1"/>
    <x v="0"/>
    <n v="42.69"/>
    <x v="1"/>
    <x v="0"/>
  </r>
  <r>
    <s v="G4172186"/>
    <s v="1GNDU03E03D243843"/>
    <x v="0"/>
    <x v="0"/>
    <x v="0"/>
    <x v="0"/>
    <x v="1"/>
    <x v="2"/>
    <x v="5"/>
    <n v="201"/>
    <x v="1"/>
    <x v="1"/>
    <x v="0"/>
    <n v="109.11"/>
    <x v="1"/>
    <x v="0"/>
  </r>
  <r>
    <s v="G4172191"/>
    <s v="1GNDU03E23D252088"/>
    <x v="0"/>
    <x v="0"/>
    <x v="0"/>
    <x v="0"/>
    <x v="1"/>
    <x v="2"/>
    <x v="1"/>
    <n v="305"/>
    <x v="1"/>
    <x v="1"/>
    <x v="0"/>
    <n v="15.05"/>
    <x v="1"/>
    <x v="0"/>
  </r>
  <r>
    <s v="G4172192"/>
    <s v="1D4GP25393B241673"/>
    <x v="1"/>
    <x v="0"/>
    <x v="0"/>
    <x v="0"/>
    <x v="1"/>
    <x v="2"/>
    <x v="5"/>
    <n v="202"/>
    <x v="1"/>
    <x v="1"/>
    <x v="0"/>
    <n v="34.25"/>
    <x v="1"/>
    <x v="0"/>
  </r>
  <r>
    <s v="G4172277"/>
    <s v="1GNDU03E73D254788"/>
    <x v="0"/>
    <x v="0"/>
    <x v="0"/>
    <x v="0"/>
    <x v="1"/>
    <x v="1"/>
    <x v="1"/>
    <n v="215"/>
    <x v="1"/>
    <x v="1"/>
    <x v="1"/>
    <n v="10.57"/>
    <x v="1"/>
    <x v="0"/>
  </r>
  <r>
    <s v="G4172277"/>
    <s v="1GNDU03E73D254788"/>
    <x v="0"/>
    <x v="0"/>
    <x v="0"/>
    <x v="0"/>
    <x v="1"/>
    <x v="1"/>
    <x v="1"/>
    <n v="215"/>
    <x v="1"/>
    <x v="1"/>
    <x v="0"/>
    <n v="26.95"/>
    <x v="1"/>
    <x v="0"/>
  </r>
  <r>
    <s v="G4172289"/>
    <s v="2FTZA54493BB31736"/>
    <x v="0"/>
    <x v="0"/>
    <x v="0"/>
    <x v="0"/>
    <x v="1"/>
    <x v="1"/>
    <x v="1"/>
    <n v="521"/>
    <x v="1"/>
    <x v="1"/>
    <x v="0"/>
    <n v="70.599999999999994"/>
    <x v="1"/>
    <x v="0"/>
  </r>
  <r>
    <s v="G4172350"/>
    <s v="1GNDX03E44D249217"/>
    <x v="0"/>
    <x v="0"/>
    <x v="0"/>
    <x v="0"/>
    <x v="1"/>
    <x v="2"/>
    <x v="1"/>
    <n v="702"/>
    <x v="1"/>
    <x v="1"/>
    <x v="0"/>
    <n v="26.05"/>
    <x v="1"/>
    <x v="0"/>
  </r>
  <r>
    <s v="G4172390"/>
    <s v="1GNDX03E24D249460"/>
    <x v="0"/>
    <x v="0"/>
    <x v="0"/>
    <x v="0"/>
    <x v="1"/>
    <x v="2"/>
    <x v="1"/>
    <n v="305"/>
    <x v="1"/>
    <x v="1"/>
    <x v="0"/>
    <n v="43.68"/>
    <x v="1"/>
    <x v="0"/>
  </r>
  <r>
    <s v="G4172421"/>
    <s v="1D4GP25393B240085"/>
    <x v="1"/>
    <x v="0"/>
    <x v="0"/>
    <x v="0"/>
    <x v="2"/>
    <x v="0"/>
    <x v="2"/>
    <n v="603"/>
    <x v="1"/>
    <x v="1"/>
    <x v="0"/>
    <n v="19.559999999999999"/>
    <x v="1"/>
    <x v="0"/>
  </r>
  <r>
    <s v="G4172423"/>
    <s v="1D4GP25383B240031"/>
    <x v="1"/>
    <x v="0"/>
    <x v="0"/>
    <x v="0"/>
    <x v="2"/>
    <x v="0"/>
    <x v="2"/>
    <n v="713"/>
    <x v="1"/>
    <x v="1"/>
    <x v="0"/>
    <n v="84.5"/>
    <x v="1"/>
    <x v="0"/>
  </r>
  <r>
    <s v="G4172529"/>
    <s v="1D4GP25333B240549"/>
    <x v="1"/>
    <x v="0"/>
    <x v="0"/>
    <x v="0"/>
    <x v="2"/>
    <x v="2"/>
    <x v="2"/>
    <n v="155"/>
    <x v="1"/>
    <x v="1"/>
    <x v="0"/>
    <n v="47.07"/>
    <x v="1"/>
    <x v="0"/>
  </r>
  <r>
    <s v="G4172709"/>
    <s v="1GNDU03E03D254549"/>
    <x v="0"/>
    <x v="0"/>
    <x v="0"/>
    <x v="0"/>
    <x v="3"/>
    <x v="5"/>
    <x v="3"/>
    <n v="613"/>
    <x v="1"/>
    <x v="1"/>
    <x v="0"/>
    <n v="28.04"/>
    <x v="1"/>
    <x v="0"/>
  </r>
  <r>
    <s v="G4172746"/>
    <s v="1GNDU03E34D259178"/>
    <x v="0"/>
    <x v="0"/>
    <x v="0"/>
    <x v="0"/>
    <x v="3"/>
    <x v="5"/>
    <x v="3"/>
    <n v="512"/>
    <x v="1"/>
    <x v="1"/>
    <x v="0"/>
    <n v="10.72"/>
    <x v="1"/>
    <x v="0"/>
  </r>
  <r>
    <s v="G4173152"/>
    <s v="1GCCS14X738229625"/>
    <x v="0"/>
    <x v="0"/>
    <x v="0"/>
    <x v="0"/>
    <x v="0"/>
    <x v="0"/>
    <x v="0"/>
    <n v="303"/>
    <x v="1"/>
    <x v="1"/>
    <x v="0"/>
    <n v="32.36"/>
    <x v="1"/>
    <x v="0"/>
  </r>
  <r>
    <s v="G4173213"/>
    <s v="1GNDU03E03D233510"/>
    <x v="0"/>
    <x v="0"/>
    <x v="0"/>
    <x v="0"/>
    <x v="5"/>
    <x v="4"/>
    <x v="5"/>
    <n v="910"/>
    <x v="1"/>
    <x v="1"/>
    <x v="0"/>
    <n v="15.62"/>
    <x v="1"/>
    <x v="0"/>
  </r>
  <r>
    <s v="G4173278"/>
    <s v="1GNDU03E23D251992"/>
    <x v="0"/>
    <x v="0"/>
    <x v="0"/>
    <x v="0"/>
    <x v="5"/>
    <x v="1"/>
    <x v="5"/>
    <n v="258"/>
    <x v="1"/>
    <x v="1"/>
    <x v="0"/>
    <n v="35.46"/>
    <x v="1"/>
    <x v="0"/>
  </r>
  <r>
    <s v="G4173535"/>
    <s v="1GCCS14X038229529"/>
    <x v="0"/>
    <x v="0"/>
    <x v="0"/>
    <x v="0"/>
    <x v="3"/>
    <x v="5"/>
    <x v="3"/>
    <n v="201"/>
    <x v="1"/>
    <x v="1"/>
    <x v="0"/>
    <n v="13"/>
    <x v="1"/>
    <x v="0"/>
  </r>
  <r>
    <s v="G4173578"/>
    <s v="1D4GP24E95B242571"/>
    <x v="1"/>
    <x v="0"/>
    <x v="0"/>
    <x v="0"/>
    <x v="4"/>
    <x v="5"/>
    <x v="4"/>
    <n v="13"/>
    <x v="1"/>
    <x v="1"/>
    <x v="0"/>
    <n v="33.369999999999997"/>
    <x v="1"/>
    <x v="0"/>
  </r>
  <r>
    <s v="G4173818"/>
    <s v="1GNDU03E44D256516"/>
    <x v="0"/>
    <x v="0"/>
    <x v="0"/>
    <x v="0"/>
    <x v="2"/>
    <x v="1"/>
    <x v="2"/>
    <n v="447"/>
    <x v="1"/>
    <x v="1"/>
    <x v="0"/>
    <n v="11.49"/>
    <x v="1"/>
    <x v="0"/>
  </r>
  <r>
    <s v="G4173819"/>
    <s v="1GNDU03E04D254567"/>
    <x v="0"/>
    <x v="0"/>
    <x v="0"/>
    <x v="0"/>
    <x v="2"/>
    <x v="1"/>
    <x v="2"/>
    <n v="404"/>
    <x v="1"/>
    <x v="1"/>
    <x v="0"/>
    <n v="29.46"/>
    <x v="1"/>
    <x v="0"/>
  </r>
  <r>
    <s v="G4173899"/>
    <s v="1GNDV03L65D235602"/>
    <x v="0"/>
    <x v="0"/>
    <x v="0"/>
    <x v="0"/>
    <x v="0"/>
    <x v="3"/>
    <x v="0"/>
    <n v="808"/>
    <x v="1"/>
    <x v="1"/>
    <x v="0"/>
    <n v="80.540000000000006"/>
    <x v="1"/>
    <x v="0"/>
  </r>
  <r>
    <s v="G4174189"/>
    <s v="1GNDU03E94D256205"/>
    <x v="0"/>
    <x v="0"/>
    <x v="0"/>
    <x v="0"/>
    <x v="5"/>
    <x v="4"/>
    <x v="5"/>
    <n v="505"/>
    <x v="1"/>
    <x v="1"/>
    <x v="0"/>
    <n v="15.01"/>
    <x v="1"/>
    <x v="0"/>
  </r>
  <r>
    <s v="G4174298"/>
    <s v="1J8GK48KX4W267017"/>
    <x v="0"/>
    <x v="0"/>
    <x v="0"/>
    <x v="0"/>
    <x v="7"/>
    <x v="1"/>
    <x v="7"/>
    <n v="915"/>
    <x v="1"/>
    <x v="1"/>
    <x v="0"/>
    <n v="14.86"/>
    <x v="1"/>
    <x v="0"/>
  </r>
  <r>
    <s v="G4174358"/>
    <s v="1GNDU03E24D246793"/>
    <x v="0"/>
    <x v="0"/>
    <x v="0"/>
    <x v="0"/>
    <x v="3"/>
    <x v="5"/>
    <x v="3"/>
    <n v="904"/>
    <x v="1"/>
    <x v="1"/>
    <x v="0"/>
    <n v="13.01"/>
    <x v="1"/>
    <x v="0"/>
  </r>
  <r>
    <s v="G4174465"/>
    <s v="1GNDU03E34D259620"/>
    <x v="0"/>
    <x v="0"/>
    <x v="0"/>
    <x v="0"/>
    <x v="3"/>
    <x v="5"/>
    <x v="3"/>
    <n v="417"/>
    <x v="1"/>
    <x v="1"/>
    <x v="0"/>
    <n v="29.9"/>
    <x v="1"/>
    <x v="0"/>
  </r>
  <r>
    <s v="G4174468"/>
    <s v="1GNDU03E94D260643"/>
    <x v="0"/>
    <x v="0"/>
    <x v="0"/>
    <x v="0"/>
    <x v="3"/>
    <x v="5"/>
    <x v="3"/>
    <n v="351"/>
    <x v="1"/>
    <x v="1"/>
    <x v="0"/>
    <n v="21.3"/>
    <x v="1"/>
    <x v="0"/>
  </r>
  <r>
    <s v="G4174469"/>
    <s v="1GNDU03E74D257983"/>
    <x v="0"/>
    <x v="0"/>
    <x v="0"/>
    <x v="0"/>
    <x v="3"/>
    <x v="5"/>
    <x v="3"/>
    <n v="450"/>
    <x v="1"/>
    <x v="1"/>
    <x v="0"/>
    <n v="40.659999999999997"/>
    <x v="1"/>
    <x v="0"/>
  </r>
  <r>
    <s v="G4174477"/>
    <s v="1GNDU03E84D257488"/>
    <x v="0"/>
    <x v="0"/>
    <x v="0"/>
    <x v="0"/>
    <x v="3"/>
    <x v="5"/>
    <x v="3"/>
    <n v="304"/>
    <x v="1"/>
    <x v="1"/>
    <x v="0"/>
    <n v="46.05"/>
    <x v="1"/>
    <x v="0"/>
  </r>
  <r>
    <s v="G4174479"/>
    <s v="1GNDU03E34D258287"/>
    <x v="0"/>
    <x v="0"/>
    <x v="0"/>
    <x v="0"/>
    <x v="3"/>
    <x v="5"/>
    <x v="3"/>
    <n v="331"/>
    <x v="1"/>
    <x v="1"/>
    <x v="0"/>
    <n v="28.34"/>
    <x v="1"/>
    <x v="0"/>
  </r>
  <r>
    <s v="G4174492"/>
    <s v="1GNDU03E84D258883"/>
    <x v="0"/>
    <x v="0"/>
    <x v="0"/>
    <x v="0"/>
    <x v="3"/>
    <x v="5"/>
    <x v="7"/>
    <n v="303"/>
    <x v="1"/>
    <x v="1"/>
    <x v="0"/>
    <n v="6.16"/>
    <x v="1"/>
    <x v="0"/>
  </r>
  <r>
    <s v="G4174498"/>
    <s v="1GNDU03E24D260130"/>
    <x v="0"/>
    <x v="0"/>
    <x v="0"/>
    <x v="0"/>
    <x v="3"/>
    <x v="5"/>
    <x v="3"/>
    <n v="424"/>
    <x v="1"/>
    <x v="1"/>
    <x v="0"/>
    <n v="19.27"/>
    <x v="1"/>
    <x v="0"/>
  </r>
  <r>
    <s v="G4174662"/>
    <s v="1GNDV03L95D237778"/>
    <x v="0"/>
    <x v="0"/>
    <x v="0"/>
    <x v="0"/>
    <x v="4"/>
    <x v="1"/>
    <x v="4"/>
    <n v="25"/>
    <x v="1"/>
    <x v="1"/>
    <x v="0"/>
    <n v="70.11"/>
    <x v="1"/>
    <x v="0"/>
  </r>
  <r>
    <s v="G4174685"/>
    <s v="1GNDV03LX5D239460"/>
    <x v="0"/>
    <x v="0"/>
    <x v="0"/>
    <x v="0"/>
    <x v="4"/>
    <x v="1"/>
    <x v="4"/>
    <n v="19"/>
    <x v="1"/>
    <x v="1"/>
    <x v="0"/>
    <n v="16.670000000000002"/>
    <x v="1"/>
    <x v="0"/>
  </r>
  <r>
    <s v="G4175039"/>
    <s v="1GNDU03E44D253373"/>
    <x v="0"/>
    <x v="0"/>
    <x v="0"/>
    <x v="0"/>
    <x v="5"/>
    <x v="6"/>
    <x v="5"/>
    <n v="506"/>
    <x v="1"/>
    <x v="1"/>
    <x v="0"/>
    <n v="51.41"/>
    <x v="1"/>
    <x v="0"/>
  </r>
  <r>
    <s v="G420060A"/>
    <s v="1FMRE11W54HB19604"/>
    <x v="0"/>
    <x v="0"/>
    <x v="0"/>
    <x v="0"/>
    <x v="0"/>
    <x v="1"/>
    <x v="12"/>
    <n v="301"/>
    <x v="1"/>
    <x v="1"/>
    <x v="0"/>
    <n v="55.44"/>
    <x v="1"/>
    <x v="0"/>
  </r>
  <r>
    <s v="G420068D"/>
    <s v="1FMEU62E76UB32031"/>
    <x v="0"/>
    <x v="0"/>
    <x v="0"/>
    <x v="0"/>
    <x v="0"/>
    <x v="4"/>
    <x v="0"/>
    <n v="2"/>
    <x v="1"/>
    <x v="1"/>
    <x v="0"/>
    <n v="102.7"/>
    <x v="1"/>
    <x v="0"/>
  </r>
  <r>
    <s v="G420069D"/>
    <s v="1FMEU62E96UB32032"/>
    <x v="0"/>
    <x v="0"/>
    <x v="0"/>
    <x v="0"/>
    <x v="0"/>
    <x v="4"/>
    <x v="0"/>
    <n v="2"/>
    <x v="1"/>
    <x v="1"/>
    <x v="0"/>
    <n v="137.82"/>
    <x v="1"/>
    <x v="0"/>
  </r>
  <r>
    <s v="G420070B"/>
    <s v="3GNEC12Z45G237308"/>
    <x v="1"/>
    <x v="0"/>
    <x v="0"/>
    <x v="0"/>
    <x v="0"/>
    <x v="1"/>
    <x v="0"/>
    <n v="314"/>
    <x v="1"/>
    <x v="1"/>
    <x v="0"/>
    <n v="36.85"/>
    <x v="1"/>
    <x v="0"/>
  </r>
  <r>
    <s v="G420070D"/>
    <s v="1FMEU62E56UB32030"/>
    <x v="0"/>
    <x v="0"/>
    <x v="0"/>
    <x v="0"/>
    <x v="0"/>
    <x v="4"/>
    <x v="0"/>
    <n v="2"/>
    <x v="1"/>
    <x v="1"/>
    <x v="0"/>
    <n v="156.69"/>
    <x v="1"/>
    <x v="0"/>
  </r>
  <r>
    <s v="G420083A"/>
    <s v="2FTRX17W34CA74501"/>
    <x v="0"/>
    <x v="0"/>
    <x v="0"/>
    <x v="0"/>
    <x v="0"/>
    <x v="1"/>
    <x v="0"/>
    <n v="329"/>
    <x v="1"/>
    <x v="1"/>
    <x v="0"/>
    <n v="101.27"/>
    <x v="1"/>
    <x v="0"/>
  </r>
  <r>
    <s v="G420123F"/>
    <s v="1D8HD38P97F556956"/>
    <x v="1"/>
    <x v="0"/>
    <x v="0"/>
    <x v="0"/>
    <x v="0"/>
    <x v="4"/>
    <x v="0"/>
    <n v="704"/>
    <x v="1"/>
    <x v="1"/>
    <x v="0"/>
    <n v="34.229999999999997"/>
    <x v="1"/>
    <x v="0"/>
  </r>
  <r>
    <s v="G420128G"/>
    <s v="1GNDS13S382228127"/>
    <x v="0"/>
    <x v="0"/>
    <x v="0"/>
    <x v="0"/>
    <x v="3"/>
    <x v="5"/>
    <x v="3"/>
    <n v="304"/>
    <x v="1"/>
    <x v="1"/>
    <x v="0"/>
    <n v="134.4"/>
    <x v="1"/>
    <x v="0"/>
  </r>
  <r>
    <s v="G420134G"/>
    <s v="1FTRF12248KD52394"/>
    <x v="0"/>
    <x v="0"/>
    <x v="0"/>
    <x v="0"/>
    <x v="3"/>
    <x v="5"/>
    <x v="3"/>
    <n v="613"/>
    <x v="1"/>
    <x v="1"/>
    <x v="0"/>
    <n v="24.29"/>
    <x v="1"/>
    <x v="0"/>
  </r>
  <r>
    <s v="G420152A"/>
    <s v="1GCFG15X741216056"/>
    <x v="0"/>
    <x v="0"/>
    <x v="0"/>
    <x v="0"/>
    <x v="4"/>
    <x v="1"/>
    <x v="4"/>
    <n v="7"/>
    <x v="1"/>
    <x v="1"/>
    <x v="0"/>
    <n v="97.76"/>
    <x v="1"/>
    <x v="0"/>
  </r>
  <r>
    <s v="G420168B"/>
    <s v="1GNFG15T351202015"/>
    <x v="0"/>
    <x v="0"/>
    <x v="0"/>
    <x v="0"/>
    <x v="3"/>
    <x v="5"/>
    <x v="3"/>
    <n v="417"/>
    <x v="1"/>
    <x v="1"/>
    <x v="0"/>
    <n v="60.28"/>
    <x v="1"/>
    <x v="0"/>
  </r>
  <r>
    <s v="G420169B"/>
    <s v="1GNFG15TX51201976"/>
    <x v="0"/>
    <x v="0"/>
    <x v="0"/>
    <x v="0"/>
    <x v="3"/>
    <x v="5"/>
    <x v="3"/>
    <n v="351"/>
    <x v="1"/>
    <x v="1"/>
    <x v="0"/>
    <n v="78.64"/>
    <x v="1"/>
    <x v="0"/>
  </r>
  <r>
    <s v="G420171B"/>
    <s v="1GCFG15T151217251"/>
    <x v="0"/>
    <x v="0"/>
    <x v="0"/>
    <x v="0"/>
    <x v="3"/>
    <x v="5"/>
    <x v="3"/>
    <n v="303"/>
    <x v="1"/>
    <x v="1"/>
    <x v="0"/>
    <n v="56.98"/>
    <x v="1"/>
    <x v="0"/>
  </r>
  <r>
    <s v="G420172B"/>
    <s v="1GCFG15T951217739"/>
    <x v="0"/>
    <x v="0"/>
    <x v="0"/>
    <x v="0"/>
    <x v="3"/>
    <x v="5"/>
    <x v="3"/>
    <n v="303"/>
    <x v="1"/>
    <x v="1"/>
    <x v="0"/>
    <n v="50"/>
    <x v="1"/>
    <x v="0"/>
  </r>
  <r>
    <s v="G420173A"/>
    <s v="1FMRE11W04HA99908"/>
    <x v="0"/>
    <x v="0"/>
    <x v="0"/>
    <x v="0"/>
    <x v="4"/>
    <x v="1"/>
    <x v="4"/>
    <n v="25"/>
    <x v="1"/>
    <x v="1"/>
    <x v="1"/>
    <n v="14.99"/>
    <x v="1"/>
    <x v="0"/>
  </r>
  <r>
    <s v="G420174B"/>
    <s v="1GCFG15T151218626"/>
    <x v="0"/>
    <x v="0"/>
    <x v="0"/>
    <x v="0"/>
    <x v="3"/>
    <x v="5"/>
    <x v="3"/>
    <n v="303"/>
    <x v="1"/>
    <x v="1"/>
    <x v="0"/>
    <n v="64.09"/>
    <x v="1"/>
    <x v="0"/>
  </r>
  <r>
    <s v="G420201D"/>
    <s v="1GCEG15X161234356"/>
    <x v="0"/>
    <x v="0"/>
    <x v="0"/>
    <x v="0"/>
    <x v="0"/>
    <x v="3"/>
    <x v="0"/>
    <n v="201"/>
    <x v="1"/>
    <x v="1"/>
    <x v="0"/>
    <n v="44.8"/>
    <x v="1"/>
    <x v="0"/>
  </r>
  <r>
    <s v="G420220H"/>
    <s v="1FMEU63E39UA33175"/>
    <x v="0"/>
    <x v="0"/>
    <x v="0"/>
    <x v="0"/>
    <x v="0"/>
    <x v="2"/>
    <x v="0"/>
    <n v="509"/>
    <x v="1"/>
    <x v="1"/>
    <x v="0"/>
    <n v="44.33"/>
    <x v="1"/>
    <x v="0"/>
  </r>
  <r>
    <s v="G420224D"/>
    <s v="1D4HD38P36F185342"/>
    <x v="1"/>
    <x v="0"/>
    <x v="0"/>
    <x v="0"/>
    <x v="0"/>
    <x v="4"/>
    <x v="0"/>
    <n v="704"/>
    <x v="1"/>
    <x v="1"/>
    <x v="0"/>
    <n v="75.319999999999993"/>
    <x v="1"/>
    <x v="0"/>
  </r>
  <r>
    <s v="G420261D"/>
    <s v="1GCEC14ZX6Z288979"/>
    <x v="1"/>
    <x v="0"/>
    <x v="0"/>
    <x v="0"/>
    <x v="0"/>
    <x v="4"/>
    <x v="0"/>
    <n v="705"/>
    <x v="1"/>
    <x v="1"/>
    <x v="0"/>
    <n v="35.49"/>
    <x v="1"/>
    <x v="0"/>
  </r>
  <r>
    <s v="G420307D"/>
    <s v="1GCEG15XX61232640"/>
    <x v="0"/>
    <x v="0"/>
    <x v="0"/>
    <x v="0"/>
    <x v="0"/>
    <x v="2"/>
    <x v="0"/>
    <n v="601"/>
    <x v="1"/>
    <x v="1"/>
    <x v="0"/>
    <n v="86.97"/>
    <x v="1"/>
    <x v="0"/>
  </r>
  <r>
    <s v="G420315B"/>
    <s v="1GNEC13V75R228338"/>
    <x v="0"/>
    <x v="0"/>
    <x v="0"/>
    <x v="0"/>
    <x v="3"/>
    <x v="5"/>
    <x v="3"/>
    <n v="613"/>
    <x v="1"/>
    <x v="1"/>
    <x v="0"/>
    <n v="19.329999999999998"/>
    <x v="1"/>
    <x v="0"/>
  </r>
  <r>
    <s v="G420343H"/>
    <s v="1GCFG154091161883"/>
    <x v="1"/>
    <x v="0"/>
    <x v="0"/>
    <x v="0"/>
    <x v="0"/>
    <x v="0"/>
    <x v="0"/>
    <n v="803"/>
    <x v="1"/>
    <x v="1"/>
    <x v="0"/>
    <n v="25.76"/>
    <x v="1"/>
    <x v="0"/>
  </r>
  <r>
    <s v="G420373G"/>
    <s v="1GCEC19058E214874"/>
    <x v="1"/>
    <x v="0"/>
    <x v="0"/>
    <x v="0"/>
    <x v="6"/>
    <x v="11"/>
    <x v="4"/>
    <n v="10"/>
    <x v="1"/>
    <x v="1"/>
    <x v="0"/>
    <n v="96.95"/>
    <x v="1"/>
    <x v="0"/>
  </r>
  <r>
    <s v="G420376F"/>
    <s v="1GCEC14X97Z153203"/>
    <x v="0"/>
    <x v="0"/>
    <x v="0"/>
    <x v="0"/>
    <x v="0"/>
    <x v="0"/>
    <x v="0"/>
    <n v="803"/>
    <x v="1"/>
    <x v="1"/>
    <x v="0"/>
    <n v="25.62"/>
    <x v="1"/>
    <x v="0"/>
  </r>
  <r>
    <s v="G420376H"/>
    <s v="1FTRF12W19KB97971"/>
    <x v="0"/>
    <x v="0"/>
    <x v="0"/>
    <x v="0"/>
    <x v="0"/>
    <x v="0"/>
    <x v="0"/>
    <n v="808"/>
    <x v="1"/>
    <x v="1"/>
    <x v="0"/>
    <n v="80.5"/>
    <x v="1"/>
    <x v="0"/>
  </r>
  <r>
    <s v="G420396G"/>
    <s v="1GNFG154181213396"/>
    <x v="1"/>
    <x v="0"/>
    <x v="0"/>
    <x v="0"/>
    <x v="3"/>
    <x v="5"/>
    <x v="3"/>
    <n v="902"/>
    <x v="1"/>
    <x v="1"/>
    <x v="0"/>
    <n v="18.920000000000002"/>
    <x v="1"/>
    <x v="0"/>
  </r>
  <r>
    <s v="G420397F"/>
    <s v="1FTPX12V98FB64736"/>
    <x v="1"/>
    <x v="0"/>
    <x v="0"/>
    <x v="0"/>
    <x v="0"/>
    <x v="0"/>
    <x v="0"/>
    <n v="602"/>
    <x v="1"/>
    <x v="1"/>
    <x v="0"/>
    <n v="22.3"/>
    <x v="1"/>
    <x v="0"/>
  </r>
  <r>
    <s v="G420409A"/>
    <s v="2FTRX17W94CA74499"/>
    <x v="0"/>
    <x v="0"/>
    <x v="0"/>
    <x v="0"/>
    <x v="0"/>
    <x v="2"/>
    <x v="0"/>
    <n v="505"/>
    <x v="1"/>
    <x v="1"/>
    <x v="0"/>
    <n v="42.14"/>
    <x v="1"/>
    <x v="0"/>
  </r>
  <r>
    <s v="G420451H"/>
    <s v="1GCEC19009E150700"/>
    <x v="1"/>
    <x v="0"/>
    <x v="0"/>
    <x v="0"/>
    <x v="0"/>
    <x v="4"/>
    <x v="0"/>
    <n v="602"/>
    <x v="1"/>
    <x v="1"/>
    <x v="0"/>
    <n v="29.48"/>
    <x v="1"/>
    <x v="0"/>
  </r>
  <r>
    <s v="G420477B"/>
    <s v="1GCEC19V05E274732"/>
    <x v="0"/>
    <x v="0"/>
    <x v="0"/>
    <x v="0"/>
    <x v="2"/>
    <x v="0"/>
    <x v="2"/>
    <n v="116"/>
    <x v="1"/>
    <x v="1"/>
    <x v="0"/>
    <n v="75.98"/>
    <x v="1"/>
    <x v="0"/>
  </r>
  <r>
    <s v="G420500G"/>
    <s v="1GCEC19088E212603"/>
    <x v="1"/>
    <x v="0"/>
    <x v="0"/>
    <x v="0"/>
    <x v="3"/>
    <x v="5"/>
    <x v="3"/>
    <n v="903"/>
    <x v="1"/>
    <x v="1"/>
    <x v="0"/>
    <n v="24.17"/>
    <x v="1"/>
    <x v="0"/>
  </r>
  <r>
    <s v="G420520H"/>
    <s v="1GNDS13S052297899"/>
    <x v="0"/>
    <x v="0"/>
    <x v="0"/>
    <x v="0"/>
    <x v="0"/>
    <x v="4"/>
    <x v="0"/>
    <n v="1"/>
    <x v="1"/>
    <x v="1"/>
    <x v="0"/>
    <n v="25.4"/>
    <x v="1"/>
    <x v="0"/>
  </r>
  <r>
    <s v="G420528A"/>
    <s v="1FMZU62K84ZB10241"/>
    <x v="1"/>
    <x v="0"/>
    <x v="0"/>
    <x v="0"/>
    <x v="7"/>
    <x v="1"/>
    <x v="7"/>
    <n v="915"/>
    <x v="1"/>
    <x v="1"/>
    <x v="0"/>
    <n v="19.670000000000002"/>
    <x v="1"/>
    <x v="0"/>
  </r>
  <r>
    <s v="G420556B"/>
    <s v="1GCEC19V25E237083"/>
    <x v="0"/>
    <x v="0"/>
    <x v="0"/>
    <x v="0"/>
    <x v="2"/>
    <x v="0"/>
    <x v="2"/>
    <n v="496"/>
    <x v="1"/>
    <x v="1"/>
    <x v="0"/>
    <n v="18.260000000000002"/>
    <x v="1"/>
    <x v="0"/>
  </r>
  <r>
    <s v="G420560H"/>
    <s v="1FTPF12V19KC26402"/>
    <x v="1"/>
    <x v="0"/>
    <x v="0"/>
    <x v="0"/>
    <x v="0"/>
    <x v="3"/>
    <x v="0"/>
    <n v="201"/>
    <x v="1"/>
    <x v="1"/>
    <x v="0"/>
    <n v="89.51"/>
    <x v="1"/>
    <x v="0"/>
  </r>
  <r>
    <s v="G420561H"/>
    <s v="1GCFG154691161130"/>
    <x v="1"/>
    <x v="0"/>
    <x v="0"/>
    <x v="0"/>
    <x v="0"/>
    <x v="3"/>
    <x v="0"/>
    <n v="201"/>
    <x v="1"/>
    <x v="1"/>
    <x v="0"/>
    <n v="45.45"/>
    <x v="1"/>
    <x v="0"/>
  </r>
  <r>
    <s v="G420599A"/>
    <s v="1GCEC14X94Z295160"/>
    <x v="0"/>
    <x v="0"/>
    <x v="0"/>
    <x v="0"/>
    <x v="0"/>
    <x v="4"/>
    <x v="0"/>
    <n v="707"/>
    <x v="1"/>
    <x v="1"/>
    <x v="0"/>
    <n v="49.69"/>
    <x v="1"/>
    <x v="0"/>
  </r>
  <r>
    <s v="G420601G"/>
    <s v="1D8HD38N68F146048"/>
    <x v="1"/>
    <x v="0"/>
    <x v="0"/>
    <x v="0"/>
    <x v="0"/>
    <x v="1"/>
    <x v="0"/>
    <n v="703"/>
    <x v="1"/>
    <x v="1"/>
    <x v="0"/>
    <n v="196.41"/>
    <x v="1"/>
    <x v="0"/>
  </r>
  <r>
    <s v="G420607G"/>
    <s v="1D8HD38N78F146057"/>
    <x v="1"/>
    <x v="0"/>
    <x v="0"/>
    <x v="0"/>
    <x v="0"/>
    <x v="1"/>
    <x v="0"/>
    <n v="334"/>
    <x v="1"/>
    <x v="1"/>
    <x v="0"/>
    <n v="59.85"/>
    <x v="1"/>
    <x v="0"/>
  </r>
  <r>
    <s v="G420615B"/>
    <s v="1GCEC19V25E232059"/>
    <x v="0"/>
    <x v="0"/>
    <x v="0"/>
    <x v="0"/>
    <x v="2"/>
    <x v="0"/>
    <x v="2"/>
    <n v="710"/>
    <x v="1"/>
    <x v="1"/>
    <x v="0"/>
    <n v="19.39"/>
    <x v="1"/>
    <x v="0"/>
  </r>
  <r>
    <s v="G420642A"/>
    <s v="2FTRF17294CA74468"/>
    <x v="0"/>
    <x v="0"/>
    <x v="0"/>
    <x v="0"/>
    <x v="4"/>
    <x v="7"/>
    <x v="6"/>
    <n v="3"/>
    <x v="1"/>
    <x v="1"/>
    <x v="0"/>
    <n v="33.450000000000003"/>
    <x v="1"/>
    <x v="0"/>
  </r>
  <r>
    <s v="G420671H"/>
    <s v="1FTPF12V59KB97972"/>
    <x v="1"/>
    <x v="0"/>
    <x v="0"/>
    <x v="0"/>
    <x v="0"/>
    <x v="3"/>
    <x v="0"/>
    <n v="808"/>
    <x v="1"/>
    <x v="1"/>
    <x v="0"/>
    <n v="25.94"/>
    <x v="1"/>
    <x v="0"/>
  </r>
  <r>
    <s v="G420743A"/>
    <s v="1GCEC19V24Z300352"/>
    <x v="0"/>
    <x v="0"/>
    <x v="0"/>
    <x v="0"/>
    <x v="3"/>
    <x v="5"/>
    <x v="3"/>
    <n v="611"/>
    <x v="1"/>
    <x v="1"/>
    <x v="0"/>
    <n v="13.17"/>
    <x v="1"/>
    <x v="0"/>
  </r>
  <r>
    <s v="G420785A"/>
    <s v="1GCEC14X74Z295593"/>
    <x v="0"/>
    <x v="0"/>
    <x v="0"/>
    <x v="0"/>
    <x v="0"/>
    <x v="4"/>
    <x v="0"/>
    <n v="1"/>
    <x v="1"/>
    <x v="1"/>
    <x v="0"/>
    <n v="28.43"/>
    <x v="1"/>
    <x v="0"/>
  </r>
  <r>
    <s v="G420790G"/>
    <s v="1FTPX12V58FB64748"/>
    <x v="1"/>
    <x v="0"/>
    <x v="0"/>
    <x v="0"/>
    <x v="0"/>
    <x v="0"/>
    <x v="0"/>
    <n v="709"/>
    <x v="1"/>
    <x v="1"/>
    <x v="0"/>
    <n v="105.68"/>
    <x v="1"/>
    <x v="0"/>
  </r>
  <r>
    <s v="G420809D"/>
    <s v="1GCEG15X961240115"/>
    <x v="0"/>
    <x v="0"/>
    <x v="0"/>
    <x v="0"/>
    <x v="0"/>
    <x v="3"/>
    <x v="0"/>
    <n v="202"/>
    <x v="1"/>
    <x v="1"/>
    <x v="1"/>
    <n v="23.4"/>
    <x v="1"/>
    <x v="0"/>
  </r>
  <r>
    <s v="G420844G"/>
    <s v="1D8HD38N38F146055"/>
    <x v="1"/>
    <x v="0"/>
    <x v="0"/>
    <x v="0"/>
    <x v="0"/>
    <x v="0"/>
    <x v="0"/>
    <n v="501"/>
    <x v="1"/>
    <x v="1"/>
    <x v="0"/>
    <n v="60.71"/>
    <x v="1"/>
    <x v="0"/>
  </r>
  <r>
    <s v="G420864A"/>
    <s v="1GCEG15X151216356"/>
    <x v="0"/>
    <x v="0"/>
    <x v="0"/>
    <x v="0"/>
    <x v="0"/>
    <x v="3"/>
    <x v="0"/>
    <n v="808"/>
    <x v="1"/>
    <x v="1"/>
    <x v="0"/>
    <n v="82.73"/>
    <x v="1"/>
    <x v="0"/>
  </r>
  <r>
    <s v="G420892D"/>
    <s v="1D4HD38N56F176883"/>
    <x v="0"/>
    <x v="0"/>
    <x v="0"/>
    <x v="0"/>
    <x v="3"/>
    <x v="5"/>
    <x v="3"/>
    <n v="613"/>
    <x v="1"/>
    <x v="1"/>
    <x v="0"/>
    <n v="72.53"/>
    <x v="1"/>
    <x v="0"/>
  </r>
  <r>
    <s v="G420906F"/>
    <s v="1GCFG15Z871211616"/>
    <x v="1"/>
    <x v="0"/>
    <x v="0"/>
    <x v="0"/>
    <x v="3"/>
    <x v="5"/>
    <x v="3"/>
    <n v="607"/>
    <x v="1"/>
    <x v="1"/>
    <x v="0"/>
    <n v="29.98"/>
    <x v="1"/>
    <x v="0"/>
  </r>
  <r>
    <s v="G420929G"/>
    <s v="1FTPX12V38FB96064"/>
    <x v="1"/>
    <x v="0"/>
    <x v="0"/>
    <x v="0"/>
    <x v="0"/>
    <x v="4"/>
    <x v="0"/>
    <n v="707"/>
    <x v="1"/>
    <x v="1"/>
    <x v="0"/>
    <n v="67.91"/>
    <x v="1"/>
    <x v="0"/>
  </r>
  <r>
    <s v="G421016H"/>
    <s v="1D8HD38P99F718183"/>
    <x v="1"/>
    <x v="0"/>
    <x v="0"/>
    <x v="0"/>
    <x v="2"/>
    <x v="1"/>
    <x v="2"/>
    <n v="808"/>
    <x v="1"/>
    <x v="1"/>
    <x v="0"/>
    <n v="35.619999999999997"/>
    <x v="1"/>
    <x v="0"/>
  </r>
  <r>
    <s v="G421018H"/>
    <s v="1D8HD38P79F718182"/>
    <x v="1"/>
    <x v="0"/>
    <x v="0"/>
    <x v="0"/>
    <x v="2"/>
    <x v="1"/>
    <x v="2"/>
    <n v="434"/>
    <x v="1"/>
    <x v="1"/>
    <x v="0"/>
    <n v="65.709999999999994"/>
    <x v="1"/>
    <x v="0"/>
  </r>
  <r>
    <s v="G421021B"/>
    <s v="1GCEG15X351216861"/>
    <x v="0"/>
    <x v="0"/>
    <x v="0"/>
    <x v="0"/>
    <x v="0"/>
    <x v="3"/>
    <x v="0"/>
    <n v="201"/>
    <x v="1"/>
    <x v="1"/>
    <x v="0"/>
    <n v="32.21"/>
    <x v="1"/>
    <x v="0"/>
  </r>
  <r>
    <s v="G421023F"/>
    <s v="1GNFG15Z871206035"/>
    <x v="1"/>
    <x v="0"/>
    <x v="0"/>
    <x v="0"/>
    <x v="3"/>
    <x v="5"/>
    <x v="3"/>
    <n v="417"/>
    <x v="1"/>
    <x v="1"/>
    <x v="0"/>
    <n v="101.56"/>
    <x v="1"/>
    <x v="0"/>
  </r>
  <r>
    <s v="G421024F"/>
    <s v="1GCEC19067E556042"/>
    <x v="1"/>
    <x v="0"/>
    <x v="0"/>
    <x v="0"/>
    <x v="3"/>
    <x v="5"/>
    <x v="3"/>
    <n v="304"/>
    <x v="1"/>
    <x v="1"/>
    <x v="0"/>
    <n v="74.77"/>
    <x v="1"/>
    <x v="0"/>
  </r>
  <r>
    <s v="G421028D"/>
    <s v="1FMRE11W76DA65054"/>
    <x v="0"/>
    <x v="0"/>
    <x v="0"/>
    <x v="0"/>
    <x v="3"/>
    <x v="5"/>
    <x v="3"/>
    <n v="351"/>
    <x v="1"/>
    <x v="1"/>
    <x v="0"/>
    <n v="57.54"/>
    <x v="1"/>
    <x v="0"/>
  </r>
  <r>
    <s v="G421031B"/>
    <s v="1D4HD48NX5F577351"/>
    <x v="0"/>
    <x v="0"/>
    <x v="0"/>
    <x v="0"/>
    <x v="0"/>
    <x v="4"/>
    <x v="0"/>
    <n v="704"/>
    <x v="1"/>
    <x v="1"/>
    <x v="0"/>
    <n v="62.63"/>
    <x v="1"/>
    <x v="0"/>
  </r>
  <r>
    <s v="G421031F"/>
    <s v="1GCEC19047E554662"/>
    <x v="1"/>
    <x v="0"/>
    <x v="0"/>
    <x v="0"/>
    <x v="4"/>
    <x v="7"/>
    <x v="6"/>
    <n v="11"/>
    <x v="1"/>
    <x v="1"/>
    <x v="0"/>
    <n v="27.87"/>
    <x v="1"/>
    <x v="0"/>
  </r>
  <r>
    <s v="G421032B"/>
    <s v="1D4HD48N85F577350"/>
    <x v="0"/>
    <x v="0"/>
    <x v="0"/>
    <x v="0"/>
    <x v="0"/>
    <x v="4"/>
    <x v="0"/>
    <n v="704"/>
    <x v="1"/>
    <x v="1"/>
    <x v="0"/>
    <n v="19.149999999999999"/>
    <x v="1"/>
    <x v="0"/>
  </r>
  <r>
    <s v="G421038F"/>
    <s v="1GCFH15Z571217676"/>
    <x v="1"/>
    <x v="0"/>
    <x v="0"/>
    <x v="0"/>
    <x v="4"/>
    <x v="7"/>
    <x v="0"/>
    <n v="4"/>
    <x v="1"/>
    <x v="1"/>
    <x v="0"/>
    <n v="44.49"/>
    <x v="1"/>
    <x v="0"/>
  </r>
  <r>
    <s v="G421044F"/>
    <s v="1GCFG15Z871211180"/>
    <x v="1"/>
    <x v="0"/>
    <x v="0"/>
    <x v="0"/>
    <x v="7"/>
    <x v="1"/>
    <x v="7"/>
    <n v="504"/>
    <x v="1"/>
    <x v="1"/>
    <x v="0"/>
    <n v="25.01"/>
    <x v="1"/>
    <x v="0"/>
  </r>
  <r>
    <s v="G421088H"/>
    <s v="1GCEC19039E150884"/>
    <x v="0"/>
    <x v="0"/>
    <x v="0"/>
    <x v="0"/>
    <x v="2"/>
    <x v="1"/>
    <x v="2"/>
    <n v="407"/>
    <x v="1"/>
    <x v="1"/>
    <x v="0"/>
    <n v="90.93"/>
    <x v="1"/>
    <x v="0"/>
  </r>
  <r>
    <s v="G421090H"/>
    <s v="1GCEC19029E150844"/>
    <x v="1"/>
    <x v="0"/>
    <x v="0"/>
    <x v="0"/>
    <x v="2"/>
    <x v="1"/>
    <x v="2"/>
    <n v="420"/>
    <x v="1"/>
    <x v="1"/>
    <x v="0"/>
    <n v="28.28"/>
    <x v="1"/>
    <x v="0"/>
  </r>
  <r>
    <s v="G421092A"/>
    <s v="1FTPE24W04HB15019"/>
    <x v="0"/>
    <x v="0"/>
    <x v="0"/>
    <x v="0"/>
    <x v="0"/>
    <x v="2"/>
    <x v="0"/>
    <n v="889"/>
    <x v="1"/>
    <x v="1"/>
    <x v="0"/>
    <n v="27.15"/>
    <x v="1"/>
    <x v="0"/>
  </r>
  <r>
    <s v="G421095H"/>
    <s v="1FMJU1F54AEA17143"/>
    <x v="1"/>
    <x v="0"/>
    <x v="0"/>
    <x v="0"/>
    <x v="2"/>
    <x v="1"/>
    <x v="2"/>
    <n v="400"/>
    <x v="1"/>
    <x v="1"/>
    <x v="0"/>
    <n v="93.33"/>
    <x v="1"/>
    <x v="0"/>
  </r>
  <r>
    <s v="G421107G"/>
    <s v="1FTPX12V18FB64729"/>
    <x v="1"/>
    <x v="0"/>
    <x v="0"/>
    <x v="0"/>
    <x v="0"/>
    <x v="2"/>
    <x v="0"/>
    <n v="889"/>
    <x v="1"/>
    <x v="1"/>
    <x v="1"/>
    <n v="27.05"/>
    <x v="1"/>
    <x v="0"/>
  </r>
  <r>
    <s v="G421107G"/>
    <s v="1FTPX12V18FB64729"/>
    <x v="1"/>
    <x v="0"/>
    <x v="0"/>
    <x v="0"/>
    <x v="0"/>
    <x v="2"/>
    <x v="0"/>
    <n v="889"/>
    <x v="1"/>
    <x v="1"/>
    <x v="0"/>
    <n v="93.96"/>
    <x v="1"/>
    <x v="0"/>
  </r>
  <r>
    <s v="G421144B"/>
    <s v="1FTPX12V86KC88002"/>
    <x v="1"/>
    <x v="0"/>
    <x v="0"/>
    <x v="0"/>
    <x v="2"/>
    <x v="2"/>
    <x v="2"/>
    <n v="155"/>
    <x v="1"/>
    <x v="1"/>
    <x v="0"/>
    <n v="69.09"/>
    <x v="1"/>
    <x v="0"/>
  </r>
  <r>
    <s v="G421159D"/>
    <s v="1FMRE11W56DA65053"/>
    <x v="0"/>
    <x v="0"/>
    <x v="0"/>
    <x v="0"/>
    <x v="3"/>
    <x v="5"/>
    <x v="3"/>
    <n v="450"/>
    <x v="1"/>
    <x v="1"/>
    <x v="0"/>
    <n v="136.79"/>
    <x v="1"/>
    <x v="0"/>
  </r>
  <r>
    <s v="G421198H"/>
    <s v="1GCFG154591160230"/>
    <x v="1"/>
    <x v="0"/>
    <x v="0"/>
    <x v="0"/>
    <x v="2"/>
    <x v="2"/>
    <x v="2"/>
    <n v="413"/>
    <x v="1"/>
    <x v="1"/>
    <x v="0"/>
    <n v="104.01"/>
    <x v="1"/>
    <x v="0"/>
  </r>
  <r>
    <s v="G421273B"/>
    <s v="1GCEC14Z45Z253417"/>
    <x v="1"/>
    <x v="0"/>
    <x v="0"/>
    <x v="0"/>
    <x v="0"/>
    <x v="3"/>
    <x v="0"/>
    <n v="202"/>
    <x v="1"/>
    <x v="1"/>
    <x v="1"/>
    <n v="26.76"/>
    <x v="1"/>
    <x v="0"/>
  </r>
  <r>
    <s v="G421283F"/>
    <s v="1GNFG15Z471204217"/>
    <x v="1"/>
    <x v="0"/>
    <x v="0"/>
    <x v="0"/>
    <x v="3"/>
    <x v="5"/>
    <x v="3"/>
    <n v="106"/>
    <x v="1"/>
    <x v="1"/>
    <x v="0"/>
    <n v="43.74"/>
    <x v="1"/>
    <x v="0"/>
  </r>
  <r>
    <s v="G421290D"/>
    <s v="1FTPX12V36KC87999"/>
    <x v="0"/>
    <x v="0"/>
    <x v="0"/>
    <x v="0"/>
    <x v="2"/>
    <x v="1"/>
    <x v="2"/>
    <n v="401"/>
    <x v="1"/>
    <x v="1"/>
    <x v="0"/>
    <n v="22.27"/>
    <x v="1"/>
    <x v="0"/>
  </r>
  <r>
    <s v="G421292D"/>
    <s v="1FTPX12V76KC88010"/>
    <x v="1"/>
    <x v="0"/>
    <x v="0"/>
    <x v="0"/>
    <x v="2"/>
    <x v="1"/>
    <x v="2"/>
    <n v="928"/>
    <x v="1"/>
    <x v="1"/>
    <x v="0"/>
    <n v="64.569999999999993"/>
    <x v="1"/>
    <x v="0"/>
  </r>
  <r>
    <s v="G421300D"/>
    <s v="1GCEC19Z86E234225"/>
    <x v="1"/>
    <x v="0"/>
    <x v="0"/>
    <x v="0"/>
    <x v="2"/>
    <x v="1"/>
    <x v="2"/>
    <n v="848"/>
    <x v="1"/>
    <x v="1"/>
    <x v="0"/>
    <n v="64.86"/>
    <x v="1"/>
    <x v="0"/>
  </r>
  <r>
    <s v="G421327F"/>
    <s v="1GCEC19097E558187"/>
    <x v="1"/>
    <x v="0"/>
    <x v="0"/>
    <x v="0"/>
    <x v="3"/>
    <x v="5"/>
    <x v="3"/>
    <n v="604"/>
    <x v="1"/>
    <x v="1"/>
    <x v="0"/>
    <n v="27.34"/>
    <x v="1"/>
    <x v="0"/>
  </r>
  <r>
    <s v="G421334F"/>
    <s v="1GCEC19067E557319"/>
    <x v="1"/>
    <x v="0"/>
    <x v="0"/>
    <x v="0"/>
    <x v="3"/>
    <x v="5"/>
    <x v="3"/>
    <n v="603"/>
    <x v="1"/>
    <x v="1"/>
    <x v="0"/>
    <n v="32.17"/>
    <x v="1"/>
    <x v="0"/>
  </r>
  <r>
    <s v="G421337H"/>
    <s v="1GCEC19019E150849"/>
    <x v="1"/>
    <x v="0"/>
    <x v="0"/>
    <x v="0"/>
    <x v="2"/>
    <x v="2"/>
    <x v="2"/>
    <n v="505"/>
    <x v="1"/>
    <x v="1"/>
    <x v="0"/>
    <n v="57.21"/>
    <x v="1"/>
    <x v="0"/>
  </r>
  <r>
    <s v="G421400F"/>
    <s v="1GCEC190X7Z598156"/>
    <x v="1"/>
    <x v="0"/>
    <x v="0"/>
    <x v="0"/>
    <x v="1"/>
    <x v="1"/>
    <x v="1"/>
    <n v="804"/>
    <x v="1"/>
    <x v="1"/>
    <x v="1"/>
    <n v="21.14"/>
    <x v="1"/>
    <x v="0"/>
  </r>
  <r>
    <s v="G421400F"/>
    <s v="1GCEC190X7Z598156"/>
    <x v="1"/>
    <x v="0"/>
    <x v="0"/>
    <x v="0"/>
    <x v="1"/>
    <x v="1"/>
    <x v="1"/>
    <n v="804"/>
    <x v="1"/>
    <x v="1"/>
    <x v="0"/>
    <n v="45.03"/>
    <x v="1"/>
    <x v="0"/>
  </r>
  <r>
    <s v="G421401H"/>
    <s v="1D8HD38P09F719500"/>
    <x v="1"/>
    <x v="0"/>
    <x v="0"/>
    <x v="0"/>
    <x v="2"/>
    <x v="0"/>
    <x v="2"/>
    <n v="116"/>
    <x v="1"/>
    <x v="1"/>
    <x v="0"/>
    <n v="130.78"/>
    <x v="1"/>
    <x v="0"/>
  </r>
  <r>
    <s v="G421426G"/>
    <s v="1GCPCPEA1AZ233625"/>
    <x v="1"/>
    <x v="0"/>
    <x v="0"/>
    <x v="5"/>
    <x v="2"/>
    <x v="1"/>
    <x v="2"/>
    <n v="434"/>
    <x v="1"/>
    <x v="1"/>
    <x v="0"/>
    <n v="31.54"/>
    <x v="1"/>
    <x v="0"/>
  </r>
  <r>
    <s v="G421436G"/>
    <s v="1FTPX12V48FB68337"/>
    <x v="1"/>
    <x v="0"/>
    <x v="0"/>
    <x v="0"/>
    <x v="2"/>
    <x v="1"/>
    <x v="2"/>
    <n v="709"/>
    <x v="1"/>
    <x v="1"/>
    <x v="0"/>
    <n v="68.94"/>
    <x v="1"/>
    <x v="0"/>
  </r>
  <r>
    <s v="G421440D"/>
    <s v="1FTVF12596NB21446"/>
    <x v="0"/>
    <x v="0"/>
    <x v="0"/>
    <x v="0"/>
    <x v="2"/>
    <x v="3"/>
    <x v="2"/>
    <n v="802"/>
    <x v="1"/>
    <x v="1"/>
    <x v="0"/>
    <n v="60.57"/>
    <x v="1"/>
    <x v="0"/>
  </r>
  <r>
    <s v="G421443G"/>
    <s v="3GNEC12068G272728"/>
    <x v="1"/>
    <x v="0"/>
    <x v="0"/>
    <x v="0"/>
    <x v="2"/>
    <x v="1"/>
    <x v="2"/>
    <n v="433"/>
    <x v="1"/>
    <x v="1"/>
    <x v="0"/>
    <n v="91.05"/>
    <x v="1"/>
    <x v="0"/>
  </r>
  <r>
    <s v="G421444G"/>
    <s v="1FTPX12V98FB96036"/>
    <x v="0"/>
    <x v="0"/>
    <x v="0"/>
    <x v="0"/>
    <x v="2"/>
    <x v="1"/>
    <x v="2"/>
    <n v="405"/>
    <x v="1"/>
    <x v="1"/>
    <x v="0"/>
    <n v="88.99"/>
    <x v="1"/>
    <x v="0"/>
  </r>
  <r>
    <s v="G421452D"/>
    <s v="1D4HD38N16F176895"/>
    <x v="0"/>
    <x v="0"/>
    <x v="0"/>
    <x v="0"/>
    <x v="2"/>
    <x v="3"/>
    <x v="2"/>
    <n v="802"/>
    <x v="1"/>
    <x v="1"/>
    <x v="0"/>
    <n v="104.7"/>
    <x v="1"/>
    <x v="0"/>
  </r>
  <r>
    <s v="G421471G"/>
    <s v="1GCEC19J08E214662"/>
    <x v="0"/>
    <x v="0"/>
    <x v="0"/>
    <x v="0"/>
    <x v="2"/>
    <x v="1"/>
    <x v="2"/>
    <n v="848"/>
    <x v="1"/>
    <x v="1"/>
    <x v="0"/>
    <n v="47.56"/>
    <x v="1"/>
    <x v="0"/>
  </r>
  <r>
    <s v="G421501H"/>
    <s v="1GCEC19059Z228980"/>
    <x v="1"/>
    <x v="0"/>
    <x v="0"/>
    <x v="0"/>
    <x v="2"/>
    <x v="0"/>
    <x v="2"/>
    <n v="602"/>
    <x v="1"/>
    <x v="1"/>
    <x v="0"/>
    <n v="33.270000000000003"/>
    <x v="1"/>
    <x v="0"/>
  </r>
  <r>
    <s v="G421502H"/>
    <s v="1GCEC19059Z229157"/>
    <x v="1"/>
    <x v="0"/>
    <x v="0"/>
    <x v="0"/>
    <x v="2"/>
    <x v="0"/>
    <x v="2"/>
    <n v="602"/>
    <x v="1"/>
    <x v="1"/>
    <x v="0"/>
    <n v="67.150000000000006"/>
    <x v="1"/>
    <x v="0"/>
  </r>
  <r>
    <s v="G421504H"/>
    <s v="1GCEC19019Z229172"/>
    <x v="1"/>
    <x v="0"/>
    <x v="0"/>
    <x v="0"/>
    <x v="2"/>
    <x v="0"/>
    <x v="2"/>
    <n v="602"/>
    <x v="1"/>
    <x v="1"/>
    <x v="0"/>
    <n v="75.489999999999995"/>
    <x v="1"/>
    <x v="0"/>
  </r>
  <r>
    <s v="G421506H"/>
    <s v="1GNFC13089R251352"/>
    <x v="1"/>
    <x v="0"/>
    <x v="0"/>
    <x v="0"/>
    <x v="2"/>
    <x v="0"/>
    <x v="2"/>
    <n v="116"/>
    <x v="1"/>
    <x v="1"/>
    <x v="0"/>
    <n v="147.31"/>
    <x v="1"/>
    <x v="0"/>
  </r>
  <r>
    <s v="G421507H"/>
    <s v="1GNFC13039R251601"/>
    <x v="1"/>
    <x v="0"/>
    <x v="0"/>
    <x v="0"/>
    <x v="2"/>
    <x v="0"/>
    <x v="2"/>
    <n v="116"/>
    <x v="1"/>
    <x v="1"/>
    <x v="0"/>
    <n v="155.33000000000001"/>
    <x v="1"/>
    <x v="0"/>
  </r>
  <r>
    <s v="G421509F"/>
    <s v="1GCFG15Z671211582"/>
    <x v="1"/>
    <x v="0"/>
    <x v="0"/>
    <x v="0"/>
    <x v="5"/>
    <x v="1"/>
    <x v="5"/>
    <n v="212"/>
    <x v="1"/>
    <x v="1"/>
    <x v="0"/>
    <n v="26.21"/>
    <x v="1"/>
    <x v="0"/>
  </r>
  <r>
    <s v="G421537H"/>
    <s v="1GNFG154191161656"/>
    <x v="1"/>
    <x v="0"/>
    <x v="0"/>
    <x v="0"/>
    <x v="2"/>
    <x v="0"/>
    <x v="2"/>
    <n v="414"/>
    <x v="1"/>
    <x v="1"/>
    <x v="0"/>
    <n v="94.6"/>
    <x v="1"/>
    <x v="0"/>
  </r>
  <r>
    <s v="G421562G"/>
    <s v="1FTPX12V78FB86783"/>
    <x v="1"/>
    <x v="0"/>
    <x v="0"/>
    <x v="0"/>
    <x v="2"/>
    <x v="0"/>
    <x v="2"/>
    <n v="603"/>
    <x v="1"/>
    <x v="1"/>
    <x v="0"/>
    <n v="127.77"/>
    <x v="1"/>
    <x v="0"/>
  </r>
  <r>
    <s v="G421566G"/>
    <s v="1FTPX12V58FB86782"/>
    <x v="1"/>
    <x v="0"/>
    <x v="0"/>
    <x v="0"/>
    <x v="2"/>
    <x v="0"/>
    <x v="2"/>
    <n v="603"/>
    <x v="1"/>
    <x v="1"/>
    <x v="0"/>
    <n v="103.42"/>
    <x v="1"/>
    <x v="0"/>
  </r>
  <r>
    <s v="G421567A"/>
    <s v="1FTRW12W44KC78309"/>
    <x v="0"/>
    <x v="0"/>
    <x v="0"/>
    <x v="0"/>
    <x v="2"/>
    <x v="1"/>
    <x v="2"/>
    <n v="413"/>
    <x v="1"/>
    <x v="1"/>
    <x v="0"/>
    <n v="26.15"/>
    <x v="1"/>
    <x v="0"/>
  </r>
  <r>
    <s v="G421575H"/>
    <s v="1D8HD38P59F718178"/>
    <x v="0"/>
    <x v="0"/>
    <x v="0"/>
    <x v="0"/>
    <x v="2"/>
    <x v="0"/>
    <x v="2"/>
    <n v="708"/>
    <x v="1"/>
    <x v="1"/>
    <x v="0"/>
    <n v="31"/>
    <x v="1"/>
    <x v="0"/>
  </r>
  <r>
    <s v="G421578A"/>
    <s v="2FTRX17W34CA74529"/>
    <x v="0"/>
    <x v="0"/>
    <x v="0"/>
    <x v="0"/>
    <x v="2"/>
    <x v="0"/>
    <x v="2"/>
    <n v="602"/>
    <x v="1"/>
    <x v="1"/>
    <x v="0"/>
    <n v="22.59"/>
    <x v="1"/>
    <x v="0"/>
  </r>
  <r>
    <s v="G421581B"/>
    <s v="1GNFG15T851201166"/>
    <x v="0"/>
    <x v="0"/>
    <x v="0"/>
    <x v="0"/>
    <x v="0"/>
    <x v="4"/>
    <x v="0"/>
    <n v="702"/>
    <x v="1"/>
    <x v="1"/>
    <x v="0"/>
    <n v="97.09"/>
    <x v="1"/>
    <x v="0"/>
  </r>
  <r>
    <s v="G421603G"/>
    <s v="1D8HD38N78F146009"/>
    <x v="1"/>
    <x v="0"/>
    <x v="0"/>
    <x v="0"/>
    <x v="2"/>
    <x v="0"/>
    <x v="2"/>
    <n v="402"/>
    <x v="1"/>
    <x v="1"/>
    <x v="0"/>
    <n v="64.84"/>
    <x v="1"/>
    <x v="0"/>
  </r>
  <r>
    <s v="G421604G"/>
    <s v="1D8HD38N38F146010"/>
    <x v="1"/>
    <x v="0"/>
    <x v="0"/>
    <x v="0"/>
    <x v="2"/>
    <x v="0"/>
    <x v="2"/>
    <n v="402"/>
    <x v="1"/>
    <x v="1"/>
    <x v="0"/>
    <n v="69.680000000000007"/>
    <x v="1"/>
    <x v="0"/>
  </r>
  <r>
    <s v="G421610H"/>
    <s v="3GCEC13019G231769"/>
    <x v="1"/>
    <x v="0"/>
    <x v="0"/>
    <x v="0"/>
    <x v="1"/>
    <x v="1"/>
    <x v="1"/>
    <n v="803"/>
    <x v="1"/>
    <x v="1"/>
    <x v="1"/>
    <n v="74.510000000000005"/>
    <x v="1"/>
    <x v="0"/>
  </r>
  <r>
    <s v="G421610H"/>
    <s v="3GCEC13019G231769"/>
    <x v="1"/>
    <x v="0"/>
    <x v="0"/>
    <x v="0"/>
    <x v="1"/>
    <x v="1"/>
    <x v="1"/>
    <n v="803"/>
    <x v="1"/>
    <x v="1"/>
    <x v="0"/>
    <n v="39.93"/>
    <x v="1"/>
    <x v="0"/>
  </r>
  <r>
    <s v="G421645F"/>
    <s v="1GNFG15Z371206802"/>
    <x v="1"/>
    <x v="0"/>
    <x v="0"/>
    <x v="0"/>
    <x v="2"/>
    <x v="0"/>
    <x v="2"/>
    <n v="116"/>
    <x v="1"/>
    <x v="1"/>
    <x v="0"/>
    <n v="160.22999999999999"/>
    <x v="1"/>
    <x v="0"/>
  </r>
  <r>
    <s v="G421646A"/>
    <s v="1FTVX12564NB95983"/>
    <x v="0"/>
    <x v="0"/>
    <x v="0"/>
    <x v="0"/>
    <x v="2"/>
    <x v="0"/>
    <x v="2"/>
    <n v="401"/>
    <x v="1"/>
    <x v="1"/>
    <x v="0"/>
    <n v="56.07"/>
    <x v="1"/>
    <x v="0"/>
  </r>
  <r>
    <s v="G421686A"/>
    <s v="1GCEC19V64Z307594"/>
    <x v="0"/>
    <x v="0"/>
    <x v="0"/>
    <x v="0"/>
    <x v="2"/>
    <x v="0"/>
    <x v="2"/>
    <n v="496"/>
    <x v="1"/>
    <x v="1"/>
    <x v="0"/>
    <n v="18.77"/>
    <x v="1"/>
    <x v="0"/>
  </r>
  <r>
    <s v="G421815F"/>
    <s v="1FTPX12V57KC72762"/>
    <x v="1"/>
    <x v="0"/>
    <x v="0"/>
    <x v="0"/>
    <x v="2"/>
    <x v="0"/>
    <x v="2"/>
    <n v="710"/>
    <x v="1"/>
    <x v="1"/>
    <x v="0"/>
    <n v="41.39"/>
    <x v="1"/>
    <x v="0"/>
  </r>
  <r>
    <s v="G421890F"/>
    <s v="1FTPX12V47KC72784"/>
    <x v="1"/>
    <x v="0"/>
    <x v="0"/>
    <x v="0"/>
    <x v="2"/>
    <x v="0"/>
    <x v="2"/>
    <n v="496"/>
    <x v="1"/>
    <x v="1"/>
    <x v="0"/>
    <n v="66.53"/>
    <x v="1"/>
    <x v="0"/>
  </r>
  <r>
    <s v="G421891F"/>
    <s v="1FTPX12V67KC72821"/>
    <x v="1"/>
    <x v="0"/>
    <x v="0"/>
    <x v="0"/>
    <x v="2"/>
    <x v="0"/>
    <x v="2"/>
    <n v="492"/>
    <x v="1"/>
    <x v="1"/>
    <x v="0"/>
    <n v="18.5"/>
    <x v="1"/>
    <x v="0"/>
  </r>
  <r>
    <s v="G421892G"/>
    <s v="1D8HD38N58F146056"/>
    <x v="1"/>
    <x v="0"/>
    <x v="0"/>
    <x v="0"/>
    <x v="2"/>
    <x v="3"/>
    <x v="2"/>
    <n v="606"/>
    <x v="1"/>
    <x v="1"/>
    <x v="0"/>
    <n v="66.790000000000006"/>
    <x v="1"/>
    <x v="0"/>
  </r>
  <r>
    <s v="G421937D"/>
    <s v="1GCEC19V36E249521"/>
    <x v="0"/>
    <x v="0"/>
    <x v="0"/>
    <x v="0"/>
    <x v="2"/>
    <x v="1"/>
    <x v="2"/>
    <n v="433"/>
    <x v="1"/>
    <x v="1"/>
    <x v="0"/>
    <n v="77.430000000000007"/>
    <x v="1"/>
    <x v="0"/>
  </r>
  <r>
    <s v="G421938D"/>
    <s v="1GCEC19V86E251331"/>
    <x v="0"/>
    <x v="0"/>
    <x v="0"/>
    <x v="0"/>
    <x v="2"/>
    <x v="2"/>
    <x v="9"/>
    <n v="400"/>
    <x v="1"/>
    <x v="1"/>
    <x v="0"/>
    <n v="29.88"/>
    <x v="1"/>
    <x v="0"/>
  </r>
  <r>
    <s v="G421945D"/>
    <s v="1GCEC14X86Z287361"/>
    <x v="0"/>
    <x v="0"/>
    <x v="0"/>
    <x v="0"/>
    <x v="2"/>
    <x v="2"/>
    <x v="2"/>
    <n v="505"/>
    <x v="1"/>
    <x v="1"/>
    <x v="0"/>
    <n v="43.5"/>
    <x v="1"/>
    <x v="0"/>
  </r>
  <r>
    <s v="G421946D"/>
    <s v="1GCEC14X96Z288065"/>
    <x v="0"/>
    <x v="0"/>
    <x v="0"/>
    <x v="0"/>
    <x v="2"/>
    <x v="2"/>
    <x v="2"/>
    <n v="109"/>
    <x v="1"/>
    <x v="1"/>
    <x v="0"/>
    <n v="18.86"/>
    <x v="1"/>
    <x v="0"/>
  </r>
  <r>
    <s v="G421946G"/>
    <s v="1GCFG154X81204754"/>
    <x v="1"/>
    <x v="0"/>
    <x v="0"/>
    <x v="0"/>
    <x v="4"/>
    <x v="5"/>
    <x v="4"/>
    <n v="9"/>
    <x v="1"/>
    <x v="1"/>
    <x v="0"/>
    <n v="50.38"/>
    <x v="1"/>
    <x v="0"/>
  </r>
  <r>
    <s v="G421974F"/>
    <s v="1FTPX12V97KC72800"/>
    <x v="1"/>
    <x v="0"/>
    <x v="0"/>
    <x v="0"/>
    <x v="2"/>
    <x v="1"/>
    <x v="2"/>
    <n v="848"/>
    <x v="1"/>
    <x v="1"/>
    <x v="0"/>
    <n v="94.79"/>
    <x v="1"/>
    <x v="0"/>
  </r>
  <r>
    <s v="G421975F"/>
    <s v="1FTPX12V07KC72801"/>
    <x v="1"/>
    <x v="0"/>
    <x v="0"/>
    <x v="0"/>
    <x v="2"/>
    <x v="1"/>
    <x v="2"/>
    <n v="407"/>
    <x v="1"/>
    <x v="1"/>
    <x v="0"/>
    <n v="55.85"/>
    <x v="1"/>
    <x v="0"/>
  </r>
  <r>
    <s v="G421981F"/>
    <s v="1FTPX12V67KC72799"/>
    <x v="1"/>
    <x v="0"/>
    <x v="0"/>
    <x v="0"/>
    <x v="2"/>
    <x v="1"/>
    <x v="2"/>
    <n v="848"/>
    <x v="1"/>
    <x v="1"/>
    <x v="0"/>
    <n v="53.42"/>
    <x v="1"/>
    <x v="0"/>
  </r>
  <r>
    <s v="G421988F"/>
    <s v="1GCEC19C57Z596177"/>
    <x v="0"/>
    <x v="0"/>
    <x v="0"/>
    <x v="0"/>
    <x v="2"/>
    <x v="1"/>
    <x v="2"/>
    <n v="848"/>
    <x v="1"/>
    <x v="1"/>
    <x v="4"/>
    <n v="21.5"/>
    <x v="1"/>
    <x v="0"/>
  </r>
  <r>
    <s v="G421988F"/>
    <s v="1GCEC19C57Z596177"/>
    <x v="0"/>
    <x v="0"/>
    <x v="0"/>
    <x v="0"/>
    <x v="2"/>
    <x v="1"/>
    <x v="2"/>
    <n v="848"/>
    <x v="1"/>
    <x v="1"/>
    <x v="0"/>
    <n v="44.74"/>
    <x v="1"/>
    <x v="0"/>
  </r>
  <r>
    <s v="G421995H"/>
    <s v="1FMNE11W59DA56890"/>
    <x v="1"/>
    <x v="0"/>
    <x v="0"/>
    <x v="0"/>
    <x v="3"/>
    <x v="8"/>
    <x v="3"/>
    <n v="315"/>
    <x v="1"/>
    <x v="1"/>
    <x v="0"/>
    <n v="49.9"/>
    <x v="1"/>
    <x v="0"/>
  </r>
  <r>
    <s v="G421996F"/>
    <s v="1GCEC14C87E548767"/>
    <x v="0"/>
    <x v="0"/>
    <x v="0"/>
    <x v="0"/>
    <x v="2"/>
    <x v="1"/>
    <x v="2"/>
    <n v="420"/>
    <x v="1"/>
    <x v="1"/>
    <x v="0"/>
    <n v="107.69"/>
    <x v="1"/>
    <x v="0"/>
  </r>
  <r>
    <s v="G422003F"/>
    <s v="1D3HE28P97S208403"/>
    <x v="0"/>
    <x v="0"/>
    <x v="0"/>
    <x v="0"/>
    <x v="2"/>
    <x v="1"/>
    <x v="2"/>
    <n v="928"/>
    <x v="1"/>
    <x v="1"/>
    <x v="0"/>
    <n v="18.510000000000002"/>
    <x v="1"/>
    <x v="0"/>
  </r>
  <r>
    <s v="G422005F"/>
    <s v="1J8HS48P37C650836"/>
    <x v="1"/>
    <x v="0"/>
    <x v="0"/>
    <x v="0"/>
    <x v="2"/>
    <x v="1"/>
    <x v="2"/>
    <n v="413"/>
    <x v="1"/>
    <x v="1"/>
    <x v="0"/>
    <n v="73.92"/>
    <x v="1"/>
    <x v="0"/>
  </r>
  <r>
    <s v="G422018F"/>
    <s v="1D7HA18P17J609471"/>
    <x v="0"/>
    <x v="0"/>
    <x v="0"/>
    <x v="0"/>
    <x v="2"/>
    <x v="1"/>
    <x v="2"/>
    <n v="420"/>
    <x v="1"/>
    <x v="1"/>
    <x v="0"/>
    <n v="96.74"/>
    <x v="1"/>
    <x v="0"/>
  </r>
  <r>
    <s v="G422019F"/>
    <s v="1D7HA18P37J609472"/>
    <x v="0"/>
    <x v="0"/>
    <x v="0"/>
    <x v="0"/>
    <x v="2"/>
    <x v="1"/>
    <x v="2"/>
    <n v="420"/>
    <x v="1"/>
    <x v="1"/>
    <x v="0"/>
    <n v="43.96"/>
    <x v="1"/>
    <x v="0"/>
  </r>
  <r>
    <s v="G422023G"/>
    <s v="1FMNE11W18DB06666"/>
    <x v="1"/>
    <x v="0"/>
    <x v="0"/>
    <x v="0"/>
    <x v="1"/>
    <x v="2"/>
    <x v="1"/>
    <n v="108"/>
    <x v="1"/>
    <x v="1"/>
    <x v="1"/>
    <n v="95.79"/>
    <x v="1"/>
    <x v="0"/>
  </r>
  <r>
    <s v="G422026F"/>
    <s v="1D7HA18P57J609473"/>
    <x v="0"/>
    <x v="0"/>
    <x v="0"/>
    <x v="0"/>
    <x v="2"/>
    <x v="1"/>
    <x v="2"/>
    <n v="420"/>
    <x v="1"/>
    <x v="1"/>
    <x v="0"/>
    <n v="65.44"/>
    <x v="1"/>
    <x v="0"/>
  </r>
  <r>
    <s v="G422058F"/>
    <s v="1FMNE11WX8DB09680"/>
    <x v="0"/>
    <x v="0"/>
    <x v="0"/>
    <x v="0"/>
    <x v="2"/>
    <x v="1"/>
    <x v="2"/>
    <n v="400"/>
    <x v="1"/>
    <x v="1"/>
    <x v="0"/>
    <n v="25.43"/>
    <x v="1"/>
    <x v="0"/>
  </r>
  <r>
    <s v="G422073D"/>
    <s v="1GCEC19Z66Z259780"/>
    <x v="1"/>
    <x v="0"/>
    <x v="0"/>
    <x v="0"/>
    <x v="1"/>
    <x v="1"/>
    <x v="1"/>
    <n v="804"/>
    <x v="1"/>
    <x v="1"/>
    <x v="0"/>
    <n v="37.25"/>
    <x v="1"/>
    <x v="0"/>
  </r>
  <r>
    <s v="G422076D"/>
    <s v="1FTPX12V56KC88040"/>
    <x v="1"/>
    <x v="0"/>
    <x v="0"/>
    <x v="0"/>
    <x v="1"/>
    <x v="1"/>
    <x v="1"/>
    <n v="801"/>
    <x v="1"/>
    <x v="1"/>
    <x v="0"/>
    <n v="116.27"/>
    <x v="1"/>
    <x v="0"/>
  </r>
  <r>
    <s v="G422088D"/>
    <s v="1FTPX12V47KC72798"/>
    <x v="1"/>
    <x v="0"/>
    <x v="0"/>
    <x v="0"/>
    <x v="1"/>
    <x v="1"/>
    <x v="1"/>
    <n v="521"/>
    <x v="1"/>
    <x v="1"/>
    <x v="0"/>
    <n v="63.82"/>
    <x v="1"/>
    <x v="0"/>
  </r>
  <r>
    <s v="G422103F"/>
    <s v="1D8HD38N88F146021"/>
    <x v="1"/>
    <x v="0"/>
    <x v="0"/>
    <x v="0"/>
    <x v="2"/>
    <x v="2"/>
    <x v="2"/>
    <n v="106"/>
    <x v="1"/>
    <x v="1"/>
    <x v="0"/>
    <n v="76.040000000000006"/>
    <x v="1"/>
    <x v="0"/>
  </r>
  <r>
    <s v="G422118D"/>
    <s v="1FTPF12V16NB21451"/>
    <x v="1"/>
    <x v="0"/>
    <x v="0"/>
    <x v="0"/>
    <x v="2"/>
    <x v="0"/>
    <x v="2"/>
    <n v="116"/>
    <x v="1"/>
    <x v="1"/>
    <x v="0"/>
    <n v="57.7"/>
    <x v="1"/>
    <x v="0"/>
  </r>
  <r>
    <s v="G422132D"/>
    <s v="1GCEC19V06Z264194"/>
    <x v="0"/>
    <x v="0"/>
    <x v="0"/>
    <x v="0"/>
    <x v="2"/>
    <x v="0"/>
    <x v="2"/>
    <n v="603"/>
    <x v="1"/>
    <x v="1"/>
    <x v="0"/>
    <n v="21.94"/>
    <x v="1"/>
    <x v="0"/>
  </r>
  <r>
    <s v="G422133D"/>
    <s v="1GCEC19V36Z265047"/>
    <x v="0"/>
    <x v="0"/>
    <x v="0"/>
    <x v="0"/>
    <x v="2"/>
    <x v="0"/>
    <x v="2"/>
    <n v="603"/>
    <x v="1"/>
    <x v="1"/>
    <x v="0"/>
    <n v="155.86000000000001"/>
    <x v="1"/>
    <x v="0"/>
  </r>
  <r>
    <s v="G422167D"/>
    <s v="1FMRE11W86DA65113"/>
    <x v="0"/>
    <x v="0"/>
    <x v="0"/>
    <x v="0"/>
    <x v="2"/>
    <x v="0"/>
    <x v="2"/>
    <n v="116"/>
    <x v="1"/>
    <x v="1"/>
    <x v="0"/>
    <n v="62.6"/>
    <x v="1"/>
    <x v="0"/>
  </r>
  <r>
    <s v="G422240D"/>
    <s v="1GCFG15T161237873"/>
    <x v="0"/>
    <x v="0"/>
    <x v="0"/>
    <x v="0"/>
    <x v="2"/>
    <x v="0"/>
    <x v="2"/>
    <n v="409"/>
    <x v="1"/>
    <x v="1"/>
    <x v="0"/>
    <n v="25.72"/>
    <x v="1"/>
    <x v="0"/>
  </r>
  <r>
    <s v="G422279F"/>
    <s v="1GCFG15Z271210090"/>
    <x v="1"/>
    <x v="0"/>
    <x v="0"/>
    <x v="0"/>
    <x v="6"/>
    <x v="2"/>
    <x v="4"/>
    <n v="403"/>
    <x v="1"/>
    <x v="1"/>
    <x v="0"/>
    <n v="76.37"/>
    <x v="1"/>
    <x v="0"/>
  </r>
  <r>
    <s v="G422285H"/>
    <s v="1GNFG154491168942"/>
    <x v="1"/>
    <x v="0"/>
    <x v="0"/>
    <x v="0"/>
    <x v="7"/>
    <x v="0"/>
    <x v="14"/>
    <n v="2"/>
    <x v="1"/>
    <x v="1"/>
    <x v="0"/>
    <n v="23.57"/>
    <x v="1"/>
    <x v="0"/>
  </r>
  <r>
    <s v="G422317F"/>
    <s v="1GCEC19067E557434"/>
    <x v="1"/>
    <x v="0"/>
    <x v="0"/>
    <x v="0"/>
    <x v="3"/>
    <x v="5"/>
    <x v="3"/>
    <n v="450"/>
    <x v="1"/>
    <x v="1"/>
    <x v="0"/>
    <n v="31.8"/>
    <x v="1"/>
    <x v="0"/>
  </r>
  <r>
    <s v="G422332F"/>
    <s v="1GCFG15Z971210331"/>
    <x v="1"/>
    <x v="0"/>
    <x v="0"/>
    <x v="0"/>
    <x v="1"/>
    <x v="2"/>
    <x v="1"/>
    <n v="305"/>
    <x v="1"/>
    <x v="1"/>
    <x v="0"/>
    <n v="30.61"/>
    <x v="1"/>
    <x v="0"/>
  </r>
  <r>
    <s v="G422333F"/>
    <s v="1FTPX12VX7KC72823"/>
    <x v="1"/>
    <x v="0"/>
    <x v="0"/>
    <x v="0"/>
    <x v="1"/>
    <x v="2"/>
    <x v="5"/>
    <n v="205"/>
    <x v="1"/>
    <x v="1"/>
    <x v="0"/>
    <n v="86.53"/>
    <x v="1"/>
    <x v="0"/>
  </r>
  <r>
    <s v="G422379H"/>
    <s v="1FTPX12V17KC72824"/>
    <x v="1"/>
    <x v="0"/>
    <x v="0"/>
    <x v="0"/>
    <x v="2"/>
    <x v="5"/>
    <x v="7"/>
    <n v="922"/>
    <x v="1"/>
    <x v="1"/>
    <x v="0"/>
    <n v="15.44"/>
    <x v="1"/>
    <x v="0"/>
  </r>
  <r>
    <s v="G422395A"/>
    <s v="1FMRE11W24HB01285"/>
    <x v="0"/>
    <x v="0"/>
    <x v="0"/>
    <x v="0"/>
    <x v="3"/>
    <x v="8"/>
    <x v="3"/>
    <n v="203"/>
    <x v="1"/>
    <x v="1"/>
    <x v="0"/>
    <n v="81.459999999999994"/>
    <x v="1"/>
    <x v="0"/>
  </r>
  <r>
    <s v="G422396A"/>
    <s v="1FMRE11W44HB01286"/>
    <x v="0"/>
    <x v="0"/>
    <x v="0"/>
    <x v="0"/>
    <x v="3"/>
    <x v="8"/>
    <x v="3"/>
    <n v="203"/>
    <x v="1"/>
    <x v="1"/>
    <x v="0"/>
    <n v="18.11"/>
    <x v="1"/>
    <x v="0"/>
  </r>
  <r>
    <s v="G422408F"/>
    <s v="1GCEC19097Z604254"/>
    <x v="1"/>
    <x v="0"/>
    <x v="0"/>
    <x v="0"/>
    <x v="2"/>
    <x v="0"/>
    <x v="2"/>
    <n v="603"/>
    <x v="1"/>
    <x v="1"/>
    <x v="0"/>
    <n v="25"/>
    <x v="1"/>
    <x v="0"/>
  </r>
  <r>
    <s v="G422409A"/>
    <s v="1FMRE11W04HB01284"/>
    <x v="0"/>
    <x v="0"/>
    <x v="0"/>
    <x v="0"/>
    <x v="3"/>
    <x v="8"/>
    <x v="3"/>
    <n v="207"/>
    <x v="1"/>
    <x v="1"/>
    <x v="0"/>
    <n v="9.83"/>
    <x v="1"/>
    <x v="0"/>
  </r>
  <r>
    <s v="G422415A"/>
    <s v="1FTVF12504NB94671"/>
    <x v="0"/>
    <x v="0"/>
    <x v="0"/>
    <x v="0"/>
    <x v="3"/>
    <x v="8"/>
    <x v="3"/>
    <n v="308"/>
    <x v="1"/>
    <x v="1"/>
    <x v="0"/>
    <n v="34.869999999999997"/>
    <x v="1"/>
    <x v="0"/>
  </r>
  <r>
    <s v="G422433H"/>
    <s v="1FTRF12W89KC26401"/>
    <x v="0"/>
    <x v="0"/>
    <x v="0"/>
    <x v="0"/>
    <x v="2"/>
    <x v="3"/>
    <x v="2"/>
    <n v="201"/>
    <x v="1"/>
    <x v="1"/>
    <x v="0"/>
    <n v="25"/>
    <x v="1"/>
    <x v="0"/>
  </r>
  <r>
    <s v="G422435B"/>
    <s v="1GNFG15T451206770"/>
    <x v="0"/>
    <x v="0"/>
    <x v="0"/>
    <x v="0"/>
    <x v="3"/>
    <x v="5"/>
    <x v="3"/>
    <n v="106"/>
    <x v="1"/>
    <x v="1"/>
    <x v="0"/>
    <n v="18.28"/>
    <x v="1"/>
    <x v="0"/>
  </r>
  <r>
    <s v="G422471D"/>
    <s v="1FMRE11W06DA53487"/>
    <x v="0"/>
    <x v="0"/>
    <x v="0"/>
    <x v="0"/>
    <x v="0"/>
    <x v="0"/>
    <x v="0"/>
    <n v="602"/>
    <x v="1"/>
    <x v="1"/>
    <x v="0"/>
    <n v="57.29"/>
    <x v="1"/>
    <x v="0"/>
  </r>
  <r>
    <s v="G422501F"/>
    <s v="1FTPF12V08KD61000"/>
    <x v="1"/>
    <x v="0"/>
    <x v="0"/>
    <x v="0"/>
    <x v="4"/>
    <x v="7"/>
    <x v="0"/>
    <n v="4"/>
    <x v="1"/>
    <x v="1"/>
    <x v="0"/>
    <n v="40.340000000000003"/>
    <x v="1"/>
    <x v="0"/>
  </r>
  <r>
    <s v="G422511B"/>
    <s v="1FTRW12W06KD71833"/>
    <x v="0"/>
    <x v="0"/>
    <x v="0"/>
    <x v="0"/>
    <x v="2"/>
    <x v="2"/>
    <x v="2"/>
    <n v="114"/>
    <x v="1"/>
    <x v="1"/>
    <x v="0"/>
    <n v="127.5"/>
    <x v="1"/>
    <x v="0"/>
  </r>
  <r>
    <s v="G422515A"/>
    <s v="1GCEC19V05E230195"/>
    <x v="0"/>
    <x v="0"/>
    <x v="0"/>
    <x v="0"/>
    <x v="1"/>
    <x v="1"/>
    <x v="1"/>
    <n v="511"/>
    <x v="1"/>
    <x v="1"/>
    <x v="1"/>
    <n v="39"/>
    <x v="1"/>
    <x v="0"/>
  </r>
  <r>
    <s v="G422515A"/>
    <s v="1GCEC19V05E230195"/>
    <x v="0"/>
    <x v="0"/>
    <x v="0"/>
    <x v="0"/>
    <x v="1"/>
    <x v="1"/>
    <x v="1"/>
    <n v="511"/>
    <x v="1"/>
    <x v="1"/>
    <x v="0"/>
    <n v="39.22"/>
    <x v="1"/>
    <x v="0"/>
  </r>
  <r>
    <s v="G422532H"/>
    <s v="1FTPF12V39KC27860"/>
    <x v="1"/>
    <x v="0"/>
    <x v="0"/>
    <x v="0"/>
    <x v="2"/>
    <x v="3"/>
    <x v="2"/>
    <n v="200"/>
    <x v="1"/>
    <x v="1"/>
    <x v="0"/>
    <n v="26.82"/>
    <x v="1"/>
    <x v="0"/>
  </r>
  <r>
    <s v="G422602A"/>
    <s v="1GCEG15X641214665"/>
    <x v="0"/>
    <x v="0"/>
    <x v="0"/>
    <x v="0"/>
    <x v="3"/>
    <x v="5"/>
    <x v="3"/>
    <n v="303"/>
    <x v="1"/>
    <x v="1"/>
    <x v="0"/>
    <n v="54.77"/>
    <x v="1"/>
    <x v="0"/>
  </r>
  <r>
    <s v="G422645B"/>
    <s v="1D8HD38P47F556962"/>
    <x v="1"/>
    <x v="0"/>
    <x v="0"/>
    <x v="0"/>
    <x v="5"/>
    <x v="1"/>
    <x v="5"/>
    <n v="956"/>
    <x v="1"/>
    <x v="1"/>
    <x v="0"/>
    <n v="31.04"/>
    <x v="1"/>
    <x v="0"/>
  </r>
  <r>
    <s v="G422652A"/>
    <s v="1GCEC14X85Z240460"/>
    <x v="0"/>
    <x v="0"/>
    <x v="0"/>
    <x v="0"/>
    <x v="0"/>
    <x v="0"/>
    <x v="0"/>
    <n v="201"/>
    <x v="1"/>
    <x v="1"/>
    <x v="0"/>
    <n v="67.77"/>
    <x v="1"/>
    <x v="0"/>
  </r>
  <r>
    <s v="G422791A"/>
    <s v="1FMRE11W74HB01265"/>
    <x v="0"/>
    <x v="0"/>
    <x v="0"/>
    <x v="0"/>
    <x v="2"/>
    <x v="2"/>
    <x v="2"/>
    <n v="511"/>
    <x v="1"/>
    <x v="1"/>
    <x v="0"/>
    <n v="80.56"/>
    <x v="1"/>
    <x v="0"/>
  </r>
  <r>
    <s v="G422847D"/>
    <s v="1FTPX12V67FB11975"/>
    <x v="1"/>
    <x v="0"/>
    <x v="0"/>
    <x v="0"/>
    <x v="0"/>
    <x v="3"/>
    <x v="0"/>
    <n v="705"/>
    <x v="1"/>
    <x v="1"/>
    <x v="0"/>
    <n v="16.190000000000001"/>
    <x v="1"/>
    <x v="0"/>
  </r>
  <r>
    <s v="G422912A"/>
    <s v="1FMRE11W25HB13227"/>
    <x v="0"/>
    <x v="0"/>
    <x v="0"/>
    <x v="0"/>
    <x v="2"/>
    <x v="2"/>
    <x v="2"/>
    <n v="413"/>
    <x v="1"/>
    <x v="1"/>
    <x v="0"/>
    <n v="62.89"/>
    <x v="1"/>
    <x v="0"/>
  </r>
  <r>
    <s v="G422959A"/>
    <s v="1GCEC14X75Z240790"/>
    <x v="0"/>
    <x v="0"/>
    <x v="0"/>
    <x v="0"/>
    <x v="2"/>
    <x v="2"/>
    <x v="2"/>
    <n v="540"/>
    <x v="1"/>
    <x v="1"/>
    <x v="0"/>
    <n v="144.72"/>
    <x v="1"/>
    <x v="0"/>
  </r>
  <r>
    <s v="G422990H"/>
    <s v="1FTRF12WX9KC73459"/>
    <x v="0"/>
    <x v="0"/>
    <x v="0"/>
    <x v="0"/>
    <x v="4"/>
    <x v="7"/>
    <x v="0"/>
    <n v="4"/>
    <x v="1"/>
    <x v="1"/>
    <x v="0"/>
    <n v="11.54"/>
    <x v="1"/>
    <x v="0"/>
  </r>
  <r>
    <s v="G423321A"/>
    <s v="1GCEC19V45Z247994"/>
    <x v="0"/>
    <x v="0"/>
    <x v="0"/>
    <x v="0"/>
    <x v="5"/>
    <x v="4"/>
    <x v="5"/>
    <n v="505"/>
    <x v="1"/>
    <x v="1"/>
    <x v="0"/>
    <n v="46.2"/>
    <x v="1"/>
    <x v="0"/>
  </r>
  <r>
    <s v="G4241022"/>
    <s v="1FTPF17L52NB43762"/>
    <x v="0"/>
    <x v="0"/>
    <x v="0"/>
    <x v="0"/>
    <x v="0"/>
    <x v="0"/>
    <x v="0"/>
    <n v="708"/>
    <x v="1"/>
    <x v="1"/>
    <x v="0"/>
    <n v="16.420000000000002"/>
    <x v="1"/>
    <x v="0"/>
  </r>
  <r>
    <s v="G4241026"/>
    <s v="1GCEC14ZX2Z320419"/>
    <x v="1"/>
    <x v="0"/>
    <x v="0"/>
    <x v="0"/>
    <x v="0"/>
    <x v="0"/>
    <x v="0"/>
    <n v="709"/>
    <x v="1"/>
    <x v="1"/>
    <x v="0"/>
    <n v="48.22"/>
    <x v="1"/>
    <x v="0"/>
  </r>
  <r>
    <s v="G4241027"/>
    <s v="1GCEC14Z62Z316917"/>
    <x v="1"/>
    <x v="0"/>
    <x v="0"/>
    <x v="0"/>
    <x v="0"/>
    <x v="0"/>
    <x v="0"/>
    <n v="604"/>
    <x v="1"/>
    <x v="1"/>
    <x v="0"/>
    <n v="23.04"/>
    <x v="1"/>
    <x v="0"/>
  </r>
  <r>
    <s v="G4241046"/>
    <s v="1FMRE11W93HB13156"/>
    <x v="0"/>
    <x v="0"/>
    <x v="0"/>
    <x v="0"/>
    <x v="0"/>
    <x v="0"/>
    <x v="0"/>
    <n v="806"/>
    <x v="1"/>
    <x v="1"/>
    <x v="0"/>
    <n v="44.4"/>
    <x v="1"/>
    <x v="0"/>
  </r>
  <r>
    <s v="G4241710"/>
    <s v="1GCEG15X541220960"/>
    <x v="0"/>
    <x v="0"/>
    <x v="0"/>
    <x v="0"/>
    <x v="0"/>
    <x v="0"/>
    <x v="0"/>
    <n v="806"/>
    <x v="1"/>
    <x v="1"/>
    <x v="0"/>
    <n v="22.98"/>
    <x v="1"/>
    <x v="0"/>
  </r>
  <r>
    <s v="G4242790"/>
    <s v="1GNFG15M921199853"/>
    <x v="0"/>
    <x v="0"/>
    <x v="0"/>
    <x v="0"/>
    <x v="0"/>
    <x v="2"/>
    <x v="0"/>
    <n v="506"/>
    <x v="1"/>
    <x v="1"/>
    <x v="0"/>
    <n v="12.78"/>
    <x v="1"/>
    <x v="0"/>
  </r>
  <r>
    <s v="G4243541"/>
    <s v="1GNFG15M921200533"/>
    <x v="0"/>
    <x v="0"/>
    <x v="0"/>
    <x v="0"/>
    <x v="3"/>
    <x v="5"/>
    <x v="3"/>
    <n v="417"/>
    <x v="1"/>
    <x v="1"/>
    <x v="0"/>
    <n v="25.1"/>
    <x v="1"/>
    <x v="0"/>
  </r>
  <r>
    <s v="G4243618"/>
    <s v="1FMRE11W93HA99808"/>
    <x v="0"/>
    <x v="0"/>
    <x v="0"/>
    <x v="0"/>
    <x v="3"/>
    <x v="5"/>
    <x v="3"/>
    <n v="303"/>
    <x v="1"/>
    <x v="1"/>
    <x v="0"/>
    <n v="67.28"/>
    <x v="1"/>
    <x v="0"/>
  </r>
  <r>
    <s v="G4245331"/>
    <s v="1GCEC14Z52Z320828"/>
    <x v="1"/>
    <x v="0"/>
    <x v="0"/>
    <x v="0"/>
    <x v="5"/>
    <x v="4"/>
    <x v="5"/>
    <n v="306"/>
    <x v="1"/>
    <x v="1"/>
    <x v="1"/>
    <n v="22.94"/>
    <x v="1"/>
    <x v="0"/>
  </r>
  <r>
    <s v="G4246099"/>
    <s v="1GCEC14ZX3Z255542"/>
    <x v="1"/>
    <x v="0"/>
    <x v="0"/>
    <x v="0"/>
    <x v="0"/>
    <x v="1"/>
    <x v="0"/>
    <n v="352"/>
    <x v="1"/>
    <x v="1"/>
    <x v="0"/>
    <n v="31.07"/>
    <x v="1"/>
    <x v="0"/>
  </r>
  <r>
    <s v="G4246135"/>
    <s v="1FTRF17212KD14735"/>
    <x v="0"/>
    <x v="0"/>
    <x v="0"/>
    <x v="0"/>
    <x v="2"/>
    <x v="1"/>
    <x v="2"/>
    <n v="827"/>
    <x v="1"/>
    <x v="1"/>
    <x v="0"/>
    <n v="21.3"/>
    <x v="1"/>
    <x v="0"/>
  </r>
  <r>
    <s v="G4246159"/>
    <s v="1GNFG15M821198466"/>
    <x v="0"/>
    <x v="0"/>
    <x v="0"/>
    <x v="0"/>
    <x v="2"/>
    <x v="2"/>
    <x v="9"/>
    <n v="400"/>
    <x v="1"/>
    <x v="1"/>
    <x v="0"/>
    <n v="21.74"/>
    <x v="1"/>
    <x v="0"/>
  </r>
  <r>
    <s v="G4246177"/>
    <s v="2FTPF17Z22CA77424"/>
    <x v="2"/>
    <x v="0"/>
    <x v="0"/>
    <x v="0"/>
    <x v="2"/>
    <x v="2"/>
    <x v="9"/>
    <n v="400"/>
    <x v="1"/>
    <x v="1"/>
    <x v="0"/>
    <n v="23.52"/>
    <x v="1"/>
    <x v="0"/>
  </r>
  <r>
    <s v="G4246571"/>
    <s v="1FTPE24213HB13114"/>
    <x v="0"/>
    <x v="0"/>
    <x v="0"/>
    <x v="0"/>
    <x v="0"/>
    <x v="4"/>
    <x v="0"/>
    <n v="4"/>
    <x v="1"/>
    <x v="1"/>
    <x v="0"/>
    <n v="60.24"/>
    <x v="1"/>
    <x v="0"/>
  </r>
  <r>
    <s v="G4247119"/>
    <s v="1FMRE11W33HA99822"/>
    <x v="0"/>
    <x v="0"/>
    <x v="0"/>
    <x v="0"/>
    <x v="4"/>
    <x v="1"/>
    <x v="4"/>
    <n v="25"/>
    <x v="1"/>
    <x v="1"/>
    <x v="0"/>
    <n v="24.47"/>
    <x v="1"/>
    <x v="0"/>
  </r>
  <r>
    <s v="G4247129"/>
    <s v="1FTPE24263HB25713"/>
    <x v="0"/>
    <x v="0"/>
    <x v="0"/>
    <x v="0"/>
    <x v="4"/>
    <x v="3"/>
    <x v="4"/>
    <n v="2"/>
    <x v="1"/>
    <x v="1"/>
    <x v="0"/>
    <n v="13.72"/>
    <x v="1"/>
    <x v="0"/>
  </r>
  <r>
    <s v="G4247147"/>
    <s v="1GNFG15M921186889"/>
    <x v="0"/>
    <x v="0"/>
    <x v="0"/>
    <x v="0"/>
    <x v="4"/>
    <x v="5"/>
    <x v="11"/>
    <n v="2"/>
    <x v="1"/>
    <x v="1"/>
    <x v="0"/>
    <n v="24.67"/>
    <x v="1"/>
    <x v="0"/>
  </r>
  <r>
    <s v="G4247366"/>
    <s v="1FMRE11W93HA99923"/>
    <x v="0"/>
    <x v="0"/>
    <x v="0"/>
    <x v="0"/>
    <x v="0"/>
    <x v="4"/>
    <x v="0"/>
    <n v="707"/>
    <x v="1"/>
    <x v="1"/>
    <x v="0"/>
    <n v="31.8"/>
    <x v="1"/>
    <x v="0"/>
  </r>
  <r>
    <s v="G4247435"/>
    <s v="1GCEC14Z43Z255083"/>
    <x v="1"/>
    <x v="0"/>
    <x v="0"/>
    <x v="0"/>
    <x v="5"/>
    <x v="6"/>
    <x v="5"/>
    <n v="513"/>
    <x v="1"/>
    <x v="1"/>
    <x v="0"/>
    <n v="10.37"/>
    <x v="1"/>
    <x v="0"/>
  </r>
  <r>
    <s v="G4247501"/>
    <s v="1GCGC24U94Z126910"/>
    <x v="0"/>
    <x v="0"/>
    <x v="0"/>
    <x v="0"/>
    <x v="2"/>
    <x v="2"/>
    <x v="9"/>
    <n v="400"/>
    <x v="1"/>
    <x v="1"/>
    <x v="0"/>
    <n v="45.33"/>
    <x v="1"/>
    <x v="0"/>
  </r>
  <r>
    <s v="G4247794"/>
    <s v="1FTRX17W52NB14620"/>
    <x v="0"/>
    <x v="0"/>
    <x v="0"/>
    <x v="0"/>
    <x v="0"/>
    <x v="2"/>
    <x v="0"/>
    <n v="201"/>
    <x v="1"/>
    <x v="1"/>
    <x v="0"/>
    <n v="25.01"/>
    <x v="1"/>
    <x v="0"/>
  </r>
  <r>
    <s v="G4248094"/>
    <s v="2B7JB21X12K127346"/>
    <x v="0"/>
    <x v="0"/>
    <x v="0"/>
    <x v="0"/>
    <x v="7"/>
    <x v="1"/>
    <x v="7"/>
    <n v="806"/>
    <x v="1"/>
    <x v="1"/>
    <x v="0"/>
    <n v="26.71"/>
    <x v="1"/>
    <x v="0"/>
  </r>
  <r>
    <s v="G4249046"/>
    <s v="1D7HA18NX2J214969"/>
    <x v="0"/>
    <x v="0"/>
    <x v="0"/>
    <x v="0"/>
    <x v="2"/>
    <x v="2"/>
    <x v="2"/>
    <n v="107"/>
    <x v="1"/>
    <x v="1"/>
    <x v="0"/>
    <n v="58.44"/>
    <x v="1"/>
    <x v="0"/>
  </r>
  <r>
    <s v="G4249120"/>
    <s v="1FMRE11W44HA99944"/>
    <x v="0"/>
    <x v="0"/>
    <x v="0"/>
    <x v="0"/>
    <x v="0"/>
    <x v="0"/>
    <x v="0"/>
    <n v="709"/>
    <x v="1"/>
    <x v="1"/>
    <x v="0"/>
    <n v="80.66"/>
    <x v="1"/>
    <x v="0"/>
  </r>
  <r>
    <s v="G4249121"/>
    <s v="1FMRE11W64HA99945"/>
    <x v="0"/>
    <x v="0"/>
    <x v="0"/>
    <x v="0"/>
    <x v="0"/>
    <x v="0"/>
    <x v="0"/>
    <n v="709"/>
    <x v="1"/>
    <x v="1"/>
    <x v="0"/>
    <n v="64.78"/>
    <x v="1"/>
    <x v="0"/>
  </r>
  <r>
    <s v="G4249122"/>
    <s v="1FMRE11W84HA99946"/>
    <x v="0"/>
    <x v="0"/>
    <x v="0"/>
    <x v="0"/>
    <x v="0"/>
    <x v="0"/>
    <x v="0"/>
    <n v="101"/>
    <x v="1"/>
    <x v="1"/>
    <x v="0"/>
    <n v="70.28"/>
    <x v="1"/>
    <x v="0"/>
  </r>
  <r>
    <s v="G4249123"/>
    <s v="1FMRE11WX4HA99947"/>
    <x v="0"/>
    <x v="0"/>
    <x v="0"/>
    <x v="0"/>
    <x v="0"/>
    <x v="0"/>
    <x v="0"/>
    <n v="709"/>
    <x v="1"/>
    <x v="1"/>
    <x v="0"/>
    <n v="54.9"/>
    <x v="1"/>
    <x v="0"/>
  </r>
  <r>
    <s v="G4249481"/>
    <s v="1GNFG15MX21202243"/>
    <x v="0"/>
    <x v="0"/>
    <x v="0"/>
    <x v="0"/>
    <x v="2"/>
    <x v="0"/>
    <x v="2"/>
    <n v="713"/>
    <x v="1"/>
    <x v="1"/>
    <x v="0"/>
    <n v="43.02"/>
    <x v="1"/>
    <x v="0"/>
  </r>
  <r>
    <s v="G4249631"/>
    <s v="1GNFG15M521200514"/>
    <x v="0"/>
    <x v="0"/>
    <x v="0"/>
    <x v="0"/>
    <x v="3"/>
    <x v="5"/>
    <x v="3"/>
    <n v="604"/>
    <x v="1"/>
    <x v="1"/>
    <x v="0"/>
    <n v="20.11"/>
    <x v="1"/>
    <x v="0"/>
  </r>
  <r>
    <s v="G4249699"/>
    <s v="1FTPF17L32NB44134"/>
    <x v="0"/>
    <x v="0"/>
    <x v="0"/>
    <x v="0"/>
    <x v="3"/>
    <x v="5"/>
    <x v="3"/>
    <n v="319"/>
    <x v="1"/>
    <x v="1"/>
    <x v="0"/>
    <n v="128.41"/>
    <x v="1"/>
    <x v="0"/>
  </r>
  <r>
    <s v="G4249998"/>
    <s v="1GCEG15X141111153"/>
    <x v="0"/>
    <x v="0"/>
    <x v="0"/>
    <x v="0"/>
    <x v="4"/>
    <x v="3"/>
    <x v="6"/>
    <n v="322"/>
    <x v="1"/>
    <x v="1"/>
    <x v="0"/>
    <n v="51.59"/>
    <x v="1"/>
    <x v="0"/>
  </r>
  <r>
    <s v="G4250259"/>
    <s v="1FTRW12WX4KA28119"/>
    <x v="0"/>
    <x v="0"/>
    <x v="0"/>
    <x v="0"/>
    <x v="0"/>
    <x v="0"/>
    <x v="0"/>
    <n v="809"/>
    <x v="1"/>
    <x v="1"/>
    <x v="0"/>
    <n v="47.76"/>
    <x v="1"/>
    <x v="0"/>
  </r>
  <r>
    <s v="G4250355"/>
    <s v="1GCEC14ZX2Z317861"/>
    <x v="1"/>
    <x v="0"/>
    <x v="0"/>
    <x v="0"/>
    <x v="3"/>
    <x v="8"/>
    <x v="3"/>
    <n v="208"/>
    <x v="1"/>
    <x v="1"/>
    <x v="0"/>
    <n v="17.87"/>
    <x v="1"/>
    <x v="0"/>
  </r>
  <r>
    <s v="G4250568"/>
    <s v="1GCEC14ZX2Z321649"/>
    <x v="1"/>
    <x v="0"/>
    <x v="0"/>
    <x v="0"/>
    <x v="0"/>
    <x v="0"/>
    <x v="0"/>
    <n v="501"/>
    <x v="1"/>
    <x v="1"/>
    <x v="1"/>
    <n v="22.07"/>
    <x v="1"/>
    <x v="0"/>
  </r>
  <r>
    <s v="G4250568"/>
    <s v="1GCEC14ZX2Z321649"/>
    <x v="1"/>
    <x v="0"/>
    <x v="0"/>
    <x v="0"/>
    <x v="0"/>
    <x v="0"/>
    <x v="0"/>
    <n v="501"/>
    <x v="1"/>
    <x v="1"/>
    <x v="0"/>
    <n v="107.69"/>
    <x v="1"/>
    <x v="0"/>
  </r>
  <r>
    <s v="G4250589"/>
    <s v="1GCEG15X241219748"/>
    <x v="0"/>
    <x v="0"/>
    <x v="0"/>
    <x v="0"/>
    <x v="0"/>
    <x v="0"/>
    <x v="0"/>
    <n v="806"/>
    <x v="1"/>
    <x v="1"/>
    <x v="0"/>
    <n v="22.53"/>
    <x v="1"/>
    <x v="0"/>
  </r>
  <r>
    <s v="G4250821"/>
    <s v="2FTRF17W43CA71222"/>
    <x v="0"/>
    <x v="0"/>
    <x v="0"/>
    <x v="0"/>
    <x v="0"/>
    <x v="2"/>
    <x v="0"/>
    <n v="602"/>
    <x v="1"/>
    <x v="1"/>
    <x v="0"/>
    <n v="21.66"/>
    <x v="1"/>
    <x v="0"/>
  </r>
  <r>
    <s v="G4250842"/>
    <s v="1FTRE14W43HB17339"/>
    <x v="0"/>
    <x v="0"/>
    <x v="0"/>
    <x v="0"/>
    <x v="0"/>
    <x v="2"/>
    <x v="0"/>
    <n v="605"/>
    <x v="1"/>
    <x v="1"/>
    <x v="0"/>
    <n v="37.72"/>
    <x v="1"/>
    <x v="0"/>
  </r>
  <r>
    <s v="G4251069"/>
    <s v="1FTPE24W74HB15017"/>
    <x v="0"/>
    <x v="0"/>
    <x v="0"/>
    <x v="0"/>
    <x v="0"/>
    <x v="1"/>
    <x v="0"/>
    <n v="101"/>
    <x v="1"/>
    <x v="1"/>
    <x v="0"/>
    <n v="25.75"/>
    <x v="1"/>
    <x v="0"/>
  </r>
  <r>
    <s v="G4251070"/>
    <s v="1FTPE24W94HB15018"/>
    <x v="0"/>
    <x v="0"/>
    <x v="0"/>
    <x v="0"/>
    <x v="0"/>
    <x v="1"/>
    <x v="0"/>
    <n v="101"/>
    <x v="1"/>
    <x v="1"/>
    <x v="0"/>
    <n v="83.11"/>
    <x v="1"/>
    <x v="0"/>
  </r>
  <r>
    <s v="G4251158"/>
    <s v="1GCEC19V94Z298373"/>
    <x v="0"/>
    <x v="0"/>
    <x v="0"/>
    <x v="0"/>
    <x v="0"/>
    <x v="1"/>
    <x v="0"/>
    <n v="702"/>
    <x v="1"/>
    <x v="1"/>
    <x v="0"/>
    <n v="38.549999999999997"/>
    <x v="1"/>
    <x v="0"/>
  </r>
  <r>
    <s v="G4251221"/>
    <s v="1FMRE11W53HB08505"/>
    <x v="0"/>
    <x v="0"/>
    <x v="0"/>
    <x v="0"/>
    <x v="3"/>
    <x v="5"/>
    <x v="3"/>
    <n v="604"/>
    <x v="1"/>
    <x v="1"/>
    <x v="0"/>
    <n v="19.23"/>
    <x v="1"/>
    <x v="0"/>
  </r>
  <r>
    <s v="G4251584"/>
    <s v="1FTRE14223HB16431"/>
    <x v="0"/>
    <x v="0"/>
    <x v="0"/>
    <x v="0"/>
    <x v="0"/>
    <x v="4"/>
    <x v="0"/>
    <n v="811"/>
    <x v="1"/>
    <x v="1"/>
    <x v="0"/>
    <n v="45.39"/>
    <x v="1"/>
    <x v="0"/>
  </r>
  <r>
    <s v="G4251616"/>
    <s v="1GCEC19V33E256027"/>
    <x v="0"/>
    <x v="0"/>
    <x v="0"/>
    <x v="0"/>
    <x v="0"/>
    <x v="1"/>
    <x v="0"/>
    <n v="701"/>
    <x v="1"/>
    <x v="1"/>
    <x v="0"/>
    <n v="56.16"/>
    <x v="1"/>
    <x v="0"/>
  </r>
  <r>
    <s v="G4251744"/>
    <s v="2FTPF17L73CA71065"/>
    <x v="0"/>
    <x v="0"/>
    <x v="0"/>
    <x v="0"/>
    <x v="3"/>
    <x v="5"/>
    <x v="3"/>
    <n v="106"/>
    <x v="1"/>
    <x v="1"/>
    <x v="0"/>
    <n v="22.68"/>
    <x v="1"/>
    <x v="0"/>
  </r>
  <r>
    <s v="G4251856"/>
    <s v="1D4HD48N95F577342"/>
    <x v="0"/>
    <x v="0"/>
    <x v="0"/>
    <x v="0"/>
    <x v="2"/>
    <x v="0"/>
    <x v="2"/>
    <n v="414"/>
    <x v="1"/>
    <x v="1"/>
    <x v="0"/>
    <n v="58.03"/>
    <x v="1"/>
    <x v="0"/>
  </r>
  <r>
    <s v="G4252351"/>
    <s v="2FTRF17274CA74484"/>
    <x v="0"/>
    <x v="0"/>
    <x v="0"/>
    <x v="0"/>
    <x v="5"/>
    <x v="4"/>
    <x v="5"/>
    <n v="304"/>
    <x v="1"/>
    <x v="1"/>
    <x v="0"/>
    <n v="47.87"/>
    <x v="1"/>
    <x v="0"/>
  </r>
  <r>
    <s v="G4252479"/>
    <s v="2FTPF17L63CA72630"/>
    <x v="0"/>
    <x v="0"/>
    <x v="0"/>
    <x v="0"/>
    <x v="2"/>
    <x v="0"/>
    <x v="2"/>
    <n v="403"/>
    <x v="1"/>
    <x v="1"/>
    <x v="0"/>
    <n v="44.62"/>
    <x v="1"/>
    <x v="0"/>
  </r>
  <r>
    <s v="G4252486"/>
    <s v="1FTRE14253HB25821"/>
    <x v="0"/>
    <x v="0"/>
    <x v="0"/>
    <x v="0"/>
    <x v="2"/>
    <x v="0"/>
    <x v="2"/>
    <n v="414"/>
    <x v="1"/>
    <x v="1"/>
    <x v="0"/>
    <n v="70.37"/>
    <x v="1"/>
    <x v="0"/>
  </r>
  <r>
    <s v="G4252636"/>
    <s v="1GCEC14XX4Z278920"/>
    <x v="0"/>
    <x v="0"/>
    <x v="0"/>
    <x v="0"/>
    <x v="4"/>
    <x v="1"/>
    <x v="4"/>
    <n v="7"/>
    <x v="1"/>
    <x v="1"/>
    <x v="0"/>
    <n v="58.6"/>
    <x v="1"/>
    <x v="0"/>
  </r>
  <r>
    <s v="G4252960"/>
    <s v="1FTPE24283HB13093"/>
    <x v="0"/>
    <x v="0"/>
    <x v="0"/>
    <x v="0"/>
    <x v="3"/>
    <x v="5"/>
    <x v="3"/>
    <n v="613"/>
    <x v="1"/>
    <x v="1"/>
    <x v="0"/>
    <n v="17.350000000000001"/>
    <x v="1"/>
    <x v="0"/>
  </r>
  <r>
    <s v="G4253157"/>
    <s v="2FTPX17L73CA71113"/>
    <x v="0"/>
    <x v="0"/>
    <x v="0"/>
    <x v="0"/>
    <x v="0"/>
    <x v="2"/>
    <x v="0"/>
    <n v="506"/>
    <x v="1"/>
    <x v="1"/>
    <x v="0"/>
    <n v="58.02"/>
    <x v="1"/>
    <x v="0"/>
  </r>
  <r>
    <s v="G4253365"/>
    <s v="2FTPX17L53CA74334"/>
    <x v="0"/>
    <x v="0"/>
    <x v="0"/>
    <x v="0"/>
    <x v="2"/>
    <x v="1"/>
    <x v="2"/>
    <n v="413"/>
    <x v="1"/>
    <x v="1"/>
    <x v="0"/>
    <n v="91.37"/>
    <x v="1"/>
    <x v="0"/>
  </r>
  <r>
    <s v="G4253366"/>
    <s v="1FMRE11W83HB12841"/>
    <x v="0"/>
    <x v="0"/>
    <x v="0"/>
    <x v="0"/>
    <x v="2"/>
    <x v="1"/>
    <x v="2"/>
    <n v="420"/>
    <x v="1"/>
    <x v="1"/>
    <x v="0"/>
    <n v="60.33"/>
    <x v="1"/>
    <x v="0"/>
  </r>
  <r>
    <s v="G4253400"/>
    <s v="1FTVX12584NB96004"/>
    <x v="0"/>
    <x v="0"/>
    <x v="0"/>
    <x v="0"/>
    <x v="2"/>
    <x v="1"/>
    <x v="2"/>
    <n v="848"/>
    <x v="1"/>
    <x v="1"/>
    <x v="0"/>
    <n v="21.69"/>
    <x v="1"/>
    <x v="0"/>
  </r>
  <r>
    <s v="G4253576"/>
    <s v="1GCEC14X24Z301249"/>
    <x v="0"/>
    <x v="0"/>
    <x v="0"/>
    <x v="0"/>
    <x v="5"/>
    <x v="1"/>
    <x v="5"/>
    <n v="210"/>
    <x v="1"/>
    <x v="1"/>
    <x v="0"/>
    <n v="26.34"/>
    <x v="1"/>
    <x v="0"/>
  </r>
  <r>
    <s v="G4253749"/>
    <s v="1GCEC14Z04Z297400"/>
    <x v="1"/>
    <x v="0"/>
    <x v="0"/>
    <x v="0"/>
    <x v="6"/>
    <x v="5"/>
    <x v="4"/>
    <n v="2"/>
    <x v="1"/>
    <x v="1"/>
    <x v="0"/>
    <n v="30.84"/>
    <x v="1"/>
    <x v="0"/>
  </r>
  <r>
    <s v="G4253835"/>
    <s v="1FMZU62KX4ZB10242"/>
    <x v="1"/>
    <x v="0"/>
    <x v="0"/>
    <x v="0"/>
    <x v="5"/>
    <x v="6"/>
    <x v="5"/>
    <n v="506"/>
    <x v="1"/>
    <x v="1"/>
    <x v="0"/>
    <n v="93.09"/>
    <x v="1"/>
    <x v="0"/>
  </r>
  <r>
    <s v="G430007G"/>
    <s v="1FDWX30508ED86240"/>
    <x v="0"/>
    <x v="0"/>
    <x v="0"/>
    <x v="0"/>
    <x v="1"/>
    <x v="1"/>
    <x v="1"/>
    <n v="521"/>
    <x v="1"/>
    <x v="1"/>
    <x v="1"/>
    <n v="238.78"/>
    <x v="1"/>
    <x v="0"/>
  </r>
  <r>
    <s v="G430007G"/>
    <s v="1FDWX30508ED86240"/>
    <x v="0"/>
    <x v="0"/>
    <x v="0"/>
    <x v="0"/>
    <x v="1"/>
    <x v="1"/>
    <x v="1"/>
    <n v="521"/>
    <x v="1"/>
    <x v="1"/>
    <x v="0"/>
    <n v="22.71"/>
    <x v="1"/>
    <x v="0"/>
  </r>
  <r>
    <s v="G430019G"/>
    <s v="1FDNF20598ED90490"/>
    <x v="0"/>
    <x v="0"/>
    <x v="0"/>
    <x v="0"/>
    <x v="6"/>
    <x v="4"/>
    <x v="4"/>
    <n v="27"/>
    <x v="1"/>
    <x v="1"/>
    <x v="0"/>
    <n v="42.9"/>
    <x v="1"/>
    <x v="0"/>
  </r>
  <r>
    <s v="G430058A"/>
    <s v="1GBHC24U44E388110"/>
    <x v="0"/>
    <x v="0"/>
    <x v="0"/>
    <x v="0"/>
    <x v="0"/>
    <x v="1"/>
    <x v="0"/>
    <n v="702"/>
    <x v="1"/>
    <x v="1"/>
    <x v="0"/>
    <n v="88.49"/>
    <x v="1"/>
    <x v="0"/>
  </r>
  <r>
    <s v="G430093F"/>
    <s v="1FTNE14WX7DA87629"/>
    <x v="0"/>
    <x v="0"/>
    <x v="0"/>
    <x v="0"/>
    <x v="0"/>
    <x v="1"/>
    <x v="0"/>
    <n v="315"/>
    <x v="1"/>
    <x v="1"/>
    <x v="0"/>
    <n v="28.14"/>
    <x v="1"/>
    <x v="0"/>
  </r>
  <r>
    <s v="G430094F"/>
    <s v="1FTNE14W87DA87628"/>
    <x v="0"/>
    <x v="0"/>
    <x v="0"/>
    <x v="0"/>
    <x v="0"/>
    <x v="1"/>
    <x v="0"/>
    <n v="315"/>
    <x v="1"/>
    <x v="1"/>
    <x v="0"/>
    <n v="89.75"/>
    <x v="1"/>
    <x v="0"/>
  </r>
  <r>
    <s v="G430095F"/>
    <s v="1FTSS34L27DA87671"/>
    <x v="0"/>
    <x v="0"/>
    <x v="0"/>
    <x v="0"/>
    <x v="0"/>
    <x v="1"/>
    <x v="0"/>
    <n v="315"/>
    <x v="1"/>
    <x v="1"/>
    <x v="0"/>
    <n v="29.21"/>
    <x v="1"/>
    <x v="0"/>
  </r>
  <r>
    <s v="G430112B"/>
    <s v="1GCGG25V751217282"/>
    <x v="0"/>
    <x v="0"/>
    <x v="0"/>
    <x v="0"/>
    <x v="0"/>
    <x v="0"/>
    <x v="0"/>
    <n v="809"/>
    <x v="1"/>
    <x v="1"/>
    <x v="0"/>
    <n v="79.8"/>
    <x v="1"/>
    <x v="0"/>
  </r>
  <r>
    <s v="G430137A"/>
    <s v="1GCGG25V541204433"/>
    <x v="0"/>
    <x v="0"/>
    <x v="0"/>
    <x v="0"/>
    <x v="0"/>
    <x v="1"/>
    <x v="0"/>
    <n v="329"/>
    <x v="1"/>
    <x v="1"/>
    <x v="0"/>
    <n v="171.71"/>
    <x v="1"/>
    <x v="0"/>
  </r>
  <r>
    <s v="G430138D"/>
    <s v="WD0PD544465954301"/>
    <x v="3"/>
    <x v="0"/>
    <x v="0"/>
    <x v="0"/>
    <x v="0"/>
    <x v="1"/>
    <x v="0"/>
    <n v="351"/>
    <x v="1"/>
    <x v="1"/>
    <x v="4"/>
    <n v="51.03"/>
    <x v="1"/>
    <x v="0"/>
  </r>
  <r>
    <s v="G430168A"/>
    <s v="1FDNX20L44ED76115"/>
    <x v="0"/>
    <x v="0"/>
    <x v="0"/>
    <x v="0"/>
    <x v="0"/>
    <x v="1"/>
    <x v="0"/>
    <n v="315"/>
    <x v="1"/>
    <x v="1"/>
    <x v="0"/>
    <n v="74.150000000000006"/>
    <x v="1"/>
    <x v="0"/>
  </r>
  <r>
    <s v="G430197D"/>
    <s v="1GCJC33U26F240099"/>
    <x v="0"/>
    <x v="0"/>
    <x v="0"/>
    <x v="0"/>
    <x v="0"/>
    <x v="1"/>
    <x v="0"/>
    <n v="329"/>
    <x v="1"/>
    <x v="1"/>
    <x v="0"/>
    <n v="95.62"/>
    <x v="1"/>
    <x v="0"/>
  </r>
  <r>
    <s v="G430197H"/>
    <s v="1GBHC79K69E144079"/>
    <x v="0"/>
    <x v="0"/>
    <x v="0"/>
    <x v="0"/>
    <x v="0"/>
    <x v="1"/>
    <x v="0"/>
    <n v="315"/>
    <x v="1"/>
    <x v="1"/>
    <x v="0"/>
    <n v="90.12"/>
    <x v="1"/>
    <x v="0"/>
  </r>
  <r>
    <s v="G430198D"/>
    <s v="1FTSW20596ED89716"/>
    <x v="0"/>
    <x v="0"/>
    <x v="0"/>
    <x v="0"/>
    <x v="0"/>
    <x v="1"/>
    <x v="0"/>
    <n v="329"/>
    <x v="1"/>
    <x v="1"/>
    <x v="0"/>
    <n v="15.22"/>
    <x v="1"/>
    <x v="0"/>
  </r>
  <r>
    <s v="G430219B"/>
    <s v="1GCGG25V551216387"/>
    <x v="0"/>
    <x v="0"/>
    <x v="0"/>
    <x v="0"/>
    <x v="3"/>
    <x v="5"/>
    <x v="3"/>
    <n v="303"/>
    <x v="1"/>
    <x v="1"/>
    <x v="0"/>
    <n v="26.19"/>
    <x v="1"/>
    <x v="0"/>
  </r>
  <r>
    <s v="G430219G"/>
    <s v="1GCGG25C981199502"/>
    <x v="0"/>
    <x v="0"/>
    <x v="0"/>
    <x v="0"/>
    <x v="3"/>
    <x v="5"/>
    <x v="3"/>
    <n v="613"/>
    <x v="1"/>
    <x v="1"/>
    <x v="0"/>
    <n v="53.3"/>
    <x v="1"/>
    <x v="0"/>
  </r>
  <r>
    <s v="G430238G"/>
    <s v="1GCHC23K98F214187"/>
    <x v="0"/>
    <x v="0"/>
    <x v="0"/>
    <x v="0"/>
    <x v="3"/>
    <x v="5"/>
    <x v="3"/>
    <n v="351"/>
    <x v="1"/>
    <x v="1"/>
    <x v="0"/>
    <n v="19.73"/>
    <x v="1"/>
    <x v="0"/>
  </r>
  <r>
    <s v="G430239B"/>
    <s v="3D6WR26D45G831388"/>
    <x v="0"/>
    <x v="0"/>
    <x v="0"/>
    <x v="0"/>
    <x v="3"/>
    <x v="5"/>
    <x v="3"/>
    <n v="331"/>
    <x v="1"/>
    <x v="1"/>
    <x v="0"/>
    <n v="57.53"/>
    <x v="1"/>
    <x v="0"/>
  </r>
  <r>
    <s v="G430240B"/>
    <s v="3D6WR26D65G831389"/>
    <x v="0"/>
    <x v="0"/>
    <x v="0"/>
    <x v="0"/>
    <x v="3"/>
    <x v="5"/>
    <x v="3"/>
    <n v="331"/>
    <x v="1"/>
    <x v="1"/>
    <x v="0"/>
    <n v="24.2"/>
    <x v="1"/>
    <x v="0"/>
  </r>
  <r>
    <s v="G430246D"/>
    <s v="1GBHC24U26E249693"/>
    <x v="0"/>
    <x v="0"/>
    <x v="0"/>
    <x v="0"/>
    <x v="0"/>
    <x v="3"/>
    <x v="0"/>
    <n v="208"/>
    <x v="1"/>
    <x v="1"/>
    <x v="0"/>
    <n v="160.1"/>
    <x v="1"/>
    <x v="0"/>
  </r>
  <r>
    <s v="G430287D"/>
    <s v="1GBJC34U86E288327"/>
    <x v="0"/>
    <x v="0"/>
    <x v="0"/>
    <x v="0"/>
    <x v="0"/>
    <x v="4"/>
    <x v="0"/>
    <n v="1"/>
    <x v="1"/>
    <x v="1"/>
    <x v="0"/>
    <n v="32.9"/>
    <x v="1"/>
    <x v="0"/>
  </r>
  <r>
    <s v="G430288D"/>
    <s v="1GBHC24UX6E283123"/>
    <x v="0"/>
    <x v="0"/>
    <x v="0"/>
    <x v="0"/>
    <x v="0"/>
    <x v="4"/>
    <x v="0"/>
    <n v="1"/>
    <x v="1"/>
    <x v="1"/>
    <x v="0"/>
    <n v="78.569999999999993"/>
    <x v="1"/>
    <x v="0"/>
  </r>
  <r>
    <s v="G430332F"/>
    <s v="1FTSS34L37DA87677"/>
    <x v="0"/>
    <x v="0"/>
    <x v="0"/>
    <x v="0"/>
    <x v="0"/>
    <x v="0"/>
    <x v="0"/>
    <n v="501"/>
    <x v="1"/>
    <x v="1"/>
    <x v="0"/>
    <n v="80.569999999999993"/>
    <x v="1"/>
    <x v="0"/>
  </r>
  <r>
    <s v="G430336D"/>
    <s v="1GBHC24U16E276402"/>
    <x v="0"/>
    <x v="0"/>
    <x v="0"/>
    <x v="0"/>
    <x v="0"/>
    <x v="3"/>
    <x v="0"/>
    <n v="101"/>
    <x v="1"/>
    <x v="1"/>
    <x v="0"/>
    <n v="49.58"/>
    <x v="1"/>
    <x v="0"/>
  </r>
  <r>
    <s v="G430344A"/>
    <s v="1FTSS34L94HB15132"/>
    <x v="0"/>
    <x v="0"/>
    <x v="0"/>
    <x v="0"/>
    <x v="4"/>
    <x v="7"/>
    <x v="0"/>
    <n v="4"/>
    <x v="1"/>
    <x v="1"/>
    <x v="0"/>
    <n v="27.44"/>
    <x v="1"/>
    <x v="0"/>
  </r>
  <r>
    <s v="G430352F"/>
    <s v="1FTSW20578EB07950"/>
    <x v="0"/>
    <x v="0"/>
    <x v="0"/>
    <x v="0"/>
    <x v="0"/>
    <x v="0"/>
    <x v="0"/>
    <n v="803"/>
    <x v="1"/>
    <x v="1"/>
    <x v="0"/>
    <n v="56.8"/>
    <x v="1"/>
    <x v="0"/>
  </r>
  <r>
    <s v="G430390D"/>
    <s v="1GBHC24U36E255017"/>
    <x v="0"/>
    <x v="0"/>
    <x v="0"/>
    <x v="0"/>
    <x v="0"/>
    <x v="2"/>
    <x v="0"/>
    <n v="601"/>
    <x v="1"/>
    <x v="1"/>
    <x v="0"/>
    <n v="55.05"/>
    <x v="1"/>
    <x v="0"/>
  </r>
  <r>
    <s v="G430392D"/>
    <s v="1GBHC24U86E255238"/>
    <x v="0"/>
    <x v="0"/>
    <x v="0"/>
    <x v="0"/>
    <x v="0"/>
    <x v="2"/>
    <x v="0"/>
    <n v="506"/>
    <x v="1"/>
    <x v="1"/>
    <x v="0"/>
    <n v="42.3"/>
    <x v="1"/>
    <x v="0"/>
  </r>
  <r>
    <s v="G430416F"/>
    <s v="1GBHC29U17E169764"/>
    <x v="0"/>
    <x v="0"/>
    <x v="0"/>
    <x v="0"/>
    <x v="0"/>
    <x v="4"/>
    <x v="0"/>
    <n v="811"/>
    <x v="1"/>
    <x v="1"/>
    <x v="0"/>
    <n v="109.78"/>
    <x v="1"/>
    <x v="0"/>
  </r>
  <r>
    <s v="G430529H"/>
    <s v="1FTSE34L79DA65224"/>
    <x v="1"/>
    <x v="0"/>
    <x v="0"/>
    <x v="0"/>
    <x v="0"/>
    <x v="0"/>
    <x v="0"/>
    <n v="805"/>
    <x v="1"/>
    <x v="1"/>
    <x v="0"/>
    <n v="13.99"/>
    <x v="1"/>
    <x v="0"/>
  </r>
  <r>
    <s v="G430530H"/>
    <s v="1FTSE34L99DA65225"/>
    <x v="1"/>
    <x v="0"/>
    <x v="0"/>
    <x v="0"/>
    <x v="0"/>
    <x v="0"/>
    <x v="0"/>
    <n v="805"/>
    <x v="1"/>
    <x v="1"/>
    <x v="0"/>
    <n v="59.03"/>
    <x v="1"/>
    <x v="0"/>
  </r>
  <r>
    <s v="G430541H"/>
    <s v="1FTSW30Y19EA77216"/>
    <x v="0"/>
    <x v="0"/>
    <x v="0"/>
    <x v="0"/>
    <x v="0"/>
    <x v="4"/>
    <x v="0"/>
    <n v="705"/>
    <x v="1"/>
    <x v="1"/>
    <x v="0"/>
    <n v="134.49"/>
    <x v="1"/>
    <x v="0"/>
  </r>
  <r>
    <s v="G430552A"/>
    <s v="1GCGG25V741214090"/>
    <x v="0"/>
    <x v="0"/>
    <x v="0"/>
    <x v="0"/>
    <x v="5"/>
    <x v="1"/>
    <x v="5"/>
    <n v="207"/>
    <x v="1"/>
    <x v="1"/>
    <x v="0"/>
    <n v="102.85"/>
    <x v="1"/>
    <x v="0"/>
  </r>
  <r>
    <s v="G430560D"/>
    <s v="1GCGG25V961239320"/>
    <x v="0"/>
    <x v="0"/>
    <x v="0"/>
    <x v="0"/>
    <x v="0"/>
    <x v="0"/>
    <x v="0"/>
    <n v="501"/>
    <x v="1"/>
    <x v="1"/>
    <x v="0"/>
    <n v="72.39"/>
    <x v="1"/>
    <x v="0"/>
  </r>
  <r>
    <s v="G430578B"/>
    <s v="1GCHG39V851216159"/>
    <x v="0"/>
    <x v="0"/>
    <x v="0"/>
    <x v="0"/>
    <x v="5"/>
    <x v="6"/>
    <x v="5"/>
    <n v="311"/>
    <x v="1"/>
    <x v="1"/>
    <x v="0"/>
    <n v="155.63999999999999"/>
    <x v="1"/>
    <x v="0"/>
  </r>
  <r>
    <s v="G430613F"/>
    <s v="1GCHG39R321202927"/>
    <x v="0"/>
    <x v="0"/>
    <x v="0"/>
    <x v="0"/>
    <x v="0"/>
    <x v="2"/>
    <x v="0"/>
    <n v="702"/>
    <x v="1"/>
    <x v="1"/>
    <x v="0"/>
    <n v="67.75"/>
    <x v="1"/>
    <x v="0"/>
  </r>
  <r>
    <s v="G430655H"/>
    <s v="1GBHC49K19E157451"/>
    <x v="0"/>
    <x v="0"/>
    <x v="0"/>
    <x v="0"/>
    <x v="0"/>
    <x v="4"/>
    <x v="0"/>
    <n v="1"/>
    <x v="1"/>
    <x v="1"/>
    <x v="0"/>
    <n v="93.15"/>
    <x v="1"/>
    <x v="0"/>
  </r>
  <r>
    <s v="G430678A"/>
    <s v="1FTSS34LX4HB15107"/>
    <x v="0"/>
    <x v="0"/>
    <x v="0"/>
    <x v="0"/>
    <x v="0"/>
    <x v="2"/>
    <x v="0"/>
    <n v="201"/>
    <x v="1"/>
    <x v="1"/>
    <x v="0"/>
    <n v="84.05"/>
    <x v="1"/>
    <x v="0"/>
  </r>
  <r>
    <s v="G430794D"/>
    <s v="1GBJC34UX6E286384"/>
    <x v="0"/>
    <x v="0"/>
    <x v="0"/>
    <x v="0"/>
    <x v="0"/>
    <x v="4"/>
    <x v="0"/>
    <n v="811"/>
    <x v="1"/>
    <x v="1"/>
    <x v="0"/>
    <n v="173.88"/>
    <x v="1"/>
    <x v="0"/>
  </r>
  <r>
    <s v="G430886B"/>
    <s v="3D6WR28D95G839080"/>
    <x v="0"/>
    <x v="0"/>
    <x v="0"/>
    <x v="0"/>
    <x v="2"/>
    <x v="0"/>
    <x v="2"/>
    <n v="713"/>
    <x v="1"/>
    <x v="1"/>
    <x v="0"/>
    <n v="114.55"/>
    <x v="1"/>
    <x v="0"/>
  </r>
  <r>
    <s v="G430947H"/>
    <s v="1FTSS34L99DA66898"/>
    <x v="1"/>
    <x v="0"/>
    <x v="0"/>
    <x v="0"/>
    <x v="5"/>
    <x v="1"/>
    <x v="5"/>
    <n v="417"/>
    <x v="1"/>
    <x v="1"/>
    <x v="1"/>
    <n v="24.96"/>
    <x v="1"/>
    <x v="0"/>
  </r>
  <r>
    <s v="G430961B"/>
    <s v="3D6WR26D55G828631"/>
    <x v="0"/>
    <x v="0"/>
    <x v="0"/>
    <x v="0"/>
    <x v="2"/>
    <x v="0"/>
    <x v="2"/>
    <n v="492"/>
    <x v="1"/>
    <x v="1"/>
    <x v="0"/>
    <n v="106.06"/>
    <x v="1"/>
    <x v="0"/>
  </r>
  <r>
    <s v="G430967D"/>
    <s v="1GBHC24U36E279141"/>
    <x v="0"/>
    <x v="0"/>
    <x v="0"/>
    <x v="0"/>
    <x v="0"/>
    <x v="2"/>
    <x v="0"/>
    <n v="703"/>
    <x v="1"/>
    <x v="1"/>
    <x v="0"/>
    <n v="47.78"/>
    <x v="1"/>
    <x v="0"/>
  </r>
  <r>
    <s v="G430973H"/>
    <s v="1FTSE34L29DA67916"/>
    <x v="0"/>
    <x v="0"/>
    <x v="0"/>
    <x v="0"/>
    <x v="5"/>
    <x v="1"/>
    <x v="5"/>
    <n v="258"/>
    <x v="1"/>
    <x v="1"/>
    <x v="0"/>
    <n v="111.7"/>
    <x v="1"/>
    <x v="0"/>
  </r>
  <r>
    <s v="G431058A"/>
    <s v="1FTSS34L34HB11397"/>
    <x v="0"/>
    <x v="0"/>
    <x v="0"/>
    <x v="0"/>
    <x v="4"/>
    <x v="7"/>
    <x v="6"/>
    <n v="2"/>
    <x v="1"/>
    <x v="1"/>
    <x v="0"/>
    <n v="166.22"/>
    <x v="1"/>
    <x v="0"/>
  </r>
  <r>
    <s v="G431063A"/>
    <s v="1GCGG25V741215658"/>
    <x v="0"/>
    <x v="0"/>
    <x v="0"/>
    <x v="0"/>
    <x v="4"/>
    <x v="7"/>
    <x v="6"/>
    <n v="40"/>
    <x v="1"/>
    <x v="1"/>
    <x v="0"/>
    <n v="107.58"/>
    <x v="1"/>
    <x v="0"/>
  </r>
  <r>
    <s v="G431112H"/>
    <s v="1FTWX32YX9EA98366"/>
    <x v="0"/>
    <x v="0"/>
    <x v="0"/>
    <x v="0"/>
    <x v="2"/>
    <x v="0"/>
    <x v="2"/>
    <n v="603"/>
    <x v="1"/>
    <x v="1"/>
    <x v="4"/>
    <n v="61.87"/>
    <x v="1"/>
    <x v="0"/>
  </r>
  <r>
    <s v="G431112H"/>
    <s v="1FTWX32YX9EA98366"/>
    <x v="0"/>
    <x v="0"/>
    <x v="0"/>
    <x v="0"/>
    <x v="2"/>
    <x v="0"/>
    <x v="2"/>
    <n v="603"/>
    <x v="1"/>
    <x v="1"/>
    <x v="0"/>
    <n v="80.73"/>
    <x v="1"/>
    <x v="0"/>
  </r>
  <r>
    <s v="G431113A"/>
    <s v="1FDSF34S14ED65506"/>
    <x v="0"/>
    <x v="0"/>
    <x v="0"/>
    <x v="0"/>
    <x v="3"/>
    <x v="5"/>
    <x v="3"/>
    <n v="201"/>
    <x v="1"/>
    <x v="1"/>
    <x v="0"/>
    <n v="76.02"/>
    <x v="1"/>
    <x v="0"/>
  </r>
  <r>
    <s v="G431115G"/>
    <s v="1GCHG35C481222596"/>
    <x v="0"/>
    <x v="0"/>
    <x v="0"/>
    <x v="0"/>
    <x v="6"/>
    <x v="11"/>
    <x v="4"/>
    <n v="11"/>
    <x v="1"/>
    <x v="1"/>
    <x v="0"/>
    <n v="113.6"/>
    <x v="1"/>
    <x v="0"/>
  </r>
  <r>
    <s v="G431156A"/>
    <s v="1FTNX20L44ED26836"/>
    <x v="0"/>
    <x v="0"/>
    <x v="0"/>
    <x v="0"/>
    <x v="3"/>
    <x v="5"/>
    <x v="3"/>
    <n v="108"/>
    <x v="1"/>
    <x v="1"/>
    <x v="0"/>
    <n v="51.4"/>
    <x v="1"/>
    <x v="0"/>
  </r>
  <r>
    <s v="G431157A"/>
    <s v="1FTNX20L14ED26826"/>
    <x v="0"/>
    <x v="0"/>
    <x v="0"/>
    <x v="0"/>
    <x v="3"/>
    <x v="5"/>
    <x v="3"/>
    <n v="108"/>
    <x v="1"/>
    <x v="1"/>
    <x v="0"/>
    <n v="66.17"/>
    <x v="1"/>
    <x v="0"/>
  </r>
  <r>
    <s v="G431168F"/>
    <s v="1GBHC24U17E176978"/>
    <x v="0"/>
    <x v="0"/>
    <x v="0"/>
    <x v="0"/>
    <x v="2"/>
    <x v="2"/>
    <x v="2"/>
    <n v="114"/>
    <x v="1"/>
    <x v="1"/>
    <x v="0"/>
    <n v="137.47999999999999"/>
    <x v="1"/>
    <x v="0"/>
  </r>
  <r>
    <s v="G431173F"/>
    <s v="1GBHC29UX7E170394"/>
    <x v="0"/>
    <x v="0"/>
    <x v="0"/>
    <x v="0"/>
    <x v="0"/>
    <x v="1"/>
    <x v="0"/>
    <n v="351"/>
    <x v="1"/>
    <x v="1"/>
    <x v="0"/>
    <n v="133.18"/>
    <x v="1"/>
    <x v="0"/>
  </r>
  <r>
    <s v="G431174F"/>
    <s v="3GNGC26K77G300822"/>
    <x v="0"/>
    <x v="0"/>
    <x v="0"/>
    <x v="0"/>
    <x v="0"/>
    <x v="1"/>
    <x v="0"/>
    <n v="329"/>
    <x v="1"/>
    <x v="1"/>
    <x v="0"/>
    <n v="25.1"/>
    <x v="1"/>
    <x v="0"/>
  </r>
  <r>
    <s v="G431196G"/>
    <s v="1FDSF34Y98EE32945"/>
    <x v="0"/>
    <x v="0"/>
    <x v="0"/>
    <x v="0"/>
    <x v="3"/>
    <x v="5"/>
    <x v="3"/>
    <n v="903"/>
    <x v="1"/>
    <x v="1"/>
    <x v="0"/>
    <n v="35.159999999999997"/>
    <x v="1"/>
    <x v="0"/>
  </r>
  <r>
    <s v="G431214B"/>
    <s v="1GCHG39V651225975"/>
    <x v="0"/>
    <x v="0"/>
    <x v="0"/>
    <x v="0"/>
    <x v="2"/>
    <x v="2"/>
    <x v="2"/>
    <n v="540"/>
    <x v="1"/>
    <x v="1"/>
    <x v="0"/>
    <n v="139.72"/>
    <x v="1"/>
    <x v="0"/>
  </r>
  <r>
    <s v="G431309A"/>
    <s v="1GCGG25V551215904"/>
    <x v="0"/>
    <x v="0"/>
    <x v="0"/>
    <x v="0"/>
    <x v="0"/>
    <x v="3"/>
    <x v="0"/>
    <n v="201"/>
    <x v="1"/>
    <x v="1"/>
    <x v="0"/>
    <n v="65.900000000000006"/>
    <x v="1"/>
    <x v="0"/>
  </r>
  <r>
    <s v="G4313401"/>
    <s v="1GCHG35R121195191"/>
    <x v="0"/>
    <x v="0"/>
    <x v="0"/>
    <x v="0"/>
    <x v="3"/>
    <x v="5"/>
    <x v="3"/>
    <n v="611"/>
    <x v="1"/>
    <x v="1"/>
    <x v="0"/>
    <n v="52.28"/>
    <x v="1"/>
    <x v="0"/>
  </r>
  <r>
    <s v="G431353A"/>
    <s v="1GBHC24U14E381129"/>
    <x v="0"/>
    <x v="0"/>
    <x v="0"/>
    <x v="0"/>
    <x v="0"/>
    <x v="0"/>
    <x v="0"/>
    <n v="603"/>
    <x v="1"/>
    <x v="1"/>
    <x v="0"/>
    <n v="26.01"/>
    <x v="1"/>
    <x v="0"/>
  </r>
  <r>
    <s v="G431354H"/>
    <s v="1GBHC44K49F160989"/>
    <x v="0"/>
    <x v="0"/>
    <x v="0"/>
    <x v="0"/>
    <x v="2"/>
    <x v="2"/>
    <x v="2"/>
    <n v="155"/>
    <x v="1"/>
    <x v="1"/>
    <x v="0"/>
    <n v="132.66"/>
    <x v="1"/>
    <x v="0"/>
  </r>
  <r>
    <s v="G4313674"/>
    <s v="1FDWX36F11EC64508"/>
    <x v="3"/>
    <x v="0"/>
    <x v="0"/>
    <x v="0"/>
    <x v="5"/>
    <x v="4"/>
    <x v="5"/>
    <n v="103"/>
    <x v="1"/>
    <x v="1"/>
    <x v="4"/>
    <n v="76.98"/>
    <x v="1"/>
    <x v="0"/>
  </r>
  <r>
    <s v="G431375H"/>
    <s v="1FBNE31L79DA59400"/>
    <x v="0"/>
    <x v="0"/>
    <x v="0"/>
    <x v="0"/>
    <x v="2"/>
    <x v="2"/>
    <x v="9"/>
    <n v="400"/>
    <x v="1"/>
    <x v="1"/>
    <x v="0"/>
    <n v="26.97"/>
    <x v="1"/>
    <x v="0"/>
  </r>
  <r>
    <s v="G431467B"/>
    <s v="1GAGG25U051220332"/>
    <x v="0"/>
    <x v="0"/>
    <x v="0"/>
    <x v="0"/>
    <x v="3"/>
    <x v="5"/>
    <x v="3"/>
    <n v="101"/>
    <x v="1"/>
    <x v="1"/>
    <x v="0"/>
    <n v="52.33"/>
    <x v="1"/>
    <x v="0"/>
  </r>
  <r>
    <s v="G431468H"/>
    <s v="1GAHG39K491161455"/>
    <x v="0"/>
    <x v="0"/>
    <x v="0"/>
    <x v="0"/>
    <x v="2"/>
    <x v="9"/>
    <x v="5"/>
    <n v="3"/>
    <x v="1"/>
    <x v="1"/>
    <x v="1"/>
    <n v="49.39"/>
    <x v="1"/>
    <x v="0"/>
  </r>
  <r>
    <s v="G431468H"/>
    <s v="1GAHG39K491161455"/>
    <x v="0"/>
    <x v="0"/>
    <x v="0"/>
    <x v="0"/>
    <x v="2"/>
    <x v="9"/>
    <x v="5"/>
    <n v="3"/>
    <x v="1"/>
    <x v="1"/>
    <x v="0"/>
    <n v="18.28"/>
    <x v="1"/>
    <x v="0"/>
  </r>
  <r>
    <s v="G431531G"/>
    <s v="1FDWX36Y08ED90774"/>
    <x v="0"/>
    <x v="0"/>
    <x v="0"/>
    <x v="0"/>
    <x v="0"/>
    <x v="2"/>
    <x v="0"/>
    <n v="505"/>
    <x v="1"/>
    <x v="1"/>
    <x v="0"/>
    <n v="89.09"/>
    <x v="1"/>
    <x v="0"/>
  </r>
  <r>
    <s v="G431553F"/>
    <s v="1GCHG39V271215933"/>
    <x v="0"/>
    <x v="0"/>
    <x v="0"/>
    <x v="0"/>
    <x v="3"/>
    <x v="5"/>
    <x v="3"/>
    <n v="303"/>
    <x v="1"/>
    <x v="1"/>
    <x v="0"/>
    <n v="25.68"/>
    <x v="1"/>
    <x v="0"/>
  </r>
  <r>
    <s v="G431554F"/>
    <s v="1GCHG39V471216520"/>
    <x v="0"/>
    <x v="0"/>
    <x v="0"/>
    <x v="0"/>
    <x v="3"/>
    <x v="5"/>
    <x v="3"/>
    <n v="303"/>
    <x v="1"/>
    <x v="1"/>
    <x v="0"/>
    <n v="27.61"/>
    <x v="1"/>
    <x v="0"/>
  </r>
  <r>
    <s v="G431556F"/>
    <s v="1GBHC24U67E168231"/>
    <x v="0"/>
    <x v="0"/>
    <x v="0"/>
    <x v="0"/>
    <x v="3"/>
    <x v="5"/>
    <x v="3"/>
    <n v="304"/>
    <x v="1"/>
    <x v="1"/>
    <x v="0"/>
    <n v="126.41"/>
    <x v="1"/>
    <x v="0"/>
  </r>
  <r>
    <s v="G431567B"/>
    <s v="1GCHG35V251210475"/>
    <x v="0"/>
    <x v="0"/>
    <x v="0"/>
    <x v="0"/>
    <x v="3"/>
    <x v="5"/>
    <x v="3"/>
    <n v="108"/>
    <x v="1"/>
    <x v="1"/>
    <x v="0"/>
    <n v="52.1"/>
    <x v="1"/>
    <x v="0"/>
  </r>
  <r>
    <s v="G4315848"/>
    <s v="3FTSW30F11MA69467"/>
    <x v="3"/>
    <x v="0"/>
    <x v="0"/>
    <x v="0"/>
    <x v="2"/>
    <x v="1"/>
    <x v="2"/>
    <n v="407"/>
    <x v="1"/>
    <x v="1"/>
    <x v="4"/>
    <n v="31.9"/>
    <x v="1"/>
    <x v="0"/>
  </r>
  <r>
    <s v="G431598B"/>
    <s v="1GCHG35V751208978"/>
    <x v="0"/>
    <x v="0"/>
    <x v="0"/>
    <x v="0"/>
    <x v="3"/>
    <x v="5"/>
    <x v="3"/>
    <n v="611"/>
    <x v="1"/>
    <x v="1"/>
    <x v="0"/>
    <n v="56.75"/>
    <x v="1"/>
    <x v="0"/>
  </r>
  <r>
    <s v="G4316131"/>
    <s v="3B6KC26Z91M583818"/>
    <x v="0"/>
    <x v="0"/>
    <x v="0"/>
    <x v="0"/>
    <x v="2"/>
    <x v="2"/>
    <x v="2"/>
    <n v="114"/>
    <x v="1"/>
    <x v="1"/>
    <x v="0"/>
    <n v="34.450000000000003"/>
    <x v="1"/>
    <x v="0"/>
  </r>
  <r>
    <s v="G431628B"/>
    <s v="3D6WR26D25G831387"/>
    <x v="0"/>
    <x v="0"/>
    <x v="0"/>
    <x v="0"/>
    <x v="0"/>
    <x v="4"/>
    <x v="0"/>
    <n v="704"/>
    <x v="1"/>
    <x v="1"/>
    <x v="0"/>
    <n v="111.07"/>
    <x v="1"/>
    <x v="0"/>
  </r>
  <r>
    <s v="G431635D"/>
    <s v="1GCHG39V561241327"/>
    <x v="0"/>
    <x v="0"/>
    <x v="0"/>
    <x v="0"/>
    <x v="5"/>
    <x v="1"/>
    <x v="5"/>
    <n v="238"/>
    <x v="1"/>
    <x v="1"/>
    <x v="0"/>
    <n v="183.38"/>
    <x v="1"/>
    <x v="0"/>
  </r>
  <r>
    <s v="G431648D"/>
    <s v="1GBHC24UX6E281176"/>
    <x v="0"/>
    <x v="0"/>
    <x v="0"/>
    <x v="0"/>
    <x v="5"/>
    <x v="1"/>
    <x v="5"/>
    <n v="417"/>
    <x v="1"/>
    <x v="1"/>
    <x v="1"/>
    <n v="30.57"/>
    <x v="1"/>
    <x v="0"/>
  </r>
  <r>
    <s v="G431648D"/>
    <s v="1GBHC24UX6E281176"/>
    <x v="0"/>
    <x v="0"/>
    <x v="0"/>
    <x v="0"/>
    <x v="5"/>
    <x v="1"/>
    <x v="5"/>
    <n v="417"/>
    <x v="1"/>
    <x v="1"/>
    <x v="0"/>
    <n v="34.36"/>
    <x v="1"/>
    <x v="0"/>
  </r>
  <r>
    <s v="G431685D"/>
    <s v="1GBHC29U16E249208"/>
    <x v="0"/>
    <x v="0"/>
    <x v="0"/>
    <x v="0"/>
    <x v="3"/>
    <x v="5"/>
    <x v="3"/>
    <n v="331"/>
    <x v="1"/>
    <x v="1"/>
    <x v="0"/>
    <n v="28.11"/>
    <x v="1"/>
    <x v="0"/>
  </r>
  <r>
    <s v="G431705H"/>
    <s v="1GBHC49K39E151733"/>
    <x v="1"/>
    <x v="0"/>
    <x v="0"/>
    <x v="0"/>
    <x v="2"/>
    <x v="3"/>
    <x v="2"/>
    <n v="201"/>
    <x v="1"/>
    <x v="1"/>
    <x v="0"/>
    <n v="118.75"/>
    <x v="1"/>
    <x v="0"/>
  </r>
  <r>
    <s v="G431714H"/>
    <s v="1GBHC49K09E152032"/>
    <x v="0"/>
    <x v="0"/>
    <x v="0"/>
    <x v="0"/>
    <x v="2"/>
    <x v="3"/>
    <x v="2"/>
    <n v="201"/>
    <x v="1"/>
    <x v="1"/>
    <x v="0"/>
    <n v="20.329999999999998"/>
    <x v="1"/>
    <x v="0"/>
  </r>
  <r>
    <s v="G431722H"/>
    <s v="1FTNE14W39DA75146"/>
    <x v="1"/>
    <x v="0"/>
    <x v="0"/>
    <x v="0"/>
    <x v="1"/>
    <x v="1"/>
    <x v="1"/>
    <n v="803"/>
    <x v="1"/>
    <x v="1"/>
    <x v="1"/>
    <n v="73.31"/>
    <x v="1"/>
    <x v="0"/>
  </r>
  <r>
    <s v="G431722H"/>
    <s v="1FTNE14W39DA75146"/>
    <x v="1"/>
    <x v="0"/>
    <x v="0"/>
    <x v="0"/>
    <x v="1"/>
    <x v="1"/>
    <x v="1"/>
    <n v="803"/>
    <x v="1"/>
    <x v="1"/>
    <x v="0"/>
    <n v="26.24"/>
    <x v="1"/>
    <x v="0"/>
  </r>
  <r>
    <s v="G431737F"/>
    <s v="1FBSS31L57DB20865"/>
    <x v="0"/>
    <x v="0"/>
    <x v="0"/>
    <x v="0"/>
    <x v="6"/>
    <x v="6"/>
    <x v="8"/>
    <n v="3"/>
    <x v="1"/>
    <x v="1"/>
    <x v="0"/>
    <n v="149.69999999999999"/>
    <x v="1"/>
    <x v="0"/>
  </r>
  <r>
    <s v="G431738F"/>
    <s v="1FBSS31L37DB20864"/>
    <x v="0"/>
    <x v="0"/>
    <x v="0"/>
    <x v="0"/>
    <x v="6"/>
    <x v="6"/>
    <x v="8"/>
    <n v="3"/>
    <x v="1"/>
    <x v="1"/>
    <x v="0"/>
    <n v="134.79"/>
    <x v="1"/>
    <x v="0"/>
  </r>
  <r>
    <s v="G431745H"/>
    <s v="1GBJC74K69E144589"/>
    <x v="0"/>
    <x v="0"/>
    <x v="0"/>
    <x v="0"/>
    <x v="2"/>
    <x v="0"/>
    <x v="2"/>
    <n v="402"/>
    <x v="1"/>
    <x v="1"/>
    <x v="0"/>
    <n v="77.260000000000005"/>
    <x v="1"/>
    <x v="0"/>
  </r>
  <r>
    <s v="G431763B"/>
    <s v="3D6WR26D05G828522"/>
    <x v="0"/>
    <x v="0"/>
    <x v="0"/>
    <x v="0"/>
    <x v="2"/>
    <x v="2"/>
    <x v="2"/>
    <n v="106"/>
    <x v="1"/>
    <x v="1"/>
    <x v="0"/>
    <n v="28.21"/>
    <x v="1"/>
    <x v="0"/>
  </r>
  <r>
    <s v="G431767B"/>
    <s v="3D6WR26D75G828517"/>
    <x v="0"/>
    <x v="0"/>
    <x v="0"/>
    <x v="0"/>
    <x v="2"/>
    <x v="2"/>
    <x v="2"/>
    <n v="150"/>
    <x v="1"/>
    <x v="1"/>
    <x v="0"/>
    <n v="85.17"/>
    <x v="1"/>
    <x v="0"/>
  </r>
  <r>
    <s v="G431774B"/>
    <s v="3D6WR26D75G828520"/>
    <x v="0"/>
    <x v="0"/>
    <x v="0"/>
    <x v="0"/>
    <x v="2"/>
    <x v="2"/>
    <x v="2"/>
    <n v="109"/>
    <x v="1"/>
    <x v="1"/>
    <x v="0"/>
    <n v="24.65"/>
    <x v="1"/>
    <x v="0"/>
  </r>
  <r>
    <s v="G431775B"/>
    <s v="3D6WR26D05G828519"/>
    <x v="0"/>
    <x v="0"/>
    <x v="0"/>
    <x v="0"/>
    <x v="2"/>
    <x v="2"/>
    <x v="2"/>
    <n v="103"/>
    <x v="1"/>
    <x v="1"/>
    <x v="0"/>
    <n v="49.34"/>
    <x v="1"/>
    <x v="0"/>
  </r>
  <r>
    <s v="G431799H"/>
    <s v="1GBHC73K79F163257"/>
    <x v="0"/>
    <x v="0"/>
    <x v="0"/>
    <x v="0"/>
    <x v="2"/>
    <x v="0"/>
    <x v="2"/>
    <n v="708"/>
    <x v="1"/>
    <x v="1"/>
    <x v="0"/>
    <n v="30.28"/>
    <x v="1"/>
    <x v="0"/>
  </r>
  <r>
    <s v="G4318099"/>
    <s v="1GBGC24U02Z334093"/>
    <x v="0"/>
    <x v="0"/>
    <x v="0"/>
    <x v="0"/>
    <x v="0"/>
    <x v="3"/>
    <x v="0"/>
    <n v="808"/>
    <x v="1"/>
    <x v="1"/>
    <x v="0"/>
    <n v="31.37"/>
    <x v="1"/>
    <x v="0"/>
  </r>
  <r>
    <s v="G431843H"/>
    <s v="1GCHG39C391160250"/>
    <x v="0"/>
    <x v="0"/>
    <x v="0"/>
    <x v="0"/>
    <x v="6"/>
    <x v="6"/>
    <x v="4"/>
    <n v="1"/>
    <x v="1"/>
    <x v="1"/>
    <x v="0"/>
    <n v="58.04"/>
    <x v="1"/>
    <x v="0"/>
  </r>
  <r>
    <s v="G431855H"/>
    <s v="1FTNE14W59DA64312"/>
    <x v="1"/>
    <x v="0"/>
    <x v="0"/>
    <x v="0"/>
    <x v="6"/>
    <x v="6"/>
    <x v="4"/>
    <n v="11"/>
    <x v="1"/>
    <x v="1"/>
    <x v="1"/>
    <n v="50.78"/>
    <x v="1"/>
    <x v="0"/>
  </r>
  <r>
    <s v="G431855H"/>
    <s v="1FTNE14W59DA64312"/>
    <x v="1"/>
    <x v="0"/>
    <x v="0"/>
    <x v="0"/>
    <x v="6"/>
    <x v="6"/>
    <x v="4"/>
    <n v="11"/>
    <x v="1"/>
    <x v="1"/>
    <x v="0"/>
    <n v="35.35"/>
    <x v="1"/>
    <x v="0"/>
  </r>
  <r>
    <s v="G4318580"/>
    <s v="1GAGG25R721219976"/>
    <x v="0"/>
    <x v="0"/>
    <x v="0"/>
    <x v="0"/>
    <x v="4"/>
    <x v="1"/>
    <x v="4"/>
    <n v="25"/>
    <x v="1"/>
    <x v="1"/>
    <x v="0"/>
    <n v="51.82"/>
    <x v="1"/>
    <x v="0"/>
  </r>
  <r>
    <s v="G4318583"/>
    <s v="1GBGC24U92Z333797"/>
    <x v="0"/>
    <x v="0"/>
    <x v="0"/>
    <x v="0"/>
    <x v="4"/>
    <x v="1"/>
    <x v="4"/>
    <n v="7"/>
    <x v="1"/>
    <x v="1"/>
    <x v="0"/>
    <n v="24.34"/>
    <x v="1"/>
    <x v="0"/>
  </r>
  <r>
    <s v="G4318644"/>
    <s v="1FTSS34L23HB12877"/>
    <x v="0"/>
    <x v="0"/>
    <x v="0"/>
    <x v="0"/>
    <x v="4"/>
    <x v="3"/>
    <x v="6"/>
    <n v="375"/>
    <x v="1"/>
    <x v="1"/>
    <x v="0"/>
    <n v="35.61"/>
    <x v="1"/>
    <x v="0"/>
  </r>
  <r>
    <s v="G4318730"/>
    <s v="1GCGG25R521197032"/>
    <x v="0"/>
    <x v="0"/>
    <x v="0"/>
    <x v="0"/>
    <x v="0"/>
    <x v="3"/>
    <x v="0"/>
    <n v="705"/>
    <x v="1"/>
    <x v="1"/>
    <x v="0"/>
    <n v="53.79"/>
    <x v="1"/>
    <x v="0"/>
  </r>
  <r>
    <s v="G4318749"/>
    <s v="1GCHG35RX21194072"/>
    <x v="0"/>
    <x v="0"/>
    <x v="0"/>
    <x v="0"/>
    <x v="0"/>
    <x v="4"/>
    <x v="0"/>
    <n v="707"/>
    <x v="1"/>
    <x v="1"/>
    <x v="0"/>
    <n v="16.43"/>
    <x v="1"/>
    <x v="0"/>
  </r>
  <r>
    <s v="G431887B"/>
    <s v="1GCHG39V851218588"/>
    <x v="0"/>
    <x v="0"/>
    <x v="0"/>
    <x v="0"/>
    <x v="5"/>
    <x v="1"/>
    <x v="5"/>
    <n v="210"/>
    <x v="1"/>
    <x v="1"/>
    <x v="0"/>
    <n v="42.75"/>
    <x v="1"/>
    <x v="0"/>
  </r>
  <r>
    <s v="G431894B"/>
    <s v="1GCHG35V751207717"/>
    <x v="0"/>
    <x v="0"/>
    <x v="0"/>
    <x v="0"/>
    <x v="5"/>
    <x v="1"/>
    <x v="5"/>
    <n v="103"/>
    <x v="1"/>
    <x v="1"/>
    <x v="0"/>
    <n v="19.239999999999998"/>
    <x v="1"/>
    <x v="0"/>
  </r>
  <r>
    <s v="G4318964"/>
    <s v="1GCGG25U331204338"/>
    <x v="2"/>
    <x v="0"/>
    <x v="0"/>
    <x v="0"/>
    <x v="2"/>
    <x v="2"/>
    <x v="9"/>
    <n v="400"/>
    <x v="1"/>
    <x v="1"/>
    <x v="0"/>
    <n v="26.26"/>
    <x v="1"/>
    <x v="0"/>
  </r>
  <r>
    <s v="G4318966"/>
    <s v="1GCGG25U131206038"/>
    <x v="2"/>
    <x v="0"/>
    <x v="0"/>
    <x v="0"/>
    <x v="2"/>
    <x v="2"/>
    <x v="9"/>
    <n v="400"/>
    <x v="1"/>
    <x v="1"/>
    <x v="0"/>
    <n v="21.03"/>
    <x v="1"/>
    <x v="0"/>
  </r>
  <r>
    <s v="G431902B"/>
    <s v="1GBHC29UX6E249739"/>
    <x v="0"/>
    <x v="0"/>
    <x v="0"/>
    <x v="0"/>
    <x v="1"/>
    <x v="2"/>
    <x v="1"/>
    <n v="305"/>
    <x v="1"/>
    <x v="1"/>
    <x v="0"/>
    <n v="73.84"/>
    <x v="1"/>
    <x v="0"/>
  </r>
  <r>
    <s v="G4319108"/>
    <s v="1GCGG25R121201139"/>
    <x v="2"/>
    <x v="0"/>
    <x v="0"/>
    <x v="0"/>
    <x v="5"/>
    <x v="4"/>
    <x v="0"/>
    <n v="501"/>
    <x v="1"/>
    <x v="1"/>
    <x v="0"/>
    <n v="37.56"/>
    <x v="1"/>
    <x v="0"/>
  </r>
  <r>
    <s v="G431911G"/>
    <s v="1GCHC24K18E215967"/>
    <x v="0"/>
    <x v="0"/>
    <x v="0"/>
    <x v="0"/>
    <x v="0"/>
    <x v="4"/>
    <x v="0"/>
    <n v="811"/>
    <x v="1"/>
    <x v="1"/>
    <x v="0"/>
    <n v="125.35"/>
    <x v="1"/>
    <x v="0"/>
  </r>
  <r>
    <s v="G431914D"/>
    <s v="1GCGG25V661239646"/>
    <x v="0"/>
    <x v="0"/>
    <x v="0"/>
    <x v="0"/>
    <x v="4"/>
    <x v="7"/>
    <x v="6"/>
    <n v="406"/>
    <x v="1"/>
    <x v="1"/>
    <x v="0"/>
    <n v="153.46"/>
    <x v="1"/>
    <x v="0"/>
  </r>
  <r>
    <s v="G431914D"/>
    <s v="1GCGG25V661239646"/>
    <x v="0"/>
    <x v="0"/>
    <x v="0"/>
    <x v="0"/>
    <x v="4"/>
    <x v="7"/>
    <x v="6"/>
    <n v="406"/>
    <x v="1"/>
    <x v="1"/>
    <x v="3"/>
    <n v="11.85"/>
    <x v="1"/>
    <x v="0"/>
  </r>
  <r>
    <s v="G431927F"/>
    <s v="1FTSE34L97DB27929"/>
    <x v="0"/>
    <x v="0"/>
    <x v="0"/>
    <x v="0"/>
    <x v="5"/>
    <x v="1"/>
    <x v="5"/>
    <n v="259"/>
    <x v="1"/>
    <x v="1"/>
    <x v="0"/>
    <n v="23.19"/>
    <x v="1"/>
    <x v="0"/>
  </r>
  <r>
    <s v="G431930F"/>
    <s v="1FTSE34L57DB27930"/>
    <x v="0"/>
    <x v="0"/>
    <x v="0"/>
    <x v="0"/>
    <x v="5"/>
    <x v="1"/>
    <x v="5"/>
    <n v="103"/>
    <x v="1"/>
    <x v="1"/>
    <x v="0"/>
    <n v="22.29"/>
    <x v="1"/>
    <x v="0"/>
  </r>
  <r>
    <s v="G431976D"/>
    <s v="1FTSW20556ED89714"/>
    <x v="0"/>
    <x v="0"/>
    <x v="0"/>
    <x v="0"/>
    <x v="6"/>
    <x v="2"/>
    <x v="4"/>
    <n v="403"/>
    <x v="1"/>
    <x v="1"/>
    <x v="0"/>
    <n v="55.92"/>
    <x v="1"/>
    <x v="0"/>
  </r>
  <r>
    <s v="G431989A"/>
    <s v="1GCGG25V241225966"/>
    <x v="0"/>
    <x v="0"/>
    <x v="0"/>
    <x v="0"/>
    <x v="0"/>
    <x v="2"/>
    <x v="0"/>
    <n v="605"/>
    <x v="1"/>
    <x v="1"/>
    <x v="0"/>
    <n v="47.28"/>
    <x v="1"/>
    <x v="0"/>
  </r>
  <r>
    <s v="G431996A"/>
    <s v="1FTSS34L84HB27921"/>
    <x v="0"/>
    <x v="0"/>
    <x v="0"/>
    <x v="0"/>
    <x v="0"/>
    <x v="2"/>
    <x v="0"/>
    <n v="602"/>
    <x v="1"/>
    <x v="1"/>
    <x v="0"/>
    <n v="69.599999999999994"/>
    <x v="1"/>
    <x v="0"/>
  </r>
  <r>
    <s v="G4320198"/>
    <s v="1GBGC24U52Z334395"/>
    <x v="0"/>
    <x v="0"/>
    <x v="0"/>
    <x v="0"/>
    <x v="2"/>
    <x v="0"/>
    <x v="2"/>
    <n v="710"/>
    <x v="1"/>
    <x v="1"/>
    <x v="0"/>
    <n v="28.88"/>
    <x v="1"/>
    <x v="0"/>
  </r>
  <r>
    <s v="G432040H"/>
    <s v="1FDWX36Y69EA69713"/>
    <x v="0"/>
    <x v="0"/>
    <x v="0"/>
    <x v="0"/>
    <x v="5"/>
    <x v="4"/>
    <x v="5"/>
    <n v="901"/>
    <x v="1"/>
    <x v="1"/>
    <x v="0"/>
    <n v="67.14"/>
    <x v="1"/>
    <x v="0"/>
  </r>
  <r>
    <s v="G4320470"/>
    <s v="1GBGC24472Z336441"/>
    <x v="0"/>
    <x v="0"/>
    <x v="0"/>
    <x v="0"/>
    <x v="0"/>
    <x v="1"/>
    <x v="0"/>
    <n v="315"/>
    <x v="1"/>
    <x v="1"/>
    <x v="0"/>
    <n v="63.66"/>
    <x v="1"/>
    <x v="0"/>
  </r>
  <r>
    <s v="G4320493"/>
    <s v="1GBGC24U52Z336938"/>
    <x v="0"/>
    <x v="0"/>
    <x v="0"/>
    <x v="0"/>
    <x v="0"/>
    <x v="4"/>
    <x v="0"/>
    <n v="793"/>
    <x v="1"/>
    <x v="1"/>
    <x v="0"/>
    <n v="40.619999999999997"/>
    <x v="1"/>
    <x v="0"/>
  </r>
  <r>
    <s v="G4320534"/>
    <s v="1GCGC24U02Z300859"/>
    <x v="0"/>
    <x v="0"/>
    <x v="0"/>
    <x v="0"/>
    <x v="0"/>
    <x v="4"/>
    <x v="0"/>
    <n v="204"/>
    <x v="1"/>
    <x v="1"/>
    <x v="0"/>
    <n v="25.19"/>
    <x v="1"/>
    <x v="0"/>
  </r>
  <r>
    <s v="G4320579"/>
    <s v="3B6MC36522M308787"/>
    <x v="0"/>
    <x v="0"/>
    <x v="0"/>
    <x v="0"/>
    <x v="0"/>
    <x v="4"/>
    <x v="0"/>
    <n v="204"/>
    <x v="1"/>
    <x v="1"/>
    <x v="0"/>
    <n v="29.9"/>
    <x v="1"/>
    <x v="0"/>
  </r>
  <r>
    <s v="G4320739"/>
    <s v="2B7KB31Z12K127374"/>
    <x v="0"/>
    <x v="0"/>
    <x v="0"/>
    <x v="0"/>
    <x v="4"/>
    <x v="7"/>
    <x v="6"/>
    <n v="12"/>
    <x v="1"/>
    <x v="1"/>
    <x v="0"/>
    <n v="40.1"/>
    <x v="1"/>
    <x v="0"/>
  </r>
  <r>
    <s v="G4320857"/>
    <s v="1GBGC24U22Z335665"/>
    <x v="0"/>
    <x v="0"/>
    <x v="0"/>
    <x v="0"/>
    <x v="3"/>
    <x v="5"/>
    <x v="3"/>
    <n v="612"/>
    <x v="1"/>
    <x v="1"/>
    <x v="0"/>
    <n v="68.22"/>
    <x v="1"/>
    <x v="0"/>
  </r>
  <r>
    <s v="G432086B"/>
    <s v="1GCJC33255F936937"/>
    <x v="3"/>
    <x v="0"/>
    <x v="0"/>
    <x v="0"/>
    <x v="2"/>
    <x v="1"/>
    <x v="1"/>
    <n v="100"/>
    <x v="1"/>
    <x v="1"/>
    <x v="4"/>
    <n v="248.24"/>
    <x v="1"/>
    <x v="0"/>
  </r>
  <r>
    <s v="G4320885"/>
    <s v="1GBGC24U52Z334476"/>
    <x v="0"/>
    <x v="0"/>
    <x v="0"/>
    <x v="0"/>
    <x v="3"/>
    <x v="5"/>
    <x v="3"/>
    <n v="116"/>
    <x v="1"/>
    <x v="1"/>
    <x v="0"/>
    <n v="10.84"/>
    <x v="1"/>
    <x v="0"/>
  </r>
  <r>
    <s v="G432102D"/>
    <s v="1FTSW20526ED52619"/>
    <x v="0"/>
    <x v="0"/>
    <x v="0"/>
    <x v="0"/>
    <x v="2"/>
    <x v="1"/>
    <x v="2"/>
    <n v="401"/>
    <x v="1"/>
    <x v="1"/>
    <x v="0"/>
    <n v="176.11"/>
    <x v="1"/>
    <x v="0"/>
  </r>
  <r>
    <s v="G432108B"/>
    <s v="3D7KR28D95G828381"/>
    <x v="0"/>
    <x v="0"/>
    <x v="0"/>
    <x v="0"/>
    <x v="2"/>
    <x v="1"/>
    <x v="2"/>
    <n v="900"/>
    <x v="1"/>
    <x v="1"/>
    <x v="0"/>
    <n v="26.65"/>
    <x v="1"/>
    <x v="0"/>
  </r>
  <r>
    <s v="G432122B"/>
    <s v="3D6WR28D45G828746"/>
    <x v="0"/>
    <x v="0"/>
    <x v="0"/>
    <x v="5"/>
    <x v="2"/>
    <x v="1"/>
    <x v="2"/>
    <n v="434"/>
    <x v="1"/>
    <x v="1"/>
    <x v="0"/>
    <n v="27.94"/>
    <x v="1"/>
    <x v="0"/>
  </r>
  <r>
    <s v="G432122D"/>
    <s v="1GCHC29U26E256681"/>
    <x v="0"/>
    <x v="0"/>
    <x v="0"/>
    <x v="0"/>
    <x v="2"/>
    <x v="1"/>
    <x v="2"/>
    <n v="420"/>
    <x v="1"/>
    <x v="1"/>
    <x v="0"/>
    <n v="107.22"/>
    <x v="1"/>
    <x v="0"/>
  </r>
  <r>
    <s v="G432125D"/>
    <s v="1GCHC29U56E255847"/>
    <x v="0"/>
    <x v="0"/>
    <x v="0"/>
    <x v="0"/>
    <x v="2"/>
    <x v="1"/>
    <x v="2"/>
    <n v="420"/>
    <x v="1"/>
    <x v="1"/>
    <x v="0"/>
    <n v="151.35"/>
    <x v="1"/>
    <x v="0"/>
  </r>
  <r>
    <s v="G432136F"/>
    <s v="1FTNE14W97DA87640"/>
    <x v="0"/>
    <x v="0"/>
    <x v="0"/>
    <x v="0"/>
    <x v="3"/>
    <x v="5"/>
    <x v="3"/>
    <n v="924"/>
    <x v="1"/>
    <x v="1"/>
    <x v="0"/>
    <n v="45.93"/>
    <x v="1"/>
    <x v="0"/>
  </r>
  <r>
    <s v="G432138H"/>
    <s v="1GBHC44K49E160156"/>
    <x v="0"/>
    <x v="0"/>
    <x v="0"/>
    <x v="0"/>
    <x v="0"/>
    <x v="3"/>
    <x v="0"/>
    <n v="808"/>
    <x v="1"/>
    <x v="1"/>
    <x v="0"/>
    <n v="141.1"/>
    <x v="1"/>
    <x v="0"/>
  </r>
  <r>
    <s v="G432151F"/>
    <s v="1GBHC29U17E168128"/>
    <x v="0"/>
    <x v="0"/>
    <x v="0"/>
    <x v="0"/>
    <x v="3"/>
    <x v="5"/>
    <x v="3"/>
    <n v="902"/>
    <x v="1"/>
    <x v="1"/>
    <x v="0"/>
    <n v="121.24"/>
    <x v="1"/>
    <x v="0"/>
  </r>
  <r>
    <s v="G4321547"/>
    <s v="1GBGC24U42Z333769"/>
    <x v="0"/>
    <x v="0"/>
    <x v="0"/>
    <x v="0"/>
    <x v="0"/>
    <x v="0"/>
    <x v="0"/>
    <n v="602"/>
    <x v="1"/>
    <x v="1"/>
    <x v="0"/>
    <n v="28.4"/>
    <x v="1"/>
    <x v="0"/>
  </r>
  <r>
    <s v="G432157G"/>
    <s v="1FTNE14W58DB35698"/>
    <x v="0"/>
    <x v="0"/>
    <x v="0"/>
    <x v="0"/>
    <x v="0"/>
    <x v="1"/>
    <x v="0"/>
    <n v="303"/>
    <x v="1"/>
    <x v="1"/>
    <x v="0"/>
    <n v="180.2"/>
    <x v="1"/>
    <x v="0"/>
  </r>
  <r>
    <s v="G4321664"/>
    <s v="1GBGC24U42Z334954"/>
    <x v="0"/>
    <x v="0"/>
    <x v="0"/>
    <x v="0"/>
    <x v="0"/>
    <x v="0"/>
    <x v="0"/>
    <n v="110"/>
    <x v="1"/>
    <x v="1"/>
    <x v="0"/>
    <n v="18.18"/>
    <x v="1"/>
    <x v="0"/>
  </r>
  <r>
    <s v="G4321688"/>
    <s v="1GBJC39U42F229854"/>
    <x v="0"/>
    <x v="0"/>
    <x v="0"/>
    <x v="0"/>
    <x v="0"/>
    <x v="0"/>
    <x v="0"/>
    <n v="709"/>
    <x v="1"/>
    <x v="1"/>
    <x v="0"/>
    <n v="47"/>
    <x v="1"/>
    <x v="0"/>
  </r>
  <r>
    <s v="G432189G"/>
    <s v="1FDSX20568ED90351"/>
    <x v="0"/>
    <x v="0"/>
    <x v="0"/>
    <x v="0"/>
    <x v="0"/>
    <x v="3"/>
    <x v="0"/>
    <n v="208"/>
    <x v="1"/>
    <x v="1"/>
    <x v="0"/>
    <n v="42.46"/>
    <x v="1"/>
    <x v="0"/>
  </r>
  <r>
    <s v="G4321913"/>
    <s v="1GBGC24U92Z329894"/>
    <x v="0"/>
    <x v="0"/>
    <x v="0"/>
    <x v="0"/>
    <x v="2"/>
    <x v="0"/>
    <x v="2"/>
    <n v="713"/>
    <x v="1"/>
    <x v="1"/>
    <x v="0"/>
    <n v="60.76"/>
    <x v="1"/>
    <x v="0"/>
  </r>
  <r>
    <s v="G432218A"/>
    <s v="1GCGG25V851218747"/>
    <x v="0"/>
    <x v="0"/>
    <x v="0"/>
    <x v="0"/>
    <x v="4"/>
    <x v="1"/>
    <x v="4"/>
    <n v="27"/>
    <x v="1"/>
    <x v="1"/>
    <x v="0"/>
    <n v="59.78"/>
    <x v="1"/>
    <x v="0"/>
  </r>
  <r>
    <s v="G432243F"/>
    <s v="1GBHC24U37E170079"/>
    <x v="0"/>
    <x v="0"/>
    <x v="0"/>
    <x v="0"/>
    <x v="3"/>
    <x v="5"/>
    <x v="3"/>
    <n v="902"/>
    <x v="1"/>
    <x v="1"/>
    <x v="0"/>
    <n v="53.05"/>
    <x v="1"/>
    <x v="0"/>
  </r>
  <r>
    <s v="G432289G"/>
    <s v="1FTNE14W68DB23155"/>
    <x v="1"/>
    <x v="0"/>
    <x v="0"/>
    <x v="0"/>
    <x v="0"/>
    <x v="3"/>
    <x v="0"/>
    <n v="202"/>
    <x v="1"/>
    <x v="1"/>
    <x v="0"/>
    <n v="20.36"/>
    <x v="1"/>
    <x v="0"/>
  </r>
  <r>
    <s v="G4322899"/>
    <s v="1GCHC23U22F217683"/>
    <x v="0"/>
    <x v="0"/>
    <x v="0"/>
    <x v="0"/>
    <x v="0"/>
    <x v="1"/>
    <x v="0"/>
    <n v="703"/>
    <x v="1"/>
    <x v="1"/>
    <x v="0"/>
    <n v="55.11"/>
    <x v="1"/>
    <x v="0"/>
  </r>
  <r>
    <s v="G4322979"/>
    <s v="1FTSS34L23HB34264"/>
    <x v="0"/>
    <x v="0"/>
    <x v="0"/>
    <x v="0"/>
    <x v="0"/>
    <x v="1"/>
    <x v="0"/>
    <n v="703"/>
    <x v="1"/>
    <x v="1"/>
    <x v="0"/>
    <n v="56.56"/>
    <x v="1"/>
    <x v="0"/>
  </r>
  <r>
    <s v="G4323008"/>
    <s v="1GBJC34G53E356282"/>
    <x v="0"/>
    <x v="0"/>
    <x v="0"/>
    <x v="0"/>
    <x v="0"/>
    <x v="0"/>
    <x v="0"/>
    <n v="811"/>
    <x v="1"/>
    <x v="1"/>
    <x v="0"/>
    <n v="279.95"/>
    <x v="1"/>
    <x v="0"/>
  </r>
  <r>
    <s v="G432312D"/>
    <s v="1GBHC29U96E248677"/>
    <x v="0"/>
    <x v="0"/>
    <x v="0"/>
    <x v="0"/>
    <x v="2"/>
    <x v="3"/>
    <x v="2"/>
    <n v="201"/>
    <x v="1"/>
    <x v="1"/>
    <x v="0"/>
    <n v="59.84"/>
    <x v="1"/>
    <x v="0"/>
  </r>
  <r>
    <s v="G432327F"/>
    <s v="1FTSE34L67DB23028"/>
    <x v="0"/>
    <x v="0"/>
    <x v="0"/>
    <x v="0"/>
    <x v="1"/>
    <x v="1"/>
    <x v="1"/>
    <n v="801"/>
    <x v="1"/>
    <x v="1"/>
    <x v="0"/>
    <n v="47.76"/>
    <x v="1"/>
    <x v="0"/>
  </r>
  <r>
    <s v="G4323407"/>
    <s v="1GBGC24U82Z335976"/>
    <x v="0"/>
    <x v="0"/>
    <x v="0"/>
    <x v="0"/>
    <x v="0"/>
    <x v="0"/>
    <x v="0"/>
    <n v="303"/>
    <x v="1"/>
    <x v="1"/>
    <x v="0"/>
    <n v="56.9"/>
    <x v="1"/>
    <x v="0"/>
  </r>
  <r>
    <s v="G4323651"/>
    <s v="1FTSS34L73HB35779"/>
    <x v="0"/>
    <x v="0"/>
    <x v="0"/>
    <x v="0"/>
    <x v="4"/>
    <x v="7"/>
    <x v="6"/>
    <n v="6"/>
    <x v="1"/>
    <x v="1"/>
    <x v="1"/>
    <n v="81.849999999999994"/>
    <x v="1"/>
    <x v="0"/>
  </r>
  <r>
    <s v="G4323702"/>
    <s v="3B6MC36552M308749"/>
    <x v="0"/>
    <x v="0"/>
    <x v="0"/>
    <x v="0"/>
    <x v="2"/>
    <x v="0"/>
    <x v="2"/>
    <n v="402"/>
    <x v="1"/>
    <x v="1"/>
    <x v="0"/>
    <n v="234.05"/>
    <x v="1"/>
    <x v="0"/>
  </r>
  <r>
    <s v="G4323707"/>
    <s v="1FTWX32P83EC63376"/>
    <x v="3"/>
    <x v="0"/>
    <x v="0"/>
    <x v="0"/>
    <x v="2"/>
    <x v="0"/>
    <x v="2"/>
    <n v="409"/>
    <x v="1"/>
    <x v="1"/>
    <x v="4"/>
    <n v="64.05"/>
    <x v="1"/>
    <x v="0"/>
  </r>
  <r>
    <s v="G4323816"/>
    <s v="1FTSS34L63HB13143"/>
    <x v="0"/>
    <x v="0"/>
    <x v="0"/>
    <x v="0"/>
    <x v="0"/>
    <x v="1"/>
    <x v="0"/>
    <n v="303"/>
    <x v="1"/>
    <x v="1"/>
    <x v="0"/>
    <n v="112.47"/>
    <x v="1"/>
    <x v="0"/>
  </r>
  <r>
    <s v="G4323921"/>
    <s v="1FTNX20L33EC63355"/>
    <x v="0"/>
    <x v="0"/>
    <x v="0"/>
    <x v="0"/>
    <x v="0"/>
    <x v="1"/>
    <x v="0"/>
    <n v="329"/>
    <x v="1"/>
    <x v="1"/>
    <x v="0"/>
    <n v="42.61"/>
    <x v="1"/>
    <x v="0"/>
  </r>
  <r>
    <s v="G432397B"/>
    <s v="1GAGG25VX51188045"/>
    <x v="0"/>
    <x v="0"/>
    <x v="0"/>
    <x v="0"/>
    <x v="0"/>
    <x v="4"/>
    <x v="0"/>
    <n v="204"/>
    <x v="1"/>
    <x v="1"/>
    <x v="0"/>
    <n v="30.1"/>
    <x v="1"/>
    <x v="0"/>
  </r>
  <r>
    <s v="G432409D"/>
    <s v="1GBHC24U06E276374"/>
    <x v="0"/>
    <x v="0"/>
    <x v="0"/>
    <x v="0"/>
    <x v="2"/>
    <x v="3"/>
    <x v="2"/>
    <n v="606"/>
    <x v="1"/>
    <x v="1"/>
    <x v="0"/>
    <n v="68.819999999999993"/>
    <x v="1"/>
    <x v="0"/>
  </r>
  <r>
    <s v="G4324199"/>
    <s v="3GNGC26U93G288314"/>
    <x v="0"/>
    <x v="0"/>
    <x v="0"/>
    <x v="0"/>
    <x v="0"/>
    <x v="1"/>
    <x v="0"/>
    <n v="303"/>
    <x v="1"/>
    <x v="1"/>
    <x v="0"/>
    <n v="19.57"/>
    <x v="1"/>
    <x v="0"/>
  </r>
  <r>
    <s v="G4324300"/>
    <s v="1GBGC24U52Z336020"/>
    <x v="0"/>
    <x v="0"/>
    <x v="0"/>
    <x v="0"/>
    <x v="2"/>
    <x v="2"/>
    <x v="2"/>
    <n v="106"/>
    <x v="1"/>
    <x v="1"/>
    <x v="4"/>
    <n v="4.21"/>
    <x v="1"/>
    <x v="0"/>
  </r>
  <r>
    <s v="G4324300"/>
    <s v="1GBGC24U52Z336020"/>
    <x v="0"/>
    <x v="0"/>
    <x v="0"/>
    <x v="0"/>
    <x v="2"/>
    <x v="2"/>
    <x v="2"/>
    <n v="106"/>
    <x v="1"/>
    <x v="1"/>
    <x v="0"/>
    <n v="52.56"/>
    <x v="1"/>
    <x v="0"/>
  </r>
  <r>
    <s v="G4324304"/>
    <s v="1FDNF20LX3ED67078"/>
    <x v="0"/>
    <x v="0"/>
    <x v="0"/>
    <x v="0"/>
    <x v="2"/>
    <x v="1"/>
    <x v="2"/>
    <n v="928"/>
    <x v="1"/>
    <x v="1"/>
    <x v="0"/>
    <n v="70.75"/>
    <x v="1"/>
    <x v="0"/>
  </r>
  <r>
    <s v="G4324695"/>
    <s v="1FTNE24L83HB25759"/>
    <x v="0"/>
    <x v="0"/>
    <x v="0"/>
    <x v="0"/>
    <x v="0"/>
    <x v="4"/>
    <x v="0"/>
    <n v="702"/>
    <x v="1"/>
    <x v="1"/>
    <x v="0"/>
    <n v="29.4"/>
    <x v="1"/>
    <x v="0"/>
  </r>
  <r>
    <s v="G432486H"/>
    <s v="1FDSX20559EA69712"/>
    <x v="0"/>
    <x v="0"/>
    <x v="0"/>
    <x v="0"/>
    <x v="2"/>
    <x v="1"/>
    <x v="2"/>
    <n v="413"/>
    <x v="1"/>
    <x v="1"/>
    <x v="0"/>
    <n v="55.03"/>
    <x v="1"/>
    <x v="0"/>
  </r>
  <r>
    <s v="G432488H"/>
    <s v="1FDSX20519EA69710"/>
    <x v="0"/>
    <x v="0"/>
    <x v="0"/>
    <x v="0"/>
    <x v="2"/>
    <x v="1"/>
    <x v="2"/>
    <n v="413"/>
    <x v="1"/>
    <x v="1"/>
    <x v="0"/>
    <n v="20.239999999999998"/>
    <x v="1"/>
    <x v="0"/>
  </r>
  <r>
    <s v="G432489H"/>
    <s v="3D6WR28T09G553504"/>
    <x v="0"/>
    <x v="0"/>
    <x v="0"/>
    <x v="0"/>
    <x v="2"/>
    <x v="1"/>
    <x v="2"/>
    <n v="433"/>
    <x v="1"/>
    <x v="1"/>
    <x v="1"/>
    <n v="28.39"/>
    <x v="1"/>
    <x v="0"/>
  </r>
  <r>
    <s v="G432489H"/>
    <s v="3D6WR28T09G553504"/>
    <x v="0"/>
    <x v="0"/>
    <x v="0"/>
    <x v="0"/>
    <x v="2"/>
    <x v="1"/>
    <x v="2"/>
    <n v="433"/>
    <x v="1"/>
    <x v="1"/>
    <x v="0"/>
    <n v="118.98"/>
    <x v="1"/>
    <x v="0"/>
  </r>
  <r>
    <s v="G4324949"/>
    <s v="1FDNF20L14ED58254"/>
    <x v="0"/>
    <x v="0"/>
    <x v="0"/>
    <x v="0"/>
    <x v="3"/>
    <x v="5"/>
    <x v="3"/>
    <n v="331"/>
    <x v="1"/>
    <x v="1"/>
    <x v="0"/>
    <n v="59.58"/>
    <x v="1"/>
    <x v="0"/>
  </r>
  <r>
    <s v="G432512B"/>
    <s v="3D6WR26D95G831466"/>
    <x v="0"/>
    <x v="0"/>
    <x v="0"/>
    <x v="0"/>
    <x v="0"/>
    <x v="0"/>
    <x v="0"/>
    <n v="303"/>
    <x v="1"/>
    <x v="1"/>
    <x v="0"/>
    <n v="26.91"/>
    <x v="1"/>
    <x v="0"/>
  </r>
  <r>
    <s v="G432520B"/>
    <s v="3B6MC365X2M308634"/>
    <x v="0"/>
    <x v="0"/>
    <x v="0"/>
    <x v="0"/>
    <x v="0"/>
    <x v="0"/>
    <x v="0"/>
    <n v="303"/>
    <x v="1"/>
    <x v="1"/>
    <x v="0"/>
    <n v="63.44"/>
    <x v="1"/>
    <x v="0"/>
  </r>
  <r>
    <s v="G432542H"/>
    <s v="1FTSS34L59DA66879"/>
    <x v="1"/>
    <x v="0"/>
    <x v="0"/>
    <x v="0"/>
    <x v="3"/>
    <x v="5"/>
    <x v="3"/>
    <n v="101"/>
    <x v="1"/>
    <x v="1"/>
    <x v="0"/>
    <n v="205.28"/>
    <x v="1"/>
    <x v="0"/>
  </r>
  <r>
    <s v="G4325437"/>
    <s v="1GCJC33U43F203261"/>
    <x v="0"/>
    <x v="0"/>
    <x v="0"/>
    <x v="0"/>
    <x v="0"/>
    <x v="4"/>
    <x v="0"/>
    <n v="707"/>
    <x v="1"/>
    <x v="1"/>
    <x v="0"/>
    <n v="96.67"/>
    <x v="1"/>
    <x v="0"/>
  </r>
  <r>
    <s v="G4325678"/>
    <s v="1FTNX20L23EC63363"/>
    <x v="0"/>
    <x v="0"/>
    <x v="0"/>
    <x v="0"/>
    <x v="2"/>
    <x v="0"/>
    <x v="2"/>
    <n v="496"/>
    <x v="1"/>
    <x v="1"/>
    <x v="0"/>
    <n v="90.52"/>
    <x v="1"/>
    <x v="0"/>
  </r>
  <r>
    <s v="G4325708"/>
    <s v="1FTNE24L93HB25785"/>
    <x v="0"/>
    <x v="0"/>
    <x v="0"/>
    <x v="0"/>
    <x v="5"/>
    <x v="4"/>
    <x v="5"/>
    <n v="116"/>
    <x v="1"/>
    <x v="1"/>
    <x v="0"/>
    <n v="48.65"/>
    <x v="1"/>
    <x v="0"/>
  </r>
  <r>
    <s v="G4325737"/>
    <s v="1FTSS34L53HB29625"/>
    <x v="0"/>
    <x v="0"/>
    <x v="0"/>
    <x v="0"/>
    <x v="5"/>
    <x v="4"/>
    <x v="5"/>
    <n v="703"/>
    <x v="1"/>
    <x v="1"/>
    <x v="0"/>
    <n v="22.11"/>
    <x v="1"/>
    <x v="0"/>
  </r>
  <r>
    <s v="G432581F"/>
    <s v="1GBHC29U37E168910"/>
    <x v="0"/>
    <x v="0"/>
    <x v="0"/>
    <x v="0"/>
    <x v="2"/>
    <x v="3"/>
    <x v="2"/>
    <n v="802"/>
    <x v="1"/>
    <x v="1"/>
    <x v="0"/>
    <n v="22.92"/>
    <x v="1"/>
    <x v="0"/>
  </r>
  <r>
    <s v="G432582F"/>
    <s v="1GBHC29UX7E171187"/>
    <x v="0"/>
    <x v="0"/>
    <x v="0"/>
    <x v="0"/>
    <x v="2"/>
    <x v="3"/>
    <x v="2"/>
    <n v="802"/>
    <x v="1"/>
    <x v="1"/>
    <x v="0"/>
    <n v="22.01"/>
    <x v="1"/>
    <x v="0"/>
  </r>
  <r>
    <s v="G4325950"/>
    <s v="1GBJC34U24E351614"/>
    <x v="0"/>
    <x v="0"/>
    <x v="0"/>
    <x v="0"/>
    <x v="2"/>
    <x v="1"/>
    <x v="2"/>
    <n v="928"/>
    <x v="1"/>
    <x v="1"/>
    <x v="0"/>
    <n v="146.27000000000001"/>
    <x v="1"/>
    <x v="0"/>
  </r>
  <r>
    <s v="G4325963"/>
    <s v="1FDNF20L44ED58264"/>
    <x v="0"/>
    <x v="0"/>
    <x v="0"/>
    <x v="0"/>
    <x v="2"/>
    <x v="0"/>
    <x v="2"/>
    <n v="492"/>
    <x v="1"/>
    <x v="1"/>
    <x v="0"/>
    <n v="18.53"/>
    <x v="1"/>
    <x v="0"/>
  </r>
  <r>
    <s v="G4326097"/>
    <s v="1GCJC33U54F228641"/>
    <x v="0"/>
    <x v="0"/>
    <x v="0"/>
    <x v="0"/>
    <x v="4"/>
    <x v="1"/>
    <x v="4"/>
    <n v="12"/>
    <x v="1"/>
    <x v="1"/>
    <x v="0"/>
    <n v="62.51"/>
    <x v="1"/>
    <x v="0"/>
  </r>
  <r>
    <s v="G432612F"/>
    <s v="3D6WR26D55G831772"/>
    <x v="0"/>
    <x v="0"/>
    <x v="0"/>
    <x v="0"/>
    <x v="2"/>
    <x v="3"/>
    <x v="2"/>
    <n v="200"/>
    <x v="1"/>
    <x v="1"/>
    <x v="0"/>
    <n v="31.25"/>
    <x v="1"/>
    <x v="0"/>
  </r>
  <r>
    <s v="G4326148"/>
    <s v="1GCGC24U44Z124899"/>
    <x v="0"/>
    <x v="0"/>
    <x v="0"/>
    <x v="0"/>
    <x v="2"/>
    <x v="3"/>
    <x v="2"/>
    <n v="202"/>
    <x v="1"/>
    <x v="1"/>
    <x v="0"/>
    <n v="57.08"/>
    <x v="1"/>
    <x v="0"/>
  </r>
  <r>
    <s v="G4326315"/>
    <s v="1FTNF20L03EC41106"/>
    <x v="0"/>
    <x v="0"/>
    <x v="0"/>
    <x v="0"/>
    <x v="2"/>
    <x v="1"/>
    <x v="2"/>
    <n v="413"/>
    <x v="1"/>
    <x v="1"/>
    <x v="0"/>
    <n v="27.6"/>
    <x v="1"/>
    <x v="0"/>
  </r>
  <r>
    <s v="G432634F"/>
    <s v="1GBHC24U97E174248"/>
    <x v="0"/>
    <x v="0"/>
    <x v="0"/>
    <x v="0"/>
    <x v="2"/>
    <x v="3"/>
    <x v="2"/>
    <n v="200"/>
    <x v="1"/>
    <x v="1"/>
    <x v="0"/>
    <n v="86.78"/>
    <x v="1"/>
    <x v="0"/>
  </r>
  <r>
    <s v="G4326416"/>
    <s v="1FDNF20L53ED46560"/>
    <x v="0"/>
    <x v="0"/>
    <x v="0"/>
    <x v="0"/>
    <x v="2"/>
    <x v="0"/>
    <x v="2"/>
    <n v="713"/>
    <x v="1"/>
    <x v="1"/>
    <x v="0"/>
    <n v="76.78"/>
    <x v="1"/>
    <x v="0"/>
  </r>
  <r>
    <s v="G4326436"/>
    <s v="1FDSF30L13ED46564"/>
    <x v="0"/>
    <x v="0"/>
    <x v="0"/>
    <x v="0"/>
    <x v="2"/>
    <x v="0"/>
    <x v="2"/>
    <n v="116"/>
    <x v="1"/>
    <x v="1"/>
    <x v="0"/>
    <n v="23.88"/>
    <x v="1"/>
    <x v="0"/>
  </r>
  <r>
    <s v="G4326782"/>
    <s v="1FTSS34L54HB11417"/>
    <x v="0"/>
    <x v="0"/>
    <x v="0"/>
    <x v="0"/>
    <x v="5"/>
    <x v="1"/>
    <x v="5"/>
    <n v="103"/>
    <x v="1"/>
    <x v="1"/>
    <x v="0"/>
    <n v="20.58"/>
    <x v="1"/>
    <x v="0"/>
  </r>
  <r>
    <s v="G4326789"/>
    <s v="1FTSS34L13HB29623"/>
    <x v="0"/>
    <x v="0"/>
    <x v="0"/>
    <x v="0"/>
    <x v="5"/>
    <x v="1"/>
    <x v="5"/>
    <n v="253"/>
    <x v="1"/>
    <x v="1"/>
    <x v="0"/>
    <n v="69.760000000000005"/>
    <x v="1"/>
    <x v="0"/>
  </r>
  <r>
    <s v="G4326953"/>
    <s v="1FDWF36L83EC95959"/>
    <x v="0"/>
    <x v="0"/>
    <x v="0"/>
    <x v="0"/>
    <x v="2"/>
    <x v="0"/>
    <x v="2"/>
    <n v="708"/>
    <x v="1"/>
    <x v="1"/>
    <x v="0"/>
    <n v="96.76"/>
    <x v="1"/>
    <x v="0"/>
  </r>
  <r>
    <s v="G432697H"/>
    <s v="1GBJC74K29E156030"/>
    <x v="0"/>
    <x v="0"/>
    <x v="0"/>
    <x v="0"/>
    <x v="3"/>
    <x v="8"/>
    <x v="3"/>
    <n v="524"/>
    <x v="1"/>
    <x v="1"/>
    <x v="0"/>
    <n v="45.5"/>
    <x v="1"/>
    <x v="0"/>
  </r>
  <r>
    <s v="G432707D"/>
    <s v="1GBHC34U86E246948"/>
    <x v="0"/>
    <x v="0"/>
    <x v="0"/>
    <x v="0"/>
    <x v="3"/>
    <x v="5"/>
    <x v="3"/>
    <n v="106"/>
    <x v="1"/>
    <x v="1"/>
    <x v="0"/>
    <n v="53.91"/>
    <x v="1"/>
    <x v="0"/>
  </r>
  <r>
    <s v="G4327135"/>
    <s v="1GCGG25U131225074"/>
    <x v="0"/>
    <x v="0"/>
    <x v="0"/>
    <x v="0"/>
    <x v="2"/>
    <x v="1"/>
    <x v="2"/>
    <n v="433"/>
    <x v="1"/>
    <x v="1"/>
    <x v="0"/>
    <n v="20.010000000000002"/>
    <x v="1"/>
    <x v="0"/>
  </r>
  <r>
    <s v="G4327138"/>
    <s v="1GCGG25U531225353"/>
    <x v="0"/>
    <x v="0"/>
    <x v="0"/>
    <x v="0"/>
    <x v="2"/>
    <x v="1"/>
    <x v="2"/>
    <n v="433"/>
    <x v="1"/>
    <x v="1"/>
    <x v="0"/>
    <n v="76.680000000000007"/>
    <x v="1"/>
    <x v="0"/>
  </r>
  <r>
    <s v="G4327139"/>
    <s v="1GCGG25U531225613"/>
    <x v="0"/>
    <x v="0"/>
    <x v="0"/>
    <x v="0"/>
    <x v="2"/>
    <x v="1"/>
    <x v="2"/>
    <n v="433"/>
    <x v="1"/>
    <x v="1"/>
    <x v="0"/>
    <n v="88.87"/>
    <x v="1"/>
    <x v="0"/>
  </r>
  <r>
    <s v="G4327289"/>
    <s v="1GBHC24UX3E330629"/>
    <x v="0"/>
    <x v="0"/>
    <x v="0"/>
    <x v="0"/>
    <x v="3"/>
    <x v="8"/>
    <x v="3"/>
    <n v="316"/>
    <x v="1"/>
    <x v="1"/>
    <x v="0"/>
    <n v="20.04"/>
    <x v="1"/>
    <x v="0"/>
  </r>
  <r>
    <s v="G432731D"/>
    <s v="1GBHC34U46E245330"/>
    <x v="0"/>
    <x v="0"/>
    <x v="0"/>
    <x v="0"/>
    <x v="3"/>
    <x v="5"/>
    <x v="3"/>
    <n v="924"/>
    <x v="1"/>
    <x v="1"/>
    <x v="0"/>
    <n v="36.94"/>
    <x v="1"/>
    <x v="0"/>
  </r>
  <r>
    <s v="G4327364"/>
    <s v="1GBJC34U73E341241"/>
    <x v="0"/>
    <x v="0"/>
    <x v="0"/>
    <x v="0"/>
    <x v="1"/>
    <x v="1"/>
    <x v="1"/>
    <n v="511"/>
    <x v="1"/>
    <x v="1"/>
    <x v="0"/>
    <n v="111.66"/>
    <x v="1"/>
    <x v="0"/>
  </r>
  <r>
    <s v="G4327394"/>
    <s v="1GBGC24U63Z350655"/>
    <x v="0"/>
    <x v="0"/>
    <x v="0"/>
    <x v="0"/>
    <x v="3"/>
    <x v="5"/>
    <x v="3"/>
    <n v="604"/>
    <x v="1"/>
    <x v="1"/>
    <x v="0"/>
    <n v="24.97"/>
    <x v="1"/>
    <x v="0"/>
  </r>
  <r>
    <s v="G432740D"/>
    <s v="1GBHC24U96E240893"/>
    <x v="0"/>
    <x v="0"/>
    <x v="0"/>
    <x v="0"/>
    <x v="3"/>
    <x v="5"/>
    <x v="3"/>
    <n v="604"/>
    <x v="1"/>
    <x v="1"/>
    <x v="0"/>
    <n v="19"/>
    <x v="1"/>
    <x v="0"/>
  </r>
  <r>
    <s v="G4327466"/>
    <s v="1FTSS34L83HB29635"/>
    <x v="0"/>
    <x v="0"/>
    <x v="0"/>
    <x v="0"/>
    <x v="5"/>
    <x v="4"/>
    <x v="5"/>
    <n v="505"/>
    <x v="1"/>
    <x v="1"/>
    <x v="0"/>
    <n v="61.97"/>
    <x v="1"/>
    <x v="0"/>
  </r>
  <r>
    <s v="G432750A"/>
    <s v="1FDNF20L84ED75990"/>
    <x v="0"/>
    <x v="0"/>
    <x v="0"/>
    <x v="0"/>
    <x v="2"/>
    <x v="2"/>
    <x v="2"/>
    <n v="540"/>
    <x v="1"/>
    <x v="1"/>
    <x v="0"/>
    <n v="51.15"/>
    <x v="1"/>
    <x v="0"/>
  </r>
  <r>
    <s v="G432753G"/>
    <s v="1FTSX30598EE47944"/>
    <x v="0"/>
    <x v="0"/>
    <x v="0"/>
    <x v="0"/>
    <x v="2"/>
    <x v="1"/>
    <x v="1"/>
    <n v="100"/>
    <x v="1"/>
    <x v="1"/>
    <x v="4"/>
    <n v="23.67"/>
    <x v="1"/>
    <x v="0"/>
  </r>
  <r>
    <s v="G432753G"/>
    <s v="1FTSX30598EE47944"/>
    <x v="0"/>
    <x v="0"/>
    <x v="0"/>
    <x v="0"/>
    <x v="2"/>
    <x v="1"/>
    <x v="1"/>
    <n v="100"/>
    <x v="1"/>
    <x v="1"/>
    <x v="0"/>
    <n v="49.02"/>
    <x v="1"/>
    <x v="0"/>
  </r>
  <r>
    <s v="G432758G"/>
    <s v="1GBHC29KX8E215060"/>
    <x v="0"/>
    <x v="0"/>
    <x v="0"/>
    <x v="0"/>
    <x v="2"/>
    <x v="1"/>
    <x v="2"/>
    <n v="433"/>
    <x v="1"/>
    <x v="1"/>
    <x v="0"/>
    <n v="138.21"/>
    <x v="1"/>
    <x v="0"/>
  </r>
  <r>
    <s v="G4327583"/>
    <s v="1FTSS34F43HB34292"/>
    <x v="3"/>
    <x v="0"/>
    <x v="0"/>
    <x v="0"/>
    <x v="3"/>
    <x v="5"/>
    <x v="3"/>
    <n v="515"/>
    <x v="1"/>
    <x v="1"/>
    <x v="4"/>
    <n v="21.83"/>
    <x v="1"/>
    <x v="0"/>
  </r>
  <r>
    <s v="G432776F"/>
    <s v="1FTSS34L77DB27937"/>
    <x v="0"/>
    <x v="0"/>
    <x v="0"/>
    <x v="0"/>
    <x v="5"/>
    <x v="4"/>
    <x v="5"/>
    <n v="505"/>
    <x v="1"/>
    <x v="1"/>
    <x v="0"/>
    <n v="88.49"/>
    <x v="1"/>
    <x v="0"/>
  </r>
  <r>
    <s v="G432777F"/>
    <s v="1FTSE34L17DB27939"/>
    <x v="0"/>
    <x v="0"/>
    <x v="0"/>
    <x v="0"/>
    <x v="5"/>
    <x v="4"/>
    <x v="5"/>
    <n v="505"/>
    <x v="1"/>
    <x v="1"/>
    <x v="0"/>
    <n v="84.18"/>
    <x v="1"/>
    <x v="0"/>
  </r>
  <r>
    <s v="G432778F"/>
    <s v="1FTSE34LX7DB27938"/>
    <x v="0"/>
    <x v="0"/>
    <x v="0"/>
    <x v="0"/>
    <x v="5"/>
    <x v="4"/>
    <x v="5"/>
    <n v="505"/>
    <x v="1"/>
    <x v="1"/>
    <x v="0"/>
    <n v="57.41"/>
    <x v="1"/>
    <x v="0"/>
  </r>
  <r>
    <s v="G432790D"/>
    <s v="1GBHC34U46E286217"/>
    <x v="0"/>
    <x v="0"/>
    <x v="0"/>
    <x v="0"/>
    <x v="3"/>
    <x v="5"/>
    <x v="3"/>
    <n v="116"/>
    <x v="1"/>
    <x v="1"/>
    <x v="0"/>
    <n v="45.35"/>
    <x v="1"/>
    <x v="0"/>
  </r>
  <r>
    <s v="G432805B"/>
    <s v="3D6WR26D95G840166"/>
    <x v="0"/>
    <x v="0"/>
    <x v="0"/>
    <x v="0"/>
    <x v="0"/>
    <x v="2"/>
    <x v="0"/>
    <n v="701"/>
    <x v="1"/>
    <x v="1"/>
    <x v="0"/>
    <n v="85.04"/>
    <x v="1"/>
    <x v="0"/>
  </r>
  <r>
    <s v="G4328089"/>
    <s v="1GCGG25V041226081"/>
    <x v="0"/>
    <x v="0"/>
    <x v="0"/>
    <x v="0"/>
    <x v="5"/>
    <x v="6"/>
    <x v="5"/>
    <n v="311"/>
    <x v="1"/>
    <x v="1"/>
    <x v="0"/>
    <n v="16.8"/>
    <x v="1"/>
    <x v="0"/>
  </r>
  <r>
    <s v="G432809F"/>
    <s v="1GBHC24U87E174886"/>
    <x v="0"/>
    <x v="0"/>
    <x v="0"/>
    <x v="0"/>
    <x v="1"/>
    <x v="1"/>
    <x v="1"/>
    <n v="209"/>
    <x v="1"/>
    <x v="1"/>
    <x v="0"/>
    <n v="20.23"/>
    <x v="1"/>
    <x v="0"/>
  </r>
  <r>
    <s v="G4328090"/>
    <s v="1GCGG25V341225202"/>
    <x v="0"/>
    <x v="0"/>
    <x v="0"/>
    <x v="0"/>
    <x v="5"/>
    <x v="6"/>
    <x v="5"/>
    <n v="320"/>
    <x v="1"/>
    <x v="1"/>
    <x v="0"/>
    <n v="70.97"/>
    <x v="1"/>
    <x v="0"/>
  </r>
  <r>
    <s v="G432818A"/>
    <s v="1GCGC24U34E298650"/>
    <x v="2"/>
    <x v="0"/>
    <x v="0"/>
    <x v="0"/>
    <x v="2"/>
    <x v="2"/>
    <x v="9"/>
    <n v="400"/>
    <x v="1"/>
    <x v="1"/>
    <x v="0"/>
    <n v="124.18"/>
    <x v="1"/>
    <x v="0"/>
  </r>
  <r>
    <s v="G432829A"/>
    <s v="1GAHG39UX41216582"/>
    <x v="0"/>
    <x v="0"/>
    <x v="0"/>
    <x v="0"/>
    <x v="2"/>
    <x v="2"/>
    <x v="9"/>
    <n v="400"/>
    <x v="1"/>
    <x v="1"/>
    <x v="0"/>
    <n v="28.38"/>
    <x v="1"/>
    <x v="0"/>
  </r>
  <r>
    <s v="G432857A"/>
    <s v="1FTNW20L14ED48022"/>
    <x v="0"/>
    <x v="0"/>
    <x v="0"/>
    <x v="0"/>
    <x v="2"/>
    <x v="2"/>
    <x v="9"/>
    <n v="400"/>
    <x v="1"/>
    <x v="1"/>
    <x v="0"/>
    <n v="75.45"/>
    <x v="1"/>
    <x v="0"/>
  </r>
  <r>
    <s v="G432880A"/>
    <s v="1GBHC242X4E331392"/>
    <x v="3"/>
    <x v="0"/>
    <x v="0"/>
    <x v="0"/>
    <x v="2"/>
    <x v="2"/>
    <x v="9"/>
    <n v="400"/>
    <x v="1"/>
    <x v="1"/>
    <x v="4"/>
    <n v="46.54"/>
    <x v="1"/>
    <x v="0"/>
  </r>
  <r>
    <s v="G432882G"/>
    <s v="1FTNE14W28DB23198"/>
    <x v="0"/>
    <x v="0"/>
    <x v="0"/>
    <x v="0"/>
    <x v="2"/>
    <x v="0"/>
    <x v="2"/>
    <n v="116"/>
    <x v="1"/>
    <x v="1"/>
    <x v="0"/>
    <n v="101.37"/>
    <x v="1"/>
    <x v="0"/>
  </r>
  <r>
    <s v="G432913G"/>
    <s v="1FDNF20588ED90643"/>
    <x v="0"/>
    <x v="0"/>
    <x v="0"/>
    <x v="0"/>
    <x v="2"/>
    <x v="0"/>
    <x v="2"/>
    <n v="116"/>
    <x v="1"/>
    <x v="1"/>
    <x v="0"/>
    <n v="253.26"/>
    <x v="1"/>
    <x v="0"/>
  </r>
  <r>
    <s v="G432979G"/>
    <s v="1FDSX205X8ED90322"/>
    <x v="0"/>
    <x v="0"/>
    <x v="0"/>
    <x v="0"/>
    <x v="2"/>
    <x v="0"/>
    <x v="2"/>
    <n v="409"/>
    <x v="1"/>
    <x v="1"/>
    <x v="0"/>
    <n v="85.6"/>
    <x v="1"/>
    <x v="0"/>
  </r>
  <r>
    <s v="G432997G"/>
    <s v="1FDSX20518ED90323"/>
    <x v="0"/>
    <x v="0"/>
    <x v="0"/>
    <x v="0"/>
    <x v="2"/>
    <x v="0"/>
    <x v="2"/>
    <n v="409"/>
    <x v="1"/>
    <x v="1"/>
    <x v="0"/>
    <n v="89.64"/>
    <x v="1"/>
    <x v="0"/>
  </r>
  <r>
    <s v="G432998G"/>
    <s v="1FDSX20538ED90324"/>
    <x v="0"/>
    <x v="0"/>
    <x v="0"/>
    <x v="0"/>
    <x v="2"/>
    <x v="0"/>
    <x v="2"/>
    <n v="409"/>
    <x v="1"/>
    <x v="1"/>
    <x v="0"/>
    <n v="121.17"/>
    <x v="1"/>
    <x v="0"/>
  </r>
  <r>
    <s v="G433003D"/>
    <s v="1GCHG352161266396"/>
    <x v="3"/>
    <x v="0"/>
    <x v="0"/>
    <x v="0"/>
    <x v="6"/>
    <x v="11"/>
    <x v="4"/>
    <n v="15"/>
    <x v="1"/>
    <x v="1"/>
    <x v="4"/>
    <n v="23.8"/>
    <x v="1"/>
    <x v="0"/>
  </r>
  <r>
    <s v="G433010G"/>
    <s v="1FTWX32Y98EE45653"/>
    <x v="0"/>
    <x v="0"/>
    <x v="0"/>
    <x v="0"/>
    <x v="2"/>
    <x v="0"/>
    <x v="2"/>
    <n v="409"/>
    <x v="1"/>
    <x v="1"/>
    <x v="0"/>
    <n v="59.65"/>
    <x v="1"/>
    <x v="0"/>
  </r>
  <r>
    <s v="G433050F"/>
    <s v="1GBJC39U57E178300"/>
    <x v="0"/>
    <x v="0"/>
    <x v="0"/>
    <x v="0"/>
    <x v="2"/>
    <x v="0"/>
    <x v="2"/>
    <n v="492"/>
    <x v="1"/>
    <x v="1"/>
    <x v="0"/>
    <n v="99.01"/>
    <x v="1"/>
    <x v="0"/>
  </r>
  <r>
    <s v="G433071F"/>
    <s v="1GBHC24U07E171044"/>
    <x v="0"/>
    <x v="0"/>
    <x v="0"/>
    <x v="0"/>
    <x v="2"/>
    <x v="0"/>
    <x v="2"/>
    <n v="409"/>
    <x v="1"/>
    <x v="1"/>
    <x v="0"/>
    <n v="48.17"/>
    <x v="1"/>
    <x v="0"/>
  </r>
  <r>
    <s v="G433072F"/>
    <s v="1GBHC24U27E170171"/>
    <x v="0"/>
    <x v="0"/>
    <x v="0"/>
    <x v="0"/>
    <x v="2"/>
    <x v="0"/>
    <x v="2"/>
    <n v="409"/>
    <x v="1"/>
    <x v="1"/>
    <x v="0"/>
    <n v="97.66"/>
    <x v="1"/>
    <x v="0"/>
  </r>
  <r>
    <s v="G433080D"/>
    <s v="1FTWF32528EA66860"/>
    <x v="0"/>
    <x v="0"/>
    <x v="0"/>
    <x v="0"/>
    <x v="2"/>
    <x v="2"/>
    <x v="2"/>
    <n v="413"/>
    <x v="1"/>
    <x v="1"/>
    <x v="0"/>
    <n v="27.88"/>
    <x v="1"/>
    <x v="0"/>
  </r>
  <r>
    <s v="G433097G"/>
    <s v="1FDNF20598ED90411"/>
    <x v="0"/>
    <x v="0"/>
    <x v="0"/>
    <x v="0"/>
    <x v="2"/>
    <x v="0"/>
    <x v="2"/>
    <n v="492"/>
    <x v="1"/>
    <x v="1"/>
    <x v="0"/>
    <n v="96.86"/>
    <x v="1"/>
    <x v="0"/>
  </r>
  <r>
    <s v="G433117D"/>
    <s v="1FTSS34L77DA87651"/>
    <x v="0"/>
    <x v="0"/>
    <x v="0"/>
    <x v="0"/>
    <x v="2"/>
    <x v="2"/>
    <x v="2"/>
    <n v="511"/>
    <x v="1"/>
    <x v="1"/>
    <x v="0"/>
    <n v="183.69"/>
    <x v="1"/>
    <x v="0"/>
  </r>
  <r>
    <s v="G433123D"/>
    <s v="1GBHC24U86E264103"/>
    <x v="0"/>
    <x v="0"/>
    <x v="0"/>
    <x v="0"/>
    <x v="2"/>
    <x v="2"/>
    <x v="2"/>
    <n v="114"/>
    <x v="1"/>
    <x v="1"/>
    <x v="0"/>
    <n v="99.34"/>
    <x v="1"/>
    <x v="0"/>
  </r>
  <r>
    <s v="G433124D"/>
    <s v="1GBHC24U46E260551"/>
    <x v="0"/>
    <x v="0"/>
    <x v="0"/>
    <x v="0"/>
    <x v="2"/>
    <x v="2"/>
    <x v="2"/>
    <n v="114"/>
    <x v="1"/>
    <x v="1"/>
    <x v="0"/>
    <n v="28.44"/>
    <x v="1"/>
    <x v="0"/>
  </r>
  <r>
    <s v="G433136B"/>
    <s v="3D6WR26D65G831957"/>
    <x v="0"/>
    <x v="0"/>
    <x v="0"/>
    <x v="0"/>
    <x v="6"/>
    <x v="5"/>
    <x v="4"/>
    <n v="3"/>
    <x v="1"/>
    <x v="1"/>
    <x v="0"/>
    <n v="29.26"/>
    <x v="1"/>
    <x v="0"/>
  </r>
  <r>
    <s v="G433168D"/>
    <s v="1GBHC34U36E245450"/>
    <x v="0"/>
    <x v="0"/>
    <x v="0"/>
    <x v="0"/>
    <x v="2"/>
    <x v="2"/>
    <x v="9"/>
    <n v="400"/>
    <x v="1"/>
    <x v="1"/>
    <x v="0"/>
    <n v="236.55"/>
    <x v="1"/>
    <x v="0"/>
  </r>
  <r>
    <s v="G433170D"/>
    <s v="1GBHC34U96E244223"/>
    <x v="0"/>
    <x v="0"/>
    <x v="0"/>
    <x v="0"/>
    <x v="2"/>
    <x v="2"/>
    <x v="9"/>
    <n v="400"/>
    <x v="1"/>
    <x v="1"/>
    <x v="0"/>
    <n v="163.07"/>
    <x v="1"/>
    <x v="0"/>
  </r>
  <r>
    <s v="G433179D"/>
    <s v="1GCHC23U46F240663"/>
    <x v="0"/>
    <x v="0"/>
    <x v="0"/>
    <x v="0"/>
    <x v="2"/>
    <x v="2"/>
    <x v="9"/>
    <n v="400"/>
    <x v="1"/>
    <x v="1"/>
    <x v="0"/>
    <n v="26.63"/>
    <x v="1"/>
    <x v="0"/>
  </r>
  <r>
    <s v="G433184G"/>
    <s v="1FDNF205X8ED90563"/>
    <x v="0"/>
    <x v="0"/>
    <x v="0"/>
    <x v="0"/>
    <x v="2"/>
    <x v="2"/>
    <x v="2"/>
    <n v="505"/>
    <x v="1"/>
    <x v="1"/>
    <x v="0"/>
    <n v="47.39"/>
    <x v="1"/>
    <x v="0"/>
  </r>
  <r>
    <s v="G433185G"/>
    <s v="1FDSX20538ED90341"/>
    <x v="0"/>
    <x v="0"/>
    <x v="0"/>
    <x v="0"/>
    <x v="2"/>
    <x v="2"/>
    <x v="2"/>
    <n v="540"/>
    <x v="1"/>
    <x v="1"/>
    <x v="0"/>
    <n v="154.99"/>
    <x v="1"/>
    <x v="0"/>
  </r>
  <r>
    <s v="G433201F"/>
    <s v="1FDSX20598ED90344"/>
    <x v="0"/>
    <x v="0"/>
    <x v="0"/>
    <x v="0"/>
    <x v="7"/>
    <x v="1"/>
    <x v="7"/>
    <n v="806"/>
    <x v="1"/>
    <x v="1"/>
    <x v="0"/>
    <n v="33.26"/>
    <x v="1"/>
    <x v="0"/>
  </r>
  <r>
    <s v="G433205A"/>
    <s v="1GBJC34UX4E352655"/>
    <x v="0"/>
    <x v="0"/>
    <x v="0"/>
    <x v="0"/>
    <x v="2"/>
    <x v="2"/>
    <x v="2"/>
    <n v="540"/>
    <x v="1"/>
    <x v="1"/>
    <x v="0"/>
    <n v="62.92"/>
    <x v="1"/>
    <x v="0"/>
  </r>
  <r>
    <s v="G433215F"/>
    <s v="1GBHC24U47E177106"/>
    <x v="0"/>
    <x v="0"/>
    <x v="0"/>
    <x v="0"/>
    <x v="2"/>
    <x v="2"/>
    <x v="2"/>
    <n v="155"/>
    <x v="1"/>
    <x v="1"/>
    <x v="0"/>
    <n v="54.29"/>
    <x v="1"/>
    <x v="0"/>
  </r>
  <r>
    <s v="G433219A"/>
    <s v="1GCGG25V341226446"/>
    <x v="0"/>
    <x v="0"/>
    <x v="0"/>
    <x v="0"/>
    <x v="2"/>
    <x v="1"/>
    <x v="2"/>
    <n v="433"/>
    <x v="1"/>
    <x v="1"/>
    <x v="0"/>
    <n v="56.59"/>
    <x v="1"/>
    <x v="0"/>
  </r>
  <r>
    <s v="G433228F"/>
    <s v="1FDNF20508ED90488"/>
    <x v="0"/>
    <x v="0"/>
    <x v="0"/>
    <x v="0"/>
    <x v="2"/>
    <x v="2"/>
    <x v="2"/>
    <n v="155"/>
    <x v="1"/>
    <x v="1"/>
    <x v="0"/>
    <n v="128.68"/>
    <x v="1"/>
    <x v="0"/>
  </r>
  <r>
    <s v="G433237D"/>
    <s v="1GBHC24U96E261694"/>
    <x v="0"/>
    <x v="0"/>
    <x v="0"/>
    <x v="0"/>
    <x v="2"/>
    <x v="2"/>
    <x v="2"/>
    <n v="505"/>
    <x v="1"/>
    <x v="1"/>
    <x v="0"/>
    <n v="100.38"/>
    <x v="1"/>
    <x v="0"/>
  </r>
  <r>
    <s v="G433370B"/>
    <s v="1GBJC34U45E269885"/>
    <x v="0"/>
    <x v="0"/>
    <x v="0"/>
    <x v="0"/>
    <x v="6"/>
    <x v="11"/>
    <x v="4"/>
    <n v="11"/>
    <x v="1"/>
    <x v="1"/>
    <x v="0"/>
    <n v="109.97"/>
    <x v="1"/>
    <x v="0"/>
  </r>
  <r>
    <s v="G433387A"/>
    <s v="1FDNF20L44ED33462"/>
    <x v="0"/>
    <x v="0"/>
    <x v="0"/>
    <x v="0"/>
    <x v="0"/>
    <x v="2"/>
    <x v="0"/>
    <n v="701"/>
    <x v="1"/>
    <x v="1"/>
    <x v="0"/>
    <n v="51.08"/>
    <x v="1"/>
    <x v="0"/>
  </r>
  <r>
    <s v="G433450A"/>
    <s v="1GCGG25V841226670"/>
    <x v="0"/>
    <x v="0"/>
    <x v="0"/>
    <x v="0"/>
    <x v="1"/>
    <x v="2"/>
    <x v="1"/>
    <n v="305"/>
    <x v="1"/>
    <x v="1"/>
    <x v="0"/>
    <n v="23.87"/>
    <x v="1"/>
    <x v="0"/>
  </r>
  <r>
    <s v="G433456F"/>
    <s v="1FTSE34L17DB27925"/>
    <x v="0"/>
    <x v="0"/>
    <x v="0"/>
    <x v="0"/>
    <x v="3"/>
    <x v="8"/>
    <x v="3"/>
    <n v="307"/>
    <x v="1"/>
    <x v="1"/>
    <x v="0"/>
    <n v="15.81"/>
    <x v="1"/>
    <x v="0"/>
  </r>
  <r>
    <s v="G433482D"/>
    <s v="1GBHC29U06E255159"/>
    <x v="0"/>
    <x v="0"/>
    <x v="0"/>
    <x v="0"/>
    <x v="1"/>
    <x v="1"/>
    <x v="1"/>
    <n v="213"/>
    <x v="1"/>
    <x v="1"/>
    <x v="0"/>
    <n v="51.44"/>
    <x v="1"/>
    <x v="0"/>
  </r>
  <r>
    <s v="G433542G"/>
    <s v="1GCHG39C081202419"/>
    <x v="0"/>
    <x v="0"/>
    <x v="0"/>
    <x v="0"/>
    <x v="4"/>
    <x v="5"/>
    <x v="4"/>
    <n v="11"/>
    <x v="1"/>
    <x v="1"/>
    <x v="0"/>
    <n v="49.38"/>
    <x v="1"/>
    <x v="0"/>
  </r>
  <r>
    <s v="G433547A"/>
    <s v="1FTSS34L54HB11336"/>
    <x v="0"/>
    <x v="0"/>
    <x v="0"/>
    <x v="0"/>
    <x v="1"/>
    <x v="1"/>
    <x v="1"/>
    <n v="521"/>
    <x v="1"/>
    <x v="1"/>
    <x v="0"/>
    <n v="41.68"/>
    <x v="1"/>
    <x v="0"/>
  </r>
  <r>
    <s v="G433569A"/>
    <s v="1GCJC39U34E341405"/>
    <x v="0"/>
    <x v="0"/>
    <x v="0"/>
    <x v="0"/>
    <x v="1"/>
    <x v="1"/>
    <x v="1"/>
    <n v="604"/>
    <x v="1"/>
    <x v="1"/>
    <x v="0"/>
    <n v="111.47"/>
    <x v="1"/>
    <x v="0"/>
  </r>
  <r>
    <s v="G433608D"/>
    <s v="1GBHC24U26E278482"/>
    <x v="0"/>
    <x v="0"/>
    <x v="0"/>
    <x v="0"/>
    <x v="2"/>
    <x v="0"/>
    <x v="2"/>
    <n v="116"/>
    <x v="1"/>
    <x v="1"/>
    <x v="0"/>
    <n v="104.91"/>
    <x v="1"/>
    <x v="0"/>
  </r>
  <r>
    <s v="G433609D"/>
    <s v="1GBHC24U86E278423"/>
    <x v="0"/>
    <x v="0"/>
    <x v="0"/>
    <x v="0"/>
    <x v="2"/>
    <x v="0"/>
    <x v="2"/>
    <n v="713"/>
    <x v="1"/>
    <x v="1"/>
    <x v="0"/>
    <n v="134.88999999999999"/>
    <x v="1"/>
    <x v="0"/>
  </r>
  <r>
    <s v="G433628A"/>
    <s v="1GCGG25V441226472"/>
    <x v="0"/>
    <x v="0"/>
    <x v="0"/>
    <x v="0"/>
    <x v="7"/>
    <x v="1"/>
    <x v="7"/>
    <n v="806"/>
    <x v="1"/>
    <x v="1"/>
    <x v="0"/>
    <n v="83.84"/>
    <x v="1"/>
    <x v="0"/>
  </r>
  <r>
    <s v="G433628G"/>
    <s v="1FTNE14W68DB23205"/>
    <x v="1"/>
    <x v="0"/>
    <x v="0"/>
    <x v="0"/>
    <x v="5"/>
    <x v="4"/>
    <x v="5"/>
    <n v="114"/>
    <x v="1"/>
    <x v="1"/>
    <x v="0"/>
    <n v="26.99"/>
    <x v="1"/>
    <x v="0"/>
  </r>
  <r>
    <s v="G433629G"/>
    <s v="1FTNE14W88DB23206"/>
    <x v="1"/>
    <x v="0"/>
    <x v="0"/>
    <x v="0"/>
    <x v="5"/>
    <x v="4"/>
    <x v="5"/>
    <n v="114"/>
    <x v="1"/>
    <x v="1"/>
    <x v="0"/>
    <n v="83.36"/>
    <x v="1"/>
    <x v="0"/>
  </r>
  <r>
    <s v="G433649A"/>
    <s v="1GBJC34U14E342533"/>
    <x v="0"/>
    <x v="0"/>
    <x v="0"/>
    <x v="0"/>
    <x v="6"/>
    <x v="11"/>
    <x v="4"/>
    <n v="7"/>
    <x v="1"/>
    <x v="1"/>
    <x v="0"/>
    <n v="109.42"/>
    <x v="1"/>
    <x v="0"/>
  </r>
  <r>
    <s v="G433671D"/>
    <s v="3D6WR26D55G828628"/>
    <x v="0"/>
    <x v="0"/>
    <x v="0"/>
    <x v="0"/>
    <x v="2"/>
    <x v="0"/>
    <x v="2"/>
    <n v="403"/>
    <x v="1"/>
    <x v="1"/>
    <x v="0"/>
    <n v="45.35"/>
    <x v="1"/>
    <x v="0"/>
  </r>
  <r>
    <s v="G433672D"/>
    <s v="1GBJC39U56E281375"/>
    <x v="0"/>
    <x v="0"/>
    <x v="0"/>
    <x v="0"/>
    <x v="2"/>
    <x v="0"/>
    <x v="2"/>
    <n v="402"/>
    <x v="1"/>
    <x v="1"/>
    <x v="0"/>
    <n v="111.67"/>
    <x v="1"/>
    <x v="0"/>
  </r>
  <r>
    <s v="G433690D"/>
    <s v="1GBHC29U66E250029"/>
    <x v="0"/>
    <x v="0"/>
    <x v="0"/>
    <x v="0"/>
    <x v="2"/>
    <x v="0"/>
    <x v="2"/>
    <n v="492"/>
    <x v="1"/>
    <x v="1"/>
    <x v="0"/>
    <n v="50.13"/>
    <x v="1"/>
    <x v="0"/>
  </r>
  <r>
    <s v="G433754A"/>
    <s v="1GCGG25V841225874"/>
    <x v="0"/>
    <x v="0"/>
    <x v="0"/>
    <x v="0"/>
    <x v="5"/>
    <x v="4"/>
    <x v="5"/>
    <n v="116"/>
    <x v="1"/>
    <x v="1"/>
    <x v="0"/>
    <n v="72.489999999999995"/>
    <x v="1"/>
    <x v="0"/>
  </r>
  <r>
    <s v="G433804D"/>
    <s v="1GBHC24U16E279090"/>
    <x v="0"/>
    <x v="0"/>
    <x v="0"/>
    <x v="0"/>
    <x v="2"/>
    <x v="0"/>
    <x v="2"/>
    <n v="499"/>
    <x v="1"/>
    <x v="1"/>
    <x v="0"/>
    <n v="79.150000000000006"/>
    <x v="1"/>
    <x v="0"/>
  </r>
  <r>
    <s v="G433819A"/>
    <s v="1FTSS34L34HB15062"/>
    <x v="0"/>
    <x v="0"/>
    <x v="0"/>
    <x v="0"/>
    <x v="5"/>
    <x v="4"/>
    <x v="5"/>
    <n v="703"/>
    <x v="1"/>
    <x v="1"/>
    <x v="0"/>
    <n v="22.68"/>
    <x v="1"/>
    <x v="0"/>
  </r>
  <r>
    <s v="G433831G"/>
    <s v="1GCHG35C181205190"/>
    <x v="0"/>
    <x v="0"/>
    <x v="0"/>
    <x v="0"/>
    <x v="5"/>
    <x v="1"/>
    <x v="5"/>
    <n v="103"/>
    <x v="1"/>
    <x v="1"/>
    <x v="0"/>
    <n v="37.380000000000003"/>
    <x v="1"/>
    <x v="0"/>
  </r>
  <r>
    <s v="G433943F"/>
    <s v="1GCHC23U77F200398"/>
    <x v="0"/>
    <x v="0"/>
    <x v="0"/>
    <x v="0"/>
    <x v="4"/>
    <x v="5"/>
    <x v="4"/>
    <n v="1"/>
    <x v="1"/>
    <x v="1"/>
    <x v="0"/>
    <n v="64.84"/>
    <x v="1"/>
    <x v="0"/>
  </r>
  <r>
    <s v="G433943H"/>
    <s v="1GCHG39C491161729"/>
    <x v="0"/>
    <x v="0"/>
    <x v="0"/>
    <x v="0"/>
    <x v="4"/>
    <x v="5"/>
    <x v="4"/>
    <n v="1"/>
    <x v="1"/>
    <x v="1"/>
    <x v="0"/>
    <n v="44.93"/>
    <x v="1"/>
    <x v="0"/>
  </r>
  <r>
    <s v="G433945G"/>
    <s v="1GBHC34K08E200483"/>
    <x v="0"/>
    <x v="0"/>
    <x v="0"/>
    <x v="0"/>
    <x v="3"/>
    <x v="8"/>
    <x v="3"/>
    <n v="315"/>
    <x v="1"/>
    <x v="1"/>
    <x v="0"/>
    <n v="51.77"/>
    <x v="1"/>
    <x v="0"/>
  </r>
  <r>
    <s v="G433957B"/>
    <s v="3D6WR26D75G857130"/>
    <x v="0"/>
    <x v="0"/>
    <x v="0"/>
    <x v="0"/>
    <x v="3"/>
    <x v="8"/>
    <x v="3"/>
    <n v="525"/>
    <x v="1"/>
    <x v="1"/>
    <x v="0"/>
    <n v="52.35"/>
    <x v="1"/>
    <x v="0"/>
  </r>
  <r>
    <s v="G433958D"/>
    <s v="1GBHC39U26E247053"/>
    <x v="0"/>
    <x v="0"/>
    <x v="0"/>
    <x v="0"/>
    <x v="3"/>
    <x v="5"/>
    <x v="3"/>
    <n v="101"/>
    <x v="1"/>
    <x v="1"/>
    <x v="0"/>
    <n v="188.27"/>
    <x v="1"/>
    <x v="0"/>
  </r>
  <r>
    <s v="G433968B"/>
    <s v="1FDNF20545ED23727"/>
    <x v="0"/>
    <x v="0"/>
    <x v="0"/>
    <x v="0"/>
    <x v="3"/>
    <x v="8"/>
    <x v="3"/>
    <n v="315"/>
    <x v="1"/>
    <x v="1"/>
    <x v="0"/>
    <n v="78.180000000000007"/>
    <x v="1"/>
    <x v="0"/>
  </r>
  <r>
    <s v="G433970D"/>
    <s v="1GBHC24U96E241476"/>
    <x v="0"/>
    <x v="0"/>
    <x v="0"/>
    <x v="0"/>
    <x v="3"/>
    <x v="5"/>
    <x v="3"/>
    <n v="966"/>
    <x v="1"/>
    <x v="1"/>
    <x v="0"/>
    <n v="69.05"/>
    <x v="1"/>
    <x v="0"/>
  </r>
  <r>
    <s v="G434005A"/>
    <s v="1FTNX20L34ED26830"/>
    <x v="0"/>
    <x v="0"/>
    <x v="0"/>
    <x v="0"/>
    <x v="3"/>
    <x v="5"/>
    <x v="3"/>
    <n v="603"/>
    <x v="1"/>
    <x v="1"/>
    <x v="0"/>
    <n v="28.98"/>
    <x v="1"/>
    <x v="0"/>
  </r>
  <r>
    <s v="G434012F"/>
    <s v="1GBHC29U97E168975"/>
    <x v="0"/>
    <x v="0"/>
    <x v="0"/>
    <x v="0"/>
    <x v="2"/>
    <x v="0"/>
    <x v="2"/>
    <n v="116"/>
    <x v="1"/>
    <x v="1"/>
    <x v="0"/>
    <n v="172.91"/>
    <x v="1"/>
    <x v="0"/>
  </r>
  <r>
    <s v="G434077D"/>
    <s v="1GCHG39V661239392"/>
    <x v="0"/>
    <x v="0"/>
    <x v="0"/>
    <x v="0"/>
    <x v="4"/>
    <x v="7"/>
    <x v="6"/>
    <n v="3"/>
    <x v="1"/>
    <x v="1"/>
    <x v="0"/>
    <n v="81.319999999999993"/>
    <x v="1"/>
    <x v="0"/>
  </r>
  <r>
    <s v="G434117B"/>
    <s v="3D6WR26D55G831433"/>
    <x v="0"/>
    <x v="0"/>
    <x v="0"/>
    <x v="0"/>
    <x v="2"/>
    <x v="2"/>
    <x v="2"/>
    <n v="505"/>
    <x v="1"/>
    <x v="1"/>
    <x v="0"/>
    <n v="29.19"/>
    <x v="1"/>
    <x v="0"/>
  </r>
  <r>
    <s v="G434146H"/>
    <s v="3D6WR28DX5G828749"/>
    <x v="0"/>
    <x v="0"/>
    <x v="0"/>
    <x v="0"/>
    <x v="5"/>
    <x v="1"/>
    <x v="5"/>
    <n v="103"/>
    <x v="1"/>
    <x v="1"/>
    <x v="0"/>
    <n v="50.58"/>
    <x v="1"/>
    <x v="0"/>
  </r>
  <r>
    <s v="G434161A"/>
    <s v="1FTNE24W34HB19606"/>
    <x v="0"/>
    <x v="0"/>
    <x v="0"/>
    <x v="0"/>
    <x v="6"/>
    <x v="4"/>
    <x v="4"/>
    <n v="135"/>
    <x v="1"/>
    <x v="1"/>
    <x v="1"/>
    <n v="18.47"/>
    <x v="1"/>
    <x v="0"/>
  </r>
  <r>
    <s v="G434161A"/>
    <s v="1FTNE24W34HB19606"/>
    <x v="0"/>
    <x v="0"/>
    <x v="0"/>
    <x v="0"/>
    <x v="6"/>
    <x v="4"/>
    <x v="4"/>
    <n v="135"/>
    <x v="1"/>
    <x v="1"/>
    <x v="0"/>
    <n v="46.7"/>
    <x v="1"/>
    <x v="0"/>
  </r>
  <r>
    <s v="G434309D"/>
    <s v="1FTSS34L97DA87666"/>
    <x v="0"/>
    <x v="0"/>
    <x v="0"/>
    <x v="0"/>
    <x v="4"/>
    <x v="5"/>
    <x v="4"/>
    <n v="6"/>
    <x v="1"/>
    <x v="1"/>
    <x v="0"/>
    <n v="52.38"/>
    <x v="1"/>
    <x v="0"/>
  </r>
  <r>
    <s v="G434320B"/>
    <s v="1GBHC29U36E249176"/>
    <x v="0"/>
    <x v="0"/>
    <x v="0"/>
    <x v="0"/>
    <x v="2"/>
    <x v="3"/>
    <x v="2"/>
    <n v="802"/>
    <x v="1"/>
    <x v="1"/>
    <x v="0"/>
    <n v="96.64"/>
    <x v="1"/>
    <x v="0"/>
  </r>
  <r>
    <s v="G434346A"/>
    <s v="1FDNX20L34ED17850"/>
    <x v="0"/>
    <x v="0"/>
    <x v="0"/>
    <x v="0"/>
    <x v="0"/>
    <x v="2"/>
    <x v="0"/>
    <n v="702"/>
    <x v="1"/>
    <x v="1"/>
    <x v="0"/>
    <n v="68.069999999999993"/>
    <x v="1"/>
    <x v="0"/>
  </r>
  <r>
    <s v="G434457D"/>
    <s v="1GBHC29U47E170570"/>
    <x v="0"/>
    <x v="0"/>
    <x v="0"/>
    <x v="0"/>
    <x v="2"/>
    <x v="1"/>
    <x v="2"/>
    <n v="434"/>
    <x v="1"/>
    <x v="1"/>
    <x v="0"/>
    <n v="89.23"/>
    <x v="1"/>
    <x v="0"/>
  </r>
  <r>
    <s v="G434474D"/>
    <s v="1GBHC24U17E170064"/>
    <x v="0"/>
    <x v="0"/>
    <x v="0"/>
    <x v="0"/>
    <x v="2"/>
    <x v="1"/>
    <x v="2"/>
    <n v="405"/>
    <x v="1"/>
    <x v="1"/>
    <x v="0"/>
    <n v="74.59"/>
    <x v="1"/>
    <x v="0"/>
  </r>
  <r>
    <s v="G434475A"/>
    <s v="1FDNX20L24ED91597"/>
    <x v="0"/>
    <x v="0"/>
    <x v="0"/>
    <x v="0"/>
    <x v="0"/>
    <x v="0"/>
    <x v="0"/>
    <n v="201"/>
    <x v="1"/>
    <x v="1"/>
    <x v="0"/>
    <n v="83.49"/>
    <x v="1"/>
    <x v="0"/>
  </r>
  <r>
    <s v="G434476A"/>
    <s v="1FDNX20L24ED91583"/>
    <x v="0"/>
    <x v="0"/>
    <x v="0"/>
    <x v="0"/>
    <x v="0"/>
    <x v="0"/>
    <x v="0"/>
    <n v="201"/>
    <x v="1"/>
    <x v="1"/>
    <x v="0"/>
    <n v="56.86"/>
    <x v="1"/>
    <x v="0"/>
  </r>
  <r>
    <s v="G434532A"/>
    <s v="1GBHC24U64E385077"/>
    <x v="0"/>
    <x v="0"/>
    <x v="0"/>
    <x v="0"/>
    <x v="2"/>
    <x v="0"/>
    <x v="2"/>
    <n v="492"/>
    <x v="1"/>
    <x v="1"/>
    <x v="0"/>
    <n v="29.59"/>
    <x v="1"/>
    <x v="0"/>
  </r>
  <r>
    <s v="G434556B"/>
    <s v="1GBJC34U86E248653"/>
    <x v="0"/>
    <x v="0"/>
    <x v="0"/>
    <x v="0"/>
    <x v="0"/>
    <x v="0"/>
    <x v="0"/>
    <n v="603"/>
    <x v="1"/>
    <x v="1"/>
    <x v="0"/>
    <n v="71.7"/>
    <x v="1"/>
    <x v="0"/>
  </r>
  <r>
    <s v="G434810A"/>
    <s v="1GBHC24UX4E389939"/>
    <x v="0"/>
    <x v="0"/>
    <x v="0"/>
    <x v="0"/>
    <x v="3"/>
    <x v="8"/>
    <x v="3"/>
    <n v="316"/>
    <x v="1"/>
    <x v="1"/>
    <x v="0"/>
    <n v="39.25"/>
    <x v="1"/>
    <x v="0"/>
  </r>
  <r>
    <s v="G435259A"/>
    <s v="3D6WR26D95G828499"/>
    <x v="0"/>
    <x v="0"/>
    <x v="0"/>
    <x v="0"/>
    <x v="0"/>
    <x v="2"/>
    <x v="0"/>
    <n v="703"/>
    <x v="1"/>
    <x v="1"/>
    <x v="0"/>
    <n v="24.59"/>
    <x v="1"/>
    <x v="0"/>
  </r>
  <r>
    <s v="G610001D"/>
    <s v="1GNDX33L66D218375"/>
    <x v="0"/>
    <x v="0"/>
    <x v="0"/>
    <x v="0"/>
    <x v="1"/>
    <x v="2"/>
    <x v="1"/>
    <n v="109"/>
    <x v="1"/>
    <x v="1"/>
    <x v="0"/>
    <n v="31.66"/>
    <x v="1"/>
    <x v="0"/>
  </r>
  <r>
    <s v="G610001F"/>
    <s v="1D3HW28P27S208997"/>
    <x v="1"/>
    <x v="0"/>
    <x v="0"/>
    <x v="0"/>
    <x v="2"/>
    <x v="9"/>
    <x v="5"/>
    <n v="104"/>
    <x v="1"/>
    <x v="1"/>
    <x v="0"/>
    <n v="34.15"/>
    <x v="1"/>
    <x v="0"/>
  </r>
  <r>
    <s v="G610003H"/>
    <s v="1D3HW38K59S770714"/>
    <x v="0"/>
    <x v="0"/>
    <x v="0"/>
    <x v="0"/>
    <x v="6"/>
    <x v="4"/>
    <x v="4"/>
    <n v="8"/>
    <x v="1"/>
    <x v="1"/>
    <x v="1"/>
    <n v="17.489999999999998"/>
    <x v="1"/>
    <x v="0"/>
  </r>
  <r>
    <s v="G610003H"/>
    <s v="1D3HW38K59S770714"/>
    <x v="0"/>
    <x v="0"/>
    <x v="0"/>
    <x v="0"/>
    <x v="6"/>
    <x v="4"/>
    <x v="4"/>
    <n v="8"/>
    <x v="1"/>
    <x v="1"/>
    <x v="0"/>
    <n v="17.350000000000001"/>
    <x v="1"/>
    <x v="0"/>
  </r>
  <r>
    <s v="G610004D"/>
    <s v="1FMYU96H26KD48870"/>
    <x v="0"/>
    <x v="0"/>
    <x v="0"/>
    <x v="0"/>
    <x v="1"/>
    <x v="1"/>
    <x v="1"/>
    <n v="603"/>
    <x v="1"/>
    <x v="1"/>
    <x v="0"/>
    <n v="66.930000000000007"/>
    <x v="1"/>
    <x v="0"/>
  </r>
  <r>
    <s v="G610009A"/>
    <s v="1D7HW28K46S657177"/>
    <x v="0"/>
    <x v="0"/>
    <x v="0"/>
    <x v="0"/>
    <x v="6"/>
    <x v="6"/>
    <x v="4"/>
    <n v="2"/>
    <x v="1"/>
    <x v="1"/>
    <x v="0"/>
    <n v="74.72"/>
    <x v="1"/>
    <x v="0"/>
  </r>
  <r>
    <s v="G610018F"/>
    <s v="1J8HR48P97C638847"/>
    <x v="1"/>
    <x v="0"/>
    <x v="0"/>
    <x v="0"/>
    <x v="5"/>
    <x v="1"/>
    <x v="5"/>
    <n v="960"/>
    <x v="1"/>
    <x v="1"/>
    <x v="0"/>
    <n v="32.08"/>
    <x v="1"/>
    <x v="0"/>
  </r>
  <r>
    <s v="G610025A"/>
    <s v="1J8HR48P07C638753"/>
    <x v="1"/>
    <x v="0"/>
    <x v="0"/>
    <x v="0"/>
    <x v="6"/>
    <x v="12"/>
    <x v="4"/>
    <n v="1"/>
    <x v="1"/>
    <x v="1"/>
    <x v="0"/>
    <n v="72.13"/>
    <x v="1"/>
    <x v="0"/>
  </r>
  <r>
    <s v="G610031H"/>
    <s v="1J8GN28K79W541079"/>
    <x v="0"/>
    <x v="0"/>
    <x v="0"/>
    <x v="0"/>
    <x v="6"/>
    <x v="4"/>
    <x v="4"/>
    <n v="10"/>
    <x v="1"/>
    <x v="1"/>
    <x v="0"/>
    <n v="104.91"/>
    <x v="1"/>
    <x v="0"/>
  </r>
  <r>
    <s v="G610033A"/>
    <s v="1J8HR48N98C204850"/>
    <x v="1"/>
    <x v="0"/>
    <x v="0"/>
    <x v="0"/>
    <x v="6"/>
    <x v="12"/>
    <x v="4"/>
    <n v="1"/>
    <x v="1"/>
    <x v="1"/>
    <x v="0"/>
    <n v="53.06"/>
    <x v="1"/>
    <x v="0"/>
  </r>
  <r>
    <s v="G610034A"/>
    <s v="1J8HR48N08C204851"/>
    <x v="1"/>
    <x v="0"/>
    <x v="0"/>
    <x v="0"/>
    <x v="6"/>
    <x v="12"/>
    <x v="4"/>
    <n v="1"/>
    <x v="1"/>
    <x v="1"/>
    <x v="0"/>
    <n v="69.38"/>
    <x v="1"/>
    <x v="0"/>
  </r>
  <r>
    <s v="G610036B"/>
    <s v="1J4GL48K85W620161"/>
    <x v="0"/>
    <x v="0"/>
    <x v="0"/>
    <x v="0"/>
    <x v="3"/>
    <x v="5"/>
    <x v="3"/>
    <n v="423"/>
    <x v="1"/>
    <x v="1"/>
    <x v="0"/>
    <n v="66.31"/>
    <x v="1"/>
    <x v="0"/>
  </r>
  <r>
    <s v="G610043B"/>
    <s v="1GNEL19X85B125009"/>
    <x v="0"/>
    <x v="0"/>
    <x v="0"/>
    <x v="0"/>
    <x v="3"/>
    <x v="5"/>
    <x v="3"/>
    <n v="304"/>
    <x v="1"/>
    <x v="1"/>
    <x v="0"/>
    <n v="30.25"/>
    <x v="1"/>
    <x v="0"/>
  </r>
  <r>
    <s v="G610075G"/>
    <s v="1J8HR48N08C204977"/>
    <x v="1"/>
    <x v="0"/>
    <x v="0"/>
    <x v="0"/>
    <x v="3"/>
    <x v="5"/>
    <x v="3"/>
    <n v="108"/>
    <x v="1"/>
    <x v="1"/>
    <x v="0"/>
    <n v="16.39"/>
    <x v="1"/>
    <x v="0"/>
  </r>
  <r>
    <s v="G610080A"/>
    <s v="1GCDT136058245971"/>
    <x v="0"/>
    <x v="0"/>
    <x v="0"/>
    <x v="0"/>
    <x v="5"/>
    <x v="6"/>
    <x v="5"/>
    <n v="317"/>
    <x v="1"/>
    <x v="1"/>
    <x v="0"/>
    <n v="32.54"/>
    <x v="1"/>
    <x v="0"/>
  </r>
  <r>
    <s v="G610091F"/>
    <s v="1J8HR48N88C204998"/>
    <x v="1"/>
    <x v="0"/>
    <x v="0"/>
    <x v="0"/>
    <x v="2"/>
    <x v="9"/>
    <x v="5"/>
    <n v="3"/>
    <x v="1"/>
    <x v="1"/>
    <x v="0"/>
    <n v="16.72"/>
    <x v="1"/>
    <x v="0"/>
  </r>
  <r>
    <s v="G610099D"/>
    <s v="1J4GL48K46W246973"/>
    <x v="0"/>
    <x v="0"/>
    <x v="0"/>
    <x v="0"/>
    <x v="3"/>
    <x v="5"/>
    <x v="3"/>
    <n v="801"/>
    <x v="1"/>
    <x v="1"/>
    <x v="0"/>
    <n v="35.17"/>
    <x v="1"/>
    <x v="0"/>
  </r>
  <r>
    <s v="G610104F"/>
    <s v="1J8HR48N48C204982"/>
    <x v="1"/>
    <x v="0"/>
    <x v="0"/>
    <x v="0"/>
    <x v="3"/>
    <x v="5"/>
    <x v="3"/>
    <n v="511"/>
    <x v="1"/>
    <x v="1"/>
    <x v="0"/>
    <n v="13.28"/>
    <x v="1"/>
    <x v="0"/>
  </r>
  <r>
    <s v="G610106G"/>
    <s v="1J8HR48N38C218209"/>
    <x v="1"/>
    <x v="0"/>
    <x v="0"/>
    <x v="0"/>
    <x v="5"/>
    <x v="6"/>
    <x v="5"/>
    <n v="506"/>
    <x v="1"/>
    <x v="1"/>
    <x v="0"/>
    <n v="48.18"/>
    <x v="1"/>
    <x v="0"/>
  </r>
  <r>
    <s v="G610107G"/>
    <s v="1J8HR48NX8C218210"/>
    <x v="1"/>
    <x v="0"/>
    <x v="0"/>
    <x v="0"/>
    <x v="5"/>
    <x v="6"/>
    <x v="5"/>
    <n v="506"/>
    <x v="1"/>
    <x v="1"/>
    <x v="0"/>
    <n v="15.79"/>
    <x v="1"/>
    <x v="0"/>
  </r>
  <r>
    <s v="G610108G"/>
    <s v="1J8HR48N08C215526"/>
    <x v="1"/>
    <x v="0"/>
    <x v="0"/>
    <x v="0"/>
    <x v="5"/>
    <x v="6"/>
    <x v="5"/>
    <n v="504"/>
    <x v="1"/>
    <x v="1"/>
    <x v="3"/>
    <n v="45.88"/>
    <x v="1"/>
    <x v="0"/>
  </r>
  <r>
    <s v="G610109G"/>
    <s v="1J8HR48N28C215527"/>
    <x v="1"/>
    <x v="0"/>
    <x v="0"/>
    <x v="0"/>
    <x v="5"/>
    <x v="6"/>
    <x v="5"/>
    <n v="505"/>
    <x v="1"/>
    <x v="1"/>
    <x v="0"/>
    <n v="29.69"/>
    <x v="1"/>
    <x v="0"/>
  </r>
  <r>
    <s v="G610110G"/>
    <s v="1J8HR48N48C215528"/>
    <x v="1"/>
    <x v="0"/>
    <x v="0"/>
    <x v="0"/>
    <x v="5"/>
    <x v="6"/>
    <x v="5"/>
    <n v="502"/>
    <x v="1"/>
    <x v="1"/>
    <x v="0"/>
    <n v="60.25"/>
    <x v="1"/>
    <x v="0"/>
  </r>
  <r>
    <s v="G610111G"/>
    <s v="1J8HR48N78C215524"/>
    <x v="1"/>
    <x v="0"/>
    <x v="0"/>
    <x v="0"/>
    <x v="5"/>
    <x v="6"/>
    <x v="5"/>
    <n v="504"/>
    <x v="1"/>
    <x v="1"/>
    <x v="3"/>
    <n v="32.4"/>
    <x v="1"/>
    <x v="0"/>
  </r>
  <r>
    <s v="G610112D"/>
    <s v="1D3HW28P37S208989"/>
    <x v="1"/>
    <x v="0"/>
    <x v="0"/>
    <x v="0"/>
    <x v="2"/>
    <x v="1"/>
    <x v="2"/>
    <n v="433"/>
    <x v="1"/>
    <x v="1"/>
    <x v="0"/>
    <n v="101.18"/>
    <x v="1"/>
    <x v="0"/>
  </r>
  <r>
    <s v="G610112G"/>
    <s v="1J8HR48N98C215525"/>
    <x v="1"/>
    <x v="0"/>
    <x v="0"/>
    <x v="0"/>
    <x v="5"/>
    <x v="6"/>
    <x v="5"/>
    <n v="505"/>
    <x v="1"/>
    <x v="1"/>
    <x v="0"/>
    <n v="86.82"/>
    <x v="1"/>
    <x v="0"/>
  </r>
  <r>
    <s v="G610121H"/>
    <s v="1J8HR48P79C542556"/>
    <x v="1"/>
    <x v="0"/>
    <x v="0"/>
    <x v="0"/>
    <x v="0"/>
    <x v="1"/>
    <x v="0"/>
    <n v="332"/>
    <x v="1"/>
    <x v="1"/>
    <x v="0"/>
    <n v="56.15"/>
    <x v="1"/>
    <x v="0"/>
  </r>
  <r>
    <s v="G610130A"/>
    <s v="1GCDT136758246941"/>
    <x v="0"/>
    <x v="0"/>
    <x v="0"/>
    <x v="0"/>
    <x v="2"/>
    <x v="5"/>
    <x v="7"/>
    <n v="803"/>
    <x v="1"/>
    <x v="1"/>
    <x v="0"/>
    <n v="93.27"/>
    <x v="1"/>
    <x v="0"/>
  </r>
  <r>
    <s v="G610136D"/>
    <s v="1GNDX33L66D211507"/>
    <x v="0"/>
    <x v="0"/>
    <x v="0"/>
    <x v="0"/>
    <x v="2"/>
    <x v="5"/>
    <x v="7"/>
    <n v="603"/>
    <x v="1"/>
    <x v="1"/>
    <x v="0"/>
    <n v="93.98"/>
    <x v="1"/>
    <x v="0"/>
  </r>
  <r>
    <s v="G610140G"/>
    <s v="1FMCU93G09KC25689"/>
    <x v="0"/>
    <x v="0"/>
    <x v="0"/>
    <x v="0"/>
    <x v="5"/>
    <x v="6"/>
    <x v="5"/>
    <n v="315"/>
    <x v="1"/>
    <x v="1"/>
    <x v="1"/>
    <n v="26.51"/>
    <x v="1"/>
    <x v="0"/>
  </r>
  <r>
    <s v="G610148G"/>
    <s v="1J8HR48N88C212549"/>
    <x v="1"/>
    <x v="0"/>
    <x v="0"/>
    <x v="0"/>
    <x v="5"/>
    <x v="6"/>
    <x v="5"/>
    <n v="123"/>
    <x v="1"/>
    <x v="1"/>
    <x v="0"/>
    <n v="40.28"/>
    <x v="1"/>
    <x v="0"/>
  </r>
  <r>
    <s v="G610151H"/>
    <s v="1J8HR48P29C542545"/>
    <x v="1"/>
    <x v="0"/>
    <x v="0"/>
    <x v="0"/>
    <x v="0"/>
    <x v="2"/>
    <x v="0"/>
    <n v="702"/>
    <x v="1"/>
    <x v="1"/>
    <x v="0"/>
    <n v="23.79"/>
    <x v="1"/>
    <x v="0"/>
  </r>
  <r>
    <s v="G610160H"/>
    <s v="1J8GN28K09W541070"/>
    <x v="0"/>
    <x v="0"/>
    <x v="0"/>
    <x v="0"/>
    <x v="0"/>
    <x v="2"/>
    <x v="0"/>
    <n v="601"/>
    <x v="1"/>
    <x v="1"/>
    <x v="0"/>
    <n v="66.89"/>
    <x v="1"/>
    <x v="0"/>
  </r>
  <r>
    <s v="G610171B"/>
    <s v="1FTZR15EX7PA03965"/>
    <x v="0"/>
    <x v="0"/>
    <x v="0"/>
    <x v="0"/>
    <x v="5"/>
    <x v="6"/>
    <x v="5"/>
    <n v="504"/>
    <x v="1"/>
    <x v="1"/>
    <x v="0"/>
    <n v="16.55"/>
    <x v="1"/>
    <x v="0"/>
  </r>
  <r>
    <s v="G610188F"/>
    <s v="1J8GL48K37W660665"/>
    <x v="0"/>
    <x v="0"/>
    <x v="0"/>
    <x v="0"/>
    <x v="3"/>
    <x v="5"/>
    <x v="3"/>
    <n v="116"/>
    <x v="1"/>
    <x v="1"/>
    <x v="0"/>
    <n v="59.3"/>
    <x v="1"/>
    <x v="0"/>
  </r>
  <r>
    <s v="G610188G"/>
    <s v="1D3HW38NX8S581551"/>
    <x v="1"/>
    <x v="0"/>
    <x v="0"/>
    <x v="0"/>
    <x v="2"/>
    <x v="9"/>
    <x v="5"/>
    <n v="3"/>
    <x v="1"/>
    <x v="1"/>
    <x v="1"/>
    <n v="13.99"/>
    <x v="1"/>
    <x v="0"/>
  </r>
  <r>
    <s v="G610188G"/>
    <s v="1D3HW38NX8S581551"/>
    <x v="1"/>
    <x v="0"/>
    <x v="0"/>
    <x v="0"/>
    <x v="2"/>
    <x v="9"/>
    <x v="5"/>
    <n v="3"/>
    <x v="1"/>
    <x v="1"/>
    <x v="0"/>
    <n v="13.96"/>
    <x v="1"/>
    <x v="0"/>
  </r>
  <r>
    <s v="G610196G"/>
    <s v="1D3HW38NX8S581615"/>
    <x v="1"/>
    <x v="0"/>
    <x v="0"/>
    <x v="0"/>
    <x v="1"/>
    <x v="1"/>
    <x v="1"/>
    <n v="603"/>
    <x v="1"/>
    <x v="1"/>
    <x v="0"/>
    <n v="201.19"/>
    <x v="1"/>
    <x v="0"/>
  </r>
  <r>
    <s v="G610197B"/>
    <s v="1GNEL19X85B125432"/>
    <x v="0"/>
    <x v="0"/>
    <x v="0"/>
    <x v="0"/>
    <x v="1"/>
    <x v="2"/>
    <x v="1"/>
    <n v="109"/>
    <x v="1"/>
    <x v="1"/>
    <x v="0"/>
    <n v="142.16"/>
    <x v="1"/>
    <x v="0"/>
  </r>
  <r>
    <s v="G610197G"/>
    <s v="1J8HR48N58C204988"/>
    <x v="1"/>
    <x v="0"/>
    <x v="0"/>
    <x v="0"/>
    <x v="1"/>
    <x v="1"/>
    <x v="1"/>
    <n v="603"/>
    <x v="1"/>
    <x v="1"/>
    <x v="0"/>
    <n v="31.83"/>
    <x v="1"/>
    <x v="0"/>
  </r>
  <r>
    <s v="G610204A"/>
    <s v="1GNDT13X74K156304"/>
    <x v="0"/>
    <x v="0"/>
    <x v="0"/>
    <x v="0"/>
    <x v="6"/>
    <x v="4"/>
    <x v="4"/>
    <n v="10"/>
    <x v="1"/>
    <x v="1"/>
    <x v="0"/>
    <n v="66.3"/>
    <x v="1"/>
    <x v="0"/>
  </r>
  <r>
    <s v="G610208G"/>
    <s v="1J8HR48N98C204976"/>
    <x v="1"/>
    <x v="0"/>
    <x v="0"/>
    <x v="0"/>
    <x v="7"/>
    <x v="1"/>
    <x v="7"/>
    <n v="504"/>
    <x v="1"/>
    <x v="1"/>
    <x v="0"/>
    <n v="32.590000000000003"/>
    <x v="1"/>
    <x v="0"/>
  </r>
  <r>
    <s v="G610213F"/>
    <s v="1FTZR45E07PA88218"/>
    <x v="0"/>
    <x v="0"/>
    <x v="0"/>
    <x v="0"/>
    <x v="3"/>
    <x v="5"/>
    <x v="3"/>
    <n v="403"/>
    <x v="1"/>
    <x v="1"/>
    <x v="0"/>
    <n v="29.23"/>
    <x v="1"/>
    <x v="0"/>
  </r>
  <r>
    <s v="G610216F"/>
    <s v="1J8GL48K77W660426"/>
    <x v="0"/>
    <x v="0"/>
    <x v="0"/>
    <x v="0"/>
    <x v="3"/>
    <x v="5"/>
    <x v="3"/>
    <n v="621"/>
    <x v="1"/>
    <x v="1"/>
    <x v="0"/>
    <n v="26.47"/>
    <x v="1"/>
    <x v="0"/>
  </r>
  <r>
    <s v="G610219A"/>
    <s v="1FMZU72K04ZB12961"/>
    <x v="1"/>
    <x v="0"/>
    <x v="0"/>
    <x v="0"/>
    <x v="6"/>
    <x v="4"/>
    <x v="4"/>
    <n v="133"/>
    <x v="1"/>
    <x v="1"/>
    <x v="1"/>
    <n v="78.08"/>
    <x v="1"/>
    <x v="0"/>
  </r>
  <r>
    <s v="G610220A"/>
    <s v="1FMZU72K44ZB12963"/>
    <x v="1"/>
    <x v="0"/>
    <x v="0"/>
    <x v="0"/>
    <x v="6"/>
    <x v="4"/>
    <x v="4"/>
    <n v="133"/>
    <x v="1"/>
    <x v="1"/>
    <x v="1"/>
    <n v="30.19"/>
    <x v="1"/>
    <x v="0"/>
  </r>
  <r>
    <s v="G610220A"/>
    <s v="1FMZU72K44ZB12963"/>
    <x v="1"/>
    <x v="0"/>
    <x v="0"/>
    <x v="0"/>
    <x v="6"/>
    <x v="4"/>
    <x v="4"/>
    <n v="133"/>
    <x v="1"/>
    <x v="1"/>
    <x v="0"/>
    <n v="16.55"/>
    <x v="1"/>
    <x v="0"/>
  </r>
  <r>
    <s v="G610224G"/>
    <s v="1J8HR48N38C205038"/>
    <x v="1"/>
    <x v="0"/>
    <x v="0"/>
    <x v="0"/>
    <x v="7"/>
    <x v="1"/>
    <x v="7"/>
    <n v="504"/>
    <x v="1"/>
    <x v="1"/>
    <x v="0"/>
    <n v="34.99"/>
    <x v="1"/>
    <x v="0"/>
  </r>
  <r>
    <s v="G610225G"/>
    <s v="1J8HR48N08C205045"/>
    <x v="1"/>
    <x v="0"/>
    <x v="0"/>
    <x v="0"/>
    <x v="7"/>
    <x v="1"/>
    <x v="7"/>
    <n v="504"/>
    <x v="1"/>
    <x v="1"/>
    <x v="0"/>
    <n v="88.4"/>
    <x v="1"/>
    <x v="0"/>
  </r>
  <r>
    <s v="G610226G"/>
    <s v="1J8HR48N98C205044"/>
    <x v="1"/>
    <x v="0"/>
    <x v="0"/>
    <x v="0"/>
    <x v="7"/>
    <x v="1"/>
    <x v="7"/>
    <n v="504"/>
    <x v="1"/>
    <x v="1"/>
    <x v="0"/>
    <n v="44.9"/>
    <x v="1"/>
    <x v="0"/>
  </r>
  <r>
    <s v="G610226H"/>
    <s v="1J8GN28K29W541071"/>
    <x v="0"/>
    <x v="0"/>
    <x v="0"/>
    <x v="0"/>
    <x v="0"/>
    <x v="0"/>
    <x v="0"/>
    <n v="303"/>
    <x v="1"/>
    <x v="1"/>
    <x v="4"/>
    <n v="18.37"/>
    <x v="1"/>
    <x v="0"/>
  </r>
  <r>
    <s v="G610226H"/>
    <s v="1J8GN28K29W541071"/>
    <x v="0"/>
    <x v="0"/>
    <x v="0"/>
    <x v="0"/>
    <x v="0"/>
    <x v="0"/>
    <x v="0"/>
    <n v="303"/>
    <x v="1"/>
    <x v="1"/>
    <x v="0"/>
    <n v="54.41"/>
    <x v="1"/>
    <x v="0"/>
  </r>
  <r>
    <s v="G610252B"/>
    <s v="1GNDX33LX5D237283"/>
    <x v="0"/>
    <x v="0"/>
    <x v="0"/>
    <x v="0"/>
    <x v="1"/>
    <x v="2"/>
    <x v="1"/>
    <n v="109"/>
    <x v="1"/>
    <x v="1"/>
    <x v="1"/>
    <n v="21.83"/>
    <x v="1"/>
    <x v="0"/>
  </r>
  <r>
    <s v="G610252B"/>
    <s v="1GNDX33LX5D237283"/>
    <x v="0"/>
    <x v="0"/>
    <x v="0"/>
    <x v="0"/>
    <x v="1"/>
    <x v="2"/>
    <x v="1"/>
    <n v="109"/>
    <x v="1"/>
    <x v="1"/>
    <x v="0"/>
    <n v="82.47"/>
    <x v="1"/>
    <x v="0"/>
  </r>
  <r>
    <s v="G610253B"/>
    <s v="1GNEL19X25B125412"/>
    <x v="0"/>
    <x v="0"/>
    <x v="0"/>
    <x v="0"/>
    <x v="1"/>
    <x v="2"/>
    <x v="1"/>
    <n v="305"/>
    <x v="1"/>
    <x v="1"/>
    <x v="0"/>
    <n v="15.28"/>
    <x v="1"/>
    <x v="0"/>
  </r>
  <r>
    <s v="G610256D"/>
    <s v="1D7HW28K96S657143"/>
    <x v="0"/>
    <x v="0"/>
    <x v="0"/>
    <x v="0"/>
    <x v="2"/>
    <x v="3"/>
    <x v="2"/>
    <n v="802"/>
    <x v="1"/>
    <x v="1"/>
    <x v="0"/>
    <n v="59.47"/>
    <x v="1"/>
    <x v="0"/>
  </r>
  <r>
    <s v="G610265H"/>
    <s v="1J8GN28K09W541067"/>
    <x v="0"/>
    <x v="0"/>
    <x v="0"/>
    <x v="0"/>
    <x v="0"/>
    <x v="4"/>
    <x v="0"/>
    <n v="204"/>
    <x v="1"/>
    <x v="1"/>
    <x v="0"/>
    <n v="129.71"/>
    <x v="1"/>
    <x v="0"/>
  </r>
  <r>
    <s v="G610271B"/>
    <s v="1GNDT13S452273912"/>
    <x v="0"/>
    <x v="0"/>
    <x v="0"/>
    <x v="0"/>
    <x v="1"/>
    <x v="1"/>
    <x v="1"/>
    <n v="213"/>
    <x v="1"/>
    <x v="1"/>
    <x v="0"/>
    <n v="17.71"/>
    <x v="1"/>
    <x v="0"/>
  </r>
  <r>
    <s v="G610274D"/>
    <s v="2CNDL23F266166309"/>
    <x v="0"/>
    <x v="0"/>
    <x v="0"/>
    <x v="0"/>
    <x v="2"/>
    <x v="3"/>
    <x v="2"/>
    <n v="200"/>
    <x v="1"/>
    <x v="1"/>
    <x v="0"/>
    <n v="12.2"/>
    <x v="1"/>
    <x v="0"/>
  </r>
  <r>
    <s v="G610285H"/>
    <s v="1J8GN28K29W541068"/>
    <x v="0"/>
    <x v="0"/>
    <x v="0"/>
    <x v="0"/>
    <x v="0"/>
    <x v="3"/>
    <x v="0"/>
    <n v="202"/>
    <x v="1"/>
    <x v="1"/>
    <x v="0"/>
    <n v="33.89"/>
    <x v="1"/>
    <x v="0"/>
  </r>
  <r>
    <s v="G610299G"/>
    <s v="3GSDL43NX8S687231"/>
    <x v="0"/>
    <x v="0"/>
    <x v="0"/>
    <x v="0"/>
    <x v="6"/>
    <x v="0"/>
    <x v="4"/>
    <n v="11"/>
    <x v="1"/>
    <x v="1"/>
    <x v="0"/>
    <n v="19.309999999999999"/>
    <x v="1"/>
    <x v="0"/>
  </r>
  <r>
    <s v="G610336A"/>
    <s v="1GNDT13S362296227"/>
    <x v="0"/>
    <x v="0"/>
    <x v="0"/>
    <x v="0"/>
    <x v="4"/>
    <x v="5"/>
    <x v="4"/>
    <n v="1"/>
    <x v="1"/>
    <x v="1"/>
    <x v="0"/>
    <n v="72.52"/>
    <x v="1"/>
    <x v="0"/>
  </r>
  <r>
    <s v="G610339G"/>
    <s v="1J8HR48N68C204871"/>
    <x v="1"/>
    <x v="0"/>
    <x v="0"/>
    <x v="0"/>
    <x v="6"/>
    <x v="0"/>
    <x v="4"/>
    <n v="9"/>
    <x v="1"/>
    <x v="1"/>
    <x v="0"/>
    <n v="30.78"/>
    <x v="1"/>
    <x v="0"/>
  </r>
  <r>
    <s v="G610340G"/>
    <s v="1J8HR48N88C204872"/>
    <x v="1"/>
    <x v="0"/>
    <x v="0"/>
    <x v="0"/>
    <x v="6"/>
    <x v="0"/>
    <x v="4"/>
    <n v="9"/>
    <x v="1"/>
    <x v="1"/>
    <x v="0"/>
    <n v="30.4"/>
    <x v="1"/>
    <x v="0"/>
  </r>
  <r>
    <s v="G610353A"/>
    <s v="1GNDT13X04K159593"/>
    <x v="0"/>
    <x v="0"/>
    <x v="0"/>
    <x v="0"/>
    <x v="4"/>
    <x v="1"/>
    <x v="4"/>
    <n v="8"/>
    <x v="1"/>
    <x v="1"/>
    <x v="0"/>
    <n v="14.91"/>
    <x v="1"/>
    <x v="0"/>
  </r>
  <r>
    <s v="G610354A"/>
    <s v="1GNDT13X54K159590"/>
    <x v="0"/>
    <x v="0"/>
    <x v="0"/>
    <x v="0"/>
    <x v="4"/>
    <x v="1"/>
    <x v="4"/>
    <n v="25"/>
    <x v="1"/>
    <x v="1"/>
    <x v="0"/>
    <n v="11.5"/>
    <x v="1"/>
    <x v="0"/>
  </r>
  <r>
    <s v="G610355A"/>
    <s v="1GNDT13X64K159713"/>
    <x v="0"/>
    <x v="0"/>
    <x v="0"/>
    <x v="0"/>
    <x v="4"/>
    <x v="1"/>
    <x v="4"/>
    <n v="7"/>
    <x v="1"/>
    <x v="1"/>
    <x v="0"/>
    <n v="46.45"/>
    <x v="1"/>
    <x v="0"/>
  </r>
  <r>
    <s v="G610356A"/>
    <s v="1GNDT13X24K160101"/>
    <x v="0"/>
    <x v="0"/>
    <x v="0"/>
    <x v="0"/>
    <x v="4"/>
    <x v="1"/>
    <x v="4"/>
    <n v="19"/>
    <x v="1"/>
    <x v="1"/>
    <x v="0"/>
    <n v="44.06"/>
    <x v="1"/>
    <x v="0"/>
  </r>
  <r>
    <s v="G610358H"/>
    <s v="1D3HW38P19S783505"/>
    <x v="1"/>
    <x v="0"/>
    <x v="0"/>
    <x v="0"/>
    <x v="7"/>
    <x v="2"/>
    <x v="7"/>
    <n v="101"/>
    <x v="1"/>
    <x v="1"/>
    <x v="0"/>
    <n v="110.85"/>
    <x v="1"/>
    <x v="0"/>
  </r>
  <r>
    <s v="G610362A"/>
    <s v="1FMZU72K84ZB23111"/>
    <x v="1"/>
    <x v="0"/>
    <x v="0"/>
    <x v="0"/>
    <x v="4"/>
    <x v="1"/>
    <x v="4"/>
    <n v="25"/>
    <x v="1"/>
    <x v="1"/>
    <x v="0"/>
    <n v="19.36"/>
    <x v="1"/>
    <x v="0"/>
  </r>
  <r>
    <s v="G610368F"/>
    <s v="1J8HR48P27C638821"/>
    <x v="1"/>
    <x v="0"/>
    <x v="0"/>
    <x v="0"/>
    <x v="5"/>
    <x v="4"/>
    <x v="5"/>
    <n v="903"/>
    <x v="1"/>
    <x v="1"/>
    <x v="0"/>
    <n v="77.069999999999993"/>
    <x v="1"/>
    <x v="0"/>
  </r>
  <r>
    <s v="G610373G"/>
    <s v="1J8HR48N08C204980"/>
    <x v="1"/>
    <x v="0"/>
    <x v="0"/>
    <x v="0"/>
    <x v="7"/>
    <x v="1"/>
    <x v="7"/>
    <n v="807"/>
    <x v="1"/>
    <x v="1"/>
    <x v="0"/>
    <n v="28.44"/>
    <x v="1"/>
    <x v="0"/>
  </r>
  <r>
    <s v="G610375A"/>
    <s v="1J4GL48K25W623749"/>
    <x v="0"/>
    <x v="0"/>
    <x v="0"/>
    <x v="0"/>
    <x v="4"/>
    <x v="1"/>
    <x v="4"/>
    <n v="5"/>
    <x v="1"/>
    <x v="1"/>
    <x v="0"/>
    <n v="59.71"/>
    <x v="1"/>
    <x v="0"/>
  </r>
  <r>
    <s v="G610375F"/>
    <s v="1J8HR48P57C638814"/>
    <x v="1"/>
    <x v="0"/>
    <x v="0"/>
    <x v="0"/>
    <x v="5"/>
    <x v="4"/>
    <x v="5"/>
    <n v="312"/>
    <x v="1"/>
    <x v="1"/>
    <x v="1"/>
    <n v="25.68"/>
    <x v="1"/>
    <x v="0"/>
  </r>
  <r>
    <s v="G610375F"/>
    <s v="1J8HR48P57C638814"/>
    <x v="1"/>
    <x v="0"/>
    <x v="0"/>
    <x v="0"/>
    <x v="5"/>
    <x v="4"/>
    <x v="5"/>
    <n v="312"/>
    <x v="1"/>
    <x v="1"/>
    <x v="0"/>
    <n v="78.010000000000005"/>
    <x v="1"/>
    <x v="0"/>
  </r>
  <r>
    <s v="G610377D"/>
    <s v="1J4GL48K46W230790"/>
    <x v="0"/>
    <x v="0"/>
    <x v="0"/>
    <x v="0"/>
    <x v="0"/>
    <x v="0"/>
    <x v="0"/>
    <n v="501"/>
    <x v="1"/>
    <x v="1"/>
    <x v="0"/>
    <n v="57.54"/>
    <x v="1"/>
    <x v="0"/>
  </r>
  <r>
    <s v="G610383D"/>
    <s v="1J8HR48P77C638846"/>
    <x v="1"/>
    <x v="0"/>
    <x v="0"/>
    <x v="0"/>
    <x v="0"/>
    <x v="0"/>
    <x v="0"/>
    <n v="806"/>
    <x v="1"/>
    <x v="1"/>
    <x v="0"/>
    <n v="24.24"/>
    <x v="1"/>
    <x v="0"/>
  </r>
  <r>
    <s v="G610384A"/>
    <s v="1J4GL48K15W625959"/>
    <x v="0"/>
    <x v="0"/>
    <x v="0"/>
    <x v="0"/>
    <x v="4"/>
    <x v="7"/>
    <x v="0"/>
    <n v="4"/>
    <x v="1"/>
    <x v="1"/>
    <x v="0"/>
    <n v="15.19"/>
    <x v="1"/>
    <x v="0"/>
  </r>
  <r>
    <s v="G610392A"/>
    <s v="1FMZU72K34ZB23114"/>
    <x v="1"/>
    <x v="0"/>
    <x v="0"/>
    <x v="0"/>
    <x v="4"/>
    <x v="1"/>
    <x v="4"/>
    <n v="19"/>
    <x v="1"/>
    <x v="1"/>
    <x v="0"/>
    <n v="57.28"/>
    <x v="1"/>
    <x v="0"/>
  </r>
  <r>
    <s v="G610399H"/>
    <s v="1J4FF28B09D219924"/>
    <x v="0"/>
    <x v="0"/>
    <x v="0"/>
    <x v="0"/>
    <x v="1"/>
    <x v="1"/>
    <x v="1"/>
    <n v="603"/>
    <x v="1"/>
    <x v="1"/>
    <x v="1"/>
    <n v="8.82"/>
    <x v="1"/>
    <x v="0"/>
  </r>
  <r>
    <s v="G610399H"/>
    <s v="1J4FF28B09D219924"/>
    <x v="0"/>
    <x v="0"/>
    <x v="0"/>
    <x v="0"/>
    <x v="1"/>
    <x v="1"/>
    <x v="1"/>
    <n v="603"/>
    <x v="1"/>
    <x v="1"/>
    <x v="0"/>
    <n v="52.69"/>
    <x v="1"/>
    <x v="0"/>
  </r>
  <r>
    <s v="G610400D"/>
    <s v="1D7HW28K06S646838"/>
    <x v="0"/>
    <x v="0"/>
    <x v="0"/>
    <x v="0"/>
    <x v="0"/>
    <x v="1"/>
    <x v="0"/>
    <n v="701"/>
    <x v="1"/>
    <x v="1"/>
    <x v="0"/>
    <n v="36.799999999999997"/>
    <x v="1"/>
    <x v="0"/>
  </r>
  <r>
    <s v="G610401B"/>
    <s v="1J8HR48N48C204996"/>
    <x v="1"/>
    <x v="0"/>
    <x v="0"/>
    <x v="0"/>
    <x v="2"/>
    <x v="9"/>
    <x v="5"/>
    <n v="4"/>
    <x v="1"/>
    <x v="1"/>
    <x v="1"/>
    <n v="32.81"/>
    <x v="1"/>
    <x v="0"/>
  </r>
  <r>
    <s v="G610401B"/>
    <s v="1J8HR48N48C204996"/>
    <x v="1"/>
    <x v="0"/>
    <x v="0"/>
    <x v="0"/>
    <x v="2"/>
    <x v="9"/>
    <x v="5"/>
    <n v="4"/>
    <x v="1"/>
    <x v="1"/>
    <x v="0"/>
    <n v="35.659999999999997"/>
    <x v="1"/>
    <x v="0"/>
  </r>
  <r>
    <s v="G610402B"/>
    <s v="1J8HR48N68C204997"/>
    <x v="1"/>
    <x v="0"/>
    <x v="0"/>
    <x v="0"/>
    <x v="2"/>
    <x v="9"/>
    <x v="5"/>
    <n v="5"/>
    <x v="1"/>
    <x v="1"/>
    <x v="1"/>
    <n v="22.42"/>
    <x v="1"/>
    <x v="0"/>
  </r>
  <r>
    <s v="G610402B"/>
    <s v="1J8HR48N68C204997"/>
    <x v="1"/>
    <x v="0"/>
    <x v="0"/>
    <x v="0"/>
    <x v="2"/>
    <x v="9"/>
    <x v="5"/>
    <n v="5"/>
    <x v="1"/>
    <x v="1"/>
    <x v="0"/>
    <n v="15.5"/>
    <x v="1"/>
    <x v="0"/>
  </r>
  <r>
    <s v="G610403G"/>
    <s v="3GSDL43N88S689575"/>
    <x v="0"/>
    <x v="0"/>
    <x v="0"/>
    <x v="0"/>
    <x v="6"/>
    <x v="11"/>
    <x v="4"/>
    <n v="7"/>
    <x v="1"/>
    <x v="1"/>
    <x v="1"/>
    <n v="7.98"/>
    <x v="1"/>
    <x v="0"/>
  </r>
  <r>
    <s v="G610403G"/>
    <s v="3GSDL43N88S689575"/>
    <x v="0"/>
    <x v="0"/>
    <x v="0"/>
    <x v="0"/>
    <x v="6"/>
    <x v="11"/>
    <x v="4"/>
    <n v="7"/>
    <x v="1"/>
    <x v="1"/>
    <x v="0"/>
    <n v="39.49"/>
    <x v="1"/>
    <x v="0"/>
  </r>
  <r>
    <s v="G610410F"/>
    <s v="1D3HW28PX7S208956"/>
    <x v="1"/>
    <x v="0"/>
    <x v="0"/>
    <x v="0"/>
    <x v="1"/>
    <x v="1"/>
    <x v="1"/>
    <n v="207"/>
    <x v="1"/>
    <x v="1"/>
    <x v="0"/>
    <n v="44.16"/>
    <x v="1"/>
    <x v="0"/>
  </r>
  <r>
    <s v="G610433B"/>
    <s v="1GNDX33L56D212826"/>
    <x v="0"/>
    <x v="0"/>
    <x v="0"/>
    <x v="0"/>
    <x v="2"/>
    <x v="2"/>
    <x v="2"/>
    <n v="511"/>
    <x v="1"/>
    <x v="1"/>
    <x v="0"/>
    <n v="58.34"/>
    <x v="1"/>
    <x v="0"/>
  </r>
  <r>
    <s v="G610437A"/>
    <s v="1GNDT13X34K156266"/>
    <x v="0"/>
    <x v="0"/>
    <x v="0"/>
    <x v="0"/>
    <x v="6"/>
    <x v="0"/>
    <x v="4"/>
    <n v="7"/>
    <x v="1"/>
    <x v="1"/>
    <x v="0"/>
    <n v="11.75"/>
    <x v="1"/>
    <x v="0"/>
  </r>
  <r>
    <s v="G610443F"/>
    <s v="1J8HR48P87C638841"/>
    <x v="1"/>
    <x v="0"/>
    <x v="0"/>
    <x v="0"/>
    <x v="2"/>
    <x v="11"/>
    <x v="7"/>
    <n v="111"/>
    <x v="1"/>
    <x v="1"/>
    <x v="0"/>
    <n v="14.76"/>
    <x v="1"/>
    <x v="0"/>
  </r>
  <r>
    <s v="G610445H"/>
    <s v="1J8HR48P59C542555"/>
    <x v="1"/>
    <x v="0"/>
    <x v="0"/>
    <x v="0"/>
    <x v="5"/>
    <x v="1"/>
    <x v="5"/>
    <n v="237"/>
    <x v="1"/>
    <x v="1"/>
    <x v="0"/>
    <n v="21.86"/>
    <x v="1"/>
    <x v="0"/>
  </r>
  <r>
    <s v="G610452A"/>
    <s v="2CNDL23F066165613"/>
    <x v="0"/>
    <x v="0"/>
    <x v="0"/>
    <x v="0"/>
    <x v="3"/>
    <x v="5"/>
    <x v="3"/>
    <n v="913"/>
    <x v="1"/>
    <x v="1"/>
    <x v="0"/>
    <n v="81.489999999999995"/>
    <x v="1"/>
    <x v="0"/>
  </r>
  <r>
    <s v="G610453A"/>
    <s v="1J4GL48K66W230774"/>
    <x v="0"/>
    <x v="0"/>
    <x v="0"/>
    <x v="0"/>
    <x v="3"/>
    <x v="5"/>
    <x v="3"/>
    <n v="500"/>
    <x v="1"/>
    <x v="1"/>
    <x v="0"/>
    <n v="76.319999999999993"/>
    <x v="1"/>
    <x v="0"/>
  </r>
  <r>
    <s v="G610460G"/>
    <s v="1J8HR48N58C206367"/>
    <x v="0"/>
    <x v="0"/>
    <x v="0"/>
    <x v="0"/>
    <x v="3"/>
    <x v="5"/>
    <x v="3"/>
    <n v="401"/>
    <x v="1"/>
    <x v="1"/>
    <x v="2"/>
    <n v="10.51"/>
    <x v="1"/>
    <x v="0"/>
  </r>
  <r>
    <s v="G610460G"/>
    <s v="1J8HR48N58C206367"/>
    <x v="0"/>
    <x v="0"/>
    <x v="0"/>
    <x v="0"/>
    <x v="3"/>
    <x v="5"/>
    <x v="3"/>
    <n v="401"/>
    <x v="1"/>
    <x v="1"/>
    <x v="0"/>
    <n v="39.03"/>
    <x v="1"/>
    <x v="0"/>
  </r>
  <r>
    <s v="G610462B"/>
    <s v="1J4GL48K15W623659"/>
    <x v="0"/>
    <x v="0"/>
    <x v="0"/>
    <x v="0"/>
    <x v="6"/>
    <x v="0"/>
    <x v="4"/>
    <n v="12"/>
    <x v="1"/>
    <x v="1"/>
    <x v="1"/>
    <n v="8.86"/>
    <x v="1"/>
    <x v="0"/>
  </r>
  <r>
    <s v="G610462B"/>
    <s v="1J4GL48K15W623659"/>
    <x v="0"/>
    <x v="0"/>
    <x v="0"/>
    <x v="0"/>
    <x v="6"/>
    <x v="0"/>
    <x v="4"/>
    <n v="12"/>
    <x v="1"/>
    <x v="1"/>
    <x v="0"/>
    <n v="54.84"/>
    <x v="1"/>
    <x v="0"/>
  </r>
  <r>
    <s v="G610472H"/>
    <s v="1J8HR48PX9C542552"/>
    <x v="1"/>
    <x v="0"/>
    <x v="0"/>
    <x v="0"/>
    <x v="5"/>
    <x v="1"/>
    <x v="5"/>
    <n v="253"/>
    <x v="1"/>
    <x v="1"/>
    <x v="1"/>
    <n v="120.42"/>
    <x v="1"/>
    <x v="0"/>
  </r>
  <r>
    <s v="G610472H"/>
    <s v="1J8HR48PX9C542552"/>
    <x v="1"/>
    <x v="0"/>
    <x v="0"/>
    <x v="0"/>
    <x v="5"/>
    <x v="1"/>
    <x v="5"/>
    <n v="253"/>
    <x v="1"/>
    <x v="1"/>
    <x v="0"/>
    <n v="29.34"/>
    <x v="1"/>
    <x v="0"/>
  </r>
  <r>
    <s v="G610473H"/>
    <s v="1J8HR48P19C542553"/>
    <x v="1"/>
    <x v="0"/>
    <x v="0"/>
    <x v="0"/>
    <x v="5"/>
    <x v="1"/>
    <x v="5"/>
    <n v="251"/>
    <x v="1"/>
    <x v="1"/>
    <x v="0"/>
    <n v="8.4"/>
    <x v="1"/>
    <x v="0"/>
  </r>
  <r>
    <s v="G610475A"/>
    <s v="1J4GL48K06W242631"/>
    <x v="0"/>
    <x v="0"/>
    <x v="0"/>
    <x v="0"/>
    <x v="3"/>
    <x v="5"/>
    <x v="3"/>
    <n v="964"/>
    <x v="1"/>
    <x v="1"/>
    <x v="0"/>
    <n v="69.650000000000006"/>
    <x v="1"/>
    <x v="0"/>
  </r>
  <r>
    <s v="G610479G"/>
    <s v="1J8HR48N18C204874"/>
    <x v="1"/>
    <x v="0"/>
    <x v="0"/>
    <x v="0"/>
    <x v="0"/>
    <x v="1"/>
    <x v="0"/>
    <n v="352"/>
    <x v="1"/>
    <x v="1"/>
    <x v="0"/>
    <n v="86.12"/>
    <x v="1"/>
    <x v="0"/>
  </r>
  <r>
    <s v="G610480G"/>
    <s v="1J8HR48NX8C204873"/>
    <x v="1"/>
    <x v="0"/>
    <x v="0"/>
    <x v="0"/>
    <x v="0"/>
    <x v="1"/>
    <x v="0"/>
    <n v="352"/>
    <x v="1"/>
    <x v="1"/>
    <x v="0"/>
    <n v="69.290000000000006"/>
    <x v="1"/>
    <x v="0"/>
  </r>
  <r>
    <s v="G610481G"/>
    <s v="1J8GN28K38W241358"/>
    <x v="0"/>
    <x v="0"/>
    <x v="0"/>
    <x v="0"/>
    <x v="0"/>
    <x v="1"/>
    <x v="0"/>
    <n v="351"/>
    <x v="1"/>
    <x v="1"/>
    <x v="0"/>
    <n v="81.14"/>
    <x v="1"/>
    <x v="0"/>
  </r>
  <r>
    <s v="G610486H"/>
    <s v="1GCDT14E598157025"/>
    <x v="0"/>
    <x v="0"/>
    <x v="0"/>
    <x v="0"/>
    <x v="5"/>
    <x v="1"/>
    <x v="5"/>
    <n v="260"/>
    <x v="1"/>
    <x v="1"/>
    <x v="1"/>
    <n v="29.12"/>
    <x v="1"/>
    <x v="0"/>
  </r>
  <r>
    <s v="G610486H"/>
    <s v="1GCDT14E598157025"/>
    <x v="0"/>
    <x v="0"/>
    <x v="0"/>
    <x v="0"/>
    <x v="5"/>
    <x v="1"/>
    <x v="5"/>
    <n v="260"/>
    <x v="1"/>
    <x v="1"/>
    <x v="0"/>
    <n v="14.55"/>
    <x v="1"/>
    <x v="0"/>
  </r>
  <r>
    <s v="G610543A"/>
    <s v="1FMZU77K44UC21168"/>
    <x v="1"/>
    <x v="0"/>
    <x v="0"/>
    <x v="0"/>
    <x v="0"/>
    <x v="2"/>
    <x v="0"/>
    <n v="506"/>
    <x v="1"/>
    <x v="1"/>
    <x v="0"/>
    <n v="53.36"/>
    <x v="1"/>
    <x v="0"/>
  </r>
  <r>
    <s v="G610555B"/>
    <s v="1GNEL19X15B125899"/>
    <x v="0"/>
    <x v="0"/>
    <x v="0"/>
    <x v="0"/>
    <x v="7"/>
    <x v="0"/>
    <x v="14"/>
    <n v="24"/>
    <x v="1"/>
    <x v="1"/>
    <x v="0"/>
    <n v="18.829999999999998"/>
    <x v="1"/>
    <x v="0"/>
  </r>
  <r>
    <s v="G610556F"/>
    <s v="1J8HR48P67C651541"/>
    <x v="1"/>
    <x v="0"/>
    <x v="0"/>
    <x v="0"/>
    <x v="7"/>
    <x v="0"/>
    <x v="14"/>
    <n v="23"/>
    <x v="1"/>
    <x v="1"/>
    <x v="0"/>
    <n v="66.62"/>
    <x v="1"/>
    <x v="0"/>
  </r>
  <r>
    <s v="G610559F"/>
    <s v="1J8HR48P87C651542"/>
    <x v="1"/>
    <x v="0"/>
    <x v="0"/>
    <x v="0"/>
    <x v="7"/>
    <x v="0"/>
    <x v="14"/>
    <n v="23"/>
    <x v="1"/>
    <x v="1"/>
    <x v="0"/>
    <n v="25.58"/>
    <x v="1"/>
    <x v="0"/>
  </r>
  <r>
    <s v="G610560F"/>
    <s v="1FMCU59H48KA55618"/>
    <x v="0"/>
    <x v="0"/>
    <x v="0"/>
    <x v="0"/>
    <x v="7"/>
    <x v="0"/>
    <x v="14"/>
    <n v="24"/>
    <x v="1"/>
    <x v="1"/>
    <x v="0"/>
    <n v="20.98"/>
    <x v="1"/>
    <x v="0"/>
  </r>
  <r>
    <s v="G610561D"/>
    <s v="1J4GL48KX6W230762"/>
    <x v="0"/>
    <x v="0"/>
    <x v="0"/>
    <x v="0"/>
    <x v="7"/>
    <x v="2"/>
    <x v="7"/>
    <n v="104"/>
    <x v="1"/>
    <x v="1"/>
    <x v="0"/>
    <n v="42.25"/>
    <x v="1"/>
    <x v="0"/>
  </r>
  <r>
    <s v="G610582F"/>
    <s v="1J8GL48K57W660425"/>
    <x v="0"/>
    <x v="0"/>
    <x v="0"/>
    <x v="0"/>
    <x v="2"/>
    <x v="0"/>
    <x v="2"/>
    <n v="405"/>
    <x v="1"/>
    <x v="1"/>
    <x v="0"/>
    <n v="36.909999999999997"/>
    <x v="1"/>
    <x v="0"/>
  </r>
  <r>
    <s v="G610587D"/>
    <s v="1J8HR48PX7C638842"/>
    <x v="1"/>
    <x v="0"/>
    <x v="0"/>
    <x v="0"/>
    <x v="5"/>
    <x v="1"/>
    <x v="5"/>
    <n v="212"/>
    <x v="1"/>
    <x v="1"/>
    <x v="0"/>
    <n v="44.36"/>
    <x v="1"/>
    <x v="0"/>
  </r>
  <r>
    <s v="G610588D"/>
    <s v="1J8HR48P17C638843"/>
    <x v="1"/>
    <x v="0"/>
    <x v="0"/>
    <x v="0"/>
    <x v="5"/>
    <x v="1"/>
    <x v="5"/>
    <n v="212"/>
    <x v="1"/>
    <x v="1"/>
    <x v="0"/>
    <n v="22.73"/>
    <x v="1"/>
    <x v="0"/>
  </r>
  <r>
    <s v="G610588F"/>
    <s v="1J8HR48N08C208821"/>
    <x v="1"/>
    <x v="0"/>
    <x v="0"/>
    <x v="0"/>
    <x v="6"/>
    <x v="0"/>
    <x v="4"/>
    <n v="9"/>
    <x v="1"/>
    <x v="1"/>
    <x v="0"/>
    <n v="102.09"/>
    <x v="1"/>
    <x v="0"/>
  </r>
  <r>
    <s v="G610589D"/>
    <s v="1J8HR48P37C638844"/>
    <x v="1"/>
    <x v="0"/>
    <x v="0"/>
    <x v="0"/>
    <x v="5"/>
    <x v="1"/>
    <x v="5"/>
    <n v="212"/>
    <x v="1"/>
    <x v="1"/>
    <x v="0"/>
    <n v="37.07"/>
    <x v="1"/>
    <x v="0"/>
  </r>
  <r>
    <s v="G610595D"/>
    <s v="1J8HR48PX7C638839"/>
    <x v="1"/>
    <x v="0"/>
    <x v="0"/>
    <x v="0"/>
    <x v="5"/>
    <x v="1"/>
    <x v="5"/>
    <n v="216"/>
    <x v="1"/>
    <x v="1"/>
    <x v="1"/>
    <n v="23.73"/>
    <x v="1"/>
    <x v="0"/>
  </r>
  <r>
    <s v="G610595D"/>
    <s v="1J8HR48PX7C638839"/>
    <x v="1"/>
    <x v="0"/>
    <x v="0"/>
    <x v="0"/>
    <x v="5"/>
    <x v="1"/>
    <x v="5"/>
    <n v="216"/>
    <x v="1"/>
    <x v="1"/>
    <x v="0"/>
    <n v="68.42"/>
    <x v="1"/>
    <x v="0"/>
  </r>
  <r>
    <s v="G610620D"/>
    <s v="1GNDX33L16D212466"/>
    <x v="0"/>
    <x v="0"/>
    <x v="0"/>
    <x v="0"/>
    <x v="6"/>
    <x v="4"/>
    <x v="4"/>
    <n v="27"/>
    <x v="1"/>
    <x v="1"/>
    <x v="0"/>
    <n v="49.67"/>
    <x v="1"/>
    <x v="0"/>
  </r>
  <r>
    <s v="G610627B"/>
    <s v="1J4GL48K35W621864"/>
    <x v="0"/>
    <x v="0"/>
    <x v="0"/>
    <x v="0"/>
    <x v="3"/>
    <x v="5"/>
    <x v="3"/>
    <n v="984"/>
    <x v="1"/>
    <x v="1"/>
    <x v="0"/>
    <n v="15.73"/>
    <x v="1"/>
    <x v="0"/>
  </r>
  <r>
    <s v="G610636F"/>
    <s v="1J8HR48PX7C638694"/>
    <x v="1"/>
    <x v="0"/>
    <x v="0"/>
    <x v="0"/>
    <x v="6"/>
    <x v="0"/>
    <x v="4"/>
    <n v="4"/>
    <x v="1"/>
    <x v="1"/>
    <x v="0"/>
    <n v="30.55"/>
    <x v="1"/>
    <x v="0"/>
  </r>
  <r>
    <s v="G610657D"/>
    <s v="1J8GL48K77W660555"/>
    <x v="0"/>
    <x v="0"/>
    <x v="0"/>
    <x v="0"/>
    <x v="6"/>
    <x v="4"/>
    <x v="4"/>
    <n v="2"/>
    <x v="1"/>
    <x v="1"/>
    <x v="0"/>
    <n v="29.85"/>
    <x v="1"/>
    <x v="0"/>
  </r>
  <r>
    <s v="G610657H"/>
    <s v="1J8HR48P59C545679"/>
    <x v="1"/>
    <x v="0"/>
    <x v="0"/>
    <x v="0"/>
    <x v="2"/>
    <x v="5"/>
    <x v="7"/>
    <n v="103"/>
    <x v="1"/>
    <x v="1"/>
    <x v="0"/>
    <n v="93.7"/>
    <x v="1"/>
    <x v="0"/>
  </r>
  <r>
    <s v="G6106899"/>
    <s v="1GNDT13W02K202155"/>
    <x v="0"/>
    <x v="0"/>
    <x v="0"/>
    <x v="0"/>
    <x v="0"/>
    <x v="0"/>
    <x v="0"/>
    <n v="709"/>
    <x v="1"/>
    <x v="1"/>
    <x v="0"/>
    <n v="74.349999999999994"/>
    <x v="1"/>
    <x v="0"/>
  </r>
  <r>
    <s v="G6106900"/>
    <s v="1FMZU70E33UC06020"/>
    <x v="0"/>
    <x v="0"/>
    <x v="0"/>
    <x v="0"/>
    <x v="0"/>
    <x v="0"/>
    <x v="0"/>
    <n v="707"/>
    <x v="1"/>
    <x v="1"/>
    <x v="0"/>
    <n v="19.57"/>
    <x v="1"/>
    <x v="0"/>
  </r>
  <r>
    <s v="G610691G"/>
    <s v="1J8HR48N48C204979"/>
    <x v="1"/>
    <x v="0"/>
    <x v="0"/>
    <x v="0"/>
    <x v="7"/>
    <x v="0"/>
    <x v="14"/>
    <n v="8"/>
    <x v="1"/>
    <x v="1"/>
    <x v="0"/>
    <n v="38.130000000000003"/>
    <x v="1"/>
    <x v="0"/>
  </r>
  <r>
    <s v="G6106920"/>
    <s v="1GNDT13W82K206308"/>
    <x v="0"/>
    <x v="0"/>
    <x v="0"/>
    <x v="0"/>
    <x v="0"/>
    <x v="0"/>
    <x v="0"/>
    <n v="603"/>
    <x v="1"/>
    <x v="1"/>
    <x v="0"/>
    <n v="20.52"/>
    <x v="1"/>
    <x v="0"/>
  </r>
  <r>
    <s v="G610698B"/>
    <s v="1J4GL48K15W621958"/>
    <x v="0"/>
    <x v="0"/>
    <x v="0"/>
    <x v="0"/>
    <x v="2"/>
    <x v="11"/>
    <x v="7"/>
    <n v="108"/>
    <x v="1"/>
    <x v="1"/>
    <x v="0"/>
    <n v="63.81"/>
    <x v="1"/>
    <x v="0"/>
  </r>
  <r>
    <s v="G610701B"/>
    <s v="1J4GL48KX5W621957"/>
    <x v="0"/>
    <x v="0"/>
    <x v="0"/>
    <x v="0"/>
    <x v="2"/>
    <x v="11"/>
    <x v="7"/>
    <n v="108"/>
    <x v="1"/>
    <x v="1"/>
    <x v="0"/>
    <n v="24.55"/>
    <x v="1"/>
    <x v="0"/>
  </r>
  <r>
    <s v="G610713F"/>
    <s v="1J8HR48P67C651524"/>
    <x v="1"/>
    <x v="0"/>
    <x v="0"/>
    <x v="0"/>
    <x v="7"/>
    <x v="1"/>
    <x v="7"/>
    <n v="804"/>
    <x v="1"/>
    <x v="1"/>
    <x v="0"/>
    <n v="62.12"/>
    <x v="1"/>
    <x v="0"/>
  </r>
  <r>
    <s v="G610717G"/>
    <s v="1J8HR48N98C204900"/>
    <x v="1"/>
    <x v="0"/>
    <x v="0"/>
    <x v="0"/>
    <x v="7"/>
    <x v="0"/>
    <x v="14"/>
    <n v="21"/>
    <x v="1"/>
    <x v="1"/>
    <x v="0"/>
    <n v="17.79"/>
    <x v="1"/>
    <x v="0"/>
  </r>
  <r>
    <s v="G610719F"/>
    <s v="1J8HR48P47C651523"/>
    <x v="1"/>
    <x v="0"/>
    <x v="0"/>
    <x v="0"/>
    <x v="7"/>
    <x v="1"/>
    <x v="7"/>
    <n v="807"/>
    <x v="1"/>
    <x v="1"/>
    <x v="0"/>
    <n v="33.82"/>
    <x v="1"/>
    <x v="0"/>
  </r>
  <r>
    <s v="G610719H"/>
    <s v="1D3HW38K39S776107"/>
    <x v="0"/>
    <x v="0"/>
    <x v="0"/>
    <x v="0"/>
    <x v="2"/>
    <x v="11"/>
    <x v="7"/>
    <n v="113"/>
    <x v="1"/>
    <x v="1"/>
    <x v="0"/>
    <n v="28.58"/>
    <x v="1"/>
    <x v="0"/>
  </r>
  <r>
    <s v="G610724D"/>
    <s v="1GNDX33L46D216253"/>
    <x v="0"/>
    <x v="0"/>
    <x v="0"/>
    <x v="0"/>
    <x v="2"/>
    <x v="9"/>
    <x v="5"/>
    <n v="103"/>
    <x v="1"/>
    <x v="1"/>
    <x v="0"/>
    <n v="41.23"/>
    <x v="1"/>
    <x v="0"/>
  </r>
  <r>
    <s v="G610724G"/>
    <s v="1J8HR48NX8C204985"/>
    <x v="1"/>
    <x v="0"/>
    <x v="0"/>
    <x v="0"/>
    <x v="2"/>
    <x v="11"/>
    <x v="7"/>
    <n v="113"/>
    <x v="1"/>
    <x v="1"/>
    <x v="0"/>
    <n v="179.17"/>
    <x v="1"/>
    <x v="0"/>
  </r>
  <r>
    <s v="G610726F"/>
    <s v="1J8HR48P27C651522"/>
    <x v="1"/>
    <x v="0"/>
    <x v="0"/>
    <x v="0"/>
    <x v="7"/>
    <x v="1"/>
    <x v="7"/>
    <n v="807"/>
    <x v="1"/>
    <x v="1"/>
    <x v="0"/>
    <n v="52.65"/>
    <x v="1"/>
    <x v="0"/>
  </r>
  <r>
    <s v="G610726G"/>
    <s v="1J8HR48N28C204897"/>
    <x v="1"/>
    <x v="0"/>
    <x v="0"/>
    <x v="0"/>
    <x v="2"/>
    <x v="11"/>
    <x v="7"/>
    <n v="106"/>
    <x v="1"/>
    <x v="1"/>
    <x v="0"/>
    <n v="32.22"/>
    <x v="1"/>
    <x v="0"/>
  </r>
  <r>
    <s v="G610730D"/>
    <s v="1D3HW38N88S581533"/>
    <x v="1"/>
    <x v="0"/>
    <x v="0"/>
    <x v="0"/>
    <x v="2"/>
    <x v="9"/>
    <x v="5"/>
    <n v="111"/>
    <x v="1"/>
    <x v="1"/>
    <x v="0"/>
    <n v="79.06"/>
    <x v="1"/>
    <x v="0"/>
  </r>
  <r>
    <s v="G610731G"/>
    <s v="1J8HR48N88C204984"/>
    <x v="1"/>
    <x v="0"/>
    <x v="0"/>
    <x v="0"/>
    <x v="2"/>
    <x v="11"/>
    <x v="7"/>
    <n v="111"/>
    <x v="1"/>
    <x v="1"/>
    <x v="1"/>
    <n v="8.84"/>
    <x v="1"/>
    <x v="0"/>
  </r>
  <r>
    <s v="G610731G"/>
    <s v="1J8HR48N88C204984"/>
    <x v="1"/>
    <x v="0"/>
    <x v="0"/>
    <x v="0"/>
    <x v="2"/>
    <x v="11"/>
    <x v="7"/>
    <n v="111"/>
    <x v="1"/>
    <x v="1"/>
    <x v="0"/>
    <n v="99.37"/>
    <x v="1"/>
    <x v="0"/>
  </r>
  <r>
    <s v="G610737G"/>
    <s v="1J8HR48N68C204983"/>
    <x v="1"/>
    <x v="0"/>
    <x v="0"/>
    <x v="0"/>
    <x v="2"/>
    <x v="11"/>
    <x v="7"/>
    <n v="111"/>
    <x v="1"/>
    <x v="1"/>
    <x v="0"/>
    <n v="150.29"/>
    <x v="1"/>
    <x v="0"/>
  </r>
  <r>
    <s v="G610753A"/>
    <s v="1GNDT13X54K156429"/>
    <x v="0"/>
    <x v="0"/>
    <x v="0"/>
    <x v="0"/>
    <x v="4"/>
    <x v="7"/>
    <x v="6"/>
    <n v="413"/>
    <x v="1"/>
    <x v="1"/>
    <x v="0"/>
    <n v="23.2"/>
    <x v="1"/>
    <x v="0"/>
  </r>
  <r>
    <s v="G610753F"/>
    <s v="1J8GL48K67W660630"/>
    <x v="0"/>
    <x v="0"/>
    <x v="0"/>
    <x v="0"/>
    <x v="6"/>
    <x v="5"/>
    <x v="4"/>
    <n v="12"/>
    <x v="1"/>
    <x v="1"/>
    <x v="0"/>
    <n v="57.6"/>
    <x v="1"/>
    <x v="0"/>
  </r>
  <r>
    <s v="G610753G"/>
    <s v="1J8HR48N28C204981"/>
    <x v="1"/>
    <x v="0"/>
    <x v="0"/>
    <x v="0"/>
    <x v="2"/>
    <x v="11"/>
    <x v="7"/>
    <n v="101"/>
    <x v="1"/>
    <x v="1"/>
    <x v="0"/>
    <n v="77.209999999999994"/>
    <x v="1"/>
    <x v="0"/>
  </r>
  <r>
    <s v="G610755H"/>
    <s v="1J8HR48P99C542557"/>
    <x v="1"/>
    <x v="0"/>
    <x v="0"/>
    <x v="0"/>
    <x v="2"/>
    <x v="11"/>
    <x v="7"/>
    <n v="202"/>
    <x v="1"/>
    <x v="1"/>
    <x v="0"/>
    <n v="74.52"/>
    <x v="1"/>
    <x v="0"/>
  </r>
  <r>
    <s v="G610774D"/>
    <s v="2CNDL23F566166269"/>
    <x v="0"/>
    <x v="0"/>
    <x v="0"/>
    <x v="0"/>
    <x v="6"/>
    <x v="11"/>
    <x v="4"/>
    <n v="9"/>
    <x v="1"/>
    <x v="1"/>
    <x v="0"/>
    <n v="4.3899999999999997"/>
    <x v="1"/>
    <x v="0"/>
  </r>
  <r>
    <s v="G610774F"/>
    <s v="3GSDL43N78S691219"/>
    <x v="0"/>
    <x v="0"/>
    <x v="0"/>
    <x v="0"/>
    <x v="6"/>
    <x v="5"/>
    <x v="4"/>
    <n v="12"/>
    <x v="1"/>
    <x v="1"/>
    <x v="1"/>
    <n v="39.61"/>
    <x v="1"/>
    <x v="0"/>
  </r>
  <r>
    <s v="G610774F"/>
    <s v="3GSDL43N78S691219"/>
    <x v="0"/>
    <x v="0"/>
    <x v="0"/>
    <x v="0"/>
    <x v="6"/>
    <x v="5"/>
    <x v="4"/>
    <n v="12"/>
    <x v="1"/>
    <x v="1"/>
    <x v="0"/>
    <n v="73.37"/>
    <x v="1"/>
    <x v="0"/>
  </r>
  <r>
    <s v="G610775B"/>
    <s v="1J4GL48K95W623764"/>
    <x v="0"/>
    <x v="0"/>
    <x v="0"/>
    <x v="0"/>
    <x v="5"/>
    <x v="1"/>
    <x v="5"/>
    <n v="103"/>
    <x v="1"/>
    <x v="1"/>
    <x v="0"/>
    <n v="49.65"/>
    <x v="1"/>
    <x v="0"/>
  </r>
  <r>
    <s v="G610775F"/>
    <s v="3GSDL43NX8S690095"/>
    <x v="0"/>
    <x v="0"/>
    <x v="0"/>
    <x v="0"/>
    <x v="6"/>
    <x v="5"/>
    <x v="4"/>
    <n v="12"/>
    <x v="1"/>
    <x v="1"/>
    <x v="0"/>
    <n v="21"/>
    <x v="1"/>
    <x v="0"/>
  </r>
  <r>
    <s v="G610778B"/>
    <s v="1J4GL48K65W627593"/>
    <x v="0"/>
    <x v="0"/>
    <x v="0"/>
    <x v="0"/>
    <x v="5"/>
    <x v="1"/>
    <x v="5"/>
    <n v="204"/>
    <x v="1"/>
    <x v="1"/>
    <x v="0"/>
    <n v="16.239999999999998"/>
    <x v="1"/>
    <x v="0"/>
  </r>
  <r>
    <s v="G610779B"/>
    <s v="1J4GL48K15W627596"/>
    <x v="0"/>
    <x v="0"/>
    <x v="0"/>
    <x v="0"/>
    <x v="5"/>
    <x v="1"/>
    <x v="5"/>
    <n v="259"/>
    <x v="1"/>
    <x v="1"/>
    <x v="0"/>
    <n v="36.07"/>
    <x v="1"/>
    <x v="0"/>
  </r>
  <r>
    <s v="G610782B"/>
    <s v="1J4GL48K05W634961"/>
    <x v="0"/>
    <x v="0"/>
    <x v="0"/>
    <x v="0"/>
    <x v="5"/>
    <x v="1"/>
    <x v="5"/>
    <n v="961"/>
    <x v="1"/>
    <x v="1"/>
    <x v="0"/>
    <n v="63.24"/>
    <x v="1"/>
    <x v="0"/>
  </r>
  <r>
    <s v="G610785B"/>
    <s v="1J4GL48K45W627592"/>
    <x v="0"/>
    <x v="0"/>
    <x v="0"/>
    <x v="0"/>
    <x v="5"/>
    <x v="1"/>
    <x v="5"/>
    <n v="210"/>
    <x v="1"/>
    <x v="1"/>
    <x v="0"/>
    <n v="38.590000000000003"/>
    <x v="1"/>
    <x v="0"/>
  </r>
  <r>
    <s v="G610791D"/>
    <s v="1J8HR48N48C204867"/>
    <x v="1"/>
    <x v="0"/>
    <x v="0"/>
    <x v="0"/>
    <x v="6"/>
    <x v="11"/>
    <x v="4"/>
    <n v="10"/>
    <x v="1"/>
    <x v="1"/>
    <x v="0"/>
    <n v="163.91"/>
    <x v="1"/>
    <x v="0"/>
  </r>
  <r>
    <s v="G610799B"/>
    <s v="1GNEL19X25B125538"/>
    <x v="0"/>
    <x v="0"/>
    <x v="0"/>
    <x v="0"/>
    <x v="5"/>
    <x v="1"/>
    <x v="5"/>
    <n v="210"/>
    <x v="1"/>
    <x v="1"/>
    <x v="0"/>
    <n v="38.49"/>
    <x v="1"/>
    <x v="0"/>
  </r>
  <r>
    <s v="G610819B"/>
    <s v="1J8HR48N38C204987"/>
    <x v="1"/>
    <x v="0"/>
    <x v="0"/>
    <x v="0"/>
    <x v="1"/>
    <x v="2"/>
    <x v="1"/>
    <n v="503"/>
    <x v="1"/>
    <x v="1"/>
    <x v="0"/>
    <n v="32.35"/>
    <x v="1"/>
    <x v="0"/>
  </r>
  <r>
    <s v="G610842F"/>
    <s v="1J8HR48P27C638768"/>
    <x v="1"/>
    <x v="0"/>
    <x v="0"/>
    <x v="0"/>
    <x v="2"/>
    <x v="5"/>
    <x v="7"/>
    <n v="208"/>
    <x v="1"/>
    <x v="1"/>
    <x v="0"/>
    <n v="35.68"/>
    <x v="1"/>
    <x v="0"/>
  </r>
  <r>
    <s v="G610843F"/>
    <s v="1J8HR48P47C638769"/>
    <x v="1"/>
    <x v="0"/>
    <x v="0"/>
    <x v="0"/>
    <x v="2"/>
    <x v="5"/>
    <x v="7"/>
    <n v="208"/>
    <x v="1"/>
    <x v="1"/>
    <x v="0"/>
    <n v="125.02"/>
    <x v="1"/>
    <x v="0"/>
  </r>
  <r>
    <s v="G610844F"/>
    <s v="1J8HR48P17C642309"/>
    <x v="1"/>
    <x v="0"/>
    <x v="0"/>
    <x v="0"/>
    <x v="2"/>
    <x v="5"/>
    <x v="7"/>
    <n v="117"/>
    <x v="1"/>
    <x v="1"/>
    <x v="0"/>
    <n v="10.49"/>
    <x v="1"/>
    <x v="0"/>
  </r>
  <r>
    <s v="G610845F"/>
    <s v="1J8HR48PX7C642311"/>
    <x v="1"/>
    <x v="0"/>
    <x v="0"/>
    <x v="0"/>
    <x v="2"/>
    <x v="5"/>
    <x v="7"/>
    <n v="632"/>
    <x v="1"/>
    <x v="1"/>
    <x v="0"/>
    <n v="14.48"/>
    <x v="1"/>
    <x v="0"/>
  </r>
  <r>
    <s v="G610846F"/>
    <s v="1J8HR48P87C642310"/>
    <x v="1"/>
    <x v="0"/>
    <x v="0"/>
    <x v="0"/>
    <x v="2"/>
    <x v="5"/>
    <x v="7"/>
    <n v="632"/>
    <x v="1"/>
    <x v="1"/>
    <x v="0"/>
    <n v="17.77"/>
    <x v="1"/>
    <x v="0"/>
  </r>
  <r>
    <s v="G610846G"/>
    <s v="1D3HW38N68S581532"/>
    <x v="1"/>
    <x v="0"/>
    <x v="0"/>
    <x v="0"/>
    <x v="2"/>
    <x v="5"/>
    <x v="7"/>
    <n v="208"/>
    <x v="1"/>
    <x v="1"/>
    <x v="0"/>
    <n v="36.6"/>
    <x v="1"/>
    <x v="0"/>
  </r>
  <r>
    <s v="G610847F"/>
    <s v="1J8HR48P17C642312"/>
    <x v="1"/>
    <x v="0"/>
    <x v="0"/>
    <x v="0"/>
    <x v="2"/>
    <x v="5"/>
    <x v="7"/>
    <n v="117"/>
    <x v="1"/>
    <x v="1"/>
    <x v="0"/>
    <n v="50.27"/>
    <x v="1"/>
    <x v="0"/>
  </r>
  <r>
    <s v="G610848F"/>
    <s v="1J8HR48P77C642315"/>
    <x v="1"/>
    <x v="0"/>
    <x v="0"/>
    <x v="0"/>
    <x v="2"/>
    <x v="5"/>
    <x v="7"/>
    <n v="208"/>
    <x v="1"/>
    <x v="1"/>
    <x v="0"/>
    <n v="18.579999999999998"/>
    <x v="1"/>
    <x v="0"/>
  </r>
  <r>
    <s v="G610849F"/>
    <s v="1J8HR48PX7C642308"/>
    <x v="1"/>
    <x v="0"/>
    <x v="0"/>
    <x v="0"/>
    <x v="2"/>
    <x v="5"/>
    <x v="7"/>
    <n v="603"/>
    <x v="1"/>
    <x v="1"/>
    <x v="0"/>
    <n v="23.13"/>
    <x v="1"/>
    <x v="0"/>
  </r>
  <r>
    <s v="G610865G"/>
    <s v="1J8HR48N28C204978"/>
    <x v="1"/>
    <x v="0"/>
    <x v="0"/>
    <x v="0"/>
    <x v="2"/>
    <x v="5"/>
    <x v="7"/>
    <n v="803"/>
    <x v="1"/>
    <x v="1"/>
    <x v="0"/>
    <n v="28.24"/>
    <x v="1"/>
    <x v="0"/>
  </r>
  <r>
    <s v="G6108704"/>
    <s v="1J4FF27S2YL238318"/>
    <x v="0"/>
    <x v="0"/>
    <x v="0"/>
    <x v="0"/>
    <x v="7"/>
    <x v="0"/>
    <x v="14"/>
    <n v="23"/>
    <x v="1"/>
    <x v="1"/>
    <x v="0"/>
    <n v="15.41"/>
    <x v="1"/>
    <x v="0"/>
  </r>
  <r>
    <s v="G610882F"/>
    <s v="1J8HR48P17C651530"/>
    <x v="1"/>
    <x v="0"/>
    <x v="0"/>
    <x v="0"/>
    <x v="2"/>
    <x v="5"/>
    <x v="7"/>
    <n v="108"/>
    <x v="1"/>
    <x v="1"/>
    <x v="0"/>
    <n v="32.729999999999997"/>
    <x v="1"/>
    <x v="0"/>
  </r>
  <r>
    <s v="G610902B"/>
    <s v="1GCDT136658247692"/>
    <x v="0"/>
    <x v="0"/>
    <x v="0"/>
    <x v="0"/>
    <x v="2"/>
    <x v="3"/>
    <x v="2"/>
    <n v="802"/>
    <x v="1"/>
    <x v="1"/>
    <x v="0"/>
    <n v="14.22"/>
    <x v="1"/>
    <x v="0"/>
  </r>
  <r>
    <s v="G6109056"/>
    <s v="1GNCT18W01K217693"/>
    <x v="0"/>
    <x v="0"/>
    <x v="0"/>
    <x v="0"/>
    <x v="7"/>
    <x v="0"/>
    <x v="14"/>
    <n v="23"/>
    <x v="1"/>
    <x v="1"/>
    <x v="0"/>
    <n v="31.46"/>
    <x v="1"/>
    <x v="0"/>
  </r>
  <r>
    <s v="G6109065"/>
    <s v="1GNCT18W91K217529"/>
    <x v="0"/>
    <x v="0"/>
    <x v="0"/>
    <x v="0"/>
    <x v="7"/>
    <x v="0"/>
    <x v="14"/>
    <n v="23"/>
    <x v="1"/>
    <x v="1"/>
    <x v="0"/>
    <n v="18.559999999999999"/>
    <x v="1"/>
    <x v="0"/>
  </r>
  <r>
    <s v="G6109066"/>
    <s v="1GNCT18W51K217107"/>
    <x v="0"/>
    <x v="0"/>
    <x v="0"/>
    <x v="0"/>
    <x v="7"/>
    <x v="0"/>
    <x v="14"/>
    <n v="23"/>
    <x v="1"/>
    <x v="1"/>
    <x v="0"/>
    <n v="8.85"/>
    <x v="1"/>
    <x v="0"/>
  </r>
  <r>
    <s v="G610907G"/>
    <s v="1D3HW38N58S581571"/>
    <x v="1"/>
    <x v="0"/>
    <x v="0"/>
    <x v="0"/>
    <x v="1"/>
    <x v="1"/>
    <x v="1"/>
    <n v="803"/>
    <x v="1"/>
    <x v="1"/>
    <x v="1"/>
    <n v="61.55"/>
    <x v="1"/>
    <x v="0"/>
  </r>
  <r>
    <s v="G610908G"/>
    <s v="1D3HW38N78S581572"/>
    <x v="1"/>
    <x v="0"/>
    <x v="0"/>
    <x v="0"/>
    <x v="1"/>
    <x v="1"/>
    <x v="1"/>
    <n v="803"/>
    <x v="1"/>
    <x v="1"/>
    <x v="1"/>
    <n v="60.89"/>
    <x v="1"/>
    <x v="0"/>
  </r>
  <r>
    <s v="G610908G"/>
    <s v="1D3HW38N78S581572"/>
    <x v="1"/>
    <x v="0"/>
    <x v="0"/>
    <x v="0"/>
    <x v="1"/>
    <x v="1"/>
    <x v="1"/>
    <n v="803"/>
    <x v="1"/>
    <x v="1"/>
    <x v="0"/>
    <n v="15.99"/>
    <x v="1"/>
    <x v="0"/>
  </r>
  <r>
    <s v="G610910G"/>
    <s v="1D3HW38N58S581540"/>
    <x v="1"/>
    <x v="0"/>
    <x v="0"/>
    <x v="0"/>
    <x v="2"/>
    <x v="9"/>
    <x v="5"/>
    <n v="110"/>
    <x v="1"/>
    <x v="1"/>
    <x v="0"/>
    <n v="18.579999999999998"/>
    <x v="1"/>
    <x v="0"/>
  </r>
  <r>
    <s v="G610914F"/>
    <s v="1J8HR48P87C638693"/>
    <x v="1"/>
    <x v="0"/>
    <x v="0"/>
    <x v="0"/>
    <x v="6"/>
    <x v="2"/>
    <x v="4"/>
    <n v="405"/>
    <x v="1"/>
    <x v="1"/>
    <x v="0"/>
    <n v="83.38"/>
    <x v="1"/>
    <x v="0"/>
  </r>
  <r>
    <s v="G610927D"/>
    <s v="1D3HW38N28S581589"/>
    <x v="1"/>
    <x v="0"/>
    <x v="0"/>
    <x v="0"/>
    <x v="2"/>
    <x v="2"/>
    <x v="2"/>
    <n v="505"/>
    <x v="1"/>
    <x v="1"/>
    <x v="0"/>
    <n v="51"/>
    <x v="1"/>
    <x v="0"/>
  </r>
  <r>
    <s v="G610930D"/>
    <s v="1J8HR48N68C205051"/>
    <x v="1"/>
    <x v="0"/>
    <x v="0"/>
    <x v="0"/>
    <x v="2"/>
    <x v="2"/>
    <x v="2"/>
    <n v="103"/>
    <x v="1"/>
    <x v="1"/>
    <x v="0"/>
    <n v="86.6"/>
    <x v="1"/>
    <x v="0"/>
  </r>
  <r>
    <s v="G610937A"/>
    <s v="1FMZU73K24ZA98009"/>
    <x v="1"/>
    <x v="0"/>
    <x v="0"/>
    <x v="0"/>
    <x v="4"/>
    <x v="5"/>
    <x v="4"/>
    <n v="1"/>
    <x v="1"/>
    <x v="1"/>
    <x v="0"/>
    <n v="50.93"/>
    <x v="1"/>
    <x v="0"/>
  </r>
  <r>
    <s v="G610942A"/>
    <s v="1GNDT13X54K154938"/>
    <x v="0"/>
    <x v="0"/>
    <x v="0"/>
    <x v="0"/>
    <x v="4"/>
    <x v="5"/>
    <x v="4"/>
    <n v="11"/>
    <x v="1"/>
    <x v="1"/>
    <x v="0"/>
    <n v="67.150000000000006"/>
    <x v="1"/>
    <x v="0"/>
  </r>
  <r>
    <s v="G610951A"/>
    <s v="1GNDV03E64D239004"/>
    <x v="0"/>
    <x v="0"/>
    <x v="0"/>
    <x v="0"/>
    <x v="4"/>
    <x v="7"/>
    <x v="0"/>
    <n v="4"/>
    <x v="1"/>
    <x v="1"/>
    <x v="0"/>
    <n v="12.38"/>
    <x v="1"/>
    <x v="0"/>
  </r>
  <r>
    <s v="G610957F"/>
    <s v="1J8HR48N48C205002"/>
    <x v="1"/>
    <x v="0"/>
    <x v="0"/>
    <x v="0"/>
    <x v="7"/>
    <x v="2"/>
    <x v="7"/>
    <n v="603"/>
    <x v="1"/>
    <x v="1"/>
    <x v="0"/>
    <n v="38.659999999999997"/>
    <x v="1"/>
    <x v="0"/>
  </r>
  <r>
    <s v="G610965A"/>
    <s v="1GCDL19X24B124943"/>
    <x v="0"/>
    <x v="0"/>
    <x v="0"/>
    <x v="0"/>
    <x v="4"/>
    <x v="3"/>
    <x v="6"/>
    <n v="329"/>
    <x v="1"/>
    <x v="1"/>
    <x v="0"/>
    <n v="55.01"/>
    <x v="1"/>
    <x v="0"/>
  </r>
  <r>
    <s v="G610968D"/>
    <s v="1GNDX33L16D213410"/>
    <x v="0"/>
    <x v="0"/>
    <x v="0"/>
    <x v="0"/>
    <x v="7"/>
    <x v="1"/>
    <x v="7"/>
    <n v="806"/>
    <x v="1"/>
    <x v="1"/>
    <x v="0"/>
    <n v="40.880000000000003"/>
    <x v="1"/>
    <x v="0"/>
  </r>
  <r>
    <s v="G610972D"/>
    <s v="1GNDX33L36D213182"/>
    <x v="0"/>
    <x v="0"/>
    <x v="0"/>
    <x v="0"/>
    <x v="7"/>
    <x v="1"/>
    <x v="7"/>
    <n v="807"/>
    <x v="1"/>
    <x v="1"/>
    <x v="0"/>
    <n v="92.58"/>
    <x v="1"/>
    <x v="0"/>
  </r>
  <r>
    <s v="G6109723"/>
    <s v="1GCDL19W11B144443"/>
    <x v="0"/>
    <x v="0"/>
    <x v="0"/>
    <x v="0"/>
    <x v="3"/>
    <x v="5"/>
    <x v="3"/>
    <n v="965"/>
    <x v="1"/>
    <x v="1"/>
    <x v="0"/>
    <n v="50.71"/>
    <x v="1"/>
    <x v="0"/>
  </r>
  <r>
    <s v="G6109755"/>
    <s v="1GNDT13S732330293"/>
    <x v="0"/>
    <x v="0"/>
    <x v="0"/>
    <x v="0"/>
    <x v="2"/>
    <x v="2"/>
    <x v="2"/>
    <n v="406"/>
    <x v="1"/>
    <x v="1"/>
    <x v="0"/>
    <n v="12.63"/>
    <x v="1"/>
    <x v="0"/>
  </r>
  <r>
    <s v="G6109789"/>
    <s v="1GNDT13W22K205509"/>
    <x v="0"/>
    <x v="0"/>
    <x v="0"/>
    <x v="0"/>
    <x v="6"/>
    <x v="4"/>
    <x v="4"/>
    <n v="138"/>
    <x v="1"/>
    <x v="1"/>
    <x v="0"/>
    <n v="9.9"/>
    <x v="1"/>
    <x v="0"/>
  </r>
  <r>
    <s v="G610986B"/>
    <s v="1D7HW28K26S657114"/>
    <x v="0"/>
    <x v="0"/>
    <x v="0"/>
    <x v="0"/>
    <x v="6"/>
    <x v="6"/>
    <x v="4"/>
    <n v="2"/>
    <x v="1"/>
    <x v="1"/>
    <x v="0"/>
    <n v="33.82"/>
    <x v="1"/>
    <x v="0"/>
  </r>
  <r>
    <s v="G6110163"/>
    <s v="1GNEL19X22B140276"/>
    <x v="0"/>
    <x v="0"/>
    <x v="0"/>
    <x v="0"/>
    <x v="1"/>
    <x v="2"/>
    <x v="1"/>
    <n v="503"/>
    <x v="1"/>
    <x v="1"/>
    <x v="0"/>
    <n v="49.34"/>
    <x v="1"/>
    <x v="0"/>
  </r>
  <r>
    <s v="G611036F"/>
    <s v="1D3HW38N78S590742"/>
    <x v="1"/>
    <x v="0"/>
    <x v="0"/>
    <x v="0"/>
    <x v="0"/>
    <x v="3"/>
    <x v="0"/>
    <n v="703"/>
    <x v="1"/>
    <x v="1"/>
    <x v="0"/>
    <n v="38.630000000000003"/>
    <x v="1"/>
    <x v="0"/>
  </r>
  <r>
    <s v="G611037F"/>
    <s v="1D3HW38N98S590743"/>
    <x v="1"/>
    <x v="0"/>
    <x v="0"/>
    <x v="0"/>
    <x v="0"/>
    <x v="3"/>
    <x v="0"/>
    <n v="703"/>
    <x v="1"/>
    <x v="1"/>
    <x v="0"/>
    <n v="80.72"/>
    <x v="1"/>
    <x v="0"/>
  </r>
  <r>
    <s v="G611053A"/>
    <s v="1GNDT13X64K160957"/>
    <x v="0"/>
    <x v="0"/>
    <x v="0"/>
    <x v="0"/>
    <x v="3"/>
    <x v="5"/>
    <x v="3"/>
    <n v="992"/>
    <x v="1"/>
    <x v="1"/>
    <x v="0"/>
    <n v="7.44"/>
    <x v="1"/>
    <x v="0"/>
  </r>
  <r>
    <s v="G611064A"/>
    <s v="1GNDT13X44K161427"/>
    <x v="0"/>
    <x v="0"/>
    <x v="0"/>
    <x v="0"/>
    <x v="3"/>
    <x v="5"/>
    <x v="3"/>
    <n v="992"/>
    <x v="1"/>
    <x v="1"/>
    <x v="0"/>
    <n v="29.48"/>
    <x v="1"/>
    <x v="0"/>
  </r>
  <r>
    <s v="G611064G"/>
    <s v="1J8HR48N38C215553"/>
    <x v="0"/>
    <x v="0"/>
    <x v="0"/>
    <x v="0"/>
    <x v="5"/>
    <x v="4"/>
    <x v="5"/>
    <n v="703"/>
    <x v="1"/>
    <x v="1"/>
    <x v="0"/>
    <n v="95.41"/>
    <x v="1"/>
    <x v="0"/>
  </r>
  <r>
    <s v="G611069A"/>
    <s v="1GNDT13X94K160886"/>
    <x v="0"/>
    <x v="0"/>
    <x v="0"/>
    <x v="0"/>
    <x v="3"/>
    <x v="5"/>
    <x v="3"/>
    <n v="992"/>
    <x v="1"/>
    <x v="1"/>
    <x v="0"/>
    <n v="55.06"/>
    <x v="1"/>
    <x v="0"/>
  </r>
  <r>
    <s v="G611070A"/>
    <s v="1GNDT13X44K160827"/>
    <x v="0"/>
    <x v="0"/>
    <x v="0"/>
    <x v="0"/>
    <x v="3"/>
    <x v="5"/>
    <x v="3"/>
    <n v="992"/>
    <x v="1"/>
    <x v="1"/>
    <x v="0"/>
    <n v="11.75"/>
    <x v="1"/>
    <x v="0"/>
  </r>
  <r>
    <s v="G611071A"/>
    <s v="1GNDT13X24K160938"/>
    <x v="0"/>
    <x v="0"/>
    <x v="0"/>
    <x v="0"/>
    <x v="3"/>
    <x v="5"/>
    <x v="3"/>
    <n v="992"/>
    <x v="1"/>
    <x v="1"/>
    <x v="0"/>
    <n v="13.34"/>
    <x v="1"/>
    <x v="0"/>
  </r>
  <r>
    <s v="G611072A"/>
    <s v="1GNDT13X24K160941"/>
    <x v="0"/>
    <x v="0"/>
    <x v="0"/>
    <x v="0"/>
    <x v="3"/>
    <x v="5"/>
    <x v="3"/>
    <n v="992"/>
    <x v="1"/>
    <x v="1"/>
    <x v="0"/>
    <n v="47.48"/>
    <x v="1"/>
    <x v="0"/>
  </r>
  <r>
    <s v="G611074G"/>
    <s v="1J8HR48N48C212550"/>
    <x v="1"/>
    <x v="0"/>
    <x v="0"/>
    <x v="0"/>
    <x v="5"/>
    <x v="4"/>
    <x v="5"/>
    <n v="113"/>
    <x v="1"/>
    <x v="1"/>
    <x v="0"/>
    <n v="34.659999999999997"/>
    <x v="1"/>
    <x v="0"/>
  </r>
  <r>
    <s v="G611080D"/>
    <s v="1J4GL48K16W230763"/>
    <x v="0"/>
    <x v="0"/>
    <x v="0"/>
    <x v="0"/>
    <x v="3"/>
    <x v="5"/>
    <x v="3"/>
    <n v="455"/>
    <x v="1"/>
    <x v="1"/>
    <x v="0"/>
    <n v="46.57"/>
    <x v="1"/>
    <x v="0"/>
  </r>
  <r>
    <s v="G611084G"/>
    <s v="1J8HR48N88C215550"/>
    <x v="1"/>
    <x v="0"/>
    <x v="0"/>
    <x v="0"/>
    <x v="5"/>
    <x v="4"/>
    <x v="5"/>
    <n v="901"/>
    <x v="1"/>
    <x v="1"/>
    <x v="0"/>
    <n v="26.04"/>
    <x v="1"/>
    <x v="0"/>
  </r>
  <r>
    <s v="G611085G"/>
    <s v="1J8HR48NX8C215551"/>
    <x v="1"/>
    <x v="0"/>
    <x v="0"/>
    <x v="0"/>
    <x v="5"/>
    <x v="4"/>
    <x v="5"/>
    <n v="903"/>
    <x v="1"/>
    <x v="1"/>
    <x v="0"/>
    <n v="66.25"/>
    <x v="1"/>
    <x v="0"/>
  </r>
  <r>
    <s v="G611089H"/>
    <s v="1FMCU93GX9KB78218"/>
    <x v="0"/>
    <x v="0"/>
    <x v="0"/>
    <x v="0"/>
    <x v="4"/>
    <x v="7"/>
    <x v="6"/>
    <n v="439"/>
    <x v="1"/>
    <x v="1"/>
    <x v="0"/>
    <n v="41.92"/>
    <x v="1"/>
    <x v="0"/>
  </r>
  <r>
    <s v="G611102H"/>
    <s v="1J8GN28KX9W541075"/>
    <x v="0"/>
    <x v="0"/>
    <x v="0"/>
    <x v="0"/>
    <x v="4"/>
    <x v="7"/>
    <x v="6"/>
    <n v="401"/>
    <x v="1"/>
    <x v="1"/>
    <x v="0"/>
    <n v="28.84"/>
    <x v="1"/>
    <x v="0"/>
  </r>
  <r>
    <s v="G6111070"/>
    <s v="1J4GL48KX3W669651"/>
    <x v="0"/>
    <x v="0"/>
    <x v="0"/>
    <x v="0"/>
    <x v="0"/>
    <x v="1"/>
    <x v="0"/>
    <n v="303"/>
    <x v="1"/>
    <x v="1"/>
    <x v="0"/>
    <n v="32.049999999999997"/>
    <x v="1"/>
    <x v="0"/>
  </r>
  <r>
    <s v="G611109F"/>
    <s v="1J8GL48K97W660590"/>
    <x v="0"/>
    <x v="0"/>
    <x v="0"/>
    <x v="0"/>
    <x v="4"/>
    <x v="1"/>
    <x v="4"/>
    <n v="8"/>
    <x v="1"/>
    <x v="1"/>
    <x v="1"/>
    <n v="16.850000000000001"/>
    <x v="1"/>
    <x v="0"/>
  </r>
  <r>
    <s v="G611110H"/>
    <s v="1J8GN28K09W557365"/>
    <x v="0"/>
    <x v="0"/>
    <x v="0"/>
    <x v="0"/>
    <x v="4"/>
    <x v="7"/>
    <x v="6"/>
    <n v="401"/>
    <x v="1"/>
    <x v="1"/>
    <x v="0"/>
    <n v="77.540000000000006"/>
    <x v="1"/>
    <x v="0"/>
  </r>
  <r>
    <s v="G611113H"/>
    <s v="1J8GN28K79W557377"/>
    <x v="0"/>
    <x v="0"/>
    <x v="0"/>
    <x v="0"/>
    <x v="4"/>
    <x v="7"/>
    <x v="6"/>
    <n v="407"/>
    <x v="1"/>
    <x v="1"/>
    <x v="0"/>
    <n v="60.75"/>
    <x v="1"/>
    <x v="0"/>
  </r>
  <r>
    <s v="G611133F"/>
    <s v="1D3HW38N88S590765"/>
    <x v="1"/>
    <x v="0"/>
    <x v="0"/>
    <x v="0"/>
    <x v="5"/>
    <x v="1"/>
    <x v="5"/>
    <n v="417"/>
    <x v="1"/>
    <x v="1"/>
    <x v="1"/>
    <n v="68.37"/>
    <x v="1"/>
    <x v="0"/>
  </r>
  <r>
    <s v="G611133F"/>
    <s v="1D3HW38N88S590765"/>
    <x v="1"/>
    <x v="0"/>
    <x v="0"/>
    <x v="0"/>
    <x v="5"/>
    <x v="1"/>
    <x v="5"/>
    <n v="417"/>
    <x v="1"/>
    <x v="1"/>
    <x v="0"/>
    <n v="25.36"/>
    <x v="1"/>
    <x v="0"/>
  </r>
  <r>
    <s v="G611162B"/>
    <s v="1GNDX33L95D235315"/>
    <x v="0"/>
    <x v="0"/>
    <x v="0"/>
    <x v="0"/>
    <x v="7"/>
    <x v="2"/>
    <x v="7"/>
    <n v="2"/>
    <x v="1"/>
    <x v="1"/>
    <x v="0"/>
    <n v="41.82"/>
    <x v="1"/>
    <x v="0"/>
  </r>
  <r>
    <s v="G611170G"/>
    <s v="3GSDL43N18S685190"/>
    <x v="0"/>
    <x v="0"/>
    <x v="0"/>
    <x v="0"/>
    <x v="1"/>
    <x v="1"/>
    <x v="1"/>
    <n v="209"/>
    <x v="1"/>
    <x v="1"/>
    <x v="1"/>
    <n v="32.33"/>
    <x v="1"/>
    <x v="0"/>
  </r>
  <r>
    <s v="G611170G"/>
    <s v="3GSDL43N18S685190"/>
    <x v="0"/>
    <x v="0"/>
    <x v="0"/>
    <x v="0"/>
    <x v="1"/>
    <x v="1"/>
    <x v="1"/>
    <n v="209"/>
    <x v="1"/>
    <x v="1"/>
    <x v="0"/>
    <n v="47.08"/>
    <x v="1"/>
    <x v="0"/>
  </r>
  <r>
    <s v="G6111705"/>
    <s v="1GNCT18WX2K203396"/>
    <x v="0"/>
    <x v="0"/>
    <x v="0"/>
    <x v="0"/>
    <x v="4"/>
    <x v="1"/>
    <x v="4"/>
    <n v="7"/>
    <x v="1"/>
    <x v="1"/>
    <x v="0"/>
    <n v="38.770000000000003"/>
    <x v="1"/>
    <x v="0"/>
  </r>
  <r>
    <s v="G6111763"/>
    <s v="1GNEL19X32B140027"/>
    <x v="0"/>
    <x v="0"/>
    <x v="0"/>
    <x v="0"/>
    <x v="5"/>
    <x v="4"/>
    <x v="5"/>
    <n v="703"/>
    <x v="1"/>
    <x v="1"/>
    <x v="0"/>
    <n v="66.489999999999995"/>
    <x v="1"/>
    <x v="0"/>
  </r>
  <r>
    <s v="G611183F"/>
    <s v="3GSDL43N78S674825"/>
    <x v="0"/>
    <x v="0"/>
    <x v="0"/>
    <x v="0"/>
    <x v="4"/>
    <x v="7"/>
    <x v="0"/>
    <n v="4"/>
    <x v="1"/>
    <x v="1"/>
    <x v="0"/>
    <n v="8.32"/>
    <x v="1"/>
    <x v="0"/>
  </r>
  <r>
    <s v="G6111918"/>
    <s v="1GNDT13W02K194168"/>
    <x v="0"/>
    <x v="0"/>
    <x v="0"/>
    <x v="0"/>
    <x v="3"/>
    <x v="8"/>
    <x v="3"/>
    <n v="222"/>
    <x v="1"/>
    <x v="1"/>
    <x v="0"/>
    <n v="18.38"/>
    <x v="1"/>
    <x v="0"/>
  </r>
  <r>
    <s v="G6111927"/>
    <s v="1GNDT13W82K191003"/>
    <x v="0"/>
    <x v="0"/>
    <x v="0"/>
    <x v="0"/>
    <x v="3"/>
    <x v="8"/>
    <x v="3"/>
    <n v="314"/>
    <x v="1"/>
    <x v="1"/>
    <x v="0"/>
    <n v="77.67"/>
    <x v="1"/>
    <x v="0"/>
  </r>
  <r>
    <s v="G611193G"/>
    <s v="1J8HR48N58C215571"/>
    <x v="1"/>
    <x v="0"/>
    <x v="0"/>
    <x v="0"/>
    <x v="5"/>
    <x v="1"/>
    <x v="5"/>
    <n v="204"/>
    <x v="1"/>
    <x v="1"/>
    <x v="0"/>
    <n v="14.62"/>
    <x v="1"/>
    <x v="0"/>
  </r>
  <r>
    <s v="G611199D"/>
    <s v="1J8GL48K47W660559"/>
    <x v="0"/>
    <x v="0"/>
    <x v="0"/>
    <x v="0"/>
    <x v="0"/>
    <x v="1"/>
    <x v="0"/>
    <n v="343"/>
    <x v="1"/>
    <x v="1"/>
    <x v="0"/>
    <n v="11.43"/>
    <x v="1"/>
    <x v="0"/>
  </r>
  <r>
    <s v="G611201G"/>
    <s v="1J8HR48N38C215567"/>
    <x v="1"/>
    <x v="0"/>
    <x v="0"/>
    <x v="0"/>
    <x v="5"/>
    <x v="1"/>
    <x v="5"/>
    <n v="955"/>
    <x v="1"/>
    <x v="1"/>
    <x v="0"/>
    <n v="39.549999999999997"/>
    <x v="1"/>
    <x v="0"/>
  </r>
  <r>
    <s v="G611207B"/>
    <s v="1J4GL48K26W242694"/>
    <x v="0"/>
    <x v="0"/>
    <x v="0"/>
    <x v="0"/>
    <x v="6"/>
    <x v="5"/>
    <x v="4"/>
    <n v="12"/>
    <x v="1"/>
    <x v="1"/>
    <x v="1"/>
    <n v="37.07"/>
    <x v="1"/>
    <x v="0"/>
  </r>
  <r>
    <s v="G611207B"/>
    <s v="1J4GL48K26W242694"/>
    <x v="0"/>
    <x v="0"/>
    <x v="0"/>
    <x v="0"/>
    <x v="6"/>
    <x v="5"/>
    <x v="4"/>
    <n v="12"/>
    <x v="1"/>
    <x v="1"/>
    <x v="0"/>
    <n v="37.01"/>
    <x v="1"/>
    <x v="0"/>
  </r>
  <r>
    <s v="G611208B"/>
    <s v="1J4GL48K86W242697"/>
    <x v="0"/>
    <x v="0"/>
    <x v="0"/>
    <x v="0"/>
    <x v="6"/>
    <x v="5"/>
    <x v="4"/>
    <n v="3"/>
    <x v="1"/>
    <x v="1"/>
    <x v="0"/>
    <n v="15.48"/>
    <x v="1"/>
    <x v="0"/>
  </r>
  <r>
    <s v="G611216F"/>
    <s v="1D3HW38K58S581558"/>
    <x v="0"/>
    <x v="0"/>
    <x v="0"/>
    <x v="0"/>
    <x v="4"/>
    <x v="10"/>
    <x v="4"/>
    <n v="107"/>
    <x v="1"/>
    <x v="1"/>
    <x v="0"/>
    <n v="15.81"/>
    <x v="1"/>
    <x v="0"/>
  </r>
  <r>
    <s v="G6112248"/>
    <s v="1GCDL19XX2B145472"/>
    <x v="0"/>
    <x v="0"/>
    <x v="0"/>
    <x v="0"/>
    <x v="5"/>
    <x v="6"/>
    <x v="5"/>
    <n v="506"/>
    <x v="1"/>
    <x v="1"/>
    <x v="0"/>
    <n v="35.67"/>
    <x v="1"/>
    <x v="0"/>
  </r>
  <r>
    <s v="G611227B"/>
    <s v="1GNDX33LX5D230527"/>
    <x v="0"/>
    <x v="0"/>
    <x v="0"/>
    <x v="0"/>
    <x v="4"/>
    <x v="3"/>
    <x v="6"/>
    <n v="322"/>
    <x v="1"/>
    <x v="1"/>
    <x v="0"/>
    <n v="62.54"/>
    <x v="1"/>
    <x v="0"/>
  </r>
  <r>
    <s v="G6112277"/>
    <s v="1GNDT13S222472498"/>
    <x v="0"/>
    <x v="0"/>
    <x v="0"/>
    <x v="0"/>
    <x v="0"/>
    <x v="1"/>
    <x v="0"/>
    <n v="315"/>
    <x v="1"/>
    <x v="1"/>
    <x v="0"/>
    <n v="45.4"/>
    <x v="1"/>
    <x v="0"/>
  </r>
  <r>
    <s v="G611233H"/>
    <s v="1J8GN28KX9W557356"/>
    <x v="0"/>
    <x v="0"/>
    <x v="0"/>
    <x v="0"/>
    <x v="7"/>
    <x v="1"/>
    <x v="7"/>
    <n v="802"/>
    <x v="1"/>
    <x v="1"/>
    <x v="0"/>
    <n v="41.35"/>
    <x v="1"/>
    <x v="0"/>
  </r>
  <r>
    <s v="G611241A"/>
    <s v="1J4GL48K66W242679"/>
    <x v="0"/>
    <x v="0"/>
    <x v="0"/>
    <x v="0"/>
    <x v="2"/>
    <x v="0"/>
    <x v="2"/>
    <n v="405"/>
    <x v="1"/>
    <x v="1"/>
    <x v="0"/>
    <n v="48.94"/>
    <x v="1"/>
    <x v="0"/>
  </r>
  <r>
    <s v="G611256B"/>
    <s v="1GCDL19X15B127544"/>
    <x v="0"/>
    <x v="0"/>
    <x v="0"/>
    <x v="0"/>
    <x v="4"/>
    <x v="3"/>
    <x v="6"/>
    <n v="329"/>
    <x v="1"/>
    <x v="1"/>
    <x v="0"/>
    <n v="54.59"/>
    <x v="1"/>
    <x v="0"/>
  </r>
  <r>
    <s v="G6112600"/>
    <s v="1GNDT13S822470335"/>
    <x v="0"/>
    <x v="0"/>
    <x v="0"/>
    <x v="0"/>
    <x v="0"/>
    <x v="3"/>
    <x v="0"/>
    <n v="705"/>
    <x v="1"/>
    <x v="1"/>
    <x v="0"/>
    <n v="25.43"/>
    <x v="1"/>
    <x v="0"/>
  </r>
  <r>
    <s v="G6112726"/>
    <s v="1GNEL19XX3B137983"/>
    <x v="0"/>
    <x v="0"/>
    <x v="0"/>
    <x v="0"/>
    <x v="5"/>
    <x v="6"/>
    <x v="5"/>
    <n v="503"/>
    <x v="1"/>
    <x v="1"/>
    <x v="3"/>
    <n v="38.97"/>
    <x v="1"/>
    <x v="0"/>
  </r>
  <r>
    <s v="G611278A"/>
    <s v="1GNDT13X84K161401"/>
    <x v="0"/>
    <x v="0"/>
    <x v="0"/>
    <x v="0"/>
    <x v="2"/>
    <x v="1"/>
    <x v="2"/>
    <n v="433"/>
    <x v="1"/>
    <x v="1"/>
    <x v="0"/>
    <n v="55.64"/>
    <x v="1"/>
    <x v="0"/>
  </r>
  <r>
    <s v="G611281B"/>
    <s v="1J4GL48K65W627609"/>
    <x v="0"/>
    <x v="0"/>
    <x v="0"/>
    <x v="0"/>
    <x v="3"/>
    <x v="5"/>
    <x v="3"/>
    <n v="515"/>
    <x v="1"/>
    <x v="1"/>
    <x v="0"/>
    <n v="11.97"/>
    <x v="1"/>
    <x v="0"/>
  </r>
  <r>
    <s v="G6112854"/>
    <s v="1GNDT13X54K159671"/>
    <x v="0"/>
    <x v="0"/>
    <x v="0"/>
    <x v="0"/>
    <x v="3"/>
    <x v="5"/>
    <x v="3"/>
    <n v="963"/>
    <x v="1"/>
    <x v="1"/>
    <x v="0"/>
    <n v="14.51"/>
    <x v="1"/>
    <x v="0"/>
  </r>
  <r>
    <s v="G6112855"/>
    <s v="1GNDT13X84K160250"/>
    <x v="0"/>
    <x v="0"/>
    <x v="0"/>
    <x v="0"/>
    <x v="3"/>
    <x v="5"/>
    <x v="3"/>
    <n v="455"/>
    <x v="1"/>
    <x v="1"/>
    <x v="0"/>
    <n v="57.07"/>
    <x v="1"/>
    <x v="0"/>
  </r>
  <r>
    <s v="G6112872"/>
    <s v="1GNDT13W72K204971"/>
    <x v="0"/>
    <x v="0"/>
    <x v="0"/>
    <x v="0"/>
    <x v="6"/>
    <x v="4"/>
    <x v="4"/>
    <n v="127"/>
    <x v="1"/>
    <x v="1"/>
    <x v="1"/>
    <n v="13.79"/>
    <x v="1"/>
    <x v="0"/>
  </r>
  <r>
    <s v="G6112872"/>
    <s v="1GNDT13W72K204971"/>
    <x v="0"/>
    <x v="0"/>
    <x v="0"/>
    <x v="0"/>
    <x v="6"/>
    <x v="4"/>
    <x v="4"/>
    <n v="127"/>
    <x v="1"/>
    <x v="1"/>
    <x v="0"/>
    <n v="50.69"/>
    <x v="1"/>
    <x v="0"/>
  </r>
  <r>
    <s v="G6112905"/>
    <s v="1J4GL48K93W669768"/>
    <x v="0"/>
    <x v="0"/>
    <x v="0"/>
    <x v="0"/>
    <x v="6"/>
    <x v="4"/>
    <x v="4"/>
    <n v="133"/>
    <x v="1"/>
    <x v="1"/>
    <x v="0"/>
    <n v="59.66"/>
    <x v="1"/>
    <x v="0"/>
  </r>
  <r>
    <s v="G6112906"/>
    <s v="1J4GL48K03W669769"/>
    <x v="0"/>
    <x v="0"/>
    <x v="0"/>
    <x v="0"/>
    <x v="6"/>
    <x v="4"/>
    <x v="4"/>
    <n v="133"/>
    <x v="1"/>
    <x v="1"/>
    <x v="1"/>
    <n v="27.84"/>
    <x v="1"/>
    <x v="0"/>
  </r>
  <r>
    <s v="G6112906"/>
    <s v="1J4GL48K03W669769"/>
    <x v="0"/>
    <x v="0"/>
    <x v="0"/>
    <x v="0"/>
    <x v="6"/>
    <x v="4"/>
    <x v="4"/>
    <n v="133"/>
    <x v="1"/>
    <x v="1"/>
    <x v="0"/>
    <n v="14.72"/>
    <x v="1"/>
    <x v="0"/>
  </r>
  <r>
    <s v="G6112919"/>
    <s v="1J4GL48K73W669767"/>
    <x v="0"/>
    <x v="0"/>
    <x v="0"/>
    <x v="0"/>
    <x v="6"/>
    <x v="4"/>
    <x v="4"/>
    <n v="138"/>
    <x v="1"/>
    <x v="1"/>
    <x v="0"/>
    <n v="10.53"/>
    <x v="1"/>
    <x v="0"/>
  </r>
  <r>
    <s v="G6112954"/>
    <s v="1FMZU77E32UC87556"/>
    <x v="0"/>
    <x v="0"/>
    <x v="0"/>
    <x v="0"/>
    <x v="7"/>
    <x v="1"/>
    <x v="7"/>
    <n v="200"/>
    <x v="1"/>
    <x v="1"/>
    <x v="0"/>
    <n v="63.59"/>
    <x v="1"/>
    <x v="0"/>
  </r>
  <r>
    <s v="G6113049"/>
    <s v="1GNDT13W52K202507"/>
    <x v="0"/>
    <x v="0"/>
    <x v="0"/>
    <x v="0"/>
    <x v="1"/>
    <x v="2"/>
    <x v="1"/>
    <n v="503"/>
    <x v="1"/>
    <x v="1"/>
    <x v="1"/>
    <n v="10.83"/>
    <x v="1"/>
    <x v="0"/>
  </r>
  <r>
    <s v="G6113049"/>
    <s v="1GNDT13W52K202507"/>
    <x v="0"/>
    <x v="0"/>
    <x v="0"/>
    <x v="0"/>
    <x v="1"/>
    <x v="2"/>
    <x v="1"/>
    <n v="503"/>
    <x v="1"/>
    <x v="1"/>
    <x v="0"/>
    <n v="53.82"/>
    <x v="1"/>
    <x v="0"/>
  </r>
  <r>
    <s v="G611312G"/>
    <s v="3GSDL43N28S668205"/>
    <x v="0"/>
    <x v="0"/>
    <x v="0"/>
    <x v="0"/>
    <x v="4"/>
    <x v="7"/>
    <x v="6"/>
    <n v="413"/>
    <x v="1"/>
    <x v="1"/>
    <x v="0"/>
    <n v="42.4"/>
    <x v="1"/>
    <x v="0"/>
  </r>
  <r>
    <s v="G611321D"/>
    <s v="1D3HW28PX7S200727"/>
    <x v="1"/>
    <x v="0"/>
    <x v="0"/>
    <x v="0"/>
    <x v="0"/>
    <x v="3"/>
    <x v="0"/>
    <n v="406"/>
    <x v="1"/>
    <x v="1"/>
    <x v="0"/>
    <n v="101.11"/>
    <x v="1"/>
    <x v="0"/>
  </r>
  <r>
    <s v="G6113214"/>
    <s v="1GNDV03E03D243645"/>
    <x v="0"/>
    <x v="0"/>
    <x v="0"/>
    <x v="0"/>
    <x v="6"/>
    <x v="4"/>
    <x v="4"/>
    <n v="27"/>
    <x v="1"/>
    <x v="1"/>
    <x v="0"/>
    <n v="47.3"/>
    <x v="1"/>
    <x v="0"/>
  </r>
  <r>
    <s v="G611322G"/>
    <s v="3GSDL43N48S678170"/>
    <x v="0"/>
    <x v="0"/>
    <x v="0"/>
    <x v="0"/>
    <x v="4"/>
    <x v="7"/>
    <x v="6"/>
    <n v="4"/>
    <x v="1"/>
    <x v="1"/>
    <x v="0"/>
    <n v="29.84"/>
    <x v="1"/>
    <x v="0"/>
  </r>
  <r>
    <s v="G611326G"/>
    <s v="3GSDL43N48S678122"/>
    <x v="0"/>
    <x v="0"/>
    <x v="0"/>
    <x v="0"/>
    <x v="4"/>
    <x v="7"/>
    <x v="6"/>
    <n v="6"/>
    <x v="1"/>
    <x v="1"/>
    <x v="0"/>
    <n v="54.17"/>
    <x v="1"/>
    <x v="0"/>
  </r>
  <r>
    <s v="G611334G"/>
    <s v="1FTYR11U68PA95019"/>
    <x v="0"/>
    <x v="0"/>
    <x v="0"/>
    <x v="0"/>
    <x v="4"/>
    <x v="7"/>
    <x v="6"/>
    <n v="438"/>
    <x v="1"/>
    <x v="1"/>
    <x v="0"/>
    <n v="36.229999999999997"/>
    <x v="1"/>
    <x v="0"/>
  </r>
  <r>
    <s v="G6113358"/>
    <s v="1D7HG42N93S291188"/>
    <x v="0"/>
    <x v="0"/>
    <x v="0"/>
    <x v="0"/>
    <x v="6"/>
    <x v="11"/>
    <x v="4"/>
    <n v="11"/>
    <x v="1"/>
    <x v="1"/>
    <x v="0"/>
    <n v="190.12"/>
    <x v="1"/>
    <x v="0"/>
  </r>
  <r>
    <s v="G611337G"/>
    <s v="1FMCU59H78KE46407"/>
    <x v="0"/>
    <x v="0"/>
    <x v="0"/>
    <x v="0"/>
    <x v="4"/>
    <x v="7"/>
    <x v="11"/>
    <n v="401"/>
    <x v="1"/>
    <x v="1"/>
    <x v="0"/>
    <n v="48.83"/>
    <x v="1"/>
    <x v="0"/>
  </r>
  <r>
    <s v="G611338H"/>
    <s v="1J8GN28K99W541066"/>
    <x v="0"/>
    <x v="0"/>
    <x v="0"/>
    <x v="0"/>
    <x v="4"/>
    <x v="1"/>
    <x v="4"/>
    <n v="25"/>
    <x v="1"/>
    <x v="1"/>
    <x v="0"/>
    <n v="17.399999999999999"/>
    <x v="1"/>
    <x v="0"/>
  </r>
  <r>
    <s v="G611339H"/>
    <s v="1J8GN28K79W541065"/>
    <x v="0"/>
    <x v="0"/>
    <x v="0"/>
    <x v="0"/>
    <x v="4"/>
    <x v="1"/>
    <x v="4"/>
    <n v="25"/>
    <x v="1"/>
    <x v="1"/>
    <x v="0"/>
    <n v="79.260000000000005"/>
    <x v="1"/>
    <x v="0"/>
  </r>
  <r>
    <s v="G611341H"/>
    <s v="1J8GN28K19W541076"/>
    <x v="0"/>
    <x v="0"/>
    <x v="0"/>
    <x v="0"/>
    <x v="4"/>
    <x v="1"/>
    <x v="4"/>
    <n v="19"/>
    <x v="1"/>
    <x v="1"/>
    <x v="0"/>
    <n v="80.38"/>
    <x v="1"/>
    <x v="0"/>
  </r>
  <r>
    <s v="G611345H"/>
    <s v="1J8GN28K59W541064"/>
    <x v="0"/>
    <x v="0"/>
    <x v="0"/>
    <x v="0"/>
    <x v="4"/>
    <x v="1"/>
    <x v="4"/>
    <n v="25"/>
    <x v="1"/>
    <x v="1"/>
    <x v="0"/>
    <n v="72.11"/>
    <x v="1"/>
    <x v="0"/>
  </r>
  <r>
    <s v="G611346H"/>
    <s v="1J8GN28K39W541063"/>
    <x v="0"/>
    <x v="0"/>
    <x v="0"/>
    <x v="0"/>
    <x v="4"/>
    <x v="1"/>
    <x v="4"/>
    <n v="25"/>
    <x v="1"/>
    <x v="1"/>
    <x v="1"/>
    <n v="31.07"/>
    <x v="1"/>
    <x v="0"/>
  </r>
  <r>
    <s v="G611346H"/>
    <s v="1J8GN28K39W541063"/>
    <x v="0"/>
    <x v="0"/>
    <x v="0"/>
    <x v="0"/>
    <x v="4"/>
    <x v="1"/>
    <x v="4"/>
    <n v="25"/>
    <x v="1"/>
    <x v="1"/>
    <x v="0"/>
    <n v="41.6"/>
    <x v="1"/>
    <x v="0"/>
  </r>
  <r>
    <s v="G6113477"/>
    <s v="1GNEL19XX2B141272"/>
    <x v="0"/>
    <x v="0"/>
    <x v="0"/>
    <x v="0"/>
    <x v="2"/>
    <x v="5"/>
    <x v="7"/>
    <n v="114"/>
    <x v="1"/>
    <x v="1"/>
    <x v="0"/>
    <n v="41.94"/>
    <x v="1"/>
    <x v="0"/>
  </r>
  <r>
    <s v="G611351B"/>
    <s v="1J4GL48KX5W627578"/>
    <x v="0"/>
    <x v="0"/>
    <x v="0"/>
    <x v="0"/>
    <x v="4"/>
    <x v="7"/>
    <x v="0"/>
    <n v="4"/>
    <x v="1"/>
    <x v="1"/>
    <x v="0"/>
    <n v="55.08"/>
    <x v="1"/>
    <x v="0"/>
  </r>
  <r>
    <s v="G611354H"/>
    <s v="1FMEU73899UA31432"/>
    <x v="0"/>
    <x v="0"/>
    <x v="0"/>
    <x v="0"/>
    <x v="3"/>
    <x v="5"/>
    <x v="3"/>
    <n v="903"/>
    <x v="1"/>
    <x v="1"/>
    <x v="0"/>
    <n v="79.67"/>
    <x v="1"/>
    <x v="0"/>
  </r>
  <r>
    <s v="G611364B"/>
    <s v="1FMZU77K65UB51402"/>
    <x v="1"/>
    <x v="0"/>
    <x v="0"/>
    <x v="0"/>
    <x v="4"/>
    <x v="7"/>
    <x v="6"/>
    <n v="409"/>
    <x v="1"/>
    <x v="1"/>
    <x v="0"/>
    <n v="93.64"/>
    <x v="1"/>
    <x v="0"/>
  </r>
  <r>
    <s v="G611367B"/>
    <s v="1FMZU77K45UB51401"/>
    <x v="1"/>
    <x v="0"/>
    <x v="0"/>
    <x v="0"/>
    <x v="4"/>
    <x v="7"/>
    <x v="6"/>
    <n v="407"/>
    <x v="1"/>
    <x v="1"/>
    <x v="0"/>
    <n v="82.01"/>
    <x v="1"/>
    <x v="0"/>
  </r>
  <r>
    <s v="G6113753"/>
    <s v="1GNDT13W02K207971"/>
    <x v="0"/>
    <x v="0"/>
    <x v="0"/>
    <x v="0"/>
    <x v="2"/>
    <x v="9"/>
    <x v="7"/>
    <n v="302"/>
    <x v="1"/>
    <x v="1"/>
    <x v="0"/>
    <n v="18.510000000000002"/>
    <x v="1"/>
    <x v="0"/>
  </r>
  <r>
    <s v="G6113848"/>
    <s v="1GNDT13W92K202364"/>
    <x v="0"/>
    <x v="0"/>
    <x v="0"/>
    <x v="0"/>
    <x v="7"/>
    <x v="1"/>
    <x v="7"/>
    <n v="807"/>
    <x v="1"/>
    <x v="1"/>
    <x v="0"/>
    <n v="22.18"/>
    <x v="1"/>
    <x v="0"/>
  </r>
  <r>
    <s v="G6113872"/>
    <s v="1D7HG48N33S291212"/>
    <x v="0"/>
    <x v="0"/>
    <x v="0"/>
    <x v="0"/>
    <x v="7"/>
    <x v="1"/>
    <x v="7"/>
    <n v="504"/>
    <x v="1"/>
    <x v="1"/>
    <x v="0"/>
    <n v="35.590000000000003"/>
    <x v="1"/>
    <x v="0"/>
  </r>
  <r>
    <s v="G611388A"/>
    <s v="1GNDT13X04K160811"/>
    <x v="0"/>
    <x v="0"/>
    <x v="0"/>
    <x v="0"/>
    <x v="2"/>
    <x v="1"/>
    <x v="2"/>
    <n v="848"/>
    <x v="1"/>
    <x v="1"/>
    <x v="0"/>
    <n v="14.31"/>
    <x v="1"/>
    <x v="0"/>
  </r>
  <r>
    <s v="G611388G"/>
    <s v="1D3HW38K08S581614"/>
    <x v="0"/>
    <x v="0"/>
    <x v="0"/>
    <x v="0"/>
    <x v="6"/>
    <x v="4"/>
    <x v="4"/>
    <n v="8"/>
    <x v="1"/>
    <x v="1"/>
    <x v="0"/>
    <n v="16.53"/>
    <x v="1"/>
    <x v="0"/>
  </r>
  <r>
    <s v="G6113953"/>
    <s v="1GNDT13W22K202609"/>
    <x v="0"/>
    <x v="0"/>
    <x v="0"/>
    <x v="0"/>
    <x v="2"/>
    <x v="2"/>
    <x v="2"/>
    <n v="103"/>
    <x v="1"/>
    <x v="1"/>
    <x v="0"/>
    <n v="9.9499999999999993"/>
    <x v="1"/>
    <x v="0"/>
  </r>
  <r>
    <s v="G611396A"/>
    <s v="1GNDT13X04K160131"/>
    <x v="0"/>
    <x v="0"/>
    <x v="0"/>
    <x v="0"/>
    <x v="2"/>
    <x v="1"/>
    <x v="2"/>
    <n v="405"/>
    <x v="1"/>
    <x v="1"/>
    <x v="0"/>
    <n v="30.53"/>
    <x v="1"/>
    <x v="0"/>
  </r>
  <r>
    <s v="G611409A"/>
    <s v="1FMYU93175DA11072"/>
    <x v="0"/>
    <x v="0"/>
    <x v="0"/>
    <x v="0"/>
    <x v="4"/>
    <x v="7"/>
    <x v="6"/>
    <n v="12"/>
    <x v="1"/>
    <x v="1"/>
    <x v="0"/>
    <n v="37.549999999999997"/>
    <x v="1"/>
    <x v="0"/>
  </r>
  <r>
    <s v="G6114126"/>
    <s v="1GCDL19X42B146178"/>
    <x v="0"/>
    <x v="0"/>
    <x v="0"/>
    <x v="0"/>
    <x v="4"/>
    <x v="7"/>
    <x v="6"/>
    <n v="8"/>
    <x v="1"/>
    <x v="1"/>
    <x v="0"/>
    <n v="11.63"/>
    <x v="1"/>
    <x v="0"/>
  </r>
  <r>
    <s v="G611419A"/>
    <s v="1GNDT13X34K156199"/>
    <x v="0"/>
    <x v="0"/>
    <x v="0"/>
    <x v="0"/>
    <x v="4"/>
    <x v="7"/>
    <x v="6"/>
    <n v="6"/>
    <x v="1"/>
    <x v="1"/>
    <x v="1"/>
    <n v="14.87"/>
    <x v="1"/>
    <x v="0"/>
  </r>
  <r>
    <s v="G611419A"/>
    <s v="1GNDT13X34K156199"/>
    <x v="0"/>
    <x v="0"/>
    <x v="0"/>
    <x v="0"/>
    <x v="4"/>
    <x v="7"/>
    <x v="6"/>
    <n v="6"/>
    <x v="1"/>
    <x v="1"/>
    <x v="0"/>
    <n v="33.94"/>
    <x v="1"/>
    <x v="0"/>
  </r>
  <r>
    <s v="G611431D"/>
    <s v="1J8HR48P17C651527"/>
    <x v="1"/>
    <x v="0"/>
    <x v="0"/>
    <x v="0"/>
    <x v="7"/>
    <x v="2"/>
    <x v="7"/>
    <n v="604"/>
    <x v="1"/>
    <x v="1"/>
    <x v="0"/>
    <n v="87.03"/>
    <x v="1"/>
    <x v="0"/>
  </r>
  <r>
    <s v="G611433B"/>
    <s v="1GNEL19X75B125390"/>
    <x v="0"/>
    <x v="0"/>
    <x v="0"/>
    <x v="0"/>
    <x v="7"/>
    <x v="1"/>
    <x v="7"/>
    <n v="138"/>
    <x v="1"/>
    <x v="1"/>
    <x v="0"/>
    <n v="92.86"/>
    <x v="1"/>
    <x v="0"/>
  </r>
  <r>
    <s v="G611435A"/>
    <s v="2CNDL23F066165241"/>
    <x v="0"/>
    <x v="0"/>
    <x v="0"/>
    <x v="0"/>
    <x v="4"/>
    <x v="7"/>
    <x v="0"/>
    <n v="4"/>
    <x v="1"/>
    <x v="1"/>
    <x v="0"/>
    <n v="9.6300000000000008"/>
    <x v="1"/>
    <x v="0"/>
  </r>
  <r>
    <s v="G611446A"/>
    <s v="1FMCU93198KA76113"/>
    <x v="0"/>
    <x v="0"/>
    <x v="0"/>
    <x v="0"/>
    <x v="4"/>
    <x v="3"/>
    <x v="6"/>
    <n v="375"/>
    <x v="1"/>
    <x v="1"/>
    <x v="1"/>
    <n v="9.61"/>
    <x v="1"/>
    <x v="0"/>
  </r>
  <r>
    <s v="G611446A"/>
    <s v="1FMCU93198KA76113"/>
    <x v="0"/>
    <x v="0"/>
    <x v="0"/>
    <x v="0"/>
    <x v="4"/>
    <x v="3"/>
    <x v="6"/>
    <n v="375"/>
    <x v="1"/>
    <x v="1"/>
    <x v="0"/>
    <n v="39.81"/>
    <x v="1"/>
    <x v="0"/>
  </r>
  <r>
    <s v="G611455A"/>
    <s v="1J8GL48K27W660561"/>
    <x v="0"/>
    <x v="0"/>
    <x v="0"/>
    <x v="0"/>
    <x v="4"/>
    <x v="7"/>
    <x v="6"/>
    <n v="40"/>
    <x v="1"/>
    <x v="1"/>
    <x v="0"/>
    <n v="144.51"/>
    <x v="1"/>
    <x v="0"/>
  </r>
  <r>
    <s v="G611456A"/>
    <s v="1J8GL48K67W660563"/>
    <x v="0"/>
    <x v="0"/>
    <x v="0"/>
    <x v="0"/>
    <x v="4"/>
    <x v="7"/>
    <x v="0"/>
    <n v="2"/>
    <x v="1"/>
    <x v="1"/>
    <x v="0"/>
    <n v="29.36"/>
    <x v="1"/>
    <x v="0"/>
  </r>
  <r>
    <s v="G6114562"/>
    <s v="1GNDT13W82K201920"/>
    <x v="0"/>
    <x v="0"/>
    <x v="0"/>
    <x v="0"/>
    <x v="7"/>
    <x v="0"/>
    <x v="14"/>
    <n v="23"/>
    <x v="1"/>
    <x v="1"/>
    <x v="0"/>
    <n v="33.409999999999997"/>
    <x v="1"/>
    <x v="0"/>
  </r>
  <r>
    <s v="G6114563"/>
    <s v="1GNDT13W32K202182"/>
    <x v="0"/>
    <x v="0"/>
    <x v="0"/>
    <x v="0"/>
    <x v="7"/>
    <x v="0"/>
    <x v="14"/>
    <n v="23"/>
    <x v="1"/>
    <x v="1"/>
    <x v="0"/>
    <n v="27.53"/>
    <x v="1"/>
    <x v="0"/>
  </r>
  <r>
    <s v="G6114624"/>
    <s v="1GNDT13W02K202172"/>
    <x v="0"/>
    <x v="0"/>
    <x v="0"/>
    <x v="0"/>
    <x v="3"/>
    <x v="5"/>
    <x v="3"/>
    <n v="511"/>
    <x v="1"/>
    <x v="1"/>
    <x v="0"/>
    <n v="25"/>
    <x v="1"/>
    <x v="0"/>
  </r>
  <r>
    <s v="G6114663"/>
    <s v="1FMZU72K54ZB02149"/>
    <x v="1"/>
    <x v="0"/>
    <x v="0"/>
    <x v="0"/>
    <x v="4"/>
    <x v="3"/>
    <x v="6"/>
    <n v="324"/>
    <x v="1"/>
    <x v="1"/>
    <x v="0"/>
    <n v="78.86"/>
    <x v="1"/>
    <x v="0"/>
  </r>
  <r>
    <s v="G6114802"/>
    <s v="1GNDT13W32K202408"/>
    <x v="0"/>
    <x v="0"/>
    <x v="0"/>
    <x v="0"/>
    <x v="5"/>
    <x v="1"/>
    <x v="5"/>
    <n v="253"/>
    <x v="1"/>
    <x v="1"/>
    <x v="0"/>
    <n v="55.14"/>
    <x v="1"/>
    <x v="0"/>
  </r>
  <r>
    <s v="G6114848"/>
    <s v="1GNEL19X84B126188"/>
    <x v="0"/>
    <x v="0"/>
    <x v="0"/>
    <x v="0"/>
    <x v="5"/>
    <x v="6"/>
    <x v="5"/>
    <n v="509"/>
    <x v="1"/>
    <x v="1"/>
    <x v="1"/>
    <n v="44.47"/>
    <x v="1"/>
    <x v="0"/>
  </r>
  <r>
    <s v="G6114848"/>
    <s v="1GNEL19X84B126188"/>
    <x v="0"/>
    <x v="0"/>
    <x v="0"/>
    <x v="0"/>
    <x v="5"/>
    <x v="6"/>
    <x v="5"/>
    <n v="509"/>
    <x v="1"/>
    <x v="1"/>
    <x v="0"/>
    <n v="59.46"/>
    <x v="1"/>
    <x v="0"/>
  </r>
  <r>
    <s v="G6114850"/>
    <s v="1GNEL19X04B126654"/>
    <x v="0"/>
    <x v="0"/>
    <x v="0"/>
    <x v="0"/>
    <x v="5"/>
    <x v="6"/>
    <x v="5"/>
    <n v="504"/>
    <x v="1"/>
    <x v="1"/>
    <x v="3"/>
    <n v="99.24"/>
    <x v="1"/>
    <x v="0"/>
  </r>
  <r>
    <s v="G611486A"/>
    <s v="1GNDV03E74D236838"/>
    <x v="0"/>
    <x v="0"/>
    <x v="0"/>
    <x v="0"/>
    <x v="1"/>
    <x v="2"/>
    <x v="1"/>
    <n v="305"/>
    <x v="1"/>
    <x v="1"/>
    <x v="0"/>
    <n v="11.44"/>
    <x v="1"/>
    <x v="0"/>
  </r>
  <r>
    <s v="G6114877"/>
    <s v="1GNDT13W52K192447"/>
    <x v="0"/>
    <x v="0"/>
    <x v="0"/>
    <x v="0"/>
    <x v="2"/>
    <x v="5"/>
    <x v="7"/>
    <n v="117"/>
    <x v="1"/>
    <x v="1"/>
    <x v="0"/>
    <n v="36.43"/>
    <x v="1"/>
    <x v="0"/>
  </r>
  <r>
    <s v="G611492H"/>
    <s v="1FTZR45E89PA51694"/>
    <x v="0"/>
    <x v="0"/>
    <x v="0"/>
    <x v="0"/>
    <x v="3"/>
    <x v="5"/>
    <x v="3"/>
    <n v="304"/>
    <x v="1"/>
    <x v="1"/>
    <x v="0"/>
    <n v="52.44"/>
    <x v="1"/>
    <x v="0"/>
  </r>
  <r>
    <s v="G611495B"/>
    <s v="1J8HR48P67C638823"/>
    <x v="0"/>
    <x v="0"/>
    <x v="0"/>
    <x v="0"/>
    <x v="5"/>
    <x v="4"/>
    <x v="5"/>
    <n v="703"/>
    <x v="1"/>
    <x v="1"/>
    <x v="1"/>
    <n v="43.63"/>
    <x v="1"/>
    <x v="0"/>
  </r>
  <r>
    <s v="G611495B"/>
    <s v="1J8HR48P67C638823"/>
    <x v="0"/>
    <x v="0"/>
    <x v="0"/>
    <x v="0"/>
    <x v="5"/>
    <x v="4"/>
    <x v="5"/>
    <n v="703"/>
    <x v="1"/>
    <x v="1"/>
    <x v="0"/>
    <n v="28.24"/>
    <x v="1"/>
    <x v="0"/>
  </r>
  <r>
    <s v="G611496B"/>
    <s v="1J8HR48P87C638824"/>
    <x v="0"/>
    <x v="0"/>
    <x v="0"/>
    <x v="0"/>
    <x v="5"/>
    <x v="4"/>
    <x v="5"/>
    <n v="703"/>
    <x v="1"/>
    <x v="1"/>
    <x v="0"/>
    <n v="26.7"/>
    <x v="1"/>
    <x v="0"/>
  </r>
  <r>
    <s v="G611501H"/>
    <s v="1FMCU93128KD83994"/>
    <x v="0"/>
    <x v="0"/>
    <x v="0"/>
    <x v="0"/>
    <x v="3"/>
    <x v="5"/>
    <x v="3"/>
    <n v="500"/>
    <x v="1"/>
    <x v="1"/>
    <x v="0"/>
    <n v="10.58"/>
    <x v="1"/>
    <x v="0"/>
  </r>
  <r>
    <s v="G611509A"/>
    <s v="1J8HR48P27C638835"/>
    <x v="0"/>
    <x v="0"/>
    <x v="0"/>
    <x v="0"/>
    <x v="1"/>
    <x v="1"/>
    <x v="1"/>
    <n v="215"/>
    <x v="1"/>
    <x v="1"/>
    <x v="0"/>
    <n v="103.47"/>
    <x v="1"/>
    <x v="0"/>
  </r>
  <r>
    <s v="G6115104"/>
    <s v="1D7HG48X43S288739"/>
    <x v="0"/>
    <x v="0"/>
    <x v="0"/>
    <x v="0"/>
    <x v="0"/>
    <x v="2"/>
    <x v="0"/>
    <n v="201"/>
    <x v="1"/>
    <x v="1"/>
    <x v="0"/>
    <n v="103.41"/>
    <x v="1"/>
    <x v="0"/>
  </r>
  <r>
    <s v="G6115105"/>
    <s v="1GCDT19X938227515"/>
    <x v="0"/>
    <x v="0"/>
    <x v="0"/>
    <x v="0"/>
    <x v="0"/>
    <x v="2"/>
    <x v="0"/>
    <n v="201"/>
    <x v="1"/>
    <x v="1"/>
    <x v="0"/>
    <n v="25.46"/>
    <x v="1"/>
    <x v="0"/>
  </r>
  <r>
    <s v="G6115172"/>
    <s v="1GNDT13XX4K160721"/>
    <x v="0"/>
    <x v="0"/>
    <x v="0"/>
    <x v="0"/>
    <x v="0"/>
    <x v="0"/>
    <x v="0"/>
    <n v="709"/>
    <x v="1"/>
    <x v="1"/>
    <x v="0"/>
    <n v="31.61"/>
    <x v="1"/>
    <x v="0"/>
  </r>
  <r>
    <s v="G6115173"/>
    <s v="1GNDT13X94K160256"/>
    <x v="0"/>
    <x v="0"/>
    <x v="0"/>
    <x v="0"/>
    <x v="0"/>
    <x v="0"/>
    <x v="0"/>
    <n v="709"/>
    <x v="1"/>
    <x v="1"/>
    <x v="0"/>
    <n v="40.200000000000003"/>
    <x v="1"/>
    <x v="0"/>
  </r>
  <r>
    <s v="G6115174"/>
    <s v="1GNDT13X94K161035"/>
    <x v="0"/>
    <x v="0"/>
    <x v="0"/>
    <x v="0"/>
    <x v="0"/>
    <x v="0"/>
    <x v="0"/>
    <n v="601"/>
    <x v="1"/>
    <x v="1"/>
    <x v="0"/>
    <n v="28.25"/>
    <x v="1"/>
    <x v="0"/>
  </r>
  <r>
    <s v="G6115182"/>
    <s v="1FTYR11U16PA93191"/>
    <x v="0"/>
    <x v="0"/>
    <x v="0"/>
    <x v="0"/>
    <x v="0"/>
    <x v="0"/>
    <x v="0"/>
    <n v="805"/>
    <x v="1"/>
    <x v="1"/>
    <x v="0"/>
    <n v="34"/>
    <x v="1"/>
    <x v="0"/>
  </r>
  <r>
    <s v="G6115188"/>
    <s v="1GNDT13X94K159592"/>
    <x v="0"/>
    <x v="0"/>
    <x v="0"/>
    <x v="0"/>
    <x v="0"/>
    <x v="0"/>
    <x v="0"/>
    <n v="303"/>
    <x v="1"/>
    <x v="1"/>
    <x v="0"/>
    <n v="40.590000000000003"/>
    <x v="1"/>
    <x v="0"/>
  </r>
  <r>
    <s v="G6115193"/>
    <s v="1J4GL48K85W621939"/>
    <x v="0"/>
    <x v="0"/>
    <x v="0"/>
    <x v="0"/>
    <x v="0"/>
    <x v="0"/>
    <x v="0"/>
    <n v="709"/>
    <x v="1"/>
    <x v="1"/>
    <x v="0"/>
    <n v="25.96"/>
    <x v="1"/>
    <x v="0"/>
  </r>
  <r>
    <s v="G6115209"/>
    <s v="1GNDT13S922473468"/>
    <x v="0"/>
    <x v="0"/>
    <x v="0"/>
    <x v="0"/>
    <x v="3"/>
    <x v="5"/>
    <x v="3"/>
    <n v="918"/>
    <x v="1"/>
    <x v="1"/>
    <x v="0"/>
    <n v="26.71"/>
    <x v="1"/>
    <x v="0"/>
  </r>
  <r>
    <s v="G6115234"/>
    <s v="1J4GL48K43W669614"/>
    <x v="0"/>
    <x v="0"/>
    <x v="0"/>
    <x v="0"/>
    <x v="5"/>
    <x v="4"/>
    <x v="0"/>
    <n v="501"/>
    <x v="1"/>
    <x v="1"/>
    <x v="0"/>
    <n v="13.86"/>
    <x v="1"/>
    <x v="0"/>
  </r>
  <r>
    <s v="G6115236"/>
    <s v="1J4GL48K63W669615"/>
    <x v="0"/>
    <x v="0"/>
    <x v="0"/>
    <x v="0"/>
    <x v="5"/>
    <x v="4"/>
    <x v="5"/>
    <n v="505"/>
    <x v="1"/>
    <x v="1"/>
    <x v="0"/>
    <n v="72.349999999999994"/>
    <x v="1"/>
    <x v="0"/>
  </r>
  <r>
    <s v="G6115257"/>
    <s v="1GNDT13XX4K159729"/>
    <x v="0"/>
    <x v="0"/>
    <x v="0"/>
    <x v="0"/>
    <x v="0"/>
    <x v="2"/>
    <x v="0"/>
    <n v="703"/>
    <x v="1"/>
    <x v="1"/>
    <x v="0"/>
    <n v="25.79"/>
    <x v="1"/>
    <x v="0"/>
  </r>
  <r>
    <s v="G6115287"/>
    <s v="1GNDT13X54K159301"/>
    <x v="0"/>
    <x v="0"/>
    <x v="0"/>
    <x v="0"/>
    <x v="0"/>
    <x v="0"/>
    <x v="0"/>
    <n v="811"/>
    <x v="1"/>
    <x v="1"/>
    <x v="0"/>
    <n v="89.4"/>
    <x v="1"/>
    <x v="0"/>
  </r>
  <r>
    <s v="G6115288"/>
    <s v="1GNDT13X04K159075"/>
    <x v="0"/>
    <x v="0"/>
    <x v="0"/>
    <x v="0"/>
    <x v="0"/>
    <x v="0"/>
    <x v="0"/>
    <n v="110"/>
    <x v="1"/>
    <x v="1"/>
    <x v="0"/>
    <n v="30.28"/>
    <x v="1"/>
    <x v="0"/>
  </r>
  <r>
    <s v="G6115289"/>
    <s v="1GNDT13X34K159300"/>
    <x v="0"/>
    <x v="0"/>
    <x v="0"/>
    <x v="0"/>
    <x v="0"/>
    <x v="0"/>
    <x v="0"/>
    <n v="110"/>
    <x v="1"/>
    <x v="1"/>
    <x v="0"/>
    <n v="29.27"/>
    <x v="1"/>
    <x v="0"/>
  </r>
  <r>
    <s v="G6115291"/>
    <s v="1GCDL19X24B125574"/>
    <x v="0"/>
    <x v="0"/>
    <x v="0"/>
    <x v="0"/>
    <x v="0"/>
    <x v="1"/>
    <x v="0"/>
    <n v="351"/>
    <x v="1"/>
    <x v="1"/>
    <x v="0"/>
    <n v="69.319999999999993"/>
    <x v="1"/>
    <x v="0"/>
  </r>
  <r>
    <s v="G611535A"/>
    <s v="1GNDT13X14K159750"/>
    <x v="0"/>
    <x v="0"/>
    <x v="0"/>
    <x v="0"/>
    <x v="1"/>
    <x v="2"/>
    <x v="1"/>
    <n v="109"/>
    <x v="1"/>
    <x v="1"/>
    <x v="1"/>
    <n v="19.66"/>
    <x v="1"/>
    <x v="0"/>
  </r>
  <r>
    <s v="G6115352"/>
    <s v="1J8HR48P67C638837"/>
    <x v="1"/>
    <x v="0"/>
    <x v="0"/>
    <x v="0"/>
    <x v="0"/>
    <x v="1"/>
    <x v="0"/>
    <n v="351"/>
    <x v="1"/>
    <x v="1"/>
    <x v="0"/>
    <n v="75.739999999999995"/>
    <x v="1"/>
    <x v="0"/>
  </r>
  <r>
    <s v="G6115353"/>
    <s v="1J8HR48P87C638838"/>
    <x v="1"/>
    <x v="0"/>
    <x v="0"/>
    <x v="0"/>
    <x v="0"/>
    <x v="1"/>
    <x v="0"/>
    <n v="315"/>
    <x v="1"/>
    <x v="1"/>
    <x v="0"/>
    <n v="48.99"/>
    <x v="1"/>
    <x v="0"/>
  </r>
  <r>
    <s v="G6115467"/>
    <s v="1J4GL48K03W669545"/>
    <x v="0"/>
    <x v="0"/>
    <x v="0"/>
    <x v="0"/>
    <x v="6"/>
    <x v="11"/>
    <x v="4"/>
    <n v="7"/>
    <x v="1"/>
    <x v="1"/>
    <x v="0"/>
    <n v="15.3"/>
    <x v="1"/>
    <x v="0"/>
  </r>
  <r>
    <s v="G6115486"/>
    <s v="1GNDT13X24K156193"/>
    <x v="0"/>
    <x v="0"/>
    <x v="0"/>
    <x v="0"/>
    <x v="6"/>
    <x v="11"/>
    <x v="4"/>
    <n v="10"/>
    <x v="1"/>
    <x v="1"/>
    <x v="0"/>
    <n v="104.06"/>
    <x v="1"/>
    <x v="0"/>
  </r>
  <r>
    <s v="G6115494"/>
    <s v="1FMZU77K64UC21186"/>
    <x v="1"/>
    <x v="0"/>
    <x v="0"/>
    <x v="0"/>
    <x v="6"/>
    <x v="11"/>
    <x v="4"/>
    <n v="12"/>
    <x v="1"/>
    <x v="1"/>
    <x v="0"/>
    <n v="46.61"/>
    <x v="1"/>
    <x v="0"/>
  </r>
  <r>
    <s v="G611550D"/>
    <s v="1D3HW28P97S208933"/>
    <x v="1"/>
    <x v="0"/>
    <x v="0"/>
    <x v="0"/>
    <x v="0"/>
    <x v="3"/>
    <x v="0"/>
    <n v="406"/>
    <x v="1"/>
    <x v="1"/>
    <x v="0"/>
    <n v="59.31"/>
    <x v="1"/>
    <x v="0"/>
  </r>
  <r>
    <s v="G6115504"/>
    <s v="1J4GL48K25W626019"/>
    <x v="0"/>
    <x v="0"/>
    <x v="0"/>
    <x v="0"/>
    <x v="6"/>
    <x v="2"/>
    <x v="4"/>
    <n v="403"/>
    <x v="1"/>
    <x v="1"/>
    <x v="0"/>
    <n v="48.25"/>
    <x v="1"/>
    <x v="0"/>
  </r>
  <r>
    <s v="G6115576"/>
    <s v="1GCDT13X03K158600"/>
    <x v="0"/>
    <x v="0"/>
    <x v="0"/>
    <x v="0"/>
    <x v="2"/>
    <x v="9"/>
    <x v="7"/>
    <n v="301"/>
    <x v="1"/>
    <x v="1"/>
    <x v="0"/>
    <n v="38.06"/>
    <x v="1"/>
    <x v="0"/>
  </r>
  <r>
    <s v="G611561H"/>
    <s v="1J8HR48P69C542550"/>
    <x v="1"/>
    <x v="0"/>
    <x v="0"/>
    <x v="0"/>
    <x v="7"/>
    <x v="0"/>
    <x v="14"/>
    <n v="21"/>
    <x v="1"/>
    <x v="1"/>
    <x v="0"/>
    <n v="55.69"/>
    <x v="1"/>
    <x v="0"/>
  </r>
  <r>
    <s v="G611562H"/>
    <s v="1J8HR48P49C542546"/>
    <x v="1"/>
    <x v="0"/>
    <x v="0"/>
    <x v="0"/>
    <x v="7"/>
    <x v="0"/>
    <x v="14"/>
    <n v="7"/>
    <x v="1"/>
    <x v="1"/>
    <x v="0"/>
    <n v="24.65"/>
    <x v="1"/>
    <x v="0"/>
  </r>
  <r>
    <s v="G6115723"/>
    <s v="1J4GL48K63W669873"/>
    <x v="0"/>
    <x v="0"/>
    <x v="0"/>
    <x v="0"/>
    <x v="5"/>
    <x v="6"/>
    <x v="5"/>
    <n v="504"/>
    <x v="1"/>
    <x v="1"/>
    <x v="0"/>
    <n v="26.65"/>
    <x v="1"/>
    <x v="0"/>
  </r>
  <r>
    <s v="G6115723"/>
    <s v="1J4GL48K63W669873"/>
    <x v="0"/>
    <x v="0"/>
    <x v="0"/>
    <x v="0"/>
    <x v="5"/>
    <x v="6"/>
    <x v="5"/>
    <n v="504"/>
    <x v="1"/>
    <x v="1"/>
    <x v="3"/>
    <n v="25.43"/>
    <x v="1"/>
    <x v="0"/>
  </r>
  <r>
    <s v="G6115792"/>
    <s v="1J4GL48K53W669833"/>
    <x v="0"/>
    <x v="0"/>
    <x v="0"/>
    <x v="0"/>
    <x v="7"/>
    <x v="2"/>
    <x v="7"/>
    <n v="402"/>
    <x v="1"/>
    <x v="1"/>
    <x v="0"/>
    <n v="77.069999999999993"/>
    <x v="1"/>
    <x v="0"/>
  </r>
  <r>
    <s v="G611588H"/>
    <s v="1FMEU7D83AUA09753"/>
    <x v="0"/>
    <x v="0"/>
    <x v="0"/>
    <x v="0"/>
    <x v="7"/>
    <x v="0"/>
    <x v="7"/>
    <n v="1"/>
    <x v="1"/>
    <x v="1"/>
    <x v="0"/>
    <n v="35.15"/>
    <x v="1"/>
    <x v="0"/>
  </r>
  <r>
    <s v="G6115995"/>
    <s v="1J4GL48K33W669779"/>
    <x v="0"/>
    <x v="0"/>
    <x v="0"/>
    <x v="0"/>
    <x v="6"/>
    <x v="4"/>
    <x v="4"/>
    <n v="127"/>
    <x v="1"/>
    <x v="1"/>
    <x v="1"/>
    <n v="14.37"/>
    <x v="1"/>
    <x v="0"/>
  </r>
  <r>
    <s v="G6115995"/>
    <s v="1J4GL48K33W669779"/>
    <x v="0"/>
    <x v="0"/>
    <x v="0"/>
    <x v="0"/>
    <x v="6"/>
    <x v="4"/>
    <x v="4"/>
    <n v="127"/>
    <x v="1"/>
    <x v="1"/>
    <x v="0"/>
    <n v="63.25"/>
    <x v="1"/>
    <x v="0"/>
  </r>
  <r>
    <s v="G6116026"/>
    <s v="1GNCT18X73K171713"/>
    <x v="0"/>
    <x v="0"/>
    <x v="0"/>
    <x v="0"/>
    <x v="4"/>
    <x v="5"/>
    <x v="4"/>
    <n v="17"/>
    <x v="1"/>
    <x v="1"/>
    <x v="3"/>
    <n v="45.13"/>
    <x v="1"/>
    <x v="0"/>
  </r>
  <r>
    <s v="G611603B"/>
    <s v="1GCDT136958248545"/>
    <x v="0"/>
    <x v="0"/>
    <x v="0"/>
    <x v="0"/>
    <x v="6"/>
    <x v="4"/>
    <x v="4"/>
    <n v="135"/>
    <x v="1"/>
    <x v="1"/>
    <x v="0"/>
    <n v="26.97"/>
    <x v="1"/>
    <x v="0"/>
  </r>
  <r>
    <s v="G611605H"/>
    <s v="1FMCU93G29KC30330"/>
    <x v="0"/>
    <x v="0"/>
    <x v="0"/>
    <x v="0"/>
    <x v="7"/>
    <x v="0"/>
    <x v="14"/>
    <n v="108"/>
    <x v="1"/>
    <x v="1"/>
    <x v="0"/>
    <n v="12.64"/>
    <x v="1"/>
    <x v="0"/>
  </r>
  <r>
    <s v="G6116065"/>
    <s v="1FMZU72K53ZB00416"/>
    <x v="1"/>
    <x v="0"/>
    <x v="0"/>
    <x v="0"/>
    <x v="2"/>
    <x v="9"/>
    <x v="5"/>
    <n v="8"/>
    <x v="1"/>
    <x v="1"/>
    <x v="1"/>
    <n v="19.12"/>
    <x v="1"/>
    <x v="0"/>
  </r>
  <r>
    <s v="G6116065"/>
    <s v="1FMZU72K53ZB00416"/>
    <x v="1"/>
    <x v="0"/>
    <x v="0"/>
    <x v="0"/>
    <x v="2"/>
    <x v="9"/>
    <x v="5"/>
    <n v="8"/>
    <x v="1"/>
    <x v="1"/>
    <x v="3"/>
    <n v="9.5399999999999991"/>
    <x v="1"/>
    <x v="0"/>
  </r>
  <r>
    <s v="G611614H"/>
    <s v="1FTZR45EX9PA39501"/>
    <x v="0"/>
    <x v="0"/>
    <x v="0"/>
    <x v="0"/>
    <x v="3"/>
    <x v="5"/>
    <x v="3"/>
    <n v="800"/>
    <x v="1"/>
    <x v="1"/>
    <x v="0"/>
    <n v="130.19999999999999"/>
    <x v="1"/>
    <x v="0"/>
  </r>
  <r>
    <s v="G611615H"/>
    <s v="1J8GN28K49W541069"/>
    <x v="0"/>
    <x v="0"/>
    <x v="0"/>
    <x v="0"/>
    <x v="3"/>
    <x v="5"/>
    <x v="3"/>
    <n v="331"/>
    <x v="1"/>
    <x v="1"/>
    <x v="0"/>
    <n v="32.24"/>
    <x v="1"/>
    <x v="0"/>
  </r>
  <r>
    <s v="G611616H"/>
    <s v="1J8GN28K49W541072"/>
    <x v="0"/>
    <x v="0"/>
    <x v="0"/>
    <x v="0"/>
    <x v="3"/>
    <x v="5"/>
    <x v="3"/>
    <n v="331"/>
    <x v="1"/>
    <x v="1"/>
    <x v="0"/>
    <n v="36.01"/>
    <x v="1"/>
    <x v="0"/>
  </r>
  <r>
    <s v="G611617H"/>
    <s v="1J8GN28K59W541078"/>
    <x v="0"/>
    <x v="0"/>
    <x v="0"/>
    <x v="0"/>
    <x v="3"/>
    <x v="5"/>
    <x v="3"/>
    <n v="800"/>
    <x v="1"/>
    <x v="1"/>
    <x v="0"/>
    <n v="111.53"/>
    <x v="1"/>
    <x v="0"/>
  </r>
  <r>
    <s v="G611625D"/>
    <s v="1J8HR48P87C651525"/>
    <x v="1"/>
    <x v="0"/>
    <x v="0"/>
    <x v="0"/>
    <x v="7"/>
    <x v="2"/>
    <x v="7"/>
    <n v="103"/>
    <x v="1"/>
    <x v="1"/>
    <x v="0"/>
    <n v="122.81"/>
    <x v="1"/>
    <x v="0"/>
  </r>
  <r>
    <s v="G611626D"/>
    <s v="1J8HR48PX7C651526"/>
    <x v="1"/>
    <x v="0"/>
    <x v="0"/>
    <x v="0"/>
    <x v="7"/>
    <x v="2"/>
    <x v="7"/>
    <n v="103"/>
    <x v="1"/>
    <x v="1"/>
    <x v="0"/>
    <n v="146.06"/>
    <x v="1"/>
    <x v="0"/>
  </r>
  <r>
    <s v="G611629A"/>
    <s v="1GNEL19X64B124536"/>
    <x v="0"/>
    <x v="0"/>
    <x v="0"/>
    <x v="0"/>
    <x v="7"/>
    <x v="0"/>
    <x v="14"/>
    <n v="1"/>
    <x v="1"/>
    <x v="1"/>
    <x v="0"/>
    <n v="63.61"/>
    <x v="1"/>
    <x v="0"/>
  </r>
  <r>
    <s v="G611633H"/>
    <s v="1J8HR48P39C545678"/>
    <x v="1"/>
    <x v="0"/>
    <x v="0"/>
    <x v="0"/>
    <x v="5"/>
    <x v="6"/>
    <x v="5"/>
    <n v="505"/>
    <x v="1"/>
    <x v="1"/>
    <x v="0"/>
    <n v="43.63"/>
    <x v="1"/>
    <x v="0"/>
  </r>
  <r>
    <s v="G611639A"/>
    <s v="1GNDT13X94K160841"/>
    <x v="0"/>
    <x v="0"/>
    <x v="0"/>
    <x v="0"/>
    <x v="7"/>
    <x v="0"/>
    <x v="14"/>
    <n v="9"/>
    <x v="1"/>
    <x v="1"/>
    <x v="0"/>
    <n v="14.65"/>
    <x v="1"/>
    <x v="0"/>
  </r>
  <r>
    <s v="G611641D"/>
    <s v="1J8GL48K57W660621"/>
    <x v="0"/>
    <x v="0"/>
    <x v="0"/>
    <x v="0"/>
    <x v="3"/>
    <x v="5"/>
    <x v="3"/>
    <n v="964"/>
    <x v="1"/>
    <x v="1"/>
    <x v="0"/>
    <n v="34.590000000000003"/>
    <x v="1"/>
    <x v="0"/>
  </r>
  <r>
    <s v="G611642D"/>
    <s v="1J8GL48K77W660622"/>
    <x v="0"/>
    <x v="0"/>
    <x v="0"/>
    <x v="0"/>
    <x v="3"/>
    <x v="5"/>
    <x v="3"/>
    <n v="964"/>
    <x v="1"/>
    <x v="1"/>
    <x v="0"/>
    <n v="74.22"/>
    <x v="1"/>
    <x v="0"/>
  </r>
  <r>
    <s v="G6116430"/>
    <s v="1GNDV03E94D238266"/>
    <x v="0"/>
    <x v="0"/>
    <x v="0"/>
    <x v="0"/>
    <x v="7"/>
    <x v="2"/>
    <x v="7"/>
    <n v="2"/>
    <x v="1"/>
    <x v="1"/>
    <x v="0"/>
    <n v="51.23"/>
    <x v="1"/>
    <x v="0"/>
  </r>
  <r>
    <s v="G6116445"/>
    <s v="1GCDT19X938228065"/>
    <x v="0"/>
    <x v="0"/>
    <x v="0"/>
    <x v="0"/>
    <x v="7"/>
    <x v="2"/>
    <x v="7"/>
    <n v="2"/>
    <x v="1"/>
    <x v="1"/>
    <x v="0"/>
    <n v="84.02"/>
    <x v="1"/>
    <x v="0"/>
  </r>
  <r>
    <s v="G611647A"/>
    <s v="1GNDT13X34K161287"/>
    <x v="0"/>
    <x v="0"/>
    <x v="0"/>
    <x v="0"/>
    <x v="7"/>
    <x v="0"/>
    <x v="14"/>
    <n v="2"/>
    <x v="1"/>
    <x v="1"/>
    <x v="0"/>
    <n v="23.74"/>
    <x v="1"/>
    <x v="0"/>
  </r>
  <r>
    <s v="G611648A"/>
    <s v="1GNDT13X84K160989"/>
    <x v="0"/>
    <x v="0"/>
    <x v="0"/>
    <x v="0"/>
    <x v="7"/>
    <x v="0"/>
    <x v="14"/>
    <n v="23"/>
    <x v="1"/>
    <x v="1"/>
    <x v="0"/>
    <n v="6.89"/>
    <x v="1"/>
    <x v="0"/>
  </r>
  <r>
    <s v="G611648D"/>
    <s v="1J8GL48K97W660623"/>
    <x v="0"/>
    <x v="0"/>
    <x v="0"/>
    <x v="0"/>
    <x v="3"/>
    <x v="5"/>
    <x v="3"/>
    <n v="964"/>
    <x v="1"/>
    <x v="1"/>
    <x v="0"/>
    <n v="47.29"/>
    <x v="1"/>
    <x v="0"/>
  </r>
  <r>
    <s v="G611649A"/>
    <s v="1GNDT13XX4K161643"/>
    <x v="0"/>
    <x v="0"/>
    <x v="0"/>
    <x v="0"/>
    <x v="7"/>
    <x v="0"/>
    <x v="14"/>
    <n v="23"/>
    <x v="1"/>
    <x v="1"/>
    <x v="0"/>
    <n v="3.66"/>
    <x v="1"/>
    <x v="0"/>
  </r>
  <r>
    <s v="G611650A"/>
    <s v="1GNDT13X84K161737"/>
    <x v="0"/>
    <x v="0"/>
    <x v="0"/>
    <x v="0"/>
    <x v="7"/>
    <x v="0"/>
    <x v="14"/>
    <n v="23"/>
    <x v="1"/>
    <x v="1"/>
    <x v="0"/>
    <n v="7.97"/>
    <x v="1"/>
    <x v="0"/>
  </r>
  <r>
    <s v="G6116576"/>
    <s v="1GNEL19X13B137290"/>
    <x v="0"/>
    <x v="0"/>
    <x v="0"/>
    <x v="0"/>
    <x v="4"/>
    <x v="3"/>
    <x v="6"/>
    <n v="375"/>
    <x v="1"/>
    <x v="1"/>
    <x v="0"/>
    <n v="33.17"/>
    <x v="1"/>
    <x v="0"/>
  </r>
  <r>
    <s v="G6116577"/>
    <s v="1GNEL19XX3B137109"/>
    <x v="0"/>
    <x v="0"/>
    <x v="0"/>
    <x v="0"/>
    <x v="4"/>
    <x v="3"/>
    <x v="6"/>
    <n v="328"/>
    <x v="1"/>
    <x v="1"/>
    <x v="0"/>
    <n v="18.760000000000002"/>
    <x v="1"/>
    <x v="0"/>
  </r>
  <r>
    <s v="G6116594"/>
    <s v="1J4GL48K53W669668"/>
    <x v="0"/>
    <x v="0"/>
    <x v="0"/>
    <x v="0"/>
    <x v="4"/>
    <x v="3"/>
    <x v="6"/>
    <n v="329"/>
    <x v="1"/>
    <x v="1"/>
    <x v="0"/>
    <n v="14.83"/>
    <x v="1"/>
    <x v="0"/>
  </r>
  <r>
    <s v="G611661D"/>
    <s v="1J8HR48N77C650316"/>
    <x v="0"/>
    <x v="0"/>
    <x v="0"/>
    <x v="0"/>
    <x v="3"/>
    <x v="5"/>
    <x v="3"/>
    <n v="800"/>
    <x v="1"/>
    <x v="1"/>
    <x v="0"/>
    <n v="29.74"/>
    <x v="1"/>
    <x v="0"/>
  </r>
  <r>
    <s v="G611662D"/>
    <s v="1J8HR48N97C650317"/>
    <x v="0"/>
    <x v="0"/>
    <x v="0"/>
    <x v="0"/>
    <x v="3"/>
    <x v="5"/>
    <x v="3"/>
    <n v="800"/>
    <x v="1"/>
    <x v="1"/>
    <x v="0"/>
    <n v="109.69"/>
    <x v="1"/>
    <x v="0"/>
  </r>
  <r>
    <s v="G611666D"/>
    <s v="1J8HR48P47C638836"/>
    <x v="1"/>
    <x v="0"/>
    <x v="0"/>
    <x v="0"/>
    <x v="0"/>
    <x v="3"/>
    <x v="0"/>
    <n v="209"/>
    <x v="1"/>
    <x v="1"/>
    <x v="0"/>
    <n v="17.66"/>
    <x v="1"/>
    <x v="0"/>
  </r>
  <r>
    <s v="G6116730"/>
    <s v="1GNDT13X24K159871"/>
    <x v="0"/>
    <x v="0"/>
    <x v="0"/>
    <x v="0"/>
    <x v="0"/>
    <x v="3"/>
    <x v="0"/>
    <n v="101"/>
    <x v="1"/>
    <x v="1"/>
    <x v="0"/>
    <n v="36.15"/>
    <x v="1"/>
    <x v="0"/>
  </r>
  <r>
    <s v="G6116862"/>
    <s v="1FTZR15E14PB16084"/>
    <x v="0"/>
    <x v="0"/>
    <x v="0"/>
    <x v="0"/>
    <x v="5"/>
    <x v="4"/>
    <x v="0"/>
    <n v="501"/>
    <x v="1"/>
    <x v="1"/>
    <x v="0"/>
    <n v="7.14"/>
    <x v="1"/>
    <x v="0"/>
  </r>
  <r>
    <s v="G6116867"/>
    <s v="1GNDT13X24K159000"/>
    <x v="0"/>
    <x v="0"/>
    <x v="0"/>
    <x v="0"/>
    <x v="5"/>
    <x v="4"/>
    <x v="0"/>
    <n v="501"/>
    <x v="1"/>
    <x v="1"/>
    <x v="0"/>
    <n v="10.59"/>
    <x v="1"/>
    <x v="0"/>
  </r>
  <r>
    <s v="G6116868"/>
    <s v="1GNDT13X94K159009"/>
    <x v="0"/>
    <x v="0"/>
    <x v="0"/>
    <x v="0"/>
    <x v="5"/>
    <x v="4"/>
    <x v="0"/>
    <n v="501"/>
    <x v="1"/>
    <x v="1"/>
    <x v="0"/>
    <n v="46.2"/>
    <x v="1"/>
    <x v="0"/>
  </r>
  <r>
    <s v="G611687H"/>
    <s v="1D3HW38K89S789595"/>
    <x v="0"/>
    <x v="0"/>
    <x v="0"/>
    <x v="0"/>
    <x v="6"/>
    <x v="11"/>
    <x v="4"/>
    <n v="7"/>
    <x v="1"/>
    <x v="1"/>
    <x v="0"/>
    <n v="113.58"/>
    <x v="1"/>
    <x v="0"/>
  </r>
  <r>
    <s v="G611688H"/>
    <s v="1D3HW38KX9S789596"/>
    <x v="0"/>
    <x v="0"/>
    <x v="0"/>
    <x v="0"/>
    <x v="6"/>
    <x v="11"/>
    <x v="4"/>
    <n v="7"/>
    <x v="1"/>
    <x v="1"/>
    <x v="0"/>
    <n v="72.59"/>
    <x v="1"/>
    <x v="0"/>
  </r>
  <r>
    <s v="G611689A"/>
    <s v="1GNEL19X64B125847"/>
    <x v="0"/>
    <x v="0"/>
    <x v="0"/>
    <x v="0"/>
    <x v="5"/>
    <x v="4"/>
    <x v="5"/>
    <n v="910"/>
    <x v="1"/>
    <x v="1"/>
    <x v="0"/>
    <n v="33.35"/>
    <x v="1"/>
    <x v="0"/>
  </r>
  <r>
    <s v="G6116921"/>
    <s v="1J4GL48K93W669785"/>
    <x v="0"/>
    <x v="0"/>
    <x v="0"/>
    <x v="0"/>
    <x v="7"/>
    <x v="1"/>
    <x v="7"/>
    <n v="414"/>
    <x v="1"/>
    <x v="1"/>
    <x v="0"/>
    <n v="25.75"/>
    <x v="1"/>
    <x v="0"/>
  </r>
  <r>
    <s v="G6116927"/>
    <s v="1J4GL48K73W669784"/>
    <x v="0"/>
    <x v="0"/>
    <x v="0"/>
    <x v="0"/>
    <x v="7"/>
    <x v="1"/>
    <x v="7"/>
    <n v="414"/>
    <x v="1"/>
    <x v="1"/>
    <x v="0"/>
    <n v="50.36"/>
    <x v="1"/>
    <x v="0"/>
  </r>
  <r>
    <s v="G611699H"/>
    <s v="1J8GN28K69W555636"/>
    <x v="0"/>
    <x v="0"/>
    <x v="0"/>
    <x v="0"/>
    <x v="6"/>
    <x v="11"/>
    <x v="4"/>
    <n v="10"/>
    <x v="1"/>
    <x v="1"/>
    <x v="0"/>
    <n v="61.14"/>
    <x v="1"/>
    <x v="0"/>
  </r>
  <r>
    <s v="G6117003"/>
    <s v="1J4GL48K45W625910"/>
    <x v="0"/>
    <x v="0"/>
    <x v="0"/>
    <x v="0"/>
    <x v="0"/>
    <x v="3"/>
    <x v="0"/>
    <n v="702"/>
    <x v="1"/>
    <x v="1"/>
    <x v="0"/>
    <n v="67.72"/>
    <x v="1"/>
    <x v="0"/>
  </r>
  <r>
    <s v="G611701D"/>
    <s v="1J8HR48P07C638767"/>
    <x v="0"/>
    <x v="0"/>
    <x v="0"/>
    <x v="0"/>
    <x v="5"/>
    <x v="6"/>
    <x v="5"/>
    <n v="309"/>
    <x v="1"/>
    <x v="1"/>
    <x v="1"/>
    <n v="16.16"/>
    <x v="1"/>
    <x v="0"/>
  </r>
  <r>
    <s v="G6117029"/>
    <s v="1FMZU70E03UC06024"/>
    <x v="0"/>
    <x v="0"/>
    <x v="0"/>
    <x v="0"/>
    <x v="4"/>
    <x v="3"/>
    <x v="4"/>
    <n v="2"/>
    <x v="1"/>
    <x v="1"/>
    <x v="0"/>
    <n v="15.44"/>
    <x v="1"/>
    <x v="0"/>
  </r>
  <r>
    <s v="G6117043"/>
    <s v="1GNDT13X44K155059"/>
    <x v="0"/>
    <x v="0"/>
    <x v="0"/>
    <x v="0"/>
    <x v="4"/>
    <x v="1"/>
    <x v="4"/>
    <n v="7"/>
    <x v="1"/>
    <x v="1"/>
    <x v="0"/>
    <n v="58.27"/>
    <x v="1"/>
    <x v="0"/>
  </r>
  <r>
    <s v="G6117044"/>
    <s v="1GNDT13X34K155179"/>
    <x v="0"/>
    <x v="0"/>
    <x v="0"/>
    <x v="0"/>
    <x v="4"/>
    <x v="1"/>
    <x v="4"/>
    <n v="25"/>
    <x v="1"/>
    <x v="1"/>
    <x v="0"/>
    <n v="74.150000000000006"/>
    <x v="1"/>
    <x v="0"/>
  </r>
  <r>
    <s v="G611705D"/>
    <s v="1J8HR48P07C638848"/>
    <x v="1"/>
    <x v="0"/>
    <x v="0"/>
    <x v="0"/>
    <x v="5"/>
    <x v="6"/>
    <x v="5"/>
    <n v="504"/>
    <x v="1"/>
    <x v="1"/>
    <x v="0"/>
    <n v="49.93"/>
    <x v="1"/>
    <x v="0"/>
  </r>
  <r>
    <s v="G6117050"/>
    <s v="1GNDT13X04K159674"/>
    <x v="0"/>
    <x v="0"/>
    <x v="0"/>
    <x v="0"/>
    <x v="4"/>
    <x v="1"/>
    <x v="4"/>
    <n v="19"/>
    <x v="1"/>
    <x v="1"/>
    <x v="0"/>
    <n v="71.31"/>
    <x v="1"/>
    <x v="0"/>
  </r>
  <r>
    <s v="G611707D"/>
    <s v="1J8HR48N58C215523"/>
    <x v="1"/>
    <x v="0"/>
    <x v="0"/>
    <x v="0"/>
    <x v="5"/>
    <x v="6"/>
    <x v="5"/>
    <n v="509"/>
    <x v="1"/>
    <x v="1"/>
    <x v="0"/>
    <n v="95.54"/>
    <x v="1"/>
    <x v="0"/>
  </r>
  <r>
    <s v="G611710D"/>
    <s v="1J8HR48N18C215521"/>
    <x v="1"/>
    <x v="0"/>
    <x v="0"/>
    <x v="0"/>
    <x v="5"/>
    <x v="6"/>
    <x v="5"/>
    <n v="509"/>
    <x v="1"/>
    <x v="1"/>
    <x v="0"/>
    <n v="34.58"/>
    <x v="1"/>
    <x v="0"/>
  </r>
  <r>
    <s v="G611711D"/>
    <s v="1J8HR48N38C215522"/>
    <x v="1"/>
    <x v="0"/>
    <x v="0"/>
    <x v="0"/>
    <x v="5"/>
    <x v="6"/>
    <x v="5"/>
    <n v="509"/>
    <x v="1"/>
    <x v="1"/>
    <x v="1"/>
    <n v="33.049999999999997"/>
    <x v="1"/>
    <x v="0"/>
  </r>
  <r>
    <s v="G611711D"/>
    <s v="1J8HR48N38C215522"/>
    <x v="1"/>
    <x v="0"/>
    <x v="0"/>
    <x v="0"/>
    <x v="5"/>
    <x v="6"/>
    <x v="5"/>
    <n v="509"/>
    <x v="1"/>
    <x v="1"/>
    <x v="0"/>
    <n v="15.7"/>
    <x v="1"/>
    <x v="0"/>
  </r>
  <r>
    <s v="G6117154"/>
    <s v="1GNDV03E13D250281"/>
    <x v="0"/>
    <x v="0"/>
    <x v="0"/>
    <x v="0"/>
    <x v="1"/>
    <x v="2"/>
    <x v="1"/>
    <n v="503"/>
    <x v="1"/>
    <x v="1"/>
    <x v="0"/>
    <n v="71.53"/>
    <x v="1"/>
    <x v="0"/>
  </r>
  <r>
    <s v="G6117155"/>
    <s v="1GNDV03E93D239125"/>
    <x v="0"/>
    <x v="0"/>
    <x v="0"/>
    <x v="0"/>
    <x v="1"/>
    <x v="2"/>
    <x v="1"/>
    <n v="701"/>
    <x v="1"/>
    <x v="1"/>
    <x v="1"/>
    <n v="48.34"/>
    <x v="1"/>
    <x v="0"/>
  </r>
  <r>
    <s v="G6117156"/>
    <s v="1FMZU70E73UC06019"/>
    <x v="0"/>
    <x v="0"/>
    <x v="0"/>
    <x v="0"/>
    <x v="1"/>
    <x v="1"/>
    <x v="1"/>
    <n v="106"/>
    <x v="1"/>
    <x v="1"/>
    <x v="0"/>
    <n v="44.25"/>
    <x v="1"/>
    <x v="0"/>
  </r>
  <r>
    <s v="G6117157"/>
    <s v="1GNDV03C130247984"/>
    <x v="0"/>
    <x v="0"/>
    <x v="0"/>
    <x v="0"/>
    <x v="1"/>
    <x v="2"/>
    <x v="1"/>
    <n v="503"/>
    <x v="1"/>
    <x v="1"/>
    <x v="0"/>
    <n v="18.32"/>
    <x v="1"/>
    <x v="0"/>
  </r>
  <r>
    <s v="G6117199"/>
    <s v="1D7HG48NX4S697196"/>
    <x v="0"/>
    <x v="0"/>
    <x v="0"/>
    <x v="0"/>
    <x v="1"/>
    <x v="1"/>
    <x v="1"/>
    <n v="213"/>
    <x v="1"/>
    <x v="1"/>
    <x v="0"/>
    <n v="36.46"/>
    <x v="1"/>
    <x v="0"/>
  </r>
  <r>
    <s v="G611722D"/>
    <s v="1J8GL48K07W660431"/>
    <x v="0"/>
    <x v="0"/>
    <x v="0"/>
    <x v="0"/>
    <x v="6"/>
    <x v="4"/>
    <x v="4"/>
    <n v="133"/>
    <x v="1"/>
    <x v="1"/>
    <x v="0"/>
    <n v="9.7100000000000009"/>
    <x v="1"/>
    <x v="0"/>
  </r>
  <r>
    <s v="G6117225"/>
    <s v="1GNDV03E24D247584"/>
    <x v="0"/>
    <x v="0"/>
    <x v="0"/>
    <x v="0"/>
    <x v="1"/>
    <x v="2"/>
    <x v="1"/>
    <n v="211"/>
    <x v="1"/>
    <x v="1"/>
    <x v="1"/>
    <n v="56.85"/>
    <x v="1"/>
    <x v="0"/>
  </r>
  <r>
    <s v="G611724D"/>
    <s v="1J8HR48P27C638690"/>
    <x v="1"/>
    <x v="0"/>
    <x v="0"/>
    <x v="0"/>
    <x v="6"/>
    <x v="4"/>
    <x v="4"/>
    <n v="127"/>
    <x v="1"/>
    <x v="1"/>
    <x v="1"/>
    <n v="29.94"/>
    <x v="1"/>
    <x v="0"/>
  </r>
  <r>
    <s v="G611724D"/>
    <s v="1J8HR48P27C638690"/>
    <x v="1"/>
    <x v="0"/>
    <x v="0"/>
    <x v="0"/>
    <x v="6"/>
    <x v="4"/>
    <x v="4"/>
    <n v="127"/>
    <x v="1"/>
    <x v="1"/>
    <x v="0"/>
    <n v="16.82"/>
    <x v="1"/>
    <x v="0"/>
  </r>
  <r>
    <s v="G611736B"/>
    <s v="1GNDX33L86D215347"/>
    <x v="0"/>
    <x v="0"/>
    <x v="0"/>
    <x v="0"/>
    <x v="3"/>
    <x v="5"/>
    <x v="3"/>
    <n v="621"/>
    <x v="1"/>
    <x v="1"/>
    <x v="0"/>
    <n v="31.35"/>
    <x v="1"/>
    <x v="0"/>
  </r>
  <r>
    <s v="G611744D"/>
    <s v="1J8GL48K37W660567"/>
    <x v="0"/>
    <x v="0"/>
    <x v="0"/>
    <x v="0"/>
    <x v="4"/>
    <x v="7"/>
    <x v="6"/>
    <n v="401"/>
    <x v="1"/>
    <x v="1"/>
    <x v="1"/>
    <n v="16.350000000000001"/>
    <x v="1"/>
    <x v="0"/>
  </r>
  <r>
    <s v="G611744D"/>
    <s v="1J8GL48K37W660567"/>
    <x v="0"/>
    <x v="0"/>
    <x v="0"/>
    <x v="0"/>
    <x v="4"/>
    <x v="7"/>
    <x v="6"/>
    <n v="401"/>
    <x v="1"/>
    <x v="1"/>
    <x v="0"/>
    <n v="33.270000000000003"/>
    <x v="1"/>
    <x v="0"/>
  </r>
  <r>
    <s v="G6117465"/>
    <s v="1FMZU72KX3ZA86187"/>
    <x v="1"/>
    <x v="0"/>
    <x v="0"/>
    <x v="0"/>
    <x v="6"/>
    <x v="6"/>
    <x v="4"/>
    <n v="11"/>
    <x v="1"/>
    <x v="1"/>
    <x v="0"/>
    <n v="99.11"/>
    <x v="1"/>
    <x v="0"/>
  </r>
  <r>
    <s v="G6117465"/>
    <s v="1FMZU72KX3ZA86187"/>
    <x v="1"/>
    <x v="0"/>
    <x v="0"/>
    <x v="0"/>
    <x v="6"/>
    <x v="6"/>
    <x v="4"/>
    <n v="11"/>
    <x v="1"/>
    <x v="1"/>
    <x v="3"/>
    <n v="41.68"/>
    <x v="1"/>
    <x v="0"/>
  </r>
  <r>
    <s v="G611759D"/>
    <s v="1FMCU93178KA76109"/>
    <x v="0"/>
    <x v="0"/>
    <x v="0"/>
    <x v="0"/>
    <x v="4"/>
    <x v="7"/>
    <x v="6"/>
    <n v="407"/>
    <x v="1"/>
    <x v="1"/>
    <x v="0"/>
    <n v="58.71"/>
    <x v="1"/>
    <x v="0"/>
  </r>
  <r>
    <s v="G611767B"/>
    <s v="1D7HW28K46S657132"/>
    <x v="0"/>
    <x v="0"/>
    <x v="0"/>
    <x v="0"/>
    <x v="2"/>
    <x v="3"/>
    <x v="2"/>
    <n v="802"/>
    <x v="1"/>
    <x v="1"/>
    <x v="0"/>
    <n v="108.61"/>
    <x v="1"/>
    <x v="0"/>
  </r>
  <r>
    <s v="G6117774"/>
    <s v="1GNDT13X14K160946"/>
    <x v="0"/>
    <x v="0"/>
    <x v="0"/>
    <x v="0"/>
    <x v="3"/>
    <x v="5"/>
    <x v="3"/>
    <n v="504"/>
    <x v="1"/>
    <x v="1"/>
    <x v="0"/>
    <n v="22.59"/>
    <x v="1"/>
    <x v="0"/>
  </r>
  <r>
    <s v="G6117863"/>
    <s v="1J4GL48K13W696060"/>
    <x v="0"/>
    <x v="0"/>
    <x v="0"/>
    <x v="0"/>
    <x v="7"/>
    <x v="0"/>
    <x v="14"/>
    <n v="23"/>
    <x v="1"/>
    <x v="1"/>
    <x v="0"/>
    <n v="21.64"/>
    <x v="1"/>
    <x v="0"/>
  </r>
  <r>
    <s v="G6117877"/>
    <s v="1FMYU93165KA58427"/>
    <x v="0"/>
    <x v="0"/>
    <x v="0"/>
    <x v="0"/>
    <x v="3"/>
    <x v="8"/>
    <x v="3"/>
    <n v="314"/>
    <x v="1"/>
    <x v="1"/>
    <x v="0"/>
    <n v="49.56"/>
    <x v="1"/>
    <x v="0"/>
  </r>
  <r>
    <s v="G6117878"/>
    <s v="1FMYU93185KA58428"/>
    <x v="0"/>
    <x v="0"/>
    <x v="0"/>
    <x v="0"/>
    <x v="3"/>
    <x v="8"/>
    <x v="3"/>
    <n v="314"/>
    <x v="1"/>
    <x v="1"/>
    <x v="0"/>
    <n v="31.83"/>
    <x v="1"/>
    <x v="0"/>
  </r>
  <r>
    <s v="G6117880"/>
    <s v="1FMYU93165KA58430"/>
    <x v="0"/>
    <x v="0"/>
    <x v="0"/>
    <x v="0"/>
    <x v="3"/>
    <x v="8"/>
    <x v="3"/>
    <n v="315"/>
    <x v="1"/>
    <x v="1"/>
    <x v="0"/>
    <n v="46.13"/>
    <x v="1"/>
    <x v="0"/>
  </r>
  <r>
    <s v="G611790B"/>
    <s v="1GNCT18X04K161235"/>
    <x v="0"/>
    <x v="0"/>
    <x v="0"/>
    <x v="0"/>
    <x v="7"/>
    <x v="0"/>
    <x v="14"/>
    <n v="8"/>
    <x v="1"/>
    <x v="1"/>
    <x v="0"/>
    <n v="29.9"/>
    <x v="1"/>
    <x v="0"/>
  </r>
  <r>
    <s v="G611790D"/>
    <s v="1D3HW28PX7S208908"/>
    <x v="1"/>
    <x v="0"/>
    <x v="0"/>
    <x v="0"/>
    <x v="6"/>
    <x v="6"/>
    <x v="4"/>
    <n v="14"/>
    <x v="1"/>
    <x v="1"/>
    <x v="0"/>
    <n v="106.85"/>
    <x v="1"/>
    <x v="0"/>
  </r>
  <r>
    <s v="G6117937"/>
    <s v="1GNDT13X04K161599"/>
    <x v="0"/>
    <x v="0"/>
    <x v="0"/>
    <x v="0"/>
    <x v="5"/>
    <x v="1"/>
    <x v="5"/>
    <n v="207"/>
    <x v="1"/>
    <x v="1"/>
    <x v="0"/>
    <n v="53.46"/>
    <x v="1"/>
    <x v="0"/>
  </r>
  <r>
    <s v="G6118024"/>
    <s v="1J4GL48K65W623799"/>
    <x v="0"/>
    <x v="0"/>
    <x v="0"/>
    <x v="0"/>
    <x v="4"/>
    <x v="7"/>
    <x v="6"/>
    <n v="427"/>
    <x v="1"/>
    <x v="1"/>
    <x v="0"/>
    <n v="13.54"/>
    <x v="1"/>
    <x v="0"/>
  </r>
  <r>
    <s v="G6118086"/>
    <s v="1FMZU72K95ZA58769"/>
    <x v="1"/>
    <x v="0"/>
    <x v="0"/>
    <x v="0"/>
    <x v="6"/>
    <x v="10"/>
    <x v="4"/>
    <n v="213"/>
    <x v="1"/>
    <x v="1"/>
    <x v="0"/>
    <n v="85.33"/>
    <x v="1"/>
    <x v="0"/>
  </r>
  <r>
    <s v="G6118116"/>
    <s v="1J4GL48K66W230760"/>
    <x v="0"/>
    <x v="0"/>
    <x v="0"/>
    <x v="0"/>
    <x v="0"/>
    <x v="2"/>
    <x v="0"/>
    <n v="702"/>
    <x v="1"/>
    <x v="1"/>
    <x v="0"/>
    <n v="23.54"/>
    <x v="1"/>
    <x v="0"/>
  </r>
  <r>
    <s v="G611818A"/>
    <s v="1J4GL48K55W634969"/>
    <x v="0"/>
    <x v="0"/>
    <x v="0"/>
    <x v="0"/>
    <x v="3"/>
    <x v="5"/>
    <x v="3"/>
    <n v="106"/>
    <x v="1"/>
    <x v="1"/>
    <x v="0"/>
    <n v="15.82"/>
    <x v="1"/>
    <x v="0"/>
  </r>
  <r>
    <s v="G6118248"/>
    <s v="1GNDT13X64K159534"/>
    <x v="0"/>
    <x v="0"/>
    <x v="0"/>
    <x v="0"/>
    <x v="5"/>
    <x v="6"/>
    <x v="5"/>
    <n v="506"/>
    <x v="1"/>
    <x v="1"/>
    <x v="0"/>
    <n v="44.9"/>
    <x v="1"/>
    <x v="0"/>
  </r>
  <r>
    <s v="G6118271"/>
    <s v="1GNEL19X24B125831"/>
    <x v="0"/>
    <x v="0"/>
    <x v="0"/>
    <x v="0"/>
    <x v="5"/>
    <x v="6"/>
    <x v="5"/>
    <n v="503"/>
    <x v="1"/>
    <x v="1"/>
    <x v="3"/>
    <n v="36.869999999999997"/>
    <x v="1"/>
    <x v="0"/>
  </r>
  <r>
    <s v="G6118289"/>
    <s v="1GCDL19X35B125262"/>
    <x v="0"/>
    <x v="0"/>
    <x v="0"/>
    <x v="0"/>
    <x v="5"/>
    <x v="6"/>
    <x v="5"/>
    <n v="506"/>
    <x v="1"/>
    <x v="1"/>
    <x v="0"/>
    <n v="32.81"/>
    <x v="1"/>
    <x v="0"/>
  </r>
  <r>
    <s v="G611833B"/>
    <s v="1J4GL48K36W230859"/>
    <x v="0"/>
    <x v="0"/>
    <x v="0"/>
    <x v="0"/>
    <x v="3"/>
    <x v="5"/>
    <x v="3"/>
    <n v="804"/>
    <x v="1"/>
    <x v="1"/>
    <x v="0"/>
    <n v="17.57"/>
    <x v="1"/>
    <x v="0"/>
  </r>
  <r>
    <s v="G6118380"/>
    <s v="1GNDT13X84K157963"/>
    <x v="0"/>
    <x v="0"/>
    <x v="0"/>
    <x v="0"/>
    <x v="5"/>
    <x v="1"/>
    <x v="5"/>
    <n v="253"/>
    <x v="1"/>
    <x v="1"/>
    <x v="0"/>
    <n v="13.35"/>
    <x v="1"/>
    <x v="0"/>
  </r>
  <r>
    <s v="G6118381"/>
    <s v="1GNDT13X34K157966"/>
    <x v="0"/>
    <x v="0"/>
    <x v="0"/>
    <x v="0"/>
    <x v="5"/>
    <x v="1"/>
    <x v="5"/>
    <n v="253"/>
    <x v="1"/>
    <x v="1"/>
    <x v="0"/>
    <n v="55.2"/>
    <x v="1"/>
    <x v="0"/>
  </r>
  <r>
    <s v="G6118417"/>
    <s v="1GNDT13X24K159112"/>
    <x v="0"/>
    <x v="0"/>
    <x v="0"/>
    <x v="0"/>
    <x v="5"/>
    <x v="1"/>
    <x v="5"/>
    <n v="961"/>
    <x v="1"/>
    <x v="1"/>
    <x v="0"/>
    <n v="59.36"/>
    <x v="1"/>
    <x v="0"/>
  </r>
  <r>
    <s v="G6118418"/>
    <s v="1GNDT13X74K159025"/>
    <x v="0"/>
    <x v="0"/>
    <x v="0"/>
    <x v="0"/>
    <x v="5"/>
    <x v="1"/>
    <x v="5"/>
    <n v="259"/>
    <x v="1"/>
    <x v="1"/>
    <x v="0"/>
    <n v="83.46"/>
    <x v="1"/>
    <x v="0"/>
  </r>
  <r>
    <s v="G611855H"/>
    <s v="1FMEU73879UA31431"/>
    <x v="0"/>
    <x v="0"/>
    <x v="0"/>
    <x v="0"/>
    <x v="7"/>
    <x v="1"/>
    <x v="7"/>
    <n v="504"/>
    <x v="1"/>
    <x v="1"/>
    <x v="0"/>
    <n v="56.09"/>
    <x v="1"/>
    <x v="0"/>
  </r>
  <r>
    <s v="G611863A"/>
    <s v="1FMYU931X5KA58429"/>
    <x v="0"/>
    <x v="0"/>
    <x v="0"/>
    <x v="0"/>
    <x v="3"/>
    <x v="8"/>
    <x v="3"/>
    <n v="314"/>
    <x v="1"/>
    <x v="1"/>
    <x v="0"/>
    <n v="9.1199999999999992"/>
    <x v="1"/>
    <x v="0"/>
  </r>
  <r>
    <s v="G611878B"/>
    <s v="1J8GL48K27W650662"/>
    <x v="0"/>
    <x v="0"/>
    <x v="0"/>
    <x v="0"/>
    <x v="3"/>
    <x v="5"/>
    <x v="3"/>
    <n v="914"/>
    <x v="1"/>
    <x v="1"/>
    <x v="0"/>
    <n v="25.36"/>
    <x v="1"/>
    <x v="0"/>
  </r>
  <r>
    <s v="G611881B"/>
    <s v="1J8HR48P37C651528"/>
    <x v="1"/>
    <x v="0"/>
    <x v="0"/>
    <x v="0"/>
    <x v="3"/>
    <x v="5"/>
    <x v="3"/>
    <n v="961"/>
    <x v="1"/>
    <x v="1"/>
    <x v="0"/>
    <n v="40.94"/>
    <x v="1"/>
    <x v="0"/>
  </r>
  <r>
    <s v="G611885B"/>
    <s v="1J8GL48K87W660659"/>
    <x v="0"/>
    <x v="0"/>
    <x v="0"/>
    <x v="0"/>
    <x v="3"/>
    <x v="5"/>
    <x v="3"/>
    <n v="110"/>
    <x v="1"/>
    <x v="1"/>
    <x v="0"/>
    <n v="18.82"/>
    <x v="1"/>
    <x v="0"/>
  </r>
  <r>
    <s v="G611914B"/>
    <s v="1J8HR48N28C205015"/>
    <x v="1"/>
    <x v="0"/>
    <x v="0"/>
    <x v="0"/>
    <x v="3"/>
    <x v="5"/>
    <x v="3"/>
    <n v="966"/>
    <x v="1"/>
    <x v="1"/>
    <x v="0"/>
    <n v="59.6"/>
    <x v="1"/>
    <x v="0"/>
  </r>
  <r>
    <s v="G611916B"/>
    <s v="1J8HR48P57C651529"/>
    <x v="1"/>
    <x v="0"/>
    <x v="0"/>
    <x v="0"/>
    <x v="3"/>
    <x v="5"/>
    <x v="3"/>
    <n v="108"/>
    <x v="1"/>
    <x v="1"/>
    <x v="0"/>
    <n v="86.19"/>
    <x v="1"/>
    <x v="0"/>
  </r>
  <r>
    <s v="G611924A"/>
    <s v="1J4GL48K15W625993"/>
    <x v="0"/>
    <x v="0"/>
    <x v="0"/>
    <x v="0"/>
    <x v="7"/>
    <x v="2"/>
    <x v="7"/>
    <n v="103"/>
    <x v="1"/>
    <x v="1"/>
    <x v="0"/>
    <n v="48.49"/>
    <x v="1"/>
    <x v="0"/>
  </r>
  <r>
    <s v="G611933B"/>
    <s v="1GNDX33L96D211842"/>
    <x v="0"/>
    <x v="0"/>
    <x v="0"/>
    <x v="0"/>
    <x v="4"/>
    <x v="7"/>
    <x v="6"/>
    <n v="407"/>
    <x v="1"/>
    <x v="1"/>
    <x v="0"/>
    <n v="14.17"/>
    <x v="1"/>
    <x v="0"/>
  </r>
  <r>
    <s v="G611986B"/>
    <s v="1J8HR48P97C638718"/>
    <x v="1"/>
    <x v="0"/>
    <x v="0"/>
    <x v="0"/>
    <x v="5"/>
    <x v="6"/>
    <x v="5"/>
    <n v="504"/>
    <x v="1"/>
    <x v="1"/>
    <x v="0"/>
    <n v="28.53"/>
    <x v="1"/>
    <x v="0"/>
  </r>
  <r>
    <s v="G612006B"/>
    <s v="1J8GL48K77W660572"/>
    <x v="0"/>
    <x v="0"/>
    <x v="0"/>
    <x v="0"/>
    <x v="5"/>
    <x v="1"/>
    <x v="5"/>
    <n v="207"/>
    <x v="1"/>
    <x v="1"/>
    <x v="0"/>
    <n v="56.05"/>
    <x v="1"/>
    <x v="0"/>
  </r>
  <r>
    <s v="G612038B"/>
    <s v="1J4GL48K56W242639"/>
    <x v="0"/>
    <x v="0"/>
    <x v="0"/>
    <x v="0"/>
    <x v="7"/>
    <x v="0"/>
    <x v="14"/>
    <n v="21"/>
    <x v="1"/>
    <x v="1"/>
    <x v="0"/>
    <n v="29.01"/>
    <x v="1"/>
    <x v="0"/>
  </r>
  <r>
    <s v="G612086B"/>
    <s v="1GNDT13S462290789"/>
    <x v="0"/>
    <x v="0"/>
    <x v="0"/>
    <x v="0"/>
    <x v="4"/>
    <x v="5"/>
    <x v="4"/>
    <n v="1"/>
    <x v="1"/>
    <x v="1"/>
    <x v="0"/>
    <n v="86.13"/>
    <x v="1"/>
    <x v="0"/>
  </r>
  <r>
    <s v="G612097A"/>
    <s v="1GCDT196458244765"/>
    <x v="0"/>
    <x v="0"/>
    <x v="0"/>
    <x v="0"/>
    <x v="5"/>
    <x v="6"/>
    <x v="5"/>
    <n v="311"/>
    <x v="1"/>
    <x v="1"/>
    <x v="1"/>
    <n v="1"/>
    <x v="1"/>
    <x v="0"/>
  </r>
  <r>
    <s v="G612097A"/>
    <s v="1GCDT196458244765"/>
    <x v="0"/>
    <x v="0"/>
    <x v="0"/>
    <x v="0"/>
    <x v="5"/>
    <x v="6"/>
    <x v="5"/>
    <n v="311"/>
    <x v="1"/>
    <x v="1"/>
    <x v="0"/>
    <n v="47.65"/>
    <x v="1"/>
    <x v="0"/>
  </r>
  <r>
    <s v="G612113A"/>
    <s v="1J4GL48K75W627599"/>
    <x v="0"/>
    <x v="0"/>
    <x v="0"/>
    <x v="0"/>
    <x v="5"/>
    <x v="1"/>
    <x v="5"/>
    <n v="212"/>
    <x v="1"/>
    <x v="1"/>
    <x v="0"/>
    <n v="17.989999999999998"/>
    <x v="1"/>
    <x v="0"/>
  </r>
  <r>
    <s v="G612114A"/>
    <s v="1J4GL48K55W627598"/>
    <x v="0"/>
    <x v="0"/>
    <x v="0"/>
    <x v="0"/>
    <x v="5"/>
    <x v="1"/>
    <x v="5"/>
    <n v="212"/>
    <x v="1"/>
    <x v="1"/>
    <x v="0"/>
    <n v="32.479999999999997"/>
    <x v="1"/>
    <x v="0"/>
  </r>
  <r>
    <s v="G612151A"/>
    <s v="1D7HW28K46S657065"/>
    <x v="0"/>
    <x v="0"/>
    <x v="0"/>
    <x v="0"/>
    <x v="0"/>
    <x v="3"/>
    <x v="0"/>
    <n v="705"/>
    <x v="1"/>
    <x v="1"/>
    <x v="0"/>
    <n v="17.850000000000001"/>
    <x v="1"/>
    <x v="0"/>
  </r>
  <r>
    <s v="G612198B"/>
    <s v="1GNDX33L86D213873"/>
    <x v="0"/>
    <x v="0"/>
    <x v="0"/>
    <x v="0"/>
    <x v="7"/>
    <x v="1"/>
    <x v="7"/>
    <n v="504"/>
    <x v="1"/>
    <x v="1"/>
    <x v="0"/>
    <n v="15.79"/>
    <x v="1"/>
    <x v="0"/>
  </r>
  <r>
    <s v="G612302B"/>
    <s v="1GNDT33SX92133607"/>
    <x v="0"/>
    <x v="0"/>
    <x v="0"/>
    <x v="0"/>
    <x v="6"/>
    <x v="6"/>
    <x v="4"/>
    <n v="14"/>
    <x v="1"/>
    <x v="1"/>
    <x v="0"/>
    <n v="32.25"/>
    <x v="1"/>
    <x v="0"/>
  </r>
  <r>
    <s v="G612432B"/>
    <s v="1J4GL48K66W247008"/>
    <x v="0"/>
    <x v="0"/>
    <x v="0"/>
    <x v="0"/>
    <x v="5"/>
    <x v="1"/>
    <x v="5"/>
    <n v="210"/>
    <x v="1"/>
    <x v="1"/>
    <x v="0"/>
    <n v="12.63"/>
    <x v="1"/>
    <x v="0"/>
  </r>
  <r>
    <s v="G612498B"/>
    <s v="1J8HR48P67C638692"/>
    <x v="0"/>
    <x v="0"/>
    <x v="0"/>
    <x v="0"/>
    <x v="4"/>
    <x v="5"/>
    <x v="4"/>
    <n v="17"/>
    <x v="1"/>
    <x v="1"/>
    <x v="0"/>
    <n v="16.28"/>
    <x v="1"/>
    <x v="0"/>
  </r>
  <r>
    <s v="G612498B"/>
    <s v="1J8HR48P67C638692"/>
    <x v="0"/>
    <x v="0"/>
    <x v="0"/>
    <x v="0"/>
    <x v="4"/>
    <x v="5"/>
    <x v="4"/>
    <n v="17"/>
    <x v="1"/>
    <x v="1"/>
    <x v="3"/>
    <n v="29.4"/>
    <x v="1"/>
    <x v="0"/>
  </r>
  <r>
    <s v="G612514B"/>
    <s v="1GNDX33L46D211456"/>
    <x v="0"/>
    <x v="0"/>
    <x v="0"/>
    <x v="0"/>
    <x v="4"/>
    <x v="10"/>
    <x v="4"/>
    <n v="1"/>
    <x v="1"/>
    <x v="1"/>
    <x v="0"/>
    <n v="63.05"/>
    <x v="1"/>
    <x v="0"/>
  </r>
  <r>
    <s v="G612538B"/>
    <s v="1D7HW28K26S657047"/>
    <x v="0"/>
    <x v="0"/>
    <x v="0"/>
    <x v="0"/>
    <x v="6"/>
    <x v="4"/>
    <x v="4"/>
    <n v="135"/>
    <x v="1"/>
    <x v="1"/>
    <x v="0"/>
    <n v="13.61"/>
    <x v="1"/>
    <x v="0"/>
  </r>
  <r>
    <s v="G612539B"/>
    <s v="1D7HW28K46S657048"/>
    <x v="0"/>
    <x v="0"/>
    <x v="0"/>
    <x v="0"/>
    <x v="6"/>
    <x v="4"/>
    <x v="4"/>
    <n v="135"/>
    <x v="1"/>
    <x v="1"/>
    <x v="0"/>
    <n v="36.840000000000003"/>
    <x v="1"/>
    <x v="0"/>
  </r>
  <r>
    <s v="G612540B"/>
    <s v="1J4GL48K96W242577"/>
    <x v="0"/>
    <x v="0"/>
    <x v="0"/>
    <x v="0"/>
    <x v="6"/>
    <x v="4"/>
    <x v="4"/>
    <n v="140"/>
    <x v="1"/>
    <x v="1"/>
    <x v="0"/>
    <n v="55.81"/>
    <x v="1"/>
    <x v="0"/>
  </r>
  <r>
    <s v="G612548B"/>
    <s v="1J8GL48K17W660552"/>
    <x v="0"/>
    <x v="0"/>
    <x v="0"/>
    <x v="0"/>
    <x v="6"/>
    <x v="4"/>
    <x v="4"/>
    <n v="137"/>
    <x v="1"/>
    <x v="1"/>
    <x v="0"/>
    <n v="28.96"/>
    <x v="1"/>
    <x v="0"/>
  </r>
  <r>
    <s v="G612561B"/>
    <s v="1J8GL48K27W660463"/>
    <x v="0"/>
    <x v="0"/>
    <x v="0"/>
    <x v="0"/>
    <x v="4"/>
    <x v="1"/>
    <x v="4"/>
    <n v="19"/>
    <x v="1"/>
    <x v="1"/>
    <x v="0"/>
    <n v="26.56"/>
    <x v="1"/>
    <x v="0"/>
  </r>
  <r>
    <s v="G620003H"/>
    <s v="1D8HB38PX9F719509"/>
    <x v="1"/>
    <x v="0"/>
    <x v="0"/>
    <x v="0"/>
    <x v="6"/>
    <x v="11"/>
    <x v="4"/>
    <n v="11"/>
    <x v="1"/>
    <x v="1"/>
    <x v="0"/>
    <n v="131.62"/>
    <x v="1"/>
    <x v="0"/>
  </r>
  <r>
    <s v="G620006H"/>
    <s v="1GNDT33S292133455"/>
    <x v="0"/>
    <x v="0"/>
    <x v="0"/>
    <x v="0"/>
    <x v="6"/>
    <x v="11"/>
    <x v="4"/>
    <n v="13"/>
    <x v="1"/>
    <x v="1"/>
    <x v="0"/>
    <n v="13.9"/>
    <x v="1"/>
    <x v="0"/>
  </r>
  <r>
    <s v="G620011H"/>
    <s v="1FMEU73E89UA31380"/>
    <x v="0"/>
    <x v="0"/>
    <x v="0"/>
    <x v="0"/>
    <x v="6"/>
    <x v="11"/>
    <x v="4"/>
    <n v="7"/>
    <x v="1"/>
    <x v="1"/>
    <x v="0"/>
    <n v="20.36"/>
    <x v="1"/>
    <x v="0"/>
  </r>
  <r>
    <s v="G620013H"/>
    <s v="1GCEK190X9E151050"/>
    <x v="1"/>
    <x v="0"/>
    <x v="0"/>
    <x v="0"/>
    <x v="6"/>
    <x v="11"/>
    <x v="4"/>
    <n v="7"/>
    <x v="1"/>
    <x v="1"/>
    <x v="0"/>
    <n v="122.84"/>
    <x v="1"/>
    <x v="0"/>
  </r>
  <r>
    <s v="G620015D"/>
    <s v="1GCEK19ZX6Z278318"/>
    <x v="1"/>
    <x v="0"/>
    <x v="0"/>
    <x v="0"/>
    <x v="4"/>
    <x v="7"/>
    <x v="6"/>
    <n v="406"/>
    <x v="1"/>
    <x v="1"/>
    <x v="0"/>
    <n v="21.35"/>
    <x v="1"/>
    <x v="0"/>
  </r>
  <r>
    <s v="G620017D"/>
    <s v="1GCEK19Z76Z279362"/>
    <x v="1"/>
    <x v="0"/>
    <x v="0"/>
    <x v="0"/>
    <x v="4"/>
    <x v="7"/>
    <x v="6"/>
    <n v="406"/>
    <x v="1"/>
    <x v="1"/>
    <x v="0"/>
    <n v="72.83"/>
    <x v="1"/>
    <x v="0"/>
  </r>
  <r>
    <s v="G620021G"/>
    <s v="1D8HB38N68F141339"/>
    <x v="1"/>
    <x v="0"/>
    <x v="0"/>
    <x v="0"/>
    <x v="1"/>
    <x v="1"/>
    <x v="1"/>
    <n v="505"/>
    <x v="1"/>
    <x v="1"/>
    <x v="0"/>
    <n v="51.69"/>
    <x v="1"/>
    <x v="0"/>
  </r>
  <r>
    <s v="G620024G"/>
    <s v="1D8HB38N28F141340"/>
    <x v="1"/>
    <x v="0"/>
    <x v="0"/>
    <x v="0"/>
    <x v="1"/>
    <x v="1"/>
    <x v="1"/>
    <n v="505"/>
    <x v="1"/>
    <x v="1"/>
    <x v="0"/>
    <n v="27.5"/>
    <x v="1"/>
    <x v="0"/>
  </r>
  <r>
    <s v="G620031H"/>
    <s v="1GNDT33S292133486"/>
    <x v="0"/>
    <x v="0"/>
    <x v="0"/>
    <x v="0"/>
    <x v="4"/>
    <x v="3"/>
    <x v="6"/>
    <n v="375"/>
    <x v="1"/>
    <x v="1"/>
    <x v="0"/>
    <n v="68.45"/>
    <x v="1"/>
    <x v="0"/>
  </r>
  <r>
    <s v="G620033A"/>
    <s v="1GNEL19X24B123934"/>
    <x v="0"/>
    <x v="0"/>
    <x v="0"/>
    <x v="0"/>
    <x v="5"/>
    <x v="6"/>
    <x v="5"/>
    <n v="314"/>
    <x v="1"/>
    <x v="1"/>
    <x v="3"/>
    <n v="28.21"/>
    <x v="1"/>
    <x v="0"/>
  </r>
  <r>
    <s v="G620034A"/>
    <s v="1GNEL19X14B124038"/>
    <x v="0"/>
    <x v="0"/>
    <x v="0"/>
    <x v="0"/>
    <x v="5"/>
    <x v="6"/>
    <x v="5"/>
    <n v="318"/>
    <x v="1"/>
    <x v="1"/>
    <x v="0"/>
    <n v="21"/>
    <x v="1"/>
    <x v="0"/>
  </r>
  <r>
    <s v="G620036G"/>
    <s v="1FMEU73E28UA96563"/>
    <x v="0"/>
    <x v="0"/>
    <x v="0"/>
    <x v="0"/>
    <x v="6"/>
    <x v="4"/>
    <x v="4"/>
    <n v="2"/>
    <x v="1"/>
    <x v="1"/>
    <x v="0"/>
    <n v="66.56"/>
    <x v="1"/>
    <x v="0"/>
  </r>
  <r>
    <s v="G620037G"/>
    <s v="3GNFK12308G269468"/>
    <x v="1"/>
    <x v="0"/>
    <x v="0"/>
    <x v="0"/>
    <x v="6"/>
    <x v="4"/>
    <x v="4"/>
    <n v="8"/>
    <x v="1"/>
    <x v="1"/>
    <x v="0"/>
    <n v="128.61000000000001"/>
    <x v="1"/>
    <x v="0"/>
  </r>
  <r>
    <s v="G620039G"/>
    <s v="1GCEK19J78E198575"/>
    <x v="0"/>
    <x v="0"/>
    <x v="0"/>
    <x v="0"/>
    <x v="6"/>
    <x v="0"/>
    <x v="4"/>
    <n v="2"/>
    <x v="1"/>
    <x v="1"/>
    <x v="0"/>
    <n v="46.4"/>
    <x v="1"/>
    <x v="0"/>
  </r>
  <r>
    <s v="G620040G"/>
    <s v="1J8HR48N38C204861"/>
    <x v="0"/>
    <x v="0"/>
    <x v="0"/>
    <x v="0"/>
    <x v="6"/>
    <x v="4"/>
    <x v="4"/>
    <n v="10"/>
    <x v="1"/>
    <x v="1"/>
    <x v="1"/>
    <n v="16.29"/>
    <x v="1"/>
    <x v="0"/>
  </r>
  <r>
    <s v="G620040G"/>
    <s v="1J8HR48N38C204861"/>
    <x v="0"/>
    <x v="0"/>
    <x v="0"/>
    <x v="0"/>
    <x v="6"/>
    <x v="4"/>
    <x v="4"/>
    <n v="10"/>
    <x v="1"/>
    <x v="1"/>
    <x v="0"/>
    <n v="62.27"/>
    <x v="1"/>
    <x v="0"/>
  </r>
  <r>
    <s v="G620042A"/>
    <s v="1FTRW14W64KC93973"/>
    <x v="0"/>
    <x v="0"/>
    <x v="0"/>
    <x v="0"/>
    <x v="5"/>
    <x v="6"/>
    <x v="5"/>
    <n v="325"/>
    <x v="1"/>
    <x v="1"/>
    <x v="0"/>
    <n v="38.32"/>
    <x v="1"/>
    <x v="0"/>
  </r>
  <r>
    <s v="G620062G"/>
    <s v="1GNFH154381205815"/>
    <x v="1"/>
    <x v="0"/>
    <x v="0"/>
    <x v="0"/>
    <x v="4"/>
    <x v="3"/>
    <x v="6"/>
    <n v="329"/>
    <x v="1"/>
    <x v="1"/>
    <x v="0"/>
    <n v="49.12"/>
    <x v="1"/>
    <x v="0"/>
  </r>
  <r>
    <s v="G620067F"/>
    <s v="1FTPW14V27KC99093"/>
    <x v="1"/>
    <x v="0"/>
    <x v="0"/>
    <x v="0"/>
    <x v="0"/>
    <x v="3"/>
    <x v="0"/>
    <n v="809"/>
    <x v="1"/>
    <x v="1"/>
    <x v="0"/>
    <n v="52.37"/>
    <x v="1"/>
    <x v="0"/>
  </r>
  <r>
    <s v="G620071D"/>
    <s v="1D8HB38P47F579051"/>
    <x v="1"/>
    <x v="0"/>
    <x v="0"/>
    <x v="0"/>
    <x v="6"/>
    <x v="6"/>
    <x v="8"/>
    <n v="3"/>
    <x v="1"/>
    <x v="1"/>
    <x v="0"/>
    <n v="17.75"/>
    <x v="1"/>
    <x v="0"/>
  </r>
  <r>
    <s v="G620074B"/>
    <s v="1GNDT13S252272791"/>
    <x v="0"/>
    <x v="0"/>
    <x v="0"/>
    <x v="0"/>
    <x v="0"/>
    <x v="1"/>
    <x v="0"/>
    <n v="703"/>
    <x v="1"/>
    <x v="1"/>
    <x v="0"/>
    <n v="74.849999999999994"/>
    <x v="1"/>
    <x v="0"/>
  </r>
  <r>
    <s v="G620088F"/>
    <s v="1D8HB38P47F559754"/>
    <x v="1"/>
    <x v="0"/>
    <x v="0"/>
    <x v="0"/>
    <x v="0"/>
    <x v="3"/>
    <x v="0"/>
    <n v="202"/>
    <x v="1"/>
    <x v="1"/>
    <x v="1"/>
    <n v="17.100000000000001"/>
    <x v="1"/>
    <x v="0"/>
  </r>
  <r>
    <s v="G620088F"/>
    <s v="1D8HB38P47F559754"/>
    <x v="1"/>
    <x v="0"/>
    <x v="0"/>
    <x v="0"/>
    <x v="0"/>
    <x v="3"/>
    <x v="0"/>
    <n v="202"/>
    <x v="1"/>
    <x v="1"/>
    <x v="0"/>
    <n v="22.36"/>
    <x v="1"/>
    <x v="0"/>
  </r>
  <r>
    <s v="G620090F"/>
    <s v="1D7HU18P07J602339"/>
    <x v="1"/>
    <x v="0"/>
    <x v="0"/>
    <x v="0"/>
    <x v="0"/>
    <x v="4"/>
    <x v="0"/>
    <n v="1"/>
    <x v="1"/>
    <x v="1"/>
    <x v="0"/>
    <n v="78.64"/>
    <x v="1"/>
    <x v="0"/>
  </r>
  <r>
    <s v="G620090G"/>
    <s v="1D8HB38N58F141140"/>
    <x v="0"/>
    <x v="0"/>
    <x v="0"/>
    <x v="0"/>
    <x v="4"/>
    <x v="7"/>
    <x v="6"/>
    <n v="413"/>
    <x v="1"/>
    <x v="1"/>
    <x v="0"/>
    <n v="86.62"/>
    <x v="1"/>
    <x v="0"/>
  </r>
  <r>
    <s v="G620093D"/>
    <s v="1GNEK13017J138577"/>
    <x v="1"/>
    <x v="0"/>
    <x v="0"/>
    <x v="0"/>
    <x v="6"/>
    <x v="2"/>
    <x v="4"/>
    <n v="403"/>
    <x v="1"/>
    <x v="1"/>
    <x v="0"/>
    <n v="34.700000000000003"/>
    <x v="1"/>
    <x v="0"/>
  </r>
  <r>
    <s v="G620094D"/>
    <s v="1GNEK130X7J138884"/>
    <x v="1"/>
    <x v="0"/>
    <x v="0"/>
    <x v="0"/>
    <x v="6"/>
    <x v="2"/>
    <x v="4"/>
    <n v="403"/>
    <x v="1"/>
    <x v="1"/>
    <x v="0"/>
    <n v="40.840000000000003"/>
    <x v="1"/>
    <x v="0"/>
  </r>
  <r>
    <s v="G620108D"/>
    <s v="1GNDT13S162295769"/>
    <x v="0"/>
    <x v="0"/>
    <x v="0"/>
    <x v="0"/>
    <x v="6"/>
    <x v="4"/>
    <x v="4"/>
    <n v="1"/>
    <x v="1"/>
    <x v="1"/>
    <x v="0"/>
    <n v="93.5"/>
    <x v="1"/>
    <x v="0"/>
  </r>
  <r>
    <s v="G620110D"/>
    <s v="1D7HU18N16J199498"/>
    <x v="0"/>
    <x v="0"/>
    <x v="0"/>
    <x v="0"/>
    <x v="6"/>
    <x v="4"/>
    <x v="4"/>
    <n v="8"/>
    <x v="1"/>
    <x v="1"/>
    <x v="0"/>
    <n v="53.09"/>
    <x v="1"/>
    <x v="0"/>
  </r>
  <r>
    <s v="G620111D"/>
    <s v="1FTPX14V26FB10835"/>
    <x v="1"/>
    <x v="0"/>
    <x v="0"/>
    <x v="0"/>
    <x v="6"/>
    <x v="4"/>
    <x v="4"/>
    <n v="1"/>
    <x v="1"/>
    <x v="1"/>
    <x v="0"/>
    <n v="105.57"/>
    <x v="1"/>
    <x v="0"/>
  </r>
  <r>
    <s v="G620118G"/>
    <s v="1FMFU165X8LA65578"/>
    <x v="0"/>
    <x v="0"/>
    <x v="0"/>
    <x v="0"/>
    <x v="3"/>
    <x v="5"/>
    <x v="3"/>
    <n v="964"/>
    <x v="1"/>
    <x v="1"/>
    <x v="0"/>
    <n v="102.04"/>
    <x v="1"/>
    <x v="0"/>
  </r>
  <r>
    <s v="G620119G"/>
    <s v="1FMFU16518LA65579"/>
    <x v="0"/>
    <x v="0"/>
    <x v="0"/>
    <x v="0"/>
    <x v="3"/>
    <x v="5"/>
    <x v="3"/>
    <n v="964"/>
    <x v="1"/>
    <x v="1"/>
    <x v="0"/>
    <n v="112.24"/>
    <x v="1"/>
    <x v="0"/>
  </r>
  <r>
    <s v="G620123H"/>
    <s v="1GCEK19079Z207387"/>
    <x v="1"/>
    <x v="0"/>
    <x v="0"/>
    <x v="0"/>
    <x v="2"/>
    <x v="9"/>
    <x v="5"/>
    <n v="104"/>
    <x v="1"/>
    <x v="1"/>
    <x v="0"/>
    <n v="19.22"/>
    <x v="1"/>
    <x v="0"/>
  </r>
  <r>
    <s v="G620140G"/>
    <s v="1GNDT13S782231738"/>
    <x v="0"/>
    <x v="0"/>
    <x v="0"/>
    <x v="0"/>
    <x v="3"/>
    <x v="5"/>
    <x v="3"/>
    <n v="800"/>
    <x v="1"/>
    <x v="1"/>
    <x v="0"/>
    <n v="59.18"/>
    <x v="1"/>
    <x v="0"/>
  </r>
  <r>
    <s v="G620151G"/>
    <s v="1GNDT13S382242641"/>
    <x v="0"/>
    <x v="0"/>
    <x v="0"/>
    <x v="0"/>
    <x v="3"/>
    <x v="5"/>
    <x v="3"/>
    <n v="800"/>
    <x v="1"/>
    <x v="1"/>
    <x v="0"/>
    <n v="14.67"/>
    <x v="1"/>
    <x v="0"/>
  </r>
  <r>
    <s v="G620165B"/>
    <s v="1GCEK14XX5Z260034"/>
    <x v="0"/>
    <x v="0"/>
    <x v="0"/>
    <x v="0"/>
    <x v="3"/>
    <x v="5"/>
    <x v="3"/>
    <n v="455"/>
    <x v="1"/>
    <x v="1"/>
    <x v="0"/>
    <n v="40.82"/>
    <x v="1"/>
    <x v="0"/>
  </r>
  <r>
    <s v="G620166A"/>
    <s v="1GCEK19V14E315967"/>
    <x v="0"/>
    <x v="0"/>
    <x v="0"/>
    <x v="0"/>
    <x v="2"/>
    <x v="9"/>
    <x v="7"/>
    <n v="301"/>
    <x v="1"/>
    <x v="1"/>
    <x v="0"/>
    <n v="19.649999999999999"/>
    <x v="1"/>
    <x v="0"/>
  </r>
  <r>
    <s v="G620166G"/>
    <s v="1GNDT13S582231852"/>
    <x v="0"/>
    <x v="0"/>
    <x v="0"/>
    <x v="0"/>
    <x v="3"/>
    <x v="5"/>
    <x v="3"/>
    <n v="348"/>
    <x v="1"/>
    <x v="1"/>
    <x v="0"/>
    <n v="51.82"/>
    <x v="1"/>
    <x v="0"/>
  </r>
  <r>
    <s v="G620168B"/>
    <s v="1GNEK13V55R234836"/>
    <x v="0"/>
    <x v="0"/>
    <x v="0"/>
    <x v="0"/>
    <x v="3"/>
    <x v="5"/>
    <x v="3"/>
    <n v="304"/>
    <x v="1"/>
    <x v="1"/>
    <x v="0"/>
    <n v="19.25"/>
    <x v="1"/>
    <x v="0"/>
  </r>
  <r>
    <s v="G620178H"/>
    <s v="1D8HB38P49F712166"/>
    <x v="1"/>
    <x v="0"/>
    <x v="0"/>
    <x v="0"/>
    <x v="7"/>
    <x v="2"/>
    <x v="7"/>
    <n v="603"/>
    <x v="1"/>
    <x v="1"/>
    <x v="0"/>
    <n v="22.34"/>
    <x v="1"/>
    <x v="0"/>
  </r>
  <r>
    <s v="G620182H"/>
    <s v="1D8HB38P79F718270"/>
    <x v="1"/>
    <x v="0"/>
    <x v="0"/>
    <x v="0"/>
    <x v="7"/>
    <x v="1"/>
    <x v="7"/>
    <n v="414"/>
    <x v="1"/>
    <x v="1"/>
    <x v="0"/>
    <n v="62.27"/>
    <x v="1"/>
    <x v="0"/>
  </r>
  <r>
    <s v="G620193A"/>
    <s v="1FMPU16W44LB62847"/>
    <x v="0"/>
    <x v="0"/>
    <x v="0"/>
    <x v="0"/>
    <x v="2"/>
    <x v="9"/>
    <x v="7"/>
    <n v="302"/>
    <x v="1"/>
    <x v="1"/>
    <x v="0"/>
    <n v="25.98"/>
    <x v="1"/>
    <x v="0"/>
  </r>
  <r>
    <s v="G620200A"/>
    <s v="1GCEK14X04Z302791"/>
    <x v="0"/>
    <x v="0"/>
    <x v="0"/>
    <x v="0"/>
    <x v="2"/>
    <x v="9"/>
    <x v="7"/>
    <n v="301"/>
    <x v="1"/>
    <x v="1"/>
    <x v="0"/>
    <n v="64.53"/>
    <x v="1"/>
    <x v="0"/>
  </r>
  <r>
    <s v="G620227D"/>
    <s v="1GNFH15T761232441"/>
    <x v="0"/>
    <x v="0"/>
    <x v="0"/>
    <x v="0"/>
    <x v="3"/>
    <x v="5"/>
    <x v="3"/>
    <n v="602"/>
    <x v="1"/>
    <x v="1"/>
    <x v="0"/>
    <n v="54.61"/>
    <x v="1"/>
    <x v="0"/>
  </r>
  <r>
    <s v="G620229H"/>
    <s v="1GNDT33S092133180"/>
    <x v="0"/>
    <x v="0"/>
    <x v="0"/>
    <x v="0"/>
    <x v="6"/>
    <x v="10"/>
    <x v="4"/>
    <n v="220"/>
    <x v="1"/>
    <x v="1"/>
    <x v="1"/>
    <n v="17.170000000000002"/>
    <x v="1"/>
    <x v="0"/>
  </r>
  <r>
    <s v="G620229H"/>
    <s v="1GNDT33S092133180"/>
    <x v="0"/>
    <x v="0"/>
    <x v="0"/>
    <x v="0"/>
    <x v="6"/>
    <x v="10"/>
    <x v="4"/>
    <n v="220"/>
    <x v="1"/>
    <x v="1"/>
    <x v="0"/>
    <n v="6.02"/>
    <x v="1"/>
    <x v="0"/>
  </r>
  <r>
    <s v="G620232D"/>
    <s v="1D4HB38N96F177153"/>
    <x v="0"/>
    <x v="0"/>
    <x v="0"/>
    <x v="0"/>
    <x v="3"/>
    <x v="5"/>
    <x v="3"/>
    <n v="963"/>
    <x v="1"/>
    <x v="1"/>
    <x v="0"/>
    <n v="76.680000000000007"/>
    <x v="1"/>
    <x v="0"/>
  </r>
  <r>
    <s v="G620233D"/>
    <s v="1D4HB38N06F177154"/>
    <x v="0"/>
    <x v="0"/>
    <x v="0"/>
    <x v="0"/>
    <x v="3"/>
    <x v="5"/>
    <x v="3"/>
    <n v="963"/>
    <x v="1"/>
    <x v="1"/>
    <x v="0"/>
    <n v="61.93"/>
    <x v="1"/>
    <x v="0"/>
  </r>
  <r>
    <s v="G620237B"/>
    <s v="1GNET16M656171585"/>
    <x v="0"/>
    <x v="0"/>
    <x v="0"/>
    <x v="0"/>
    <x v="2"/>
    <x v="5"/>
    <x v="7"/>
    <n v="208"/>
    <x v="1"/>
    <x v="1"/>
    <x v="0"/>
    <n v="66.319999999999993"/>
    <x v="1"/>
    <x v="0"/>
  </r>
  <r>
    <s v="G6202628"/>
    <s v="1GNEK13V13J266372"/>
    <x v="0"/>
    <x v="0"/>
    <x v="0"/>
    <x v="0"/>
    <x v="4"/>
    <x v="1"/>
    <x v="4"/>
    <n v="8"/>
    <x v="1"/>
    <x v="1"/>
    <x v="0"/>
    <n v="45.32"/>
    <x v="1"/>
    <x v="0"/>
  </r>
  <r>
    <s v="G6202635"/>
    <s v="1FMPU16W74LB41359"/>
    <x v="0"/>
    <x v="0"/>
    <x v="0"/>
    <x v="0"/>
    <x v="4"/>
    <x v="1"/>
    <x v="4"/>
    <n v="9"/>
    <x v="1"/>
    <x v="1"/>
    <x v="1"/>
    <n v="20.62"/>
    <x v="1"/>
    <x v="0"/>
  </r>
  <r>
    <s v="G6202635"/>
    <s v="1FMPU16W74LB41359"/>
    <x v="0"/>
    <x v="0"/>
    <x v="0"/>
    <x v="0"/>
    <x v="4"/>
    <x v="1"/>
    <x v="4"/>
    <n v="9"/>
    <x v="1"/>
    <x v="1"/>
    <x v="0"/>
    <n v="45.08"/>
    <x v="1"/>
    <x v="0"/>
  </r>
  <r>
    <s v="G6202642"/>
    <s v="1FTRW14WX4KC78375"/>
    <x v="0"/>
    <x v="0"/>
    <x v="0"/>
    <x v="0"/>
    <x v="4"/>
    <x v="3"/>
    <x v="4"/>
    <n v="2"/>
    <x v="1"/>
    <x v="1"/>
    <x v="0"/>
    <n v="48.05"/>
    <x v="1"/>
    <x v="0"/>
  </r>
  <r>
    <s v="G6202653"/>
    <s v="1GNEK13V13J249152"/>
    <x v="0"/>
    <x v="0"/>
    <x v="0"/>
    <x v="0"/>
    <x v="4"/>
    <x v="1"/>
    <x v="4"/>
    <n v="19"/>
    <x v="1"/>
    <x v="1"/>
    <x v="0"/>
    <n v="78.3"/>
    <x v="1"/>
    <x v="0"/>
  </r>
  <r>
    <s v="G620266H"/>
    <s v="1D8HB38P69F718213"/>
    <x v="1"/>
    <x v="0"/>
    <x v="0"/>
    <x v="0"/>
    <x v="7"/>
    <x v="0"/>
    <x v="14"/>
    <n v="21"/>
    <x v="1"/>
    <x v="1"/>
    <x v="0"/>
    <n v="113.17"/>
    <x v="1"/>
    <x v="0"/>
  </r>
  <r>
    <s v="G620271H"/>
    <s v="1GNDT33S692133183"/>
    <x v="0"/>
    <x v="0"/>
    <x v="0"/>
    <x v="0"/>
    <x v="7"/>
    <x v="0"/>
    <x v="14"/>
    <n v="32"/>
    <x v="1"/>
    <x v="1"/>
    <x v="0"/>
    <n v="17.989999999999998"/>
    <x v="1"/>
    <x v="0"/>
  </r>
  <r>
    <s v="G620277D"/>
    <s v="1GNDT13S462286693"/>
    <x v="0"/>
    <x v="0"/>
    <x v="0"/>
    <x v="0"/>
    <x v="5"/>
    <x v="1"/>
    <x v="5"/>
    <n v="212"/>
    <x v="1"/>
    <x v="1"/>
    <x v="0"/>
    <n v="32.82"/>
    <x v="1"/>
    <x v="0"/>
  </r>
  <r>
    <s v="G620277G"/>
    <s v="1D8HB38N28F145114"/>
    <x v="1"/>
    <x v="0"/>
    <x v="0"/>
    <x v="0"/>
    <x v="3"/>
    <x v="5"/>
    <x v="3"/>
    <n v="804"/>
    <x v="1"/>
    <x v="1"/>
    <x v="0"/>
    <n v="145.62"/>
    <x v="1"/>
    <x v="0"/>
  </r>
  <r>
    <s v="G620278D"/>
    <s v="1GNDT13S862284767"/>
    <x v="0"/>
    <x v="0"/>
    <x v="0"/>
    <x v="0"/>
    <x v="5"/>
    <x v="1"/>
    <x v="5"/>
    <n v="212"/>
    <x v="1"/>
    <x v="1"/>
    <x v="0"/>
    <n v="43.82"/>
    <x v="1"/>
    <x v="0"/>
  </r>
  <r>
    <s v="G620279D"/>
    <s v="1GNDT13S962289671"/>
    <x v="0"/>
    <x v="0"/>
    <x v="0"/>
    <x v="0"/>
    <x v="5"/>
    <x v="1"/>
    <x v="5"/>
    <n v="212"/>
    <x v="1"/>
    <x v="1"/>
    <x v="0"/>
    <n v="19.96"/>
    <x v="1"/>
    <x v="0"/>
  </r>
  <r>
    <s v="G620280D"/>
    <s v="1GNDT13S962285538"/>
    <x v="0"/>
    <x v="0"/>
    <x v="0"/>
    <x v="0"/>
    <x v="5"/>
    <x v="1"/>
    <x v="5"/>
    <n v="212"/>
    <x v="1"/>
    <x v="1"/>
    <x v="0"/>
    <n v="19.03"/>
    <x v="1"/>
    <x v="0"/>
  </r>
  <r>
    <s v="G620282H"/>
    <s v="1D8HB38P49F718212"/>
    <x v="1"/>
    <x v="0"/>
    <x v="0"/>
    <x v="0"/>
    <x v="7"/>
    <x v="0"/>
    <x v="14"/>
    <n v="21"/>
    <x v="1"/>
    <x v="1"/>
    <x v="0"/>
    <n v="78.39"/>
    <x v="1"/>
    <x v="0"/>
  </r>
  <r>
    <s v="G620285H"/>
    <s v="1GNDT33S592133496"/>
    <x v="0"/>
    <x v="0"/>
    <x v="0"/>
    <x v="0"/>
    <x v="7"/>
    <x v="0"/>
    <x v="14"/>
    <n v="9"/>
    <x v="1"/>
    <x v="1"/>
    <x v="0"/>
    <n v="17.760000000000002"/>
    <x v="1"/>
    <x v="0"/>
  </r>
  <r>
    <s v="G620299D"/>
    <s v="1GNEK13037J141576"/>
    <x v="1"/>
    <x v="0"/>
    <x v="0"/>
    <x v="0"/>
    <x v="5"/>
    <x v="1"/>
    <x v="5"/>
    <n v="212"/>
    <x v="1"/>
    <x v="1"/>
    <x v="1"/>
    <n v="20.64"/>
    <x v="1"/>
    <x v="0"/>
  </r>
  <r>
    <s v="G620300F"/>
    <s v="1FTPX14V57KC85833"/>
    <x v="1"/>
    <x v="0"/>
    <x v="0"/>
    <x v="0"/>
    <x v="0"/>
    <x v="3"/>
    <x v="0"/>
    <n v="406"/>
    <x v="1"/>
    <x v="1"/>
    <x v="0"/>
    <n v="94.42"/>
    <x v="1"/>
    <x v="0"/>
  </r>
  <r>
    <s v="G620302D"/>
    <s v="1D4HB38NX6F177100"/>
    <x v="0"/>
    <x v="0"/>
    <x v="0"/>
    <x v="0"/>
    <x v="5"/>
    <x v="1"/>
    <x v="5"/>
    <n v="215"/>
    <x v="1"/>
    <x v="1"/>
    <x v="0"/>
    <n v="90.47"/>
    <x v="1"/>
    <x v="0"/>
  </r>
  <r>
    <s v="G620303D"/>
    <s v="1FTPX14V86FB10886"/>
    <x v="1"/>
    <x v="0"/>
    <x v="0"/>
    <x v="0"/>
    <x v="5"/>
    <x v="1"/>
    <x v="5"/>
    <n v="212"/>
    <x v="1"/>
    <x v="1"/>
    <x v="0"/>
    <n v="58.53"/>
    <x v="1"/>
    <x v="0"/>
  </r>
  <r>
    <s v="G620305D"/>
    <s v="1GNFK130X7R177903"/>
    <x v="1"/>
    <x v="0"/>
    <x v="0"/>
    <x v="0"/>
    <x v="5"/>
    <x v="1"/>
    <x v="5"/>
    <n v="213"/>
    <x v="1"/>
    <x v="1"/>
    <x v="1"/>
    <n v="19.100000000000001"/>
    <x v="1"/>
    <x v="0"/>
  </r>
  <r>
    <s v="G620305D"/>
    <s v="1GNFK130X7R177903"/>
    <x v="1"/>
    <x v="0"/>
    <x v="0"/>
    <x v="0"/>
    <x v="5"/>
    <x v="1"/>
    <x v="5"/>
    <n v="213"/>
    <x v="1"/>
    <x v="1"/>
    <x v="0"/>
    <n v="25.07"/>
    <x v="1"/>
    <x v="0"/>
  </r>
  <r>
    <s v="G620310D"/>
    <s v="1GNDT13S362337228"/>
    <x v="0"/>
    <x v="0"/>
    <x v="0"/>
    <x v="0"/>
    <x v="5"/>
    <x v="1"/>
    <x v="5"/>
    <n v="212"/>
    <x v="1"/>
    <x v="1"/>
    <x v="0"/>
    <n v="32.479999999999997"/>
    <x v="1"/>
    <x v="0"/>
  </r>
  <r>
    <s v="G620310H"/>
    <s v="1D3HV13P09S807792"/>
    <x v="1"/>
    <x v="0"/>
    <x v="0"/>
    <x v="0"/>
    <x v="7"/>
    <x v="0"/>
    <x v="14"/>
    <n v="32"/>
    <x v="1"/>
    <x v="1"/>
    <x v="0"/>
    <n v="15.85"/>
    <x v="1"/>
    <x v="0"/>
  </r>
  <r>
    <s v="G620314A"/>
    <s v="1GNDT13S662291023"/>
    <x v="0"/>
    <x v="0"/>
    <x v="0"/>
    <x v="0"/>
    <x v="4"/>
    <x v="1"/>
    <x v="4"/>
    <n v="7"/>
    <x v="1"/>
    <x v="1"/>
    <x v="0"/>
    <n v="67.91"/>
    <x v="1"/>
    <x v="0"/>
  </r>
  <r>
    <s v="G620315H"/>
    <s v="1GCEK19089E150530"/>
    <x v="1"/>
    <x v="0"/>
    <x v="0"/>
    <x v="0"/>
    <x v="7"/>
    <x v="0"/>
    <x v="14"/>
    <n v="4"/>
    <x v="1"/>
    <x v="1"/>
    <x v="0"/>
    <n v="28.74"/>
    <x v="1"/>
    <x v="0"/>
  </r>
  <r>
    <s v="G620316B"/>
    <s v="1GCEK19V05E264169"/>
    <x v="0"/>
    <x v="0"/>
    <x v="0"/>
    <x v="0"/>
    <x v="2"/>
    <x v="5"/>
    <x v="7"/>
    <n v="107"/>
    <x v="1"/>
    <x v="1"/>
    <x v="0"/>
    <n v="82.65"/>
    <x v="1"/>
    <x v="0"/>
  </r>
  <r>
    <s v="G620316H"/>
    <s v="1GCEK19009E150554"/>
    <x v="1"/>
    <x v="0"/>
    <x v="0"/>
    <x v="0"/>
    <x v="7"/>
    <x v="0"/>
    <x v="14"/>
    <n v="7"/>
    <x v="1"/>
    <x v="1"/>
    <x v="0"/>
    <n v="60.79"/>
    <x v="1"/>
    <x v="0"/>
  </r>
  <r>
    <s v="G620317A"/>
    <s v="1GNDT13S362295157"/>
    <x v="0"/>
    <x v="0"/>
    <x v="0"/>
    <x v="0"/>
    <x v="4"/>
    <x v="1"/>
    <x v="4"/>
    <n v="19"/>
    <x v="1"/>
    <x v="1"/>
    <x v="0"/>
    <n v="49.64"/>
    <x v="1"/>
    <x v="0"/>
  </r>
  <r>
    <s v="G620317B"/>
    <s v="1GCEK19V05E269050"/>
    <x v="0"/>
    <x v="0"/>
    <x v="0"/>
    <x v="0"/>
    <x v="2"/>
    <x v="5"/>
    <x v="7"/>
    <n v="603"/>
    <x v="1"/>
    <x v="1"/>
    <x v="0"/>
    <n v="67.38"/>
    <x v="1"/>
    <x v="0"/>
  </r>
  <r>
    <s v="G620327A"/>
    <s v="1FMPU16W84LB45629"/>
    <x v="0"/>
    <x v="0"/>
    <x v="0"/>
    <x v="0"/>
    <x v="4"/>
    <x v="7"/>
    <x v="6"/>
    <n v="413"/>
    <x v="1"/>
    <x v="1"/>
    <x v="0"/>
    <n v="48.03"/>
    <x v="1"/>
    <x v="0"/>
  </r>
  <r>
    <s v="G620329A"/>
    <s v="1FMPU16W84LB45341"/>
    <x v="0"/>
    <x v="0"/>
    <x v="0"/>
    <x v="0"/>
    <x v="4"/>
    <x v="3"/>
    <x v="4"/>
    <n v="1"/>
    <x v="1"/>
    <x v="1"/>
    <x v="0"/>
    <n v="33.93"/>
    <x v="1"/>
    <x v="0"/>
  </r>
  <r>
    <s v="G620338D"/>
    <s v="1GNDT13S862318707"/>
    <x v="0"/>
    <x v="0"/>
    <x v="0"/>
    <x v="0"/>
    <x v="4"/>
    <x v="1"/>
    <x v="4"/>
    <n v="12"/>
    <x v="1"/>
    <x v="1"/>
    <x v="0"/>
    <n v="34.61"/>
    <x v="1"/>
    <x v="0"/>
  </r>
  <r>
    <s v="G620339A"/>
    <s v="1FTVF14584NB81261"/>
    <x v="0"/>
    <x v="0"/>
    <x v="0"/>
    <x v="0"/>
    <x v="6"/>
    <x v="0"/>
    <x v="4"/>
    <n v="7"/>
    <x v="1"/>
    <x v="1"/>
    <x v="0"/>
    <n v="59.21"/>
    <x v="1"/>
    <x v="0"/>
  </r>
  <r>
    <s v="G620347G"/>
    <s v="1D8HB38N38F146286"/>
    <x v="0"/>
    <x v="0"/>
    <x v="0"/>
    <x v="0"/>
    <x v="3"/>
    <x v="5"/>
    <x v="3"/>
    <n v="963"/>
    <x v="1"/>
    <x v="1"/>
    <x v="0"/>
    <n v="42.9"/>
    <x v="1"/>
    <x v="0"/>
  </r>
  <r>
    <s v="G620351G"/>
    <s v="1D8HB38N38F146305"/>
    <x v="0"/>
    <x v="0"/>
    <x v="0"/>
    <x v="0"/>
    <x v="3"/>
    <x v="5"/>
    <x v="3"/>
    <n v="904"/>
    <x v="1"/>
    <x v="1"/>
    <x v="0"/>
    <n v="84.04"/>
    <x v="1"/>
    <x v="0"/>
  </r>
  <r>
    <s v="G620353G"/>
    <s v="1GNDT13SX82230728"/>
    <x v="0"/>
    <x v="0"/>
    <x v="0"/>
    <x v="0"/>
    <x v="3"/>
    <x v="5"/>
    <x v="3"/>
    <n v="904"/>
    <x v="1"/>
    <x v="1"/>
    <x v="0"/>
    <n v="47.84"/>
    <x v="1"/>
    <x v="0"/>
  </r>
  <r>
    <s v="G620359B"/>
    <s v="1GNEK13Z45J243223"/>
    <x v="1"/>
    <x v="0"/>
    <x v="0"/>
    <x v="0"/>
    <x v="2"/>
    <x v="5"/>
    <x v="7"/>
    <n v="114"/>
    <x v="1"/>
    <x v="1"/>
    <x v="0"/>
    <n v="39.76"/>
    <x v="1"/>
    <x v="0"/>
  </r>
  <r>
    <s v="G620362H"/>
    <s v="1D8HB38P29F718239"/>
    <x v="1"/>
    <x v="0"/>
    <x v="0"/>
    <x v="0"/>
    <x v="2"/>
    <x v="5"/>
    <x v="7"/>
    <n v="102"/>
    <x v="1"/>
    <x v="1"/>
    <x v="1"/>
    <n v="40.909999999999997"/>
    <x v="1"/>
    <x v="0"/>
  </r>
  <r>
    <s v="G620362H"/>
    <s v="1D8HB38P29F718239"/>
    <x v="1"/>
    <x v="0"/>
    <x v="0"/>
    <x v="0"/>
    <x v="2"/>
    <x v="5"/>
    <x v="7"/>
    <n v="102"/>
    <x v="1"/>
    <x v="1"/>
    <x v="0"/>
    <n v="41.2"/>
    <x v="1"/>
    <x v="0"/>
  </r>
  <r>
    <s v="G620363H"/>
    <s v="1D8HB38P09F718238"/>
    <x v="1"/>
    <x v="0"/>
    <x v="0"/>
    <x v="0"/>
    <x v="2"/>
    <x v="5"/>
    <x v="7"/>
    <n v="102"/>
    <x v="1"/>
    <x v="1"/>
    <x v="1"/>
    <n v="11.11"/>
    <x v="1"/>
    <x v="0"/>
  </r>
  <r>
    <s v="G620363H"/>
    <s v="1D8HB38P09F718238"/>
    <x v="1"/>
    <x v="0"/>
    <x v="0"/>
    <x v="0"/>
    <x v="2"/>
    <x v="5"/>
    <x v="7"/>
    <n v="102"/>
    <x v="1"/>
    <x v="1"/>
    <x v="0"/>
    <n v="38.85"/>
    <x v="1"/>
    <x v="0"/>
  </r>
  <r>
    <s v="G620370B"/>
    <s v="1D4HB48N65F578373"/>
    <x v="0"/>
    <x v="0"/>
    <x v="0"/>
    <x v="0"/>
    <x v="3"/>
    <x v="5"/>
    <x v="3"/>
    <n v="506"/>
    <x v="1"/>
    <x v="1"/>
    <x v="0"/>
    <n v="42.68"/>
    <x v="1"/>
    <x v="0"/>
  </r>
  <r>
    <s v="G620372B"/>
    <s v="1D4HB48N65F578275"/>
    <x v="0"/>
    <x v="0"/>
    <x v="0"/>
    <x v="0"/>
    <x v="3"/>
    <x v="5"/>
    <x v="3"/>
    <n v="913"/>
    <x v="1"/>
    <x v="1"/>
    <x v="0"/>
    <n v="102.94"/>
    <x v="1"/>
    <x v="0"/>
  </r>
  <r>
    <s v="G620381A"/>
    <s v="1FMPU16W74LB62888"/>
    <x v="0"/>
    <x v="0"/>
    <x v="0"/>
    <x v="0"/>
    <x v="3"/>
    <x v="5"/>
    <x v="3"/>
    <n v="511"/>
    <x v="1"/>
    <x v="1"/>
    <x v="0"/>
    <n v="61.96"/>
    <x v="1"/>
    <x v="0"/>
  </r>
  <r>
    <s v="G620382B"/>
    <s v="1GNDT13S152273088"/>
    <x v="0"/>
    <x v="0"/>
    <x v="0"/>
    <x v="0"/>
    <x v="3"/>
    <x v="5"/>
    <x v="3"/>
    <n v="800"/>
    <x v="1"/>
    <x v="1"/>
    <x v="0"/>
    <n v="51.11"/>
    <x v="1"/>
    <x v="0"/>
  </r>
  <r>
    <s v="G620383B"/>
    <s v="1GNDT13S252274251"/>
    <x v="0"/>
    <x v="0"/>
    <x v="0"/>
    <x v="0"/>
    <x v="3"/>
    <x v="5"/>
    <x v="3"/>
    <n v="800"/>
    <x v="1"/>
    <x v="1"/>
    <x v="0"/>
    <n v="109.26"/>
    <x v="1"/>
    <x v="0"/>
  </r>
  <r>
    <s v="G620385B"/>
    <s v="1D4HB48D45F578265"/>
    <x v="0"/>
    <x v="0"/>
    <x v="0"/>
    <x v="0"/>
    <x v="3"/>
    <x v="5"/>
    <x v="3"/>
    <n v="500"/>
    <x v="1"/>
    <x v="1"/>
    <x v="0"/>
    <n v="33.119999999999997"/>
    <x v="1"/>
    <x v="0"/>
  </r>
  <r>
    <s v="G620413B"/>
    <s v="1GNEK13V75R233560"/>
    <x v="0"/>
    <x v="0"/>
    <x v="0"/>
    <x v="0"/>
    <x v="3"/>
    <x v="5"/>
    <x v="3"/>
    <n v="613"/>
    <x v="1"/>
    <x v="1"/>
    <x v="0"/>
    <n v="38.14"/>
    <x v="1"/>
    <x v="0"/>
  </r>
  <r>
    <s v="G620420H"/>
    <s v="1GNFK16319R202549"/>
    <x v="1"/>
    <x v="0"/>
    <x v="0"/>
    <x v="0"/>
    <x v="2"/>
    <x v="5"/>
    <x v="7"/>
    <n v="925"/>
    <x v="1"/>
    <x v="1"/>
    <x v="0"/>
    <n v="79.47"/>
    <x v="1"/>
    <x v="0"/>
  </r>
  <r>
    <s v="G620432F"/>
    <s v="1FMEU73E67UB50705"/>
    <x v="0"/>
    <x v="0"/>
    <x v="0"/>
    <x v="0"/>
    <x v="4"/>
    <x v="10"/>
    <x v="4"/>
    <n v="210"/>
    <x v="1"/>
    <x v="1"/>
    <x v="0"/>
    <n v="41.05"/>
    <x v="1"/>
    <x v="0"/>
  </r>
  <r>
    <s v="G620445G"/>
    <s v="1D8HB38NX8F145071"/>
    <x v="1"/>
    <x v="0"/>
    <x v="0"/>
    <x v="0"/>
    <x v="3"/>
    <x v="5"/>
    <x v="3"/>
    <n v="607"/>
    <x v="1"/>
    <x v="1"/>
    <x v="0"/>
    <n v="50.6"/>
    <x v="1"/>
    <x v="0"/>
  </r>
  <r>
    <s v="G620452F"/>
    <s v="1FMEU73E37UB42884"/>
    <x v="0"/>
    <x v="0"/>
    <x v="0"/>
    <x v="0"/>
    <x v="4"/>
    <x v="10"/>
    <x v="4"/>
    <n v="101"/>
    <x v="1"/>
    <x v="1"/>
    <x v="1"/>
    <n v="17.399999999999999"/>
    <x v="1"/>
    <x v="0"/>
  </r>
  <r>
    <s v="G620452F"/>
    <s v="1FMEU73E37UB42884"/>
    <x v="0"/>
    <x v="0"/>
    <x v="0"/>
    <x v="0"/>
    <x v="4"/>
    <x v="10"/>
    <x v="4"/>
    <n v="101"/>
    <x v="1"/>
    <x v="1"/>
    <x v="0"/>
    <n v="30.26"/>
    <x v="1"/>
    <x v="0"/>
  </r>
  <r>
    <s v="G620455F"/>
    <s v="1FMEU73E37UB42920"/>
    <x v="0"/>
    <x v="0"/>
    <x v="0"/>
    <x v="0"/>
    <x v="4"/>
    <x v="10"/>
    <x v="4"/>
    <n v="107"/>
    <x v="1"/>
    <x v="1"/>
    <x v="0"/>
    <n v="16.95"/>
    <x v="1"/>
    <x v="0"/>
  </r>
  <r>
    <s v="G620473F"/>
    <s v="1D8HB38P17F563793"/>
    <x v="1"/>
    <x v="0"/>
    <x v="0"/>
    <x v="0"/>
    <x v="5"/>
    <x v="6"/>
    <x v="5"/>
    <n v="509"/>
    <x v="1"/>
    <x v="1"/>
    <x v="0"/>
    <n v="17.62"/>
    <x v="1"/>
    <x v="0"/>
  </r>
  <r>
    <s v="G620474F"/>
    <s v="1D8HB38P37F563794"/>
    <x v="1"/>
    <x v="0"/>
    <x v="0"/>
    <x v="0"/>
    <x v="5"/>
    <x v="6"/>
    <x v="5"/>
    <n v="509"/>
    <x v="1"/>
    <x v="1"/>
    <x v="0"/>
    <n v="104.25"/>
    <x v="1"/>
    <x v="0"/>
  </r>
  <r>
    <s v="G620475F"/>
    <s v="1D8HB38P57F563795"/>
    <x v="1"/>
    <x v="0"/>
    <x v="0"/>
    <x v="0"/>
    <x v="5"/>
    <x v="6"/>
    <x v="5"/>
    <n v="504"/>
    <x v="1"/>
    <x v="1"/>
    <x v="0"/>
    <n v="33.35"/>
    <x v="1"/>
    <x v="0"/>
  </r>
  <r>
    <s v="G620475F"/>
    <s v="1D8HB38P57F563795"/>
    <x v="1"/>
    <x v="0"/>
    <x v="0"/>
    <x v="0"/>
    <x v="5"/>
    <x v="6"/>
    <x v="5"/>
    <n v="504"/>
    <x v="1"/>
    <x v="1"/>
    <x v="3"/>
    <n v="86.68"/>
    <x v="1"/>
    <x v="0"/>
  </r>
  <r>
    <s v="G620476F"/>
    <s v="1D8HB38P77F563796"/>
    <x v="1"/>
    <x v="0"/>
    <x v="0"/>
    <x v="0"/>
    <x v="5"/>
    <x v="6"/>
    <x v="5"/>
    <n v="504"/>
    <x v="1"/>
    <x v="1"/>
    <x v="3"/>
    <n v="29.45"/>
    <x v="1"/>
    <x v="0"/>
  </r>
  <r>
    <s v="G620481A"/>
    <s v="1FMPU16W54LB57771"/>
    <x v="0"/>
    <x v="0"/>
    <x v="0"/>
    <x v="0"/>
    <x v="5"/>
    <x v="1"/>
    <x v="5"/>
    <n v="212"/>
    <x v="1"/>
    <x v="1"/>
    <x v="0"/>
    <n v="19.239999999999998"/>
    <x v="1"/>
    <x v="0"/>
  </r>
  <r>
    <s v="G620485B"/>
    <s v="1GNEK13087J139726"/>
    <x v="1"/>
    <x v="0"/>
    <x v="0"/>
    <x v="0"/>
    <x v="5"/>
    <x v="6"/>
    <x v="5"/>
    <n v="505"/>
    <x v="1"/>
    <x v="1"/>
    <x v="0"/>
    <n v="86.22"/>
    <x v="1"/>
    <x v="0"/>
  </r>
  <r>
    <s v="G620503H"/>
    <s v="1D3HV13P49S784243"/>
    <x v="1"/>
    <x v="0"/>
    <x v="0"/>
    <x v="0"/>
    <x v="6"/>
    <x v="4"/>
    <x v="4"/>
    <n v="128"/>
    <x v="1"/>
    <x v="1"/>
    <x v="0"/>
    <n v="57.09"/>
    <x v="1"/>
    <x v="0"/>
  </r>
  <r>
    <s v="G620504H"/>
    <s v="1GNDT33S592133417"/>
    <x v="0"/>
    <x v="0"/>
    <x v="0"/>
    <x v="0"/>
    <x v="6"/>
    <x v="4"/>
    <x v="4"/>
    <n v="133"/>
    <x v="1"/>
    <x v="1"/>
    <x v="0"/>
    <n v="18.38"/>
    <x v="1"/>
    <x v="0"/>
  </r>
  <r>
    <s v="G620505A"/>
    <s v="1GCEK19V34E337498"/>
    <x v="0"/>
    <x v="0"/>
    <x v="0"/>
    <x v="0"/>
    <x v="0"/>
    <x v="2"/>
    <x v="0"/>
    <n v="201"/>
    <x v="1"/>
    <x v="1"/>
    <x v="0"/>
    <n v="112.61"/>
    <x v="1"/>
    <x v="0"/>
  </r>
  <r>
    <s v="G620505H"/>
    <s v="1GNDT33S792133337"/>
    <x v="0"/>
    <x v="0"/>
    <x v="0"/>
    <x v="0"/>
    <x v="6"/>
    <x v="4"/>
    <x v="4"/>
    <n v="133"/>
    <x v="1"/>
    <x v="1"/>
    <x v="4"/>
    <n v="1.1399999999999999"/>
    <x v="1"/>
    <x v="0"/>
  </r>
  <r>
    <s v="G620505H"/>
    <s v="1GNDT33S792133337"/>
    <x v="0"/>
    <x v="0"/>
    <x v="0"/>
    <x v="0"/>
    <x v="6"/>
    <x v="4"/>
    <x v="4"/>
    <n v="133"/>
    <x v="1"/>
    <x v="1"/>
    <x v="0"/>
    <n v="61.06"/>
    <x v="1"/>
    <x v="0"/>
  </r>
  <r>
    <s v="G620507B"/>
    <s v="1D4HB48N35F578542"/>
    <x v="0"/>
    <x v="0"/>
    <x v="0"/>
    <x v="0"/>
    <x v="5"/>
    <x v="6"/>
    <x v="5"/>
    <n v="318"/>
    <x v="1"/>
    <x v="1"/>
    <x v="1"/>
    <n v="20.64"/>
    <x v="1"/>
    <x v="0"/>
  </r>
  <r>
    <s v="G620507B"/>
    <s v="1D4HB48N35F578542"/>
    <x v="0"/>
    <x v="0"/>
    <x v="0"/>
    <x v="0"/>
    <x v="5"/>
    <x v="6"/>
    <x v="5"/>
    <n v="318"/>
    <x v="1"/>
    <x v="1"/>
    <x v="0"/>
    <n v="13.61"/>
    <x v="1"/>
    <x v="0"/>
  </r>
  <r>
    <s v="G620508B"/>
    <s v="1D4HB48N55F578543"/>
    <x v="0"/>
    <x v="0"/>
    <x v="0"/>
    <x v="0"/>
    <x v="5"/>
    <x v="6"/>
    <x v="5"/>
    <n v="301"/>
    <x v="1"/>
    <x v="1"/>
    <x v="0"/>
    <n v="109.3"/>
    <x v="1"/>
    <x v="0"/>
  </r>
  <r>
    <s v="G620510B"/>
    <s v="1FTRW14W95KD94104"/>
    <x v="0"/>
    <x v="0"/>
    <x v="0"/>
    <x v="0"/>
    <x v="5"/>
    <x v="6"/>
    <x v="5"/>
    <n v="308"/>
    <x v="1"/>
    <x v="1"/>
    <x v="0"/>
    <n v="34.86"/>
    <x v="1"/>
    <x v="0"/>
  </r>
  <r>
    <s v="G620514B"/>
    <s v="1GCEK19V85Z270780"/>
    <x v="0"/>
    <x v="0"/>
    <x v="0"/>
    <x v="0"/>
    <x v="5"/>
    <x v="6"/>
    <x v="5"/>
    <n v="315"/>
    <x v="1"/>
    <x v="1"/>
    <x v="1"/>
    <n v="21.6"/>
    <x v="1"/>
    <x v="0"/>
  </r>
  <r>
    <s v="G620514B"/>
    <s v="1GCEK19V85Z270780"/>
    <x v="0"/>
    <x v="0"/>
    <x v="0"/>
    <x v="0"/>
    <x v="5"/>
    <x v="6"/>
    <x v="5"/>
    <n v="315"/>
    <x v="1"/>
    <x v="1"/>
    <x v="3"/>
    <n v="32.1"/>
    <x v="1"/>
    <x v="0"/>
  </r>
  <r>
    <s v="G620519H"/>
    <s v="1GNFK13069R220250"/>
    <x v="1"/>
    <x v="0"/>
    <x v="0"/>
    <x v="0"/>
    <x v="6"/>
    <x v="4"/>
    <x v="4"/>
    <n v="135"/>
    <x v="1"/>
    <x v="1"/>
    <x v="0"/>
    <n v="55.84"/>
    <x v="1"/>
    <x v="0"/>
  </r>
  <r>
    <s v="G620526F"/>
    <s v="2GCEK133571665888"/>
    <x v="1"/>
    <x v="0"/>
    <x v="0"/>
    <x v="0"/>
    <x v="5"/>
    <x v="6"/>
    <x v="5"/>
    <n v="303"/>
    <x v="1"/>
    <x v="1"/>
    <x v="0"/>
    <n v="45.49"/>
    <x v="1"/>
    <x v="0"/>
  </r>
  <r>
    <s v="G620534B"/>
    <s v="1GCEK19V95Z272358"/>
    <x v="0"/>
    <x v="0"/>
    <x v="0"/>
    <x v="0"/>
    <x v="5"/>
    <x v="6"/>
    <x v="5"/>
    <n v="311"/>
    <x v="1"/>
    <x v="1"/>
    <x v="0"/>
    <n v="37.04"/>
    <x v="1"/>
    <x v="0"/>
  </r>
  <r>
    <s v="G620536B"/>
    <s v="1GCEK19V95Z271937"/>
    <x v="0"/>
    <x v="0"/>
    <x v="0"/>
    <x v="0"/>
    <x v="5"/>
    <x v="6"/>
    <x v="5"/>
    <n v="306"/>
    <x v="1"/>
    <x v="1"/>
    <x v="1"/>
    <n v="32.67"/>
    <x v="1"/>
    <x v="0"/>
  </r>
  <r>
    <s v="G620536B"/>
    <s v="1GCEK19V95Z271937"/>
    <x v="0"/>
    <x v="0"/>
    <x v="0"/>
    <x v="0"/>
    <x v="5"/>
    <x v="6"/>
    <x v="5"/>
    <n v="306"/>
    <x v="1"/>
    <x v="1"/>
    <x v="0"/>
    <n v="106.73"/>
    <x v="1"/>
    <x v="0"/>
  </r>
  <r>
    <s v="G620536B"/>
    <s v="1GCEK19V95Z271937"/>
    <x v="0"/>
    <x v="0"/>
    <x v="0"/>
    <x v="0"/>
    <x v="5"/>
    <x v="6"/>
    <x v="5"/>
    <n v="306"/>
    <x v="1"/>
    <x v="1"/>
    <x v="3"/>
    <n v="29.03"/>
    <x v="1"/>
    <x v="0"/>
  </r>
  <r>
    <s v="G620536H"/>
    <s v="1GCFH154191163400"/>
    <x v="1"/>
    <x v="0"/>
    <x v="0"/>
    <x v="0"/>
    <x v="6"/>
    <x v="4"/>
    <x v="4"/>
    <n v="127"/>
    <x v="1"/>
    <x v="1"/>
    <x v="0"/>
    <n v="54.52"/>
    <x v="1"/>
    <x v="0"/>
  </r>
  <r>
    <s v="G620537H"/>
    <s v="1GCFH154091163968"/>
    <x v="1"/>
    <x v="0"/>
    <x v="0"/>
    <x v="0"/>
    <x v="6"/>
    <x v="4"/>
    <x v="4"/>
    <n v="127"/>
    <x v="1"/>
    <x v="1"/>
    <x v="0"/>
    <n v="22.34"/>
    <x v="1"/>
    <x v="0"/>
  </r>
  <r>
    <s v="G620542F"/>
    <s v="1D8HB38P57F563800"/>
    <x v="1"/>
    <x v="0"/>
    <x v="0"/>
    <x v="0"/>
    <x v="5"/>
    <x v="6"/>
    <x v="5"/>
    <n v="509"/>
    <x v="1"/>
    <x v="1"/>
    <x v="1"/>
    <n v="20.6"/>
    <x v="1"/>
    <x v="0"/>
  </r>
  <r>
    <s v="G620542F"/>
    <s v="1D8HB38P57F563800"/>
    <x v="1"/>
    <x v="0"/>
    <x v="0"/>
    <x v="0"/>
    <x v="5"/>
    <x v="6"/>
    <x v="5"/>
    <n v="509"/>
    <x v="1"/>
    <x v="1"/>
    <x v="0"/>
    <n v="80.400000000000006"/>
    <x v="1"/>
    <x v="0"/>
  </r>
  <r>
    <s v="G620545H"/>
    <s v="1GNFK130X9R253025"/>
    <x v="1"/>
    <x v="0"/>
    <x v="0"/>
    <x v="0"/>
    <x v="6"/>
    <x v="4"/>
    <x v="4"/>
    <n v="128"/>
    <x v="1"/>
    <x v="1"/>
    <x v="0"/>
    <n v="155.26"/>
    <x v="1"/>
    <x v="0"/>
  </r>
  <r>
    <s v="G620554G"/>
    <s v="3GNFK12368G268258"/>
    <x v="1"/>
    <x v="0"/>
    <x v="0"/>
    <x v="0"/>
    <x v="1"/>
    <x v="1"/>
    <x v="1"/>
    <n v="209"/>
    <x v="1"/>
    <x v="1"/>
    <x v="0"/>
    <n v="56.79"/>
    <x v="1"/>
    <x v="0"/>
  </r>
  <r>
    <s v="G620556B"/>
    <s v="1GNFK16Z55J231548"/>
    <x v="1"/>
    <x v="0"/>
    <x v="0"/>
    <x v="0"/>
    <x v="5"/>
    <x v="6"/>
    <x v="5"/>
    <n v="318"/>
    <x v="1"/>
    <x v="1"/>
    <x v="1"/>
    <n v="11.45"/>
    <x v="1"/>
    <x v="0"/>
  </r>
  <r>
    <s v="G620556B"/>
    <s v="1GNFK16Z55J231548"/>
    <x v="1"/>
    <x v="0"/>
    <x v="0"/>
    <x v="0"/>
    <x v="5"/>
    <x v="6"/>
    <x v="5"/>
    <n v="318"/>
    <x v="1"/>
    <x v="1"/>
    <x v="0"/>
    <n v="25.52"/>
    <x v="1"/>
    <x v="0"/>
  </r>
  <r>
    <s v="G6205564"/>
    <s v="1FMPU16L42LA94407"/>
    <x v="0"/>
    <x v="0"/>
    <x v="0"/>
    <x v="0"/>
    <x v="6"/>
    <x v="6"/>
    <x v="4"/>
    <n v="10"/>
    <x v="1"/>
    <x v="1"/>
    <x v="0"/>
    <n v="49.56"/>
    <x v="1"/>
    <x v="0"/>
  </r>
  <r>
    <s v="G6205565"/>
    <s v="1FMPU16L22LA94406"/>
    <x v="0"/>
    <x v="0"/>
    <x v="0"/>
    <x v="0"/>
    <x v="6"/>
    <x v="6"/>
    <x v="4"/>
    <n v="10"/>
    <x v="1"/>
    <x v="1"/>
    <x v="0"/>
    <n v="49.79"/>
    <x v="1"/>
    <x v="0"/>
  </r>
  <r>
    <s v="G620561F"/>
    <s v="1D8HB38P67F559674"/>
    <x v="1"/>
    <x v="0"/>
    <x v="0"/>
    <x v="0"/>
    <x v="6"/>
    <x v="4"/>
    <x v="4"/>
    <n v="8"/>
    <x v="1"/>
    <x v="1"/>
    <x v="1"/>
    <n v="21.34"/>
    <x v="1"/>
    <x v="0"/>
  </r>
  <r>
    <s v="G620561F"/>
    <s v="1D8HB38P67F559674"/>
    <x v="1"/>
    <x v="0"/>
    <x v="0"/>
    <x v="0"/>
    <x v="6"/>
    <x v="4"/>
    <x v="4"/>
    <n v="8"/>
    <x v="1"/>
    <x v="1"/>
    <x v="0"/>
    <n v="21.05"/>
    <x v="1"/>
    <x v="0"/>
  </r>
  <r>
    <s v="G620562F"/>
    <s v="1FMFU16547LA83850"/>
    <x v="0"/>
    <x v="0"/>
    <x v="0"/>
    <x v="0"/>
    <x v="6"/>
    <x v="4"/>
    <x v="4"/>
    <n v="26"/>
    <x v="1"/>
    <x v="1"/>
    <x v="0"/>
    <n v="28.28"/>
    <x v="1"/>
    <x v="0"/>
  </r>
  <r>
    <s v="G620562G"/>
    <s v="3GNFK12388G268259"/>
    <x v="1"/>
    <x v="0"/>
    <x v="0"/>
    <x v="0"/>
    <x v="1"/>
    <x v="1"/>
    <x v="1"/>
    <n v="410"/>
    <x v="1"/>
    <x v="1"/>
    <x v="0"/>
    <n v="104.26"/>
    <x v="1"/>
    <x v="0"/>
  </r>
  <r>
    <s v="G620563F"/>
    <s v="1FMFU165X7LA86882"/>
    <x v="0"/>
    <x v="0"/>
    <x v="0"/>
    <x v="0"/>
    <x v="6"/>
    <x v="4"/>
    <x v="4"/>
    <n v="27"/>
    <x v="1"/>
    <x v="1"/>
    <x v="0"/>
    <n v="34.19"/>
    <x v="1"/>
    <x v="0"/>
  </r>
  <r>
    <s v="G620563H"/>
    <s v="1D8HB38P09F712326"/>
    <x v="1"/>
    <x v="0"/>
    <x v="0"/>
    <x v="0"/>
    <x v="2"/>
    <x v="9"/>
    <x v="7"/>
    <n v="302"/>
    <x v="1"/>
    <x v="1"/>
    <x v="0"/>
    <n v="38.840000000000003"/>
    <x v="1"/>
    <x v="0"/>
  </r>
  <r>
    <s v="G620565F"/>
    <s v="1FTPW14V57FB33546"/>
    <x v="1"/>
    <x v="0"/>
    <x v="0"/>
    <x v="0"/>
    <x v="6"/>
    <x v="4"/>
    <x v="4"/>
    <n v="1"/>
    <x v="1"/>
    <x v="1"/>
    <x v="0"/>
    <n v="39.840000000000003"/>
    <x v="1"/>
    <x v="0"/>
  </r>
  <r>
    <s v="G620565G"/>
    <s v="1D7HU18N08J203706"/>
    <x v="1"/>
    <x v="0"/>
    <x v="0"/>
    <x v="0"/>
    <x v="5"/>
    <x v="6"/>
    <x v="5"/>
    <n v="509"/>
    <x v="1"/>
    <x v="1"/>
    <x v="0"/>
    <n v="174.9"/>
    <x v="1"/>
    <x v="0"/>
  </r>
  <r>
    <s v="G620566H"/>
    <s v="1D8HB38P69F712329"/>
    <x v="1"/>
    <x v="0"/>
    <x v="0"/>
    <x v="0"/>
    <x v="2"/>
    <x v="9"/>
    <x v="7"/>
    <n v="302"/>
    <x v="1"/>
    <x v="1"/>
    <x v="0"/>
    <n v="174.65"/>
    <x v="1"/>
    <x v="0"/>
  </r>
  <r>
    <s v="G6205715"/>
    <s v="1GCEK14X94Z299535"/>
    <x v="0"/>
    <x v="0"/>
    <x v="0"/>
    <x v="0"/>
    <x v="4"/>
    <x v="7"/>
    <x v="6"/>
    <n v="8"/>
    <x v="1"/>
    <x v="1"/>
    <x v="0"/>
    <n v="17.37"/>
    <x v="1"/>
    <x v="0"/>
  </r>
  <r>
    <s v="G6205716"/>
    <s v="1GNDT13S642386243"/>
    <x v="0"/>
    <x v="0"/>
    <x v="0"/>
    <x v="0"/>
    <x v="4"/>
    <x v="7"/>
    <x v="6"/>
    <n v="1"/>
    <x v="1"/>
    <x v="1"/>
    <x v="0"/>
    <n v="16.12"/>
    <x v="1"/>
    <x v="0"/>
  </r>
  <r>
    <s v="G620573F"/>
    <s v="1J8HR48P47C638691"/>
    <x v="1"/>
    <x v="0"/>
    <x v="0"/>
    <x v="0"/>
    <x v="6"/>
    <x v="4"/>
    <x v="4"/>
    <n v="10"/>
    <x v="1"/>
    <x v="1"/>
    <x v="0"/>
    <n v="115.77"/>
    <x v="1"/>
    <x v="0"/>
  </r>
  <r>
    <s v="G620579B"/>
    <s v="1GNDT13S562284225"/>
    <x v="0"/>
    <x v="0"/>
    <x v="0"/>
    <x v="0"/>
    <x v="5"/>
    <x v="6"/>
    <x v="5"/>
    <n v="309"/>
    <x v="1"/>
    <x v="1"/>
    <x v="0"/>
    <n v="20.3"/>
    <x v="1"/>
    <x v="0"/>
  </r>
  <r>
    <s v="G620579G"/>
    <s v="1GNFH154881214073"/>
    <x v="1"/>
    <x v="0"/>
    <x v="0"/>
    <x v="0"/>
    <x v="5"/>
    <x v="6"/>
    <x v="5"/>
    <n v="509"/>
    <x v="1"/>
    <x v="1"/>
    <x v="1"/>
    <n v="50.7"/>
    <x v="1"/>
    <x v="0"/>
  </r>
  <r>
    <s v="G620579G"/>
    <s v="1GNFH154881214073"/>
    <x v="1"/>
    <x v="0"/>
    <x v="0"/>
    <x v="0"/>
    <x v="5"/>
    <x v="6"/>
    <x v="5"/>
    <n v="509"/>
    <x v="1"/>
    <x v="1"/>
    <x v="0"/>
    <n v="52.33"/>
    <x v="1"/>
    <x v="0"/>
  </r>
  <r>
    <s v="G620584F"/>
    <s v="1FMFU16527LA80686"/>
    <x v="0"/>
    <x v="0"/>
    <x v="0"/>
    <x v="0"/>
    <x v="3"/>
    <x v="5"/>
    <x v="3"/>
    <n v="951"/>
    <x v="1"/>
    <x v="1"/>
    <x v="0"/>
    <n v="41.71"/>
    <x v="1"/>
    <x v="0"/>
  </r>
  <r>
    <s v="G620585F"/>
    <s v="1FMFU16547LA80687"/>
    <x v="0"/>
    <x v="0"/>
    <x v="0"/>
    <x v="0"/>
    <x v="3"/>
    <x v="5"/>
    <x v="3"/>
    <n v="951"/>
    <x v="1"/>
    <x v="1"/>
    <x v="0"/>
    <n v="154.44999999999999"/>
    <x v="1"/>
    <x v="0"/>
  </r>
  <r>
    <s v="G6206028"/>
    <s v="1GNEK13Z73J269473"/>
    <x v="1"/>
    <x v="0"/>
    <x v="0"/>
    <x v="0"/>
    <x v="5"/>
    <x v="6"/>
    <x v="5"/>
    <n v="505"/>
    <x v="1"/>
    <x v="1"/>
    <x v="0"/>
    <n v="64.02"/>
    <x v="1"/>
    <x v="0"/>
  </r>
  <r>
    <s v="G620603F"/>
    <s v="1D8HB38P17F564006"/>
    <x v="1"/>
    <x v="0"/>
    <x v="0"/>
    <x v="0"/>
    <x v="3"/>
    <x v="5"/>
    <x v="3"/>
    <n v="804"/>
    <x v="1"/>
    <x v="1"/>
    <x v="0"/>
    <n v="42.85"/>
    <x v="1"/>
    <x v="0"/>
  </r>
  <r>
    <s v="G6206032"/>
    <s v="1GNEK13V73J268966"/>
    <x v="0"/>
    <x v="0"/>
    <x v="0"/>
    <x v="0"/>
    <x v="5"/>
    <x v="4"/>
    <x v="5"/>
    <n v="910"/>
    <x v="1"/>
    <x v="1"/>
    <x v="0"/>
    <n v="23.34"/>
    <x v="1"/>
    <x v="0"/>
  </r>
  <r>
    <s v="G620612H"/>
    <s v="1GNDT33S892133444"/>
    <x v="0"/>
    <x v="0"/>
    <x v="0"/>
    <x v="0"/>
    <x v="0"/>
    <x v="1"/>
    <x v="0"/>
    <n v="335"/>
    <x v="1"/>
    <x v="1"/>
    <x v="0"/>
    <n v="84.14"/>
    <x v="1"/>
    <x v="0"/>
  </r>
  <r>
    <s v="G620615G"/>
    <s v="1D8HB38N38F146336"/>
    <x v="1"/>
    <x v="0"/>
    <x v="0"/>
    <x v="0"/>
    <x v="5"/>
    <x v="6"/>
    <x v="5"/>
    <n v="311"/>
    <x v="1"/>
    <x v="1"/>
    <x v="0"/>
    <n v="43.21"/>
    <x v="1"/>
    <x v="0"/>
  </r>
  <r>
    <s v="G620615H"/>
    <s v="1GNDT33S192133205"/>
    <x v="0"/>
    <x v="0"/>
    <x v="0"/>
    <x v="0"/>
    <x v="0"/>
    <x v="1"/>
    <x v="0"/>
    <n v="335"/>
    <x v="1"/>
    <x v="1"/>
    <x v="0"/>
    <n v="17.97"/>
    <x v="1"/>
    <x v="0"/>
  </r>
  <r>
    <s v="G620618G"/>
    <s v="1D8HB38N58F146337"/>
    <x v="1"/>
    <x v="0"/>
    <x v="0"/>
    <x v="0"/>
    <x v="5"/>
    <x v="6"/>
    <x v="5"/>
    <n v="319"/>
    <x v="1"/>
    <x v="1"/>
    <x v="1"/>
    <n v="44.9"/>
    <x v="1"/>
    <x v="0"/>
  </r>
  <r>
    <s v="G620619G"/>
    <s v="1D8HB38N88F146364"/>
    <x v="1"/>
    <x v="0"/>
    <x v="0"/>
    <x v="0"/>
    <x v="5"/>
    <x v="6"/>
    <x v="1"/>
    <n v="301"/>
    <x v="1"/>
    <x v="1"/>
    <x v="1"/>
    <n v="45.49"/>
    <x v="1"/>
    <x v="0"/>
  </r>
  <r>
    <s v="G620619G"/>
    <s v="1D8HB38N88F146364"/>
    <x v="1"/>
    <x v="0"/>
    <x v="0"/>
    <x v="0"/>
    <x v="5"/>
    <x v="6"/>
    <x v="1"/>
    <n v="301"/>
    <x v="1"/>
    <x v="1"/>
    <x v="0"/>
    <n v="86.31"/>
    <x v="1"/>
    <x v="0"/>
  </r>
  <r>
    <s v="G620620G"/>
    <s v="1D7HU18NX8J197123"/>
    <x v="1"/>
    <x v="0"/>
    <x v="0"/>
    <x v="0"/>
    <x v="5"/>
    <x v="6"/>
    <x v="5"/>
    <n v="305"/>
    <x v="1"/>
    <x v="1"/>
    <x v="1"/>
    <n v="126.32"/>
    <x v="1"/>
    <x v="0"/>
  </r>
  <r>
    <s v="G620620G"/>
    <s v="1D7HU18NX8J197123"/>
    <x v="1"/>
    <x v="0"/>
    <x v="0"/>
    <x v="0"/>
    <x v="5"/>
    <x v="6"/>
    <x v="5"/>
    <n v="305"/>
    <x v="1"/>
    <x v="1"/>
    <x v="3"/>
    <n v="16.04"/>
    <x v="1"/>
    <x v="0"/>
  </r>
  <r>
    <s v="G620629D"/>
    <s v="1GNEK13ZX6J125307"/>
    <x v="1"/>
    <x v="0"/>
    <x v="0"/>
    <x v="0"/>
    <x v="2"/>
    <x v="5"/>
    <x v="7"/>
    <n v="912"/>
    <x v="1"/>
    <x v="1"/>
    <x v="0"/>
    <n v="17.940000000000001"/>
    <x v="1"/>
    <x v="0"/>
  </r>
  <r>
    <s v="G620637F"/>
    <s v="1D8HB38P57F559746"/>
    <x v="1"/>
    <x v="0"/>
    <x v="0"/>
    <x v="0"/>
    <x v="6"/>
    <x v="4"/>
    <x v="4"/>
    <n v="137"/>
    <x v="1"/>
    <x v="1"/>
    <x v="0"/>
    <n v="33.299999999999997"/>
    <x v="1"/>
    <x v="0"/>
  </r>
  <r>
    <s v="G620644B"/>
    <s v="1GCEK19V55Z272115"/>
    <x v="0"/>
    <x v="0"/>
    <x v="0"/>
    <x v="0"/>
    <x v="1"/>
    <x v="2"/>
    <x v="1"/>
    <n v="305"/>
    <x v="1"/>
    <x v="1"/>
    <x v="0"/>
    <n v="71.12"/>
    <x v="1"/>
    <x v="0"/>
  </r>
  <r>
    <s v="G620645A"/>
    <s v="1GNDT13S842373056"/>
    <x v="0"/>
    <x v="0"/>
    <x v="0"/>
    <x v="0"/>
    <x v="7"/>
    <x v="1"/>
    <x v="7"/>
    <n v="504"/>
    <x v="1"/>
    <x v="1"/>
    <x v="0"/>
    <n v="26.82"/>
    <x v="1"/>
    <x v="0"/>
  </r>
  <r>
    <s v="G620645B"/>
    <s v="1GCEK19V75Z271919"/>
    <x v="0"/>
    <x v="0"/>
    <x v="0"/>
    <x v="0"/>
    <x v="1"/>
    <x v="2"/>
    <x v="1"/>
    <n v="305"/>
    <x v="1"/>
    <x v="1"/>
    <x v="0"/>
    <n v="22.39"/>
    <x v="1"/>
    <x v="0"/>
  </r>
  <r>
    <s v="G620646B"/>
    <s v="1GCEK19V25E258826"/>
    <x v="0"/>
    <x v="0"/>
    <x v="0"/>
    <x v="0"/>
    <x v="1"/>
    <x v="1"/>
    <x v="1"/>
    <n v="106"/>
    <x v="1"/>
    <x v="1"/>
    <x v="0"/>
    <n v="93.44"/>
    <x v="1"/>
    <x v="0"/>
  </r>
  <r>
    <s v="G620651B"/>
    <s v="1FTRW14W25KD56648"/>
    <x v="0"/>
    <x v="0"/>
    <x v="0"/>
    <x v="0"/>
    <x v="1"/>
    <x v="2"/>
    <x v="1"/>
    <n v="211"/>
    <x v="1"/>
    <x v="1"/>
    <x v="1"/>
    <n v="17.04"/>
    <x v="1"/>
    <x v="0"/>
  </r>
  <r>
    <s v="G620654B"/>
    <s v="1GNDT13S152273866"/>
    <x v="0"/>
    <x v="0"/>
    <x v="0"/>
    <x v="0"/>
    <x v="1"/>
    <x v="2"/>
    <x v="1"/>
    <n v="503"/>
    <x v="1"/>
    <x v="1"/>
    <x v="1"/>
    <n v="16.75"/>
    <x v="1"/>
    <x v="0"/>
  </r>
  <r>
    <s v="G620654B"/>
    <s v="1GNDT13S152273866"/>
    <x v="0"/>
    <x v="0"/>
    <x v="0"/>
    <x v="0"/>
    <x v="1"/>
    <x v="2"/>
    <x v="1"/>
    <n v="503"/>
    <x v="1"/>
    <x v="1"/>
    <x v="0"/>
    <n v="36.659999999999997"/>
    <x v="1"/>
    <x v="0"/>
  </r>
  <r>
    <s v="G620664G"/>
    <s v="2GCEK133481327660"/>
    <x v="1"/>
    <x v="0"/>
    <x v="0"/>
    <x v="0"/>
    <x v="5"/>
    <x v="6"/>
    <x v="5"/>
    <n v="308"/>
    <x v="1"/>
    <x v="1"/>
    <x v="1"/>
    <n v="13.67"/>
    <x v="1"/>
    <x v="0"/>
  </r>
  <r>
    <s v="G620664G"/>
    <s v="2GCEK133481327660"/>
    <x v="1"/>
    <x v="0"/>
    <x v="0"/>
    <x v="0"/>
    <x v="5"/>
    <x v="6"/>
    <x v="5"/>
    <n v="308"/>
    <x v="1"/>
    <x v="1"/>
    <x v="0"/>
    <n v="36.729999999999997"/>
    <x v="1"/>
    <x v="0"/>
  </r>
  <r>
    <s v="G620680G"/>
    <s v="1FMFU16598LA61389"/>
    <x v="0"/>
    <x v="0"/>
    <x v="0"/>
    <x v="0"/>
    <x v="7"/>
    <x v="2"/>
    <x v="7"/>
    <n v="401"/>
    <x v="1"/>
    <x v="1"/>
    <x v="0"/>
    <n v="113.36"/>
    <x v="1"/>
    <x v="0"/>
  </r>
  <r>
    <s v="G620686D"/>
    <s v="3GNFK16Z86G244989"/>
    <x v="1"/>
    <x v="0"/>
    <x v="0"/>
    <x v="0"/>
    <x v="2"/>
    <x v="5"/>
    <x v="7"/>
    <n v="912"/>
    <x v="1"/>
    <x v="1"/>
    <x v="0"/>
    <n v="32.880000000000003"/>
    <x v="1"/>
    <x v="0"/>
  </r>
  <r>
    <s v="G6206892"/>
    <s v="1FMPU16L8YLC23662"/>
    <x v="0"/>
    <x v="0"/>
    <x v="0"/>
    <x v="0"/>
    <x v="7"/>
    <x v="1"/>
    <x v="7"/>
    <n v="915"/>
    <x v="1"/>
    <x v="1"/>
    <x v="0"/>
    <n v="24.5"/>
    <x v="1"/>
    <x v="0"/>
  </r>
  <r>
    <s v="G6206951"/>
    <s v="1FMPU16L7YLC23734"/>
    <x v="0"/>
    <x v="0"/>
    <x v="0"/>
    <x v="0"/>
    <x v="7"/>
    <x v="1"/>
    <x v="7"/>
    <n v="915"/>
    <x v="1"/>
    <x v="1"/>
    <x v="0"/>
    <n v="21.96"/>
    <x v="1"/>
    <x v="0"/>
  </r>
  <r>
    <s v="G620698D"/>
    <s v="1GNEK130X7J140375"/>
    <x v="1"/>
    <x v="0"/>
    <x v="0"/>
    <x v="0"/>
    <x v="2"/>
    <x v="5"/>
    <x v="7"/>
    <n v="208"/>
    <x v="1"/>
    <x v="1"/>
    <x v="0"/>
    <n v="59.89"/>
    <x v="1"/>
    <x v="0"/>
  </r>
  <r>
    <s v="G620699D"/>
    <s v="1GNEK13057J141904"/>
    <x v="1"/>
    <x v="0"/>
    <x v="0"/>
    <x v="0"/>
    <x v="2"/>
    <x v="5"/>
    <x v="7"/>
    <n v="114"/>
    <x v="1"/>
    <x v="1"/>
    <x v="0"/>
    <n v="23.49"/>
    <x v="1"/>
    <x v="0"/>
  </r>
  <r>
    <s v="G620700D"/>
    <s v="1GNEK130X7J138853"/>
    <x v="1"/>
    <x v="0"/>
    <x v="0"/>
    <x v="0"/>
    <x v="2"/>
    <x v="5"/>
    <x v="7"/>
    <n v="110"/>
    <x v="1"/>
    <x v="1"/>
    <x v="0"/>
    <n v="18.16"/>
    <x v="1"/>
    <x v="0"/>
  </r>
  <r>
    <s v="G620701D"/>
    <s v="1GNEK13007J141020"/>
    <x v="1"/>
    <x v="0"/>
    <x v="0"/>
    <x v="0"/>
    <x v="2"/>
    <x v="5"/>
    <x v="7"/>
    <n v="118"/>
    <x v="1"/>
    <x v="1"/>
    <x v="0"/>
    <n v="35.81"/>
    <x v="1"/>
    <x v="0"/>
  </r>
  <r>
    <s v="G620702D"/>
    <s v="1GNEK13057J139926"/>
    <x v="1"/>
    <x v="0"/>
    <x v="0"/>
    <x v="0"/>
    <x v="2"/>
    <x v="5"/>
    <x v="7"/>
    <n v="118"/>
    <x v="1"/>
    <x v="1"/>
    <x v="0"/>
    <n v="21.86"/>
    <x v="1"/>
    <x v="0"/>
  </r>
  <r>
    <s v="G620722F"/>
    <s v="3GNFK12377G297119"/>
    <x v="1"/>
    <x v="0"/>
    <x v="0"/>
    <x v="0"/>
    <x v="3"/>
    <x v="5"/>
    <x v="3"/>
    <n v="923"/>
    <x v="1"/>
    <x v="1"/>
    <x v="0"/>
    <n v="101.49"/>
    <x v="1"/>
    <x v="0"/>
  </r>
  <r>
    <s v="G620723F"/>
    <s v="3GNFK12327G297027"/>
    <x v="1"/>
    <x v="0"/>
    <x v="0"/>
    <x v="0"/>
    <x v="3"/>
    <x v="5"/>
    <x v="3"/>
    <n v="923"/>
    <x v="1"/>
    <x v="1"/>
    <x v="0"/>
    <n v="26.49"/>
    <x v="1"/>
    <x v="0"/>
  </r>
  <r>
    <s v="G620725F"/>
    <s v="1GNFK130X7R395730"/>
    <x v="1"/>
    <x v="0"/>
    <x v="0"/>
    <x v="0"/>
    <x v="3"/>
    <x v="5"/>
    <x v="3"/>
    <n v="965"/>
    <x v="1"/>
    <x v="1"/>
    <x v="0"/>
    <n v="32.28"/>
    <x v="1"/>
    <x v="0"/>
  </r>
  <r>
    <s v="G620725G"/>
    <s v="1FMFU16558LA61390"/>
    <x v="0"/>
    <x v="0"/>
    <x v="0"/>
    <x v="0"/>
    <x v="7"/>
    <x v="2"/>
    <x v="7"/>
    <n v="401"/>
    <x v="1"/>
    <x v="1"/>
    <x v="0"/>
    <n v="126.12"/>
    <x v="1"/>
    <x v="0"/>
  </r>
  <r>
    <s v="G620726F"/>
    <s v="3GNFK12367G299220"/>
    <x v="1"/>
    <x v="0"/>
    <x v="0"/>
    <x v="0"/>
    <x v="3"/>
    <x v="5"/>
    <x v="3"/>
    <n v="923"/>
    <x v="1"/>
    <x v="1"/>
    <x v="0"/>
    <n v="178.79"/>
    <x v="1"/>
    <x v="0"/>
  </r>
  <r>
    <s v="G6207276"/>
    <s v="1GNDT13S632304199"/>
    <x v="0"/>
    <x v="0"/>
    <x v="0"/>
    <x v="0"/>
    <x v="0"/>
    <x v="2"/>
    <x v="0"/>
    <n v="889"/>
    <x v="1"/>
    <x v="1"/>
    <x v="0"/>
    <n v="67.12"/>
    <x v="1"/>
    <x v="0"/>
  </r>
  <r>
    <s v="G620731G"/>
    <s v="1D8HB38N78F144993"/>
    <x v="1"/>
    <x v="0"/>
    <x v="0"/>
    <x v="0"/>
    <x v="7"/>
    <x v="2"/>
    <x v="7"/>
    <n v="402"/>
    <x v="1"/>
    <x v="1"/>
    <x v="1"/>
    <n v="23.96"/>
    <x v="1"/>
    <x v="0"/>
  </r>
  <r>
    <s v="G620731G"/>
    <s v="1D8HB38N78F144993"/>
    <x v="1"/>
    <x v="0"/>
    <x v="0"/>
    <x v="0"/>
    <x v="7"/>
    <x v="2"/>
    <x v="7"/>
    <n v="402"/>
    <x v="1"/>
    <x v="1"/>
    <x v="0"/>
    <n v="111.83"/>
    <x v="1"/>
    <x v="0"/>
  </r>
  <r>
    <s v="G620738H"/>
    <s v="1GNDT33S792133564"/>
    <x v="0"/>
    <x v="0"/>
    <x v="0"/>
    <x v="0"/>
    <x v="0"/>
    <x v="2"/>
    <x v="0"/>
    <n v="504"/>
    <x v="1"/>
    <x v="1"/>
    <x v="0"/>
    <n v="74.599999999999994"/>
    <x v="1"/>
    <x v="0"/>
  </r>
  <r>
    <s v="G620761A"/>
    <s v="1FMZU72K54ZB06105"/>
    <x v="1"/>
    <x v="0"/>
    <x v="0"/>
    <x v="0"/>
    <x v="7"/>
    <x v="2"/>
    <x v="7"/>
    <n v="104"/>
    <x v="1"/>
    <x v="1"/>
    <x v="0"/>
    <n v="35.78"/>
    <x v="1"/>
    <x v="0"/>
  </r>
  <r>
    <s v="G620775B"/>
    <s v="1GCEK19V95E261920"/>
    <x v="0"/>
    <x v="0"/>
    <x v="0"/>
    <x v="0"/>
    <x v="2"/>
    <x v="9"/>
    <x v="7"/>
    <n v="301"/>
    <x v="1"/>
    <x v="1"/>
    <x v="0"/>
    <n v="100.88"/>
    <x v="1"/>
    <x v="0"/>
  </r>
  <r>
    <s v="G620807H"/>
    <s v="1GNDT33SX92133302"/>
    <x v="0"/>
    <x v="0"/>
    <x v="0"/>
    <x v="0"/>
    <x v="0"/>
    <x v="2"/>
    <x v="0"/>
    <n v="506"/>
    <x v="1"/>
    <x v="1"/>
    <x v="0"/>
    <n v="35.99"/>
    <x v="1"/>
    <x v="0"/>
  </r>
  <r>
    <s v="G620808H"/>
    <s v="1GNDT33S092133230"/>
    <x v="0"/>
    <x v="0"/>
    <x v="0"/>
    <x v="0"/>
    <x v="0"/>
    <x v="2"/>
    <x v="0"/>
    <n v="503"/>
    <x v="1"/>
    <x v="1"/>
    <x v="0"/>
    <n v="85.58"/>
    <x v="1"/>
    <x v="0"/>
  </r>
  <r>
    <s v="G620824A"/>
    <s v="1FMPU16W14LB57864"/>
    <x v="0"/>
    <x v="0"/>
    <x v="0"/>
    <x v="0"/>
    <x v="4"/>
    <x v="10"/>
    <x v="4"/>
    <n v="101"/>
    <x v="1"/>
    <x v="1"/>
    <x v="0"/>
    <n v="43.85"/>
    <x v="1"/>
    <x v="0"/>
  </r>
  <r>
    <s v="G620826A"/>
    <s v="1GNFK16T84J278728"/>
    <x v="0"/>
    <x v="0"/>
    <x v="0"/>
    <x v="0"/>
    <x v="4"/>
    <x v="10"/>
    <x v="4"/>
    <n v="218"/>
    <x v="1"/>
    <x v="1"/>
    <x v="0"/>
    <n v="41.34"/>
    <x v="1"/>
    <x v="0"/>
  </r>
  <r>
    <s v="G620828A"/>
    <s v="1FMZU72K44ZB20738"/>
    <x v="1"/>
    <x v="0"/>
    <x v="0"/>
    <x v="0"/>
    <x v="4"/>
    <x v="10"/>
    <x v="4"/>
    <n v="107"/>
    <x v="1"/>
    <x v="1"/>
    <x v="0"/>
    <n v="18"/>
    <x v="1"/>
    <x v="0"/>
  </r>
  <r>
    <s v="G620830A"/>
    <s v="1FMPU16W64LB49209"/>
    <x v="0"/>
    <x v="0"/>
    <x v="0"/>
    <x v="0"/>
    <x v="4"/>
    <x v="10"/>
    <x v="4"/>
    <n v="210"/>
    <x v="1"/>
    <x v="1"/>
    <x v="0"/>
    <n v="40.630000000000003"/>
    <x v="1"/>
    <x v="0"/>
  </r>
  <r>
    <s v="G620833B"/>
    <s v="1GNDT13S652276164"/>
    <x v="0"/>
    <x v="0"/>
    <x v="0"/>
    <x v="0"/>
    <x v="2"/>
    <x v="9"/>
    <x v="7"/>
    <n v="302"/>
    <x v="1"/>
    <x v="1"/>
    <x v="0"/>
    <n v="16.829999999999998"/>
    <x v="1"/>
    <x v="0"/>
  </r>
  <r>
    <s v="G620835F"/>
    <s v="1GNFH15Z471214372"/>
    <x v="1"/>
    <x v="0"/>
    <x v="0"/>
    <x v="0"/>
    <x v="6"/>
    <x v="11"/>
    <x v="4"/>
    <n v="7"/>
    <x v="1"/>
    <x v="1"/>
    <x v="0"/>
    <n v="247.72"/>
    <x v="1"/>
    <x v="0"/>
  </r>
  <r>
    <s v="G620837A"/>
    <s v="1GNDT13S742389068"/>
    <x v="0"/>
    <x v="0"/>
    <x v="0"/>
    <x v="0"/>
    <x v="4"/>
    <x v="10"/>
    <x v="4"/>
    <n v="208"/>
    <x v="1"/>
    <x v="1"/>
    <x v="0"/>
    <n v="30.41"/>
    <x v="1"/>
    <x v="0"/>
  </r>
  <r>
    <s v="G620854A"/>
    <s v="1FMZU72K04ZA97961"/>
    <x v="1"/>
    <x v="0"/>
    <x v="0"/>
    <x v="0"/>
    <x v="4"/>
    <x v="7"/>
    <x v="6"/>
    <n v="407"/>
    <x v="1"/>
    <x v="1"/>
    <x v="0"/>
    <n v="63.7"/>
    <x v="1"/>
    <x v="0"/>
  </r>
  <r>
    <s v="G620858F"/>
    <s v="1GNEK13V53J266021"/>
    <x v="0"/>
    <x v="0"/>
    <x v="0"/>
    <x v="0"/>
    <x v="6"/>
    <x v="11"/>
    <x v="4"/>
    <n v="13"/>
    <x v="1"/>
    <x v="1"/>
    <x v="0"/>
    <n v="28.19"/>
    <x v="1"/>
    <x v="0"/>
  </r>
  <r>
    <s v="G620861A"/>
    <s v="1FMZU72E64ZB06057"/>
    <x v="1"/>
    <x v="0"/>
    <x v="0"/>
    <x v="0"/>
    <x v="3"/>
    <x v="5"/>
    <x v="3"/>
    <n v="963"/>
    <x v="1"/>
    <x v="1"/>
    <x v="0"/>
    <n v="64.86"/>
    <x v="1"/>
    <x v="0"/>
  </r>
  <r>
    <s v="G620872H"/>
    <s v="1GNFK16389R233751"/>
    <x v="1"/>
    <x v="0"/>
    <x v="0"/>
    <x v="0"/>
    <x v="0"/>
    <x v="1"/>
    <x v="0"/>
    <n v="315"/>
    <x v="1"/>
    <x v="1"/>
    <x v="0"/>
    <n v="18.95"/>
    <x v="1"/>
    <x v="0"/>
  </r>
  <r>
    <s v="G620882H"/>
    <s v="1GNDT33S692133488"/>
    <x v="0"/>
    <x v="0"/>
    <x v="0"/>
    <x v="0"/>
    <x v="0"/>
    <x v="4"/>
    <x v="0"/>
    <n v="707"/>
    <x v="1"/>
    <x v="1"/>
    <x v="0"/>
    <n v="80.78"/>
    <x v="1"/>
    <x v="0"/>
  </r>
  <r>
    <s v="G620884H"/>
    <s v="1GNDT33S592133353"/>
    <x v="0"/>
    <x v="0"/>
    <x v="0"/>
    <x v="0"/>
    <x v="0"/>
    <x v="4"/>
    <x v="0"/>
    <n v="704"/>
    <x v="1"/>
    <x v="1"/>
    <x v="0"/>
    <n v="15.44"/>
    <x v="1"/>
    <x v="0"/>
  </r>
  <r>
    <s v="G620900F"/>
    <s v="1D8HB38NX7F557120"/>
    <x v="0"/>
    <x v="0"/>
    <x v="0"/>
    <x v="0"/>
    <x v="3"/>
    <x v="5"/>
    <x v="3"/>
    <n v="963"/>
    <x v="1"/>
    <x v="1"/>
    <x v="0"/>
    <n v="40.130000000000003"/>
    <x v="1"/>
    <x v="0"/>
  </r>
  <r>
    <s v="G620900G"/>
    <s v="1D8HB38P49F712264"/>
    <x v="1"/>
    <x v="0"/>
    <x v="0"/>
    <x v="0"/>
    <x v="6"/>
    <x v="5"/>
    <x v="4"/>
    <n v="1"/>
    <x v="1"/>
    <x v="1"/>
    <x v="0"/>
    <n v="13.32"/>
    <x v="1"/>
    <x v="0"/>
  </r>
  <r>
    <s v="G620901G"/>
    <s v="1D8HB38P89F712266"/>
    <x v="1"/>
    <x v="0"/>
    <x v="0"/>
    <x v="0"/>
    <x v="6"/>
    <x v="5"/>
    <x v="4"/>
    <n v="11"/>
    <x v="1"/>
    <x v="1"/>
    <x v="1"/>
    <n v="15.25"/>
    <x v="1"/>
    <x v="0"/>
  </r>
  <r>
    <s v="G620901G"/>
    <s v="1D8HB38P89F712266"/>
    <x v="1"/>
    <x v="0"/>
    <x v="0"/>
    <x v="0"/>
    <x v="6"/>
    <x v="5"/>
    <x v="4"/>
    <n v="11"/>
    <x v="1"/>
    <x v="1"/>
    <x v="0"/>
    <n v="109.84"/>
    <x v="1"/>
    <x v="0"/>
  </r>
  <r>
    <s v="G620902G"/>
    <s v="1D8HB38P69F712265"/>
    <x v="1"/>
    <x v="0"/>
    <x v="0"/>
    <x v="0"/>
    <x v="6"/>
    <x v="5"/>
    <x v="4"/>
    <n v="12"/>
    <x v="1"/>
    <x v="1"/>
    <x v="0"/>
    <n v="122.61"/>
    <x v="1"/>
    <x v="0"/>
  </r>
  <r>
    <s v="G620922A"/>
    <s v="1FMPU16L44LB34035"/>
    <x v="0"/>
    <x v="0"/>
    <x v="0"/>
    <x v="0"/>
    <x v="3"/>
    <x v="5"/>
    <x v="3"/>
    <n v="303"/>
    <x v="1"/>
    <x v="1"/>
    <x v="0"/>
    <n v="25.25"/>
    <x v="1"/>
    <x v="0"/>
  </r>
  <r>
    <s v="G620923A"/>
    <s v="1FMPU16L64LB34036"/>
    <x v="0"/>
    <x v="0"/>
    <x v="0"/>
    <x v="0"/>
    <x v="3"/>
    <x v="5"/>
    <x v="3"/>
    <n v="613"/>
    <x v="1"/>
    <x v="1"/>
    <x v="0"/>
    <n v="71.05"/>
    <x v="1"/>
    <x v="0"/>
  </r>
  <r>
    <s v="G620924A"/>
    <s v="1FMPU16L84LB34037"/>
    <x v="0"/>
    <x v="0"/>
    <x v="0"/>
    <x v="0"/>
    <x v="3"/>
    <x v="5"/>
    <x v="3"/>
    <n v="319"/>
    <x v="1"/>
    <x v="1"/>
    <x v="0"/>
    <n v="33.96"/>
    <x v="1"/>
    <x v="0"/>
  </r>
  <r>
    <s v="G620925A"/>
    <s v="1FMPU16LX4LB34038"/>
    <x v="0"/>
    <x v="0"/>
    <x v="0"/>
    <x v="0"/>
    <x v="3"/>
    <x v="5"/>
    <x v="3"/>
    <n v="303"/>
    <x v="1"/>
    <x v="1"/>
    <x v="0"/>
    <n v="24.78"/>
    <x v="1"/>
    <x v="0"/>
  </r>
  <r>
    <s v="G620927G"/>
    <s v="1D8HB38N68F144970"/>
    <x v="1"/>
    <x v="0"/>
    <x v="0"/>
    <x v="0"/>
    <x v="2"/>
    <x v="9"/>
    <x v="5"/>
    <n v="3"/>
    <x v="1"/>
    <x v="1"/>
    <x v="1"/>
    <n v="79.489999999999995"/>
    <x v="1"/>
    <x v="0"/>
  </r>
  <r>
    <s v="G620927G"/>
    <s v="1D8HB38N68F144970"/>
    <x v="1"/>
    <x v="0"/>
    <x v="0"/>
    <x v="0"/>
    <x v="2"/>
    <x v="9"/>
    <x v="5"/>
    <n v="3"/>
    <x v="1"/>
    <x v="1"/>
    <x v="0"/>
    <n v="115.91"/>
    <x v="1"/>
    <x v="0"/>
  </r>
  <r>
    <s v="G6209336"/>
    <s v="1GCEK19V21E290105"/>
    <x v="0"/>
    <x v="0"/>
    <x v="0"/>
    <x v="0"/>
    <x v="7"/>
    <x v="2"/>
    <x v="7"/>
    <n v="401"/>
    <x v="1"/>
    <x v="1"/>
    <x v="0"/>
    <n v="47.82"/>
    <x v="1"/>
    <x v="0"/>
  </r>
  <r>
    <s v="G6209437"/>
    <s v="1FMZU72K14ZB06022"/>
    <x v="1"/>
    <x v="0"/>
    <x v="0"/>
    <x v="0"/>
    <x v="0"/>
    <x v="1"/>
    <x v="0"/>
    <n v="703"/>
    <x v="1"/>
    <x v="1"/>
    <x v="0"/>
    <n v="73.739999999999995"/>
    <x v="1"/>
    <x v="0"/>
  </r>
  <r>
    <s v="G6209438"/>
    <s v="1FMZU72K34ZB06023"/>
    <x v="1"/>
    <x v="0"/>
    <x v="0"/>
    <x v="0"/>
    <x v="0"/>
    <x v="1"/>
    <x v="0"/>
    <n v="703"/>
    <x v="1"/>
    <x v="1"/>
    <x v="0"/>
    <n v="81.680000000000007"/>
    <x v="1"/>
    <x v="0"/>
  </r>
  <r>
    <s v="G620951F"/>
    <s v="1FMFU16577LA86922"/>
    <x v="0"/>
    <x v="0"/>
    <x v="0"/>
    <x v="0"/>
    <x v="3"/>
    <x v="5"/>
    <x v="3"/>
    <n v="304"/>
    <x v="1"/>
    <x v="1"/>
    <x v="0"/>
    <n v="70.260000000000005"/>
    <x v="1"/>
    <x v="0"/>
  </r>
  <r>
    <s v="G620958F"/>
    <s v="1GNFH15Z471214758"/>
    <x v="1"/>
    <x v="0"/>
    <x v="0"/>
    <x v="0"/>
    <x v="3"/>
    <x v="5"/>
    <x v="3"/>
    <n v="351"/>
    <x v="1"/>
    <x v="1"/>
    <x v="0"/>
    <n v="24.35"/>
    <x v="1"/>
    <x v="0"/>
  </r>
  <r>
    <s v="G620959D"/>
    <s v="1D4HB38N86F177029"/>
    <x v="0"/>
    <x v="0"/>
    <x v="0"/>
    <x v="0"/>
    <x v="2"/>
    <x v="3"/>
    <x v="2"/>
    <n v="201"/>
    <x v="1"/>
    <x v="1"/>
    <x v="0"/>
    <n v="64.25"/>
    <x v="1"/>
    <x v="0"/>
  </r>
  <r>
    <s v="G620971G"/>
    <s v="1D7HU18N78J203704"/>
    <x v="1"/>
    <x v="0"/>
    <x v="0"/>
    <x v="0"/>
    <x v="1"/>
    <x v="1"/>
    <x v="1"/>
    <n v="106"/>
    <x v="1"/>
    <x v="1"/>
    <x v="0"/>
    <n v="74.27"/>
    <x v="1"/>
    <x v="0"/>
  </r>
  <r>
    <s v="G620973G"/>
    <s v="1D7HU18N88J192924"/>
    <x v="1"/>
    <x v="0"/>
    <x v="0"/>
    <x v="0"/>
    <x v="1"/>
    <x v="1"/>
    <x v="1"/>
    <n v="603"/>
    <x v="1"/>
    <x v="1"/>
    <x v="0"/>
    <n v="180.71"/>
    <x v="1"/>
    <x v="0"/>
  </r>
  <r>
    <s v="G620979F"/>
    <s v="1D7HU18287J630815"/>
    <x v="0"/>
    <x v="0"/>
    <x v="0"/>
    <x v="0"/>
    <x v="3"/>
    <x v="5"/>
    <x v="3"/>
    <n v="303"/>
    <x v="1"/>
    <x v="1"/>
    <x v="0"/>
    <n v="23.12"/>
    <x v="1"/>
    <x v="0"/>
  </r>
  <r>
    <s v="G620988F"/>
    <s v="1D8HB38N17F586487"/>
    <x v="0"/>
    <x v="0"/>
    <x v="0"/>
    <x v="0"/>
    <x v="3"/>
    <x v="5"/>
    <x v="3"/>
    <n v="351"/>
    <x v="1"/>
    <x v="1"/>
    <x v="0"/>
    <n v="52.85"/>
    <x v="1"/>
    <x v="0"/>
  </r>
  <r>
    <s v="G620989H"/>
    <s v="1FMFU16529EB04170"/>
    <x v="1"/>
    <x v="0"/>
    <x v="0"/>
    <x v="0"/>
    <x v="0"/>
    <x v="3"/>
    <x v="0"/>
    <n v="702"/>
    <x v="1"/>
    <x v="1"/>
    <x v="1"/>
    <n v="24.68"/>
    <x v="1"/>
    <x v="0"/>
  </r>
  <r>
    <s v="G620989H"/>
    <s v="1FMFU16529EB04170"/>
    <x v="1"/>
    <x v="0"/>
    <x v="0"/>
    <x v="0"/>
    <x v="0"/>
    <x v="3"/>
    <x v="0"/>
    <n v="702"/>
    <x v="1"/>
    <x v="1"/>
    <x v="0"/>
    <n v="101.97"/>
    <x v="1"/>
    <x v="0"/>
  </r>
  <r>
    <s v="G6209893"/>
    <s v="1FMPU16L51LB43693"/>
    <x v="0"/>
    <x v="0"/>
    <x v="0"/>
    <x v="0"/>
    <x v="7"/>
    <x v="1"/>
    <x v="7"/>
    <n v="806"/>
    <x v="1"/>
    <x v="1"/>
    <x v="0"/>
    <n v="88.15"/>
    <x v="1"/>
    <x v="0"/>
  </r>
  <r>
    <s v="G620990H"/>
    <s v="1FMFU16549EB04171"/>
    <x v="1"/>
    <x v="0"/>
    <x v="0"/>
    <x v="0"/>
    <x v="0"/>
    <x v="3"/>
    <x v="0"/>
    <n v="702"/>
    <x v="1"/>
    <x v="1"/>
    <x v="0"/>
    <n v="75.84"/>
    <x v="1"/>
    <x v="0"/>
  </r>
  <r>
    <s v="G620991F"/>
    <s v="1FMEU73E67UB42880"/>
    <x v="0"/>
    <x v="0"/>
    <x v="0"/>
    <x v="0"/>
    <x v="4"/>
    <x v="7"/>
    <x v="6"/>
    <n v="409"/>
    <x v="1"/>
    <x v="1"/>
    <x v="0"/>
    <n v="65.12"/>
    <x v="1"/>
    <x v="0"/>
  </r>
  <r>
    <s v="G620991H"/>
    <s v="1FMFU16569EB04172"/>
    <x v="1"/>
    <x v="0"/>
    <x v="0"/>
    <x v="0"/>
    <x v="0"/>
    <x v="3"/>
    <x v="0"/>
    <n v="702"/>
    <x v="1"/>
    <x v="1"/>
    <x v="1"/>
    <n v="4.3899999999999997"/>
    <x v="1"/>
    <x v="0"/>
  </r>
  <r>
    <s v="G620991H"/>
    <s v="1FMFU16569EB04172"/>
    <x v="1"/>
    <x v="0"/>
    <x v="0"/>
    <x v="0"/>
    <x v="0"/>
    <x v="3"/>
    <x v="0"/>
    <n v="702"/>
    <x v="1"/>
    <x v="1"/>
    <x v="0"/>
    <n v="95.64"/>
    <x v="1"/>
    <x v="0"/>
  </r>
  <r>
    <s v="G620992F"/>
    <s v="1FMEU73EX7UB42879"/>
    <x v="0"/>
    <x v="0"/>
    <x v="0"/>
    <x v="0"/>
    <x v="4"/>
    <x v="7"/>
    <x v="6"/>
    <n v="407"/>
    <x v="1"/>
    <x v="1"/>
    <x v="0"/>
    <n v="22.15"/>
    <x v="1"/>
    <x v="0"/>
  </r>
  <r>
    <s v="G621005F"/>
    <s v="1GCEK19067Z599405"/>
    <x v="1"/>
    <x v="0"/>
    <x v="0"/>
    <x v="0"/>
    <x v="4"/>
    <x v="7"/>
    <x v="6"/>
    <n v="409"/>
    <x v="1"/>
    <x v="1"/>
    <x v="0"/>
    <n v="88.81"/>
    <x v="1"/>
    <x v="0"/>
  </r>
  <r>
    <s v="G621006F"/>
    <s v="1GCEK19037Z599099"/>
    <x v="1"/>
    <x v="0"/>
    <x v="0"/>
    <x v="0"/>
    <x v="4"/>
    <x v="7"/>
    <x v="6"/>
    <n v="409"/>
    <x v="1"/>
    <x v="1"/>
    <x v="0"/>
    <n v="118.68"/>
    <x v="1"/>
    <x v="0"/>
  </r>
  <r>
    <s v="G621014F"/>
    <s v="3GNFK12317G295026"/>
    <x v="1"/>
    <x v="0"/>
    <x v="0"/>
    <x v="0"/>
    <x v="4"/>
    <x v="7"/>
    <x v="6"/>
    <n v="8"/>
    <x v="1"/>
    <x v="1"/>
    <x v="0"/>
    <n v="39.520000000000003"/>
    <x v="1"/>
    <x v="0"/>
  </r>
  <r>
    <s v="G621021F"/>
    <s v="1GCEK19007Z600452"/>
    <x v="1"/>
    <x v="0"/>
    <x v="0"/>
    <x v="0"/>
    <x v="4"/>
    <x v="7"/>
    <x v="6"/>
    <n v="406"/>
    <x v="1"/>
    <x v="1"/>
    <x v="0"/>
    <n v="87.15"/>
    <x v="1"/>
    <x v="0"/>
  </r>
  <r>
    <s v="G621023F"/>
    <s v="1J8HR48P37C642313"/>
    <x v="1"/>
    <x v="0"/>
    <x v="0"/>
    <x v="0"/>
    <x v="4"/>
    <x v="7"/>
    <x v="6"/>
    <n v="438"/>
    <x v="1"/>
    <x v="1"/>
    <x v="0"/>
    <n v="30.19"/>
    <x v="1"/>
    <x v="0"/>
  </r>
  <r>
    <s v="G621027A"/>
    <s v="1GNDT13S852276747"/>
    <x v="0"/>
    <x v="0"/>
    <x v="0"/>
    <x v="0"/>
    <x v="3"/>
    <x v="5"/>
    <x v="3"/>
    <n v="951"/>
    <x v="1"/>
    <x v="1"/>
    <x v="0"/>
    <n v="69.28"/>
    <x v="1"/>
    <x v="0"/>
  </r>
  <r>
    <s v="G621028B"/>
    <s v="1GNFK16Z15R228504"/>
    <x v="0"/>
    <x v="0"/>
    <x v="0"/>
    <x v="0"/>
    <x v="2"/>
    <x v="2"/>
    <x v="2"/>
    <n v="106"/>
    <x v="1"/>
    <x v="1"/>
    <x v="0"/>
    <n v="230.64"/>
    <x v="1"/>
    <x v="0"/>
  </r>
  <r>
    <s v="G621030A"/>
    <s v="1GNDT13S752275668"/>
    <x v="0"/>
    <x v="0"/>
    <x v="0"/>
    <x v="0"/>
    <x v="3"/>
    <x v="5"/>
    <x v="3"/>
    <n v="951"/>
    <x v="1"/>
    <x v="1"/>
    <x v="0"/>
    <n v="14.28"/>
    <x v="1"/>
    <x v="0"/>
  </r>
  <r>
    <s v="G621039F"/>
    <s v="1D3HW28PX7S208911"/>
    <x v="1"/>
    <x v="0"/>
    <x v="0"/>
    <x v="0"/>
    <x v="4"/>
    <x v="7"/>
    <x v="6"/>
    <n v="413"/>
    <x v="1"/>
    <x v="1"/>
    <x v="0"/>
    <n v="15.64"/>
    <x v="1"/>
    <x v="0"/>
  </r>
  <r>
    <s v="G621050F"/>
    <s v="1D8HB38P97F559796"/>
    <x v="1"/>
    <x v="0"/>
    <x v="0"/>
    <x v="0"/>
    <x v="4"/>
    <x v="7"/>
    <x v="6"/>
    <n v="413"/>
    <x v="1"/>
    <x v="1"/>
    <x v="0"/>
    <n v="64.23"/>
    <x v="1"/>
    <x v="0"/>
  </r>
  <r>
    <s v="G6210662"/>
    <s v="1FMPU16L11LB64511"/>
    <x v="0"/>
    <x v="0"/>
    <x v="0"/>
    <x v="0"/>
    <x v="2"/>
    <x v="5"/>
    <x v="7"/>
    <n v="117"/>
    <x v="1"/>
    <x v="1"/>
    <x v="0"/>
    <n v="45.68"/>
    <x v="1"/>
    <x v="0"/>
  </r>
  <r>
    <s v="G621068B"/>
    <s v="1D4HB48N85F602995"/>
    <x v="0"/>
    <x v="0"/>
    <x v="0"/>
    <x v="0"/>
    <x v="2"/>
    <x v="0"/>
    <x v="2"/>
    <n v="499"/>
    <x v="1"/>
    <x v="1"/>
    <x v="0"/>
    <n v="73.430000000000007"/>
    <x v="1"/>
    <x v="0"/>
  </r>
  <r>
    <s v="G6210758"/>
    <s v="1FMPU16L32LA94348"/>
    <x v="0"/>
    <x v="0"/>
    <x v="0"/>
    <x v="0"/>
    <x v="3"/>
    <x v="8"/>
    <x v="3"/>
    <n v="308"/>
    <x v="1"/>
    <x v="1"/>
    <x v="0"/>
    <n v="11.36"/>
    <x v="1"/>
    <x v="0"/>
  </r>
  <r>
    <s v="G621078B"/>
    <s v="1D4HB48NX5F578330"/>
    <x v="0"/>
    <x v="0"/>
    <x v="0"/>
    <x v="0"/>
    <x v="2"/>
    <x v="9"/>
    <x v="5"/>
    <n v="104"/>
    <x v="1"/>
    <x v="1"/>
    <x v="0"/>
    <n v="18.02"/>
    <x v="1"/>
    <x v="0"/>
  </r>
  <r>
    <s v="G621082G"/>
    <s v="1FMEU73E68UA96548"/>
    <x v="0"/>
    <x v="0"/>
    <x v="0"/>
    <x v="0"/>
    <x v="7"/>
    <x v="1"/>
    <x v="7"/>
    <n v="414"/>
    <x v="1"/>
    <x v="1"/>
    <x v="0"/>
    <n v="35.659999999999997"/>
    <x v="1"/>
    <x v="0"/>
  </r>
  <r>
    <s v="G621087F"/>
    <s v="1D8HB38P57F559729"/>
    <x v="1"/>
    <x v="0"/>
    <x v="0"/>
    <x v="0"/>
    <x v="6"/>
    <x v="6"/>
    <x v="4"/>
    <n v="17"/>
    <x v="1"/>
    <x v="1"/>
    <x v="0"/>
    <n v="13.44"/>
    <x v="1"/>
    <x v="0"/>
  </r>
  <r>
    <s v="G621089D"/>
    <s v="1D4HB38NX6F177016"/>
    <x v="0"/>
    <x v="0"/>
    <x v="0"/>
    <x v="0"/>
    <x v="2"/>
    <x v="3"/>
    <x v="2"/>
    <n v="606"/>
    <x v="1"/>
    <x v="1"/>
    <x v="0"/>
    <n v="75.03"/>
    <x v="1"/>
    <x v="0"/>
  </r>
  <r>
    <s v="G621090H"/>
    <s v="1D8HB38P89F712252"/>
    <x v="1"/>
    <x v="0"/>
    <x v="0"/>
    <x v="0"/>
    <x v="6"/>
    <x v="0"/>
    <x v="4"/>
    <n v="2"/>
    <x v="1"/>
    <x v="1"/>
    <x v="0"/>
    <n v="62.25"/>
    <x v="1"/>
    <x v="0"/>
  </r>
  <r>
    <s v="G621097H"/>
    <s v="1GCEK19089E151239"/>
    <x v="1"/>
    <x v="0"/>
    <x v="0"/>
    <x v="0"/>
    <x v="2"/>
    <x v="9"/>
    <x v="7"/>
    <n v="302"/>
    <x v="1"/>
    <x v="1"/>
    <x v="0"/>
    <n v="25.27"/>
    <x v="1"/>
    <x v="0"/>
  </r>
  <r>
    <s v="G6211013"/>
    <s v="1GNDT13S622457552"/>
    <x v="0"/>
    <x v="0"/>
    <x v="0"/>
    <x v="0"/>
    <x v="5"/>
    <x v="1"/>
    <x v="5"/>
    <n v="212"/>
    <x v="1"/>
    <x v="1"/>
    <x v="0"/>
    <n v="53.88"/>
    <x v="1"/>
    <x v="0"/>
  </r>
  <r>
    <s v="G621111D"/>
    <s v="1FTPX14V86FB10841"/>
    <x v="0"/>
    <x v="0"/>
    <x v="0"/>
    <x v="0"/>
    <x v="2"/>
    <x v="3"/>
    <x v="2"/>
    <n v="391"/>
    <x v="1"/>
    <x v="1"/>
    <x v="0"/>
    <n v="93.85"/>
    <x v="1"/>
    <x v="0"/>
  </r>
  <r>
    <s v="G621122H"/>
    <s v="1D8HB38P99F718240"/>
    <x v="1"/>
    <x v="0"/>
    <x v="0"/>
    <x v="0"/>
    <x v="7"/>
    <x v="1"/>
    <x v="7"/>
    <n v="100"/>
    <x v="1"/>
    <x v="1"/>
    <x v="1"/>
    <n v="46"/>
    <x v="1"/>
    <x v="0"/>
  </r>
  <r>
    <s v="G621122H"/>
    <s v="1D8HB38P99F718240"/>
    <x v="1"/>
    <x v="0"/>
    <x v="0"/>
    <x v="0"/>
    <x v="7"/>
    <x v="1"/>
    <x v="7"/>
    <n v="100"/>
    <x v="1"/>
    <x v="1"/>
    <x v="0"/>
    <n v="79.92"/>
    <x v="1"/>
    <x v="0"/>
  </r>
  <r>
    <s v="G621128A"/>
    <s v="1FMPU16W74LB62440"/>
    <x v="0"/>
    <x v="0"/>
    <x v="0"/>
    <x v="0"/>
    <x v="3"/>
    <x v="5"/>
    <x v="3"/>
    <n v="607"/>
    <x v="1"/>
    <x v="1"/>
    <x v="0"/>
    <n v="20.72"/>
    <x v="1"/>
    <x v="0"/>
  </r>
  <r>
    <s v="G621128G"/>
    <s v="3GNFK12368G268146"/>
    <x v="1"/>
    <x v="0"/>
    <x v="0"/>
    <x v="0"/>
    <x v="6"/>
    <x v="0"/>
    <x v="4"/>
    <n v="9"/>
    <x v="1"/>
    <x v="1"/>
    <x v="0"/>
    <n v="42.31"/>
    <x v="1"/>
    <x v="0"/>
  </r>
  <r>
    <s v="G6211359"/>
    <s v="1GNEK13ZX3J259603"/>
    <x v="1"/>
    <x v="0"/>
    <x v="0"/>
    <x v="0"/>
    <x v="4"/>
    <x v="1"/>
    <x v="4"/>
    <n v="8"/>
    <x v="1"/>
    <x v="1"/>
    <x v="0"/>
    <n v="46.71"/>
    <x v="1"/>
    <x v="0"/>
  </r>
  <r>
    <s v="G6211361"/>
    <s v="1GNEK13ZX3J263229"/>
    <x v="1"/>
    <x v="0"/>
    <x v="0"/>
    <x v="0"/>
    <x v="4"/>
    <x v="1"/>
    <x v="4"/>
    <n v="8"/>
    <x v="1"/>
    <x v="1"/>
    <x v="0"/>
    <n v="46.96"/>
    <x v="1"/>
    <x v="0"/>
  </r>
  <r>
    <s v="G6211380"/>
    <s v="1FTPX18LX2NB45146"/>
    <x v="0"/>
    <x v="0"/>
    <x v="0"/>
    <x v="0"/>
    <x v="7"/>
    <x v="2"/>
    <x v="7"/>
    <n v="401"/>
    <x v="1"/>
    <x v="1"/>
    <x v="0"/>
    <n v="19.54"/>
    <x v="1"/>
    <x v="0"/>
  </r>
  <r>
    <s v="G621145A"/>
    <s v="1FMPU16W94LB62441"/>
    <x v="0"/>
    <x v="0"/>
    <x v="0"/>
    <x v="0"/>
    <x v="3"/>
    <x v="5"/>
    <x v="3"/>
    <n v="611"/>
    <x v="1"/>
    <x v="1"/>
    <x v="0"/>
    <n v="20.98"/>
    <x v="1"/>
    <x v="0"/>
  </r>
  <r>
    <s v="G621148H"/>
    <s v="1D8HB38P89F718262"/>
    <x v="1"/>
    <x v="0"/>
    <x v="0"/>
    <x v="0"/>
    <x v="7"/>
    <x v="1"/>
    <x v="7"/>
    <n v="806"/>
    <x v="1"/>
    <x v="1"/>
    <x v="0"/>
    <n v="59.65"/>
    <x v="1"/>
    <x v="0"/>
  </r>
  <r>
    <s v="G621156H"/>
    <s v="1D8HB38PX9F718263"/>
    <x v="1"/>
    <x v="0"/>
    <x v="0"/>
    <x v="0"/>
    <x v="7"/>
    <x v="1"/>
    <x v="7"/>
    <n v="807"/>
    <x v="1"/>
    <x v="1"/>
    <x v="0"/>
    <n v="57.24"/>
    <x v="1"/>
    <x v="0"/>
  </r>
  <r>
    <s v="G6211615"/>
    <s v="2FTPX18L63CA73322"/>
    <x v="0"/>
    <x v="0"/>
    <x v="0"/>
    <x v="0"/>
    <x v="2"/>
    <x v="2"/>
    <x v="2"/>
    <n v="540"/>
    <x v="1"/>
    <x v="1"/>
    <x v="0"/>
    <n v="52.85"/>
    <x v="1"/>
    <x v="0"/>
  </r>
  <r>
    <s v="G621170G"/>
    <s v="1D8HB38N98F145062"/>
    <x v="1"/>
    <x v="0"/>
    <x v="0"/>
    <x v="0"/>
    <x v="7"/>
    <x v="1"/>
    <x v="7"/>
    <n v="100"/>
    <x v="1"/>
    <x v="1"/>
    <x v="0"/>
    <n v="21.26"/>
    <x v="1"/>
    <x v="0"/>
  </r>
  <r>
    <s v="G621177F"/>
    <s v="1D8HB38PX7F565364"/>
    <x v="1"/>
    <x v="0"/>
    <x v="0"/>
    <x v="0"/>
    <x v="7"/>
    <x v="1"/>
    <x v="7"/>
    <n v="414"/>
    <x v="1"/>
    <x v="1"/>
    <x v="0"/>
    <n v="69.14"/>
    <x v="1"/>
    <x v="0"/>
  </r>
  <r>
    <s v="G621179F"/>
    <s v="1FMEU73E67UB57671"/>
    <x v="0"/>
    <x v="0"/>
    <x v="0"/>
    <x v="0"/>
    <x v="7"/>
    <x v="1"/>
    <x v="7"/>
    <n v="504"/>
    <x v="1"/>
    <x v="1"/>
    <x v="0"/>
    <n v="35.909999999999997"/>
    <x v="1"/>
    <x v="0"/>
  </r>
  <r>
    <s v="G621183F"/>
    <s v="1D8HB38P17F565365"/>
    <x v="1"/>
    <x v="0"/>
    <x v="0"/>
    <x v="0"/>
    <x v="7"/>
    <x v="1"/>
    <x v="7"/>
    <n v="414"/>
    <x v="1"/>
    <x v="1"/>
    <x v="0"/>
    <n v="69.87"/>
    <x v="1"/>
    <x v="0"/>
  </r>
  <r>
    <s v="G6211968"/>
    <s v="1GNEK13Z52J297755"/>
    <x v="0"/>
    <x v="0"/>
    <x v="0"/>
    <x v="0"/>
    <x v="0"/>
    <x v="2"/>
    <x v="0"/>
    <n v="506"/>
    <x v="1"/>
    <x v="1"/>
    <x v="0"/>
    <n v="52.61"/>
    <x v="1"/>
    <x v="0"/>
  </r>
  <r>
    <s v="G621202H"/>
    <s v="1GNDT33S692132874"/>
    <x v="0"/>
    <x v="0"/>
    <x v="0"/>
    <x v="0"/>
    <x v="3"/>
    <x v="5"/>
    <x v="3"/>
    <n v="331"/>
    <x v="1"/>
    <x v="1"/>
    <x v="0"/>
    <n v="53.79"/>
    <x v="1"/>
    <x v="0"/>
  </r>
  <r>
    <s v="G621204H"/>
    <s v="1GNDT33S392133593"/>
    <x v="0"/>
    <x v="0"/>
    <x v="0"/>
    <x v="0"/>
    <x v="3"/>
    <x v="5"/>
    <x v="3"/>
    <n v="348"/>
    <x v="1"/>
    <x v="1"/>
    <x v="0"/>
    <n v="67.3"/>
    <x v="1"/>
    <x v="0"/>
  </r>
  <r>
    <s v="G621205H"/>
    <s v="1GNDT33S592133398"/>
    <x v="0"/>
    <x v="0"/>
    <x v="0"/>
    <x v="0"/>
    <x v="3"/>
    <x v="5"/>
    <x v="3"/>
    <n v="800"/>
    <x v="1"/>
    <x v="1"/>
    <x v="0"/>
    <n v="31.24"/>
    <x v="1"/>
    <x v="0"/>
  </r>
  <r>
    <s v="G6212193"/>
    <s v="1GNDT13S822478046"/>
    <x v="0"/>
    <x v="0"/>
    <x v="0"/>
    <x v="0"/>
    <x v="2"/>
    <x v="5"/>
    <x v="7"/>
    <n v="912"/>
    <x v="1"/>
    <x v="1"/>
    <x v="0"/>
    <n v="39.659999999999997"/>
    <x v="1"/>
    <x v="0"/>
  </r>
  <r>
    <s v="G621221H"/>
    <s v="1GNDT33S292133262"/>
    <x v="0"/>
    <x v="0"/>
    <x v="0"/>
    <x v="0"/>
    <x v="3"/>
    <x v="5"/>
    <x v="3"/>
    <n v="116"/>
    <x v="1"/>
    <x v="1"/>
    <x v="0"/>
    <n v="15.78"/>
    <x v="1"/>
    <x v="0"/>
  </r>
  <r>
    <s v="G621222H"/>
    <s v="1GNDT33S792133256"/>
    <x v="0"/>
    <x v="0"/>
    <x v="0"/>
    <x v="0"/>
    <x v="3"/>
    <x v="5"/>
    <x v="3"/>
    <n v="116"/>
    <x v="1"/>
    <x v="1"/>
    <x v="0"/>
    <n v="47.7"/>
    <x v="1"/>
    <x v="0"/>
  </r>
  <r>
    <s v="G621223G"/>
    <s v="1D8HB38N98F146308"/>
    <x v="1"/>
    <x v="0"/>
    <x v="0"/>
    <x v="0"/>
    <x v="7"/>
    <x v="1"/>
    <x v="7"/>
    <n v="807"/>
    <x v="1"/>
    <x v="1"/>
    <x v="0"/>
    <n v="98.15"/>
    <x v="1"/>
    <x v="0"/>
  </r>
  <r>
    <s v="G621234F"/>
    <s v="1D7HU18P87J600337"/>
    <x v="1"/>
    <x v="0"/>
    <x v="0"/>
    <x v="0"/>
    <x v="6"/>
    <x v="10"/>
    <x v="4"/>
    <n v="215"/>
    <x v="1"/>
    <x v="1"/>
    <x v="0"/>
    <n v="93.27"/>
    <x v="1"/>
    <x v="0"/>
  </r>
  <r>
    <s v="G6212352"/>
    <s v="1GNDT13S722481584"/>
    <x v="0"/>
    <x v="0"/>
    <x v="0"/>
    <x v="0"/>
    <x v="2"/>
    <x v="5"/>
    <x v="7"/>
    <n v="117"/>
    <x v="1"/>
    <x v="1"/>
    <x v="0"/>
    <n v="58.57"/>
    <x v="1"/>
    <x v="0"/>
  </r>
  <r>
    <s v="G621236A"/>
    <s v="1FMPU16W34LB57803"/>
    <x v="0"/>
    <x v="0"/>
    <x v="0"/>
    <x v="0"/>
    <x v="0"/>
    <x v="3"/>
    <x v="0"/>
    <n v="208"/>
    <x v="1"/>
    <x v="1"/>
    <x v="0"/>
    <n v="17.5"/>
    <x v="1"/>
    <x v="0"/>
  </r>
  <r>
    <s v="G621237H"/>
    <s v="1GNDT33S392133450"/>
    <x v="0"/>
    <x v="0"/>
    <x v="0"/>
    <x v="0"/>
    <x v="3"/>
    <x v="5"/>
    <x v="3"/>
    <n v="925"/>
    <x v="1"/>
    <x v="1"/>
    <x v="0"/>
    <n v="91.68"/>
    <x v="1"/>
    <x v="0"/>
  </r>
  <r>
    <s v="G621242A"/>
    <s v="1GNDT13S642388316"/>
    <x v="0"/>
    <x v="0"/>
    <x v="0"/>
    <x v="0"/>
    <x v="0"/>
    <x v="0"/>
    <x v="0"/>
    <n v="806"/>
    <x v="1"/>
    <x v="1"/>
    <x v="0"/>
    <n v="16.440000000000001"/>
    <x v="1"/>
    <x v="0"/>
  </r>
  <r>
    <s v="G621251H"/>
    <s v="1GNDT33S892133413"/>
    <x v="0"/>
    <x v="0"/>
    <x v="0"/>
    <x v="0"/>
    <x v="3"/>
    <x v="5"/>
    <x v="3"/>
    <n v="201"/>
    <x v="1"/>
    <x v="1"/>
    <x v="0"/>
    <n v="50.79"/>
    <x v="1"/>
    <x v="0"/>
  </r>
  <r>
    <s v="G6212533"/>
    <s v="1GNEK13V83J248242"/>
    <x v="0"/>
    <x v="0"/>
    <x v="0"/>
    <x v="0"/>
    <x v="2"/>
    <x v="11"/>
    <x v="7"/>
    <n v="202"/>
    <x v="1"/>
    <x v="1"/>
    <x v="0"/>
    <n v="80.790000000000006"/>
    <x v="1"/>
    <x v="0"/>
  </r>
  <r>
    <s v="G621254D"/>
    <s v="1D7HU18P26J198426"/>
    <x v="1"/>
    <x v="0"/>
    <x v="0"/>
    <x v="0"/>
    <x v="2"/>
    <x v="9"/>
    <x v="7"/>
    <n v="301"/>
    <x v="1"/>
    <x v="1"/>
    <x v="0"/>
    <n v="78.45"/>
    <x v="1"/>
    <x v="0"/>
  </r>
  <r>
    <s v="G6212546"/>
    <s v="1GNDT13S322477211"/>
    <x v="0"/>
    <x v="0"/>
    <x v="0"/>
    <x v="0"/>
    <x v="2"/>
    <x v="5"/>
    <x v="7"/>
    <n v="208"/>
    <x v="1"/>
    <x v="1"/>
    <x v="0"/>
    <n v="30.56"/>
    <x v="1"/>
    <x v="0"/>
  </r>
  <r>
    <s v="G621268G"/>
    <s v="1D8HB38N38F141234"/>
    <x v="1"/>
    <x v="0"/>
    <x v="0"/>
    <x v="0"/>
    <x v="6"/>
    <x v="11"/>
    <x v="4"/>
    <n v="10"/>
    <x v="1"/>
    <x v="1"/>
    <x v="0"/>
    <n v="95.33"/>
    <x v="1"/>
    <x v="0"/>
  </r>
  <r>
    <s v="G6212681"/>
    <s v="1GNEK13Z52J277649"/>
    <x v="1"/>
    <x v="0"/>
    <x v="0"/>
    <x v="0"/>
    <x v="2"/>
    <x v="5"/>
    <x v="7"/>
    <n v="117"/>
    <x v="1"/>
    <x v="1"/>
    <x v="0"/>
    <n v="55.22"/>
    <x v="1"/>
    <x v="0"/>
  </r>
  <r>
    <s v="G621269G"/>
    <s v="1D8HB38N08F139960"/>
    <x v="0"/>
    <x v="0"/>
    <x v="0"/>
    <x v="0"/>
    <x v="6"/>
    <x v="11"/>
    <x v="4"/>
    <n v="11"/>
    <x v="1"/>
    <x v="1"/>
    <x v="0"/>
    <n v="80.75"/>
    <x v="1"/>
    <x v="0"/>
  </r>
  <r>
    <s v="G621275G"/>
    <s v="1GNDT13S082228812"/>
    <x v="0"/>
    <x v="0"/>
    <x v="0"/>
    <x v="0"/>
    <x v="6"/>
    <x v="11"/>
    <x v="4"/>
    <n v="7"/>
    <x v="1"/>
    <x v="1"/>
    <x v="0"/>
    <n v="94.11"/>
    <x v="1"/>
    <x v="0"/>
  </r>
  <r>
    <s v="G621279H"/>
    <s v="1GNDT33S192133379"/>
    <x v="0"/>
    <x v="0"/>
    <x v="0"/>
    <x v="0"/>
    <x v="5"/>
    <x v="6"/>
    <x v="2"/>
    <n v="301"/>
    <x v="1"/>
    <x v="1"/>
    <x v="0"/>
    <n v="20"/>
    <x v="1"/>
    <x v="0"/>
  </r>
  <r>
    <s v="G621279H"/>
    <s v="1GNDT33S192133379"/>
    <x v="0"/>
    <x v="0"/>
    <x v="0"/>
    <x v="0"/>
    <x v="5"/>
    <x v="6"/>
    <x v="2"/>
    <n v="301"/>
    <x v="1"/>
    <x v="1"/>
    <x v="3"/>
    <n v="16.02"/>
    <x v="1"/>
    <x v="0"/>
  </r>
  <r>
    <s v="G621281H"/>
    <s v="1D8HB38PX9F718280"/>
    <x v="1"/>
    <x v="0"/>
    <x v="0"/>
    <x v="0"/>
    <x v="5"/>
    <x v="6"/>
    <x v="5"/>
    <n v="314"/>
    <x v="1"/>
    <x v="1"/>
    <x v="1"/>
    <n v="79.53"/>
    <x v="1"/>
    <x v="0"/>
  </r>
  <r>
    <s v="G621281H"/>
    <s v="1D8HB38PX9F718280"/>
    <x v="1"/>
    <x v="0"/>
    <x v="0"/>
    <x v="0"/>
    <x v="5"/>
    <x v="6"/>
    <x v="5"/>
    <n v="314"/>
    <x v="1"/>
    <x v="1"/>
    <x v="0"/>
    <n v="14.65"/>
    <x v="1"/>
    <x v="0"/>
  </r>
  <r>
    <s v="G6212835"/>
    <s v="1GCEK19V54Z305208"/>
    <x v="0"/>
    <x v="0"/>
    <x v="0"/>
    <x v="0"/>
    <x v="2"/>
    <x v="0"/>
    <x v="2"/>
    <n v="499"/>
    <x v="1"/>
    <x v="1"/>
    <x v="0"/>
    <n v="38.5"/>
    <x v="1"/>
    <x v="0"/>
  </r>
  <r>
    <s v="G6212848"/>
    <s v="1FMPU16L32LA96147"/>
    <x v="0"/>
    <x v="0"/>
    <x v="0"/>
    <x v="0"/>
    <x v="7"/>
    <x v="1"/>
    <x v="7"/>
    <n v="806"/>
    <x v="1"/>
    <x v="1"/>
    <x v="0"/>
    <n v="23.8"/>
    <x v="1"/>
    <x v="0"/>
  </r>
  <r>
    <s v="G6212863"/>
    <s v="1FMPU16L42LA96139"/>
    <x v="0"/>
    <x v="0"/>
    <x v="0"/>
    <x v="0"/>
    <x v="7"/>
    <x v="1"/>
    <x v="7"/>
    <n v="807"/>
    <x v="1"/>
    <x v="1"/>
    <x v="0"/>
    <n v="36.840000000000003"/>
    <x v="1"/>
    <x v="0"/>
  </r>
  <r>
    <s v="G621287G"/>
    <s v="1GNDT13S682229544"/>
    <x v="0"/>
    <x v="0"/>
    <x v="0"/>
    <x v="0"/>
    <x v="3"/>
    <x v="5"/>
    <x v="3"/>
    <n v="505"/>
    <x v="1"/>
    <x v="1"/>
    <x v="0"/>
    <n v="46.8"/>
    <x v="1"/>
    <x v="0"/>
  </r>
  <r>
    <s v="G621289G"/>
    <s v="1GNFK13038J230344"/>
    <x v="1"/>
    <x v="0"/>
    <x v="0"/>
    <x v="0"/>
    <x v="3"/>
    <x v="5"/>
    <x v="3"/>
    <n v="912"/>
    <x v="1"/>
    <x v="1"/>
    <x v="0"/>
    <n v="62.69"/>
    <x v="1"/>
    <x v="0"/>
  </r>
  <r>
    <s v="G621303B"/>
    <s v="1FTVX14585NB23200"/>
    <x v="0"/>
    <x v="0"/>
    <x v="0"/>
    <x v="0"/>
    <x v="2"/>
    <x v="3"/>
    <x v="2"/>
    <n v="391"/>
    <x v="1"/>
    <x v="1"/>
    <x v="0"/>
    <n v="21.2"/>
    <x v="1"/>
    <x v="0"/>
  </r>
  <r>
    <s v="G621330F"/>
    <s v="1GNFH15Z271214970"/>
    <x v="1"/>
    <x v="0"/>
    <x v="0"/>
    <x v="0"/>
    <x v="2"/>
    <x v="9"/>
    <x v="5"/>
    <n v="103"/>
    <x v="1"/>
    <x v="1"/>
    <x v="1"/>
    <n v="29.07"/>
    <x v="1"/>
    <x v="0"/>
  </r>
  <r>
    <s v="G621330F"/>
    <s v="1GNFH15Z271214970"/>
    <x v="1"/>
    <x v="0"/>
    <x v="0"/>
    <x v="0"/>
    <x v="2"/>
    <x v="9"/>
    <x v="5"/>
    <n v="103"/>
    <x v="1"/>
    <x v="1"/>
    <x v="0"/>
    <n v="62.27"/>
    <x v="1"/>
    <x v="0"/>
  </r>
  <r>
    <s v="G6213301"/>
    <s v="1GNEK13Z63J272915"/>
    <x v="1"/>
    <x v="0"/>
    <x v="0"/>
    <x v="0"/>
    <x v="6"/>
    <x v="6"/>
    <x v="4"/>
    <n v="4"/>
    <x v="1"/>
    <x v="1"/>
    <x v="0"/>
    <n v="30.4"/>
    <x v="1"/>
    <x v="0"/>
  </r>
  <r>
    <s v="G621332B"/>
    <s v="1GNEK13V15R232789"/>
    <x v="0"/>
    <x v="0"/>
    <x v="0"/>
    <x v="0"/>
    <x v="2"/>
    <x v="3"/>
    <x v="2"/>
    <n v="331"/>
    <x v="1"/>
    <x v="1"/>
    <x v="0"/>
    <n v="56.37"/>
    <x v="1"/>
    <x v="0"/>
  </r>
  <r>
    <s v="G621340H"/>
    <s v="1GCEK19059E149996"/>
    <x v="1"/>
    <x v="0"/>
    <x v="0"/>
    <x v="0"/>
    <x v="5"/>
    <x v="6"/>
    <x v="5"/>
    <n v="504"/>
    <x v="1"/>
    <x v="1"/>
    <x v="0"/>
    <n v="30.1"/>
    <x v="1"/>
    <x v="0"/>
  </r>
  <r>
    <s v="G621340H"/>
    <s v="1GCEK19059E149996"/>
    <x v="1"/>
    <x v="0"/>
    <x v="0"/>
    <x v="0"/>
    <x v="5"/>
    <x v="6"/>
    <x v="5"/>
    <n v="504"/>
    <x v="1"/>
    <x v="1"/>
    <x v="3"/>
    <n v="30.72"/>
    <x v="1"/>
    <x v="0"/>
  </r>
  <r>
    <s v="G621345H"/>
    <s v="1GNFK16309R230780"/>
    <x v="1"/>
    <x v="0"/>
    <x v="0"/>
    <x v="0"/>
    <x v="5"/>
    <x v="1"/>
    <x v="5"/>
    <n v="207"/>
    <x v="1"/>
    <x v="1"/>
    <x v="0"/>
    <n v="96.74"/>
    <x v="1"/>
    <x v="0"/>
  </r>
  <r>
    <s v="G621346F"/>
    <s v="3GNFK163X7G295214"/>
    <x v="1"/>
    <x v="0"/>
    <x v="0"/>
    <x v="0"/>
    <x v="2"/>
    <x v="9"/>
    <x v="5"/>
    <n v="101"/>
    <x v="1"/>
    <x v="1"/>
    <x v="1"/>
    <n v="1"/>
    <x v="1"/>
    <x v="0"/>
  </r>
  <r>
    <s v="G621346F"/>
    <s v="3GNFK163X7G295214"/>
    <x v="1"/>
    <x v="0"/>
    <x v="0"/>
    <x v="0"/>
    <x v="2"/>
    <x v="9"/>
    <x v="5"/>
    <n v="101"/>
    <x v="1"/>
    <x v="1"/>
    <x v="0"/>
    <n v="60.34"/>
    <x v="1"/>
    <x v="0"/>
  </r>
  <r>
    <s v="G621350G"/>
    <s v="1FMFU16598LA65586"/>
    <x v="0"/>
    <x v="0"/>
    <x v="0"/>
    <x v="0"/>
    <x v="3"/>
    <x v="5"/>
    <x v="3"/>
    <n v="515"/>
    <x v="1"/>
    <x v="1"/>
    <x v="0"/>
    <n v="82.11"/>
    <x v="1"/>
    <x v="0"/>
  </r>
  <r>
    <s v="G6213503"/>
    <s v="1GNDT13S132324912"/>
    <x v="0"/>
    <x v="0"/>
    <x v="0"/>
    <x v="0"/>
    <x v="6"/>
    <x v="10"/>
    <x v="4"/>
    <n v="213"/>
    <x v="1"/>
    <x v="1"/>
    <x v="0"/>
    <n v="34.6"/>
    <x v="1"/>
    <x v="0"/>
  </r>
  <r>
    <s v="G621351B"/>
    <s v="1GNEL19X75B125406"/>
    <x v="0"/>
    <x v="0"/>
    <x v="0"/>
    <x v="0"/>
    <x v="2"/>
    <x v="2"/>
    <x v="2"/>
    <n v="413"/>
    <x v="1"/>
    <x v="1"/>
    <x v="0"/>
    <n v="42.49"/>
    <x v="1"/>
    <x v="0"/>
  </r>
  <r>
    <s v="G621351G"/>
    <s v="1GNDT13S682231987"/>
    <x v="0"/>
    <x v="0"/>
    <x v="0"/>
    <x v="0"/>
    <x v="3"/>
    <x v="5"/>
    <x v="3"/>
    <n v="901"/>
    <x v="1"/>
    <x v="1"/>
    <x v="0"/>
    <n v="46.45"/>
    <x v="1"/>
    <x v="0"/>
  </r>
  <r>
    <s v="G6213629"/>
    <s v="1GNDT13S042377537"/>
    <x v="0"/>
    <x v="0"/>
    <x v="0"/>
    <x v="0"/>
    <x v="0"/>
    <x v="0"/>
    <x v="0"/>
    <n v="110"/>
    <x v="1"/>
    <x v="1"/>
    <x v="0"/>
    <n v="62.51"/>
    <x v="1"/>
    <x v="0"/>
  </r>
  <r>
    <s v="G6213630"/>
    <s v="1GNDT13S742375722"/>
    <x v="0"/>
    <x v="0"/>
    <x v="0"/>
    <x v="0"/>
    <x v="0"/>
    <x v="0"/>
    <x v="0"/>
    <n v="110"/>
    <x v="1"/>
    <x v="1"/>
    <x v="0"/>
    <n v="27.89"/>
    <x v="1"/>
    <x v="0"/>
  </r>
  <r>
    <s v="G621364D"/>
    <s v="1GNDT13S262292959"/>
    <x v="0"/>
    <x v="0"/>
    <x v="0"/>
    <x v="0"/>
    <x v="6"/>
    <x v="0"/>
    <x v="4"/>
    <n v="3"/>
    <x v="1"/>
    <x v="1"/>
    <x v="0"/>
    <n v="38.479999999999997"/>
    <x v="1"/>
    <x v="0"/>
  </r>
  <r>
    <s v="G621375D"/>
    <s v="2GCEK13V361337031"/>
    <x v="0"/>
    <x v="0"/>
    <x v="0"/>
    <x v="0"/>
    <x v="6"/>
    <x v="0"/>
    <x v="4"/>
    <n v="7"/>
    <x v="1"/>
    <x v="1"/>
    <x v="0"/>
    <n v="142.85"/>
    <x v="1"/>
    <x v="0"/>
  </r>
  <r>
    <s v="G621380A"/>
    <s v="1D4HB48N84F187580"/>
    <x v="0"/>
    <x v="0"/>
    <x v="0"/>
    <x v="0"/>
    <x v="4"/>
    <x v="5"/>
    <x v="4"/>
    <n v="15"/>
    <x v="1"/>
    <x v="1"/>
    <x v="0"/>
    <n v="67.44"/>
    <x v="1"/>
    <x v="0"/>
  </r>
  <r>
    <s v="G621380H"/>
    <s v="1D3HV13P49S786705"/>
    <x v="1"/>
    <x v="0"/>
    <x v="0"/>
    <x v="0"/>
    <x v="2"/>
    <x v="11"/>
    <x v="7"/>
    <n v="113"/>
    <x v="1"/>
    <x v="1"/>
    <x v="0"/>
    <n v="19.149999999999999"/>
    <x v="1"/>
    <x v="0"/>
  </r>
  <r>
    <s v="G621381A"/>
    <s v="1GNEK13Z54J250910"/>
    <x v="1"/>
    <x v="0"/>
    <x v="0"/>
    <x v="0"/>
    <x v="4"/>
    <x v="5"/>
    <x v="11"/>
    <n v="2"/>
    <x v="1"/>
    <x v="1"/>
    <x v="0"/>
    <n v="130.91999999999999"/>
    <x v="1"/>
    <x v="0"/>
  </r>
  <r>
    <s v="G621381A"/>
    <s v="1GNEK13Z54J250910"/>
    <x v="1"/>
    <x v="0"/>
    <x v="0"/>
    <x v="0"/>
    <x v="4"/>
    <x v="5"/>
    <x v="11"/>
    <n v="2"/>
    <x v="1"/>
    <x v="1"/>
    <x v="3"/>
    <n v="9.0500000000000007"/>
    <x v="1"/>
    <x v="0"/>
  </r>
  <r>
    <s v="G621385G"/>
    <s v="3GNFK12378G265448"/>
    <x v="1"/>
    <x v="0"/>
    <x v="0"/>
    <x v="0"/>
    <x v="3"/>
    <x v="5"/>
    <x v="3"/>
    <n v="812"/>
    <x v="1"/>
    <x v="1"/>
    <x v="0"/>
    <n v="77.959999999999994"/>
    <x v="1"/>
    <x v="0"/>
  </r>
  <r>
    <s v="G621386G"/>
    <s v="1D8HB38NX8F145152"/>
    <x v="1"/>
    <x v="0"/>
    <x v="0"/>
    <x v="0"/>
    <x v="3"/>
    <x v="5"/>
    <x v="3"/>
    <n v="918"/>
    <x v="1"/>
    <x v="1"/>
    <x v="0"/>
    <n v="32.4"/>
    <x v="1"/>
    <x v="0"/>
  </r>
  <r>
    <s v="G621387G"/>
    <s v="1D8HB38N88F145151"/>
    <x v="1"/>
    <x v="0"/>
    <x v="0"/>
    <x v="0"/>
    <x v="3"/>
    <x v="5"/>
    <x v="3"/>
    <n v="918"/>
    <x v="1"/>
    <x v="1"/>
    <x v="0"/>
    <n v="41.87"/>
    <x v="1"/>
    <x v="0"/>
  </r>
  <r>
    <s v="G621388G"/>
    <s v="3GNFK12358G266825"/>
    <x v="1"/>
    <x v="0"/>
    <x v="0"/>
    <x v="0"/>
    <x v="3"/>
    <x v="5"/>
    <x v="3"/>
    <n v="918"/>
    <x v="1"/>
    <x v="1"/>
    <x v="0"/>
    <n v="28.27"/>
    <x v="1"/>
    <x v="0"/>
  </r>
  <r>
    <s v="G621389F"/>
    <s v="1GNFH15Z471215635"/>
    <x v="1"/>
    <x v="0"/>
    <x v="0"/>
    <x v="0"/>
    <x v="2"/>
    <x v="9"/>
    <x v="5"/>
    <n v="110"/>
    <x v="1"/>
    <x v="1"/>
    <x v="1"/>
    <n v="62.55"/>
    <x v="1"/>
    <x v="0"/>
  </r>
  <r>
    <s v="G6213890"/>
    <s v="1GNFK16Z22J333210"/>
    <x v="1"/>
    <x v="0"/>
    <x v="0"/>
    <x v="0"/>
    <x v="7"/>
    <x v="0"/>
    <x v="14"/>
    <n v="9"/>
    <x v="1"/>
    <x v="1"/>
    <x v="0"/>
    <n v="24.64"/>
    <x v="1"/>
    <x v="0"/>
  </r>
  <r>
    <s v="G621411F"/>
    <s v="1D8HB38P77F563801"/>
    <x v="1"/>
    <x v="0"/>
    <x v="0"/>
    <x v="0"/>
    <x v="5"/>
    <x v="1"/>
    <x v="5"/>
    <n v="258"/>
    <x v="1"/>
    <x v="1"/>
    <x v="0"/>
    <n v="73.06"/>
    <x v="1"/>
    <x v="0"/>
  </r>
  <r>
    <s v="G621414A"/>
    <s v="1FMZU72K74ZB06106"/>
    <x v="1"/>
    <x v="0"/>
    <x v="0"/>
    <x v="0"/>
    <x v="7"/>
    <x v="2"/>
    <x v="7"/>
    <n v="104"/>
    <x v="1"/>
    <x v="1"/>
    <x v="0"/>
    <n v="42.05"/>
    <x v="1"/>
    <x v="0"/>
  </r>
  <r>
    <s v="G6214143"/>
    <s v="1FTRX18W92NB14683"/>
    <x v="0"/>
    <x v="0"/>
    <x v="0"/>
    <x v="0"/>
    <x v="2"/>
    <x v="9"/>
    <x v="7"/>
    <n v="301"/>
    <x v="1"/>
    <x v="1"/>
    <x v="0"/>
    <n v="22.42"/>
    <x v="1"/>
    <x v="0"/>
  </r>
  <r>
    <s v="G621415B"/>
    <s v="1GNFK16Z65R227901"/>
    <x v="1"/>
    <x v="0"/>
    <x v="0"/>
    <x v="0"/>
    <x v="2"/>
    <x v="2"/>
    <x v="2"/>
    <n v="114"/>
    <x v="1"/>
    <x v="1"/>
    <x v="0"/>
    <n v="70.22"/>
    <x v="1"/>
    <x v="0"/>
  </r>
  <r>
    <s v="G621417H"/>
    <s v="1GCEK19099E149967"/>
    <x v="1"/>
    <x v="0"/>
    <x v="0"/>
    <x v="0"/>
    <x v="2"/>
    <x v="11"/>
    <x v="7"/>
    <n v="113"/>
    <x v="1"/>
    <x v="1"/>
    <x v="0"/>
    <n v="87.45"/>
    <x v="1"/>
    <x v="0"/>
  </r>
  <r>
    <s v="G621419H"/>
    <s v="1GCEK19099E151220"/>
    <x v="1"/>
    <x v="0"/>
    <x v="0"/>
    <x v="0"/>
    <x v="2"/>
    <x v="11"/>
    <x v="7"/>
    <n v="111"/>
    <x v="1"/>
    <x v="1"/>
    <x v="0"/>
    <n v="29.65"/>
    <x v="1"/>
    <x v="0"/>
  </r>
  <r>
    <s v="G621420F"/>
    <s v="1D8HB38P97F563802"/>
    <x v="1"/>
    <x v="0"/>
    <x v="0"/>
    <x v="0"/>
    <x v="5"/>
    <x v="1"/>
    <x v="5"/>
    <n v="253"/>
    <x v="1"/>
    <x v="1"/>
    <x v="0"/>
    <n v="103.23"/>
    <x v="1"/>
    <x v="0"/>
  </r>
  <r>
    <s v="G621420H"/>
    <s v="1GCEK19029E151902"/>
    <x v="1"/>
    <x v="0"/>
    <x v="0"/>
    <x v="0"/>
    <x v="2"/>
    <x v="11"/>
    <x v="7"/>
    <n v="113"/>
    <x v="1"/>
    <x v="1"/>
    <x v="0"/>
    <n v="88.1"/>
    <x v="1"/>
    <x v="0"/>
  </r>
  <r>
    <s v="G621429B"/>
    <s v="1D4HB48N95F578335"/>
    <x v="0"/>
    <x v="0"/>
    <x v="0"/>
    <x v="0"/>
    <x v="2"/>
    <x v="2"/>
    <x v="2"/>
    <n v="107"/>
    <x v="1"/>
    <x v="1"/>
    <x v="0"/>
    <n v="132.72999999999999"/>
    <x v="1"/>
    <x v="0"/>
  </r>
  <r>
    <s v="G621430H"/>
    <s v="1GNFK13019R197587"/>
    <x v="1"/>
    <x v="0"/>
    <x v="0"/>
    <x v="0"/>
    <x v="2"/>
    <x v="11"/>
    <x v="7"/>
    <n v="202"/>
    <x v="1"/>
    <x v="1"/>
    <x v="0"/>
    <n v="91.42"/>
    <x v="1"/>
    <x v="0"/>
  </r>
  <r>
    <s v="G6214419"/>
    <s v="1FMZU72K64ZB02208"/>
    <x v="1"/>
    <x v="0"/>
    <x v="0"/>
    <x v="0"/>
    <x v="6"/>
    <x v="5"/>
    <x v="4"/>
    <n v="2"/>
    <x v="1"/>
    <x v="1"/>
    <x v="0"/>
    <n v="51.83"/>
    <x v="1"/>
    <x v="0"/>
  </r>
  <r>
    <s v="G621443D"/>
    <s v="1D4HB38N06F177218"/>
    <x v="0"/>
    <x v="0"/>
    <x v="0"/>
    <x v="0"/>
    <x v="7"/>
    <x v="1"/>
    <x v="7"/>
    <n v="414"/>
    <x v="1"/>
    <x v="1"/>
    <x v="0"/>
    <n v="53.58"/>
    <x v="1"/>
    <x v="0"/>
  </r>
  <r>
    <s v="G621444D"/>
    <s v="1GNFK13047J140683"/>
    <x v="1"/>
    <x v="0"/>
    <x v="0"/>
    <x v="0"/>
    <x v="7"/>
    <x v="1"/>
    <x v="7"/>
    <n v="504"/>
    <x v="1"/>
    <x v="1"/>
    <x v="0"/>
    <n v="32.450000000000003"/>
    <x v="1"/>
    <x v="0"/>
  </r>
  <r>
    <s v="G621445D"/>
    <s v="1GNEK13067J141670"/>
    <x v="1"/>
    <x v="0"/>
    <x v="0"/>
    <x v="0"/>
    <x v="7"/>
    <x v="1"/>
    <x v="7"/>
    <n v="504"/>
    <x v="1"/>
    <x v="1"/>
    <x v="0"/>
    <n v="33.76"/>
    <x v="1"/>
    <x v="0"/>
  </r>
  <r>
    <s v="G621445F"/>
    <s v="1D7HU18NX8J192925"/>
    <x v="1"/>
    <x v="0"/>
    <x v="0"/>
    <x v="0"/>
    <x v="5"/>
    <x v="1"/>
    <x v="5"/>
    <n v="260"/>
    <x v="1"/>
    <x v="1"/>
    <x v="0"/>
    <n v="97.56"/>
    <x v="1"/>
    <x v="0"/>
  </r>
  <r>
    <s v="G621446D"/>
    <s v="1GNEK13047J140145"/>
    <x v="1"/>
    <x v="0"/>
    <x v="0"/>
    <x v="0"/>
    <x v="7"/>
    <x v="1"/>
    <x v="7"/>
    <n v="504"/>
    <x v="1"/>
    <x v="1"/>
    <x v="0"/>
    <n v="16.75"/>
    <x v="1"/>
    <x v="0"/>
  </r>
  <r>
    <s v="G621449D"/>
    <s v="1GNEK13077J140253"/>
    <x v="1"/>
    <x v="0"/>
    <x v="0"/>
    <x v="0"/>
    <x v="7"/>
    <x v="1"/>
    <x v="7"/>
    <n v="903"/>
    <x v="1"/>
    <x v="1"/>
    <x v="0"/>
    <n v="109.44"/>
    <x v="1"/>
    <x v="0"/>
  </r>
  <r>
    <s v="G6214499"/>
    <s v="1FTPX18L42NB54943"/>
    <x v="0"/>
    <x v="0"/>
    <x v="0"/>
    <x v="0"/>
    <x v="3"/>
    <x v="5"/>
    <x v="3"/>
    <n v="924"/>
    <x v="1"/>
    <x v="1"/>
    <x v="0"/>
    <n v="20.329999999999998"/>
    <x v="1"/>
    <x v="0"/>
  </r>
  <r>
    <s v="G621452A"/>
    <s v="1GCEK14X54Z301507"/>
    <x v="0"/>
    <x v="0"/>
    <x v="0"/>
    <x v="0"/>
    <x v="0"/>
    <x v="1"/>
    <x v="0"/>
    <n v="101"/>
    <x v="1"/>
    <x v="1"/>
    <x v="0"/>
    <n v="111.62"/>
    <x v="1"/>
    <x v="0"/>
  </r>
  <r>
    <s v="G621456F"/>
    <s v="1FMEU73E17UB42947"/>
    <x v="0"/>
    <x v="0"/>
    <x v="0"/>
    <x v="0"/>
    <x v="4"/>
    <x v="5"/>
    <x v="4"/>
    <n v="3"/>
    <x v="1"/>
    <x v="1"/>
    <x v="3"/>
    <n v="14.16"/>
    <x v="1"/>
    <x v="0"/>
  </r>
  <r>
    <s v="G6214583"/>
    <s v="1GNEK13Z12J316401"/>
    <x v="1"/>
    <x v="0"/>
    <x v="0"/>
    <x v="0"/>
    <x v="3"/>
    <x v="8"/>
    <x v="3"/>
    <n v="308"/>
    <x v="1"/>
    <x v="1"/>
    <x v="0"/>
    <n v="39.82"/>
    <x v="1"/>
    <x v="0"/>
  </r>
  <r>
    <s v="G621462A"/>
    <s v="1FTVF14524NB81238"/>
    <x v="0"/>
    <x v="0"/>
    <x v="0"/>
    <x v="0"/>
    <x v="0"/>
    <x v="2"/>
    <x v="0"/>
    <n v="605"/>
    <x v="1"/>
    <x v="1"/>
    <x v="0"/>
    <n v="22.29"/>
    <x v="1"/>
    <x v="0"/>
  </r>
  <r>
    <s v="G621463D"/>
    <s v="1GNEK13077J138714"/>
    <x v="1"/>
    <x v="0"/>
    <x v="0"/>
    <x v="0"/>
    <x v="7"/>
    <x v="1"/>
    <x v="7"/>
    <n v="504"/>
    <x v="1"/>
    <x v="1"/>
    <x v="0"/>
    <n v="80.84"/>
    <x v="1"/>
    <x v="0"/>
  </r>
  <r>
    <s v="G621466F"/>
    <s v="1D7HU18P07J602342"/>
    <x v="0"/>
    <x v="0"/>
    <x v="0"/>
    <x v="0"/>
    <x v="4"/>
    <x v="5"/>
    <x v="4"/>
    <n v="12"/>
    <x v="1"/>
    <x v="1"/>
    <x v="0"/>
    <n v="71.2"/>
    <x v="1"/>
    <x v="0"/>
  </r>
  <r>
    <s v="G6214668"/>
    <s v="1GNEK13V63J268361"/>
    <x v="0"/>
    <x v="0"/>
    <x v="0"/>
    <x v="0"/>
    <x v="2"/>
    <x v="9"/>
    <x v="5"/>
    <n v="105"/>
    <x v="1"/>
    <x v="1"/>
    <x v="0"/>
    <n v="43.33"/>
    <x v="1"/>
    <x v="0"/>
  </r>
  <r>
    <s v="G621468F"/>
    <s v="1D8HB38P67F559755"/>
    <x v="0"/>
    <x v="0"/>
    <x v="0"/>
    <x v="0"/>
    <x v="4"/>
    <x v="5"/>
    <x v="4"/>
    <n v="11"/>
    <x v="1"/>
    <x v="1"/>
    <x v="0"/>
    <n v="19.73"/>
    <x v="1"/>
    <x v="0"/>
  </r>
  <r>
    <s v="G621469F"/>
    <s v="1D8HB38P77F559795"/>
    <x v="0"/>
    <x v="0"/>
    <x v="0"/>
    <x v="0"/>
    <x v="4"/>
    <x v="5"/>
    <x v="4"/>
    <n v="6"/>
    <x v="1"/>
    <x v="1"/>
    <x v="0"/>
    <n v="27.25"/>
    <x v="1"/>
    <x v="0"/>
  </r>
  <r>
    <s v="G621485B"/>
    <s v="1FTRW14W55FA87389"/>
    <x v="0"/>
    <x v="0"/>
    <x v="0"/>
    <x v="0"/>
    <x v="6"/>
    <x v="0"/>
    <x v="4"/>
    <n v="9"/>
    <x v="1"/>
    <x v="1"/>
    <x v="0"/>
    <n v="66.680000000000007"/>
    <x v="1"/>
    <x v="0"/>
  </r>
  <r>
    <s v="G6214859"/>
    <s v="1GCEK19Z83Z295663"/>
    <x v="1"/>
    <x v="0"/>
    <x v="0"/>
    <x v="0"/>
    <x v="1"/>
    <x v="1"/>
    <x v="1"/>
    <n v="215"/>
    <x v="1"/>
    <x v="1"/>
    <x v="1"/>
    <n v="65.73"/>
    <x v="1"/>
    <x v="0"/>
  </r>
  <r>
    <s v="G6214859"/>
    <s v="1GCEK19Z83Z295663"/>
    <x v="1"/>
    <x v="0"/>
    <x v="0"/>
    <x v="0"/>
    <x v="1"/>
    <x v="1"/>
    <x v="1"/>
    <n v="215"/>
    <x v="1"/>
    <x v="1"/>
    <x v="0"/>
    <n v="57.32"/>
    <x v="1"/>
    <x v="0"/>
  </r>
  <r>
    <s v="G6214885"/>
    <s v="1GCEK19V53E281403"/>
    <x v="0"/>
    <x v="0"/>
    <x v="0"/>
    <x v="0"/>
    <x v="1"/>
    <x v="2"/>
    <x v="5"/>
    <n v="202"/>
    <x v="1"/>
    <x v="1"/>
    <x v="0"/>
    <n v="78.19"/>
    <x v="1"/>
    <x v="0"/>
  </r>
  <r>
    <s v="G621489B"/>
    <s v="1FTRW14W35FA87391"/>
    <x v="0"/>
    <x v="0"/>
    <x v="0"/>
    <x v="0"/>
    <x v="6"/>
    <x v="0"/>
    <x v="4"/>
    <n v="9"/>
    <x v="1"/>
    <x v="1"/>
    <x v="0"/>
    <n v="154.52000000000001"/>
    <x v="1"/>
    <x v="0"/>
  </r>
  <r>
    <s v="G6214927"/>
    <s v="1GNEK13Z03J275597"/>
    <x v="1"/>
    <x v="0"/>
    <x v="0"/>
    <x v="0"/>
    <x v="6"/>
    <x v="6"/>
    <x v="4"/>
    <n v="2"/>
    <x v="1"/>
    <x v="1"/>
    <x v="0"/>
    <n v="59.1"/>
    <x v="1"/>
    <x v="0"/>
  </r>
  <r>
    <s v="G621496B"/>
    <s v="1FMZU72K15ZA58846"/>
    <x v="1"/>
    <x v="0"/>
    <x v="0"/>
    <x v="0"/>
    <x v="6"/>
    <x v="4"/>
    <x v="4"/>
    <n v="10"/>
    <x v="1"/>
    <x v="1"/>
    <x v="0"/>
    <n v="104.33"/>
    <x v="1"/>
    <x v="0"/>
  </r>
  <r>
    <s v="G621505B"/>
    <s v="1FMZU72K65ZA63153"/>
    <x v="1"/>
    <x v="0"/>
    <x v="0"/>
    <x v="0"/>
    <x v="6"/>
    <x v="0"/>
    <x v="4"/>
    <n v="5"/>
    <x v="1"/>
    <x v="1"/>
    <x v="0"/>
    <n v="133.75"/>
    <x v="1"/>
    <x v="0"/>
  </r>
  <r>
    <s v="G621507B"/>
    <s v="1FMZU72K75ZA58849"/>
    <x v="1"/>
    <x v="0"/>
    <x v="0"/>
    <x v="0"/>
    <x v="6"/>
    <x v="0"/>
    <x v="4"/>
    <n v="7"/>
    <x v="1"/>
    <x v="1"/>
    <x v="0"/>
    <n v="48.11"/>
    <x v="1"/>
    <x v="0"/>
  </r>
  <r>
    <s v="G6215144"/>
    <s v="1GNDT13S432303861"/>
    <x v="0"/>
    <x v="0"/>
    <x v="0"/>
    <x v="0"/>
    <x v="7"/>
    <x v="1"/>
    <x v="7"/>
    <n v="807"/>
    <x v="1"/>
    <x v="1"/>
    <x v="0"/>
    <n v="71.430000000000007"/>
    <x v="1"/>
    <x v="0"/>
  </r>
  <r>
    <s v="G6215182"/>
    <s v="1FMZU72K64ZB06033"/>
    <x v="1"/>
    <x v="0"/>
    <x v="0"/>
    <x v="0"/>
    <x v="5"/>
    <x v="6"/>
    <x v="5"/>
    <n v="504"/>
    <x v="1"/>
    <x v="1"/>
    <x v="0"/>
    <n v="16.79"/>
    <x v="1"/>
    <x v="0"/>
  </r>
  <r>
    <s v="G6215196"/>
    <s v="1GCEK19T94Z180499"/>
    <x v="0"/>
    <x v="0"/>
    <x v="0"/>
    <x v="0"/>
    <x v="5"/>
    <x v="6"/>
    <x v="5"/>
    <n v="320"/>
    <x v="1"/>
    <x v="1"/>
    <x v="0"/>
    <n v="37.15"/>
    <x v="1"/>
    <x v="0"/>
  </r>
  <r>
    <s v="G621532H"/>
    <s v="1GNDT33S192132992"/>
    <x v="0"/>
    <x v="0"/>
    <x v="0"/>
    <x v="0"/>
    <x v="4"/>
    <x v="3"/>
    <x v="6"/>
    <n v="375"/>
    <x v="1"/>
    <x v="1"/>
    <x v="0"/>
    <n v="77.59"/>
    <x v="1"/>
    <x v="0"/>
  </r>
  <r>
    <s v="G621536D"/>
    <s v="1FTPW14V06KD28900"/>
    <x v="0"/>
    <x v="0"/>
    <x v="0"/>
    <x v="0"/>
    <x v="7"/>
    <x v="2"/>
    <x v="7"/>
    <n v="401"/>
    <x v="1"/>
    <x v="1"/>
    <x v="0"/>
    <n v="123.75"/>
    <x v="1"/>
    <x v="0"/>
  </r>
  <r>
    <s v="G621540G"/>
    <s v="2GCEK133X81317568"/>
    <x v="1"/>
    <x v="0"/>
    <x v="0"/>
    <x v="0"/>
    <x v="0"/>
    <x v="1"/>
    <x v="0"/>
    <n v="329"/>
    <x v="1"/>
    <x v="1"/>
    <x v="0"/>
    <n v="39.31"/>
    <x v="1"/>
    <x v="0"/>
  </r>
  <r>
    <s v="G621546A"/>
    <s v="1GNDT13S642370656"/>
    <x v="0"/>
    <x v="0"/>
    <x v="0"/>
    <x v="0"/>
    <x v="3"/>
    <x v="5"/>
    <x v="3"/>
    <n v="921"/>
    <x v="1"/>
    <x v="1"/>
    <x v="0"/>
    <n v="74.06"/>
    <x v="1"/>
    <x v="0"/>
  </r>
  <r>
    <s v="G621549K"/>
    <s v="1GCPKPE01AZ237166"/>
    <x v="1"/>
    <x v="0"/>
    <x v="0"/>
    <x v="0"/>
    <x v="1"/>
    <x v="2"/>
    <x v="5"/>
    <n v="202"/>
    <x v="1"/>
    <x v="1"/>
    <x v="0"/>
    <n v="30.47"/>
    <x v="1"/>
    <x v="0"/>
  </r>
  <r>
    <s v="G621550D"/>
    <s v="1D7HU18P36J199424"/>
    <x v="1"/>
    <x v="0"/>
    <x v="0"/>
    <x v="0"/>
    <x v="7"/>
    <x v="2"/>
    <x v="7"/>
    <n v="103"/>
    <x v="1"/>
    <x v="1"/>
    <x v="0"/>
    <n v="132.06"/>
    <x v="1"/>
    <x v="0"/>
  </r>
  <r>
    <s v="G621552D"/>
    <s v="1D4HB38N66F177224"/>
    <x v="0"/>
    <x v="0"/>
    <x v="0"/>
    <x v="0"/>
    <x v="7"/>
    <x v="2"/>
    <x v="7"/>
    <n v="103"/>
    <x v="1"/>
    <x v="1"/>
    <x v="0"/>
    <n v="19.010000000000002"/>
    <x v="1"/>
    <x v="0"/>
  </r>
  <r>
    <s v="G621553D"/>
    <s v="1D4HB38N96F177265"/>
    <x v="0"/>
    <x v="0"/>
    <x v="0"/>
    <x v="0"/>
    <x v="7"/>
    <x v="2"/>
    <x v="7"/>
    <n v="103"/>
    <x v="1"/>
    <x v="1"/>
    <x v="0"/>
    <n v="57.14"/>
    <x v="1"/>
    <x v="0"/>
  </r>
  <r>
    <s v="G621559D"/>
    <s v="1D4HB38N46F177223"/>
    <x v="0"/>
    <x v="0"/>
    <x v="0"/>
    <x v="0"/>
    <x v="7"/>
    <x v="2"/>
    <x v="7"/>
    <n v="103"/>
    <x v="1"/>
    <x v="1"/>
    <x v="0"/>
    <n v="19.02"/>
    <x v="1"/>
    <x v="0"/>
  </r>
  <r>
    <s v="G621572F"/>
    <s v="1D8HB38P47F563948"/>
    <x v="1"/>
    <x v="0"/>
    <x v="0"/>
    <x v="0"/>
    <x v="3"/>
    <x v="5"/>
    <x v="3"/>
    <n v="912"/>
    <x v="1"/>
    <x v="1"/>
    <x v="0"/>
    <n v="17.98"/>
    <x v="1"/>
    <x v="0"/>
  </r>
  <r>
    <s v="G621580D"/>
    <s v="3GNFK16Z06G241357"/>
    <x v="1"/>
    <x v="0"/>
    <x v="0"/>
    <x v="0"/>
    <x v="0"/>
    <x v="1"/>
    <x v="0"/>
    <n v="345"/>
    <x v="1"/>
    <x v="1"/>
    <x v="0"/>
    <n v="114.95"/>
    <x v="1"/>
    <x v="0"/>
  </r>
  <r>
    <s v="G621584F"/>
    <s v="3GNFK12317G295964"/>
    <x v="1"/>
    <x v="0"/>
    <x v="0"/>
    <x v="0"/>
    <x v="3"/>
    <x v="5"/>
    <x v="3"/>
    <n v="914"/>
    <x v="1"/>
    <x v="1"/>
    <x v="0"/>
    <n v="49.65"/>
    <x v="1"/>
    <x v="0"/>
  </r>
  <r>
    <s v="G621596B"/>
    <s v="1GNET16MX56171380"/>
    <x v="0"/>
    <x v="0"/>
    <x v="0"/>
    <x v="0"/>
    <x v="7"/>
    <x v="0"/>
    <x v="14"/>
    <n v="106"/>
    <x v="1"/>
    <x v="1"/>
    <x v="0"/>
    <n v="14.73"/>
    <x v="1"/>
    <x v="0"/>
  </r>
  <r>
    <s v="G621598A"/>
    <s v="1FMZU72K84ZB12903"/>
    <x v="1"/>
    <x v="0"/>
    <x v="0"/>
    <x v="0"/>
    <x v="3"/>
    <x v="5"/>
    <x v="3"/>
    <n v="924"/>
    <x v="1"/>
    <x v="1"/>
    <x v="0"/>
    <n v="143.41999999999999"/>
    <x v="1"/>
    <x v="0"/>
  </r>
  <r>
    <s v="G621598B"/>
    <s v="2GCEK13T151322962"/>
    <x v="0"/>
    <x v="0"/>
    <x v="0"/>
    <x v="0"/>
    <x v="7"/>
    <x v="0"/>
    <x v="14"/>
    <n v="6"/>
    <x v="1"/>
    <x v="1"/>
    <x v="0"/>
    <n v="32.26"/>
    <x v="1"/>
    <x v="0"/>
  </r>
  <r>
    <s v="G621603D"/>
    <s v="1GNDT13S262286126"/>
    <x v="0"/>
    <x v="0"/>
    <x v="0"/>
    <x v="0"/>
    <x v="0"/>
    <x v="0"/>
    <x v="0"/>
    <n v="110"/>
    <x v="1"/>
    <x v="1"/>
    <x v="0"/>
    <n v="99.09"/>
    <x v="1"/>
    <x v="0"/>
  </r>
  <r>
    <s v="G621606D"/>
    <s v="1GNDT13S162289325"/>
    <x v="0"/>
    <x v="0"/>
    <x v="0"/>
    <x v="0"/>
    <x v="0"/>
    <x v="0"/>
    <x v="0"/>
    <n v="809"/>
    <x v="1"/>
    <x v="1"/>
    <x v="0"/>
    <n v="55.46"/>
    <x v="1"/>
    <x v="0"/>
  </r>
  <r>
    <s v="G6216072"/>
    <s v="1GNEK13Z93J247846"/>
    <x v="1"/>
    <x v="0"/>
    <x v="0"/>
    <x v="0"/>
    <x v="4"/>
    <x v="5"/>
    <x v="4"/>
    <n v="1"/>
    <x v="1"/>
    <x v="1"/>
    <x v="0"/>
    <n v="39.770000000000003"/>
    <x v="1"/>
    <x v="0"/>
  </r>
  <r>
    <s v="G621612D"/>
    <s v="1GNEK13067R161788"/>
    <x v="1"/>
    <x v="0"/>
    <x v="0"/>
    <x v="0"/>
    <x v="0"/>
    <x v="0"/>
    <x v="0"/>
    <n v="809"/>
    <x v="1"/>
    <x v="1"/>
    <x v="0"/>
    <n v="102.59"/>
    <x v="1"/>
    <x v="0"/>
  </r>
  <r>
    <s v="G621619D"/>
    <s v="1GCEK19Z26Z278586"/>
    <x v="1"/>
    <x v="0"/>
    <x v="0"/>
    <x v="0"/>
    <x v="0"/>
    <x v="0"/>
    <x v="0"/>
    <n v="809"/>
    <x v="1"/>
    <x v="1"/>
    <x v="0"/>
    <n v="78.86"/>
    <x v="1"/>
    <x v="0"/>
  </r>
  <r>
    <s v="G621622F"/>
    <s v="1D8HB38N77F557124"/>
    <x v="0"/>
    <x v="0"/>
    <x v="0"/>
    <x v="0"/>
    <x v="3"/>
    <x v="5"/>
    <x v="3"/>
    <n v="902"/>
    <x v="1"/>
    <x v="1"/>
    <x v="0"/>
    <n v="51.51"/>
    <x v="1"/>
    <x v="0"/>
  </r>
  <r>
    <s v="G621623A"/>
    <s v="1FMPU16W24LB45626"/>
    <x v="0"/>
    <x v="0"/>
    <x v="0"/>
    <x v="0"/>
    <x v="3"/>
    <x v="5"/>
    <x v="3"/>
    <n v="965"/>
    <x v="1"/>
    <x v="1"/>
    <x v="0"/>
    <n v="167.4"/>
    <x v="1"/>
    <x v="0"/>
  </r>
  <r>
    <s v="G621627A"/>
    <s v="1GNEK13Z94J267273"/>
    <x v="1"/>
    <x v="0"/>
    <x v="0"/>
    <x v="0"/>
    <x v="3"/>
    <x v="5"/>
    <x v="3"/>
    <n v="922"/>
    <x v="1"/>
    <x v="1"/>
    <x v="0"/>
    <n v="21.91"/>
    <x v="1"/>
    <x v="0"/>
  </r>
  <r>
    <s v="G6216319"/>
    <s v="1GNDT13S932331185"/>
    <x v="0"/>
    <x v="0"/>
    <x v="0"/>
    <x v="0"/>
    <x v="4"/>
    <x v="10"/>
    <x v="4"/>
    <n v="208"/>
    <x v="1"/>
    <x v="1"/>
    <x v="0"/>
    <n v="32.79"/>
    <x v="1"/>
    <x v="0"/>
  </r>
  <r>
    <s v="G621636A"/>
    <s v="1FMPU16W14LB62806"/>
    <x v="0"/>
    <x v="0"/>
    <x v="0"/>
    <x v="0"/>
    <x v="3"/>
    <x v="5"/>
    <x v="3"/>
    <n v="921"/>
    <x v="1"/>
    <x v="1"/>
    <x v="0"/>
    <n v="51.55"/>
    <x v="1"/>
    <x v="0"/>
  </r>
  <r>
    <s v="G621640G"/>
    <s v="1GNDT13S582234475"/>
    <x v="0"/>
    <x v="0"/>
    <x v="0"/>
    <x v="0"/>
    <x v="0"/>
    <x v="2"/>
    <x v="0"/>
    <n v="506"/>
    <x v="1"/>
    <x v="1"/>
    <x v="0"/>
    <n v="33.46"/>
    <x v="1"/>
    <x v="0"/>
  </r>
  <r>
    <s v="G621641F"/>
    <s v="1FMFU16547LA80723"/>
    <x v="0"/>
    <x v="0"/>
    <x v="0"/>
    <x v="0"/>
    <x v="3"/>
    <x v="5"/>
    <x v="3"/>
    <n v="515"/>
    <x v="1"/>
    <x v="1"/>
    <x v="0"/>
    <n v="80.52"/>
    <x v="1"/>
    <x v="0"/>
  </r>
  <r>
    <s v="G621643D"/>
    <s v="1GNDT13S762285344"/>
    <x v="0"/>
    <x v="0"/>
    <x v="0"/>
    <x v="0"/>
    <x v="0"/>
    <x v="4"/>
    <x v="0"/>
    <n v="2"/>
    <x v="1"/>
    <x v="1"/>
    <x v="0"/>
    <n v="21.16"/>
    <x v="1"/>
    <x v="0"/>
  </r>
  <r>
    <s v="G6216470"/>
    <s v="1GCFH15T141212627"/>
    <x v="0"/>
    <x v="0"/>
    <x v="0"/>
    <x v="0"/>
    <x v="4"/>
    <x v="7"/>
    <x v="0"/>
    <n v="4"/>
    <x v="1"/>
    <x v="1"/>
    <x v="0"/>
    <n v="55.71"/>
    <x v="1"/>
    <x v="0"/>
  </r>
  <r>
    <s v="G6216500"/>
    <s v="1FMPU16L54LB34030"/>
    <x v="0"/>
    <x v="0"/>
    <x v="0"/>
    <x v="0"/>
    <x v="4"/>
    <x v="3"/>
    <x v="4"/>
    <n v="3"/>
    <x v="1"/>
    <x v="1"/>
    <x v="0"/>
    <n v="8.7899999999999991"/>
    <x v="1"/>
    <x v="0"/>
  </r>
  <r>
    <s v="G6216561"/>
    <s v="1GNEK13V63J256162"/>
    <x v="0"/>
    <x v="0"/>
    <x v="0"/>
    <x v="0"/>
    <x v="5"/>
    <x v="1"/>
    <x v="5"/>
    <n v="215"/>
    <x v="1"/>
    <x v="1"/>
    <x v="0"/>
    <n v="44.09"/>
    <x v="1"/>
    <x v="0"/>
  </r>
  <r>
    <s v="G6216585"/>
    <s v="2FTPF18L93CA85077"/>
    <x v="0"/>
    <x v="0"/>
    <x v="0"/>
    <x v="0"/>
    <x v="5"/>
    <x v="4"/>
    <x v="5"/>
    <n v="304"/>
    <x v="1"/>
    <x v="1"/>
    <x v="0"/>
    <n v="48.78"/>
    <x v="1"/>
    <x v="0"/>
  </r>
  <r>
    <s v="G621659H"/>
    <s v="1D8HB38P79F712405"/>
    <x v="1"/>
    <x v="0"/>
    <x v="0"/>
    <x v="0"/>
    <x v="5"/>
    <x v="1"/>
    <x v="5"/>
    <n v="212"/>
    <x v="1"/>
    <x v="1"/>
    <x v="0"/>
    <n v="49.62"/>
    <x v="1"/>
    <x v="0"/>
  </r>
  <r>
    <s v="G621662D"/>
    <s v="1FTPW14VX6KD41265"/>
    <x v="1"/>
    <x v="0"/>
    <x v="0"/>
    <x v="0"/>
    <x v="0"/>
    <x v="3"/>
    <x v="0"/>
    <n v="808"/>
    <x v="1"/>
    <x v="1"/>
    <x v="0"/>
    <n v="22.47"/>
    <x v="1"/>
    <x v="0"/>
  </r>
  <r>
    <s v="G621663F"/>
    <s v="1D8HB38N57F557123"/>
    <x v="0"/>
    <x v="0"/>
    <x v="0"/>
    <x v="0"/>
    <x v="3"/>
    <x v="5"/>
    <x v="3"/>
    <n v="902"/>
    <x v="1"/>
    <x v="1"/>
    <x v="0"/>
    <n v="58.61"/>
    <x v="1"/>
    <x v="0"/>
  </r>
  <r>
    <s v="G621663H"/>
    <s v="1GNFK13009R201161"/>
    <x v="1"/>
    <x v="0"/>
    <x v="0"/>
    <x v="0"/>
    <x v="5"/>
    <x v="1"/>
    <x v="5"/>
    <n v="234"/>
    <x v="1"/>
    <x v="1"/>
    <x v="0"/>
    <n v="58.09"/>
    <x v="1"/>
    <x v="0"/>
  </r>
  <r>
    <s v="G6216714"/>
    <s v="1GNDT13S432330784"/>
    <x v="0"/>
    <x v="0"/>
    <x v="0"/>
    <x v="0"/>
    <x v="2"/>
    <x v="11"/>
    <x v="7"/>
    <n v="113"/>
    <x v="1"/>
    <x v="1"/>
    <x v="0"/>
    <n v="16.25"/>
    <x v="1"/>
    <x v="0"/>
  </r>
  <r>
    <s v="G621672G"/>
    <s v="1D8HB38N78F141110"/>
    <x v="1"/>
    <x v="0"/>
    <x v="0"/>
    <x v="0"/>
    <x v="0"/>
    <x v="2"/>
    <x v="0"/>
    <n v="504"/>
    <x v="1"/>
    <x v="1"/>
    <x v="0"/>
    <n v="30.18"/>
    <x v="1"/>
    <x v="0"/>
  </r>
  <r>
    <s v="G6216758"/>
    <s v="1GNEK13V53J273289"/>
    <x v="0"/>
    <x v="0"/>
    <x v="0"/>
    <x v="0"/>
    <x v="7"/>
    <x v="2"/>
    <x v="7"/>
    <n v="2"/>
    <x v="1"/>
    <x v="1"/>
    <x v="0"/>
    <n v="63.71"/>
    <x v="1"/>
    <x v="0"/>
  </r>
  <r>
    <s v="G621684H"/>
    <s v="1D8HB38P49F712152"/>
    <x v="1"/>
    <x v="0"/>
    <x v="0"/>
    <x v="0"/>
    <x v="1"/>
    <x v="1"/>
    <x v="1"/>
    <n v="814"/>
    <x v="1"/>
    <x v="1"/>
    <x v="0"/>
    <n v="19.14"/>
    <x v="1"/>
    <x v="0"/>
  </r>
  <r>
    <s v="G621685H"/>
    <s v="1D8HB38P29F712151"/>
    <x v="1"/>
    <x v="0"/>
    <x v="0"/>
    <x v="0"/>
    <x v="1"/>
    <x v="1"/>
    <x v="1"/>
    <n v="814"/>
    <x v="1"/>
    <x v="1"/>
    <x v="0"/>
    <n v="42.04"/>
    <x v="1"/>
    <x v="0"/>
  </r>
  <r>
    <s v="G621692F"/>
    <s v="1FMEU73E57UB50744"/>
    <x v="0"/>
    <x v="0"/>
    <x v="0"/>
    <x v="0"/>
    <x v="3"/>
    <x v="5"/>
    <x v="3"/>
    <n v="121"/>
    <x v="1"/>
    <x v="1"/>
    <x v="0"/>
    <n v="37.89"/>
    <x v="1"/>
    <x v="0"/>
  </r>
  <r>
    <s v="G621692H"/>
    <s v="1D8HB38P69F712251"/>
    <x v="1"/>
    <x v="0"/>
    <x v="0"/>
    <x v="0"/>
    <x v="6"/>
    <x v="4"/>
    <x v="4"/>
    <n v="27"/>
    <x v="1"/>
    <x v="1"/>
    <x v="0"/>
    <n v="43.8"/>
    <x v="1"/>
    <x v="0"/>
  </r>
  <r>
    <s v="G621693A"/>
    <s v="1FMZU72K65ZA58860"/>
    <x v="1"/>
    <x v="0"/>
    <x v="0"/>
    <x v="0"/>
    <x v="6"/>
    <x v="11"/>
    <x v="4"/>
    <n v="10"/>
    <x v="1"/>
    <x v="1"/>
    <x v="0"/>
    <n v="134.63"/>
    <x v="1"/>
    <x v="0"/>
  </r>
  <r>
    <s v="G621698G"/>
    <s v="1GNDT13S682229169"/>
    <x v="0"/>
    <x v="0"/>
    <x v="0"/>
    <x v="0"/>
    <x v="0"/>
    <x v="0"/>
    <x v="0"/>
    <n v="604"/>
    <x v="1"/>
    <x v="1"/>
    <x v="0"/>
    <n v="64.25"/>
    <x v="1"/>
    <x v="0"/>
  </r>
  <r>
    <s v="G621703H"/>
    <s v="1GCEK19069E140787"/>
    <x v="1"/>
    <x v="0"/>
    <x v="0"/>
    <x v="0"/>
    <x v="6"/>
    <x v="4"/>
    <x v="4"/>
    <n v="10"/>
    <x v="1"/>
    <x v="1"/>
    <x v="0"/>
    <n v="86.98"/>
    <x v="1"/>
    <x v="0"/>
  </r>
  <r>
    <s v="G621704H"/>
    <s v="2GCEK13C791131245"/>
    <x v="0"/>
    <x v="0"/>
    <x v="0"/>
    <x v="0"/>
    <x v="6"/>
    <x v="4"/>
    <x v="4"/>
    <n v="10"/>
    <x v="1"/>
    <x v="1"/>
    <x v="0"/>
    <n v="184.44"/>
    <x v="1"/>
    <x v="0"/>
  </r>
  <r>
    <s v="G621705F"/>
    <s v="1FMEU73E77UB50745"/>
    <x v="0"/>
    <x v="0"/>
    <x v="0"/>
    <x v="0"/>
    <x v="3"/>
    <x v="5"/>
    <x v="3"/>
    <n v="401"/>
    <x v="1"/>
    <x v="1"/>
    <x v="0"/>
    <n v="34.75"/>
    <x v="1"/>
    <x v="0"/>
  </r>
  <r>
    <s v="G621712H"/>
    <s v="1GCEK19019E145296"/>
    <x v="1"/>
    <x v="0"/>
    <x v="0"/>
    <x v="0"/>
    <x v="6"/>
    <x v="4"/>
    <x v="4"/>
    <n v="10"/>
    <x v="1"/>
    <x v="1"/>
    <x v="0"/>
    <n v="79.680000000000007"/>
    <x v="1"/>
    <x v="0"/>
  </r>
  <r>
    <s v="G621718D"/>
    <s v="1GNEK13077R161685"/>
    <x v="1"/>
    <x v="0"/>
    <x v="0"/>
    <x v="0"/>
    <x v="0"/>
    <x v="4"/>
    <x v="0"/>
    <n v="704"/>
    <x v="1"/>
    <x v="1"/>
    <x v="0"/>
    <n v="16.5"/>
    <x v="1"/>
    <x v="0"/>
  </r>
  <r>
    <s v="G621723G"/>
    <s v="1D8HB38N08F141109"/>
    <x v="1"/>
    <x v="0"/>
    <x v="0"/>
    <x v="0"/>
    <x v="0"/>
    <x v="0"/>
    <x v="0"/>
    <n v="110"/>
    <x v="1"/>
    <x v="1"/>
    <x v="0"/>
    <n v="54.19"/>
    <x v="1"/>
    <x v="0"/>
  </r>
  <r>
    <s v="G621745D"/>
    <s v="1GNEK13087R163574"/>
    <x v="1"/>
    <x v="0"/>
    <x v="0"/>
    <x v="0"/>
    <x v="0"/>
    <x v="4"/>
    <x v="0"/>
    <n v="710"/>
    <x v="1"/>
    <x v="1"/>
    <x v="0"/>
    <n v="15.12"/>
    <x v="1"/>
    <x v="0"/>
  </r>
  <r>
    <s v="G6217574"/>
    <s v="1GNEK13V13R286199"/>
    <x v="0"/>
    <x v="0"/>
    <x v="0"/>
    <x v="0"/>
    <x v="0"/>
    <x v="4"/>
    <x v="0"/>
    <n v="709"/>
    <x v="1"/>
    <x v="1"/>
    <x v="0"/>
    <n v="15.2"/>
    <x v="1"/>
    <x v="0"/>
  </r>
  <r>
    <s v="G621770F"/>
    <s v="3GNFK16397G303125"/>
    <x v="1"/>
    <x v="0"/>
    <x v="0"/>
    <x v="0"/>
    <x v="3"/>
    <x v="5"/>
    <x v="3"/>
    <n v="617"/>
    <x v="1"/>
    <x v="1"/>
    <x v="0"/>
    <n v="67.45"/>
    <x v="1"/>
    <x v="0"/>
  </r>
  <r>
    <s v="G621771F"/>
    <s v="3GNFK163X7G303165"/>
    <x v="1"/>
    <x v="0"/>
    <x v="0"/>
    <x v="0"/>
    <x v="3"/>
    <x v="5"/>
    <x v="3"/>
    <n v="505"/>
    <x v="1"/>
    <x v="1"/>
    <x v="0"/>
    <n v="78.34"/>
    <x v="1"/>
    <x v="0"/>
  </r>
  <r>
    <s v="G6217737"/>
    <s v="1FMPU16W04LB57774"/>
    <x v="0"/>
    <x v="0"/>
    <x v="0"/>
    <x v="0"/>
    <x v="6"/>
    <x v="12"/>
    <x v="4"/>
    <n v="1"/>
    <x v="1"/>
    <x v="1"/>
    <x v="0"/>
    <n v="64.11"/>
    <x v="1"/>
    <x v="0"/>
  </r>
  <r>
    <s v="G621776D"/>
    <s v="1FMEU72E46UB32073"/>
    <x v="0"/>
    <x v="0"/>
    <x v="0"/>
    <x v="0"/>
    <x v="0"/>
    <x v="2"/>
    <x v="0"/>
    <n v="205"/>
    <x v="1"/>
    <x v="1"/>
    <x v="0"/>
    <n v="38.450000000000003"/>
    <x v="1"/>
    <x v="0"/>
  </r>
  <r>
    <s v="G621791G"/>
    <s v="1D8HB38N38F145042"/>
    <x v="1"/>
    <x v="0"/>
    <x v="0"/>
    <x v="0"/>
    <x v="0"/>
    <x v="4"/>
    <x v="0"/>
    <n v="205"/>
    <x v="1"/>
    <x v="1"/>
    <x v="0"/>
    <n v="98.4"/>
    <x v="1"/>
    <x v="0"/>
  </r>
  <r>
    <s v="G621794F"/>
    <s v="3GNFK16307G302316"/>
    <x v="1"/>
    <x v="0"/>
    <x v="0"/>
    <x v="0"/>
    <x v="3"/>
    <x v="5"/>
    <x v="3"/>
    <n v="617"/>
    <x v="1"/>
    <x v="1"/>
    <x v="0"/>
    <n v="71.38"/>
    <x v="1"/>
    <x v="0"/>
  </r>
  <r>
    <s v="G6217969"/>
    <s v="1GNEK13V53R287033"/>
    <x v="0"/>
    <x v="0"/>
    <x v="0"/>
    <x v="0"/>
    <x v="2"/>
    <x v="9"/>
    <x v="5"/>
    <n v="105"/>
    <x v="1"/>
    <x v="1"/>
    <x v="1"/>
    <n v="16.170000000000002"/>
    <x v="1"/>
    <x v="0"/>
  </r>
  <r>
    <s v="G6217969"/>
    <s v="1GNEK13V53R287033"/>
    <x v="0"/>
    <x v="0"/>
    <x v="0"/>
    <x v="0"/>
    <x v="2"/>
    <x v="9"/>
    <x v="5"/>
    <n v="105"/>
    <x v="1"/>
    <x v="1"/>
    <x v="0"/>
    <n v="50.6"/>
    <x v="1"/>
    <x v="0"/>
  </r>
  <r>
    <s v="G621797F"/>
    <s v="3GNFK16327G302253"/>
    <x v="1"/>
    <x v="0"/>
    <x v="0"/>
    <x v="0"/>
    <x v="3"/>
    <x v="5"/>
    <x v="3"/>
    <n v="505"/>
    <x v="1"/>
    <x v="1"/>
    <x v="0"/>
    <n v="27.93"/>
    <x v="1"/>
    <x v="0"/>
  </r>
  <r>
    <s v="G6218249"/>
    <s v="1GNEK13V03J299508"/>
    <x v="0"/>
    <x v="0"/>
    <x v="0"/>
    <x v="0"/>
    <x v="7"/>
    <x v="1"/>
    <x v="7"/>
    <n v="414"/>
    <x v="1"/>
    <x v="1"/>
    <x v="0"/>
    <n v="68.489999999999995"/>
    <x v="1"/>
    <x v="0"/>
  </r>
  <r>
    <s v="G621825F"/>
    <s v="3GNFK16357G308533"/>
    <x v="1"/>
    <x v="0"/>
    <x v="0"/>
    <x v="0"/>
    <x v="3"/>
    <x v="5"/>
    <x v="3"/>
    <n v="311"/>
    <x v="1"/>
    <x v="1"/>
    <x v="0"/>
    <n v="26.01"/>
    <x v="1"/>
    <x v="0"/>
  </r>
  <r>
    <s v="G6218252"/>
    <s v="1GNEK13V73J299148"/>
    <x v="0"/>
    <x v="0"/>
    <x v="0"/>
    <x v="0"/>
    <x v="7"/>
    <x v="1"/>
    <x v="7"/>
    <n v="504"/>
    <x v="1"/>
    <x v="1"/>
    <x v="0"/>
    <n v="39.4"/>
    <x v="1"/>
    <x v="0"/>
  </r>
  <r>
    <s v="G621830B"/>
    <s v="1GNEK13VX5R234881"/>
    <x v="0"/>
    <x v="0"/>
    <x v="0"/>
    <x v="0"/>
    <x v="3"/>
    <x v="5"/>
    <x v="3"/>
    <n v="961"/>
    <x v="1"/>
    <x v="1"/>
    <x v="0"/>
    <n v="53.89"/>
    <x v="1"/>
    <x v="0"/>
  </r>
  <r>
    <s v="G621836H"/>
    <s v="1D8HB38P79F712131"/>
    <x v="1"/>
    <x v="0"/>
    <x v="0"/>
    <x v="0"/>
    <x v="7"/>
    <x v="2"/>
    <x v="7"/>
    <n v="603"/>
    <x v="1"/>
    <x v="1"/>
    <x v="0"/>
    <n v="36.64"/>
    <x v="1"/>
    <x v="0"/>
  </r>
  <r>
    <s v="G621850H"/>
    <s v="3GNFK12049G207868"/>
    <x v="1"/>
    <x v="0"/>
    <x v="0"/>
    <x v="0"/>
    <x v="7"/>
    <x v="2"/>
    <x v="7"/>
    <n v="103"/>
    <x v="1"/>
    <x v="1"/>
    <x v="0"/>
    <n v="157.43"/>
    <x v="1"/>
    <x v="0"/>
  </r>
  <r>
    <s v="G6218602"/>
    <s v="1GCEK14X14Z301262"/>
    <x v="0"/>
    <x v="0"/>
    <x v="0"/>
    <x v="0"/>
    <x v="0"/>
    <x v="3"/>
    <x v="0"/>
    <n v="703"/>
    <x v="1"/>
    <x v="1"/>
    <x v="0"/>
    <n v="27.6"/>
    <x v="1"/>
    <x v="0"/>
  </r>
  <r>
    <s v="G6218611"/>
    <s v="1GCEK14X04Z299701"/>
    <x v="0"/>
    <x v="0"/>
    <x v="0"/>
    <x v="0"/>
    <x v="0"/>
    <x v="3"/>
    <x v="0"/>
    <n v="702"/>
    <x v="1"/>
    <x v="1"/>
    <x v="0"/>
    <n v="51.15"/>
    <x v="1"/>
    <x v="0"/>
  </r>
  <r>
    <s v="G621872F"/>
    <s v="1FTPW14V97KC99091"/>
    <x v="1"/>
    <x v="0"/>
    <x v="0"/>
    <x v="0"/>
    <x v="1"/>
    <x v="1"/>
    <x v="1"/>
    <n v="803"/>
    <x v="1"/>
    <x v="1"/>
    <x v="0"/>
    <n v="39.99"/>
    <x v="1"/>
    <x v="0"/>
  </r>
  <r>
    <s v="G6218728"/>
    <s v="1FMPU16515LA77716"/>
    <x v="0"/>
    <x v="0"/>
    <x v="0"/>
    <x v="0"/>
    <x v="4"/>
    <x v="1"/>
    <x v="4"/>
    <n v="19"/>
    <x v="1"/>
    <x v="1"/>
    <x v="0"/>
    <n v="144.44"/>
    <x v="1"/>
    <x v="0"/>
  </r>
  <r>
    <s v="G621875A"/>
    <s v="1GNEK13Z75J206750"/>
    <x v="0"/>
    <x v="0"/>
    <x v="0"/>
    <x v="0"/>
    <x v="2"/>
    <x v="9"/>
    <x v="7"/>
    <n v="302"/>
    <x v="1"/>
    <x v="1"/>
    <x v="0"/>
    <n v="99.02"/>
    <x v="1"/>
    <x v="0"/>
  </r>
  <r>
    <s v="G621876G"/>
    <s v="1FMFU16528LA62657"/>
    <x v="0"/>
    <x v="0"/>
    <x v="0"/>
    <x v="0"/>
    <x v="0"/>
    <x v="2"/>
    <x v="0"/>
    <n v="509"/>
    <x v="1"/>
    <x v="1"/>
    <x v="0"/>
    <n v="144.97"/>
    <x v="1"/>
    <x v="0"/>
  </r>
  <r>
    <s v="G621885B"/>
    <s v="1GNDT13S252273682"/>
    <x v="0"/>
    <x v="0"/>
    <x v="0"/>
    <x v="0"/>
    <x v="3"/>
    <x v="5"/>
    <x v="3"/>
    <n v="961"/>
    <x v="1"/>
    <x v="1"/>
    <x v="0"/>
    <n v="100.11"/>
    <x v="1"/>
    <x v="0"/>
  </r>
  <r>
    <s v="G621926D"/>
    <s v="1GNEK13087R165504"/>
    <x v="1"/>
    <x v="0"/>
    <x v="0"/>
    <x v="0"/>
    <x v="0"/>
    <x v="0"/>
    <x v="0"/>
    <n v="801"/>
    <x v="1"/>
    <x v="1"/>
    <x v="0"/>
    <n v="117.94"/>
    <x v="1"/>
    <x v="0"/>
  </r>
  <r>
    <s v="G621929B"/>
    <s v="1GNEK13T05R216372"/>
    <x v="0"/>
    <x v="0"/>
    <x v="0"/>
    <x v="0"/>
    <x v="3"/>
    <x v="5"/>
    <x v="3"/>
    <n v="108"/>
    <x v="1"/>
    <x v="1"/>
    <x v="0"/>
    <n v="110.66"/>
    <x v="1"/>
    <x v="0"/>
  </r>
  <r>
    <s v="G621929H"/>
    <s v="1D8HB38P79F712159"/>
    <x v="1"/>
    <x v="0"/>
    <x v="0"/>
    <x v="0"/>
    <x v="7"/>
    <x v="2"/>
    <x v="7"/>
    <n v="2"/>
    <x v="1"/>
    <x v="1"/>
    <x v="0"/>
    <n v="17.399999999999999"/>
    <x v="1"/>
    <x v="0"/>
  </r>
  <r>
    <s v="G621930D"/>
    <s v="1GNDT13S662284797"/>
    <x v="0"/>
    <x v="0"/>
    <x v="0"/>
    <x v="0"/>
    <x v="0"/>
    <x v="0"/>
    <x v="0"/>
    <n v="301"/>
    <x v="1"/>
    <x v="1"/>
    <x v="0"/>
    <n v="103.81"/>
    <x v="1"/>
    <x v="0"/>
  </r>
  <r>
    <s v="G621931F"/>
    <s v="1D8HB38P77F563779"/>
    <x v="1"/>
    <x v="0"/>
    <x v="0"/>
    <x v="0"/>
    <x v="1"/>
    <x v="2"/>
    <x v="1"/>
    <n v="108"/>
    <x v="1"/>
    <x v="1"/>
    <x v="0"/>
    <n v="37.08"/>
    <x v="1"/>
    <x v="0"/>
  </r>
  <r>
    <s v="G621934F"/>
    <s v="1D8HB38P37F563780"/>
    <x v="1"/>
    <x v="0"/>
    <x v="0"/>
    <x v="0"/>
    <x v="1"/>
    <x v="2"/>
    <x v="1"/>
    <n v="108"/>
    <x v="1"/>
    <x v="1"/>
    <x v="1"/>
    <n v="38.32"/>
    <x v="1"/>
    <x v="0"/>
  </r>
  <r>
    <s v="G621936A"/>
    <s v="1FMPU16W34LB62483"/>
    <x v="0"/>
    <x v="0"/>
    <x v="0"/>
    <x v="0"/>
    <x v="2"/>
    <x v="5"/>
    <x v="7"/>
    <n v="117"/>
    <x v="1"/>
    <x v="1"/>
    <x v="0"/>
    <n v="31.34"/>
    <x v="1"/>
    <x v="0"/>
  </r>
  <r>
    <s v="G621943F"/>
    <s v="1FTPW14V47KC99094"/>
    <x v="1"/>
    <x v="0"/>
    <x v="0"/>
    <x v="0"/>
    <x v="1"/>
    <x v="2"/>
    <x v="1"/>
    <n v="211"/>
    <x v="1"/>
    <x v="1"/>
    <x v="1"/>
    <n v="61.91"/>
    <x v="1"/>
    <x v="0"/>
  </r>
  <r>
    <s v="G621944H"/>
    <s v="1GNFK13059R255488"/>
    <x v="1"/>
    <x v="0"/>
    <x v="0"/>
    <x v="0"/>
    <x v="7"/>
    <x v="2"/>
    <x v="7"/>
    <n v="603"/>
    <x v="1"/>
    <x v="1"/>
    <x v="0"/>
    <n v="41.09"/>
    <x v="1"/>
    <x v="0"/>
  </r>
  <r>
    <s v="G621946B"/>
    <s v="1GNEK13V75J223464"/>
    <x v="0"/>
    <x v="0"/>
    <x v="0"/>
    <x v="0"/>
    <x v="0"/>
    <x v="3"/>
    <x v="0"/>
    <n v="101"/>
    <x v="1"/>
    <x v="1"/>
    <x v="0"/>
    <n v="58.86"/>
    <x v="1"/>
    <x v="0"/>
  </r>
  <r>
    <s v="G621952G"/>
    <s v="1D7HU18N98J203705"/>
    <x v="1"/>
    <x v="0"/>
    <x v="0"/>
    <x v="0"/>
    <x v="0"/>
    <x v="3"/>
    <x v="0"/>
    <n v="703"/>
    <x v="1"/>
    <x v="1"/>
    <x v="0"/>
    <n v="41.61"/>
    <x v="1"/>
    <x v="0"/>
  </r>
  <r>
    <s v="G621957D"/>
    <s v="1D4HB38N46F177058"/>
    <x v="0"/>
    <x v="0"/>
    <x v="0"/>
    <x v="0"/>
    <x v="0"/>
    <x v="4"/>
    <x v="0"/>
    <n v="811"/>
    <x v="1"/>
    <x v="1"/>
    <x v="0"/>
    <n v="15.99"/>
    <x v="1"/>
    <x v="0"/>
  </r>
  <r>
    <s v="G621957F"/>
    <s v="1GNFH15Z171215771"/>
    <x v="1"/>
    <x v="0"/>
    <x v="0"/>
    <x v="0"/>
    <x v="1"/>
    <x v="1"/>
    <x v="1"/>
    <n v="106"/>
    <x v="1"/>
    <x v="1"/>
    <x v="0"/>
    <n v="101.76"/>
    <x v="1"/>
    <x v="0"/>
  </r>
  <r>
    <s v="G621961A"/>
    <s v="1D4HB48DX4F186776"/>
    <x v="0"/>
    <x v="0"/>
    <x v="0"/>
    <x v="0"/>
    <x v="2"/>
    <x v="5"/>
    <x v="7"/>
    <n v="632"/>
    <x v="1"/>
    <x v="1"/>
    <x v="0"/>
    <n v="35.69"/>
    <x v="1"/>
    <x v="0"/>
  </r>
  <r>
    <s v="G621961H"/>
    <s v="3GNFK12099G203251"/>
    <x v="0"/>
    <x v="0"/>
    <x v="0"/>
    <x v="0"/>
    <x v="1"/>
    <x v="1"/>
    <x v="1"/>
    <n v="603"/>
    <x v="1"/>
    <x v="1"/>
    <x v="0"/>
    <n v="122.65"/>
    <x v="1"/>
    <x v="0"/>
  </r>
  <r>
    <s v="G621962A"/>
    <s v="1GNDT13S642371841"/>
    <x v="0"/>
    <x v="0"/>
    <x v="0"/>
    <x v="0"/>
    <x v="2"/>
    <x v="5"/>
    <x v="7"/>
    <n v="132"/>
    <x v="1"/>
    <x v="1"/>
    <x v="0"/>
    <n v="36.090000000000003"/>
    <x v="1"/>
    <x v="0"/>
  </r>
  <r>
    <s v="G621963H"/>
    <s v="1GCEK19089E151791"/>
    <x v="1"/>
    <x v="0"/>
    <x v="0"/>
    <x v="0"/>
    <x v="1"/>
    <x v="1"/>
    <x v="1"/>
    <n v="604"/>
    <x v="1"/>
    <x v="1"/>
    <x v="0"/>
    <n v="70.72"/>
    <x v="1"/>
    <x v="0"/>
  </r>
  <r>
    <s v="G621974F"/>
    <s v="1D8HB38P87F559627"/>
    <x v="0"/>
    <x v="0"/>
    <x v="0"/>
    <x v="0"/>
    <x v="4"/>
    <x v="1"/>
    <x v="4"/>
    <n v="9"/>
    <x v="1"/>
    <x v="1"/>
    <x v="0"/>
    <n v="48.24"/>
    <x v="1"/>
    <x v="0"/>
  </r>
  <r>
    <s v="G6219747"/>
    <s v="1FMPU16W84LB62821"/>
    <x v="0"/>
    <x v="0"/>
    <x v="0"/>
    <x v="0"/>
    <x v="1"/>
    <x v="1"/>
    <x v="1"/>
    <n v="213"/>
    <x v="1"/>
    <x v="1"/>
    <x v="0"/>
    <n v="48.1"/>
    <x v="1"/>
    <x v="0"/>
  </r>
  <r>
    <s v="G621975F"/>
    <s v="1D8HB38P17F559629"/>
    <x v="0"/>
    <x v="0"/>
    <x v="0"/>
    <x v="0"/>
    <x v="4"/>
    <x v="1"/>
    <x v="4"/>
    <n v="25"/>
    <x v="1"/>
    <x v="1"/>
    <x v="0"/>
    <n v="131.22"/>
    <x v="1"/>
    <x v="0"/>
  </r>
  <r>
    <s v="G621976F"/>
    <s v="1FMEU73E57UB42854"/>
    <x v="0"/>
    <x v="0"/>
    <x v="0"/>
    <x v="0"/>
    <x v="4"/>
    <x v="1"/>
    <x v="4"/>
    <n v="25"/>
    <x v="1"/>
    <x v="1"/>
    <x v="0"/>
    <n v="87.06"/>
    <x v="1"/>
    <x v="0"/>
  </r>
  <r>
    <s v="G621982H"/>
    <s v="1D8HB38P89F712137"/>
    <x v="1"/>
    <x v="0"/>
    <x v="0"/>
    <x v="0"/>
    <x v="2"/>
    <x v="9"/>
    <x v="5"/>
    <n v="3"/>
    <x v="1"/>
    <x v="1"/>
    <x v="1"/>
    <n v="15.68"/>
    <x v="1"/>
    <x v="0"/>
  </r>
  <r>
    <s v="G621982H"/>
    <s v="1D8HB38P89F712137"/>
    <x v="1"/>
    <x v="0"/>
    <x v="0"/>
    <x v="0"/>
    <x v="2"/>
    <x v="9"/>
    <x v="5"/>
    <n v="3"/>
    <x v="1"/>
    <x v="1"/>
    <x v="0"/>
    <n v="146.35"/>
    <x v="1"/>
    <x v="0"/>
  </r>
  <r>
    <s v="G621986F"/>
    <s v="1FMEU73E57UB50727"/>
    <x v="0"/>
    <x v="0"/>
    <x v="0"/>
    <x v="0"/>
    <x v="4"/>
    <x v="1"/>
    <x v="6"/>
    <n v="1"/>
    <x v="1"/>
    <x v="1"/>
    <x v="0"/>
    <n v="40.98"/>
    <x v="1"/>
    <x v="0"/>
  </r>
  <r>
    <s v="G621986G"/>
    <s v="2GCEK133281330332"/>
    <x v="1"/>
    <x v="0"/>
    <x v="0"/>
    <x v="0"/>
    <x v="0"/>
    <x v="3"/>
    <x v="0"/>
    <n v="205"/>
    <x v="1"/>
    <x v="1"/>
    <x v="0"/>
    <n v="93.34"/>
    <x v="1"/>
    <x v="0"/>
  </r>
  <r>
    <s v="G621990F"/>
    <s v="1D8HB38N57F557090"/>
    <x v="0"/>
    <x v="0"/>
    <x v="0"/>
    <x v="0"/>
    <x v="4"/>
    <x v="1"/>
    <x v="4"/>
    <n v="17"/>
    <x v="1"/>
    <x v="1"/>
    <x v="0"/>
    <n v="23.68"/>
    <x v="1"/>
    <x v="0"/>
  </r>
  <r>
    <s v="G621991F"/>
    <s v="1FMFU16537LA86920"/>
    <x v="0"/>
    <x v="0"/>
    <x v="0"/>
    <x v="0"/>
    <x v="4"/>
    <x v="1"/>
    <x v="4"/>
    <n v="16"/>
    <x v="1"/>
    <x v="1"/>
    <x v="0"/>
    <n v="24.28"/>
    <x v="1"/>
    <x v="0"/>
  </r>
  <r>
    <s v="G6219981"/>
    <s v="1GNEK13V33R261420"/>
    <x v="0"/>
    <x v="0"/>
    <x v="0"/>
    <x v="0"/>
    <x v="3"/>
    <x v="5"/>
    <x v="3"/>
    <n v="348"/>
    <x v="1"/>
    <x v="1"/>
    <x v="0"/>
    <n v="73.23"/>
    <x v="1"/>
    <x v="0"/>
  </r>
  <r>
    <s v="G622009G"/>
    <s v="1FMFK16558LA75621"/>
    <x v="0"/>
    <x v="0"/>
    <x v="0"/>
    <x v="0"/>
    <x v="0"/>
    <x v="3"/>
    <x v="0"/>
    <n v="703"/>
    <x v="1"/>
    <x v="1"/>
    <x v="0"/>
    <n v="71.59"/>
    <x v="1"/>
    <x v="0"/>
  </r>
  <r>
    <s v="G6220268"/>
    <s v="1GNEK13V43R267503"/>
    <x v="0"/>
    <x v="0"/>
    <x v="0"/>
    <x v="0"/>
    <x v="3"/>
    <x v="5"/>
    <x v="3"/>
    <n v="506"/>
    <x v="1"/>
    <x v="1"/>
    <x v="0"/>
    <n v="46.6"/>
    <x v="1"/>
    <x v="0"/>
  </r>
  <r>
    <s v="G6220294"/>
    <s v="1GNEK13V83R270825"/>
    <x v="0"/>
    <x v="0"/>
    <x v="0"/>
    <x v="0"/>
    <x v="3"/>
    <x v="5"/>
    <x v="3"/>
    <n v="506"/>
    <x v="1"/>
    <x v="1"/>
    <x v="0"/>
    <n v="82.28"/>
    <x v="1"/>
    <x v="0"/>
  </r>
  <r>
    <s v="G622035G"/>
    <s v="1GNDT13S682229558"/>
    <x v="0"/>
    <x v="0"/>
    <x v="0"/>
    <x v="0"/>
    <x v="4"/>
    <x v="1"/>
    <x v="4"/>
    <n v="25"/>
    <x v="1"/>
    <x v="1"/>
    <x v="0"/>
    <n v="25.11"/>
    <x v="1"/>
    <x v="0"/>
  </r>
  <r>
    <s v="G622036G"/>
    <s v="1GNDT13S482230000"/>
    <x v="0"/>
    <x v="0"/>
    <x v="0"/>
    <x v="0"/>
    <x v="4"/>
    <x v="1"/>
    <x v="4"/>
    <n v="25"/>
    <x v="1"/>
    <x v="1"/>
    <x v="1"/>
    <n v="17.989999999999998"/>
    <x v="1"/>
    <x v="0"/>
  </r>
  <r>
    <s v="G6220361"/>
    <s v="1GNEK13V73R267110"/>
    <x v="0"/>
    <x v="0"/>
    <x v="0"/>
    <x v="0"/>
    <x v="3"/>
    <x v="5"/>
    <x v="3"/>
    <n v="304"/>
    <x v="1"/>
    <x v="1"/>
    <x v="0"/>
    <n v="28.43"/>
    <x v="1"/>
    <x v="0"/>
  </r>
  <r>
    <s v="G622037G"/>
    <s v="1GNDT13S182231637"/>
    <x v="0"/>
    <x v="0"/>
    <x v="0"/>
    <x v="0"/>
    <x v="4"/>
    <x v="1"/>
    <x v="4"/>
    <n v="25"/>
    <x v="1"/>
    <x v="1"/>
    <x v="1"/>
    <n v="17.36"/>
    <x v="1"/>
    <x v="0"/>
  </r>
  <r>
    <s v="G622037G"/>
    <s v="1GNDT13S182231637"/>
    <x v="0"/>
    <x v="0"/>
    <x v="0"/>
    <x v="0"/>
    <x v="4"/>
    <x v="1"/>
    <x v="4"/>
    <n v="25"/>
    <x v="1"/>
    <x v="1"/>
    <x v="0"/>
    <n v="180.47"/>
    <x v="1"/>
    <x v="0"/>
  </r>
  <r>
    <s v="G622038G"/>
    <s v="1GNDT13S782229200"/>
    <x v="0"/>
    <x v="0"/>
    <x v="0"/>
    <x v="0"/>
    <x v="4"/>
    <x v="1"/>
    <x v="4"/>
    <n v="5"/>
    <x v="1"/>
    <x v="1"/>
    <x v="0"/>
    <n v="65.31"/>
    <x v="1"/>
    <x v="0"/>
  </r>
  <r>
    <s v="G622039B"/>
    <s v="1GNDT13S052270991"/>
    <x v="0"/>
    <x v="0"/>
    <x v="0"/>
    <x v="0"/>
    <x v="2"/>
    <x v="11"/>
    <x v="7"/>
    <n v="113"/>
    <x v="1"/>
    <x v="1"/>
    <x v="0"/>
    <n v="28.88"/>
    <x v="1"/>
    <x v="0"/>
  </r>
  <r>
    <s v="G622041G"/>
    <s v="1GNDT13SX82236111"/>
    <x v="0"/>
    <x v="0"/>
    <x v="0"/>
    <x v="0"/>
    <x v="4"/>
    <x v="1"/>
    <x v="6"/>
    <n v="2"/>
    <x v="1"/>
    <x v="1"/>
    <x v="1"/>
    <n v="18.28"/>
    <x v="1"/>
    <x v="0"/>
  </r>
  <r>
    <s v="G622041G"/>
    <s v="1GNDT13SX82236111"/>
    <x v="0"/>
    <x v="0"/>
    <x v="0"/>
    <x v="0"/>
    <x v="4"/>
    <x v="1"/>
    <x v="6"/>
    <n v="2"/>
    <x v="1"/>
    <x v="1"/>
    <x v="0"/>
    <n v="33.36"/>
    <x v="1"/>
    <x v="0"/>
  </r>
  <r>
    <s v="G622042G"/>
    <s v="1GNDT13S282232683"/>
    <x v="0"/>
    <x v="0"/>
    <x v="0"/>
    <x v="0"/>
    <x v="4"/>
    <x v="1"/>
    <x v="4"/>
    <n v="19"/>
    <x v="1"/>
    <x v="1"/>
    <x v="0"/>
    <n v="65.7"/>
    <x v="1"/>
    <x v="0"/>
  </r>
  <r>
    <s v="G622043B"/>
    <s v="1GCEK14X95Z259408"/>
    <x v="0"/>
    <x v="0"/>
    <x v="0"/>
    <x v="0"/>
    <x v="2"/>
    <x v="11"/>
    <x v="7"/>
    <n v="112"/>
    <x v="1"/>
    <x v="1"/>
    <x v="0"/>
    <n v="26.63"/>
    <x v="1"/>
    <x v="0"/>
  </r>
  <r>
    <s v="G622049G"/>
    <s v="1D8HB38PX9F712222"/>
    <x v="0"/>
    <x v="0"/>
    <x v="0"/>
    <x v="0"/>
    <x v="4"/>
    <x v="1"/>
    <x v="4"/>
    <n v="25"/>
    <x v="1"/>
    <x v="1"/>
    <x v="0"/>
    <n v="59.27"/>
    <x v="1"/>
    <x v="0"/>
  </r>
  <r>
    <s v="G622051H"/>
    <s v="1GNFK13069R257850"/>
    <x v="1"/>
    <x v="0"/>
    <x v="0"/>
    <x v="0"/>
    <x v="2"/>
    <x v="9"/>
    <x v="5"/>
    <n v="5"/>
    <x v="1"/>
    <x v="1"/>
    <x v="1"/>
    <n v="34.67"/>
    <x v="1"/>
    <x v="0"/>
  </r>
  <r>
    <s v="G622051H"/>
    <s v="1GNFK13069R257850"/>
    <x v="1"/>
    <x v="0"/>
    <x v="0"/>
    <x v="0"/>
    <x v="2"/>
    <x v="9"/>
    <x v="5"/>
    <n v="5"/>
    <x v="1"/>
    <x v="1"/>
    <x v="0"/>
    <n v="38.17"/>
    <x v="1"/>
    <x v="0"/>
  </r>
  <r>
    <s v="G622052G"/>
    <s v="1D8HB38P69F712301"/>
    <x v="0"/>
    <x v="0"/>
    <x v="0"/>
    <x v="0"/>
    <x v="4"/>
    <x v="1"/>
    <x v="4"/>
    <n v="25"/>
    <x v="1"/>
    <x v="1"/>
    <x v="0"/>
    <n v="60.37"/>
    <x v="1"/>
    <x v="0"/>
  </r>
  <r>
    <s v="G622058G"/>
    <s v="1FMFK16569EB27229"/>
    <x v="0"/>
    <x v="0"/>
    <x v="0"/>
    <x v="0"/>
    <x v="4"/>
    <x v="1"/>
    <x v="4"/>
    <n v="25"/>
    <x v="1"/>
    <x v="1"/>
    <x v="1"/>
    <n v="28.61"/>
    <x v="1"/>
    <x v="0"/>
  </r>
  <r>
    <s v="G622058G"/>
    <s v="1FMFK16569EB27229"/>
    <x v="0"/>
    <x v="0"/>
    <x v="0"/>
    <x v="0"/>
    <x v="4"/>
    <x v="1"/>
    <x v="4"/>
    <n v="25"/>
    <x v="1"/>
    <x v="1"/>
    <x v="0"/>
    <n v="86.19"/>
    <x v="1"/>
    <x v="0"/>
  </r>
  <r>
    <s v="G622059H"/>
    <s v="1GNFH154291172095"/>
    <x v="1"/>
    <x v="0"/>
    <x v="0"/>
    <x v="0"/>
    <x v="2"/>
    <x v="9"/>
    <x v="5"/>
    <n v="8"/>
    <x v="1"/>
    <x v="1"/>
    <x v="1"/>
    <n v="25.12"/>
    <x v="1"/>
    <x v="0"/>
  </r>
  <r>
    <s v="G622059H"/>
    <s v="1GNFH154291172095"/>
    <x v="1"/>
    <x v="0"/>
    <x v="0"/>
    <x v="0"/>
    <x v="2"/>
    <x v="9"/>
    <x v="5"/>
    <n v="8"/>
    <x v="1"/>
    <x v="1"/>
    <x v="0"/>
    <n v="76.959999999999994"/>
    <x v="1"/>
    <x v="0"/>
  </r>
  <r>
    <s v="G622062A"/>
    <s v="1FMPU16WX4LB45633"/>
    <x v="0"/>
    <x v="0"/>
    <x v="0"/>
    <x v="0"/>
    <x v="2"/>
    <x v="11"/>
    <x v="7"/>
    <n v="113"/>
    <x v="1"/>
    <x v="1"/>
    <x v="0"/>
    <n v="25.55"/>
    <x v="1"/>
    <x v="0"/>
  </r>
  <r>
    <s v="G622062D"/>
    <s v="3GNFK16Z36G241966"/>
    <x v="1"/>
    <x v="0"/>
    <x v="0"/>
    <x v="0"/>
    <x v="0"/>
    <x v="3"/>
    <x v="0"/>
    <n v="703"/>
    <x v="1"/>
    <x v="1"/>
    <x v="0"/>
    <n v="38.69"/>
    <x v="1"/>
    <x v="0"/>
  </r>
  <r>
    <s v="G622068A"/>
    <s v="1GNEK13Z24J272962"/>
    <x v="1"/>
    <x v="0"/>
    <x v="0"/>
    <x v="0"/>
    <x v="2"/>
    <x v="11"/>
    <x v="7"/>
    <n v="111"/>
    <x v="1"/>
    <x v="1"/>
    <x v="0"/>
    <n v="42.56"/>
    <x v="1"/>
    <x v="0"/>
  </r>
  <r>
    <s v="G622070H"/>
    <s v="1GCEK19079E150745"/>
    <x v="1"/>
    <x v="0"/>
    <x v="0"/>
    <x v="0"/>
    <x v="2"/>
    <x v="9"/>
    <x v="5"/>
    <n v="5"/>
    <x v="1"/>
    <x v="1"/>
    <x v="1"/>
    <n v="26.45"/>
    <x v="1"/>
    <x v="0"/>
  </r>
  <r>
    <s v="G6220967"/>
    <s v="1GNEL19X23B137573"/>
    <x v="0"/>
    <x v="0"/>
    <x v="0"/>
    <x v="0"/>
    <x v="0"/>
    <x v="2"/>
    <x v="0"/>
    <n v="505"/>
    <x v="1"/>
    <x v="1"/>
    <x v="0"/>
    <n v="40.44"/>
    <x v="1"/>
    <x v="0"/>
  </r>
  <r>
    <s v="G622100H"/>
    <s v="1D8HB38PX9F719526"/>
    <x v="1"/>
    <x v="0"/>
    <x v="0"/>
    <x v="0"/>
    <x v="2"/>
    <x v="3"/>
    <x v="2"/>
    <n v="202"/>
    <x v="1"/>
    <x v="1"/>
    <x v="0"/>
    <n v="152.6"/>
    <x v="1"/>
    <x v="0"/>
  </r>
  <r>
    <s v="G6221070"/>
    <s v="1GNDT13SX32304688"/>
    <x v="0"/>
    <x v="0"/>
    <x v="0"/>
    <x v="0"/>
    <x v="5"/>
    <x v="4"/>
    <x v="5"/>
    <n v="903"/>
    <x v="1"/>
    <x v="1"/>
    <x v="0"/>
    <n v="85.61"/>
    <x v="1"/>
    <x v="0"/>
  </r>
  <r>
    <s v="G622117H"/>
    <s v="1GNFK13089R198641"/>
    <x v="1"/>
    <x v="0"/>
    <x v="0"/>
    <x v="0"/>
    <x v="2"/>
    <x v="3"/>
    <x v="2"/>
    <n v="606"/>
    <x v="1"/>
    <x v="1"/>
    <x v="0"/>
    <n v="49.25"/>
    <x v="1"/>
    <x v="0"/>
  </r>
  <r>
    <s v="G622118H"/>
    <s v="1GNFK130X9R197197"/>
    <x v="1"/>
    <x v="0"/>
    <x v="0"/>
    <x v="0"/>
    <x v="2"/>
    <x v="3"/>
    <x v="2"/>
    <n v="205"/>
    <x v="1"/>
    <x v="1"/>
    <x v="0"/>
    <n v="76.83"/>
    <x v="1"/>
    <x v="0"/>
  </r>
  <r>
    <s v="G622122A"/>
    <s v="1FMPU16W24LB62877"/>
    <x v="0"/>
    <x v="0"/>
    <x v="0"/>
    <x v="0"/>
    <x v="2"/>
    <x v="11"/>
    <x v="7"/>
    <n v="113"/>
    <x v="1"/>
    <x v="1"/>
    <x v="0"/>
    <n v="26.02"/>
    <x v="1"/>
    <x v="0"/>
  </r>
  <r>
    <s v="G622126G"/>
    <s v="1GNDT13S782230413"/>
    <x v="0"/>
    <x v="0"/>
    <x v="0"/>
    <x v="0"/>
    <x v="6"/>
    <x v="6"/>
    <x v="4"/>
    <n v="10"/>
    <x v="1"/>
    <x v="1"/>
    <x v="1"/>
    <n v="17.32"/>
    <x v="1"/>
    <x v="0"/>
  </r>
  <r>
    <s v="G622126G"/>
    <s v="1GNDT13S782230413"/>
    <x v="0"/>
    <x v="0"/>
    <x v="0"/>
    <x v="0"/>
    <x v="6"/>
    <x v="6"/>
    <x v="4"/>
    <n v="10"/>
    <x v="1"/>
    <x v="1"/>
    <x v="0"/>
    <n v="57.24"/>
    <x v="1"/>
    <x v="0"/>
  </r>
  <r>
    <s v="G622137D"/>
    <s v="1GNDT13S462295698"/>
    <x v="0"/>
    <x v="0"/>
    <x v="0"/>
    <x v="0"/>
    <x v="4"/>
    <x v="10"/>
    <x v="4"/>
    <n v="101"/>
    <x v="1"/>
    <x v="1"/>
    <x v="0"/>
    <n v="27.92"/>
    <x v="1"/>
    <x v="0"/>
  </r>
  <r>
    <s v="G622138D"/>
    <s v="1GNDT13S962296359"/>
    <x v="0"/>
    <x v="0"/>
    <x v="0"/>
    <x v="0"/>
    <x v="4"/>
    <x v="10"/>
    <x v="4"/>
    <n v="101"/>
    <x v="1"/>
    <x v="1"/>
    <x v="0"/>
    <n v="29.18"/>
    <x v="1"/>
    <x v="0"/>
  </r>
  <r>
    <s v="G622140D"/>
    <s v="1GNDT13S762291855"/>
    <x v="0"/>
    <x v="0"/>
    <x v="0"/>
    <x v="0"/>
    <x v="4"/>
    <x v="10"/>
    <x v="4"/>
    <n v="101"/>
    <x v="1"/>
    <x v="1"/>
    <x v="0"/>
    <n v="58.21"/>
    <x v="1"/>
    <x v="0"/>
  </r>
  <r>
    <s v="G622143D"/>
    <s v="1GNDT13S462290842"/>
    <x v="0"/>
    <x v="0"/>
    <x v="0"/>
    <x v="0"/>
    <x v="4"/>
    <x v="10"/>
    <x v="4"/>
    <n v="215"/>
    <x v="1"/>
    <x v="1"/>
    <x v="0"/>
    <n v="43.06"/>
    <x v="1"/>
    <x v="0"/>
  </r>
  <r>
    <s v="G622144D"/>
    <s v="1GNDT13S762295193"/>
    <x v="0"/>
    <x v="0"/>
    <x v="0"/>
    <x v="0"/>
    <x v="4"/>
    <x v="10"/>
    <x v="4"/>
    <n v="210"/>
    <x v="1"/>
    <x v="1"/>
    <x v="0"/>
    <n v="26.21"/>
    <x v="1"/>
    <x v="0"/>
  </r>
  <r>
    <s v="G622150D"/>
    <s v="1GNDT13SX62287539"/>
    <x v="0"/>
    <x v="0"/>
    <x v="0"/>
    <x v="0"/>
    <x v="5"/>
    <x v="1"/>
    <x v="5"/>
    <n v="260"/>
    <x v="1"/>
    <x v="1"/>
    <x v="1"/>
    <n v="10.28"/>
    <x v="1"/>
    <x v="0"/>
  </r>
  <r>
    <s v="G622150D"/>
    <s v="1GNDT13SX62287539"/>
    <x v="0"/>
    <x v="0"/>
    <x v="0"/>
    <x v="0"/>
    <x v="5"/>
    <x v="1"/>
    <x v="5"/>
    <n v="260"/>
    <x v="1"/>
    <x v="1"/>
    <x v="0"/>
    <n v="114.99"/>
    <x v="1"/>
    <x v="0"/>
  </r>
  <r>
    <s v="G622157B"/>
    <s v="1D4HB48D15F578370"/>
    <x v="0"/>
    <x v="0"/>
    <x v="0"/>
    <x v="0"/>
    <x v="2"/>
    <x v="11"/>
    <x v="7"/>
    <n v="202"/>
    <x v="1"/>
    <x v="1"/>
    <x v="0"/>
    <n v="37.24"/>
    <x v="1"/>
    <x v="0"/>
  </r>
  <r>
    <s v="G622158D"/>
    <s v="1FMPU16566LA71363"/>
    <x v="0"/>
    <x v="0"/>
    <x v="0"/>
    <x v="0"/>
    <x v="5"/>
    <x v="1"/>
    <x v="5"/>
    <n v="258"/>
    <x v="1"/>
    <x v="1"/>
    <x v="0"/>
    <n v="49.99"/>
    <x v="1"/>
    <x v="0"/>
  </r>
  <r>
    <s v="G622162D"/>
    <s v="3GNFK16Z26G244857"/>
    <x v="1"/>
    <x v="0"/>
    <x v="0"/>
    <x v="0"/>
    <x v="5"/>
    <x v="1"/>
    <x v="5"/>
    <n v="204"/>
    <x v="1"/>
    <x v="1"/>
    <x v="0"/>
    <n v="17.170000000000002"/>
    <x v="1"/>
    <x v="0"/>
  </r>
  <r>
    <s v="G6221800"/>
    <s v="1GNEK13V73R263204"/>
    <x v="0"/>
    <x v="0"/>
    <x v="0"/>
    <x v="0"/>
    <x v="3"/>
    <x v="5"/>
    <x v="3"/>
    <n v="108"/>
    <x v="1"/>
    <x v="1"/>
    <x v="0"/>
    <n v="32.840000000000003"/>
    <x v="1"/>
    <x v="0"/>
  </r>
  <r>
    <s v="G6221839"/>
    <s v="1GNDT13S432303293"/>
    <x v="0"/>
    <x v="0"/>
    <x v="0"/>
    <x v="0"/>
    <x v="3"/>
    <x v="5"/>
    <x v="3"/>
    <n v="417"/>
    <x v="1"/>
    <x v="1"/>
    <x v="0"/>
    <n v="30.87"/>
    <x v="1"/>
    <x v="0"/>
  </r>
  <r>
    <s v="G622191H"/>
    <s v="1GCEK19079E149739"/>
    <x v="1"/>
    <x v="0"/>
    <x v="0"/>
    <x v="0"/>
    <x v="2"/>
    <x v="3"/>
    <x v="2"/>
    <n v="205"/>
    <x v="1"/>
    <x v="1"/>
    <x v="0"/>
    <n v="86.29"/>
    <x v="1"/>
    <x v="0"/>
  </r>
  <r>
    <s v="G622211B"/>
    <s v="1GNEK13V05J225962"/>
    <x v="0"/>
    <x v="0"/>
    <x v="0"/>
    <x v="0"/>
    <x v="5"/>
    <x v="1"/>
    <x v="5"/>
    <n v="259"/>
    <x v="1"/>
    <x v="1"/>
    <x v="0"/>
    <n v="32.67"/>
    <x v="1"/>
    <x v="0"/>
  </r>
  <r>
    <s v="G622214G"/>
    <s v="1J8HR48N68C204952"/>
    <x v="1"/>
    <x v="0"/>
    <x v="0"/>
    <x v="0"/>
    <x v="7"/>
    <x v="0"/>
    <x v="14"/>
    <n v="3"/>
    <x v="1"/>
    <x v="1"/>
    <x v="0"/>
    <n v="16.670000000000002"/>
    <x v="1"/>
    <x v="0"/>
  </r>
  <r>
    <s v="G622216B"/>
    <s v="1D4HB48N15F578507"/>
    <x v="0"/>
    <x v="0"/>
    <x v="0"/>
    <x v="0"/>
    <x v="1"/>
    <x v="2"/>
    <x v="5"/>
    <n v="201"/>
    <x v="1"/>
    <x v="1"/>
    <x v="0"/>
    <n v="45.96"/>
    <x v="1"/>
    <x v="0"/>
  </r>
  <r>
    <s v="G622216D"/>
    <s v="1D4HB38N06F177333"/>
    <x v="0"/>
    <x v="0"/>
    <x v="0"/>
    <x v="0"/>
    <x v="5"/>
    <x v="6"/>
    <x v="5"/>
    <n v="504"/>
    <x v="1"/>
    <x v="1"/>
    <x v="0"/>
    <n v="134.63"/>
    <x v="1"/>
    <x v="0"/>
  </r>
  <r>
    <s v="G622220D"/>
    <s v="1GCEK19B16Z265282"/>
    <x v="0"/>
    <x v="0"/>
    <x v="0"/>
    <x v="0"/>
    <x v="5"/>
    <x v="6"/>
    <x v="5"/>
    <n v="123"/>
    <x v="1"/>
    <x v="1"/>
    <x v="0"/>
    <n v="38.93"/>
    <x v="1"/>
    <x v="0"/>
  </r>
  <r>
    <s v="G622228G"/>
    <s v="1GCFH154681207258"/>
    <x v="1"/>
    <x v="0"/>
    <x v="0"/>
    <x v="0"/>
    <x v="7"/>
    <x v="0"/>
    <x v="14"/>
    <n v="109"/>
    <x v="1"/>
    <x v="1"/>
    <x v="0"/>
    <n v="44.1"/>
    <x v="1"/>
    <x v="0"/>
  </r>
  <r>
    <s v="G622243G"/>
    <s v="1D8HB38N28F145002"/>
    <x v="1"/>
    <x v="0"/>
    <x v="0"/>
    <x v="0"/>
    <x v="2"/>
    <x v="11"/>
    <x v="7"/>
    <n v="113"/>
    <x v="1"/>
    <x v="1"/>
    <x v="0"/>
    <n v="173.18"/>
    <x v="1"/>
    <x v="0"/>
  </r>
  <r>
    <s v="G6222435"/>
    <s v="1D7HU18D94J235992"/>
    <x v="0"/>
    <x v="0"/>
    <x v="0"/>
    <x v="0"/>
    <x v="7"/>
    <x v="1"/>
    <x v="7"/>
    <n v="100"/>
    <x v="1"/>
    <x v="1"/>
    <x v="0"/>
    <n v="28.04"/>
    <x v="1"/>
    <x v="0"/>
  </r>
  <r>
    <s v="G622245G"/>
    <s v="1D8HB38N58F145043"/>
    <x v="1"/>
    <x v="0"/>
    <x v="0"/>
    <x v="0"/>
    <x v="2"/>
    <x v="11"/>
    <x v="7"/>
    <n v="113"/>
    <x v="1"/>
    <x v="1"/>
    <x v="0"/>
    <n v="35.07"/>
    <x v="1"/>
    <x v="0"/>
  </r>
  <r>
    <s v="G622248G"/>
    <s v="1D8HB38N08F145001"/>
    <x v="1"/>
    <x v="0"/>
    <x v="0"/>
    <x v="0"/>
    <x v="2"/>
    <x v="11"/>
    <x v="7"/>
    <n v="108"/>
    <x v="1"/>
    <x v="1"/>
    <x v="0"/>
    <n v="117.49"/>
    <x v="1"/>
    <x v="0"/>
  </r>
  <r>
    <s v="G6222491"/>
    <s v="1D7HU18D64J239207"/>
    <x v="0"/>
    <x v="0"/>
    <x v="0"/>
    <x v="0"/>
    <x v="7"/>
    <x v="1"/>
    <x v="7"/>
    <n v="100"/>
    <x v="1"/>
    <x v="1"/>
    <x v="0"/>
    <n v="50.79"/>
    <x v="1"/>
    <x v="0"/>
  </r>
  <r>
    <s v="G622252F"/>
    <s v="3GNFK163X7G295410"/>
    <x v="1"/>
    <x v="0"/>
    <x v="0"/>
    <x v="0"/>
    <x v="2"/>
    <x v="3"/>
    <x v="2"/>
    <n v="606"/>
    <x v="1"/>
    <x v="1"/>
    <x v="0"/>
    <n v="18.59"/>
    <x v="1"/>
    <x v="0"/>
  </r>
  <r>
    <s v="G622257G"/>
    <s v="1D8HB38N98F143439"/>
    <x v="1"/>
    <x v="0"/>
    <x v="0"/>
    <x v="0"/>
    <x v="2"/>
    <x v="11"/>
    <x v="7"/>
    <n v="111"/>
    <x v="1"/>
    <x v="1"/>
    <x v="0"/>
    <n v="38.86"/>
    <x v="1"/>
    <x v="0"/>
  </r>
  <r>
    <s v="G622258B"/>
    <s v="1D7HU16P45J594178"/>
    <x v="1"/>
    <x v="0"/>
    <x v="0"/>
    <x v="0"/>
    <x v="5"/>
    <x v="1"/>
    <x v="5"/>
    <n v="222"/>
    <x v="1"/>
    <x v="1"/>
    <x v="0"/>
    <n v="29.37"/>
    <x v="1"/>
    <x v="0"/>
  </r>
  <r>
    <s v="G622287A"/>
    <s v="1FTVF14584NB81289"/>
    <x v="0"/>
    <x v="0"/>
    <x v="0"/>
    <x v="0"/>
    <x v="2"/>
    <x v="2"/>
    <x v="9"/>
    <n v="400"/>
    <x v="1"/>
    <x v="1"/>
    <x v="0"/>
    <n v="10.54"/>
    <x v="1"/>
    <x v="0"/>
  </r>
  <r>
    <s v="G622306D"/>
    <s v="1GNEK13Z06J130659"/>
    <x v="1"/>
    <x v="0"/>
    <x v="0"/>
    <x v="0"/>
    <x v="3"/>
    <x v="5"/>
    <x v="3"/>
    <n v="918"/>
    <x v="1"/>
    <x v="1"/>
    <x v="0"/>
    <n v="15.79"/>
    <x v="1"/>
    <x v="0"/>
  </r>
  <r>
    <s v="G622314H"/>
    <s v="1GNFH154591161589"/>
    <x v="1"/>
    <x v="0"/>
    <x v="0"/>
    <x v="0"/>
    <x v="2"/>
    <x v="3"/>
    <x v="2"/>
    <n v="331"/>
    <x v="1"/>
    <x v="1"/>
    <x v="0"/>
    <n v="55.26"/>
    <x v="1"/>
    <x v="0"/>
  </r>
  <r>
    <s v="G622320D"/>
    <s v="1GNDT13S662284654"/>
    <x v="0"/>
    <x v="0"/>
    <x v="0"/>
    <x v="0"/>
    <x v="3"/>
    <x v="5"/>
    <x v="3"/>
    <n v="902"/>
    <x v="1"/>
    <x v="1"/>
    <x v="0"/>
    <n v="38.270000000000003"/>
    <x v="1"/>
    <x v="0"/>
  </r>
  <r>
    <s v="G622333D"/>
    <s v="1GNDT13S862286292"/>
    <x v="0"/>
    <x v="0"/>
    <x v="0"/>
    <x v="0"/>
    <x v="3"/>
    <x v="5"/>
    <x v="3"/>
    <n v="903"/>
    <x v="1"/>
    <x v="1"/>
    <x v="0"/>
    <n v="14.34"/>
    <x v="1"/>
    <x v="0"/>
  </r>
  <r>
    <s v="G622334D"/>
    <s v="1GNDT13S962289783"/>
    <x v="0"/>
    <x v="0"/>
    <x v="0"/>
    <x v="0"/>
    <x v="3"/>
    <x v="5"/>
    <x v="3"/>
    <n v="902"/>
    <x v="1"/>
    <x v="1"/>
    <x v="0"/>
    <n v="19.02"/>
    <x v="1"/>
    <x v="0"/>
  </r>
  <r>
    <s v="G6223346"/>
    <s v="1GNEK13Z93J261469"/>
    <x v="1"/>
    <x v="0"/>
    <x v="0"/>
    <x v="0"/>
    <x v="7"/>
    <x v="0"/>
    <x v="14"/>
    <n v="109"/>
    <x v="1"/>
    <x v="1"/>
    <x v="0"/>
    <n v="45.04"/>
    <x v="1"/>
    <x v="0"/>
  </r>
  <r>
    <s v="G6223347"/>
    <s v="1GNEK13Z33J263010"/>
    <x v="1"/>
    <x v="0"/>
    <x v="0"/>
    <x v="0"/>
    <x v="7"/>
    <x v="0"/>
    <x v="14"/>
    <n v="109"/>
    <x v="1"/>
    <x v="1"/>
    <x v="0"/>
    <n v="23.15"/>
    <x v="1"/>
    <x v="0"/>
  </r>
  <r>
    <s v="G6223377"/>
    <s v="1GNEK13V03J253693"/>
    <x v="0"/>
    <x v="0"/>
    <x v="0"/>
    <x v="0"/>
    <x v="7"/>
    <x v="0"/>
    <x v="14"/>
    <n v="108"/>
    <x v="1"/>
    <x v="1"/>
    <x v="0"/>
    <n v="17.47"/>
    <x v="1"/>
    <x v="0"/>
  </r>
  <r>
    <s v="G622341D"/>
    <s v="1GCFH15T961230456"/>
    <x v="0"/>
    <x v="0"/>
    <x v="0"/>
    <x v="0"/>
    <x v="3"/>
    <x v="5"/>
    <x v="3"/>
    <n v="403"/>
    <x v="1"/>
    <x v="1"/>
    <x v="0"/>
    <n v="19.27"/>
    <x v="1"/>
    <x v="0"/>
  </r>
  <r>
    <s v="G622341H"/>
    <s v="1FMFU16519EA86549"/>
    <x v="0"/>
    <x v="0"/>
    <x v="0"/>
    <x v="0"/>
    <x v="2"/>
    <x v="3"/>
    <x v="2"/>
    <n v="202"/>
    <x v="1"/>
    <x v="1"/>
    <x v="0"/>
    <n v="101.68"/>
    <x v="1"/>
    <x v="0"/>
  </r>
  <r>
    <s v="G622354G"/>
    <s v="1GCFH154881205009"/>
    <x v="1"/>
    <x v="0"/>
    <x v="0"/>
    <x v="0"/>
    <x v="2"/>
    <x v="1"/>
    <x v="2"/>
    <n v="420"/>
    <x v="1"/>
    <x v="1"/>
    <x v="0"/>
    <n v="13.45"/>
    <x v="1"/>
    <x v="0"/>
  </r>
  <r>
    <s v="G622359H"/>
    <s v="1GCEK19099Z255201"/>
    <x v="0"/>
    <x v="0"/>
    <x v="0"/>
    <x v="0"/>
    <x v="2"/>
    <x v="3"/>
    <x v="2"/>
    <n v="606"/>
    <x v="1"/>
    <x v="1"/>
    <x v="0"/>
    <n v="116.29"/>
    <x v="1"/>
    <x v="0"/>
  </r>
  <r>
    <s v="G622360H"/>
    <s v="1GNFK13099R251508"/>
    <x v="0"/>
    <x v="0"/>
    <x v="0"/>
    <x v="0"/>
    <x v="2"/>
    <x v="3"/>
    <x v="2"/>
    <n v="606"/>
    <x v="1"/>
    <x v="1"/>
    <x v="0"/>
    <n v="66.06"/>
    <x v="1"/>
    <x v="0"/>
  </r>
  <r>
    <s v="G622371D"/>
    <s v="1D4HB38N36F177231"/>
    <x v="0"/>
    <x v="0"/>
    <x v="0"/>
    <x v="0"/>
    <x v="3"/>
    <x v="5"/>
    <x v="3"/>
    <n v="601"/>
    <x v="1"/>
    <x v="1"/>
    <x v="0"/>
    <n v="21.74"/>
    <x v="1"/>
    <x v="0"/>
  </r>
  <r>
    <s v="G622381G"/>
    <s v="1D8HB38N38F141279"/>
    <x v="1"/>
    <x v="0"/>
    <x v="0"/>
    <x v="0"/>
    <x v="2"/>
    <x v="5"/>
    <x v="7"/>
    <n v="912"/>
    <x v="1"/>
    <x v="1"/>
    <x v="0"/>
    <n v="103.41"/>
    <x v="1"/>
    <x v="0"/>
  </r>
  <r>
    <s v="G622382G"/>
    <s v="1D8HB38N18F141278"/>
    <x v="1"/>
    <x v="0"/>
    <x v="0"/>
    <x v="0"/>
    <x v="2"/>
    <x v="5"/>
    <x v="7"/>
    <n v="912"/>
    <x v="1"/>
    <x v="1"/>
    <x v="0"/>
    <n v="97.06"/>
    <x v="1"/>
    <x v="0"/>
  </r>
  <r>
    <s v="G622382H"/>
    <s v="1D8HB38P89F712395"/>
    <x v="1"/>
    <x v="0"/>
    <x v="0"/>
    <x v="0"/>
    <x v="2"/>
    <x v="3"/>
    <x v="2"/>
    <n v="200"/>
    <x v="1"/>
    <x v="1"/>
    <x v="0"/>
    <n v="171.51"/>
    <x v="1"/>
    <x v="0"/>
  </r>
  <r>
    <s v="G622383H"/>
    <s v="1D8HB38PX9F712396"/>
    <x v="1"/>
    <x v="0"/>
    <x v="0"/>
    <x v="0"/>
    <x v="2"/>
    <x v="3"/>
    <x v="2"/>
    <n v="200"/>
    <x v="1"/>
    <x v="1"/>
    <x v="0"/>
    <n v="73.59"/>
    <x v="1"/>
    <x v="0"/>
  </r>
  <r>
    <s v="G622385G"/>
    <s v="1D8HB38N68F141308"/>
    <x v="1"/>
    <x v="0"/>
    <x v="0"/>
    <x v="0"/>
    <x v="2"/>
    <x v="5"/>
    <x v="7"/>
    <n v="603"/>
    <x v="1"/>
    <x v="1"/>
    <x v="0"/>
    <n v="94.69"/>
    <x v="1"/>
    <x v="0"/>
  </r>
  <r>
    <s v="G6223972"/>
    <s v="1FMZU72K34ZB07513"/>
    <x v="1"/>
    <x v="0"/>
    <x v="0"/>
    <x v="0"/>
    <x v="7"/>
    <x v="0"/>
    <x v="14"/>
    <n v="7"/>
    <x v="1"/>
    <x v="1"/>
    <x v="0"/>
    <n v="31.18"/>
    <x v="1"/>
    <x v="0"/>
  </r>
  <r>
    <s v="G6223977"/>
    <s v="1FMZU72K54ZB07514"/>
    <x v="1"/>
    <x v="0"/>
    <x v="0"/>
    <x v="0"/>
    <x v="7"/>
    <x v="0"/>
    <x v="14"/>
    <n v="9"/>
    <x v="1"/>
    <x v="1"/>
    <x v="0"/>
    <n v="15.74"/>
    <x v="1"/>
    <x v="0"/>
  </r>
  <r>
    <s v="G6223995"/>
    <s v="1GNDT13S032331110"/>
    <x v="0"/>
    <x v="0"/>
    <x v="0"/>
    <x v="0"/>
    <x v="3"/>
    <x v="8"/>
    <x v="3"/>
    <n v="316"/>
    <x v="1"/>
    <x v="1"/>
    <x v="0"/>
    <n v="27.48"/>
    <x v="1"/>
    <x v="0"/>
  </r>
  <r>
    <s v="G622402F"/>
    <s v="1D7HU18P67J602331"/>
    <x v="1"/>
    <x v="0"/>
    <x v="0"/>
    <x v="0"/>
    <x v="5"/>
    <x v="1"/>
    <x v="5"/>
    <n v="207"/>
    <x v="1"/>
    <x v="1"/>
    <x v="0"/>
    <n v="44.13"/>
    <x v="1"/>
    <x v="0"/>
  </r>
  <r>
    <s v="G622405F"/>
    <s v="1D7HU18P47J602263"/>
    <x v="1"/>
    <x v="0"/>
    <x v="0"/>
    <x v="0"/>
    <x v="5"/>
    <x v="1"/>
    <x v="5"/>
    <n v="215"/>
    <x v="1"/>
    <x v="1"/>
    <x v="0"/>
    <n v="62.75"/>
    <x v="1"/>
    <x v="0"/>
  </r>
  <r>
    <s v="G622428F"/>
    <s v="1D7HU18P97J602341"/>
    <x v="1"/>
    <x v="0"/>
    <x v="0"/>
    <x v="0"/>
    <x v="5"/>
    <x v="1"/>
    <x v="5"/>
    <n v="212"/>
    <x v="1"/>
    <x v="1"/>
    <x v="0"/>
    <n v="20.190000000000001"/>
    <x v="1"/>
    <x v="0"/>
  </r>
  <r>
    <s v="G622429F"/>
    <s v="1D8HB38P67F559738"/>
    <x v="1"/>
    <x v="0"/>
    <x v="0"/>
    <x v="0"/>
    <x v="5"/>
    <x v="1"/>
    <x v="5"/>
    <n v="212"/>
    <x v="1"/>
    <x v="1"/>
    <x v="0"/>
    <n v="57"/>
    <x v="1"/>
    <x v="0"/>
  </r>
  <r>
    <s v="G622430B"/>
    <s v="1D4HB48N45F578503"/>
    <x v="0"/>
    <x v="0"/>
    <x v="0"/>
    <x v="0"/>
    <x v="2"/>
    <x v="3"/>
    <x v="2"/>
    <n v="201"/>
    <x v="1"/>
    <x v="1"/>
    <x v="0"/>
    <n v="108.56"/>
    <x v="1"/>
    <x v="0"/>
  </r>
  <r>
    <s v="G622441G"/>
    <s v="1D8HB38N28F141144"/>
    <x v="1"/>
    <x v="0"/>
    <x v="0"/>
    <x v="0"/>
    <x v="2"/>
    <x v="5"/>
    <x v="7"/>
    <n v="208"/>
    <x v="1"/>
    <x v="1"/>
    <x v="0"/>
    <n v="56.93"/>
    <x v="1"/>
    <x v="0"/>
  </r>
  <r>
    <s v="G622449G"/>
    <s v="1D8HB38N18F146318"/>
    <x v="1"/>
    <x v="0"/>
    <x v="0"/>
    <x v="0"/>
    <x v="2"/>
    <x v="5"/>
    <x v="7"/>
    <n v="208"/>
    <x v="1"/>
    <x v="1"/>
    <x v="0"/>
    <n v="134.94999999999999"/>
    <x v="1"/>
    <x v="0"/>
  </r>
  <r>
    <s v="G622453F"/>
    <s v="1D8HB38P97F563783"/>
    <x v="1"/>
    <x v="0"/>
    <x v="0"/>
    <x v="0"/>
    <x v="1"/>
    <x v="2"/>
    <x v="1"/>
    <n v="202"/>
    <x v="1"/>
    <x v="1"/>
    <x v="0"/>
    <n v="72.87"/>
    <x v="1"/>
    <x v="0"/>
  </r>
  <r>
    <s v="G622457G"/>
    <s v="1D8HB38N18F141300"/>
    <x v="1"/>
    <x v="0"/>
    <x v="0"/>
    <x v="0"/>
    <x v="2"/>
    <x v="5"/>
    <x v="7"/>
    <n v="803"/>
    <x v="1"/>
    <x v="1"/>
    <x v="0"/>
    <n v="58.2"/>
    <x v="1"/>
    <x v="0"/>
  </r>
  <r>
    <s v="G622468H"/>
    <s v="1GCEK19009E152885"/>
    <x v="1"/>
    <x v="0"/>
    <x v="0"/>
    <x v="0"/>
    <x v="2"/>
    <x v="9"/>
    <x v="7"/>
    <n v="301"/>
    <x v="1"/>
    <x v="1"/>
    <x v="0"/>
    <n v="48.51"/>
    <x v="1"/>
    <x v="0"/>
  </r>
  <r>
    <s v="G622473G"/>
    <s v="3GNFK12348G269098"/>
    <x v="1"/>
    <x v="0"/>
    <x v="0"/>
    <x v="0"/>
    <x v="2"/>
    <x v="5"/>
    <x v="7"/>
    <n v="118"/>
    <x v="1"/>
    <x v="1"/>
    <x v="0"/>
    <n v="46.78"/>
    <x v="1"/>
    <x v="0"/>
  </r>
  <r>
    <s v="G622478H"/>
    <s v="1D8HB38P59F712127"/>
    <x v="1"/>
    <x v="0"/>
    <x v="0"/>
    <x v="0"/>
    <x v="2"/>
    <x v="9"/>
    <x v="7"/>
    <n v="701"/>
    <x v="1"/>
    <x v="1"/>
    <x v="0"/>
    <n v="133.63"/>
    <x v="1"/>
    <x v="0"/>
  </r>
  <r>
    <s v="G622486D"/>
    <s v="1GNDT13S362293392"/>
    <x v="0"/>
    <x v="0"/>
    <x v="0"/>
    <x v="0"/>
    <x v="6"/>
    <x v="11"/>
    <x v="4"/>
    <n v="10"/>
    <x v="1"/>
    <x v="1"/>
    <x v="0"/>
    <n v="59.55"/>
    <x v="1"/>
    <x v="0"/>
  </r>
  <r>
    <s v="G622493H"/>
    <s v="1GNDT33SX92133252"/>
    <x v="0"/>
    <x v="0"/>
    <x v="0"/>
    <x v="0"/>
    <x v="2"/>
    <x v="9"/>
    <x v="7"/>
    <n v="701"/>
    <x v="1"/>
    <x v="1"/>
    <x v="0"/>
    <n v="81.38"/>
    <x v="1"/>
    <x v="0"/>
  </r>
  <r>
    <s v="G6225009"/>
    <s v="1FTPW14564KC94118"/>
    <x v="0"/>
    <x v="0"/>
    <x v="0"/>
    <x v="0"/>
    <x v="3"/>
    <x v="8"/>
    <x v="3"/>
    <n v="203"/>
    <x v="1"/>
    <x v="1"/>
    <x v="0"/>
    <n v="14.29"/>
    <x v="1"/>
    <x v="0"/>
  </r>
  <r>
    <s v="G622502D"/>
    <s v="1D8HB38P97F559703"/>
    <x v="1"/>
    <x v="0"/>
    <x v="0"/>
    <x v="0"/>
    <x v="6"/>
    <x v="11"/>
    <x v="4"/>
    <n v="7"/>
    <x v="1"/>
    <x v="1"/>
    <x v="1"/>
    <n v="21.68"/>
    <x v="1"/>
    <x v="0"/>
  </r>
  <r>
    <s v="G622502D"/>
    <s v="1D8HB38P97F559703"/>
    <x v="1"/>
    <x v="0"/>
    <x v="0"/>
    <x v="0"/>
    <x v="6"/>
    <x v="11"/>
    <x v="4"/>
    <n v="7"/>
    <x v="1"/>
    <x v="1"/>
    <x v="0"/>
    <n v="96.62"/>
    <x v="1"/>
    <x v="0"/>
  </r>
  <r>
    <s v="G622504H"/>
    <s v="1D8HB38P39F718329"/>
    <x v="1"/>
    <x v="0"/>
    <x v="0"/>
    <x v="0"/>
    <x v="3"/>
    <x v="5"/>
    <x v="3"/>
    <n v="965"/>
    <x v="1"/>
    <x v="1"/>
    <x v="0"/>
    <n v="101.06"/>
    <x v="1"/>
    <x v="0"/>
  </r>
  <r>
    <s v="G622505D"/>
    <s v="1D8HB38P57F559679"/>
    <x v="1"/>
    <x v="0"/>
    <x v="0"/>
    <x v="0"/>
    <x v="6"/>
    <x v="11"/>
    <x v="4"/>
    <n v="25"/>
    <x v="1"/>
    <x v="1"/>
    <x v="0"/>
    <n v="165.79"/>
    <x v="1"/>
    <x v="0"/>
  </r>
  <r>
    <s v="G622506F"/>
    <s v="1D8HB38P97F563816"/>
    <x v="1"/>
    <x v="0"/>
    <x v="0"/>
    <x v="0"/>
    <x v="2"/>
    <x v="11"/>
    <x v="7"/>
    <n v="108"/>
    <x v="1"/>
    <x v="1"/>
    <x v="0"/>
    <n v="146.86000000000001"/>
    <x v="1"/>
    <x v="0"/>
  </r>
  <r>
    <s v="G622508H"/>
    <s v="1FMFU16579EA97006"/>
    <x v="1"/>
    <x v="0"/>
    <x v="0"/>
    <x v="0"/>
    <x v="3"/>
    <x v="5"/>
    <x v="3"/>
    <n v="924"/>
    <x v="1"/>
    <x v="1"/>
    <x v="0"/>
    <n v="42.17"/>
    <x v="1"/>
    <x v="0"/>
  </r>
  <r>
    <s v="G622509H"/>
    <s v="1FMFU16559EA97005"/>
    <x v="1"/>
    <x v="0"/>
    <x v="0"/>
    <x v="0"/>
    <x v="3"/>
    <x v="5"/>
    <x v="3"/>
    <n v="924"/>
    <x v="1"/>
    <x v="1"/>
    <x v="0"/>
    <n v="19.989999999999998"/>
    <x v="1"/>
    <x v="0"/>
  </r>
  <r>
    <s v="G622511F"/>
    <s v="1D8HB38P27F563818"/>
    <x v="1"/>
    <x v="0"/>
    <x v="0"/>
    <x v="0"/>
    <x v="2"/>
    <x v="11"/>
    <x v="7"/>
    <n v="108"/>
    <x v="1"/>
    <x v="1"/>
    <x v="0"/>
    <n v="70.78"/>
    <x v="1"/>
    <x v="0"/>
  </r>
  <r>
    <s v="G622518H"/>
    <s v="1FMFU16509EA97008"/>
    <x v="1"/>
    <x v="0"/>
    <x v="0"/>
    <x v="0"/>
    <x v="3"/>
    <x v="5"/>
    <x v="3"/>
    <n v="964"/>
    <x v="1"/>
    <x v="1"/>
    <x v="0"/>
    <n v="34.89"/>
    <x v="1"/>
    <x v="0"/>
  </r>
  <r>
    <s v="G622519H"/>
    <s v="1FMFU16529EA97009"/>
    <x v="1"/>
    <x v="0"/>
    <x v="0"/>
    <x v="0"/>
    <x v="3"/>
    <x v="5"/>
    <x v="3"/>
    <n v="964"/>
    <x v="1"/>
    <x v="1"/>
    <x v="0"/>
    <n v="65.52"/>
    <x v="1"/>
    <x v="0"/>
  </r>
  <r>
    <s v="G622521H"/>
    <s v="1FMFK16509EB27257"/>
    <x v="1"/>
    <x v="0"/>
    <x v="0"/>
    <x v="0"/>
    <x v="3"/>
    <x v="5"/>
    <x v="3"/>
    <n v="403"/>
    <x v="1"/>
    <x v="1"/>
    <x v="0"/>
    <n v="119.8"/>
    <x v="1"/>
    <x v="0"/>
  </r>
  <r>
    <s v="G622523F"/>
    <s v="1D8HB38P07F563817"/>
    <x v="1"/>
    <x v="0"/>
    <x v="0"/>
    <x v="0"/>
    <x v="2"/>
    <x v="11"/>
    <x v="7"/>
    <n v="3"/>
    <x v="1"/>
    <x v="1"/>
    <x v="0"/>
    <n v="22.47"/>
    <x v="1"/>
    <x v="0"/>
  </r>
  <r>
    <s v="G622523H"/>
    <s v="1GCFH154291163387"/>
    <x v="1"/>
    <x v="0"/>
    <x v="0"/>
    <x v="0"/>
    <x v="3"/>
    <x v="5"/>
    <x v="3"/>
    <n v="403"/>
    <x v="1"/>
    <x v="1"/>
    <x v="0"/>
    <n v="154.58000000000001"/>
    <x v="1"/>
    <x v="0"/>
  </r>
  <r>
    <s v="G622552D"/>
    <s v="1GCEK19VX6E247834"/>
    <x v="0"/>
    <x v="0"/>
    <x v="0"/>
    <x v="0"/>
    <x v="2"/>
    <x v="11"/>
    <x v="7"/>
    <n v="113"/>
    <x v="1"/>
    <x v="1"/>
    <x v="0"/>
    <n v="53.91"/>
    <x v="1"/>
    <x v="0"/>
  </r>
  <r>
    <s v="G622556G"/>
    <s v="3GNFK16308G315083"/>
    <x v="1"/>
    <x v="0"/>
    <x v="0"/>
    <x v="0"/>
    <x v="2"/>
    <x v="5"/>
    <x v="7"/>
    <n v="114"/>
    <x v="1"/>
    <x v="1"/>
    <x v="0"/>
    <n v="22.23"/>
    <x v="1"/>
    <x v="0"/>
  </r>
  <r>
    <s v="G622561D"/>
    <s v="1FTPW14V46KD71927"/>
    <x v="1"/>
    <x v="0"/>
    <x v="0"/>
    <x v="0"/>
    <x v="2"/>
    <x v="11"/>
    <x v="7"/>
    <n v="113"/>
    <x v="1"/>
    <x v="1"/>
    <x v="0"/>
    <n v="21.21"/>
    <x v="1"/>
    <x v="0"/>
  </r>
  <r>
    <s v="G622567H"/>
    <s v="1D8HB38P29F718306"/>
    <x v="1"/>
    <x v="0"/>
    <x v="0"/>
    <x v="0"/>
    <x v="3"/>
    <x v="5"/>
    <x v="3"/>
    <n v="334"/>
    <x v="1"/>
    <x v="1"/>
    <x v="0"/>
    <n v="68.040000000000006"/>
    <x v="1"/>
    <x v="0"/>
  </r>
  <r>
    <s v="G622572H"/>
    <s v="1GCEK190X9E140839"/>
    <x v="1"/>
    <x v="0"/>
    <x v="0"/>
    <x v="0"/>
    <x v="3"/>
    <x v="5"/>
    <x v="3"/>
    <n v="506"/>
    <x v="1"/>
    <x v="1"/>
    <x v="0"/>
    <n v="51.15"/>
    <x v="1"/>
    <x v="0"/>
  </r>
  <r>
    <s v="G622575H"/>
    <s v="1FMFU16579EB07162"/>
    <x v="1"/>
    <x v="0"/>
    <x v="0"/>
    <x v="0"/>
    <x v="3"/>
    <x v="5"/>
    <x v="3"/>
    <n v="515"/>
    <x v="1"/>
    <x v="1"/>
    <x v="0"/>
    <n v="59.37"/>
    <x v="1"/>
    <x v="0"/>
  </r>
  <r>
    <s v="G622583G"/>
    <s v="1GNFH154681213617"/>
    <x v="1"/>
    <x v="0"/>
    <x v="0"/>
    <x v="0"/>
    <x v="2"/>
    <x v="9"/>
    <x v="5"/>
    <n v="110"/>
    <x v="1"/>
    <x v="1"/>
    <x v="0"/>
    <n v="50.57"/>
    <x v="1"/>
    <x v="0"/>
  </r>
  <r>
    <s v="G622584F"/>
    <s v="1FMFU16597LA86923"/>
    <x v="0"/>
    <x v="0"/>
    <x v="0"/>
    <x v="0"/>
    <x v="2"/>
    <x v="11"/>
    <x v="7"/>
    <n v="202"/>
    <x v="1"/>
    <x v="1"/>
    <x v="0"/>
    <n v="132.18"/>
    <x v="1"/>
    <x v="0"/>
  </r>
  <r>
    <s v="G622585F"/>
    <s v="1FMFU16507LA86924"/>
    <x v="0"/>
    <x v="0"/>
    <x v="0"/>
    <x v="0"/>
    <x v="2"/>
    <x v="11"/>
    <x v="7"/>
    <n v="202"/>
    <x v="1"/>
    <x v="1"/>
    <x v="0"/>
    <n v="49.88"/>
    <x v="1"/>
    <x v="0"/>
  </r>
  <r>
    <s v="G622587H"/>
    <s v="1D8HB38P79F712856"/>
    <x v="1"/>
    <x v="0"/>
    <x v="0"/>
    <x v="0"/>
    <x v="3"/>
    <x v="5"/>
    <x v="3"/>
    <n v="902"/>
    <x v="1"/>
    <x v="1"/>
    <x v="0"/>
    <n v="17.989999999999998"/>
    <x v="1"/>
    <x v="0"/>
  </r>
  <r>
    <s v="G622589H"/>
    <s v="1FMFU16539EA97004"/>
    <x v="1"/>
    <x v="0"/>
    <x v="0"/>
    <x v="0"/>
    <x v="3"/>
    <x v="5"/>
    <x v="3"/>
    <n v="106"/>
    <x v="1"/>
    <x v="1"/>
    <x v="0"/>
    <n v="22.68"/>
    <x v="1"/>
    <x v="0"/>
  </r>
  <r>
    <s v="G622593G"/>
    <s v="1D7HU18N38J190126"/>
    <x v="1"/>
    <x v="0"/>
    <x v="0"/>
    <x v="0"/>
    <x v="2"/>
    <x v="9"/>
    <x v="5"/>
    <n v="102"/>
    <x v="1"/>
    <x v="1"/>
    <x v="0"/>
    <n v="99.9"/>
    <x v="1"/>
    <x v="0"/>
  </r>
  <r>
    <s v="G622596B"/>
    <s v="1D4HB48N25F578466"/>
    <x v="0"/>
    <x v="0"/>
    <x v="0"/>
    <x v="0"/>
    <x v="2"/>
    <x v="3"/>
    <x v="2"/>
    <n v="802"/>
    <x v="1"/>
    <x v="1"/>
    <x v="0"/>
    <n v="109.22"/>
    <x v="1"/>
    <x v="0"/>
  </r>
  <r>
    <s v="G622605G"/>
    <s v="1GCFH154381206729"/>
    <x v="1"/>
    <x v="0"/>
    <x v="0"/>
    <x v="0"/>
    <x v="2"/>
    <x v="9"/>
    <x v="5"/>
    <n v="110"/>
    <x v="1"/>
    <x v="1"/>
    <x v="0"/>
    <n v="96.03"/>
    <x v="1"/>
    <x v="0"/>
  </r>
  <r>
    <s v="G622606G"/>
    <s v="1GCFH154181205465"/>
    <x v="1"/>
    <x v="0"/>
    <x v="0"/>
    <x v="0"/>
    <x v="2"/>
    <x v="9"/>
    <x v="5"/>
    <n v="110"/>
    <x v="1"/>
    <x v="1"/>
    <x v="0"/>
    <n v="62.64"/>
    <x v="1"/>
    <x v="0"/>
  </r>
  <r>
    <s v="G622608F"/>
    <s v="1GCEK19008E195136"/>
    <x v="1"/>
    <x v="0"/>
    <x v="0"/>
    <x v="0"/>
    <x v="2"/>
    <x v="11"/>
    <x v="7"/>
    <n v="113"/>
    <x v="1"/>
    <x v="1"/>
    <x v="0"/>
    <n v="26.05"/>
    <x v="1"/>
    <x v="0"/>
  </r>
  <r>
    <s v="G622617H"/>
    <s v="1D8HB38P19F712853"/>
    <x v="1"/>
    <x v="0"/>
    <x v="0"/>
    <x v="0"/>
    <x v="3"/>
    <x v="5"/>
    <x v="3"/>
    <n v="918"/>
    <x v="1"/>
    <x v="1"/>
    <x v="0"/>
    <n v="24.23"/>
    <x v="1"/>
    <x v="0"/>
  </r>
  <r>
    <s v="G622619H"/>
    <s v="1D8HB38P89F712879"/>
    <x v="1"/>
    <x v="0"/>
    <x v="0"/>
    <x v="0"/>
    <x v="3"/>
    <x v="5"/>
    <x v="3"/>
    <n v="807"/>
    <x v="1"/>
    <x v="1"/>
    <x v="0"/>
    <n v="49.23"/>
    <x v="1"/>
    <x v="0"/>
  </r>
  <r>
    <s v="G622622H"/>
    <s v="1D8HB38P39F712854"/>
    <x v="1"/>
    <x v="0"/>
    <x v="0"/>
    <x v="0"/>
    <x v="3"/>
    <x v="5"/>
    <x v="3"/>
    <n v="807"/>
    <x v="1"/>
    <x v="1"/>
    <x v="0"/>
    <n v="12.83"/>
    <x v="1"/>
    <x v="0"/>
  </r>
  <r>
    <s v="G622629H"/>
    <s v="1FMFU16519EA97003"/>
    <x v="1"/>
    <x v="0"/>
    <x v="0"/>
    <x v="0"/>
    <x v="3"/>
    <x v="5"/>
    <x v="3"/>
    <n v="515"/>
    <x v="1"/>
    <x v="1"/>
    <x v="0"/>
    <n v="98.17"/>
    <x v="1"/>
    <x v="0"/>
  </r>
  <r>
    <s v="G622646B"/>
    <s v="1D7HU18P45J612014"/>
    <x v="1"/>
    <x v="0"/>
    <x v="0"/>
    <x v="0"/>
    <x v="7"/>
    <x v="2"/>
    <x v="7"/>
    <n v="401"/>
    <x v="1"/>
    <x v="1"/>
    <x v="0"/>
    <n v="167.86"/>
    <x v="1"/>
    <x v="0"/>
  </r>
  <r>
    <s v="G622670H"/>
    <s v="1GNDT33S192133009"/>
    <x v="0"/>
    <x v="0"/>
    <x v="0"/>
    <x v="0"/>
    <x v="3"/>
    <x v="5"/>
    <x v="3"/>
    <n v="401"/>
    <x v="1"/>
    <x v="1"/>
    <x v="0"/>
    <n v="28.59"/>
    <x v="1"/>
    <x v="0"/>
  </r>
  <r>
    <s v="G622687F"/>
    <s v="1D8HB38P07F565373"/>
    <x v="1"/>
    <x v="0"/>
    <x v="0"/>
    <x v="0"/>
    <x v="7"/>
    <x v="0"/>
    <x v="14"/>
    <n v="106"/>
    <x v="1"/>
    <x v="1"/>
    <x v="0"/>
    <n v="42.43"/>
    <x v="1"/>
    <x v="0"/>
  </r>
  <r>
    <s v="G622698F"/>
    <s v="1D8HB38PX7F565378"/>
    <x v="1"/>
    <x v="0"/>
    <x v="0"/>
    <x v="0"/>
    <x v="7"/>
    <x v="0"/>
    <x v="14"/>
    <n v="106"/>
    <x v="1"/>
    <x v="1"/>
    <x v="0"/>
    <n v="21.09"/>
    <x v="1"/>
    <x v="0"/>
  </r>
  <r>
    <s v="G622715D"/>
    <s v="1GNEK13027R166082"/>
    <x v="1"/>
    <x v="0"/>
    <x v="0"/>
    <x v="0"/>
    <x v="2"/>
    <x v="2"/>
    <x v="2"/>
    <n v="155"/>
    <x v="1"/>
    <x v="1"/>
    <x v="0"/>
    <n v="173.05"/>
    <x v="1"/>
    <x v="0"/>
  </r>
  <r>
    <s v="G622716F"/>
    <s v="1GNFH15Z871215315"/>
    <x v="1"/>
    <x v="0"/>
    <x v="0"/>
    <x v="0"/>
    <x v="7"/>
    <x v="0"/>
    <x v="14"/>
    <n v="23"/>
    <x v="1"/>
    <x v="1"/>
    <x v="0"/>
    <n v="11.7"/>
    <x v="1"/>
    <x v="0"/>
  </r>
  <r>
    <s v="G622730H"/>
    <s v="1FMFU16579EB07145"/>
    <x v="1"/>
    <x v="0"/>
    <x v="0"/>
    <x v="0"/>
    <x v="3"/>
    <x v="5"/>
    <x v="3"/>
    <n v="804"/>
    <x v="1"/>
    <x v="1"/>
    <x v="0"/>
    <n v="64.099999999999994"/>
    <x v="1"/>
    <x v="0"/>
  </r>
  <r>
    <s v="G622733H"/>
    <s v="1FMFU16599EB07146"/>
    <x v="0"/>
    <x v="0"/>
    <x v="0"/>
    <x v="0"/>
    <x v="3"/>
    <x v="5"/>
    <x v="3"/>
    <n v="804"/>
    <x v="1"/>
    <x v="1"/>
    <x v="0"/>
    <n v="65.5"/>
    <x v="1"/>
    <x v="0"/>
  </r>
  <r>
    <s v="G622773D"/>
    <s v="3GNFK163X7G142204"/>
    <x v="1"/>
    <x v="0"/>
    <x v="0"/>
    <x v="0"/>
    <x v="2"/>
    <x v="9"/>
    <x v="5"/>
    <n v="101"/>
    <x v="1"/>
    <x v="1"/>
    <x v="0"/>
    <n v="86.89"/>
    <x v="1"/>
    <x v="0"/>
  </r>
  <r>
    <s v="G622778B"/>
    <s v="1D4HB48N55F578316"/>
    <x v="0"/>
    <x v="0"/>
    <x v="0"/>
    <x v="0"/>
    <x v="0"/>
    <x v="0"/>
    <x v="0"/>
    <n v="501"/>
    <x v="1"/>
    <x v="1"/>
    <x v="0"/>
    <n v="40.31"/>
    <x v="1"/>
    <x v="0"/>
  </r>
  <r>
    <s v="G622799D"/>
    <s v="3GNFK16347G143364"/>
    <x v="1"/>
    <x v="0"/>
    <x v="0"/>
    <x v="0"/>
    <x v="2"/>
    <x v="9"/>
    <x v="5"/>
    <n v="103"/>
    <x v="1"/>
    <x v="1"/>
    <x v="1"/>
    <n v="16.010000000000002"/>
    <x v="1"/>
    <x v="0"/>
  </r>
  <r>
    <s v="G622799D"/>
    <s v="3GNFK16347G143364"/>
    <x v="1"/>
    <x v="0"/>
    <x v="0"/>
    <x v="0"/>
    <x v="2"/>
    <x v="9"/>
    <x v="5"/>
    <n v="103"/>
    <x v="1"/>
    <x v="1"/>
    <x v="0"/>
    <n v="38.619999999999997"/>
    <x v="1"/>
    <x v="0"/>
  </r>
  <r>
    <s v="G622801G"/>
    <s v="1D3HW38N08S581588"/>
    <x v="1"/>
    <x v="0"/>
    <x v="0"/>
    <x v="0"/>
    <x v="2"/>
    <x v="2"/>
    <x v="2"/>
    <n v="504"/>
    <x v="1"/>
    <x v="1"/>
    <x v="1"/>
    <n v="1"/>
    <x v="1"/>
    <x v="0"/>
  </r>
  <r>
    <s v="G622801G"/>
    <s v="1D3HW38N08S581588"/>
    <x v="1"/>
    <x v="0"/>
    <x v="0"/>
    <x v="0"/>
    <x v="2"/>
    <x v="2"/>
    <x v="2"/>
    <n v="504"/>
    <x v="1"/>
    <x v="1"/>
    <x v="0"/>
    <n v="118.24"/>
    <x v="1"/>
    <x v="0"/>
  </r>
  <r>
    <s v="G622819D"/>
    <s v="1GNDT13S362295370"/>
    <x v="0"/>
    <x v="0"/>
    <x v="0"/>
    <x v="0"/>
    <x v="2"/>
    <x v="9"/>
    <x v="5"/>
    <n v="8"/>
    <x v="1"/>
    <x v="1"/>
    <x v="1"/>
    <n v="7.29"/>
    <x v="1"/>
    <x v="0"/>
  </r>
  <r>
    <s v="G622825G"/>
    <s v="1GCFH154381204074"/>
    <x v="1"/>
    <x v="0"/>
    <x v="0"/>
    <x v="0"/>
    <x v="2"/>
    <x v="2"/>
    <x v="2"/>
    <n v="107"/>
    <x v="1"/>
    <x v="1"/>
    <x v="0"/>
    <n v="162.53"/>
    <x v="1"/>
    <x v="0"/>
  </r>
  <r>
    <s v="G622826G"/>
    <s v="1GNFH154481212711"/>
    <x v="1"/>
    <x v="0"/>
    <x v="0"/>
    <x v="0"/>
    <x v="2"/>
    <x v="2"/>
    <x v="9"/>
    <n v="400"/>
    <x v="1"/>
    <x v="1"/>
    <x v="0"/>
    <n v="26.94"/>
    <x v="1"/>
    <x v="0"/>
  </r>
  <r>
    <s v="G622832B"/>
    <s v="1GCEK14X15Z257135"/>
    <x v="0"/>
    <x v="0"/>
    <x v="0"/>
    <x v="0"/>
    <x v="0"/>
    <x v="1"/>
    <x v="0"/>
    <n v="303"/>
    <x v="1"/>
    <x v="1"/>
    <x v="0"/>
    <n v="44.52"/>
    <x v="1"/>
    <x v="0"/>
  </r>
  <r>
    <s v="G622839A"/>
    <s v="1D4HB48N65F578664"/>
    <x v="0"/>
    <x v="0"/>
    <x v="0"/>
    <x v="0"/>
    <x v="6"/>
    <x v="4"/>
    <x v="6"/>
    <n v="101"/>
    <x v="1"/>
    <x v="1"/>
    <x v="0"/>
    <n v="54.14"/>
    <x v="1"/>
    <x v="0"/>
  </r>
  <r>
    <s v="G622853A"/>
    <s v="1FMPU16W64LB57780"/>
    <x v="0"/>
    <x v="0"/>
    <x v="0"/>
    <x v="0"/>
    <x v="6"/>
    <x v="5"/>
    <x v="4"/>
    <n v="12"/>
    <x v="1"/>
    <x v="1"/>
    <x v="0"/>
    <n v="41.84"/>
    <x v="1"/>
    <x v="0"/>
  </r>
  <r>
    <s v="G622867A"/>
    <s v="1GNDT13S642387070"/>
    <x v="0"/>
    <x v="0"/>
    <x v="0"/>
    <x v="0"/>
    <x v="1"/>
    <x v="1"/>
    <x v="1"/>
    <n v="505"/>
    <x v="1"/>
    <x v="1"/>
    <x v="0"/>
    <n v="77.930000000000007"/>
    <x v="1"/>
    <x v="0"/>
  </r>
  <r>
    <s v="G622871D"/>
    <s v="1D4HB38N46F177108"/>
    <x v="0"/>
    <x v="0"/>
    <x v="0"/>
    <x v="0"/>
    <x v="4"/>
    <x v="3"/>
    <x v="4"/>
    <n v="1"/>
    <x v="1"/>
    <x v="1"/>
    <x v="0"/>
    <n v="49.68"/>
    <x v="1"/>
    <x v="0"/>
  </r>
  <r>
    <s v="G622871F"/>
    <s v="1FTPW14V07FB33549"/>
    <x v="1"/>
    <x v="0"/>
    <x v="0"/>
    <x v="0"/>
    <x v="7"/>
    <x v="0"/>
    <x v="14"/>
    <n v="106"/>
    <x v="1"/>
    <x v="1"/>
    <x v="0"/>
    <n v="16.809999999999999"/>
    <x v="1"/>
    <x v="0"/>
  </r>
  <r>
    <s v="G622872F"/>
    <s v="1D7HU18P77J602337"/>
    <x v="1"/>
    <x v="0"/>
    <x v="0"/>
    <x v="0"/>
    <x v="0"/>
    <x v="2"/>
    <x v="0"/>
    <n v="703"/>
    <x v="1"/>
    <x v="1"/>
    <x v="0"/>
    <n v="25.46"/>
    <x v="1"/>
    <x v="0"/>
  </r>
  <r>
    <s v="G622895F"/>
    <s v="1D8HB38P87F559773"/>
    <x v="1"/>
    <x v="0"/>
    <x v="0"/>
    <x v="0"/>
    <x v="6"/>
    <x v="0"/>
    <x v="4"/>
    <n v="3"/>
    <x v="1"/>
    <x v="1"/>
    <x v="0"/>
    <n v="90.52"/>
    <x v="1"/>
    <x v="0"/>
  </r>
  <r>
    <s v="G622898F"/>
    <s v="2GCEK133971663450"/>
    <x v="1"/>
    <x v="0"/>
    <x v="0"/>
    <x v="0"/>
    <x v="6"/>
    <x v="0"/>
    <x v="4"/>
    <n v="5"/>
    <x v="1"/>
    <x v="1"/>
    <x v="0"/>
    <n v="36.65"/>
    <x v="1"/>
    <x v="0"/>
  </r>
  <r>
    <s v="G622904D"/>
    <s v="1D4HB38N76F177202"/>
    <x v="0"/>
    <x v="0"/>
    <x v="0"/>
    <x v="0"/>
    <x v="3"/>
    <x v="5"/>
    <x v="3"/>
    <n v="506"/>
    <x v="1"/>
    <x v="1"/>
    <x v="0"/>
    <n v="48.97"/>
    <x v="1"/>
    <x v="0"/>
  </r>
  <r>
    <s v="G622905F"/>
    <s v="1D8HB38P67F563918"/>
    <x v="0"/>
    <x v="0"/>
    <x v="0"/>
    <x v="0"/>
    <x v="2"/>
    <x v="9"/>
    <x v="7"/>
    <n v="302"/>
    <x v="1"/>
    <x v="1"/>
    <x v="0"/>
    <n v="82.33"/>
    <x v="1"/>
    <x v="0"/>
  </r>
  <r>
    <s v="G622910F"/>
    <s v="1D8HB38P67F563885"/>
    <x v="1"/>
    <x v="0"/>
    <x v="0"/>
    <x v="0"/>
    <x v="2"/>
    <x v="9"/>
    <x v="7"/>
    <n v="701"/>
    <x v="1"/>
    <x v="1"/>
    <x v="0"/>
    <n v="13.94"/>
    <x v="1"/>
    <x v="0"/>
  </r>
  <r>
    <s v="G622912D"/>
    <s v="1D4HB38N36F177200"/>
    <x v="0"/>
    <x v="0"/>
    <x v="0"/>
    <x v="0"/>
    <x v="3"/>
    <x v="5"/>
    <x v="3"/>
    <n v="506"/>
    <x v="1"/>
    <x v="1"/>
    <x v="0"/>
    <n v="33.56"/>
    <x v="1"/>
    <x v="0"/>
  </r>
  <r>
    <s v="G622913D"/>
    <s v="1D4HB38N56F177201"/>
    <x v="0"/>
    <x v="0"/>
    <x v="0"/>
    <x v="0"/>
    <x v="3"/>
    <x v="5"/>
    <x v="3"/>
    <n v="506"/>
    <x v="1"/>
    <x v="1"/>
    <x v="0"/>
    <n v="65.44"/>
    <x v="1"/>
    <x v="0"/>
  </r>
  <r>
    <s v="G622914F"/>
    <s v="1D8HB38P47F563917"/>
    <x v="0"/>
    <x v="0"/>
    <x v="0"/>
    <x v="0"/>
    <x v="2"/>
    <x v="9"/>
    <x v="7"/>
    <n v="302"/>
    <x v="1"/>
    <x v="1"/>
    <x v="0"/>
    <n v="108.8"/>
    <x v="1"/>
    <x v="0"/>
  </r>
  <r>
    <s v="G622935A"/>
    <s v="1GCEK19V04E319833"/>
    <x v="0"/>
    <x v="0"/>
    <x v="0"/>
    <x v="0"/>
    <x v="1"/>
    <x v="1"/>
    <x v="1"/>
    <n v="604"/>
    <x v="1"/>
    <x v="1"/>
    <x v="0"/>
    <n v="19.559999999999999"/>
    <x v="1"/>
    <x v="0"/>
  </r>
  <r>
    <s v="G622937A"/>
    <s v="1FTPW14534KC94089"/>
    <x v="0"/>
    <x v="0"/>
    <x v="0"/>
    <x v="0"/>
    <x v="1"/>
    <x v="2"/>
    <x v="1"/>
    <n v="305"/>
    <x v="1"/>
    <x v="1"/>
    <x v="0"/>
    <n v="63.99"/>
    <x v="1"/>
    <x v="0"/>
  </r>
  <r>
    <s v="G622939D"/>
    <s v="1D4HB38N66F177126"/>
    <x v="0"/>
    <x v="0"/>
    <x v="0"/>
    <x v="0"/>
    <x v="3"/>
    <x v="5"/>
    <x v="3"/>
    <n v="613"/>
    <x v="1"/>
    <x v="1"/>
    <x v="0"/>
    <n v="149.19999999999999"/>
    <x v="1"/>
    <x v="0"/>
  </r>
  <r>
    <s v="G622948A"/>
    <s v="1FMPU16W74LB62454"/>
    <x v="0"/>
    <x v="0"/>
    <x v="0"/>
    <x v="0"/>
    <x v="1"/>
    <x v="2"/>
    <x v="1"/>
    <n v="305"/>
    <x v="1"/>
    <x v="1"/>
    <x v="0"/>
    <n v="79.150000000000006"/>
    <x v="1"/>
    <x v="0"/>
  </r>
  <r>
    <s v="G622953H"/>
    <s v="1GCEK19049E141503"/>
    <x v="1"/>
    <x v="0"/>
    <x v="0"/>
    <x v="0"/>
    <x v="3"/>
    <x v="5"/>
    <x v="3"/>
    <n v="506"/>
    <x v="1"/>
    <x v="1"/>
    <x v="0"/>
    <n v="34.83"/>
    <x v="1"/>
    <x v="0"/>
  </r>
  <r>
    <s v="G622962B"/>
    <s v="1GNET16M556171299"/>
    <x v="0"/>
    <x v="0"/>
    <x v="0"/>
    <x v="0"/>
    <x v="6"/>
    <x v="10"/>
    <x v="8"/>
    <n v="201"/>
    <x v="1"/>
    <x v="1"/>
    <x v="0"/>
    <n v="11.42"/>
    <x v="1"/>
    <x v="0"/>
  </r>
  <r>
    <s v="G622965G"/>
    <s v="1D8HB38N88F146350"/>
    <x v="1"/>
    <x v="0"/>
    <x v="0"/>
    <x v="0"/>
    <x v="2"/>
    <x v="3"/>
    <x v="2"/>
    <n v="211"/>
    <x v="1"/>
    <x v="1"/>
    <x v="1"/>
    <n v="33.869999999999997"/>
    <x v="1"/>
    <x v="0"/>
  </r>
  <r>
    <s v="G622965G"/>
    <s v="1D8HB38N88F146350"/>
    <x v="1"/>
    <x v="0"/>
    <x v="0"/>
    <x v="0"/>
    <x v="2"/>
    <x v="3"/>
    <x v="2"/>
    <n v="211"/>
    <x v="1"/>
    <x v="1"/>
    <x v="0"/>
    <n v="4.2"/>
    <x v="1"/>
    <x v="0"/>
  </r>
  <r>
    <s v="G622975A"/>
    <s v="1D7HU18N15J594134"/>
    <x v="0"/>
    <x v="0"/>
    <x v="0"/>
    <x v="0"/>
    <x v="1"/>
    <x v="1"/>
    <x v="1"/>
    <n v="804"/>
    <x v="1"/>
    <x v="1"/>
    <x v="0"/>
    <n v="143.13999999999999"/>
    <x v="1"/>
    <x v="0"/>
  </r>
  <r>
    <s v="G622993A"/>
    <s v="1FMZU72KX4ZB23174"/>
    <x v="1"/>
    <x v="0"/>
    <x v="0"/>
    <x v="0"/>
    <x v="7"/>
    <x v="1"/>
    <x v="7"/>
    <n v="807"/>
    <x v="1"/>
    <x v="1"/>
    <x v="0"/>
    <n v="74.739999999999995"/>
    <x v="1"/>
    <x v="0"/>
  </r>
  <r>
    <s v="G622994A"/>
    <s v="1FMZU72K64ZB23172"/>
    <x v="1"/>
    <x v="0"/>
    <x v="0"/>
    <x v="0"/>
    <x v="7"/>
    <x v="1"/>
    <x v="7"/>
    <n v="802"/>
    <x v="1"/>
    <x v="1"/>
    <x v="0"/>
    <n v="105.09"/>
    <x v="1"/>
    <x v="0"/>
  </r>
  <r>
    <s v="G623009H"/>
    <s v="1GNDT33S492133599"/>
    <x v="0"/>
    <x v="0"/>
    <x v="0"/>
    <x v="0"/>
    <x v="7"/>
    <x v="2"/>
    <x v="7"/>
    <n v="604"/>
    <x v="1"/>
    <x v="1"/>
    <x v="0"/>
    <n v="87.05"/>
    <x v="1"/>
    <x v="0"/>
  </r>
  <r>
    <s v="G623020D"/>
    <s v="1GCFH15T461224872"/>
    <x v="0"/>
    <x v="0"/>
    <x v="0"/>
    <x v="0"/>
    <x v="4"/>
    <x v="3"/>
    <x v="6"/>
    <n v="329"/>
    <x v="1"/>
    <x v="1"/>
    <x v="0"/>
    <n v="104.67"/>
    <x v="1"/>
    <x v="0"/>
  </r>
  <r>
    <s v="G623027B"/>
    <s v="1D7HU18P15J612049"/>
    <x v="1"/>
    <x v="0"/>
    <x v="0"/>
    <x v="0"/>
    <x v="6"/>
    <x v="10"/>
    <x v="4"/>
    <n v="213"/>
    <x v="1"/>
    <x v="1"/>
    <x v="0"/>
    <n v="89.47"/>
    <x v="1"/>
    <x v="0"/>
  </r>
  <r>
    <s v="G623028A"/>
    <s v="1FMZU72K85ZA60013"/>
    <x v="1"/>
    <x v="0"/>
    <x v="0"/>
    <x v="0"/>
    <x v="7"/>
    <x v="1"/>
    <x v="7"/>
    <n v="200"/>
    <x v="1"/>
    <x v="1"/>
    <x v="0"/>
    <n v="89.75"/>
    <x v="1"/>
    <x v="0"/>
  </r>
  <r>
    <s v="G623028D"/>
    <s v="1D4HB38NX6F177078"/>
    <x v="0"/>
    <x v="0"/>
    <x v="0"/>
    <x v="0"/>
    <x v="4"/>
    <x v="3"/>
    <x v="6"/>
    <n v="322"/>
    <x v="1"/>
    <x v="1"/>
    <x v="0"/>
    <n v="93.9"/>
    <x v="1"/>
    <x v="0"/>
  </r>
  <r>
    <s v="G623028G"/>
    <s v="1D8HB38N18F145119"/>
    <x v="1"/>
    <x v="0"/>
    <x v="0"/>
    <x v="0"/>
    <x v="2"/>
    <x v="3"/>
    <x v="2"/>
    <n v="606"/>
    <x v="1"/>
    <x v="1"/>
    <x v="0"/>
    <n v="101.83"/>
    <x v="1"/>
    <x v="0"/>
  </r>
  <r>
    <s v="G623030B"/>
    <s v="1GNEK13Z55J227063"/>
    <x v="1"/>
    <x v="0"/>
    <x v="0"/>
    <x v="0"/>
    <x v="6"/>
    <x v="6"/>
    <x v="4"/>
    <n v="14"/>
    <x v="1"/>
    <x v="1"/>
    <x v="0"/>
    <n v="39.200000000000003"/>
    <x v="1"/>
    <x v="0"/>
  </r>
  <r>
    <s v="G623040F"/>
    <s v="1D7HU18P07J600185"/>
    <x v="1"/>
    <x v="0"/>
    <x v="0"/>
    <x v="0"/>
    <x v="2"/>
    <x v="9"/>
    <x v="7"/>
    <n v="301"/>
    <x v="1"/>
    <x v="1"/>
    <x v="0"/>
    <n v="67.5"/>
    <x v="1"/>
    <x v="0"/>
  </r>
  <r>
    <s v="G623044B"/>
    <s v="1GCEK14X75Z259374"/>
    <x v="0"/>
    <x v="0"/>
    <x v="0"/>
    <x v="0"/>
    <x v="5"/>
    <x v="4"/>
    <x v="5"/>
    <n v="114"/>
    <x v="1"/>
    <x v="1"/>
    <x v="0"/>
    <n v="53.64"/>
    <x v="1"/>
    <x v="0"/>
  </r>
  <r>
    <s v="G623049B"/>
    <s v="1FTRW14W95KD77139"/>
    <x v="0"/>
    <x v="0"/>
    <x v="0"/>
    <x v="0"/>
    <x v="5"/>
    <x v="4"/>
    <x v="5"/>
    <n v="115"/>
    <x v="1"/>
    <x v="1"/>
    <x v="0"/>
    <n v="35.33"/>
    <x v="1"/>
    <x v="0"/>
  </r>
  <r>
    <s v="G623054B"/>
    <s v="1FMZU72K35ZA59870"/>
    <x v="1"/>
    <x v="0"/>
    <x v="0"/>
    <x v="0"/>
    <x v="5"/>
    <x v="4"/>
    <x v="5"/>
    <n v="113"/>
    <x v="1"/>
    <x v="1"/>
    <x v="0"/>
    <n v="88.39"/>
    <x v="1"/>
    <x v="0"/>
  </r>
  <r>
    <s v="G623068B"/>
    <s v="1FMPU16565LA86685"/>
    <x v="0"/>
    <x v="0"/>
    <x v="0"/>
    <x v="0"/>
    <x v="5"/>
    <x v="4"/>
    <x v="5"/>
    <n v="901"/>
    <x v="1"/>
    <x v="1"/>
    <x v="0"/>
    <n v="37.020000000000003"/>
    <x v="1"/>
    <x v="0"/>
  </r>
  <r>
    <s v="G623069B"/>
    <s v="1FMPU16525LA86683"/>
    <x v="0"/>
    <x v="0"/>
    <x v="0"/>
    <x v="0"/>
    <x v="5"/>
    <x v="4"/>
    <x v="5"/>
    <n v="903"/>
    <x v="1"/>
    <x v="1"/>
    <x v="0"/>
    <n v="147.22"/>
    <x v="1"/>
    <x v="0"/>
  </r>
  <r>
    <s v="G623070B"/>
    <s v="1FMPU16545LA86684"/>
    <x v="0"/>
    <x v="0"/>
    <x v="0"/>
    <x v="0"/>
    <x v="5"/>
    <x v="4"/>
    <x v="5"/>
    <n v="903"/>
    <x v="1"/>
    <x v="1"/>
    <x v="1"/>
    <n v="11.99"/>
    <x v="1"/>
    <x v="0"/>
  </r>
  <r>
    <s v="G623070B"/>
    <s v="1FMPU16545LA86684"/>
    <x v="0"/>
    <x v="0"/>
    <x v="0"/>
    <x v="0"/>
    <x v="5"/>
    <x v="4"/>
    <x v="5"/>
    <n v="903"/>
    <x v="1"/>
    <x v="1"/>
    <x v="0"/>
    <n v="33.11"/>
    <x v="1"/>
    <x v="0"/>
  </r>
  <r>
    <s v="G623071D"/>
    <s v="1GNDT13S062315008"/>
    <x v="0"/>
    <x v="0"/>
    <x v="0"/>
    <x v="0"/>
    <x v="7"/>
    <x v="1"/>
    <x v="7"/>
    <n v="802"/>
    <x v="1"/>
    <x v="1"/>
    <x v="0"/>
    <n v="56.59"/>
    <x v="1"/>
    <x v="0"/>
  </r>
  <r>
    <s v="G623071H"/>
    <s v="1GCFH154091162884"/>
    <x v="1"/>
    <x v="0"/>
    <x v="0"/>
    <x v="0"/>
    <x v="5"/>
    <x v="1"/>
    <x v="5"/>
    <n v="222"/>
    <x v="1"/>
    <x v="1"/>
    <x v="1"/>
    <n v="24.01"/>
    <x v="1"/>
    <x v="0"/>
  </r>
  <r>
    <s v="G623071H"/>
    <s v="1GCFH154091162884"/>
    <x v="1"/>
    <x v="0"/>
    <x v="0"/>
    <x v="0"/>
    <x v="5"/>
    <x v="1"/>
    <x v="5"/>
    <n v="222"/>
    <x v="1"/>
    <x v="1"/>
    <x v="0"/>
    <n v="79.64"/>
    <x v="1"/>
    <x v="0"/>
  </r>
  <r>
    <s v="G623072D"/>
    <s v="1D4HB38N96F177136"/>
    <x v="0"/>
    <x v="0"/>
    <x v="0"/>
    <x v="0"/>
    <x v="7"/>
    <x v="1"/>
    <x v="7"/>
    <n v="100"/>
    <x v="1"/>
    <x v="1"/>
    <x v="2"/>
    <n v="39.99"/>
    <x v="1"/>
    <x v="0"/>
  </r>
  <r>
    <s v="G623072D"/>
    <s v="1D4HB38N96F177136"/>
    <x v="0"/>
    <x v="0"/>
    <x v="0"/>
    <x v="0"/>
    <x v="7"/>
    <x v="1"/>
    <x v="7"/>
    <n v="100"/>
    <x v="1"/>
    <x v="1"/>
    <x v="0"/>
    <n v="74.58"/>
    <x v="1"/>
    <x v="0"/>
  </r>
  <r>
    <s v="G623073D"/>
    <s v="1FTRF14V06NB22452"/>
    <x v="1"/>
    <x v="0"/>
    <x v="0"/>
    <x v="0"/>
    <x v="7"/>
    <x v="1"/>
    <x v="7"/>
    <n v="100"/>
    <x v="1"/>
    <x v="1"/>
    <x v="0"/>
    <n v="23.73"/>
    <x v="1"/>
    <x v="0"/>
  </r>
  <r>
    <s v="G623080H"/>
    <s v="3GNFK120X9G233469"/>
    <x v="1"/>
    <x v="0"/>
    <x v="0"/>
    <x v="0"/>
    <x v="5"/>
    <x v="4"/>
    <x v="5"/>
    <n v="306"/>
    <x v="1"/>
    <x v="1"/>
    <x v="1"/>
    <n v="22.28"/>
    <x v="1"/>
    <x v="0"/>
  </r>
  <r>
    <s v="G623080H"/>
    <s v="3GNFK120X9G233469"/>
    <x v="1"/>
    <x v="0"/>
    <x v="0"/>
    <x v="0"/>
    <x v="5"/>
    <x v="4"/>
    <x v="5"/>
    <n v="306"/>
    <x v="1"/>
    <x v="1"/>
    <x v="0"/>
    <n v="82.42"/>
    <x v="1"/>
    <x v="0"/>
  </r>
  <r>
    <s v="G623082A"/>
    <s v="1FMZU72K14ZB07512"/>
    <x v="1"/>
    <x v="0"/>
    <x v="0"/>
    <x v="0"/>
    <x v="7"/>
    <x v="0"/>
    <x v="14"/>
    <n v="7"/>
    <x v="1"/>
    <x v="1"/>
    <x v="0"/>
    <n v="14.93"/>
    <x v="1"/>
    <x v="0"/>
  </r>
  <r>
    <s v="G6230822"/>
    <s v="1GNET16S766158411"/>
    <x v="0"/>
    <x v="0"/>
    <x v="0"/>
    <x v="0"/>
    <x v="4"/>
    <x v="10"/>
    <x v="4"/>
    <n v="101"/>
    <x v="1"/>
    <x v="1"/>
    <x v="0"/>
    <n v="31.82"/>
    <x v="1"/>
    <x v="0"/>
  </r>
  <r>
    <s v="G6230828"/>
    <s v="1GNDT13S862293761"/>
    <x v="0"/>
    <x v="0"/>
    <x v="0"/>
    <x v="0"/>
    <x v="4"/>
    <x v="1"/>
    <x v="4"/>
    <n v="25"/>
    <x v="1"/>
    <x v="1"/>
    <x v="0"/>
    <n v="39.57"/>
    <x v="1"/>
    <x v="0"/>
  </r>
  <r>
    <s v="G6230829"/>
    <s v="1GNDT13S562293152"/>
    <x v="0"/>
    <x v="0"/>
    <x v="0"/>
    <x v="0"/>
    <x v="4"/>
    <x v="1"/>
    <x v="4"/>
    <n v="7"/>
    <x v="1"/>
    <x v="1"/>
    <x v="0"/>
    <n v="78.45"/>
    <x v="1"/>
    <x v="0"/>
  </r>
  <r>
    <s v="G6230834"/>
    <s v="1FTRW14W55KE24828"/>
    <x v="0"/>
    <x v="0"/>
    <x v="0"/>
    <x v="0"/>
    <x v="4"/>
    <x v="5"/>
    <x v="4"/>
    <n v="17"/>
    <x v="1"/>
    <x v="1"/>
    <x v="0"/>
    <n v="76.61"/>
    <x v="1"/>
    <x v="0"/>
  </r>
  <r>
    <s v="G623085A"/>
    <s v="1FMZU72K74ZB07515"/>
    <x v="1"/>
    <x v="0"/>
    <x v="0"/>
    <x v="0"/>
    <x v="7"/>
    <x v="0"/>
    <x v="14"/>
    <n v="9"/>
    <x v="1"/>
    <x v="1"/>
    <x v="0"/>
    <n v="14.32"/>
    <x v="1"/>
    <x v="0"/>
  </r>
  <r>
    <s v="G6230858"/>
    <s v="1GCEK14X65Z278689"/>
    <x v="0"/>
    <x v="0"/>
    <x v="0"/>
    <x v="0"/>
    <x v="4"/>
    <x v="10"/>
    <x v="4"/>
    <n v="215"/>
    <x v="1"/>
    <x v="1"/>
    <x v="0"/>
    <n v="81.47"/>
    <x v="1"/>
    <x v="0"/>
  </r>
  <r>
    <s v="G623088B"/>
    <s v="1GCEK14X15Z286148"/>
    <x v="0"/>
    <x v="0"/>
    <x v="0"/>
    <x v="0"/>
    <x v="5"/>
    <x v="4"/>
    <x v="5"/>
    <n v="703"/>
    <x v="1"/>
    <x v="1"/>
    <x v="0"/>
    <n v="41.23"/>
    <x v="1"/>
    <x v="0"/>
  </r>
  <r>
    <s v="G6230964"/>
    <s v="1FTVX14574NB81345"/>
    <x v="0"/>
    <x v="0"/>
    <x v="0"/>
    <x v="0"/>
    <x v="5"/>
    <x v="6"/>
    <x v="5"/>
    <n v="314"/>
    <x v="1"/>
    <x v="1"/>
    <x v="3"/>
    <n v="18.100000000000001"/>
    <x v="1"/>
    <x v="0"/>
  </r>
  <r>
    <s v="G6230983"/>
    <s v="1GNEK13Z74J260287"/>
    <x v="1"/>
    <x v="0"/>
    <x v="0"/>
    <x v="0"/>
    <x v="5"/>
    <x v="6"/>
    <x v="5"/>
    <n v="513"/>
    <x v="1"/>
    <x v="1"/>
    <x v="0"/>
    <n v="38.08"/>
    <x v="1"/>
    <x v="0"/>
  </r>
  <r>
    <s v="G6230985"/>
    <s v="1GNEK13Z34J261467"/>
    <x v="1"/>
    <x v="0"/>
    <x v="0"/>
    <x v="0"/>
    <x v="5"/>
    <x v="6"/>
    <x v="5"/>
    <n v="504"/>
    <x v="1"/>
    <x v="1"/>
    <x v="0"/>
    <n v="111.61"/>
    <x v="1"/>
    <x v="0"/>
  </r>
  <r>
    <s v="G6230985"/>
    <s v="1GNEK13Z34J261467"/>
    <x v="1"/>
    <x v="0"/>
    <x v="0"/>
    <x v="0"/>
    <x v="5"/>
    <x v="6"/>
    <x v="5"/>
    <n v="504"/>
    <x v="1"/>
    <x v="1"/>
    <x v="3"/>
    <n v="19.07"/>
    <x v="1"/>
    <x v="0"/>
  </r>
  <r>
    <s v="G623099A"/>
    <s v="1FMZU72K94ZB07516"/>
    <x v="1"/>
    <x v="0"/>
    <x v="0"/>
    <x v="0"/>
    <x v="7"/>
    <x v="0"/>
    <x v="14"/>
    <n v="23"/>
    <x v="1"/>
    <x v="1"/>
    <x v="0"/>
    <n v="7.69"/>
    <x v="1"/>
    <x v="0"/>
  </r>
  <r>
    <s v="G6231004"/>
    <s v="1FMZU72K75ZA58818"/>
    <x v="1"/>
    <x v="0"/>
    <x v="0"/>
    <x v="0"/>
    <x v="4"/>
    <x v="10"/>
    <x v="4"/>
    <n v="107"/>
    <x v="1"/>
    <x v="1"/>
    <x v="0"/>
    <n v="27.58"/>
    <x v="1"/>
    <x v="0"/>
  </r>
  <r>
    <s v="G623101A"/>
    <s v="1GNDT13S442388184"/>
    <x v="0"/>
    <x v="0"/>
    <x v="0"/>
    <x v="0"/>
    <x v="7"/>
    <x v="0"/>
    <x v="14"/>
    <n v="5"/>
    <x v="1"/>
    <x v="1"/>
    <x v="0"/>
    <n v="18.309999999999999"/>
    <x v="1"/>
    <x v="0"/>
  </r>
  <r>
    <s v="G623101H"/>
    <s v="1FMJU1G5XAEA17145"/>
    <x v="1"/>
    <x v="0"/>
    <x v="0"/>
    <x v="0"/>
    <x v="5"/>
    <x v="1"/>
    <x v="5"/>
    <n v="212"/>
    <x v="1"/>
    <x v="1"/>
    <x v="0"/>
    <n v="42.51"/>
    <x v="1"/>
    <x v="0"/>
  </r>
  <r>
    <s v="G6231036"/>
    <s v="1FMZU72K44ZA98000"/>
    <x v="1"/>
    <x v="0"/>
    <x v="0"/>
    <x v="0"/>
    <x v="6"/>
    <x v="10"/>
    <x v="4"/>
    <n v="218"/>
    <x v="1"/>
    <x v="1"/>
    <x v="0"/>
    <n v="24.29"/>
    <x v="1"/>
    <x v="0"/>
  </r>
  <r>
    <s v="G623104B"/>
    <s v="1FTRF14V76NB22416"/>
    <x v="1"/>
    <x v="0"/>
    <x v="0"/>
    <x v="0"/>
    <x v="5"/>
    <x v="4"/>
    <x v="5"/>
    <n v="114"/>
    <x v="1"/>
    <x v="1"/>
    <x v="0"/>
    <n v="66.709999999999994"/>
    <x v="1"/>
    <x v="0"/>
  </r>
  <r>
    <s v="G6231051"/>
    <s v="1FMZU72K14ZA97967"/>
    <x v="1"/>
    <x v="0"/>
    <x v="0"/>
    <x v="0"/>
    <x v="6"/>
    <x v="10"/>
    <x v="4"/>
    <n v="213"/>
    <x v="1"/>
    <x v="1"/>
    <x v="0"/>
    <n v="51.77"/>
    <x v="1"/>
    <x v="0"/>
  </r>
  <r>
    <s v="G6231052"/>
    <s v="1FMZU72K34ZA97968"/>
    <x v="1"/>
    <x v="0"/>
    <x v="0"/>
    <x v="0"/>
    <x v="6"/>
    <x v="10"/>
    <x v="4"/>
    <n v="213"/>
    <x v="1"/>
    <x v="1"/>
    <x v="0"/>
    <n v="39.42"/>
    <x v="1"/>
    <x v="0"/>
  </r>
  <r>
    <s v="G6231101"/>
    <s v="1FMZU72K94ZB02204"/>
    <x v="1"/>
    <x v="0"/>
    <x v="0"/>
    <x v="0"/>
    <x v="6"/>
    <x v="5"/>
    <x v="4"/>
    <n v="12"/>
    <x v="1"/>
    <x v="1"/>
    <x v="3"/>
    <n v="18.670000000000002"/>
    <x v="1"/>
    <x v="0"/>
  </r>
  <r>
    <s v="G623111A"/>
    <s v="1FMZU72K34ZB24473"/>
    <x v="1"/>
    <x v="0"/>
    <x v="0"/>
    <x v="0"/>
    <x v="7"/>
    <x v="0"/>
    <x v="14"/>
    <n v="23"/>
    <x v="1"/>
    <x v="1"/>
    <x v="0"/>
    <n v="39.5"/>
    <x v="1"/>
    <x v="0"/>
  </r>
  <r>
    <s v="G623122A"/>
    <s v="1FMZU72K94ZB24476"/>
    <x v="1"/>
    <x v="0"/>
    <x v="0"/>
    <x v="0"/>
    <x v="7"/>
    <x v="0"/>
    <x v="14"/>
    <n v="23"/>
    <x v="1"/>
    <x v="1"/>
    <x v="0"/>
    <n v="8.1999999999999993"/>
    <x v="1"/>
    <x v="0"/>
  </r>
  <r>
    <s v="G623123B"/>
    <s v="1GCFH15T061228613"/>
    <x v="0"/>
    <x v="0"/>
    <x v="0"/>
    <x v="0"/>
    <x v="5"/>
    <x v="4"/>
    <x v="5"/>
    <n v="910"/>
    <x v="1"/>
    <x v="1"/>
    <x v="0"/>
    <n v="42.2"/>
    <x v="1"/>
    <x v="0"/>
  </r>
  <r>
    <s v="G623123F"/>
    <s v="1FMFU165X7LA80693"/>
    <x v="0"/>
    <x v="0"/>
    <x v="0"/>
    <x v="0"/>
    <x v="7"/>
    <x v="1"/>
    <x v="7"/>
    <n v="807"/>
    <x v="1"/>
    <x v="1"/>
    <x v="0"/>
    <n v="59.15"/>
    <x v="1"/>
    <x v="0"/>
  </r>
  <r>
    <s v="G623124A"/>
    <s v="1FMZU72K04ZB24477"/>
    <x v="1"/>
    <x v="0"/>
    <x v="0"/>
    <x v="0"/>
    <x v="7"/>
    <x v="0"/>
    <x v="14"/>
    <n v="23"/>
    <x v="1"/>
    <x v="1"/>
    <x v="0"/>
    <n v="48.55"/>
    <x v="1"/>
    <x v="0"/>
  </r>
  <r>
    <s v="G623124F"/>
    <s v="1FMFU16517LA80694"/>
    <x v="0"/>
    <x v="0"/>
    <x v="0"/>
    <x v="0"/>
    <x v="7"/>
    <x v="1"/>
    <x v="7"/>
    <n v="807"/>
    <x v="1"/>
    <x v="1"/>
    <x v="0"/>
    <n v="62.68"/>
    <x v="1"/>
    <x v="0"/>
  </r>
  <r>
    <s v="G623132H"/>
    <s v="1D8HB38P99F712406"/>
    <x v="1"/>
    <x v="0"/>
    <x v="0"/>
    <x v="0"/>
    <x v="5"/>
    <x v="1"/>
    <x v="5"/>
    <n v="210"/>
    <x v="1"/>
    <x v="1"/>
    <x v="0"/>
    <n v="49.99"/>
    <x v="1"/>
    <x v="0"/>
  </r>
  <r>
    <s v="G623136H"/>
    <s v="1GCEK19029E149843"/>
    <x v="1"/>
    <x v="0"/>
    <x v="0"/>
    <x v="0"/>
    <x v="5"/>
    <x v="1"/>
    <x v="5"/>
    <n v="260"/>
    <x v="1"/>
    <x v="1"/>
    <x v="0"/>
    <n v="210.34"/>
    <x v="1"/>
    <x v="0"/>
  </r>
  <r>
    <s v="G623137H"/>
    <s v="1GCEK19079E149501"/>
    <x v="1"/>
    <x v="0"/>
    <x v="0"/>
    <x v="0"/>
    <x v="5"/>
    <x v="1"/>
    <x v="5"/>
    <n v="958"/>
    <x v="1"/>
    <x v="1"/>
    <x v="0"/>
    <n v="50.58"/>
    <x v="1"/>
    <x v="0"/>
  </r>
  <r>
    <s v="G623138H"/>
    <s v="1GCEK19059E152316"/>
    <x v="1"/>
    <x v="0"/>
    <x v="0"/>
    <x v="0"/>
    <x v="5"/>
    <x v="1"/>
    <x v="5"/>
    <n v="956"/>
    <x v="1"/>
    <x v="1"/>
    <x v="0"/>
    <n v="42.35"/>
    <x v="1"/>
    <x v="0"/>
  </r>
  <r>
    <s v="G623156F"/>
    <s v="1D7HU18P17J602267"/>
    <x v="1"/>
    <x v="0"/>
    <x v="0"/>
    <x v="0"/>
    <x v="7"/>
    <x v="1"/>
    <x v="7"/>
    <n v="807"/>
    <x v="1"/>
    <x v="1"/>
    <x v="0"/>
    <n v="190.36"/>
    <x v="1"/>
    <x v="0"/>
  </r>
  <r>
    <s v="G623173H"/>
    <s v="1FMEU73E29UA31388"/>
    <x v="0"/>
    <x v="0"/>
    <x v="0"/>
    <x v="0"/>
    <x v="2"/>
    <x v="5"/>
    <x v="7"/>
    <n v="803"/>
    <x v="1"/>
    <x v="1"/>
    <x v="0"/>
    <n v="69.239999999999995"/>
    <x v="1"/>
    <x v="0"/>
  </r>
  <r>
    <s v="G623195F"/>
    <s v="1D8HB38P67F563806"/>
    <x v="1"/>
    <x v="0"/>
    <x v="0"/>
    <x v="0"/>
    <x v="2"/>
    <x v="1"/>
    <x v="2"/>
    <n v="405"/>
    <x v="1"/>
    <x v="1"/>
    <x v="0"/>
    <n v="106.08"/>
    <x v="1"/>
    <x v="0"/>
  </r>
  <r>
    <s v="G623197A"/>
    <s v="1GNDT13S442370171"/>
    <x v="0"/>
    <x v="0"/>
    <x v="0"/>
    <x v="0"/>
    <x v="5"/>
    <x v="4"/>
    <x v="5"/>
    <n v="102"/>
    <x v="1"/>
    <x v="1"/>
    <x v="0"/>
    <n v="28.67"/>
    <x v="1"/>
    <x v="0"/>
  </r>
  <r>
    <s v="G623199A"/>
    <s v="1GNEK13V04J261049"/>
    <x v="0"/>
    <x v="0"/>
    <x v="0"/>
    <x v="0"/>
    <x v="5"/>
    <x v="4"/>
    <x v="5"/>
    <n v="903"/>
    <x v="1"/>
    <x v="1"/>
    <x v="0"/>
    <n v="30.41"/>
    <x v="1"/>
    <x v="0"/>
  </r>
  <r>
    <s v="G623199H"/>
    <s v="1GCEK19029E150894"/>
    <x v="1"/>
    <x v="0"/>
    <x v="0"/>
    <x v="0"/>
    <x v="2"/>
    <x v="5"/>
    <x v="7"/>
    <n v="632"/>
    <x v="1"/>
    <x v="1"/>
    <x v="0"/>
    <n v="56.09"/>
    <x v="1"/>
    <x v="0"/>
  </r>
  <r>
    <s v="G623201A"/>
    <s v="1FMPU16W64LB57858"/>
    <x v="0"/>
    <x v="0"/>
    <x v="0"/>
    <x v="0"/>
    <x v="5"/>
    <x v="4"/>
    <x v="5"/>
    <n v="910"/>
    <x v="1"/>
    <x v="1"/>
    <x v="0"/>
    <n v="37.270000000000003"/>
    <x v="1"/>
    <x v="0"/>
  </r>
  <r>
    <s v="G623202B"/>
    <s v="1D7HU18N15J612163"/>
    <x v="0"/>
    <x v="0"/>
    <x v="0"/>
    <x v="0"/>
    <x v="7"/>
    <x v="2"/>
    <x v="7"/>
    <n v="2"/>
    <x v="1"/>
    <x v="1"/>
    <x v="0"/>
    <n v="141.18"/>
    <x v="1"/>
    <x v="0"/>
  </r>
  <r>
    <s v="G623205A"/>
    <s v="1GCFH15T451219721"/>
    <x v="0"/>
    <x v="0"/>
    <x v="0"/>
    <x v="0"/>
    <x v="5"/>
    <x v="4"/>
    <x v="5"/>
    <n v="910"/>
    <x v="1"/>
    <x v="1"/>
    <x v="0"/>
    <n v="48.13"/>
    <x v="1"/>
    <x v="0"/>
  </r>
  <r>
    <s v="G623206A"/>
    <s v="1GCFH15T151220227"/>
    <x v="0"/>
    <x v="0"/>
    <x v="0"/>
    <x v="0"/>
    <x v="5"/>
    <x v="4"/>
    <x v="5"/>
    <n v="910"/>
    <x v="1"/>
    <x v="1"/>
    <x v="0"/>
    <n v="72.430000000000007"/>
    <x v="1"/>
    <x v="0"/>
  </r>
  <r>
    <s v="G623207A"/>
    <s v="1FMZU72K54ZB24474"/>
    <x v="1"/>
    <x v="0"/>
    <x v="0"/>
    <x v="0"/>
    <x v="7"/>
    <x v="0"/>
    <x v="14"/>
    <n v="23"/>
    <x v="1"/>
    <x v="1"/>
    <x v="0"/>
    <n v="30.83"/>
    <x v="1"/>
    <x v="0"/>
  </r>
  <r>
    <s v="G623209H"/>
    <s v="1FMFU165X9EB10802"/>
    <x v="1"/>
    <x v="0"/>
    <x v="0"/>
    <x v="0"/>
    <x v="2"/>
    <x v="5"/>
    <x v="7"/>
    <n v="208"/>
    <x v="1"/>
    <x v="1"/>
    <x v="0"/>
    <n v="132.15"/>
    <x v="1"/>
    <x v="0"/>
  </r>
  <r>
    <s v="G623210H"/>
    <s v="1FMFU16589EB10801"/>
    <x v="1"/>
    <x v="0"/>
    <x v="0"/>
    <x v="0"/>
    <x v="2"/>
    <x v="5"/>
    <x v="7"/>
    <n v="208"/>
    <x v="1"/>
    <x v="1"/>
    <x v="0"/>
    <n v="103.83"/>
    <x v="1"/>
    <x v="0"/>
  </r>
  <r>
    <s v="G623211H"/>
    <s v="1FMFU16519EB10803"/>
    <x v="1"/>
    <x v="0"/>
    <x v="0"/>
    <x v="0"/>
    <x v="2"/>
    <x v="5"/>
    <x v="7"/>
    <n v="922"/>
    <x v="1"/>
    <x v="1"/>
    <x v="0"/>
    <n v="46.6"/>
    <x v="1"/>
    <x v="0"/>
  </r>
  <r>
    <s v="G623212H"/>
    <s v="1FMFU16539EB10804"/>
    <x v="1"/>
    <x v="0"/>
    <x v="0"/>
    <x v="0"/>
    <x v="2"/>
    <x v="5"/>
    <x v="7"/>
    <n v="208"/>
    <x v="1"/>
    <x v="1"/>
    <x v="0"/>
    <n v="116.76"/>
    <x v="1"/>
    <x v="0"/>
  </r>
  <r>
    <s v="G623214D"/>
    <s v="1GNEK13017R164713"/>
    <x v="1"/>
    <x v="0"/>
    <x v="0"/>
    <x v="0"/>
    <x v="1"/>
    <x v="1"/>
    <x v="1"/>
    <n v="410"/>
    <x v="1"/>
    <x v="1"/>
    <x v="0"/>
    <n v="60.93"/>
    <x v="1"/>
    <x v="0"/>
  </r>
  <r>
    <s v="G623218D"/>
    <s v="1D7HU18P26J199415"/>
    <x v="1"/>
    <x v="0"/>
    <x v="0"/>
    <x v="0"/>
    <x v="1"/>
    <x v="1"/>
    <x v="1"/>
    <n v="801"/>
    <x v="1"/>
    <x v="1"/>
    <x v="0"/>
    <n v="69.19"/>
    <x v="1"/>
    <x v="0"/>
  </r>
  <r>
    <s v="G623221D"/>
    <s v="1D4HB38NX6F177064"/>
    <x v="0"/>
    <x v="0"/>
    <x v="0"/>
    <x v="0"/>
    <x v="1"/>
    <x v="1"/>
    <x v="1"/>
    <n v="213"/>
    <x v="1"/>
    <x v="1"/>
    <x v="0"/>
    <n v="48.62"/>
    <x v="1"/>
    <x v="0"/>
  </r>
  <r>
    <s v="G623245F"/>
    <s v="1D8HB38N57F557087"/>
    <x v="0"/>
    <x v="0"/>
    <x v="0"/>
    <x v="0"/>
    <x v="4"/>
    <x v="3"/>
    <x v="4"/>
    <n v="1"/>
    <x v="1"/>
    <x v="1"/>
    <x v="1"/>
    <n v="22.59"/>
    <x v="1"/>
    <x v="0"/>
  </r>
  <r>
    <s v="G623245F"/>
    <s v="1D8HB38N57F557087"/>
    <x v="0"/>
    <x v="0"/>
    <x v="0"/>
    <x v="0"/>
    <x v="4"/>
    <x v="3"/>
    <x v="4"/>
    <n v="1"/>
    <x v="1"/>
    <x v="1"/>
    <x v="0"/>
    <n v="81.489999999999995"/>
    <x v="1"/>
    <x v="0"/>
  </r>
  <r>
    <s v="G623262A"/>
    <s v="1FMPU16WX4LB45647"/>
    <x v="0"/>
    <x v="0"/>
    <x v="0"/>
    <x v="0"/>
    <x v="7"/>
    <x v="2"/>
    <x v="7"/>
    <n v="2"/>
    <x v="1"/>
    <x v="1"/>
    <x v="0"/>
    <n v="94.26"/>
    <x v="1"/>
    <x v="0"/>
  </r>
  <r>
    <s v="G623262B"/>
    <s v="1FMZU72K05ZA54299"/>
    <x v="1"/>
    <x v="0"/>
    <x v="0"/>
    <x v="0"/>
    <x v="6"/>
    <x v="5"/>
    <x v="4"/>
    <n v="2"/>
    <x v="1"/>
    <x v="1"/>
    <x v="0"/>
    <n v="16.440000000000001"/>
    <x v="1"/>
    <x v="0"/>
  </r>
  <r>
    <s v="G623268A"/>
    <s v="1GCEK19V54E313476"/>
    <x v="0"/>
    <x v="0"/>
    <x v="0"/>
    <x v="0"/>
    <x v="7"/>
    <x v="2"/>
    <x v="7"/>
    <n v="2"/>
    <x v="1"/>
    <x v="1"/>
    <x v="0"/>
    <n v="119.56"/>
    <x v="1"/>
    <x v="0"/>
  </r>
  <r>
    <s v="G623281F"/>
    <s v="1FMEU73E07UB39960"/>
    <x v="0"/>
    <x v="0"/>
    <x v="0"/>
    <x v="0"/>
    <x v="4"/>
    <x v="3"/>
    <x v="6"/>
    <n v="322"/>
    <x v="1"/>
    <x v="1"/>
    <x v="0"/>
    <n v="87.2"/>
    <x v="1"/>
    <x v="0"/>
  </r>
  <r>
    <s v="G623298D"/>
    <s v="1GNDT13SX62292272"/>
    <x v="0"/>
    <x v="0"/>
    <x v="0"/>
    <x v="0"/>
    <x v="7"/>
    <x v="2"/>
    <x v="7"/>
    <n v="604"/>
    <x v="1"/>
    <x v="1"/>
    <x v="0"/>
    <n v="28.62"/>
    <x v="1"/>
    <x v="0"/>
  </r>
  <r>
    <s v="G623304G"/>
    <s v="1D8HB38N68F143480"/>
    <x v="1"/>
    <x v="0"/>
    <x v="0"/>
    <x v="0"/>
    <x v="7"/>
    <x v="2"/>
    <x v="7"/>
    <n v="2"/>
    <x v="1"/>
    <x v="1"/>
    <x v="0"/>
    <n v="17.11"/>
    <x v="1"/>
    <x v="0"/>
  </r>
  <r>
    <s v="G623305G"/>
    <s v="1D8HB38NX8F143479"/>
    <x v="1"/>
    <x v="0"/>
    <x v="0"/>
    <x v="0"/>
    <x v="7"/>
    <x v="2"/>
    <x v="7"/>
    <n v="2"/>
    <x v="1"/>
    <x v="1"/>
    <x v="0"/>
    <n v="35.659999999999997"/>
    <x v="1"/>
    <x v="0"/>
  </r>
  <r>
    <s v="G623309D"/>
    <s v="3GKFK16ZX6G231836"/>
    <x v="1"/>
    <x v="0"/>
    <x v="0"/>
    <x v="0"/>
    <x v="7"/>
    <x v="2"/>
    <x v="7"/>
    <n v="603"/>
    <x v="1"/>
    <x v="1"/>
    <x v="0"/>
    <n v="88.13"/>
    <x v="1"/>
    <x v="0"/>
  </r>
  <r>
    <s v="G623318B"/>
    <s v="1GNEK13Z36J130025"/>
    <x v="1"/>
    <x v="0"/>
    <x v="0"/>
    <x v="0"/>
    <x v="4"/>
    <x v="3"/>
    <x v="4"/>
    <n v="2"/>
    <x v="1"/>
    <x v="1"/>
    <x v="0"/>
    <n v="21.49"/>
    <x v="1"/>
    <x v="0"/>
  </r>
  <r>
    <s v="G623319F"/>
    <s v="1D7HU18P57J602322"/>
    <x v="1"/>
    <x v="0"/>
    <x v="0"/>
    <x v="0"/>
    <x v="6"/>
    <x v="5"/>
    <x v="4"/>
    <n v="2"/>
    <x v="1"/>
    <x v="1"/>
    <x v="0"/>
    <n v="60.36"/>
    <x v="1"/>
    <x v="0"/>
  </r>
  <r>
    <s v="G623320F"/>
    <s v="1D7HU18P77J602323"/>
    <x v="1"/>
    <x v="0"/>
    <x v="0"/>
    <x v="0"/>
    <x v="6"/>
    <x v="5"/>
    <x v="4"/>
    <n v="2"/>
    <x v="1"/>
    <x v="1"/>
    <x v="1"/>
    <n v="28.31"/>
    <x v="1"/>
    <x v="0"/>
  </r>
  <r>
    <s v="G623320F"/>
    <s v="1D7HU18P77J602323"/>
    <x v="1"/>
    <x v="0"/>
    <x v="0"/>
    <x v="0"/>
    <x v="6"/>
    <x v="5"/>
    <x v="4"/>
    <n v="2"/>
    <x v="1"/>
    <x v="1"/>
    <x v="0"/>
    <n v="34.5"/>
    <x v="1"/>
    <x v="0"/>
  </r>
  <r>
    <s v="G623321B"/>
    <s v="1GNEK13Z25J228638"/>
    <x v="1"/>
    <x v="0"/>
    <x v="0"/>
    <x v="0"/>
    <x v="4"/>
    <x v="10"/>
    <x v="4"/>
    <n v="2"/>
    <x v="1"/>
    <x v="1"/>
    <x v="1"/>
    <n v="18.28"/>
    <x v="1"/>
    <x v="0"/>
  </r>
  <r>
    <s v="G623321B"/>
    <s v="1GNEK13Z25J228638"/>
    <x v="1"/>
    <x v="0"/>
    <x v="0"/>
    <x v="0"/>
    <x v="4"/>
    <x v="3"/>
    <x v="4"/>
    <n v="2"/>
    <x v="1"/>
    <x v="1"/>
    <x v="0"/>
    <n v="19.77"/>
    <x v="1"/>
    <x v="0"/>
  </r>
  <r>
    <s v="G623322D"/>
    <s v="1D4HB38N06F177171"/>
    <x v="0"/>
    <x v="0"/>
    <x v="0"/>
    <x v="0"/>
    <x v="7"/>
    <x v="2"/>
    <x v="7"/>
    <n v="603"/>
    <x v="1"/>
    <x v="1"/>
    <x v="0"/>
    <n v="20.04"/>
    <x v="1"/>
    <x v="0"/>
  </r>
  <r>
    <s v="G623323B"/>
    <s v="1GNEK13ZX6J134766"/>
    <x v="1"/>
    <x v="0"/>
    <x v="0"/>
    <x v="0"/>
    <x v="4"/>
    <x v="3"/>
    <x v="4"/>
    <n v="2"/>
    <x v="1"/>
    <x v="1"/>
    <x v="0"/>
    <n v="56.75"/>
    <x v="1"/>
    <x v="0"/>
  </r>
  <r>
    <s v="G623328B"/>
    <s v="1GNEK13V95J225975"/>
    <x v="0"/>
    <x v="0"/>
    <x v="0"/>
    <x v="0"/>
    <x v="4"/>
    <x v="3"/>
    <x v="4"/>
    <n v="2"/>
    <x v="1"/>
    <x v="1"/>
    <x v="1"/>
    <n v="23.29"/>
    <x v="1"/>
    <x v="0"/>
  </r>
  <r>
    <s v="G623328B"/>
    <s v="1GNEK13V95J225975"/>
    <x v="0"/>
    <x v="0"/>
    <x v="0"/>
    <x v="0"/>
    <x v="4"/>
    <x v="10"/>
    <x v="4"/>
    <n v="2"/>
    <x v="1"/>
    <x v="1"/>
    <x v="0"/>
    <n v="23.12"/>
    <x v="1"/>
    <x v="0"/>
  </r>
  <r>
    <s v="G623347B"/>
    <s v="1D4HB48N25F578645"/>
    <x v="0"/>
    <x v="0"/>
    <x v="0"/>
    <x v="0"/>
    <x v="3"/>
    <x v="5"/>
    <x v="3"/>
    <n v="603"/>
    <x v="1"/>
    <x v="1"/>
    <x v="0"/>
    <n v="88.45"/>
    <x v="1"/>
    <x v="0"/>
  </r>
  <r>
    <s v="G623349B"/>
    <s v="1D4HB48N55F578624"/>
    <x v="0"/>
    <x v="0"/>
    <x v="0"/>
    <x v="0"/>
    <x v="3"/>
    <x v="5"/>
    <x v="3"/>
    <n v="116"/>
    <x v="1"/>
    <x v="1"/>
    <x v="0"/>
    <n v="57.24"/>
    <x v="1"/>
    <x v="0"/>
  </r>
  <r>
    <s v="G623353B"/>
    <s v="1D4HB48N85F578634"/>
    <x v="0"/>
    <x v="0"/>
    <x v="0"/>
    <x v="0"/>
    <x v="3"/>
    <x v="5"/>
    <x v="3"/>
    <n v="604"/>
    <x v="1"/>
    <x v="1"/>
    <x v="0"/>
    <n v="21.9"/>
    <x v="1"/>
    <x v="0"/>
  </r>
  <r>
    <s v="G623360B"/>
    <s v="1D4HB48N45F578629"/>
    <x v="0"/>
    <x v="0"/>
    <x v="0"/>
    <x v="0"/>
    <x v="3"/>
    <x v="5"/>
    <x v="3"/>
    <n v="914"/>
    <x v="1"/>
    <x v="1"/>
    <x v="0"/>
    <n v="82.8"/>
    <x v="1"/>
    <x v="0"/>
  </r>
  <r>
    <s v="G623373B"/>
    <s v="1D4HB48N95F578626"/>
    <x v="0"/>
    <x v="0"/>
    <x v="0"/>
    <x v="0"/>
    <x v="3"/>
    <x v="5"/>
    <x v="3"/>
    <n v="403"/>
    <x v="1"/>
    <x v="1"/>
    <x v="0"/>
    <n v="17.91"/>
    <x v="1"/>
    <x v="0"/>
  </r>
  <r>
    <s v="G623394D"/>
    <s v="1D7HU18P86J199404"/>
    <x v="1"/>
    <x v="0"/>
    <x v="0"/>
    <x v="0"/>
    <x v="7"/>
    <x v="2"/>
    <x v="7"/>
    <n v="2"/>
    <x v="1"/>
    <x v="1"/>
    <x v="0"/>
    <n v="122.04"/>
    <x v="1"/>
    <x v="0"/>
  </r>
  <r>
    <s v="G623409A"/>
    <s v="1D4HB48N25F578497"/>
    <x v="0"/>
    <x v="0"/>
    <x v="0"/>
    <x v="0"/>
    <x v="7"/>
    <x v="2"/>
    <x v="7"/>
    <n v="603"/>
    <x v="1"/>
    <x v="1"/>
    <x v="1"/>
    <n v="26.42"/>
    <x v="1"/>
    <x v="0"/>
  </r>
  <r>
    <s v="G623409A"/>
    <s v="1D4HB48N25F578497"/>
    <x v="0"/>
    <x v="0"/>
    <x v="0"/>
    <x v="0"/>
    <x v="7"/>
    <x v="2"/>
    <x v="7"/>
    <n v="603"/>
    <x v="1"/>
    <x v="1"/>
    <x v="0"/>
    <n v="30.99"/>
    <x v="1"/>
    <x v="0"/>
  </r>
  <r>
    <s v="G623417F"/>
    <s v="1FTPW14V17FB20079"/>
    <x v="1"/>
    <x v="0"/>
    <x v="0"/>
    <x v="0"/>
    <x v="2"/>
    <x v="5"/>
    <x v="7"/>
    <n v="118"/>
    <x v="1"/>
    <x v="1"/>
    <x v="0"/>
    <n v="69.81"/>
    <x v="1"/>
    <x v="0"/>
  </r>
  <r>
    <s v="G623426F"/>
    <s v="1D8HB38P47F563903"/>
    <x v="1"/>
    <x v="0"/>
    <x v="0"/>
    <x v="0"/>
    <x v="2"/>
    <x v="5"/>
    <x v="7"/>
    <n v="103"/>
    <x v="1"/>
    <x v="1"/>
    <x v="0"/>
    <n v="50.51"/>
    <x v="1"/>
    <x v="0"/>
  </r>
  <r>
    <s v="G623427F"/>
    <s v="1D8HB38P67F563904"/>
    <x v="1"/>
    <x v="0"/>
    <x v="0"/>
    <x v="0"/>
    <x v="2"/>
    <x v="5"/>
    <x v="7"/>
    <n v="208"/>
    <x v="1"/>
    <x v="1"/>
    <x v="0"/>
    <n v="90.79"/>
    <x v="1"/>
    <x v="0"/>
  </r>
  <r>
    <s v="G623428F"/>
    <s v="3GNFK16357G295427"/>
    <x v="1"/>
    <x v="0"/>
    <x v="0"/>
    <x v="0"/>
    <x v="2"/>
    <x v="5"/>
    <x v="7"/>
    <n v="117"/>
    <x v="1"/>
    <x v="1"/>
    <x v="0"/>
    <n v="51.1"/>
    <x v="1"/>
    <x v="0"/>
  </r>
  <r>
    <s v="G623429F"/>
    <s v="3GNFK16397G296063"/>
    <x v="1"/>
    <x v="0"/>
    <x v="0"/>
    <x v="0"/>
    <x v="2"/>
    <x v="5"/>
    <x v="7"/>
    <n v="925"/>
    <x v="1"/>
    <x v="1"/>
    <x v="0"/>
    <n v="50.86"/>
    <x v="1"/>
    <x v="0"/>
  </r>
  <r>
    <s v="G623430F"/>
    <s v="3GNFK16347G296763"/>
    <x v="1"/>
    <x v="0"/>
    <x v="0"/>
    <x v="0"/>
    <x v="2"/>
    <x v="5"/>
    <x v="7"/>
    <n v="925"/>
    <x v="1"/>
    <x v="1"/>
    <x v="0"/>
    <n v="53.92"/>
    <x v="1"/>
    <x v="0"/>
  </r>
  <r>
    <s v="G623432F"/>
    <s v="3GNFK12367G295717"/>
    <x v="1"/>
    <x v="0"/>
    <x v="0"/>
    <x v="0"/>
    <x v="2"/>
    <x v="5"/>
    <x v="7"/>
    <n v="118"/>
    <x v="1"/>
    <x v="1"/>
    <x v="0"/>
    <n v="17.86"/>
    <x v="1"/>
    <x v="0"/>
  </r>
  <r>
    <s v="G623433F"/>
    <s v="1D8HB38P47F565361"/>
    <x v="1"/>
    <x v="0"/>
    <x v="0"/>
    <x v="0"/>
    <x v="2"/>
    <x v="5"/>
    <x v="7"/>
    <n v="117"/>
    <x v="1"/>
    <x v="1"/>
    <x v="0"/>
    <n v="65.42"/>
    <x v="1"/>
    <x v="0"/>
  </r>
  <r>
    <s v="G623434F"/>
    <s v="1D8HB38P27F565360"/>
    <x v="1"/>
    <x v="0"/>
    <x v="0"/>
    <x v="0"/>
    <x v="2"/>
    <x v="5"/>
    <x v="7"/>
    <n v="117"/>
    <x v="1"/>
    <x v="1"/>
    <x v="0"/>
    <n v="23.93"/>
    <x v="1"/>
    <x v="0"/>
  </r>
  <r>
    <s v="G623457A"/>
    <s v="1D4HB38N06F177025"/>
    <x v="0"/>
    <x v="0"/>
    <x v="0"/>
    <x v="0"/>
    <x v="2"/>
    <x v="5"/>
    <x v="7"/>
    <n v="802"/>
    <x v="1"/>
    <x v="1"/>
    <x v="0"/>
    <n v="65.14"/>
    <x v="1"/>
    <x v="0"/>
  </r>
  <r>
    <s v="G623459A"/>
    <s v="1FMPU16WX4LB78082"/>
    <x v="0"/>
    <x v="0"/>
    <x v="0"/>
    <x v="0"/>
    <x v="5"/>
    <x v="6"/>
    <x v="5"/>
    <n v="505"/>
    <x v="1"/>
    <x v="1"/>
    <x v="0"/>
    <n v="49.47"/>
    <x v="1"/>
    <x v="0"/>
  </r>
  <r>
    <s v="G623463B"/>
    <s v="1FTRW14W05KD77160"/>
    <x v="0"/>
    <x v="0"/>
    <x v="0"/>
    <x v="0"/>
    <x v="3"/>
    <x v="5"/>
    <x v="3"/>
    <n v="918"/>
    <x v="1"/>
    <x v="1"/>
    <x v="0"/>
    <n v="22.51"/>
    <x v="1"/>
    <x v="0"/>
  </r>
  <r>
    <s v="G623468A"/>
    <s v="1GNDT13S242387891"/>
    <x v="0"/>
    <x v="0"/>
    <x v="0"/>
    <x v="0"/>
    <x v="5"/>
    <x v="1"/>
    <x v="5"/>
    <n v="212"/>
    <x v="1"/>
    <x v="1"/>
    <x v="0"/>
    <n v="51.6"/>
    <x v="1"/>
    <x v="0"/>
  </r>
  <r>
    <s v="G623472G"/>
    <s v="1GCEK19098Z273177"/>
    <x v="1"/>
    <x v="0"/>
    <x v="0"/>
    <x v="0"/>
    <x v="2"/>
    <x v="9"/>
    <x v="7"/>
    <n v="302"/>
    <x v="1"/>
    <x v="1"/>
    <x v="0"/>
    <n v="18.62"/>
    <x v="1"/>
    <x v="0"/>
  </r>
  <r>
    <s v="G623489H"/>
    <s v="1GCEK14009Z221400"/>
    <x v="1"/>
    <x v="0"/>
    <x v="0"/>
    <x v="0"/>
    <x v="2"/>
    <x v="2"/>
    <x v="2"/>
    <n v="103"/>
    <x v="1"/>
    <x v="1"/>
    <x v="0"/>
    <n v="85.04"/>
    <x v="1"/>
    <x v="0"/>
  </r>
  <r>
    <s v="G623491B"/>
    <s v="1FMZU72K25ZA63084"/>
    <x v="1"/>
    <x v="0"/>
    <x v="0"/>
    <x v="0"/>
    <x v="3"/>
    <x v="5"/>
    <x v="3"/>
    <n v="623"/>
    <x v="1"/>
    <x v="1"/>
    <x v="0"/>
    <n v="22.94"/>
    <x v="1"/>
    <x v="0"/>
  </r>
  <r>
    <s v="G623495G"/>
    <s v="1D8HB38N58F146306"/>
    <x v="1"/>
    <x v="0"/>
    <x v="0"/>
    <x v="0"/>
    <x v="2"/>
    <x v="9"/>
    <x v="7"/>
    <n v="302"/>
    <x v="1"/>
    <x v="1"/>
    <x v="0"/>
    <n v="82.44"/>
    <x v="1"/>
    <x v="0"/>
  </r>
  <r>
    <s v="G623496F"/>
    <s v="1D8HB38P97F565355"/>
    <x v="1"/>
    <x v="0"/>
    <x v="0"/>
    <x v="0"/>
    <x v="2"/>
    <x v="5"/>
    <x v="7"/>
    <n v="117"/>
    <x v="1"/>
    <x v="1"/>
    <x v="0"/>
    <n v="58.92"/>
    <x v="1"/>
    <x v="0"/>
  </r>
  <r>
    <s v="G623497F"/>
    <s v="1D8HB38P07F565356"/>
    <x v="1"/>
    <x v="0"/>
    <x v="0"/>
    <x v="0"/>
    <x v="2"/>
    <x v="5"/>
    <x v="7"/>
    <n v="117"/>
    <x v="1"/>
    <x v="1"/>
    <x v="0"/>
    <n v="44.34"/>
    <x v="1"/>
    <x v="0"/>
  </r>
  <r>
    <s v="G623506F"/>
    <s v="1FMFU16537LA86884"/>
    <x v="0"/>
    <x v="0"/>
    <x v="0"/>
    <x v="0"/>
    <x v="2"/>
    <x v="5"/>
    <x v="7"/>
    <n v="114"/>
    <x v="1"/>
    <x v="1"/>
    <x v="0"/>
    <n v="19.38"/>
    <x v="1"/>
    <x v="0"/>
  </r>
  <r>
    <s v="G623511B"/>
    <s v="1D4HB48N95F578397"/>
    <x v="0"/>
    <x v="0"/>
    <x v="0"/>
    <x v="0"/>
    <x v="4"/>
    <x v="7"/>
    <x v="6"/>
    <n v="6"/>
    <x v="1"/>
    <x v="1"/>
    <x v="0"/>
    <n v="56.55"/>
    <x v="1"/>
    <x v="0"/>
  </r>
  <r>
    <s v="G623514B"/>
    <s v="1D4HB48N25F578306"/>
    <x v="0"/>
    <x v="0"/>
    <x v="0"/>
    <x v="0"/>
    <x v="4"/>
    <x v="7"/>
    <x v="6"/>
    <n v="3"/>
    <x v="1"/>
    <x v="1"/>
    <x v="0"/>
    <n v="14.86"/>
    <x v="1"/>
    <x v="0"/>
  </r>
  <r>
    <s v="G623515B"/>
    <s v="1FMZU72K95ZA58805"/>
    <x v="1"/>
    <x v="0"/>
    <x v="0"/>
    <x v="0"/>
    <x v="4"/>
    <x v="7"/>
    <x v="6"/>
    <n v="10"/>
    <x v="1"/>
    <x v="1"/>
    <x v="0"/>
    <n v="53.25"/>
    <x v="1"/>
    <x v="0"/>
  </r>
  <r>
    <s v="G623529F"/>
    <s v="1D7HU18PX7J600310"/>
    <x v="1"/>
    <x v="0"/>
    <x v="0"/>
    <x v="0"/>
    <x v="2"/>
    <x v="5"/>
    <x v="7"/>
    <n v="603"/>
    <x v="1"/>
    <x v="1"/>
    <x v="0"/>
    <n v="163.04"/>
    <x v="1"/>
    <x v="0"/>
  </r>
  <r>
    <s v="G623535A"/>
    <s v="1FMPU16L64LB41388"/>
    <x v="0"/>
    <x v="0"/>
    <x v="0"/>
    <x v="0"/>
    <x v="3"/>
    <x v="5"/>
    <x v="3"/>
    <n v="903"/>
    <x v="1"/>
    <x v="1"/>
    <x v="0"/>
    <n v="40.86"/>
    <x v="1"/>
    <x v="0"/>
  </r>
  <r>
    <s v="G623545H"/>
    <s v="1GCFH154791164440"/>
    <x v="1"/>
    <x v="0"/>
    <x v="0"/>
    <x v="0"/>
    <x v="2"/>
    <x v="2"/>
    <x v="9"/>
    <n v="400"/>
    <x v="1"/>
    <x v="1"/>
    <x v="0"/>
    <n v="25.31"/>
    <x v="1"/>
    <x v="0"/>
  </r>
  <r>
    <s v="G623546H"/>
    <s v="1GCFH154191163879"/>
    <x v="1"/>
    <x v="0"/>
    <x v="0"/>
    <x v="0"/>
    <x v="2"/>
    <x v="2"/>
    <x v="9"/>
    <n v="400"/>
    <x v="1"/>
    <x v="1"/>
    <x v="0"/>
    <n v="69.319999999999993"/>
    <x v="1"/>
    <x v="0"/>
  </r>
  <r>
    <s v="G623550A"/>
    <s v="1FMPU16L64LB41374"/>
    <x v="0"/>
    <x v="0"/>
    <x v="0"/>
    <x v="0"/>
    <x v="3"/>
    <x v="5"/>
    <x v="3"/>
    <n v="902"/>
    <x v="1"/>
    <x v="1"/>
    <x v="0"/>
    <n v="16.63"/>
    <x v="1"/>
    <x v="0"/>
  </r>
  <r>
    <s v="G623556A"/>
    <s v="1FMPU16L24LB41369"/>
    <x v="0"/>
    <x v="0"/>
    <x v="0"/>
    <x v="0"/>
    <x v="3"/>
    <x v="5"/>
    <x v="3"/>
    <n v="903"/>
    <x v="1"/>
    <x v="1"/>
    <x v="0"/>
    <n v="75.69"/>
    <x v="1"/>
    <x v="0"/>
  </r>
  <r>
    <s v="G623557A"/>
    <s v="1FMPU16L94LB41370"/>
    <x v="0"/>
    <x v="0"/>
    <x v="0"/>
    <x v="0"/>
    <x v="3"/>
    <x v="5"/>
    <x v="3"/>
    <n v="902"/>
    <x v="1"/>
    <x v="1"/>
    <x v="0"/>
    <n v="41.03"/>
    <x v="1"/>
    <x v="0"/>
  </r>
  <r>
    <s v="G623558H"/>
    <s v="1D8HB38P29F712408"/>
    <x v="1"/>
    <x v="0"/>
    <x v="0"/>
    <x v="0"/>
    <x v="5"/>
    <x v="4"/>
    <x v="5"/>
    <n v="116"/>
    <x v="1"/>
    <x v="1"/>
    <x v="0"/>
    <n v="106.88"/>
    <x v="1"/>
    <x v="0"/>
  </r>
  <r>
    <s v="G623559B"/>
    <s v="1GCEK19V45E267365"/>
    <x v="0"/>
    <x v="0"/>
    <x v="0"/>
    <x v="0"/>
    <x v="4"/>
    <x v="7"/>
    <x v="6"/>
    <n v="406"/>
    <x v="1"/>
    <x v="1"/>
    <x v="0"/>
    <n v="118.94"/>
    <x v="1"/>
    <x v="0"/>
  </r>
  <r>
    <s v="G623559H"/>
    <s v="1D8HB38P09F712407"/>
    <x v="1"/>
    <x v="0"/>
    <x v="0"/>
    <x v="0"/>
    <x v="5"/>
    <x v="4"/>
    <x v="5"/>
    <n v="105"/>
    <x v="1"/>
    <x v="1"/>
    <x v="0"/>
    <n v="67.03"/>
    <x v="1"/>
    <x v="0"/>
  </r>
  <r>
    <s v="G623563H"/>
    <s v="1D8HB38P79F712369"/>
    <x v="0"/>
    <x v="0"/>
    <x v="0"/>
    <x v="0"/>
    <x v="5"/>
    <x v="4"/>
    <x v="5"/>
    <n v="908"/>
    <x v="1"/>
    <x v="1"/>
    <x v="0"/>
    <n v="86.36"/>
    <x v="1"/>
    <x v="0"/>
  </r>
  <r>
    <s v="G623564B"/>
    <s v="1GNFK16Z25J218952"/>
    <x v="1"/>
    <x v="0"/>
    <x v="0"/>
    <x v="0"/>
    <x v="4"/>
    <x v="7"/>
    <x v="6"/>
    <n v="413"/>
    <x v="1"/>
    <x v="1"/>
    <x v="0"/>
    <n v="34.72"/>
    <x v="1"/>
    <x v="0"/>
  </r>
  <r>
    <s v="G623564D"/>
    <s v="1GNFK13057R175914"/>
    <x v="1"/>
    <x v="0"/>
    <x v="0"/>
    <x v="0"/>
    <x v="3"/>
    <x v="8"/>
    <x v="3"/>
    <n v="309"/>
    <x v="1"/>
    <x v="1"/>
    <x v="0"/>
    <n v="39.39"/>
    <x v="1"/>
    <x v="0"/>
  </r>
  <r>
    <s v="G623566D"/>
    <s v="1GNEK13Z36R148655"/>
    <x v="1"/>
    <x v="0"/>
    <x v="0"/>
    <x v="0"/>
    <x v="3"/>
    <x v="5"/>
    <x v="3"/>
    <n v="304"/>
    <x v="1"/>
    <x v="1"/>
    <x v="0"/>
    <n v="21.46"/>
    <x v="1"/>
    <x v="0"/>
  </r>
  <r>
    <s v="G623571A"/>
    <s v="1GNFK16T34J279950"/>
    <x v="0"/>
    <x v="0"/>
    <x v="0"/>
    <x v="0"/>
    <x v="3"/>
    <x v="5"/>
    <x v="3"/>
    <n v="924"/>
    <x v="1"/>
    <x v="1"/>
    <x v="0"/>
    <n v="97.2"/>
    <x v="1"/>
    <x v="0"/>
  </r>
  <r>
    <s v="G623601B"/>
    <s v="1FMEU72E56UB15167"/>
    <x v="0"/>
    <x v="0"/>
    <x v="0"/>
    <x v="0"/>
    <x v="4"/>
    <x v="7"/>
    <x v="6"/>
    <n v="401"/>
    <x v="1"/>
    <x v="1"/>
    <x v="0"/>
    <n v="35.33"/>
    <x v="1"/>
    <x v="0"/>
  </r>
  <r>
    <s v="G623607G"/>
    <s v="1D8HB38N88F146347"/>
    <x v="1"/>
    <x v="0"/>
    <x v="0"/>
    <x v="0"/>
    <x v="5"/>
    <x v="4"/>
    <x v="5"/>
    <n v="113"/>
    <x v="1"/>
    <x v="1"/>
    <x v="0"/>
    <n v="69.430000000000007"/>
    <x v="1"/>
    <x v="0"/>
  </r>
  <r>
    <s v="G623612H"/>
    <s v="1GNFH154991161952"/>
    <x v="1"/>
    <x v="0"/>
    <x v="0"/>
    <x v="0"/>
    <x v="7"/>
    <x v="1"/>
    <x v="7"/>
    <n v="802"/>
    <x v="1"/>
    <x v="1"/>
    <x v="0"/>
    <n v="107.72"/>
    <x v="1"/>
    <x v="0"/>
  </r>
  <r>
    <s v="G623613G"/>
    <s v="1GNFH154381210996"/>
    <x v="1"/>
    <x v="0"/>
    <x v="0"/>
    <x v="0"/>
    <x v="5"/>
    <x v="4"/>
    <x v="5"/>
    <n v="113"/>
    <x v="1"/>
    <x v="1"/>
    <x v="1"/>
    <n v="124.28"/>
    <x v="1"/>
    <x v="0"/>
  </r>
  <r>
    <s v="G623613G"/>
    <s v="1GNFH154381210996"/>
    <x v="1"/>
    <x v="0"/>
    <x v="0"/>
    <x v="0"/>
    <x v="5"/>
    <x v="4"/>
    <x v="5"/>
    <n v="113"/>
    <x v="1"/>
    <x v="1"/>
    <x v="0"/>
    <n v="8.81"/>
    <x v="1"/>
    <x v="0"/>
  </r>
  <r>
    <s v="G623619G"/>
    <s v="1GCFH154081205876"/>
    <x v="1"/>
    <x v="0"/>
    <x v="0"/>
    <x v="0"/>
    <x v="5"/>
    <x v="4"/>
    <x v="5"/>
    <n v="910"/>
    <x v="1"/>
    <x v="1"/>
    <x v="0"/>
    <n v="27.72"/>
    <x v="1"/>
    <x v="0"/>
  </r>
  <r>
    <s v="G623620G"/>
    <s v="1GCFH154981205925"/>
    <x v="1"/>
    <x v="0"/>
    <x v="0"/>
    <x v="0"/>
    <x v="5"/>
    <x v="4"/>
    <x v="5"/>
    <n v="905"/>
    <x v="1"/>
    <x v="1"/>
    <x v="0"/>
    <n v="87.36"/>
    <x v="1"/>
    <x v="0"/>
  </r>
  <r>
    <s v="G623620H"/>
    <s v="1GCEK19019E151633"/>
    <x v="1"/>
    <x v="0"/>
    <x v="0"/>
    <x v="0"/>
    <x v="7"/>
    <x v="1"/>
    <x v="7"/>
    <n v="807"/>
    <x v="1"/>
    <x v="1"/>
    <x v="0"/>
    <n v="120.5"/>
    <x v="1"/>
    <x v="0"/>
  </r>
  <r>
    <s v="G623622B"/>
    <s v="1D4HB48N75F578298"/>
    <x v="0"/>
    <x v="0"/>
    <x v="0"/>
    <x v="0"/>
    <x v="7"/>
    <x v="1"/>
    <x v="7"/>
    <n v="504"/>
    <x v="1"/>
    <x v="1"/>
    <x v="0"/>
    <n v="73.959999999999994"/>
    <x v="1"/>
    <x v="0"/>
  </r>
  <r>
    <s v="G623624G"/>
    <s v="1GNFH154381211808"/>
    <x v="1"/>
    <x v="0"/>
    <x v="0"/>
    <x v="0"/>
    <x v="5"/>
    <x v="4"/>
    <x v="5"/>
    <n v="910"/>
    <x v="1"/>
    <x v="1"/>
    <x v="0"/>
    <n v="20.64"/>
    <x v="1"/>
    <x v="0"/>
  </r>
  <r>
    <s v="G623625G"/>
    <s v="1GNFH154X81213197"/>
    <x v="1"/>
    <x v="0"/>
    <x v="0"/>
    <x v="0"/>
    <x v="5"/>
    <x v="4"/>
    <x v="5"/>
    <n v="910"/>
    <x v="1"/>
    <x v="1"/>
    <x v="0"/>
    <n v="69.790000000000006"/>
    <x v="1"/>
    <x v="0"/>
  </r>
  <r>
    <s v="G623636B"/>
    <s v="1FMZU72K85ZA60030"/>
    <x v="1"/>
    <x v="0"/>
    <x v="0"/>
    <x v="0"/>
    <x v="7"/>
    <x v="1"/>
    <x v="7"/>
    <n v="504"/>
    <x v="1"/>
    <x v="1"/>
    <x v="0"/>
    <n v="178.81"/>
    <x v="1"/>
    <x v="0"/>
  </r>
  <r>
    <s v="G623637F"/>
    <s v="1FMEU73E87UB56781"/>
    <x v="0"/>
    <x v="0"/>
    <x v="0"/>
    <x v="0"/>
    <x v="3"/>
    <x v="8"/>
    <x v="3"/>
    <n v="524"/>
    <x v="1"/>
    <x v="1"/>
    <x v="0"/>
    <n v="16.52"/>
    <x v="1"/>
    <x v="0"/>
  </r>
  <r>
    <s v="G623641B"/>
    <s v="1D4HB48N15F578295"/>
    <x v="0"/>
    <x v="0"/>
    <x v="0"/>
    <x v="0"/>
    <x v="7"/>
    <x v="1"/>
    <x v="7"/>
    <n v="414"/>
    <x v="1"/>
    <x v="1"/>
    <x v="0"/>
    <n v="89.24"/>
    <x v="1"/>
    <x v="0"/>
  </r>
  <r>
    <s v="G623643A"/>
    <s v="1FMPU16W24LB45660"/>
    <x v="0"/>
    <x v="0"/>
    <x v="0"/>
    <x v="0"/>
    <x v="7"/>
    <x v="0"/>
    <x v="14"/>
    <n v="106"/>
    <x v="1"/>
    <x v="1"/>
    <x v="0"/>
    <n v="80.83"/>
    <x v="1"/>
    <x v="0"/>
  </r>
  <r>
    <s v="G623644A"/>
    <s v="1FMPU16W44LB45658"/>
    <x v="0"/>
    <x v="0"/>
    <x v="0"/>
    <x v="0"/>
    <x v="7"/>
    <x v="0"/>
    <x v="14"/>
    <n v="110"/>
    <x v="1"/>
    <x v="1"/>
    <x v="0"/>
    <n v="142.68"/>
    <x v="1"/>
    <x v="0"/>
  </r>
  <r>
    <s v="G623648F"/>
    <s v="1GNFK13028J228777"/>
    <x v="1"/>
    <x v="0"/>
    <x v="0"/>
    <x v="0"/>
    <x v="3"/>
    <x v="8"/>
    <x v="3"/>
    <n v="212"/>
    <x v="1"/>
    <x v="1"/>
    <x v="0"/>
    <n v="29.25"/>
    <x v="1"/>
    <x v="0"/>
  </r>
  <r>
    <s v="G623651A"/>
    <s v="1FMZU72K54ZB23146"/>
    <x v="1"/>
    <x v="0"/>
    <x v="0"/>
    <x v="0"/>
    <x v="7"/>
    <x v="0"/>
    <x v="14"/>
    <n v="109"/>
    <x v="1"/>
    <x v="1"/>
    <x v="0"/>
    <n v="45.71"/>
    <x v="1"/>
    <x v="0"/>
  </r>
  <r>
    <s v="G623652D"/>
    <s v="1GCFH15T261225146"/>
    <x v="0"/>
    <x v="0"/>
    <x v="0"/>
    <x v="0"/>
    <x v="3"/>
    <x v="5"/>
    <x v="3"/>
    <n v="965"/>
    <x v="1"/>
    <x v="1"/>
    <x v="0"/>
    <n v="79.09"/>
    <x v="1"/>
    <x v="0"/>
  </r>
  <r>
    <s v="G623652G"/>
    <s v="1D8HB38P99F712261"/>
    <x v="0"/>
    <x v="0"/>
    <x v="0"/>
    <x v="0"/>
    <x v="4"/>
    <x v="5"/>
    <x v="4"/>
    <n v="15"/>
    <x v="1"/>
    <x v="1"/>
    <x v="0"/>
    <n v="38.96"/>
    <x v="1"/>
    <x v="0"/>
  </r>
  <r>
    <s v="G623652H"/>
    <s v="1GNFK13069R203769"/>
    <x v="1"/>
    <x v="0"/>
    <x v="0"/>
    <x v="0"/>
    <x v="6"/>
    <x v="6"/>
    <x v="4"/>
    <n v="14"/>
    <x v="1"/>
    <x v="1"/>
    <x v="0"/>
    <n v="185.1"/>
    <x v="1"/>
    <x v="0"/>
  </r>
  <r>
    <s v="G623654F"/>
    <s v="1D8HB38P17F565379"/>
    <x v="1"/>
    <x v="0"/>
    <x v="0"/>
    <x v="0"/>
    <x v="7"/>
    <x v="0"/>
    <x v="14"/>
    <n v="110"/>
    <x v="1"/>
    <x v="1"/>
    <x v="0"/>
    <n v="33.69"/>
    <x v="1"/>
    <x v="0"/>
  </r>
  <r>
    <s v="G623655F"/>
    <s v="1D8HB38P87F565380"/>
    <x v="1"/>
    <x v="0"/>
    <x v="0"/>
    <x v="0"/>
    <x v="7"/>
    <x v="0"/>
    <x v="14"/>
    <n v="32"/>
    <x v="1"/>
    <x v="1"/>
    <x v="0"/>
    <n v="17.09"/>
    <x v="1"/>
    <x v="0"/>
  </r>
  <r>
    <s v="G623658F"/>
    <s v="1FTPW14V77FB33550"/>
    <x v="1"/>
    <x v="0"/>
    <x v="0"/>
    <x v="0"/>
    <x v="7"/>
    <x v="0"/>
    <x v="14"/>
    <n v="7"/>
    <x v="1"/>
    <x v="1"/>
    <x v="0"/>
    <n v="16.86"/>
    <x v="1"/>
    <x v="0"/>
  </r>
  <r>
    <s v="G623666D"/>
    <s v="1FTPW14V66KD28903"/>
    <x v="1"/>
    <x v="0"/>
    <x v="0"/>
    <x v="0"/>
    <x v="3"/>
    <x v="5"/>
    <x v="3"/>
    <n v="965"/>
    <x v="1"/>
    <x v="1"/>
    <x v="0"/>
    <n v="70.84"/>
    <x v="1"/>
    <x v="0"/>
  </r>
  <r>
    <s v="G623668D"/>
    <s v="2FTPF18L13CA71318"/>
    <x v="0"/>
    <x v="0"/>
    <x v="0"/>
    <x v="0"/>
    <x v="3"/>
    <x v="5"/>
    <x v="3"/>
    <n v="965"/>
    <x v="1"/>
    <x v="1"/>
    <x v="0"/>
    <n v="51.65"/>
    <x v="1"/>
    <x v="0"/>
  </r>
  <r>
    <s v="G623672G"/>
    <s v="1GCEK19048E203349"/>
    <x v="1"/>
    <x v="0"/>
    <x v="0"/>
    <x v="0"/>
    <x v="1"/>
    <x v="2"/>
    <x v="5"/>
    <n v="202"/>
    <x v="1"/>
    <x v="1"/>
    <x v="0"/>
    <n v="46.08"/>
    <x v="1"/>
    <x v="0"/>
  </r>
  <r>
    <s v="G623681G"/>
    <s v="1D8HB38N28F141161"/>
    <x v="1"/>
    <x v="0"/>
    <x v="0"/>
    <x v="0"/>
    <x v="1"/>
    <x v="2"/>
    <x v="1"/>
    <n v="109"/>
    <x v="1"/>
    <x v="1"/>
    <x v="1"/>
    <n v="28.73"/>
    <x v="1"/>
    <x v="0"/>
  </r>
  <r>
    <s v="G623681G"/>
    <s v="1D8HB38N28F141161"/>
    <x v="1"/>
    <x v="0"/>
    <x v="0"/>
    <x v="0"/>
    <x v="1"/>
    <x v="2"/>
    <x v="1"/>
    <n v="109"/>
    <x v="1"/>
    <x v="1"/>
    <x v="0"/>
    <n v="106.83"/>
    <x v="1"/>
    <x v="0"/>
  </r>
  <r>
    <s v="G623692G"/>
    <s v="1D7HU18NX8S577783"/>
    <x v="1"/>
    <x v="0"/>
    <x v="0"/>
    <x v="0"/>
    <x v="6"/>
    <x v="5"/>
    <x v="4"/>
    <n v="3"/>
    <x v="1"/>
    <x v="1"/>
    <x v="0"/>
    <n v="47.02"/>
    <x v="1"/>
    <x v="0"/>
  </r>
  <r>
    <s v="G623696F"/>
    <s v="1D7HU18P47J600352"/>
    <x v="1"/>
    <x v="0"/>
    <x v="0"/>
    <x v="0"/>
    <x v="7"/>
    <x v="2"/>
    <x v="7"/>
    <n v="2"/>
    <x v="1"/>
    <x v="1"/>
    <x v="0"/>
    <n v="146.75"/>
    <x v="1"/>
    <x v="0"/>
  </r>
  <r>
    <s v="G623701A"/>
    <s v="1D4HB48N75F578544"/>
    <x v="0"/>
    <x v="0"/>
    <x v="0"/>
    <x v="0"/>
    <x v="5"/>
    <x v="6"/>
    <x v="5"/>
    <n v="310"/>
    <x v="1"/>
    <x v="1"/>
    <x v="1"/>
    <n v="1"/>
    <x v="1"/>
    <x v="0"/>
  </r>
  <r>
    <s v="G623701A"/>
    <s v="1D4HB48N75F578544"/>
    <x v="0"/>
    <x v="0"/>
    <x v="0"/>
    <x v="0"/>
    <x v="5"/>
    <x v="6"/>
    <x v="5"/>
    <n v="310"/>
    <x v="1"/>
    <x v="1"/>
    <x v="0"/>
    <n v="16.45"/>
    <x v="1"/>
    <x v="0"/>
  </r>
  <r>
    <s v="G623701G"/>
    <s v="1GNFH154781204375"/>
    <x v="1"/>
    <x v="0"/>
    <x v="0"/>
    <x v="0"/>
    <x v="6"/>
    <x v="5"/>
    <x v="4"/>
    <n v="3"/>
    <x v="1"/>
    <x v="1"/>
    <x v="0"/>
    <n v="49.14"/>
    <x v="1"/>
    <x v="0"/>
  </r>
  <r>
    <s v="G623712B"/>
    <s v="1FMZU72K05ZA77873"/>
    <x v="1"/>
    <x v="0"/>
    <x v="0"/>
    <x v="0"/>
    <x v="7"/>
    <x v="1"/>
    <x v="7"/>
    <n v="414"/>
    <x v="1"/>
    <x v="1"/>
    <x v="0"/>
    <n v="26.32"/>
    <x v="1"/>
    <x v="0"/>
  </r>
  <r>
    <s v="G623722H"/>
    <s v="1FMFK16599EB24664"/>
    <x v="0"/>
    <x v="0"/>
    <x v="0"/>
    <x v="0"/>
    <x v="4"/>
    <x v="3"/>
    <x v="6"/>
    <n v="322"/>
    <x v="1"/>
    <x v="1"/>
    <x v="0"/>
    <n v="83.2"/>
    <x v="1"/>
    <x v="0"/>
  </r>
  <r>
    <s v="G623725A"/>
    <s v="1GNDT13S042388988"/>
    <x v="0"/>
    <x v="0"/>
    <x v="0"/>
    <x v="0"/>
    <x v="3"/>
    <x v="8"/>
    <x v="3"/>
    <n v="205"/>
    <x v="1"/>
    <x v="1"/>
    <x v="0"/>
    <n v="10.51"/>
    <x v="1"/>
    <x v="0"/>
  </r>
  <r>
    <s v="G623728A"/>
    <s v="1FTPW14524KC94116"/>
    <x v="0"/>
    <x v="0"/>
    <x v="0"/>
    <x v="0"/>
    <x v="3"/>
    <x v="8"/>
    <x v="3"/>
    <n v="212"/>
    <x v="1"/>
    <x v="1"/>
    <x v="0"/>
    <n v="20.81"/>
    <x v="1"/>
    <x v="0"/>
  </r>
  <r>
    <s v="G623732G"/>
    <s v="1GCEK19088E200583"/>
    <x v="1"/>
    <x v="0"/>
    <x v="0"/>
    <x v="0"/>
    <x v="6"/>
    <x v="5"/>
    <x v="4"/>
    <n v="2"/>
    <x v="1"/>
    <x v="1"/>
    <x v="0"/>
    <n v="64.67"/>
    <x v="1"/>
    <x v="0"/>
  </r>
  <r>
    <s v="G623737G"/>
    <s v="1D7HU18N18J192926"/>
    <x v="1"/>
    <x v="0"/>
    <x v="0"/>
    <x v="0"/>
    <x v="1"/>
    <x v="1"/>
    <x v="1"/>
    <n v="215"/>
    <x v="1"/>
    <x v="1"/>
    <x v="1"/>
    <n v="67.540000000000006"/>
    <x v="1"/>
    <x v="0"/>
  </r>
  <r>
    <s v="G623737G"/>
    <s v="1D7HU18N18J192926"/>
    <x v="1"/>
    <x v="0"/>
    <x v="0"/>
    <x v="0"/>
    <x v="1"/>
    <x v="1"/>
    <x v="1"/>
    <n v="215"/>
    <x v="1"/>
    <x v="1"/>
    <x v="0"/>
    <n v="28.12"/>
    <x v="1"/>
    <x v="0"/>
  </r>
  <r>
    <s v="G623746A"/>
    <s v="1FTVX145X4NB99631"/>
    <x v="0"/>
    <x v="0"/>
    <x v="0"/>
    <x v="0"/>
    <x v="3"/>
    <x v="8"/>
    <x v="3"/>
    <n v="309"/>
    <x v="1"/>
    <x v="1"/>
    <x v="4"/>
    <n v="5.1100000000000003"/>
    <x v="1"/>
    <x v="0"/>
  </r>
  <r>
    <s v="G623746A"/>
    <s v="1FTVX145X4NB99631"/>
    <x v="0"/>
    <x v="0"/>
    <x v="0"/>
    <x v="0"/>
    <x v="3"/>
    <x v="8"/>
    <x v="3"/>
    <n v="309"/>
    <x v="1"/>
    <x v="1"/>
    <x v="0"/>
    <n v="44.76"/>
    <x v="1"/>
    <x v="0"/>
  </r>
  <r>
    <s v="G623747H"/>
    <s v="1GCFH154X91162598"/>
    <x v="1"/>
    <x v="0"/>
    <x v="0"/>
    <x v="0"/>
    <x v="4"/>
    <x v="7"/>
    <x v="6"/>
    <n v="3"/>
    <x v="1"/>
    <x v="1"/>
    <x v="0"/>
    <n v="39.36"/>
    <x v="1"/>
    <x v="0"/>
  </r>
  <r>
    <s v="G623749H"/>
    <s v="1GCEK14019Z226752"/>
    <x v="1"/>
    <x v="0"/>
    <x v="0"/>
    <x v="0"/>
    <x v="4"/>
    <x v="7"/>
    <x v="6"/>
    <n v="12"/>
    <x v="1"/>
    <x v="1"/>
    <x v="0"/>
    <n v="29.28"/>
    <x v="1"/>
    <x v="0"/>
  </r>
  <r>
    <s v="G623761H"/>
    <s v="1GCEK19019E149901"/>
    <x v="1"/>
    <x v="0"/>
    <x v="0"/>
    <x v="0"/>
    <x v="4"/>
    <x v="7"/>
    <x v="0"/>
    <n v="4"/>
    <x v="1"/>
    <x v="1"/>
    <x v="0"/>
    <n v="30.02"/>
    <x v="1"/>
    <x v="0"/>
  </r>
  <r>
    <s v="G623764A"/>
    <s v="1FTPW14544KC94117"/>
    <x v="0"/>
    <x v="0"/>
    <x v="0"/>
    <x v="0"/>
    <x v="3"/>
    <x v="8"/>
    <x v="3"/>
    <n v="316"/>
    <x v="1"/>
    <x v="1"/>
    <x v="0"/>
    <n v="20.72"/>
    <x v="1"/>
    <x v="0"/>
  </r>
  <r>
    <s v="G623764F"/>
    <s v="1D8HB38P27F563916"/>
    <x v="1"/>
    <x v="0"/>
    <x v="0"/>
    <x v="0"/>
    <x v="7"/>
    <x v="2"/>
    <x v="7"/>
    <n v="603"/>
    <x v="1"/>
    <x v="1"/>
    <x v="0"/>
    <n v="45.09"/>
    <x v="1"/>
    <x v="0"/>
  </r>
  <r>
    <s v="G623765F"/>
    <s v="1D8HB38P07F563915"/>
    <x v="1"/>
    <x v="0"/>
    <x v="0"/>
    <x v="0"/>
    <x v="7"/>
    <x v="2"/>
    <x v="7"/>
    <n v="603"/>
    <x v="1"/>
    <x v="1"/>
    <x v="0"/>
    <n v="73.45"/>
    <x v="1"/>
    <x v="0"/>
  </r>
  <r>
    <s v="G623766F"/>
    <s v="1D8HB38P97F563914"/>
    <x v="1"/>
    <x v="0"/>
    <x v="0"/>
    <x v="0"/>
    <x v="7"/>
    <x v="2"/>
    <x v="7"/>
    <n v="2"/>
    <x v="1"/>
    <x v="1"/>
    <x v="0"/>
    <n v="20.68"/>
    <x v="1"/>
    <x v="0"/>
  </r>
  <r>
    <s v="G623771G"/>
    <s v="1D7HU18N38J192927"/>
    <x v="1"/>
    <x v="0"/>
    <x v="0"/>
    <x v="0"/>
    <x v="5"/>
    <x v="1"/>
    <x v="5"/>
    <n v="201"/>
    <x v="1"/>
    <x v="1"/>
    <x v="1"/>
    <n v="29.59"/>
    <x v="1"/>
    <x v="0"/>
  </r>
  <r>
    <s v="G623771G"/>
    <s v="1D7HU18N38J192927"/>
    <x v="1"/>
    <x v="0"/>
    <x v="0"/>
    <x v="0"/>
    <x v="5"/>
    <x v="1"/>
    <x v="5"/>
    <n v="201"/>
    <x v="1"/>
    <x v="1"/>
    <x v="0"/>
    <n v="29.03"/>
    <x v="1"/>
    <x v="0"/>
  </r>
  <r>
    <s v="G623777H"/>
    <s v="1GNDT33S192133527"/>
    <x v="0"/>
    <x v="0"/>
    <x v="0"/>
    <x v="0"/>
    <x v="4"/>
    <x v="7"/>
    <x v="6"/>
    <n v="9"/>
    <x v="1"/>
    <x v="1"/>
    <x v="0"/>
    <n v="81.25"/>
    <x v="1"/>
    <x v="0"/>
  </r>
  <r>
    <s v="G623779G"/>
    <s v="1D8HB38N48F146362"/>
    <x v="1"/>
    <x v="0"/>
    <x v="0"/>
    <x v="0"/>
    <x v="5"/>
    <x v="1"/>
    <x v="5"/>
    <n v="212"/>
    <x v="1"/>
    <x v="1"/>
    <x v="0"/>
    <n v="18.78"/>
    <x v="1"/>
    <x v="0"/>
  </r>
  <r>
    <s v="G623793B"/>
    <s v="1GNEK13V55J218957"/>
    <x v="0"/>
    <x v="0"/>
    <x v="0"/>
    <x v="0"/>
    <x v="2"/>
    <x v="5"/>
    <x v="7"/>
    <n v="803"/>
    <x v="1"/>
    <x v="1"/>
    <x v="0"/>
    <n v="17.190000000000001"/>
    <x v="1"/>
    <x v="0"/>
  </r>
  <r>
    <s v="G623793G"/>
    <s v="1GNDT13S782230136"/>
    <x v="0"/>
    <x v="0"/>
    <x v="0"/>
    <x v="0"/>
    <x v="5"/>
    <x v="1"/>
    <x v="5"/>
    <n v="207"/>
    <x v="1"/>
    <x v="1"/>
    <x v="0"/>
    <n v="18.43"/>
    <x v="1"/>
    <x v="0"/>
  </r>
  <r>
    <s v="G623794B"/>
    <s v="1GNEK13V55J219316"/>
    <x v="0"/>
    <x v="0"/>
    <x v="0"/>
    <x v="0"/>
    <x v="2"/>
    <x v="5"/>
    <x v="7"/>
    <n v="803"/>
    <x v="1"/>
    <x v="1"/>
    <x v="0"/>
    <n v="13.97"/>
    <x v="1"/>
    <x v="0"/>
  </r>
  <r>
    <s v="G623808G"/>
    <s v="1GNFK130X8J251319"/>
    <x v="1"/>
    <x v="0"/>
    <x v="0"/>
    <x v="0"/>
    <x v="5"/>
    <x v="1"/>
    <x v="5"/>
    <n v="207"/>
    <x v="1"/>
    <x v="1"/>
    <x v="0"/>
    <n v="29.88"/>
    <x v="1"/>
    <x v="0"/>
  </r>
  <r>
    <s v="G623812G"/>
    <s v="1GNFH154081211667"/>
    <x v="0"/>
    <x v="0"/>
    <x v="0"/>
    <x v="0"/>
    <x v="5"/>
    <x v="1"/>
    <x v="5"/>
    <n v="415"/>
    <x v="1"/>
    <x v="1"/>
    <x v="0"/>
    <n v="25.99"/>
    <x v="1"/>
    <x v="0"/>
  </r>
  <r>
    <s v="G623826F"/>
    <s v="1D8HB38N98F144977"/>
    <x v="1"/>
    <x v="0"/>
    <x v="0"/>
    <x v="0"/>
    <x v="7"/>
    <x v="2"/>
    <x v="7"/>
    <n v="2"/>
    <x v="1"/>
    <x v="1"/>
    <x v="0"/>
    <n v="56.26"/>
    <x v="1"/>
    <x v="0"/>
  </r>
  <r>
    <s v="G623833D"/>
    <s v="3GNFK16Z76G242859"/>
    <x v="1"/>
    <x v="0"/>
    <x v="0"/>
    <x v="0"/>
    <x v="3"/>
    <x v="5"/>
    <x v="3"/>
    <n v="108"/>
    <x v="1"/>
    <x v="1"/>
    <x v="0"/>
    <n v="148.52000000000001"/>
    <x v="1"/>
    <x v="0"/>
  </r>
  <r>
    <s v="G623838G"/>
    <s v="1D8HB38N68F146346"/>
    <x v="1"/>
    <x v="0"/>
    <x v="0"/>
    <x v="0"/>
    <x v="5"/>
    <x v="1"/>
    <x v="5"/>
    <n v="961"/>
    <x v="1"/>
    <x v="1"/>
    <x v="0"/>
    <n v="44.55"/>
    <x v="1"/>
    <x v="0"/>
  </r>
  <r>
    <s v="G623840G"/>
    <s v="3GNFK16368G265337"/>
    <x v="1"/>
    <x v="0"/>
    <x v="0"/>
    <x v="0"/>
    <x v="5"/>
    <x v="1"/>
    <x v="5"/>
    <n v="961"/>
    <x v="1"/>
    <x v="1"/>
    <x v="0"/>
    <n v="52.85"/>
    <x v="1"/>
    <x v="0"/>
  </r>
  <r>
    <s v="G623842G"/>
    <s v="3GNFK12378G269094"/>
    <x v="1"/>
    <x v="0"/>
    <x v="0"/>
    <x v="0"/>
    <x v="5"/>
    <x v="1"/>
    <x v="5"/>
    <n v="253"/>
    <x v="1"/>
    <x v="1"/>
    <x v="0"/>
    <n v="104.81"/>
    <x v="1"/>
    <x v="0"/>
  </r>
  <r>
    <s v="G623864B"/>
    <s v="1GNFH15Z571221668"/>
    <x v="1"/>
    <x v="0"/>
    <x v="0"/>
    <x v="0"/>
    <x v="5"/>
    <x v="4"/>
    <x v="5"/>
    <n v="910"/>
    <x v="1"/>
    <x v="1"/>
    <x v="0"/>
    <n v="132.04"/>
    <x v="1"/>
    <x v="0"/>
  </r>
  <r>
    <s v="G623865B"/>
    <s v="1GNFH15ZX71221701"/>
    <x v="1"/>
    <x v="0"/>
    <x v="0"/>
    <x v="0"/>
    <x v="5"/>
    <x v="4"/>
    <x v="5"/>
    <n v="910"/>
    <x v="1"/>
    <x v="1"/>
    <x v="0"/>
    <n v="49.5"/>
    <x v="1"/>
    <x v="0"/>
  </r>
  <r>
    <s v="G623866B"/>
    <s v="1D7HU18P47J602327"/>
    <x v="0"/>
    <x v="0"/>
    <x v="0"/>
    <x v="0"/>
    <x v="5"/>
    <x v="4"/>
    <x v="5"/>
    <n v="907"/>
    <x v="1"/>
    <x v="1"/>
    <x v="0"/>
    <n v="17.89"/>
    <x v="1"/>
    <x v="0"/>
  </r>
  <r>
    <s v="G623870B"/>
    <s v="1D7HU18P67J602362"/>
    <x v="1"/>
    <x v="0"/>
    <x v="0"/>
    <x v="0"/>
    <x v="5"/>
    <x v="4"/>
    <x v="5"/>
    <n v="901"/>
    <x v="1"/>
    <x v="1"/>
    <x v="0"/>
    <n v="28.8"/>
    <x v="1"/>
    <x v="0"/>
  </r>
  <r>
    <s v="G623875B"/>
    <s v="1GNFH15Z271219845"/>
    <x v="1"/>
    <x v="0"/>
    <x v="0"/>
    <x v="0"/>
    <x v="5"/>
    <x v="4"/>
    <x v="5"/>
    <n v="113"/>
    <x v="1"/>
    <x v="1"/>
    <x v="1"/>
    <n v="45.31"/>
    <x v="1"/>
    <x v="0"/>
  </r>
  <r>
    <s v="G623875B"/>
    <s v="1GNFH15Z271219845"/>
    <x v="1"/>
    <x v="0"/>
    <x v="0"/>
    <x v="0"/>
    <x v="5"/>
    <x v="4"/>
    <x v="5"/>
    <n v="113"/>
    <x v="1"/>
    <x v="1"/>
    <x v="0"/>
    <n v="26.71"/>
    <x v="1"/>
    <x v="0"/>
  </r>
  <r>
    <s v="G623893F"/>
    <s v="1D7HU18P57J602336"/>
    <x v="1"/>
    <x v="0"/>
    <x v="0"/>
    <x v="0"/>
    <x v="1"/>
    <x v="2"/>
    <x v="5"/>
    <n v="202"/>
    <x v="1"/>
    <x v="1"/>
    <x v="0"/>
    <n v="125.85"/>
    <x v="1"/>
    <x v="0"/>
  </r>
  <r>
    <s v="G623895G"/>
    <s v="3GNFK163X8G268872"/>
    <x v="1"/>
    <x v="0"/>
    <x v="0"/>
    <x v="0"/>
    <x v="3"/>
    <x v="8"/>
    <x v="3"/>
    <n v="212"/>
    <x v="1"/>
    <x v="1"/>
    <x v="0"/>
    <n v="19.55"/>
    <x v="1"/>
    <x v="0"/>
  </r>
  <r>
    <s v="G623897D"/>
    <s v="1D8HB38N47F586497"/>
    <x v="0"/>
    <x v="0"/>
    <x v="0"/>
    <x v="0"/>
    <x v="3"/>
    <x v="5"/>
    <x v="3"/>
    <n v="501"/>
    <x v="1"/>
    <x v="1"/>
    <x v="0"/>
    <n v="13.54"/>
    <x v="1"/>
    <x v="0"/>
  </r>
  <r>
    <s v="G623898D"/>
    <s v="1D8HB38N17F586490"/>
    <x v="0"/>
    <x v="0"/>
    <x v="0"/>
    <x v="0"/>
    <x v="3"/>
    <x v="5"/>
    <x v="3"/>
    <n v="913"/>
    <x v="1"/>
    <x v="1"/>
    <x v="0"/>
    <n v="161.12"/>
    <x v="1"/>
    <x v="0"/>
  </r>
  <r>
    <s v="G623898F"/>
    <s v="1FTVX14545NB22321"/>
    <x v="0"/>
    <x v="0"/>
    <x v="0"/>
    <x v="0"/>
    <x v="0"/>
    <x v="3"/>
    <x v="0"/>
    <n v="406"/>
    <x v="1"/>
    <x v="1"/>
    <x v="0"/>
    <n v="118.65"/>
    <x v="1"/>
    <x v="0"/>
  </r>
  <r>
    <s v="G623898G"/>
    <s v="1GNDT13S582232824"/>
    <x v="0"/>
    <x v="0"/>
    <x v="0"/>
    <x v="0"/>
    <x v="3"/>
    <x v="8"/>
    <x v="3"/>
    <n v="203"/>
    <x v="1"/>
    <x v="1"/>
    <x v="0"/>
    <n v="45.77"/>
    <x v="1"/>
    <x v="0"/>
  </r>
  <r>
    <s v="G623899D"/>
    <s v="1D8HB38N57F586489"/>
    <x v="0"/>
    <x v="0"/>
    <x v="0"/>
    <x v="0"/>
    <x v="3"/>
    <x v="5"/>
    <x v="3"/>
    <n v="913"/>
    <x v="1"/>
    <x v="1"/>
    <x v="0"/>
    <n v="146.54"/>
    <x v="1"/>
    <x v="0"/>
  </r>
  <r>
    <s v="G623901A"/>
    <s v="1FMPU16W04LB62876"/>
    <x v="0"/>
    <x v="0"/>
    <x v="0"/>
    <x v="0"/>
    <x v="2"/>
    <x v="11"/>
    <x v="7"/>
    <n v="113"/>
    <x v="1"/>
    <x v="1"/>
    <x v="0"/>
    <n v="26.94"/>
    <x v="1"/>
    <x v="0"/>
  </r>
  <r>
    <s v="G623905A"/>
    <s v="1GCEK19Z24E373671"/>
    <x v="1"/>
    <x v="0"/>
    <x v="0"/>
    <x v="0"/>
    <x v="2"/>
    <x v="11"/>
    <x v="7"/>
    <n v="113"/>
    <x v="1"/>
    <x v="1"/>
    <x v="0"/>
    <n v="70.430000000000007"/>
    <x v="1"/>
    <x v="0"/>
  </r>
  <r>
    <s v="G623913A"/>
    <s v="1FMPU16W84LB78047"/>
    <x v="0"/>
    <x v="0"/>
    <x v="0"/>
    <x v="0"/>
    <x v="2"/>
    <x v="11"/>
    <x v="7"/>
    <n v="113"/>
    <x v="1"/>
    <x v="1"/>
    <x v="0"/>
    <n v="98.7"/>
    <x v="1"/>
    <x v="0"/>
  </r>
  <r>
    <s v="G623913B"/>
    <s v="1GCEK19V55E275653"/>
    <x v="0"/>
    <x v="0"/>
    <x v="0"/>
    <x v="0"/>
    <x v="3"/>
    <x v="5"/>
    <x v="3"/>
    <n v="921"/>
    <x v="1"/>
    <x v="1"/>
    <x v="0"/>
    <n v="122.67"/>
    <x v="1"/>
    <x v="0"/>
  </r>
  <r>
    <s v="G623915A"/>
    <s v="1FMPU16WX4LB78048"/>
    <x v="0"/>
    <x v="0"/>
    <x v="0"/>
    <x v="0"/>
    <x v="2"/>
    <x v="11"/>
    <x v="7"/>
    <n v="113"/>
    <x v="1"/>
    <x v="1"/>
    <x v="0"/>
    <n v="46.29"/>
    <x v="1"/>
    <x v="0"/>
  </r>
  <r>
    <s v="G623927A"/>
    <s v="1GCEK19V75Z272164"/>
    <x v="0"/>
    <x v="0"/>
    <x v="0"/>
    <x v="0"/>
    <x v="0"/>
    <x v="2"/>
    <x v="0"/>
    <n v="504"/>
    <x v="1"/>
    <x v="1"/>
    <x v="0"/>
    <n v="76.52"/>
    <x v="1"/>
    <x v="0"/>
  </r>
  <r>
    <s v="G623931F"/>
    <s v="1FMFU16518LA20609"/>
    <x v="0"/>
    <x v="0"/>
    <x v="0"/>
    <x v="0"/>
    <x v="3"/>
    <x v="5"/>
    <x v="3"/>
    <n v="804"/>
    <x v="1"/>
    <x v="1"/>
    <x v="0"/>
    <n v="66.959999999999994"/>
    <x v="1"/>
    <x v="0"/>
  </r>
  <r>
    <s v="G623938B"/>
    <s v="1FMPU16W34LB57770"/>
    <x v="0"/>
    <x v="0"/>
    <x v="0"/>
    <x v="0"/>
    <x v="5"/>
    <x v="1"/>
    <x v="5"/>
    <n v="212"/>
    <x v="1"/>
    <x v="1"/>
    <x v="1"/>
    <n v="58.51"/>
    <x v="1"/>
    <x v="0"/>
  </r>
  <r>
    <s v="G623938B"/>
    <s v="1FMPU16W34LB57770"/>
    <x v="0"/>
    <x v="0"/>
    <x v="0"/>
    <x v="0"/>
    <x v="5"/>
    <x v="1"/>
    <x v="5"/>
    <n v="212"/>
    <x v="1"/>
    <x v="1"/>
    <x v="0"/>
    <n v="21.12"/>
    <x v="1"/>
    <x v="0"/>
  </r>
  <r>
    <s v="G623943B"/>
    <s v="1GCEK19V25E280440"/>
    <x v="0"/>
    <x v="0"/>
    <x v="0"/>
    <x v="0"/>
    <x v="2"/>
    <x v="2"/>
    <x v="2"/>
    <n v="540"/>
    <x v="1"/>
    <x v="1"/>
    <x v="0"/>
    <n v="118.9"/>
    <x v="1"/>
    <x v="0"/>
  </r>
  <r>
    <s v="G623960H"/>
    <s v="1FMJU1G56AEA17157"/>
    <x v="1"/>
    <x v="0"/>
    <x v="0"/>
    <x v="0"/>
    <x v="2"/>
    <x v="11"/>
    <x v="7"/>
    <n v="113"/>
    <x v="1"/>
    <x v="1"/>
    <x v="0"/>
    <n v="88.86"/>
    <x v="1"/>
    <x v="0"/>
  </r>
  <r>
    <s v="G623964A"/>
    <s v="1FMPU16WX4LB57779"/>
    <x v="0"/>
    <x v="0"/>
    <x v="0"/>
    <x v="0"/>
    <x v="6"/>
    <x v="5"/>
    <x v="4"/>
    <n v="3"/>
    <x v="1"/>
    <x v="1"/>
    <x v="0"/>
    <n v="86.71"/>
    <x v="1"/>
    <x v="0"/>
  </r>
  <r>
    <s v="G623981B"/>
    <s v="1FMPU16595LA92996"/>
    <x v="0"/>
    <x v="0"/>
    <x v="0"/>
    <x v="0"/>
    <x v="7"/>
    <x v="0"/>
    <x v="14"/>
    <n v="108"/>
    <x v="1"/>
    <x v="1"/>
    <x v="0"/>
    <n v="12.47"/>
    <x v="1"/>
    <x v="0"/>
  </r>
  <r>
    <s v="G623983B"/>
    <s v="1FMPU16505LA92997"/>
    <x v="0"/>
    <x v="0"/>
    <x v="0"/>
    <x v="0"/>
    <x v="7"/>
    <x v="0"/>
    <x v="14"/>
    <n v="110"/>
    <x v="1"/>
    <x v="1"/>
    <x v="0"/>
    <n v="47.97"/>
    <x v="1"/>
    <x v="0"/>
  </r>
  <r>
    <s v="G623989B"/>
    <s v="1FMPU16505LA80705"/>
    <x v="0"/>
    <x v="0"/>
    <x v="0"/>
    <x v="0"/>
    <x v="7"/>
    <x v="0"/>
    <x v="14"/>
    <n v="105"/>
    <x v="1"/>
    <x v="1"/>
    <x v="0"/>
    <n v="68.61"/>
    <x v="1"/>
    <x v="0"/>
  </r>
  <r>
    <s v="G623992B"/>
    <s v="1FMPU16525LA80706"/>
    <x v="0"/>
    <x v="0"/>
    <x v="0"/>
    <x v="0"/>
    <x v="7"/>
    <x v="0"/>
    <x v="14"/>
    <n v="105"/>
    <x v="1"/>
    <x v="1"/>
    <x v="0"/>
    <n v="51.61"/>
    <x v="1"/>
    <x v="0"/>
  </r>
  <r>
    <s v="G623996H"/>
    <s v="1FTPW14V79FB02477"/>
    <x v="1"/>
    <x v="0"/>
    <x v="0"/>
    <x v="0"/>
    <x v="3"/>
    <x v="8"/>
    <x v="3"/>
    <n v="314"/>
    <x v="1"/>
    <x v="1"/>
    <x v="0"/>
    <n v="85.5"/>
    <x v="1"/>
    <x v="0"/>
  </r>
  <r>
    <s v="G623997H"/>
    <s v="1FTPW14V99FB02478"/>
    <x v="1"/>
    <x v="0"/>
    <x v="0"/>
    <x v="0"/>
    <x v="3"/>
    <x v="8"/>
    <x v="3"/>
    <n v="314"/>
    <x v="1"/>
    <x v="1"/>
    <x v="0"/>
    <n v="84.08"/>
    <x v="1"/>
    <x v="0"/>
  </r>
  <r>
    <s v="G624003B"/>
    <s v="1D4HB38N96F177301"/>
    <x v="0"/>
    <x v="0"/>
    <x v="0"/>
    <x v="0"/>
    <x v="7"/>
    <x v="0"/>
    <x v="14"/>
    <n v="105"/>
    <x v="1"/>
    <x v="1"/>
    <x v="0"/>
    <n v="54.79"/>
    <x v="1"/>
    <x v="0"/>
  </r>
  <r>
    <s v="G624015H"/>
    <s v="1GNFH154491163561"/>
    <x v="1"/>
    <x v="0"/>
    <x v="0"/>
    <x v="0"/>
    <x v="5"/>
    <x v="6"/>
    <x v="5"/>
    <n v="319"/>
    <x v="1"/>
    <x v="1"/>
    <x v="1"/>
    <n v="18.920000000000002"/>
    <x v="1"/>
    <x v="0"/>
  </r>
  <r>
    <s v="G624023F"/>
    <s v="1FTPW14V87KC99096"/>
    <x v="1"/>
    <x v="0"/>
    <x v="0"/>
    <x v="0"/>
    <x v="3"/>
    <x v="5"/>
    <x v="3"/>
    <n v="108"/>
    <x v="1"/>
    <x v="1"/>
    <x v="0"/>
    <n v="32.99"/>
    <x v="1"/>
    <x v="0"/>
  </r>
  <r>
    <s v="G624024F"/>
    <s v="1D8HB38P47F563870"/>
    <x v="1"/>
    <x v="0"/>
    <x v="0"/>
    <x v="0"/>
    <x v="3"/>
    <x v="5"/>
    <x v="3"/>
    <n v="108"/>
    <x v="1"/>
    <x v="1"/>
    <x v="0"/>
    <n v="43.92"/>
    <x v="1"/>
    <x v="0"/>
  </r>
  <r>
    <s v="G624025B"/>
    <s v="1D4HB38NX6F177307"/>
    <x v="0"/>
    <x v="0"/>
    <x v="0"/>
    <x v="0"/>
    <x v="7"/>
    <x v="0"/>
    <x v="14"/>
    <n v="106"/>
    <x v="1"/>
    <x v="1"/>
    <x v="0"/>
    <n v="34.68"/>
    <x v="1"/>
    <x v="0"/>
  </r>
  <r>
    <s v="G624031H"/>
    <s v="1GCEK14X79Z212481"/>
    <x v="0"/>
    <x v="0"/>
    <x v="0"/>
    <x v="0"/>
    <x v="3"/>
    <x v="5"/>
    <x v="3"/>
    <n v="922"/>
    <x v="1"/>
    <x v="1"/>
    <x v="0"/>
    <n v="72.95"/>
    <x v="1"/>
    <x v="0"/>
  </r>
  <r>
    <s v="G624034H"/>
    <s v="1GNDT33S992133422"/>
    <x v="0"/>
    <x v="0"/>
    <x v="0"/>
    <x v="0"/>
    <x v="3"/>
    <x v="8"/>
    <x v="3"/>
    <n v="315"/>
    <x v="1"/>
    <x v="1"/>
    <x v="0"/>
    <n v="83.04"/>
    <x v="1"/>
    <x v="0"/>
  </r>
  <r>
    <s v="G624039B"/>
    <s v="1D4HS48N63F564387"/>
    <x v="0"/>
    <x v="0"/>
    <x v="0"/>
    <x v="0"/>
    <x v="3"/>
    <x v="8"/>
    <x v="3"/>
    <n v="307"/>
    <x v="1"/>
    <x v="1"/>
    <x v="0"/>
    <n v="18.04"/>
    <x v="1"/>
    <x v="0"/>
  </r>
  <r>
    <s v="G624045D"/>
    <s v="3GNFK12307G296118"/>
    <x v="1"/>
    <x v="0"/>
    <x v="0"/>
    <x v="0"/>
    <x v="1"/>
    <x v="1"/>
    <x v="1"/>
    <n v="604"/>
    <x v="1"/>
    <x v="1"/>
    <x v="0"/>
    <n v="48.82"/>
    <x v="1"/>
    <x v="0"/>
  </r>
  <r>
    <s v="G624046D"/>
    <s v="3GNFK12347G296607"/>
    <x v="1"/>
    <x v="0"/>
    <x v="0"/>
    <x v="0"/>
    <x v="1"/>
    <x v="1"/>
    <x v="1"/>
    <n v="604"/>
    <x v="1"/>
    <x v="1"/>
    <x v="0"/>
    <n v="52.86"/>
    <x v="1"/>
    <x v="0"/>
  </r>
  <r>
    <s v="G624047G"/>
    <s v="3GNFK12388G267242"/>
    <x v="1"/>
    <x v="0"/>
    <x v="0"/>
    <x v="0"/>
    <x v="4"/>
    <x v="7"/>
    <x v="6"/>
    <n v="413"/>
    <x v="1"/>
    <x v="1"/>
    <x v="0"/>
    <n v="107.79"/>
    <x v="1"/>
    <x v="0"/>
  </r>
  <r>
    <s v="G624053G"/>
    <s v="1D3HW38K48S581549"/>
    <x v="0"/>
    <x v="0"/>
    <x v="0"/>
    <x v="0"/>
    <x v="4"/>
    <x v="7"/>
    <x v="6"/>
    <n v="409"/>
    <x v="1"/>
    <x v="1"/>
    <x v="0"/>
    <n v="98.7"/>
    <x v="1"/>
    <x v="0"/>
  </r>
  <r>
    <s v="G624060B"/>
    <s v="1GNEK13Z16J129519"/>
    <x v="1"/>
    <x v="0"/>
    <x v="0"/>
    <x v="0"/>
    <x v="5"/>
    <x v="4"/>
    <x v="5"/>
    <n v="905"/>
    <x v="1"/>
    <x v="1"/>
    <x v="0"/>
    <n v="78.92"/>
    <x v="1"/>
    <x v="0"/>
  </r>
  <r>
    <s v="G624064B"/>
    <s v="1GNDT13SX62294443"/>
    <x v="1"/>
    <x v="0"/>
    <x v="0"/>
    <x v="0"/>
    <x v="7"/>
    <x v="0"/>
    <x v="14"/>
    <n v="7"/>
    <x v="1"/>
    <x v="1"/>
    <x v="0"/>
    <n v="35.65"/>
    <x v="1"/>
    <x v="0"/>
  </r>
  <r>
    <s v="G624067H"/>
    <s v="1GCEK19089E150608"/>
    <x v="1"/>
    <x v="0"/>
    <x v="0"/>
    <x v="0"/>
    <x v="7"/>
    <x v="1"/>
    <x v="7"/>
    <n v="100"/>
    <x v="1"/>
    <x v="1"/>
    <x v="0"/>
    <n v="16.34"/>
    <x v="1"/>
    <x v="0"/>
  </r>
  <r>
    <s v="G624068A"/>
    <s v="1GNDT13S252277148"/>
    <x v="0"/>
    <x v="0"/>
    <x v="0"/>
    <x v="0"/>
    <x v="5"/>
    <x v="1"/>
    <x v="5"/>
    <n v="204"/>
    <x v="1"/>
    <x v="1"/>
    <x v="0"/>
    <n v="30.48"/>
    <x v="1"/>
    <x v="0"/>
  </r>
  <r>
    <s v="G624068H"/>
    <s v="1GCEK19059E150923"/>
    <x v="1"/>
    <x v="0"/>
    <x v="0"/>
    <x v="0"/>
    <x v="7"/>
    <x v="1"/>
    <x v="7"/>
    <n v="100"/>
    <x v="1"/>
    <x v="1"/>
    <x v="0"/>
    <n v="77.260000000000005"/>
    <x v="1"/>
    <x v="0"/>
  </r>
  <r>
    <s v="G624070G"/>
    <s v="1GNDT13S482230885"/>
    <x v="0"/>
    <x v="0"/>
    <x v="0"/>
    <x v="0"/>
    <x v="4"/>
    <x v="7"/>
    <x v="6"/>
    <n v="401"/>
    <x v="1"/>
    <x v="1"/>
    <x v="0"/>
    <n v="46.64"/>
    <x v="1"/>
    <x v="0"/>
  </r>
  <r>
    <s v="G624071A"/>
    <s v="1FTVF14515NB17502"/>
    <x v="0"/>
    <x v="0"/>
    <x v="0"/>
    <x v="0"/>
    <x v="5"/>
    <x v="1"/>
    <x v="5"/>
    <n v="103"/>
    <x v="1"/>
    <x v="1"/>
    <x v="0"/>
    <n v="41.72"/>
    <x v="1"/>
    <x v="0"/>
  </r>
  <r>
    <s v="G624072G"/>
    <s v="1GNDT13S282233686"/>
    <x v="0"/>
    <x v="0"/>
    <x v="0"/>
    <x v="0"/>
    <x v="4"/>
    <x v="7"/>
    <x v="6"/>
    <n v="12"/>
    <x v="1"/>
    <x v="1"/>
    <x v="0"/>
    <n v="50.37"/>
    <x v="1"/>
    <x v="0"/>
  </r>
  <r>
    <s v="G624081G"/>
    <s v="1GNDT13S782236938"/>
    <x v="0"/>
    <x v="0"/>
    <x v="0"/>
    <x v="0"/>
    <x v="4"/>
    <x v="7"/>
    <x v="0"/>
    <n v="2"/>
    <x v="1"/>
    <x v="1"/>
    <x v="1"/>
    <n v="70.88"/>
    <x v="1"/>
    <x v="0"/>
  </r>
  <r>
    <s v="G624081G"/>
    <s v="1GNDT13S782236938"/>
    <x v="0"/>
    <x v="0"/>
    <x v="0"/>
    <x v="0"/>
    <x v="4"/>
    <x v="7"/>
    <x v="0"/>
    <n v="2"/>
    <x v="1"/>
    <x v="1"/>
    <x v="0"/>
    <n v="286.60000000000002"/>
    <x v="1"/>
    <x v="0"/>
  </r>
  <r>
    <s v="G624093G"/>
    <s v="1GNDT13S582233794"/>
    <x v="0"/>
    <x v="0"/>
    <x v="0"/>
    <x v="0"/>
    <x v="4"/>
    <x v="7"/>
    <x v="6"/>
    <n v="13"/>
    <x v="1"/>
    <x v="1"/>
    <x v="1"/>
    <n v="15.78"/>
    <x v="1"/>
    <x v="0"/>
  </r>
  <r>
    <s v="G624093G"/>
    <s v="1GNDT13S582233794"/>
    <x v="0"/>
    <x v="0"/>
    <x v="0"/>
    <x v="0"/>
    <x v="4"/>
    <x v="7"/>
    <x v="6"/>
    <n v="13"/>
    <x v="1"/>
    <x v="1"/>
    <x v="0"/>
    <n v="119.62"/>
    <x v="1"/>
    <x v="0"/>
  </r>
  <r>
    <s v="G624096G"/>
    <s v="1GNFH154881211318"/>
    <x v="1"/>
    <x v="0"/>
    <x v="0"/>
    <x v="0"/>
    <x v="4"/>
    <x v="7"/>
    <x v="0"/>
    <n v="4"/>
    <x v="1"/>
    <x v="1"/>
    <x v="1"/>
    <n v="22.69"/>
    <x v="1"/>
    <x v="0"/>
  </r>
  <r>
    <s v="G624096G"/>
    <s v="1GNFH154881211318"/>
    <x v="1"/>
    <x v="0"/>
    <x v="0"/>
    <x v="0"/>
    <x v="4"/>
    <x v="7"/>
    <x v="0"/>
    <n v="4"/>
    <x v="1"/>
    <x v="1"/>
    <x v="0"/>
    <n v="26.33"/>
    <x v="1"/>
    <x v="0"/>
  </r>
  <r>
    <s v="G624098G"/>
    <s v="2GCEK133481316707"/>
    <x v="1"/>
    <x v="0"/>
    <x v="0"/>
    <x v="0"/>
    <x v="4"/>
    <x v="7"/>
    <x v="0"/>
    <n v="4"/>
    <x v="1"/>
    <x v="1"/>
    <x v="0"/>
    <n v="48.8"/>
    <x v="1"/>
    <x v="0"/>
  </r>
  <r>
    <s v="G624103G"/>
    <s v="1GNDT13S682235750"/>
    <x v="0"/>
    <x v="0"/>
    <x v="0"/>
    <x v="0"/>
    <x v="4"/>
    <x v="7"/>
    <x v="6"/>
    <n v="412"/>
    <x v="1"/>
    <x v="1"/>
    <x v="0"/>
    <n v="66.459999999999994"/>
    <x v="1"/>
    <x v="0"/>
  </r>
  <r>
    <s v="G624104G"/>
    <s v="1GCEK19038E204234"/>
    <x v="1"/>
    <x v="0"/>
    <x v="0"/>
    <x v="0"/>
    <x v="4"/>
    <x v="7"/>
    <x v="6"/>
    <n v="3"/>
    <x v="1"/>
    <x v="1"/>
    <x v="0"/>
    <n v="61.09"/>
    <x v="1"/>
    <x v="0"/>
  </r>
  <r>
    <s v="G624105D"/>
    <s v="1D8HB38P67F565362"/>
    <x v="1"/>
    <x v="0"/>
    <x v="0"/>
    <x v="0"/>
    <x v="7"/>
    <x v="1"/>
    <x v="7"/>
    <n v="414"/>
    <x v="1"/>
    <x v="1"/>
    <x v="0"/>
    <n v="87.99"/>
    <x v="1"/>
    <x v="0"/>
  </r>
  <r>
    <s v="G624106D"/>
    <s v="1D8HB38P87F565363"/>
    <x v="1"/>
    <x v="0"/>
    <x v="0"/>
    <x v="0"/>
    <x v="7"/>
    <x v="1"/>
    <x v="7"/>
    <n v="414"/>
    <x v="1"/>
    <x v="1"/>
    <x v="0"/>
    <n v="44.77"/>
    <x v="1"/>
    <x v="0"/>
  </r>
  <r>
    <s v="G624106G"/>
    <s v="1D8HB38PX9F712298"/>
    <x v="1"/>
    <x v="0"/>
    <x v="0"/>
    <x v="0"/>
    <x v="4"/>
    <x v="7"/>
    <x v="0"/>
    <n v="4"/>
    <x v="1"/>
    <x v="1"/>
    <x v="0"/>
    <n v="101.53"/>
    <x v="1"/>
    <x v="0"/>
  </r>
  <r>
    <s v="G624123B"/>
    <s v="1FMEU72E76UB15168"/>
    <x v="0"/>
    <x v="0"/>
    <x v="0"/>
    <x v="0"/>
    <x v="4"/>
    <x v="7"/>
    <x v="6"/>
    <n v="401"/>
    <x v="1"/>
    <x v="1"/>
    <x v="0"/>
    <n v="18.010000000000002"/>
    <x v="1"/>
    <x v="0"/>
  </r>
  <r>
    <s v="G624133H"/>
    <s v="1GCFH154691163263"/>
    <x v="1"/>
    <x v="0"/>
    <x v="0"/>
    <x v="0"/>
    <x v="5"/>
    <x v="4"/>
    <x v="5"/>
    <n v="901"/>
    <x v="1"/>
    <x v="1"/>
    <x v="0"/>
    <n v="45.98"/>
    <x v="1"/>
    <x v="0"/>
  </r>
  <r>
    <s v="G624134H"/>
    <s v="1GCFH154191162778"/>
    <x v="1"/>
    <x v="0"/>
    <x v="0"/>
    <x v="0"/>
    <x v="5"/>
    <x v="4"/>
    <x v="5"/>
    <n v="901"/>
    <x v="1"/>
    <x v="1"/>
    <x v="0"/>
    <n v="128.18"/>
    <x v="1"/>
    <x v="0"/>
  </r>
  <r>
    <s v="G624135H"/>
    <s v="1GCFH154591164145"/>
    <x v="1"/>
    <x v="0"/>
    <x v="0"/>
    <x v="0"/>
    <x v="5"/>
    <x v="4"/>
    <x v="5"/>
    <n v="901"/>
    <x v="1"/>
    <x v="1"/>
    <x v="0"/>
    <n v="101.13"/>
    <x v="1"/>
    <x v="0"/>
  </r>
  <r>
    <s v="G624136H"/>
    <s v="1GCFH154091163016"/>
    <x v="1"/>
    <x v="0"/>
    <x v="0"/>
    <x v="0"/>
    <x v="5"/>
    <x v="4"/>
    <x v="5"/>
    <n v="905"/>
    <x v="1"/>
    <x v="1"/>
    <x v="0"/>
    <n v="64.25"/>
    <x v="1"/>
    <x v="0"/>
  </r>
  <r>
    <s v="G624139D"/>
    <s v="1GNDT13S662296190"/>
    <x v="0"/>
    <x v="0"/>
    <x v="0"/>
    <x v="0"/>
    <x v="4"/>
    <x v="7"/>
    <x v="0"/>
    <n v="4"/>
    <x v="1"/>
    <x v="1"/>
    <x v="0"/>
    <n v="54.13"/>
    <x v="1"/>
    <x v="0"/>
  </r>
  <r>
    <s v="G624142F"/>
    <s v="1D7HU18N68J192923"/>
    <x v="0"/>
    <x v="0"/>
    <x v="0"/>
    <x v="0"/>
    <x v="2"/>
    <x v="1"/>
    <x v="2"/>
    <n v="420"/>
    <x v="1"/>
    <x v="1"/>
    <x v="0"/>
    <n v="81.010000000000005"/>
    <x v="1"/>
    <x v="0"/>
  </r>
  <r>
    <s v="G624147D"/>
    <s v="1GNDT13S762291483"/>
    <x v="0"/>
    <x v="0"/>
    <x v="0"/>
    <x v="0"/>
    <x v="4"/>
    <x v="7"/>
    <x v="6"/>
    <n v="11"/>
    <x v="1"/>
    <x v="1"/>
    <x v="0"/>
    <n v="44.75"/>
    <x v="1"/>
    <x v="0"/>
  </r>
  <r>
    <s v="G624150D"/>
    <s v="1GCFH15T861225281"/>
    <x v="0"/>
    <x v="0"/>
    <x v="0"/>
    <x v="0"/>
    <x v="4"/>
    <x v="7"/>
    <x v="0"/>
    <n v="4"/>
    <x v="1"/>
    <x v="1"/>
    <x v="0"/>
    <n v="20.99"/>
    <x v="1"/>
    <x v="0"/>
  </r>
  <r>
    <s v="G624161D"/>
    <s v="1D4HB38N76F177068"/>
    <x v="0"/>
    <x v="0"/>
    <x v="0"/>
    <x v="0"/>
    <x v="4"/>
    <x v="7"/>
    <x v="0"/>
    <n v="4"/>
    <x v="1"/>
    <x v="1"/>
    <x v="0"/>
    <n v="99.81"/>
    <x v="1"/>
    <x v="0"/>
  </r>
  <r>
    <s v="G624169D"/>
    <s v="1D4HB38N96F177069"/>
    <x v="0"/>
    <x v="0"/>
    <x v="0"/>
    <x v="0"/>
    <x v="4"/>
    <x v="7"/>
    <x v="0"/>
    <n v="4"/>
    <x v="1"/>
    <x v="1"/>
    <x v="0"/>
    <n v="31.76"/>
    <x v="1"/>
    <x v="0"/>
  </r>
  <r>
    <s v="G624172D"/>
    <s v="1GCEK19Z76Z275165"/>
    <x v="1"/>
    <x v="0"/>
    <x v="0"/>
    <x v="0"/>
    <x v="4"/>
    <x v="7"/>
    <x v="6"/>
    <n v="406"/>
    <x v="1"/>
    <x v="1"/>
    <x v="0"/>
    <n v="37.590000000000003"/>
    <x v="1"/>
    <x v="0"/>
  </r>
  <r>
    <s v="G624172F"/>
    <s v="1D8HB38P07F563798"/>
    <x v="1"/>
    <x v="0"/>
    <x v="0"/>
    <x v="0"/>
    <x v="5"/>
    <x v="1"/>
    <x v="5"/>
    <n v="418"/>
    <x v="1"/>
    <x v="1"/>
    <x v="0"/>
    <n v="37.79"/>
    <x v="1"/>
    <x v="0"/>
  </r>
  <r>
    <s v="G624173F"/>
    <s v="1D8HB38P97F572323"/>
    <x v="1"/>
    <x v="0"/>
    <x v="0"/>
    <x v="0"/>
    <x v="5"/>
    <x v="1"/>
    <x v="5"/>
    <n v="212"/>
    <x v="1"/>
    <x v="1"/>
    <x v="1"/>
    <n v="24.01"/>
    <x v="1"/>
    <x v="0"/>
  </r>
  <r>
    <s v="G624173F"/>
    <s v="1D8HB38P97F572323"/>
    <x v="1"/>
    <x v="0"/>
    <x v="0"/>
    <x v="0"/>
    <x v="5"/>
    <x v="1"/>
    <x v="5"/>
    <n v="212"/>
    <x v="1"/>
    <x v="1"/>
    <x v="0"/>
    <n v="48.15"/>
    <x v="1"/>
    <x v="0"/>
  </r>
  <r>
    <s v="G624174D"/>
    <s v="1D4HB38N56F177070"/>
    <x v="0"/>
    <x v="0"/>
    <x v="0"/>
    <x v="0"/>
    <x v="4"/>
    <x v="7"/>
    <x v="0"/>
    <n v="4"/>
    <x v="1"/>
    <x v="1"/>
    <x v="0"/>
    <n v="66.45"/>
    <x v="1"/>
    <x v="0"/>
  </r>
  <r>
    <s v="G624175F"/>
    <s v="1D7HU18P67J602264"/>
    <x v="1"/>
    <x v="0"/>
    <x v="0"/>
    <x v="0"/>
    <x v="5"/>
    <x v="1"/>
    <x v="5"/>
    <n v="215"/>
    <x v="1"/>
    <x v="1"/>
    <x v="0"/>
    <n v="90.65"/>
    <x v="1"/>
    <x v="0"/>
  </r>
  <r>
    <s v="G624178F"/>
    <s v="1D7HU18N78J192932"/>
    <x v="1"/>
    <x v="0"/>
    <x v="0"/>
    <x v="0"/>
    <x v="5"/>
    <x v="1"/>
    <x v="5"/>
    <n v="201"/>
    <x v="1"/>
    <x v="1"/>
    <x v="1"/>
    <n v="32.270000000000003"/>
    <x v="1"/>
    <x v="0"/>
  </r>
  <r>
    <s v="G624178F"/>
    <s v="1D7HU18N78J192932"/>
    <x v="1"/>
    <x v="0"/>
    <x v="0"/>
    <x v="0"/>
    <x v="5"/>
    <x v="1"/>
    <x v="5"/>
    <n v="201"/>
    <x v="1"/>
    <x v="1"/>
    <x v="0"/>
    <n v="85.77"/>
    <x v="1"/>
    <x v="0"/>
  </r>
  <r>
    <s v="G624191B"/>
    <s v="1D7HU18PX6J199386"/>
    <x v="1"/>
    <x v="0"/>
    <x v="0"/>
    <x v="0"/>
    <x v="0"/>
    <x v="2"/>
    <x v="0"/>
    <n v="504"/>
    <x v="1"/>
    <x v="1"/>
    <x v="0"/>
    <n v="26.78"/>
    <x v="1"/>
    <x v="0"/>
  </r>
  <r>
    <s v="G624194A"/>
    <s v="1GNEK13Z45J250916"/>
    <x v="1"/>
    <x v="0"/>
    <x v="0"/>
    <x v="0"/>
    <x v="6"/>
    <x v="6"/>
    <x v="4"/>
    <n v="14"/>
    <x v="1"/>
    <x v="1"/>
    <x v="0"/>
    <n v="114.51"/>
    <x v="1"/>
    <x v="0"/>
  </r>
  <r>
    <s v="G624197F"/>
    <s v="1GNDT33S892133508"/>
    <x v="0"/>
    <x v="0"/>
    <x v="0"/>
    <x v="0"/>
    <x v="4"/>
    <x v="5"/>
    <x v="4"/>
    <n v="15"/>
    <x v="1"/>
    <x v="1"/>
    <x v="0"/>
    <n v="34.03"/>
    <x v="1"/>
    <x v="0"/>
  </r>
  <r>
    <s v="G624201D"/>
    <s v="1FMEU73E67UB42877"/>
    <x v="0"/>
    <x v="0"/>
    <x v="0"/>
    <x v="0"/>
    <x v="4"/>
    <x v="7"/>
    <x v="6"/>
    <n v="12"/>
    <x v="1"/>
    <x v="1"/>
    <x v="0"/>
    <n v="45.1"/>
    <x v="1"/>
    <x v="0"/>
  </r>
  <r>
    <s v="G624202D"/>
    <s v="1FMEU73E67UB42863"/>
    <x v="0"/>
    <x v="0"/>
    <x v="0"/>
    <x v="0"/>
    <x v="4"/>
    <x v="7"/>
    <x v="0"/>
    <n v="4"/>
    <x v="1"/>
    <x v="1"/>
    <x v="0"/>
    <n v="66.23"/>
    <x v="1"/>
    <x v="0"/>
  </r>
  <r>
    <s v="G624205D"/>
    <s v="1D8HB38N07F557109"/>
    <x v="0"/>
    <x v="0"/>
    <x v="0"/>
    <x v="0"/>
    <x v="3"/>
    <x v="5"/>
    <x v="3"/>
    <n v="963"/>
    <x v="1"/>
    <x v="1"/>
    <x v="0"/>
    <n v="85.4"/>
    <x v="1"/>
    <x v="0"/>
  </r>
  <r>
    <s v="G624206D"/>
    <s v="1D8HB38N77F557110"/>
    <x v="0"/>
    <x v="0"/>
    <x v="0"/>
    <x v="0"/>
    <x v="3"/>
    <x v="5"/>
    <x v="3"/>
    <n v="963"/>
    <x v="1"/>
    <x v="1"/>
    <x v="0"/>
    <n v="66.52"/>
    <x v="1"/>
    <x v="0"/>
  </r>
  <r>
    <s v="G624207D"/>
    <s v="1FMEU73E27UB50698"/>
    <x v="0"/>
    <x v="0"/>
    <x v="0"/>
    <x v="0"/>
    <x v="3"/>
    <x v="5"/>
    <x v="3"/>
    <n v="904"/>
    <x v="1"/>
    <x v="1"/>
    <x v="0"/>
    <n v="90.11"/>
    <x v="1"/>
    <x v="0"/>
  </r>
  <r>
    <s v="G624221B"/>
    <s v="1GNDT13S862288639"/>
    <x v="0"/>
    <x v="0"/>
    <x v="0"/>
    <x v="0"/>
    <x v="0"/>
    <x v="2"/>
    <x v="0"/>
    <n v="510"/>
    <x v="1"/>
    <x v="1"/>
    <x v="0"/>
    <n v="46.07"/>
    <x v="1"/>
    <x v="0"/>
  </r>
  <r>
    <s v="G624238B"/>
    <s v="1GNDT13S262291925"/>
    <x v="0"/>
    <x v="0"/>
    <x v="0"/>
    <x v="0"/>
    <x v="3"/>
    <x v="5"/>
    <x v="3"/>
    <n v="304"/>
    <x v="1"/>
    <x v="1"/>
    <x v="0"/>
    <n v="18.010000000000002"/>
    <x v="1"/>
    <x v="0"/>
  </r>
  <r>
    <s v="G624267F"/>
    <s v="1FTPW14V97FB33548"/>
    <x v="1"/>
    <x v="0"/>
    <x v="0"/>
    <x v="0"/>
    <x v="7"/>
    <x v="0"/>
    <x v="14"/>
    <n v="9"/>
    <x v="1"/>
    <x v="1"/>
    <x v="0"/>
    <n v="37.119999999999997"/>
    <x v="1"/>
    <x v="0"/>
  </r>
  <r>
    <s v="G624276D"/>
    <s v="1GCFH154X81206324"/>
    <x v="1"/>
    <x v="0"/>
    <x v="0"/>
    <x v="0"/>
    <x v="6"/>
    <x v="2"/>
    <x v="4"/>
    <n v="403"/>
    <x v="1"/>
    <x v="1"/>
    <x v="0"/>
    <n v="66.66"/>
    <x v="1"/>
    <x v="0"/>
  </r>
  <r>
    <s v="G624295A"/>
    <s v="1GNDT13S652277590"/>
    <x v="0"/>
    <x v="0"/>
    <x v="0"/>
    <x v="0"/>
    <x v="5"/>
    <x v="1"/>
    <x v="5"/>
    <n v="207"/>
    <x v="1"/>
    <x v="1"/>
    <x v="0"/>
    <n v="35.36"/>
    <x v="1"/>
    <x v="0"/>
  </r>
  <r>
    <s v="G624308F"/>
    <s v="1FMEU73E97UB50746"/>
    <x v="0"/>
    <x v="0"/>
    <x v="0"/>
    <x v="0"/>
    <x v="3"/>
    <x v="5"/>
    <x v="3"/>
    <n v="912"/>
    <x v="1"/>
    <x v="1"/>
    <x v="0"/>
    <n v="11.69"/>
    <x v="1"/>
    <x v="0"/>
  </r>
  <r>
    <s v="G624331D"/>
    <s v="1FTPW14V57FB17346"/>
    <x v="1"/>
    <x v="0"/>
    <x v="0"/>
    <x v="0"/>
    <x v="0"/>
    <x v="1"/>
    <x v="0"/>
    <n v="701"/>
    <x v="1"/>
    <x v="1"/>
    <x v="0"/>
    <n v="68.08"/>
    <x v="1"/>
    <x v="0"/>
  </r>
  <r>
    <s v="G624345F"/>
    <s v="1D8HB38NX8F141215"/>
    <x v="1"/>
    <x v="0"/>
    <x v="0"/>
    <x v="0"/>
    <x v="6"/>
    <x v="6"/>
    <x v="4"/>
    <n v="10"/>
    <x v="1"/>
    <x v="1"/>
    <x v="0"/>
    <n v="99.11"/>
    <x v="1"/>
    <x v="0"/>
  </r>
  <r>
    <s v="G624379D"/>
    <s v="1D7HU18P46J199495"/>
    <x v="1"/>
    <x v="0"/>
    <x v="0"/>
    <x v="0"/>
    <x v="4"/>
    <x v="3"/>
    <x v="6"/>
    <n v="322"/>
    <x v="1"/>
    <x v="1"/>
    <x v="0"/>
    <n v="59.34"/>
    <x v="1"/>
    <x v="0"/>
  </r>
  <r>
    <s v="G624395D"/>
    <s v="3GNFK16317G295084"/>
    <x v="1"/>
    <x v="0"/>
    <x v="0"/>
    <x v="0"/>
    <x v="0"/>
    <x v="2"/>
    <x v="0"/>
    <n v="602"/>
    <x v="1"/>
    <x v="1"/>
    <x v="1"/>
    <n v="116.89"/>
    <x v="1"/>
    <x v="0"/>
  </r>
  <r>
    <s v="G624430D"/>
    <s v="1GNDT13S662294908"/>
    <x v="0"/>
    <x v="0"/>
    <x v="0"/>
    <x v="0"/>
    <x v="2"/>
    <x v="3"/>
    <x v="2"/>
    <n v="201"/>
    <x v="1"/>
    <x v="1"/>
    <x v="0"/>
    <n v="55.24"/>
    <x v="1"/>
    <x v="0"/>
  </r>
  <r>
    <s v="G624503D"/>
    <s v="1J8HR48P67C638840"/>
    <x v="0"/>
    <x v="0"/>
    <x v="0"/>
    <x v="0"/>
    <x v="2"/>
    <x v="1"/>
    <x v="2"/>
    <n v="434"/>
    <x v="1"/>
    <x v="1"/>
    <x v="0"/>
    <n v="31.64"/>
    <x v="1"/>
    <x v="0"/>
  </r>
  <r>
    <s v="G624535H"/>
    <s v="1GCEK19059E154566"/>
    <x v="1"/>
    <x v="0"/>
    <x v="0"/>
    <x v="0"/>
    <x v="7"/>
    <x v="1"/>
    <x v="7"/>
    <n v="414"/>
    <x v="1"/>
    <x v="1"/>
    <x v="0"/>
    <n v="68.319999999999993"/>
    <x v="1"/>
    <x v="0"/>
  </r>
  <r>
    <s v="G624540H"/>
    <s v="1FMJU1G52AEA17138"/>
    <x v="1"/>
    <x v="0"/>
    <x v="0"/>
    <x v="0"/>
    <x v="7"/>
    <x v="1"/>
    <x v="7"/>
    <n v="414"/>
    <x v="1"/>
    <x v="1"/>
    <x v="0"/>
    <n v="64"/>
    <x v="1"/>
    <x v="0"/>
  </r>
  <r>
    <s v="G624542H"/>
    <s v="1FMJU1G52AEA17155"/>
    <x v="1"/>
    <x v="0"/>
    <x v="0"/>
    <x v="0"/>
    <x v="7"/>
    <x v="1"/>
    <x v="7"/>
    <n v="903"/>
    <x v="1"/>
    <x v="1"/>
    <x v="0"/>
    <n v="178.05"/>
    <x v="1"/>
    <x v="0"/>
  </r>
  <r>
    <s v="G624617H"/>
    <s v="1GCEK19019E150773"/>
    <x v="1"/>
    <x v="0"/>
    <x v="0"/>
    <x v="0"/>
    <x v="2"/>
    <x v="9"/>
    <x v="5"/>
    <n v="101"/>
    <x v="1"/>
    <x v="1"/>
    <x v="0"/>
    <n v="106.24"/>
    <x v="1"/>
    <x v="0"/>
  </r>
  <r>
    <s v="G624620H"/>
    <s v="3GCEK133X9G258725"/>
    <x v="1"/>
    <x v="0"/>
    <x v="0"/>
    <x v="0"/>
    <x v="2"/>
    <x v="9"/>
    <x v="5"/>
    <n v="103"/>
    <x v="1"/>
    <x v="1"/>
    <x v="0"/>
    <n v="131.33000000000001"/>
    <x v="1"/>
    <x v="0"/>
  </r>
  <r>
    <s v="G624628D"/>
    <s v="1D8HB38P47F565358"/>
    <x v="1"/>
    <x v="0"/>
    <x v="0"/>
    <x v="0"/>
    <x v="7"/>
    <x v="1"/>
    <x v="7"/>
    <n v="200"/>
    <x v="1"/>
    <x v="1"/>
    <x v="0"/>
    <n v="57.97"/>
    <x v="1"/>
    <x v="0"/>
  </r>
  <r>
    <s v="G624671H"/>
    <s v="1GCEK19019E152006"/>
    <x v="1"/>
    <x v="0"/>
    <x v="0"/>
    <x v="0"/>
    <x v="5"/>
    <x v="6"/>
    <x v="5"/>
    <n v="306"/>
    <x v="1"/>
    <x v="1"/>
    <x v="3"/>
    <n v="13.23"/>
    <x v="1"/>
    <x v="0"/>
  </r>
  <r>
    <s v="G624689H"/>
    <s v="1FMFK165X9EB27265"/>
    <x v="1"/>
    <x v="0"/>
    <x v="0"/>
    <x v="0"/>
    <x v="2"/>
    <x v="2"/>
    <x v="2"/>
    <n v="107"/>
    <x v="1"/>
    <x v="1"/>
    <x v="0"/>
    <n v="97.05"/>
    <x v="1"/>
    <x v="0"/>
  </r>
  <r>
    <s v="G624748H"/>
    <s v="1D4HB38N86F177175"/>
    <x v="0"/>
    <x v="0"/>
    <x v="0"/>
    <x v="0"/>
    <x v="2"/>
    <x v="5"/>
    <x v="7"/>
    <n v="912"/>
    <x v="1"/>
    <x v="1"/>
    <x v="0"/>
    <n v="161.97"/>
    <x v="1"/>
    <x v="0"/>
  </r>
  <r>
    <s v="G624752H"/>
    <s v="1FMFU16559EB10805"/>
    <x v="1"/>
    <x v="0"/>
    <x v="0"/>
    <x v="0"/>
    <x v="2"/>
    <x v="5"/>
    <x v="7"/>
    <n v="208"/>
    <x v="1"/>
    <x v="1"/>
    <x v="0"/>
    <n v="184.42"/>
    <x v="1"/>
    <x v="0"/>
  </r>
  <r>
    <s v="G630008B"/>
    <s v="1GCHK24UX5E277903"/>
    <x v="0"/>
    <x v="0"/>
    <x v="0"/>
    <x v="0"/>
    <x v="6"/>
    <x v="4"/>
    <x v="4"/>
    <n v="10"/>
    <x v="1"/>
    <x v="1"/>
    <x v="0"/>
    <n v="57.67"/>
    <x v="1"/>
    <x v="0"/>
  </r>
  <r>
    <s v="G630009D"/>
    <s v="1FTSW21Y56ED89673"/>
    <x v="0"/>
    <x v="0"/>
    <x v="0"/>
    <x v="0"/>
    <x v="6"/>
    <x v="2"/>
    <x v="4"/>
    <n v="403"/>
    <x v="1"/>
    <x v="1"/>
    <x v="0"/>
    <n v="128.07"/>
    <x v="1"/>
    <x v="0"/>
  </r>
  <r>
    <s v="G630009H"/>
    <s v="1GBHK49K49E150898"/>
    <x v="0"/>
    <x v="0"/>
    <x v="0"/>
    <x v="0"/>
    <x v="6"/>
    <x v="4"/>
    <x v="4"/>
    <n v="1"/>
    <x v="1"/>
    <x v="1"/>
    <x v="0"/>
    <n v="153.47999999999999"/>
    <x v="1"/>
    <x v="0"/>
  </r>
  <r>
    <s v="G630012G"/>
    <s v="3D7KS26D08G224021"/>
    <x v="0"/>
    <x v="0"/>
    <x v="0"/>
    <x v="0"/>
    <x v="6"/>
    <x v="4"/>
    <x v="4"/>
    <n v="1"/>
    <x v="1"/>
    <x v="1"/>
    <x v="0"/>
    <n v="42.7"/>
    <x v="1"/>
    <x v="0"/>
  </r>
  <r>
    <s v="G630024F"/>
    <s v="1FDWX37R18EB82152"/>
    <x v="3"/>
    <x v="0"/>
    <x v="0"/>
    <x v="0"/>
    <x v="0"/>
    <x v="1"/>
    <x v="0"/>
    <n v="317"/>
    <x v="1"/>
    <x v="1"/>
    <x v="4"/>
    <n v="240.38"/>
    <x v="1"/>
    <x v="0"/>
  </r>
  <r>
    <s v="G630032H"/>
    <s v="1GCHK49K99E141075"/>
    <x v="0"/>
    <x v="0"/>
    <x v="0"/>
    <x v="0"/>
    <x v="6"/>
    <x v="4"/>
    <x v="4"/>
    <n v="135"/>
    <x v="1"/>
    <x v="1"/>
    <x v="0"/>
    <n v="20.58"/>
    <x v="1"/>
    <x v="0"/>
  </r>
  <r>
    <s v="G630035A"/>
    <s v="1FDSX35S94ED65507"/>
    <x v="0"/>
    <x v="0"/>
    <x v="0"/>
    <x v="0"/>
    <x v="5"/>
    <x v="6"/>
    <x v="5"/>
    <n v="123"/>
    <x v="1"/>
    <x v="1"/>
    <x v="1"/>
    <n v="64.760000000000005"/>
    <x v="1"/>
    <x v="0"/>
  </r>
  <r>
    <s v="G630035A"/>
    <s v="1FDSX35S94ED65507"/>
    <x v="0"/>
    <x v="0"/>
    <x v="0"/>
    <x v="0"/>
    <x v="5"/>
    <x v="6"/>
    <x v="5"/>
    <n v="123"/>
    <x v="1"/>
    <x v="1"/>
    <x v="0"/>
    <n v="114.15"/>
    <x v="1"/>
    <x v="0"/>
  </r>
  <r>
    <s v="G630035H"/>
    <s v="1GCHK44K09F149891"/>
    <x v="0"/>
    <x v="0"/>
    <x v="0"/>
    <x v="0"/>
    <x v="6"/>
    <x v="4"/>
    <x v="4"/>
    <n v="133"/>
    <x v="1"/>
    <x v="1"/>
    <x v="1"/>
    <n v="75.06"/>
    <x v="1"/>
    <x v="0"/>
  </r>
  <r>
    <s v="G630040B"/>
    <s v="3D7KS28C35G814956"/>
    <x v="3"/>
    <x v="0"/>
    <x v="0"/>
    <x v="0"/>
    <x v="2"/>
    <x v="5"/>
    <x v="7"/>
    <n v="208"/>
    <x v="1"/>
    <x v="1"/>
    <x v="4"/>
    <n v="41.35"/>
    <x v="1"/>
    <x v="0"/>
  </r>
  <r>
    <s v="G630040H"/>
    <s v="1GBHK44K59E145054"/>
    <x v="0"/>
    <x v="0"/>
    <x v="0"/>
    <x v="0"/>
    <x v="6"/>
    <x v="4"/>
    <x v="4"/>
    <n v="127"/>
    <x v="1"/>
    <x v="1"/>
    <x v="1"/>
    <n v="18.399999999999999"/>
    <x v="1"/>
    <x v="0"/>
  </r>
  <r>
    <s v="G630040H"/>
    <s v="1GBHK44K59E145054"/>
    <x v="0"/>
    <x v="0"/>
    <x v="0"/>
    <x v="0"/>
    <x v="6"/>
    <x v="4"/>
    <x v="4"/>
    <n v="127"/>
    <x v="1"/>
    <x v="1"/>
    <x v="0"/>
    <n v="99.59"/>
    <x v="1"/>
    <x v="0"/>
  </r>
  <r>
    <s v="G630053A"/>
    <s v="1FTWW33P94EC92307"/>
    <x v="3"/>
    <x v="0"/>
    <x v="0"/>
    <x v="0"/>
    <x v="0"/>
    <x v="0"/>
    <x v="0"/>
    <n v="811"/>
    <x v="1"/>
    <x v="1"/>
    <x v="4"/>
    <n v="190.01"/>
    <x v="1"/>
    <x v="0"/>
  </r>
  <r>
    <s v="G630053A"/>
    <s v="1FTWW33P94EC92307"/>
    <x v="3"/>
    <x v="0"/>
    <x v="0"/>
    <x v="0"/>
    <x v="0"/>
    <x v="0"/>
    <x v="0"/>
    <n v="811"/>
    <x v="1"/>
    <x v="1"/>
    <x v="0"/>
    <n v="49.14"/>
    <x v="1"/>
    <x v="0"/>
  </r>
  <r>
    <s v="G630053B"/>
    <s v="1FTWX33Y65EC72703"/>
    <x v="0"/>
    <x v="0"/>
    <x v="0"/>
    <x v="0"/>
    <x v="2"/>
    <x v="5"/>
    <x v="7"/>
    <n v="108"/>
    <x v="1"/>
    <x v="1"/>
    <x v="0"/>
    <n v="18.21"/>
    <x v="1"/>
    <x v="0"/>
  </r>
  <r>
    <s v="G630054F"/>
    <s v="1FDWX37Y88EB82138"/>
    <x v="0"/>
    <x v="0"/>
    <x v="0"/>
    <x v="0"/>
    <x v="0"/>
    <x v="3"/>
    <x v="0"/>
    <n v="201"/>
    <x v="1"/>
    <x v="1"/>
    <x v="0"/>
    <n v="28.44"/>
    <x v="1"/>
    <x v="0"/>
  </r>
  <r>
    <s v="G630060G"/>
    <s v="1GBHK23K38F224916"/>
    <x v="0"/>
    <x v="0"/>
    <x v="0"/>
    <x v="0"/>
    <x v="4"/>
    <x v="3"/>
    <x v="6"/>
    <n v="329"/>
    <x v="1"/>
    <x v="1"/>
    <x v="0"/>
    <n v="86.89"/>
    <x v="1"/>
    <x v="0"/>
  </r>
  <r>
    <s v="G630066A"/>
    <s v="1FDNX21L94ED91658"/>
    <x v="0"/>
    <x v="0"/>
    <x v="0"/>
    <x v="0"/>
    <x v="0"/>
    <x v="0"/>
    <x v="0"/>
    <n v="501"/>
    <x v="1"/>
    <x v="1"/>
    <x v="0"/>
    <n v="74.790000000000006"/>
    <x v="1"/>
    <x v="0"/>
  </r>
  <r>
    <s v="G630076A"/>
    <s v="1FTNX21L54ED08635"/>
    <x v="0"/>
    <x v="0"/>
    <x v="0"/>
    <x v="0"/>
    <x v="7"/>
    <x v="2"/>
    <x v="7"/>
    <n v="402"/>
    <x v="1"/>
    <x v="1"/>
    <x v="0"/>
    <n v="37.51"/>
    <x v="1"/>
    <x v="0"/>
  </r>
  <r>
    <s v="G630081D"/>
    <s v="1FDWX37R78EB82155"/>
    <x v="3"/>
    <x v="0"/>
    <x v="0"/>
    <x v="0"/>
    <x v="3"/>
    <x v="5"/>
    <x v="3"/>
    <n v="602"/>
    <x v="1"/>
    <x v="1"/>
    <x v="4"/>
    <n v="133.31"/>
    <x v="1"/>
    <x v="0"/>
  </r>
  <r>
    <s v="G630093G"/>
    <s v="1FDWX31598ED96442"/>
    <x v="0"/>
    <x v="0"/>
    <x v="0"/>
    <x v="0"/>
    <x v="3"/>
    <x v="5"/>
    <x v="3"/>
    <n v="964"/>
    <x v="1"/>
    <x v="1"/>
    <x v="0"/>
    <n v="153.15"/>
    <x v="1"/>
    <x v="0"/>
  </r>
  <r>
    <s v="G630094G"/>
    <s v="1GCHK33K28F222690"/>
    <x v="0"/>
    <x v="0"/>
    <x v="0"/>
    <x v="0"/>
    <x v="3"/>
    <x v="5"/>
    <x v="3"/>
    <n v="964"/>
    <x v="1"/>
    <x v="1"/>
    <x v="0"/>
    <n v="54.6"/>
    <x v="1"/>
    <x v="0"/>
  </r>
  <r>
    <s v="G630103H"/>
    <s v="1GBJK79K79E145309"/>
    <x v="0"/>
    <x v="0"/>
    <x v="0"/>
    <x v="0"/>
    <x v="0"/>
    <x v="1"/>
    <x v="0"/>
    <n v="315"/>
    <x v="1"/>
    <x v="1"/>
    <x v="0"/>
    <n v="72.459999999999994"/>
    <x v="1"/>
    <x v="0"/>
  </r>
  <r>
    <s v="G630117H"/>
    <s v="1GBHK44K39E146414"/>
    <x v="0"/>
    <x v="0"/>
    <x v="0"/>
    <x v="0"/>
    <x v="0"/>
    <x v="2"/>
    <x v="0"/>
    <n v="504"/>
    <x v="1"/>
    <x v="1"/>
    <x v="0"/>
    <n v="30.48"/>
    <x v="1"/>
    <x v="0"/>
  </r>
  <r>
    <s v="G630121H"/>
    <s v="1FDSX31559EA69715"/>
    <x v="0"/>
    <x v="0"/>
    <x v="0"/>
    <x v="0"/>
    <x v="0"/>
    <x v="2"/>
    <x v="0"/>
    <n v="506"/>
    <x v="1"/>
    <x v="1"/>
    <x v="0"/>
    <n v="30.7"/>
    <x v="1"/>
    <x v="0"/>
  </r>
  <r>
    <s v="G630122H"/>
    <s v="1FDSX31539EA69714"/>
    <x v="0"/>
    <x v="0"/>
    <x v="0"/>
    <x v="0"/>
    <x v="0"/>
    <x v="2"/>
    <x v="0"/>
    <n v="506"/>
    <x v="1"/>
    <x v="1"/>
    <x v="0"/>
    <n v="33.08"/>
    <x v="1"/>
    <x v="0"/>
  </r>
  <r>
    <s v="G630123H"/>
    <s v="1GBJK79K69E150890"/>
    <x v="0"/>
    <x v="0"/>
    <x v="0"/>
    <x v="0"/>
    <x v="0"/>
    <x v="2"/>
    <x v="0"/>
    <n v="505"/>
    <x v="1"/>
    <x v="1"/>
    <x v="0"/>
    <n v="74.59"/>
    <x v="1"/>
    <x v="0"/>
  </r>
  <r>
    <s v="G630127B"/>
    <s v="3D6WS28C95G832495"/>
    <x v="3"/>
    <x v="0"/>
    <x v="0"/>
    <x v="0"/>
    <x v="2"/>
    <x v="5"/>
    <x v="7"/>
    <n v="114"/>
    <x v="1"/>
    <x v="1"/>
    <x v="4"/>
    <n v="52.76"/>
    <x v="1"/>
    <x v="0"/>
  </r>
  <r>
    <s v="G630138G"/>
    <s v="1FDWX37Y48ED96561"/>
    <x v="0"/>
    <x v="0"/>
    <x v="0"/>
    <x v="0"/>
    <x v="4"/>
    <x v="10"/>
    <x v="4"/>
    <n v="101"/>
    <x v="1"/>
    <x v="1"/>
    <x v="0"/>
    <n v="33.89"/>
    <x v="1"/>
    <x v="0"/>
  </r>
  <r>
    <s v="G630139B"/>
    <s v="3D6WS28C85G832455"/>
    <x v="3"/>
    <x v="0"/>
    <x v="0"/>
    <x v="0"/>
    <x v="2"/>
    <x v="5"/>
    <x v="7"/>
    <n v="208"/>
    <x v="1"/>
    <x v="1"/>
    <x v="4"/>
    <n v="132.16"/>
    <x v="1"/>
    <x v="0"/>
  </r>
  <r>
    <s v="G630139B"/>
    <s v="3D6WS28C85G832455"/>
    <x v="3"/>
    <x v="0"/>
    <x v="0"/>
    <x v="0"/>
    <x v="2"/>
    <x v="5"/>
    <x v="7"/>
    <n v="208"/>
    <x v="1"/>
    <x v="1"/>
    <x v="0"/>
    <n v="2.99"/>
    <x v="1"/>
    <x v="0"/>
  </r>
  <r>
    <s v="G630140B"/>
    <s v="3D6WS28C05G832451"/>
    <x v="3"/>
    <x v="0"/>
    <x v="0"/>
    <x v="0"/>
    <x v="2"/>
    <x v="5"/>
    <x v="7"/>
    <n v="603"/>
    <x v="1"/>
    <x v="1"/>
    <x v="4"/>
    <n v="101.06"/>
    <x v="1"/>
    <x v="0"/>
  </r>
  <r>
    <s v="G630140B"/>
    <s v="3D6WS28C05G832451"/>
    <x v="3"/>
    <x v="0"/>
    <x v="0"/>
    <x v="0"/>
    <x v="2"/>
    <x v="5"/>
    <x v="7"/>
    <n v="603"/>
    <x v="1"/>
    <x v="1"/>
    <x v="0"/>
    <n v="1.02"/>
    <x v="1"/>
    <x v="0"/>
  </r>
  <r>
    <s v="G630153B"/>
    <s v="1FDWF37Y55ED12598"/>
    <x v="0"/>
    <x v="0"/>
    <x v="0"/>
    <x v="0"/>
    <x v="3"/>
    <x v="5"/>
    <x v="3"/>
    <n v="506"/>
    <x v="1"/>
    <x v="1"/>
    <x v="0"/>
    <n v="61.72"/>
    <x v="1"/>
    <x v="0"/>
  </r>
  <r>
    <s v="G630157B"/>
    <s v="1FDXX47Y56EA65866"/>
    <x v="0"/>
    <x v="0"/>
    <x v="0"/>
    <x v="0"/>
    <x v="3"/>
    <x v="5"/>
    <x v="3"/>
    <n v="613"/>
    <x v="1"/>
    <x v="1"/>
    <x v="0"/>
    <n v="56.3"/>
    <x v="1"/>
    <x v="0"/>
  </r>
  <r>
    <s v="G630189F"/>
    <s v="1GBHK24U27E177169"/>
    <x v="0"/>
    <x v="0"/>
    <x v="0"/>
    <x v="0"/>
    <x v="0"/>
    <x v="4"/>
    <x v="0"/>
    <n v="793"/>
    <x v="1"/>
    <x v="1"/>
    <x v="4"/>
    <n v="1"/>
    <x v="1"/>
    <x v="0"/>
  </r>
  <r>
    <s v="G630189F"/>
    <s v="1GBHK24U27E177169"/>
    <x v="0"/>
    <x v="0"/>
    <x v="0"/>
    <x v="0"/>
    <x v="0"/>
    <x v="4"/>
    <x v="0"/>
    <n v="793"/>
    <x v="1"/>
    <x v="1"/>
    <x v="0"/>
    <n v="84.54"/>
    <x v="1"/>
    <x v="0"/>
  </r>
  <r>
    <s v="G630194D"/>
    <s v="1GCHK24U16E252857"/>
    <x v="0"/>
    <x v="0"/>
    <x v="0"/>
    <x v="0"/>
    <x v="2"/>
    <x v="5"/>
    <x v="7"/>
    <n v="117"/>
    <x v="1"/>
    <x v="1"/>
    <x v="0"/>
    <n v="26.57"/>
    <x v="1"/>
    <x v="0"/>
  </r>
  <r>
    <s v="G630197G"/>
    <s v="3D6WS28D68G215259"/>
    <x v="0"/>
    <x v="0"/>
    <x v="0"/>
    <x v="0"/>
    <x v="3"/>
    <x v="5"/>
    <x v="3"/>
    <n v="602"/>
    <x v="1"/>
    <x v="1"/>
    <x v="0"/>
    <n v="107.25"/>
    <x v="1"/>
    <x v="0"/>
  </r>
  <r>
    <s v="G630199G"/>
    <s v="3GNGK26K08G305266"/>
    <x v="0"/>
    <x v="0"/>
    <x v="0"/>
    <x v="0"/>
    <x v="3"/>
    <x v="5"/>
    <x v="3"/>
    <n v="607"/>
    <x v="1"/>
    <x v="1"/>
    <x v="0"/>
    <n v="37.36"/>
    <x v="1"/>
    <x v="0"/>
  </r>
  <r>
    <s v="G630205D"/>
    <s v="1GCHK29U26E264797"/>
    <x v="0"/>
    <x v="0"/>
    <x v="0"/>
    <x v="0"/>
    <x v="2"/>
    <x v="5"/>
    <x v="7"/>
    <n v="118"/>
    <x v="1"/>
    <x v="1"/>
    <x v="0"/>
    <n v="44"/>
    <x v="1"/>
    <x v="0"/>
  </r>
  <r>
    <s v="G630209D"/>
    <s v="3GNGK26U36G227693"/>
    <x v="0"/>
    <x v="0"/>
    <x v="0"/>
    <x v="0"/>
    <x v="2"/>
    <x v="5"/>
    <x v="7"/>
    <n v="208"/>
    <x v="1"/>
    <x v="1"/>
    <x v="0"/>
    <n v="79.08"/>
    <x v="1"/>
    <x v="0"/>
  </r>
  <r>
    <s v="G630210D"/>
    <s v="1GBHK29D36E256714"/>
    <x v="3"/>
    <x v="0"/>
    <x v="0"/>
    <x v="0"/>
    <x v="2"/>
    <x v="5"/>
    <x v="7"/>
    <n v="603"/>
    <x v="1"/>
    <x v="1"/>
    <x v="4"/>
    <n v="124.31"/>
    <x v="1"/>
    <x v="0"/>
  </r>
  <r>
    <s v="G630213A"/>
    <s v="1FDNW21L04ED91521"/>
    <x v="0"/>
    <x v="0"/>
    <x v="0"/>
    <x v="0"/>
    <x v="6"/>
    <x v="4"/>
    <x v="4"/>
    <n v="135"/>
    <x v="1"/>
    <x v="1"/>
    <x v="0"/>
    <n v="19.86"/>
    <x v="1"/>
    <x v="0"/>
  </r>
  <r>
    <s v="G630217D"/>
    <s v="1GBHK39D76E264076"/>
    <x v="3"/>
    <x v="0"/>
    <x v="0"/>
    <x v="0"/>
    <x v="2"/>
    <x v="5"/>
    <x v="7"/>
    <n v="107"/>
    <x v="1"/>
    <x v="1"/>
    <x v="4"/>
    <n v="54.68"/>
    <x v="1"/>
    <x v="0"/>
  </r>
  <r>
    <s v="G630217D"/>
    <s v="1GBHK39D76E264076"/>
    <x v="3"/>
    <x v="0"/>
    <x v="0"/>
    <x v="0"/>
    <x v="2"/>
    <x v="5"/>
    <x v="7"/>
    <n v="107"/>
    <x v="1"/>
    <x v="1"/>
    <x v="0"/>
    <n v="95.73"/>
    <x v="1"/>
    <x v="0"/>
  </r>
  <r>
    <s v="G630220D"/>
    <s v="1FTWW33P66ED68326"/>
    <x v="3"/>
    <x v="0"/>
    <x v="0"/>
    <x v="0"/>
    <x v="2"/>
    <x v="5"/>
    <x v="7"/>
    <n v="107"/>
    <x v="1"/>
    <x v="1"/>
    <x v="4"/>
    <n v="140.13"/>
    <x v="1"/>
    <x v="0"/>
  </r>
  <r>
    <s v="G630221G"/>
    <s v="1GBHK23K88F223521"/>
    <x v="0"/>
    <x v="0"/>
    <x v="0"/>
    <x v="0"/>
    <x v="3"/>
    <x v="5"/>
    <x v="3"/>
    <n v="101"/>
    <x v="1"/>
    <x v="1"/>
    <x v="0"/>
    <n v="240.08"/>
    <x v="1"/>
    <x v="0"/>
  </r>
  <r>
    <s v="G630222D"/>
    <s v="1GBHK29U06E278654"/>
    <x v="0"/>
    <x v="0"/>
    <x v="0"/>
    <x v="0"/>
    <x v="2"/>
    <x v="5"/>
    <x v="7"/>
    <n v="117"/>
    <x v="1"/>
    <x v="1"/>
    <x v="0"/>
    <n v="81.47"/>
    <x v="1"/>
    <x v="0"/>
  </r>
  <r>
    <s v="G630222G"/>
    <s v="1FDSX35Y78EE03469"/>
    <x v="0"/>
    <x v="0"/>
    <x v="0"/>
    <x v="0"/>
    <x v="3"/>
    <x v="5"/>
    <x v="3"/>
    <n v="101"/>
    <x v="1"/>
    <x v="1"/>
    <x v="0"/>
    <n v="407.28"/>
    <x v="1"/>
    <x v="0"/>
  </r>
  <r>
    <s v="G630224D"/>
    <s v="1GBHK29U56E276091"/>
    <x v="0"/>
    <x v="0"/>
    <x v="0"/>
    <x v="0"/>
    <x v="2"/>
    <x v="5"/>
    <x v="7"/>
    <n v="208"/>
    <x v="1"/>
    <x v="1"/>
    <x v="0"/>
    <n v="146.77000000000001"/>
    <x v="1"/>
    <x v="0"/>
  </r>
  <r>
    <s v="G630224G"/>
    <s v="1FDSW21528ED96620"/>
    <x v="0"/>
    <x v="0"/>
    <x v="0"/>
    <x v="0"/>
    <x v="3"/>
    <x v="5"/>
    <x v="3"/>
    <n v="201"/>
    <x v="1"/>
    <x v="1"/>
    <x v="0"/>
    <n v="147.41999999999999"/>
    <x v="1"/>
    <x v="0"/>
  </r>
  <r>
    <s v="G630225G"/>
    <s v="1FDSW21548ED96621"/>
    <x v="0"/>
    <x v="0"/>
    <x v="0"/>
    <x v="0"/>
    <x v="3"/>
    <x v="5"/>
    <x v="3"/>
    <n v="201"/>
    <x v="1"/>
    <x v="1"/>
    <x v="0"/>
    <n v="93.72"/>
    <x v="1"/>
    <x v="0"/>
  </r>
  <r>
    <s v="G630226B"/>
    <s v="3GNGK26G06G234417"/>
    <x v="0"/>
    <x v="0"/>
    <x v="0"/>
    <x v="0"/>
    <x v="5"/>
    <x v="6"/>
    <x v="5"/>
    <n v="314"/>
    <x v="1"/>
    <x v="1"/>
    <x v="0"/>
    <n v="25.19"/>
    <x v="1"/>
    <x v="0"/>
  </r>
  <r>
    <s v="G630226B"/>
    <s v="3GNGK26G06G234417"/>
    <x v="0"/>
    <x v="0"/>
    <x v="0"/>
    <x v="0"/>
    <x v="5"/>
    <x v="6"/>
    <x v="5"/>
    <n v="314"/>
    <x v="1"/>
    <x v="1"/>
    <x v="3"/>
    <n v="203.87"/>
    <x v="1"/>
    <x v="0"/>
  </r>
  <r>
    <s v="G630226D"/>
    <s v="1GBJK39D66E265527"/>
    <x v="3"/>
    <x v="0"/>
    <x v="0"/>
    <x v="0"/>
    <x v="2"/>
    <x v="5"/>
    <x v="7"/>
    <n v="107"/>
    <x v="1"/>
    <x v="1"/>
    <x v="4"/>
    <n v="148.03"/>
    <x v="1"/>
    <x v="0"/>
  </r>
  <r>
    <s v="G630250H"/>
    <s v="1FDWX37Y39EA69716"/>
    <x v="0"/>
    <x v="0"/>
    <x v="0"/>
    <x v="0"/>
    <x v="0"/>
    <x v="4"/>
    <x v="0"/>
    <n v="602"/>
    <x v="1"/>
    <x v="1"/>
    <x v="0"/>
    <n v="117.32"/>
    <x v="1"/>
    <x v="0"/>
  </r>
  <r>
    <s v="G630253B"/>
    <s v="1GCHK29G56E261791"/>
    <x v="0"/>
    <x v="0"/>
    <x v="0"/>
    <x v="0"/>
    <x v="6"/>
    <x v="4"/>
    <x v="4"/>
    <n v="10"/>
    <x v="1"/>
    <x v="1"/>
    <x v="0"/>
    <n v="182.5"/>
    <x v="1"/>
    <x v="0"/>
  </r>
  <r>
    <s v="G630294A"/>
    <s v="1GCJK33U96F229877"/>
    <x v="0"/>
    <x v="0"/>
    <x v="0"/>
    <x v="0"/>
    <x v="4"/>
    <x v="1"/>
    <x v="4"/>
    <n v="9"/>
    <x v="1"/>
    <x v="1"/>
    <x v="1"/>
    <n v="25.42"/>
    <x v="1"/>
    <x v="0"/>
  </r>
  <r>
    <s v="G630294A"/>
    <s v="1GCJK33U96F229877"/>
    <x v="0"/>
    <x v="0"/>
    <x v="0"/>
    <x v="0"/>
    <x v="4"/>
    <x v="1"/>
    <x v="4"/>
    <n v="9"/>
    <x v="1"/>
    <x v="1"/>
    <x v="0"/>
    <n v="57.27"/>
    <x v="1"/>
    <x v="0"/>
  </r>
  <r>
    <s v="G630297A"/>
    <s v="1GBJK34U56E264750"/>
    <x v="0"/>
    <x v="0"/>
    <x v="0"/>
    <x v="0"/>
    <x v="4"/>
    <x v="1"/>
    <x v="4"/>
    <n v="8"/>
    <x v="1"/>
    <x v="1"/>
    <x v="0"/>
    <n v="41.55"/>
    <x v="1"/>
    <x v="0"/>
  </r>
  <r>
    <s v="G630324H"/>
    <s v="1GBHK43K19F153745"/>
    <x v="0"/>
    <x v="0"/>
    <x v="0"/>
    <x v="0"/>
    <x v="0"/>
    <x v="3"/>
    <x v="0"/>
    <n v="808"/>
    <x v="1"/>
    <x v="1"/>
    <x v="0"/>
    <n v="81.11"/>
    <x v="1"/>
    <x v="0"/>
  </r>
  <r>
    <s v="G630325A"/>
    <s v="1FTSW31L54ED09747"/>
    <x v="0"/>
    <x v="0"/>
    <x v="0"/>
    <x v="0"/>
    <x v="4"/>
    <x v="1"/>
    <x v="4"/>
    <n v="25"/>
    <x v="1"/>
    <x v="1"/>
    <x v="0"/>
    <n v="50.32"/>
    <x v="1"/>
    <x v="0"/>
  </r>
  <r>
    <s v="G630330A"/>
    <s v="1FDNX21L34ED76203"/>
    <x v="0"/>
    <x v="0"/>
    <x v="0"/>
    <x v="0"/>
    <x v="4"/>
    <x v="1"/>
    <x v="4"/>
    <n v="9"/>
    <x v="1"/>
    <x v="1"/>
    <x v="0"/>
    <n v="109.13"/>
    <x v="1"/>
    <x v="0"/>
  </r>
  <r>
    <s v="G630335A"/>
    <s v="1FTWW33Y35EC34509"/>
    <x v="0"/>
    <x v="0"/>
    <x v="0"/>
    <x v="0"/>
    <x v="4"/>
    <x v="1"/>
    <x v="4"/>
    <n v="12"/>
    <x v="1"/>
    <x v="1"/>
    <x v="0"/>
    <n v="73.02"/>
    <x v="1"/>
    <x v="0"/>
  </r>
  <r>
    <s v="G630336F"/>
    <s v="3D7KS28D07G803974"/>
    <x v="0"/>
    <x v="0"/>
    <x v="0"/>
    <x v="0"/>
    <x v="7"/>
    <x v="2"/>
    <x v="7"/>
    <n v="103"/>
    <x v="1"/>
    <x v="1"/>
    <x v="0"/>
    <n v="54.14"/>
    <x v="1"/>
    <x v="0"/>
  </r>
  <r>
    <s v="G630342F"/>
    <s v="3D6WS28D07G813300"/>
    <x v="0"/>
    <x v="0"/>
    <x v="0"/>
    <x v="0"/>
    <x v="7"/>
    <x v="2"/>
    <x v="7"/>
    <n v="103"/>
    <x v="1"/>
    <x v="1"/>
    <x v="0"/>
    <n v="95.5"/>
    <x v="1"/>
    <x v="0"/>
  </r>
  <r>
    <s v="G630346D"/>
    <s v="1GBHK29U36E274629"/>
    <x v="0"/>
    <x v="0"/>
    <x v="0"/>
    <x v="0"/>
    <x v="2"/>
    <x v="3"/>
    <x v="2"/>
    <n v="202"/>
    <x v="1"/>
    <x v="1"/>
    <x v="0"/>
    <n v="201.49"/>
    <x v="1"/>
    <x v="0"/>
  </r>
  <r>
    <s v="G630348F"/>
    <s v="1FDSX35Y88EB98647"/>
    <x v="0"/>
    <x v="0"/>
    <x v="0"/>
    <x v="0"/>
    <x v="7"/>
    <x v="2"/>
    <x v="7"/>
    <n v="103"/>
    <x v="1"/>
    <x v="1"/>
    <x v="0"/>
    <n v="174.69"/>
    <x v="1"/>
    <x v="0"/>
  </r>
  <r>
    <s v="G630350F"/>
    <s v="1FDSX35YX8EB98651"/>
    <x v="0"/>
    <x v="0"/>
    <x v="0"/>
    <x v="0"/>
    <x v="7"/>
    <x v="2"/>
    <x v="7"/>
    <n v="603"/>
    <x v="1"/>
    <x v="1"/>
    <x v="0"/>
    <n v="25.79"/>
    <x v="1"/>
    <x v="0"/>
  </r>
  <r>
    <s v="G630351F"/>
    <s v="1FDSX35Y18EB98652"/>
    <x v="0"/>
    <x v="0"/>
    <x v="0"/>
    <x v="0"/>
    <x v="7"/>
    <x v="2"/>
    <x v="7"/>
    <n v="603"/>
    <x v="1"/>
    <x v="1"/>
    <x v="0"/>
    <n v="31.93"/>
    <x v="1"/>
    <x v="0"/>
  </r>
  <r>
    <s v="G6303559"/>
    <s v="1GCGK29U23Z275914"/>
    <x v="0"/>
    <x v="0"/>
    <x v="0"/>
    <x v="0"/>
    <x v="2"/>
    <x v="0"/>
    <x v="2"/>
    <n v="710"/>
    <x v="1"/>
    <x v="1"/>
    <x v="0"/>
    <n v="46.54"/>
    <x v="1"/>
    <x v="0"/>
  </r>
  <r>
    <s v="G630364G"/>
    <s v="1GCHK29K48E215103"/>
    <x v="0"/>
    <x v="0"/>
    <x v="0"/>
    <x v="0"/>
    <x v="5"/>
    <x v="6"/>
    <x v="5"/>
    <n v="509"/>
    <x v="1"/>
    <x v="1"/>
    <x v="1"/>
    <n v="47.91"/>
    <x v="1"/>
    <x v="0"/>
  </r>
  <r>
    <s v="G630364G"/>
    <s v="1GCHK29K48E215103"/>
    <x v="0"/>
    <x v="0"/>
    <x v="0"/>
    <x v="0"/>
    <x v="5"/>
    <x v="6"/>
    <x v="5"/>
    <n v="509"/>
    <x v="1"/>
    <x v="1"/>
    <x v="0"/>
    <n v="125.91"/>
    <x v="1"/>
    <x v="0"/>
  </r>
  <r>
    <s v="G630377G"/>
    <s v="3D7KS28TX9G534439"/>
    <x v="0"/>
    <x v="0"/>
    <x v="0"/>
    <x v="0"/>
    <x v="5"/>
    <x v="6"/>
    <x v="5"/>
    <n v="506"/>
    <x v="1"/>
    <x v="1"/>
    <x v="0"/>
    <n v="136.46"/>
    <x v="1"/>
    <x v="0"/>
  </r>
  <r>
    <s v="G630379B"/>
    <s v="1GCHK29U85E279836"/>
    <x v="0"/>
    <x v="0"/>
    <x v="0"/>
    <x v="0"/>
    <x v="1"/>
    <x v="2"/>
    <x v="1"/>
    <n v="211"/>
    <x v="1"/>
    <x v="1"/>
    <x v="0"/>
    <n v="26.3"/>
    <x v="1"/>
    <x v="0"/>
  </r>
  <r>
    <s v="G630380B"/>
    <s v="1GCHK29U55E283598"/>
    <x v="0"/>
    <x v="0"/>
    <x v="0"/>
    <x v="0"/>
    <x v="1"/>
    <x v="2"/>
    <x v="1"/>
    <n v="701"/>
    <x v="1"/>
    <x v="1"/>
    <x v="1"/>
    <n v="32.9"/>
    <x v="1"/>
    <x v="0"/>
  </r>
  <r>
    <s v="G630382B"/>
    <s v="3D6WS28D05G832460"/>
    <x v="0"/>
    <x v="0"/>
    <x v="0"/>
    <x v="0"/>
    <x v="1"/>
    <x v="2"/>
    <x v="1"/>
    <n v="108"/>
    <x v="1"/>
    <x v="1"/>
    <x v="1"/>
    <n v="98.21"/>
    <x v="1"/>
    <x v="0"/>
  </r>
  <r>
    <s v="G630382B"/>
    <s v="3D6WS28D05G832460"/>
    <x v="0"/>
    <x v="0"/>
    <x v="0"/>
    <x v="0"/>
    <x v="1"/>
    <x v="2"/>
    <x v="1"/>
    <n v="108"/>
    <x v="1"/>
    <x v="1"/>
    <x v="0"/>
    <n v="63.7"/>
    <x v="1"/>
    <x v="0"/>
  </r>
  <r>
    <s v="G630394A"/>
    <s v="1FMNU41S24ED08406"/>
    <x v="0"/>
    <x v="0"/>
    <x v="0"/>
    <x v="0"/>
    <x v="3"/>
    <x v="5"/>
    <x v="3"/>
    <n v="613"/>
    <x v="1"/>
    <x v="1"/>
    <x v="0"/>
    <n v="23.42"/>
    <x v="1"/>
    <x v="0"/>
  </r>
  <r>
    <s v="G630404F"/>
    <s v="1GBHK24U17E179897"/>
    <x v="0"/>
    <x v="0"/>
    <x v="0"/>
    <x v="0"/>
    <x v="4"/>
    <x v="10"/>
    <x v="4"/>
    <n v="208"/>
    <x v="1"/>
    <x v="1"/>
    <x v="0"/>
    <n v="82.81"/>
    <x v="1"/>
    <x v="0"/>
  </r>
  <r>
    <s v="G630410G"/>
    <s v="1GBHK39K08E199086"/>
    <x v="0"/>
    <x v="0"/>
    <x v="0"/>
    <x v="0"/>
    <x v="5"/>
    <x v="6"/>
    <x v="5"/>
    <n v="318"/>
    <x v="1"/>
    <x v="1"/>
    <x v="1"/>
    <n v="35.979999999999997"/>
    <x v="1"/>
    <x v="0"/>
  </r>
  <r>
    <s v="G630410G"/>
    <s v="1GBHK39K08E199086"/>
    <x v="0"/>
    <x v="0"/>
    <x v="0"/>
    <x v="0"/>
    <x v="5"/>
    <x v="6"/>
    <x v="5"/>
    <n v="318"/>
    <x v="1"/>
    <x v="1"/>
    <x v="0"/>
    <n v="76.03"/>
    <x v="1"/>
    <x v="0"/>
  </r>
  <r>
    <s v="G630414B"/>
    <s v="1GBHK24UX5E305462"/>
    <x v="0"/>
    <x v="0"/>
    <x v="0"/>
    <x v="0"/>
    <x v="2"/>
    <x v="9"/>
    <x v="7"/>
    <n v="302"/>
    <x v="1"/>
    <x v="1"/>
    <x v="0"/>
    <n v="109.6"/>
    <x v="1"/>
    <x v="0"/>
  </r>
  <r>
    <s v="G630414H"/>
    <s v="1FTSX3BY2AEA05309"/>
    <x v="0"/>
    <x v="0"/>
    <x v="0"/>
    <x v="0"/>
    <x v="7"/>
    <x v="2"/>
    <x v="7"/>
    <n v="103"/>
    <x v="1"/>
    <x v="1"/>
    <x v="0"/>
    <n v="164.04"/>
    <x v="1"/>
    <x v="0"/>
  </r>
  <r>
    <s v="G630415G"/>
    <s v="1GCJK34K08E213704"/>
    <x v="0"/>
    <x v="0"/>
    <x v="0"/>
    <x v="0"/>
    <x v="4"/>
    <x v="7"/>
    <x v="6"/>
    <n v="401"/>
    <x v="1"/>
    <x v="1"/>
    <x v="0"/>
    <n v="79.150000000000006"/>
    <x v="1"/>
    <x v="0"/>
  </r>
  <r>
    <s v="G630437H"/>
    <s v="1GBHK73659F164011"/>
    <x v="3"/>
    <x v="0"/>
    <x v="0"/>
    <x v="0"/>
    <x v="1"/>
    <x v="1"/>
    <x v="1"/>
    <n v="523"/>
    <x v="1"/>
    <x v="1"/>
    <x v="4"/>
    <n v="135.41"/>
    <x v="1"/>
    <x v="0"/>
  </r>
  <r>
    <s v="G630437H"/>
    <s v="1GBHK73659F164011"/>
    <x v="3"/>
    <x v="0"/>
    <x v="0"/>
    <x v="0"/>
    <x v="1"/>
    <x v="1"/>
    <x v="1"/>
    <n v="523"/>
    <x v="1"/>
    <x v="1"/>
    <x v="0"/>
    <n v="35.340000000000003"/>
    <x v="1"/>
    <x v="0"/>
  </r>
  <r>
    <s v="G630446A"/>
    <s v="1FMNU41S04EC93498"/>
    <x v="0"/>
    <x v="0"/>
    <x v="0"/>
    <x v="0"/>
    <x v="6"/>
    <x v="4"/>
    <x v="4"/>
    <n v="27"/>
    <x v="1"/>
    <x v="1"/>
    <x v="1"/>
    <n v="36.9"/>
    <x v="1"/>
    <x v="0"/>
  </r>
  <r>
    <s v="G630447A"/>
    <s v="1FMNU41S14ED00376"/>
    <x v="0"/>
    <x v="0"/>
    <x v="0"/>
    <x v="0"/>
    <x v="6"/>
    <x v="4"/>
    <x v="4"/>
    <n v="27"/>
    <x v="1"/>
    <x v="1"/>
    <x v="0"/>
    <n v="44.14"/>
    <x v="1"/>
    <x v="0"/>
  </r>
  <r>
    <s v="G630463H"/>
    <s v="1GBHK49KX9E151490"/>
    <x v="0"/>
    <x v="0"/>
    <x v="0"/>
    <x v="0"/>
    <x v="4"/>
    <x v="10"/>
    <x v="4"/>
    <n v="101"/>
    <x v="1"/>
    <x v="1"/>
    <x v="0"/>
    <n v="58.54"/>
    <x v="1"/>
    <x v="0"/>
  </r>
  <r>
    <s v="G630473A"/>
    <s v="1GCHK24U64E342163"/>
    <x v="0"/>
    <x v="0"/>
    <x v="0"/>
    <x v="0"/>
    <x v="0"/>
    <x v="2"/>
    <x v="0"/>
    <n v="601"/>
    <x v="1"/>
    <x v="1"/>
    <x v="0"/>
    <n v="79.12"/>
    <x v="1"/>
    <x v="0"/>
  </r>
  <r>
    <s v="G630482H"/>
    <s v="1FDWX37Y39EA84409"/>
    <x v="0"/>
    <x v="0"/>
    <x v="0"/>
    <x v="0"/>
    <x v="5"/>
    <x v="1"/>
    <x v="5"/>
    <n v="212"/>
    <x v="1"/>
    <x v="1"/>
    <x v="1"/>
    <n v="24.51"/>
    <x v="1"/>
    <x v="0"/>
  </r>
  <r>
    <s v="G630482H"/>
    <s v="1FDWX37Y39EA84409"/>
    <x v="0"/>
    <x v="0"/>
    <x v="0"/>
    <x v="0"/>
    <x v="5"/>
    <x v="1"/>
    <x v="5"/>
    <n v="212"/>
    <x v="1"/>
    <x v="1"/>
    <x v="0"/>
    <n v="65.040000000000006"/>
    <x v="1"/>
    <x v="0"/>
  </r>
  <r>
    <s v="G630483F"/>
    <s v="1GBHK29U87E169036"/>
    <x v="0"/>
    <x v="0"/>
    <x v="0"/>
    <x v="0"/>
    <x v="3"/>
    <x v="5"/>
    <x v="3"/>
    <n v="951"/>
    <x v="1"/>
    <x v="1"/>
    <x v="0"/>
    <n v="89.47"/>
    <x v="1"/>
    <x v="0"/>
  </r>
  <r>
    <s v="G630484F"/>
    <s v="1GBHK29UX7E169250"/>
    <x v="0"/>
    <x v="0"/>
    <x v="0"/>
    <x v="0"/>
    <x v="3"/>
    <x v="5"/>
    <x v="3"/>
    <n v="951"/>
    <x v="1"/>
    <x v="1"/>
    <x v="0"/>
    <n v="93.49"/>
    <x v="1"/>
    <x v="0"/>
  </r>
  <r>
    <s v="G630485G"/>
    <s v="3GNGK26K38G306699"/>
    <x v="0"/>
    <x v="0"/>
    <x v="0"/>
    <x v="0"/>
    <x v="7"/>
    <x v="2"/>
    <x v="7"/>
    <n v="103"/>
    <x v="1"/>
    <x v="1"/>
    <x v="0"/>
    <n v="122.48"/>
    <x v="1"/>
    <x v="0"/>
  </r>
  <r>
    <s v="G6304854"/>
    <s v="1GBHK24U82E292545"/>
    <x v="0"/>
    <x v="0"/>
    <x v="0"/>
    <x v="0"/>
    <x v="4"/>
    <x v="7"/>
    <x v="6"/>
    <n v="413"/>
    <x v="1"/>
    <x v="1"/>
    <x v="0"/>
    <n v="26.82"/>
    <x v="1"/>
    <x v="0"/>
  </r>
  <r>
    <s v="G6304857"/>
    <s v="3D7KU26DX3G804833"/>
    <x v="0"/>
    <x v="0"/>
    <x v="0"/>
    <x v="0"/>
    <x v="4"/>
    <x v="7"/>
    <x v="6"/>
    <n v="11"/>
    <x v="1"/>
    <x v="1"/>
    <x v="0"/>
    <n v="43.46"/>
    <x v="1"/>
    <x v="0"/>
  </r>
  <r>
    <s v="G6304871"/>
    <s v="1D7KU28D33J614626"/>
    <x v="0"/>
    <x v="0"/>
    <x v="0"/>
    <x v="0"/>
    <x v="4"/>
    <x v="1"/>
    <x v="4"/>
    <n v="19"/>
    <x v="1"/>
    <x v="1"/>
    <x v="0"/>
    <n v="50.14"/>
    <x v="1"/>
    <x v="0"/>
  </r>
  <r>
    <s v="G630488H"/>
    <s v="3D7KS28T59G534414"/>
    <x v="0"/>
    <x v="0"/>
    <x v="0"/>
    <x v="0"/>
    <x v="5"/>
    <x v="1"/>
    <x v="5"/>
    <n v="259"/>
    <x v="1"/>
    <x v="1"/>
    <x v="0"/>
    <n v="56.78"/>
    <x v="1"/>
    <x v="0"/>
  </r>
  <r>
    <s v="G630489H"/>
    <s v="1GCHK49K79E141589"/>
    <x v="0"/>
    <x v="0"/>
    <x v="0"/>
    <x v="0"/>
    <x v="5"/>
    <x v="1"/>
    <x v="5"/>
    <n v="260"/>
    <x v="1"/>
    <x v="1"/>
    <x v="0"/>
    <n v="82.07"/>
    <x v="1"/>
    <x v="0"/>
  </r>
  <r>
    <s v="G630500D"/>
    <s v="3D6WS28D16G243192"/>
    <x v="0"/>
    <x v="0"/>
    <x v="0"/>
    <x v="0"/>
    <x v="2"/>
    <x v="5"/>
    <x v="7"/>
    <n v="803"/>
    <x v="1"/>
    <x v="1"/>
    <x v="0"/>
    <n v="143.52000000000001"/>
    <x v="1"/>
    <x v="0"/>
  </r>
  <r>
    <s v="G630500F"/>
    <s v="1GBHK29U67E170637"/>
    <x v="0"/>
    <x v="0"/>
    <x v="0"/>
    <x v="0"/>
    <x v="3"/>
    <x v="5"/>
    <x v="3"/>
    <n v="951"/>
    <x v="1"/>
    <x v="1"/>
    <x v="0"/>
    <n v="229.08"/>
    <x v="1"/>
    <x v="0"/>
  </r>
  <r>
    <s v="G630502D"/>
    <s v="3GNGK26U86G236454"/>
    <x v="0"/>
    <x v="0"/>
    <x v="0"/>
    <x v="0"/>
    <x v="2"/>
    <x v="5"/>
    <x v="7"/>
    <n v="803"/>
    <x v="1"/>
    <x v="1"/>
    <x v="0"/>
    <n v="179.89"/>
    <x v="1"/>
    <x v="0"/>
  </r>
  <r>
    <s v="G630503D"/>
    <s v="3GNGK26U66G233911"/>
    <x v="0"/>
    <x v="0"/>
    <x v="0"/>
    <x v="0"/>
    <x v="2"/>
    <x v="5"/>
    <x v="7"/>
    <n v="803"/>
    <x v="1"/>
    <x v="1"/>
    <x v="0"/>
    <n v="32.5"/>
    <x v="1"/>
    <x v="0"/>
  </r>
  <r>
    <s v="G630506B"/>
    <s v="3D6WS28D35G832503"/>
    <x v="0"/>
    <x v="0"/>
    <x v="0"/>
    <x v="0"/>
    <x v="2"/>
    <x v="9"/>
    <x v="7"/>
    <n v="301"/>
    <x v="1"/>
    <x v="1"/>
    <x v="0"/>
    <n v="25.54"/>
    <x v="1"/>
    <x v="0"/>
  </r>
  <r>
    <s v="G6305197"/>
    <s v="1FMNU41S12EC86282"/>
    <x v="0"/>
    <x v="0"/>
    <x v="0"/>
    <x v="0"/>
    <x v="5"/>
    <x v="4"/>
    <x v="5"/>
    <n v="910"/>
    <x v="1"/>
    <x v="1"/>
    <x v="0"/>
    <n v="179.06"/>
    <x v="1"/>
    <x v="0"/>
  </r>
  <r>
    <s v="G630529D"/>
    <s v="1GCHK29G16E262226"/>
    <x v="0"/>
    <x v="0"/>
    <x v="0"/>
    <x v="0"/>
    <x v="2"/>
    <x v="9"/>
    <x v="7"/>
    <n v="301"/>
    <x v="1"/>
    <x v="1"/>
    <x v="0"/>
    <n v="22.11"/>
    <x v="1"/>
    <x v="0"/>
  </r>
  <r>
    <s v="G630530D"/>
    <s v="1GCHK29G16E262503"/>
    <x v="0"/>
    <x v="0"/>
    <x v="0"/>
    <x v="0"/>
    <x v="2"/>
    <x v="9"/>
    <x v="7"/>
    <n v="301"/>
    <x v="1"/>
    <x v="1"/>
    <x v="0"/>
    <n v="80.59"/>
    <x v="1"/>
    <x v="0"/>
  </r>
  <r>
    <s v="G630538A"/>
    <s v="1GCHK23U54F229039"/>
    <x v="0"/>
    <x v="0"/>
    <x v="0"/>
    <x v="0"/>
    <x v="0"/>
    <x v="1"/>
    <x v="0"/>
    <n v="317"/>
    <x v="1"/>
    <x v="1"/>
    <x v="0"/>
    <n v="223.93"/>
    <x v="1"/>
    <x v="0"/>
  </r>
  <r>
    <s v="G630540F"/>
    <s v="1GBJK34UX7E179727"/>
    <x v="0"/>
    <x v="0"/>
    <x v="0"/>
    <x v="0"/>
    <x v="3"/>
    <x v="5"/>
    <x v="3"/>
    <n v="812"/>
    <x v="1"/>
    <x v="1"/>
    <x v="0"/>
    <n v="78.849999999999994"/>
    <x v="1"/>
    <x v="0"/>
  </r>
  <r>
    <s v="G630541F"/>
    <s v="1GBJK34U97E178908"/>
    <x v="0"/>
    <x v="0"/>
    <x v="0"/>
    <x v="0"/>
    <x v="3"/>
    <x v="5"/>
    <x v="3"/>
    <n v="965"/>
    <x v="1"/>
    <x v="1"/>
    <x v="0"/>
    <n v="186.4"/>
    <x v="1"/>
    <x v="0"/>
  </r>
  <r>
    <s v="G630546F"/>
    <s v="3B6MF36562M289118"/>
    <x v="0"/>
    <x v="0"/>
    <x v="0"/>
    <x v="0"/>
    <x v="3"/>
    <x v="5"/>
    <x v="3"/>
    <n v="965"/>
    <x v="1"/>
    <x v="1"/>
    <x v="0"/>
    <n v="21.89"/>
    <x v="1"/>
    <x v="0"/>
  </r>
  <r>
    <s v="G630549D"/>
    <s v="1D7KS28D46J205710"/>
    <x v="0"/>
    <x v="0"/>
    <x v="0"/>
    <x v="0"/>
    <x v="2"/>
    <x v="5"/>
    <x v="7"/>
    <n v="803"/>
    <x v="1"/>
    <x v="1"/>
    <x v="0"/>
    <n v="156.38999999999999"/>
    <x v="1"/>
    <x v="0"/>
  </r>
  <r>
    <s v="G630556D"/>
    <s v="1GBHK39U36E249347"/>
    <x v="0"/>
    <x v="0"/>
    <x v="0"/>
    <x v="0"/>
    <x v="2"/>
    <x v="9"/>
    <x v="7"/>
    <n v="302"/>
    <x v="1"/>
    <x v="1"/>
    <x v="0"/>
    <n v="27.69"/>
    <x v="1"/>
    <x v="0"/>
  </r>
  <r>
    <s v="G630562B"/>
    <s v="1GCHK29U25E305847"/>
    <x v="0"/>
    <x v="0"/>
    <x v="0"/>
    <x v="0"/>
    <x v="2"/>
    <x v="0"/>
    <x v="2"/>
    <n v="116"/>
    <x v="1"/>
    <x v="1"/>
    <x v="0"/>
    <n v="58.61"/>
    <x v="1"/>
    <x v="0"/>
  </r>
  <r>
    <s v="G630574D"/>
    <s v="1GBHK34D46E260218"/>
    <x v="3"/>
    <x v="0"/>
    <x v="0"/>
    <x v="0"/>
    <x v="6"/>
    <x v="0"/>
    <x v="4"/>
    <n v="9"/>
    <x v="1"/>
    <x v="1"/>
    <x v="4"/>
    <n v="111.53"/>
    <x v="1"/>
    <x v="0"/>
  </r>
  <r>
    <s v="G630579B"/>
    <s v="1GCHK39245E281071"/>
    <x v="3"/>
    <x v="0"/>
    <x v="0"/>
    <x v="0"/>
    <x v="7"/>
    <x v="1"/>
    <x v="7"/>
    <n v="200"/>
    <x v="1"/>
    <x v="1"/>
    <x v="4"/>
    <n v="46.52"/>
    <x v="1"/>
    <x v="0"/>
  </r>
  <r>
    <s v="G630580B"/>
    <s v="3D6WS28D25G832489"/>
    <x v="0"/>
    <x v="0"/>
    <x v="0"/>
    <x v="0"/>
    <x v="7"/>
    <x v="1"/>
    <x v="7"/>
    <n v="200"/>
    <x v="1"/>
    <x v="1"/>
    <x v="0"/>
    <n v="73.790000000000006"/>
    <x v="1"/>
    <x v="0"/>
  </r>
  <r>
    <s v="G630580D"/>
    <s v="1FDWX37Y38EB56207"/>
    <x v="0"/>
    <x v="0"/>
    <x v="0"/>
    <x v="0"/>
    <x v="6"/>
    <x v="0"/>
    <x v="4"/>
    <n v="5"/>
    <x v="1"/>
    <x v="1"/>
    <x v="0"/>
    <n v="209.18"/>
    <x v="1"/>
    <x v="0"/>
  </r>
  <r>
    <s v="G630587B"/>
    <s v="3D7KS28D25G901448"/>
    <x v="0"/>
    <x v="0"/>
    <x v="0"/>
    <x v="0"/>
    <x v="7"/>
    <x v="1"/>
    <x v="7"/>
    <n v="805"/>
    <x v="1"/>
    <x v="1"/>
    <x v="0"/>
    <n v="207.41"/>
    <x v="1"/>
    <x v="0"/>
  </r>
  <r>
    <s v="G630589G"/>
    <s v="3GNGK26K48G314813"/>
    <x v="0"/>
    <x v="0"/>
    <x v="0"/>
    <x v="0"/>
    <x v="2"/>
    <x v="9"/>
    <x v="5"/>
    <n v="8"/>
    <x v="1"/>
    <x v="1"/>
    <x v="1"/>
    <n v="28.05"/>
    <x v="1"/>
    <x v="0"/>
  </r>
  <r>
    <s v="G630589G"/>
    <s v="3GNGK26K48G314813"/>
    <x v="0"/>
    <x v="0"/>
    <x v="0"/>
    <x v="0"/>
    <x v="2"/>
    <x v="9"/>
    <x v="5"/>
    <n v="8"/>
    <x v="1"/>
    <x v="1"/>
    <x v="0"/>
    <n v="93.62"/>
    <x v="1"/>
    <x v="0"/>
  </r>
  <r>
    <s v="G630594B"/>
    <s v="3D6WS28D45G828900"/>
    <x v="0"/>
    <x v="0"/>
    <x v="0"/>
    <x v="0"/>
    <x v="7"/>
    <x v="1"/>
    <x v="7"/>
    <n v="100"/>
    <x v="1"/>
    <x v="1"/>
    <x v="0"/>
    <n v="48.54"/>
    <x v="1"/>
    <x v="0"/>
  </r>
  <r>
    <s v="G630601B"/>
    <s v="1FTWX33P05EC88760"/>
    <x v="3"/>
    <x v="0"/>
    <x v="0"/>
    <x v="0"/>
    <x v="7"/>
    <x v="1"/>
    <x v="7"/>
    <n v="801"/>
    <x v="1"/>
    <x v="1"/>
    <x v="4"/>
    <n v="60.5"/>
    <x v="1"/>
    <x v="0"/>
  </r>
  <r>
    <s v="G630606F"/>
    <s v="3GNGK26K48G305948"/>
    <x v="0"/>
    <x v="0"/>
    <x v="0"/>
    <x v="0"/>
    <x v="3"/>
    <x v="5"/>
    <x v="3"/>
    <n v="966"/>
    <x v="1"/>
    <x v="1"/>
    <x v="0"/>
    <n v="222.28"/>
    <x v="1"/>
    <x v="0"/>
  </r>
  <r>
    <s v="G6306064"/>
    <s v="1FMNU41SXYED12323"/>
    <x v="0"/>
    <x v="0"/>
    <x v="0"/>
    <x v="0"/>
    <x v="7"/>
    <x v="1"/>
    <x v="7"/>
    <n v="915"/>
    <x v="1"/>
    <x v="1"/>
    <x v="0"/>
    <n v="67.209999999999994"/>
    <x v="1"/>
    <x v="0"/>
  </r>
  <r>
    <s v="G630607D"/>
    <s v="1FTWW31P96ED72115"/>
    <x v="3"/>
    <x v="0"/>
    <x v="0"/>
    <x v="0"/>
    <x v="7"/>
    <x v="1"/>
    <x v="7"/>
    <n v="903"/>
    <x v="1"/>
    <x v="1"/>
    <x v="4"/>
    <n v="24.78"/>
    <x v="1"/>
    <x v="0"/>
  </r>
  <r>
    <s v="G6306191"/>
    <s v="1FDSX35L41ED63068"/>
    <x v="0"/>
    <x v="0"/>
    <x v="0"/>
    <x v="0"/>
    <x v="2"/>
    <x v="5"/>
    <x v="7"/>
    <n v="117"/>
    <x v="1"/>
    <x v="1"/>
    <x v="0"/>
    <n v="30.22"/>
    <x v="1"/>
    <x v="0"/>
  </r>
  <r>
    <s v="G6306192"/>
    <s v="1FDSX35L21ED63067"/>
    <x v="0"/>
    <x v="0"/>
    <x v="0"/>
    <x v="0"/>
    <x v="2"/>
    <x v="5"/>
    <x v="7"/>
    <n v="117"/>
    <x v="1"/>
    <x v="1"/>
    <x v="0"/>
    <n v="79.069999999999993"/>
    <x v="1"/>
    <x v="0"/>
  </r>
  <r>
    <s v="G630638A"/>
    <s v="1FDSF31L04ED58057"/>
    <x v="0"/>
    <x v="0"/>
    <x v="0"/>
    <x v="0"/>
    <x v="4"/>
    <x v="10"/>
    <x v="4"/>
    <n v="215"/>
    <x v="1"/>
    <x v="1"/>
    <x v="0"/>
    <n v="126.7"/>
    <x v="1"/>
    <x v="0"/>
  </r>
  <r>
    <s v="G630640A"/>
    <s v="1GBJK39U54E333524"/>
    <x v="0"/>
    <x v="0"/>
    <x v="0"/>
    <x v="0"/>
    <x v="4"/>
    <x v="10"/>
    <x v="4"/>
    <n v="101"/>
    <x v="1"/>
    <x v="1"/>
    <x v="0"/>
    <n v="43.53"/>
    <x v="1"/>
    <x v="0"/>
  </r>
  <r>
    <s v="G630644F"/>
    <s v="1GBHK29U07E172237"/>
    <x v="0"/>
    <x v="0"/>
    <x v="0"/>
    <x v="0"/>
    <x v="6"/>
    <x v="11"/>
    <x v="4"/>
    <n v="10"/>
    <x v="1"/>
    <x v="1"/>
    <x v="0"/>
    <n v="126"/>
    <x v="1"/>
    <x v="0"/>
  </r>
  <r>
    <s v="G630645A"/>
    <s v="1FTNF21L74ED00619"/>
    <x v="0"/>
    <x v="0"/>
    <x v="0"/>
    <x v="0"/>
    <x v="4"/>
    <x v="10"/>
    <x v="4"/>
    <n v="208"/>
    <x v="1"/>
    <x v="1"/>
    <x v="0"/>
    <n v="29.65"/>
    <x v="1"/>
    <x v="0"/>
  </r>
  <r>
    <s v="G630645F"/>
    <s v="1FDWX37R98EB82156"/>
    <x v="3"/>
    <x v="0"/>
    <x v="0"/>
    <x v="0"/>
    <x v="6"/>
    <x v="11"/>
    <x v="4"/>
    <n v="15"/>
    <x v="1"/>
    <x v="1"/>
    <x v="4"/>
    <n v="111.99"/>
    <x v="1"/>
    <x v="0"/>
  </r>
  <r>
    <s v="G630646A"/>
    <s v="1FDNF21L44ED46680"/>
    <x v="0"/>
    <x v="0"/>
    <x v="0"/>
    <x v="0"/>
    <x v="4"/>
    <x v="10"/>
    <x v="4"/>
    <n v="208"/>
    <x v="1"/>
    <x v="1"/>
    <x v="0"/>
    <n v="80.150000000000006"/>
    <x v="1"/>
    <x v="0"/>
  </r>
  <r>
    <s v="G630648F"/>
    <s v="1GBHK24U47E175391"/>
    <x v="0"/>
    <x v="0"/>
    <x v="0"/>
    <x v="0"/>
    <x v="6"/>
    <x v="11"/>
    <x v="4"/>
    <n v="10"/>
    <x v="1"/>
    <x v="1"/>
    <x v="0"/>
    <n v="180.85"/>
    <x v="1"/>
    <x v="0"/>
  </r>
  <r>
    <s v="G630649F"/>
    <s v="1FTSX31578EB26158"/>
    <x v="0"/>
    <x v="0"/>
    <x v="0"/>
    <x v="0"/>
    <x v="6"/>
    <x v="11"/>
    <x v="4"/>
    <n v="11"/>
    <x v="1"/>
    <x v="1"/>
    <x v="0"/>
    <n v="76.349999999999994"/>
    <x v="1"/>
    <x v="0"/>
  </r>
  <r>
    <s v="G6306547"/>
    <s v="1GBGK24R5YF500908"/>
    <x v="0"/>
    <x v="0"/>
    <x v="0"/>
    <x v="0"/>
    <x v="2"/>
    <x v="5"/>
    <x v="7"/>
    <n v="114"/>
    <x v="1"/>
    <x v="1"/>
    <x v="0"/>
    <n v="108.2"/>
    <x v="1"/>
    <x v="0"/>
  </r>
  <r>
    <s v="G630656B"/>
    <s v="1GCHK34U45E306169"/>
    <x v="0"/>
    <x v="0"/>
    <x v="0"/>
    <x v="0"/>
    <x v="7"/>
    <x v="1"/>
    <x v="7"/>
    <n v="801"/>
    <x v="1"/>
    <x v="1"/>
    <x v="0"/>
    <n v="89.41"/>
    <x v="1"/>
    <x v="0"/>
  </r>
  <r>
    <s v="G630659A"/>
    <s v="1FTNX21S04ED08629"/>
    <x v="0"/>
    <x v="0"/>
    <x v="0"/>
    <x v="0"/>
    <x v="4"/>
    <x v="7"/>
    <x v="6"/>
    <n v="406"/>
    <x v="1"/>
    <x v="1"/>
    <x v="0"/>
    <n v="30.86"/>
    <x v="1"/>
    <x v="0"/>
  </r>
  <r>
    <s v="G630661F"/>
    <s v="3GNGK26KX7G296705"/>
    <x v="0"/>
    <x v="0"/>
    <x v="0"/>
    <x v="0"/>
    <x v="3"/>
    <x v="5"/>
    <x v="3"/>
    <n v="417"/>
    <x v="1"/>
    <x v="1"/>
    <x v="0"/>
    <n v="145.77000000000001"/>
    <x v="1"/>
    <x v="0"/>
  </r>
  <r>
    <s v="G630662G"/>
    <s v="1FDWX37R18ED90290"/>
    <x v="3"/>
    <x v="0"/>
    <x v="0"/>
    <x v="0"/>
    <x v="6"/>
    <x v="0"/>
    <x v="4"/>
    <n v="9"/>
    <x v="1"/>
    <x v="1"/>
    <x v="4"/>
    <n v="149.38"/>
    <x v="1"/>
    <x v="0"/>
  </r>
  <r>
    <s v="G630676F"/>
    <s v="3D2WS28DX7G817825"/>
    <x v="0"/>
    <x v="0"/>
    <x v="0"/>
    <x v="0"/>
    <x v="3"/>
    <x v="5"/>
    <x v="3"/>
    <n v="602"/>
    <x v="1"/>
    <x v="1"/>
    <x v="0"/>
    <n v="97.26"/>
    <x v="1"/>
    <x v="0"/>
  </r>
  <r>
    <s v="G630692D"/>
    <s v="1GBHK39U86E264474"/>
    <x v="0"/>
    <x v="0"/>
    <x v="0"/>
    <x v="0"/>
    <x v="7"/>
    <x v="2"/>
    <x v="7"/>
    <n v="103"/>
    <x v="1"/>
    <x v="1"/>
    <x v="0"/>
    <n v="68.73"/>
    <x v="1"/>
    <x v="0"/>
  </r>
  <r>
    <s v="G630694F"/>
    <s v="3D7KS29D07G805027"/>
    <x v="0"/>
    <x v="0"/>
    <x v="0"/>
    <x v="0"/>
    <x v="4"/>
    <x v="7"/>
    <x v="6"/>
    <n v="6"/>
    <x v="1"/>
    <x v="1"/>
    <x v="1"/>
    <n v="29.05"/>
    <x v="1"/>
    <x v="0"/>
  </r>
  <r>
    <s v="G630694F"/>
    <s v="3D7KS29D07G805027"/>
    <x v="0"/>
    <x v="0"/>
    <x v="0"/>
    <x v="0"/>
    <x v="4"/>
    <x v="7"/>
    <x v="6"/>
    <n v="6"/>
    <x v="1"/>
    <x v="1"/>
    <x v="0"/>
    <n v="129.12"/>
    <x v="1"/>
    <x v="0"/>
  </r>
  <r>
    <s v="G6306988"/>
    <s v="3B7KF26Z21M559802"/>
    <x v="0"/>
    <x v="0"/>
    <x v="0"/>
    <x v="0"/>
    <x v="6"/>
    <x v="6"/>
    <x v="8"/>
    <n v="3"/>
    <x v="1"/>
    <x v="1"/>
    <x v="0"/>
    <n v="26.4"/>
    <x v="1"/>
    <x v="0"/>
  </r>
  <r>
    <s v="G630705B"/>
    <s v="1GCHK29U56E263093"/>
    <x v="0"/>
    <x v="0"/>
    <x v="0"/>
    <x v="0"/>
    <x v="7"/>
    <x v="1"/>
    <x v="7"/>
    <n v="200"/>
    <x v="1"/>
    <x v="1"/>
    <x v="0"/>
    <n v="37.28"/>
    <x v="1"/>
    <x v="0"/>
  </r>
  <r>
    <s v="G630708D"/>
    <s v="1FDWX37P26ED68343"/>
    <x v="3"/>
    <x v="0"/>
    <x v="0"/>
    <x v="0"/>
    <x v="0"/>
    <x v="1"/>
    <x v="0"/>
    <n v="352"/>
    <x v="1"/>
    <x v="1"/>
    <x v="4"/>
    <n v="62.67"/>
    <x v="1"/>
    <x v="0"/>
  </r>
  <r>
    <s v="G630711F"/>
    <s v="1D7KS28D97J599027"/>
    <x v="0"/>
    <x v="0"/>
    <x v="0"/>
    <x v="0"/>
    <x v="4"/>
    <x v="7"/>
    <x v="6"/>
    <n v="407"/>
    <x v="1"/>
    <x v="1"/>
    <x v="0"/>
    <n v="113.67"/>
    <x v="1"/>
    <x v="0"/>
  </r>
  <r>
    <s v="G6307148"/>
    <s v="1FTNW21L42EC54759"/>
    <x v="0"/>
    <x v="0"/>
    <x v="0"/>
    <x v="0"/>
    <x v="0"/>
    <x v="0"/>
    <x v="0"/>
    <n v="201"/>
    <x v="1"/>
    <x v="1"/>
    <x v="0"/>
    <n v="41.86"/>
    <x v="1"/>
    <x v="0"/>
  </r>
  <r>
    <s v="G630726G"/>
    <s v="1FTSX31R98EE18736"/>
    <x v="3"/>
    <x v="0"/>
    <x v="0"/>
    <x v="0"/>
    <x v="7"/>
    <x v="1"/>
    <x v="7"/>
    <n v="805"/>
    <x v="1"/>
    <x v="1"/>
    <x v="4"/>
    <n v="126.48"/>
    <x v="1"/>
    <x v="0"/>
  </r>
  <r>
    <s v="G630726H"/>
    <s v="1FTSW21559EA72485"/>
    <x v="0"/>
    <x v="0"/>
    <x v="0"/>
    <x v="0"/>
    <x v="2"/>
    <x v="2"/>
    <x v="2"/>
    <n v="107"/>
    <x v="1"/>
    <x v="1"/>
    <x v="0"/>
    <n v="108.92"/>
    <x v="1"/>
    <x v="0"/>
  </r>
  <r>
    <s v="G6307262"/>
    <s v="1GCJK33U11F122332"/>
    <x v="0"/>
    <x v="0"/>
    <x v="0"/>
    <x v="0"/>
    <x v="6"/>
    <x v="11"/>
    <x v="4"/>
    <n v="11"/>
    <x v="1"/>
    <x v="1"/>
    <x v="0"/>
    <n v="207.63"/>
    <x v="1"/>
    <x v="0"/>
  </r>
  <r>
    <s v="G630760G"/>
    <s v="1FTSX31Y58EE37100"/>
    <x v="0"/>
    <x v="0"/>
    <x v="0"/>
    <x v="0"/>
    <x v="7"/>
    <x v="1"/>
    <x v="7"/>
    <n v="805"/>
    <x v="1"/>
    <x v="1"/>
    <x v="0"/>
    <n v="89.23"/>
    <x v="1"/>
    <x v="0"/>
  </r>
  <r>
    <s v="G630789G"/>
    <s v="1FDWF31558ED73260"/>
    <x v="0"/>
    <x v="0"/>
    <x v="0"/>
    <x v="0"/>
    <x v="3"/>
    <x v="5"/>
    <x v="3"/>
    <n v="116"/>
    <x v="1"/>
    <x v="1"/>
    <x v="0"/>
    <n v="24.46"/>
    <x v="1"/>
    <x v="0"/>
  </r>
  <r>
    <s v="G630790G"/>
    <s v="1FDWX33R58ED96549"/>
    <x v="3"/>
    <x v="0"/>
    <x v="0"/>
    <x v="0"/>
    <x v="3"/>
    <x v="5"/>
    <x v="3"/>
    <n v="505"/>
    <x v="1"/>
    <x v="1"/>
    <x v="4"/>
    <n v="30.36"/>
    <x v="1"/>
    <x v="0"/>
  </r>
  <r>
    <s v="G630795H"/>
    <s v="1GCHK49K99E141853"/>
    <x v="0"/>
    <x v="0"/>
    <x v="0"/>
    <x v="0"/>
    <x v="2"/>
    <x v="5"/>
    <x v="7"/>
    <n v="114"/>
    <x v="1"/>
    <x v="1"/>
    <x v="0"/>
    <n v="54.53"/>
    <x v="1"/>
    <x v="0"/>
  </r>
  <r>
    <s v="G6308019"/>
    <s v="1FTWW33S81EC97515"/>
    <x v="0"/>
    <x v="0"/>
    <x v="0"/>
    <x v="0"/>
    <x v="4"/>
    <x v="1"/>
    <x v="4"/>
    <n v="7"/>
    <x v="1"/>
    <x v="1"/>
    <x v="0"/>
    <n v="124.65"/>
    <x v="1"/>
    <x v="0"/>
  </r>
  <r>
    <s v="G630804G"/>
    <s v="1FDWF31558ED90754"/>
    <x v="0"/>
    <x v="0"/>
    <x v="0"/>
    <x v="0"/>
    <x v="3"/>
    <x v="5"/>
    <x v="3"/>
    <n v="965"/>
    <x v="1"/>
    <x v="1"/>
    <x v="0"/>
    <n v="55.3"/>
    <x v="1"/>
    <x v="0"/>
  </r>
  <r>
    <s v="G6308075"/>
    <s v="1GCHK23U02F216194"/>
    <x v="0"/>
    <x v="0"/>
    <x v="0"/>
    <x v="0"/>
    <x v="4"/>
    <x v="7"/>
    <x v="0"/>
    <n v="4"/>
    <x v="1"/>
    <x v="1"/>
    <x v="0"/>
    <n v="43.79"/>
    <x v="1"/>
    <x v="0"/>
  </r>
  <r>
    <s v="G630814G"/>
    <s v="1FDSX21558ED96527"/>
    <x v="0"/>
    <x v="0"/>
    <x v="0"/>
    <x v="0"/>
    <x v="3"/>
    <x v="5"/>
    <x v="3"/>
    <n v="924"/>
    <x v="1"/>
    <x v="1"/>
    <x v="0"/>
    <n v="152.18"/>
    <x v="1"/>
    <x v="0"/>
  </r>
  <r>
    <s v="G630824F"/>
    <s v="3GNGK26K77G320409"/>
    <x v="0"/>
    <x v="0"/>
    <x v="0"/>
    <x v="0"/>
    <x v="2"/>
    <x v="9"/>
    <x v="5"/>
    <n v="8"/>
    <x v="1"/>
    <x v="1"/>
    <x v="0"/>
    <n v="66.94"/>
    <x v="1"/>
    <x v="0"/>
  </r>
  <r>
    <s v="G630827H"/>
    <s v="1GNGK46K59R231288"/>
    <x v="0"/>
    <x v="0"/>
    <x v="0"/>
    <x v="0"/>
    <x v="2"/>
    <x v="5"/>
    <x v="7"/>
    <n v="803"/>
    <x v="1"/>
    <x v="1"/>
    <x v="0"/>
    <n v="113.49"/>
    <x v="1"/>
    <x v="0"/>
  </r>
  <r>
    <s v="G630828H"/>
    <s v="1GNGK46K69R234264"/>
    <x v="0"/>
    <x v="0"/>
    <x v="0"/>
    <x v="0"/>
    <x v="2"/>
    <x v="5"/>
    <x v="7"/>
    <n v="803"/>
    <x v="1"/>
    <x v="1"/>
    <x v="0"/>
    <n v="90.71"/>
    <x v="1"/>
    <x v="0"/>
  </r>
  <r>
    <s v="G630830A"/>
    <s v="1FDNX21L14ED76216"/>
    <x v="0"/>
    <x v="0"/>
    <x v="0"/>
    <x v="0"/>
    <x v="3"/>
    <x v="5"/>
    <x v="3"/>
    <n v="108"/>
    <x v="1"/>
    <x v="1"/>
    <x v="0"/>
    <n v="30.15"/>
    <x v="1"/>
    <x v="0"/>
  </r>
  <r>
    <s v="G630830G"/>
    <s v="1GBHK24K18E214065"/>
    <x v="0"/>
    <x v="0"/>
    <x v="0"/>
    <x v="0"/>
    <x v="3"/>
    <x v="5"/>
    <x v="3"/>
    <n v="812"/>
    <x v="1"/>
    <x v="1"/>
    <x v="0"/>
    <n v="103.25"/>
    <x v="1"/>
    <x v="0"/>
  </r>
  <r>
    <s v="G630831A"/>
    <s v="1GBJK34G84E363554"/>
    <x v="0"/>
    <x v="0"/>
    <x v="0"/>
    <x v="0"/>
    <x v="3"/>
    <x v="5"/>
    <x v="3"/>
    <n v="951"/>
    <x v="1"/>
    <x v="1"/>
    <x v="0"/>
    <n v="314.99"/>
    <x v="1"/>
    <x v="0"/>
  </r>
  <r>
    <s v="G630831G"/>
    <s v="3GNGK26K38G303995"/>
    <x v="0"/>
    <x v="0"/>
    <x v="0"/>
    <x v="0"/>
    <x v="3"/>
    <x v="5"/>
    <x v="3"/>
    <n v="918"/>
    <x v="1"/>
    <x v="1"/>
    <x v="0"/>
    <n v="113.25"/>
    <x v="1"/>
    <x v="0"/>
  </r>
  <r>
    <s v="G630842A"/>
    <s v="1FTWF31Y55EC72682"/>
    <x v="0"/>
    <x v="0"/>
    <x v="0"/>
    <x v="0"/>
    <x v="3"/>
    <x v="5"/>
    <x v="3"/>
    <n v="966"/>
    <x v="1"/>
    <x v="1"/>
    <x v="0"/>
    <n v="62.57"/>
    <x v="1"/>
    <x v="0"/>
  </r>
  <r>
    <s v="G630864G"/>
    <s v="1FDSX21548ED96518"/>
    <x v="0"/>
    <x v="0"/>
    <x v="0"/>
    <x v="0"/>
    <x v="3"/>
    <x v="5"/>
    <x v="3"/>
    <n v="401"/>
    <x v="1"/>
    <x v="1"/>
    <x v="2"/>
    <n v="57.42"/>
    <x v="1"/>
    <x v="0"/>
  </r>
  <r>
    <s v="G630864G"/>
    <s v="1FDSX21548ED96518"/>
    <x v="0"/>
    <x v="0"/>
    <x v="0"/>
    <x v="0"/>
    <x v="3"/>
    <x v="5"/>
    <x v="3"/>
    <n v="401"/>
    <x v="1"/>
    <x v="1"/>
    <x v="0"/>
    <n v="22.22"/>
    <x v="1"/>
    <x v="0"/>
  </r>
  <r>
    <s v="G630871F"/>
    <s v="1GBHK39K38E205656"/>
    <x v="0"/>
    <x v="0"/>
    <x v="0"/>
    <x v="0"/>
    <x v="5"/>
    <x v="1"/>
    <x v="5"/>
    <n v="260"/>
    <x v="1"/>
    <x v="1"/>
    <x v="0"/>
    <n v="97.83"/>
    <x v="1"/>
    <x v="0"/>
  </r>
  <r>
    <s v="G6308738"/>
    <s v="3B6KF26692M309162"/>
    <x v="3"/>
    <x v="0"/>
    <x v="0"/>
    <x v="0"/>
    <x v="0"/>
    <x v="3"/>
    <x v="0"/>
    <n v="703"/>
    <x v="1"/>
    <x v="1"/>
    <x v="4"/>
    <n v="23.46"/>
    <x v="1"/>
    <x v="0"/>
  </r>
  <r>
    <s v="G630874H"/>
    <s v="1FTWX31Y99EA72505"/>
    <x v="0"/>
    <x v="0"/>
    <x v="0"/>
    <x v="0"/>
    <x v="2"/>
    <x v="11"/>
    <x v="7"/>
    <n v="106"/>
    <x v="1"/>
    <x v="1"/>
    <x v="0"/>
    <n v="79.66"/>
    <x v="1"/>
    <x v="0"/>
  </r>
  <r>
    <s v="G6308768"/>
    <s v="1GCJK39U64E311107"/>
    <x v="0"/>
    <x v="0"/>
    <x v="0"/>
    <x v="0"/>
    <x v="6"/>
    <x v="11"/>
    <x v="4"/>
    <n v="11"/>
    <x v="1"/>
    <x v="1"/>
    <x v="0"/>
    <n v="168.73"/>
    <x v="1"/>
    <x v="0"/>
  </r>
  <r>
    <s v="G630878F"/>
    <s v="1GCJK33K18F215067"/>
    <x v="0"/>
    <x v="0"/>
    <x v="0"/>
    <x v="0"/>
    <x v="5"/>
    <x v="1"/>
    <x v="5"/>
    <n v="961"/>
    <x v="1"/>
    <x v="1"/>
    <x v="0"/>
    <n v="42.27"/>
    <x v="1"/>
    <x v="0"/>
  </r>
  <r>
    <s v="G6308945"/>
    <s v="3B7KF23Z41G794219"/>
    <x v="0"/>
    <x v="0"/>
    <x v="0"/>
    <x v="0"/>
    <x v="7"/>
    <x v="0"/>
    <x v="14"/>
    <n v="302"/>
    <x v="1"/>
    <x v="1"/>
    <x v="0"/>
    <n v="76.260000000000005"/>
    <x v="1"/>
    <x v="0"/>
  </r>
  <r>
    <s v="G630897H"/>
    <s v="1FDSX21RX9EA77452"/>
    <x v="0"/>
    <x v="0"/>
    <x v="0"/>
    <x v="0"/>
    <x v="2"/>
    <x v="11"/>
    <x v="7"/>
    <n v="113"/>
    <x v="1"/>
    <x v="1"/>
    <x v="4"/>
    <n v="93.11"/>
    <x v="1"/>
    <x v="0"/>
  </r>
  <r>
    <s v="G630898H"/>
    <s v="1FTWF31Y29EA95921"/>
    <x v="0"/>
    <x v="0"/>
    <x v="0"/>
    <x v="0"/>
    <x v="2"/>
    <x v="11"/>
    <x v="7"/>
    <n v="106"/>
    <x v="1"/>
    <x v="1"/>
    <x v="0"/>
    <n v="152.88"/>
    <x v="1"/>
    <x v="0"/>
  </r>
  <r>
    <s v="G630899F"/>
    <s v="1GBHK29U77E170226"/>
    <x v="0"/>
    <x v="0"/>
    <x v="0"/>
    <x v="0"/>
    <x v="4"/>
    <x v="5"/>
    <x v="4"/>
    <n v="9"/>
    <x v="1"/>
    <x v="1"/>
    <x v="0"/>
    <n v="78.83"/>
    <x v="1"/>
    <x v="0"/>
  </r>
  <r>
    <s v="G6308995"/>
    <s v="1B7MF33751J597765"/>
    <x v="3"/>
    <x v="0"/>
    <x v="0"/>
    <x v="0"/>
    <x v="7"/>
    <x v="1"/>
    <x v="7"/>
    <n v="805"/>
    <x v="1"/>
    <x v="1"/>
    <x v="4"/>
    <n v="33.36"/>
    <x v="1"/>
    <x v="0"/>
  </r>
  <r>
    <s v="G630922G"/>
    <s v="1FDWX37Y48ED90291"/>
    <x v="0"/>
    <x v="0"/>
    <x v="0"/>
    <x v="0"/>
    <x v="0"/>
    <x v="1"/>
    <x v="0"/>
    <n v="352"/>
    <x v="1"/>
    <x v="1"/>
    <x v="0"/>
    <n v="133.72"/>
    <x v="1"/>
    <x v="0"/>
  </r>
  <r>
    <s v="G6309302"/>
    <s v="1GBJK39162F229413"/>
    <x v="3"/>
    <x v="0"/>
    <x v="0"/>
    <x v="0"/>
    <x v="5"/>
    <x v="4"/>
    <x v="5"/>
    <n v="905"/>
    <x v="1"/>
    <x v="1"/>
    <x v="4"/>
    <n v="200.54"/>
    <x v="1"/>
    <x v="0"/>
  </r>
  <r>
    <s v="G630933H"/>
    <s v="1FTWX31Y99EB13036"/>
    <x v="0"/>
    <x v="0"/>
    <x v="0"/>
    <x v="0"/>
    <x v="2"/>
    <x v="11"/>
    <x v="7"/>
    <n v="202"/>
    <x v="1"/>
    <x v="1"/>
    <x v="0"/>
    <n v="190.73"/>
    <x v="1"/>
    <x v="0"/>
  </r>
  <r>
    <s v="G630961F"/>
    <s v="1FDWF37YX8EB82130"/>
    <x v="0"/>
    <x v="0"/>
    <x v="0"/>
    <x v="0"/>
    <x v="3"/>
    <x v="5"/>
    <x v="3"/>
    <n v="914"/>
    <x v="1"/>
    <x v="1"/>
    <x v="0"/>
    <n v="74.010000000000005"/>
    <x v="1"/>
    <x v="0"/>
  </r>
  <r>
    <s v="G6309658"/>
    <s v="3B6MF36W82M289128"/>
    <x v="0"/>
    <x v="0"/>
    <x v="0"/>
    <x v="0"/>
    <x v="3"/>
    <x v="8"/>
    <x v="3"/>
    <n v="316"/>
    <x v="1"/>
    <x v="1"/>
    <x v="0"/>
    <n v="67.540000000000006"/>
    <x v="1"/>
    <x v="0"/>
  </r>
  <r>
    <s v="G630967B"/>
    <s v="3D6WS26D95G832413"/>
    <x v="0"/>
    <x v="0"/>
    <x v="0"/>
    <x v="0"/>
    <x v="3"/>
    <x v="8"/>
    <x v="3"/>
    <n v="316"/>
    <x v="1"/>
    <x v="1"/>
    <x v="0"/>
    <n v="23"/>
    <x v="1"/>
    <x v="0"/>
  </r>
  <r>
    <s v="G630968B"/>
    <s v="3D6WS26D85G832533"/>
    <x v="0"/>
    <x v="0"/>
    <x v="0"/>
    <x v="0"/>
    <x v="3"/>
    <x v="8"/>
    <x v="3"/>
    <n v="316"/>
    <x v="1"/>
    <x v="1"/>
    <x v="0"/>
    <n v="36.19"/>
    <x v="1"/>
    <x v="0"/>
  </r>
  <r>
    <s v="G630979H"/>
    <s v="3D7KS28TX9G534344"/>
    <x v="0"/>
    <x v="0"/>
    <x v="0"/>
    <x v="0"/>
    <x v="2"/>
    <x v="9"/>
    <x v="5"/>
    <n v="3"/>
    <x v="1"/>
    <x v="1"/>
    <x v="0"/>
    <n v="167.83"/>
    <x v="1"/>
    <x v="0"/>
  </r>
  <r>
    <s v="G6309813"/>
    <s v="1FDSX31FX2ED21750"/>
    <x v="3"/>
    <x v="0"/>
    <x v="0"/>
    <x v="0"/>
    <x v="3"/>
    <x v="5"/>
    <x v="3"/>
    <n v="964"/>
    <x v="1"/>
    <x v="1"/>
    <x v="4"/>
    <n v="102.88"/>
    <x v="1"/>
    <x v="0"/>
  </r>
  <r>
    <s v="G630995B"/>
    <s v="3D7KS26D95G806114"/>
    <x v="0"/>
    <x v="0"/>
    <x v="0"/>
    <x v="0"/>
    <x v="6"/>
    <x v="0"/>
    <x v="4"/>
    <n v="9"/>
    <x v="1"/>
    <x v="1"/>
    <x v="0"/>
    <n v="54.45"/>
    <x v="1"/>
    <x v="0"/>
  </r>
  <r>
    <s v="G631002B"/>
    <s v="3GNGK26U85G242205"/>
    <x v="0"/>
    <x v="0"/>
    <x v="0"/>
    <x v="0"/>
    <x v="6"/>
    <x v="0"/>
    <x v="4"/>
    <n v="5"/>
    <x v="1"/>
    <x v="1"/>
    <x v="0"/>
    <n v="31.14"/>
    <x v="1"/>
    <x v="0"/>
  </r>
  <r>
    <s v="G631014D"/>
    <s v="1GCHK23U56F231568"/>
    <x v="0"/>
    <x v="0"/>
    <x v="0"/>
    <x v="0"/>
    <x v="4"/>
    <x v="10"/>
    <x v="4"/>
    <n v="210"/>
    <x v="1"/>
    <x v="1"/>
    <x v="0"/>
    <n v="42.22"/>
    <x v="1"/>
    <x v="0"/>
  </r>
  <r>
    <s v="G631015D"/>
    <s v="1GBJK39D46E266949"/>
    <x v="3"/>
    <x v="0"/>
    <x v="0"/>
    <x v="0"/>
    <x v="4"/>
    <x v="10"/>
    <x v="4"/>
    <n v="210"/>
    <x v="1"/>
    <x v="1"/>
    <x v="4"/>
    <n v="71.56"/>
    <x v="1"/>
    <x v="0"/>
  </r>
  <r>
    <s v="G6310191"/>
    <s v="1GCJK33U12F217989"/>
    <x v="0"/>
    <x v="0"/>
    <x v="0"/>
    <x v="0"/>
    <x v="4"/>
    <x v="3"/>
    <x v="4"/>
    <n v="2"/>
    <x v="1"/>
    <x v="1"/>
    <x v="0"/>
    <n v="56.93"/>
    <x v="1"/>
    <x v="0"/>
  </r>
  <r>
    <s v="G6310216"/>
    <s v="1FTSW31F72EC46254"/>
    <x v="3"/>
    <x v="0"/>
    <x v="0"/>
    <x v="0"/>
    <x v="7"/>
    <x v="2"/>
    <x v="7"/>
    <n v="103"/>
    <x v="1"/>
    <x v="1"/>
    <x v="4"/>
    <n v="75.040000000000006"/>
    <x v="1"/>
    <x v="0"/>
  </r>
  <r>
    <s v="G631026G"/>
    <s v="1FDWF37538ED96494"/>
    <x v="0"/>
    <x v="0"/>
    <x v="0"/>
    <x v="0"/>
    <x v="0"/>
    <x v="0"/>
    <x v="0"/>
    <n v="603"/>
    <x v="1"/>
    <x v="1"/>
    <x v="0"/>
    <n v="90.07"/>
    <x v="1"/>
    <x v="0"/>
  </r>
  <r>
    <s v="G6310330"/>
    <s v="1GBHK24U12E288921"/>
    <x v="0"/>
    <x v="0"/>
    <x v="0"/>
    <x v="0"/>
    <x v="5"/>
    <x v="1"/>
    <x v="5"/>
    <n v="212"/>
    <x v="1"/>
    <x v="1"/>
    <x v="0"/>
    <n v="62.05"/>
    <x v="1"/>
    <x v="0"/>
  </r>
  <r>
    <s v="G6310331"/>
    <s v="1GBHK24U42E292087"/>
    <x v="0"/>
    <x v="0"/>
    <x v="0"/>
    <x v="0"/>
    <x v="5"/>
    <x v="1"/>
    <x v="5"/>
    <n v="212"/>
    <x v="1"/>
    <x v="1"/>
    <x v="0"/>
    <n v="23.45"/>
    <x v="1"/>
    <x v="0"/>
  </r>
  <r>
    <s v="G6310334"/>
    <s v="3GNGK26U42G248790"/>
    <x v="0"/>
    <x v="0"/>
    <x v="0"/>
    <x v="0"/>
    <x v="5"/>
    <x v="1"/>
    <x v="5"/>
    <n v="207"/>
    <x v="1"/>
    <x v="1"/>
    <x v="0"/>
    <n v="72.59"/>
    <x v="1"/>
    <x v="0"/>
  </r>
  <r>
    <s v="G631035D"/>
    <s v="1FTSW21506ED72060"/>
    <x v="0"/>
    <x v="0"/>
    <x v="0"/>
    <x v="0"/>
    <x v="5"/>
    <x v="1"/>
    <x v="5"/>
    <n v="961"/>
    <x v="1"/>
    <x v="1"/>
    <x v="0"/>
    <n v="195.26"/>
    <x v="1"/>
    <x v="0"/>
  </r>
  <r>
    <s v="G6310370"/>
    <s v="1FDNF21L23ED81037"/>
    <x v="0"/>
    <x v="0"/>
    <x v="0"/>
    <x v="0"/>
    <x v="4"/>
    <x v="10"/>
    <x v="4"/>
    <n v="208"/>
    <x v="1"/>
    <x v="1"/>
    <x v="0"/>
    <n v="74.44"/>
    <x v="1"/>
    <x v="0"/>
  </r>
  <r>
    <s v="G631040G"/>
    <s v="1FDSX215X8ED90304"/>
    <x v="0"/>
    <x v="0"/>
    <x v="0"/>
    <x v="0"/>
    <x v="0"/>
    <x v="0"/>
    <x v="0"/>
    <n v="110"/>
    <x v="1"/>
    <x v="1"/>
    <x v="0"/>
    <n v="152.01"/>
    <x v="1"/>
    <x v="0"/>
  </r>
  <r>
    <s v="G631042H"/>
    <s v="1FDSX21519EA91012"/>
    <x v="0"/>
    <x v="0"/>
    <x v="0"/>
    <x v="0"/>
    <x v="2"/>
    <x v="9"/>
    <x v="7"/>
    <n v="302"/>
    <x v="1"/>
    <x v="1"/>
    <x v="0"/>
    <n v="170.73"/>
    <x v="1"/>
    <x v="0"/>
  </r>
  <r>
    <s v="G631043F"/>
    <s v="1FTWW31R18EA98865"/>
    <x v="3"/>
    <x v="0"/>
    <x v="0"/>
    <x v="0"/>
    <x v="3"/>
    <x v="5"/>
    <x v="3"/>
    <n v="812"/>
    <x v="1"/>
    <x v="1"/>
    <x v="4"/>
    <n v="157.47"/>
    <x v="1"/>
    <x v="0"/>
  </r>
  <r>
    <s v="G6310534"/>
    <s v="1FDNX21L53ED67243"/>
    <x v="0"/>
    <x v="0"/>
    <x v="0"/>
    <x v="0"/>
    <x v="3"/>
    <x v="5"/>
    <x v="3"/>
    <n v="602"/>
    <x v="1"/>
    <x v="1"/>
    <x v="0"/>
    <n v="85.25"/>
    <x v="1"/>
    <x v="0"/>
  </r>
  <r>
    <s v="G631058D"/>
    <s v="3GNGK26K77G307059"/>
    <x v="0"/>
    <x v="0"/>
    <x v="0"/>
    <x v="0"/>
    <x v="5"/>
    <x v="1"/>
    <x v="5"/>
    <n v="234"/>
    <x v="1"/>
    <x v="1"/>
    <x v="0"/>
    <n v="31.12"/>
    <x v="1"/>
    <x v="0"/>
  </r>
  <r>
    <s v="G631062F"/>
    <s v="3GNGK26K67G308834"/>
    <x v="0"/>
    <x v="0"/>
    <x v="0"/>
    <x v="0"/>
    <x v="3"/>
    <x v="5"/>
    <x v="3"/>
    <n v="918"/>
    <x v="1"/>
    <x v="1"/>
    <x v="0"/>
    <n v="220.3"/>
    <x v="1"/>
    <x v="0"/>
  </r>
  <r>
    <s v="G6310644"/>
    <s v="1GCHK23UX2F216865"/>
    <x v="0"/>
    <x v="0"/>
    <x v="0"/>
    <x v="0"/>
    <x v="1"/>
    <x v="1"/>
    <x v="1"/>
    <n v="410"/>
    <x v="1"/>
    <x v="1"/>
    <x v="0"/>
    <n v="39.700000000000003"/>
    <x v="1"/>
    <x v="0"/>
  </r>
  <r>
    <s v="G631066D"/>
    <s v="1GBHK24U06E279570"/>
    <x v="0"/>
    <x v="0"/>
    <x v="0"/>
    <x v="0"/>
    <x v="4"/>
    <x v="5"/>
    <x v="4"/>
    <n v="1"/>
    <x v="1"/>
    <x v="1"/>
    <x v="0"/>
    <n v="128.21"/>
    <x v="1"/>
    <x v="0"/>
  </r>
  <r>
    <s v="G6310679"/>
    <s v="3B6MF36552M309679"/>
    <x v="0"/>
    <x v="0"/>
    <x v="0"/>
    <x v="0"/>
    <x v="1"/>
    <x v="1"/>
    <x v="1"/>
    <n v="603"/>
    <x v="1"/>
    <x v="1"/>
    <x v="0"/>
    <n v="63.51"/>
    <x v="1"/>
    <x v="0"/>
  </r>
  <r>
    <s v="G6310750"/>
    <s v="1FTWF33P83EC41069"/>
    <x v="3"/>
    <x v="0"/>
    <x v="0"/>
    <x v="0"/>
    <x v="5"/>
    <x v="1"/>
    <x v="5"/>
    <n v="207"/>
    <x v="1"/>
    <x v="1"/>
    <x v="4"/>
    <n v="23.09"/>
    <x v="1"/>
    <x v="0"/>
  </r>
  <r>
    <s v="G631076F"/>
    <s v="1FDWX37Y58EB82145"/>
    <x v="0"/>
    <x v="0"/>
    <x v="0"/>
    <x v="0"/>
    <x v="3"/>
    <x v="5"/>
    <x v="3"/>
    <n v="812"/>
    <x v="1"/>
    <x v="1"/>
    <x v="0"/>
    <n v="203.84"/>
    <x v="1"/>
    <x v="0"/>
  </r>
  <r>
    <s v="G631077A"/>
    <s v="1FTNX21S44ED08598"/>
    <x v="0"/>
    <x v="0"/>
    <x v="0"/>
    <x v="0"/>
    <x v="4"/>
    <x v="3"/>
    <x v="6"/>
    <n v="329"/>
    <x v="1"/>
    <x v="1"/>
    <x v="0"/>
    <n v="91.48"/>
    <x v="1"/>
    <x v="0"/>
  </r>
  <r>
    <s v="G631078D"/>
    <s v="3GNGK26U76G232816"/>
    <x v="0"/>
    <x v="0"/>
    <x v="0"/>
    <x v="0"/>
    <x v="4"/>
    <x v="7"/>
    <x v="0"/>
    <n v="4"/>
    <x v="1"/>
    <x v="1"/>
    <x v="0"/>
    <n v="195.56"/>
    <x v="1"/>
    <x v="0"/>
  </r>
  <r>
    <s v="G631080D"/>
    <s v="3GNGK26U06G233614"/>
    <x v="0"/>
    <x v="0"/>
    <x v="0"/>
    <x v="0"/>
    <x v="4"/>
    <x v="7"/>
    <x v="0"/>
    <n v="4"/>
    <x v="1"/>
    <x v="1"/>
    <x v="0"/>
    <n v="92.42"/>
    <x v="1"/>
    <x v="0"/>
  </r>
  <r>
    <s v="G6310806"/>
    <s v="1FTSW31F32EC93829"/>
    <x v="3"/>
    <x v="0"/>
    <x v="0"/>
    <x v="0"/>
    <x v="6"/>
    <x v="4"/>
    <x v="4"/>
    <n v="8"/>
    <x v="1"/>
    <x v="1"/>
    <x v="4"/>
    <n v="65.33"/>
    <x v="1"/>
    <x v="0"/>
  </r>
  <r>
    <s v="G631089H"/>
    <s v="1GCHK44K99F159223"/>
    <x v="0"/>
    <x v="0"/>
    <x v="0"/>
    <x v="0"/>
    <x v="2"/>
    <x v="3"/>
    <x v="2"/>
    <n v="202"/>
    <x v="1"/>
    <x v="1"/>
    <x v="0"/>
    <n v="154.93"/>
    <x v="1"/>
    <x v="0"/>
  </r>
  <r>
    <s v="G631100H"/>
    <s v="1GBHK49K69E152054"/>
    <x v="0"/>
    <x v="0"/>
    <x v="0"/>
    <x v="0"/>
    <x v="2"/>
    <x v="3"/>
    <x v="2"/>
    <n v="201"/>
    <x v="1"/>
    <x v="1"/>
    <x v="0"/>
    <n v="175.84"/>
    <x v="1"/>
    <x v="0"/>
  </r>
  <r>
    <s v="G631109A"/>
    <s v="3D7KU26D94G240982"/>
    <x v="0"/>
    <x v="0"/>
    <x v="0"/>
    <x v="0"/>
    <x v="6"/>
    <x v="11"/>
    <x v="4"/>
    <n v="11"/>
    <x v="1"/>
    <x v="1"/>
    <x v="0"/>
    <n v="224.12"/>
    <x v="1"/>
    <x v="0"/>
  </r>
  <r>
    <s v="G6311145"/>
    <s v="1FTSW31F12EC93828"/>
    <x v="3"/>
    <x v="0"/>
    <x v="0"/>
    <x v="0"/>
    <x v="2"/>
    <x v="5"/>
    <x v="7"/>
    <n v="912"/>
    <x v="1"/>
    <x v="1"/>
    <x v="0"/>
    <n v="19.27"/>
    <x v="1"/>
    <x v="0"/>
  </r>
  <r>
    <s v="G631137F"/>
    <s v="3GNGK26K47G295369"/>
    <x v="0"/>
    <x v="0"/>
    <x v="0"/>
    <x v="0"/>
    <x v="1"/>
    <x v="1"/>
    <x v="1"/>
    <n v="511"/>
    <x v="1"/>
    <x v="1"/>
    <x v="0"/>
    <n v="17.690000000000001"/>
    <x v="1"/>
    <x v="0"/>
  </r>
  <r>
    <s v="G631146D"/>
    <s v="3GNGK26G56G232274"/>
    <x v="0"/>
    <x v="0"/>
    <x v="0"/>
    <x v="0"/>
    <x v="3"/>
    <x v="5"/>
    <x v="3"/>
    <n v="921"/>
    <x v="1"/>
    <x v="1"/>
    <x v="0"/>
    <n v="187.65"/>
    <x v="1"/>
    <x v="0"/>
  </r>
  <r>
    <s v="G631147D"/>
    <s v="3GNGK26G86G236237"/>
    <x v="0"/>
    <x v="0"/>
    <x v="0"/>
    <x v="0"/>
    <x v="3"/>
    <x v="5"/>
    <x v="3"/>
    <n v="812"/>
    <x v="1"/>
    <x v="1"/>
    <x v="0"/>
    <n v="47.67"/>
    <x v="1"/>
    <x v="0"/>
  </r>
  <r>
    <s v="G631157F"/>
    <s v="3D6WS28D27G817798"/>
    <x v="0"/>
    <x v="0"/>
    <x v="0"/>
    <x v="0"/>
    <x v="1"/>
    <x v="1"/>
    <x v="1"/>
    <n v="215"/>
    <x v="1"/>
    <x v="1"/>
    <x v="0"/>
    <n v="112.19"/>
    <x v="1"/>
    <x v="0"/>
  </r>
  <r>
    <s v="G631173F"/>
    <s v="1FTSW21538EA98484"/>
    <x v="0"/>
    <x v="0"/>
    <x v="0"/>
    <x v="0"/>
    <x v="1"/>
    <x v="2"/>
    <x v="1"/>
    <n v="109"/>
    <x v="1"/>
    <x v="1"/>
    <x v="0"/>
    <n v="21.16"/>
    <x v="1"/>
    <x v="0"/>
  </r>
  <r>
    <s v="G6311775"/>
    <s v="1GBJK39112F226094"/>
    <x v="3"/>
    <x v="0"/>
    <x v="0"/>
    <x v="0"/>
    <x v="3"/>
    <x v="5"/>
    <x v="3"/>
    <n v="805"/>
    <x v="1"/>
    <x v="1"/>
    <x v="4"/>
    <n v="199.07"/>
    <x v="1"/>
    <x v="0"/>
  </r>
  <r>
    <s v="G6311782"/>
    <s v="1FTWW33F12EC84125"/>
    <x v="3"/>
    <x v="0"/>
    <x v="0"/>
    <x v="0"/>
    <x v="3"/>
    <x v="5"/>
    <x v="3"/>
    <n v="805"/>
    <x v="1"/>
    <x v="1"/>
    <x v="4"/>
    <n v="105.72"/>
    <x v="1"/>
    <x v="0"/>
  </r>
  <r>
    <s v="G6311782"/>
    <s v="1FTWW33F12EC84125"/>
    <x v="3"/>
    <x v="0"/>
    <x v="0"/>
    <x v="0"/>
    <x v="3"/>
    <x v="5"/>
    <x v="3"/>
    <n v="805"/>
    <x v="1"/>
    <x v="1"/>
    <x v="0"/>
    <n v="21.75"/>
    <x v="1"/>
    <x v="0"/>
  </r>
  <r>
    <s v="G6311807"/>
    <s v="1FDNX21L74ED91657"/>
    <x v="0"/>
    <x v="0"/>
    <x v="0"/>
    <x v="0"/>
    <x v="6"/>
    <x v="6"/>
    <x v="4"/>
    <n v="2"/>
    <x v="1"/>
    <x v="1"/>
    <x v="0"/>
    <n v="28.85"/>
    <x v="1"/>
    <x v="0"/>
  </r>
  <r>
    <s v="G6311834"/>
    <s v="1GCHK24UX2Z313495"/>
    <x v="0"/>
    <x v="0"/>
    <x v="0"/>
    <x v="0"/>
    <x v="6"/>
    <x v="6"/>
    <x v="4"/>
    <n v="10"/>
    <x v="1"/>
    <x v="1"/>
    <x v="0"/>
    <n v="81.33"/>
    <x v="1"/>
    <x v="0"/>
  </r>
  <r>
    <s v="G6311868"/>
    <s v="1FDNF21L43ED67155"/>
    <x v="0"/>
    <x v="0"/>
    <x v="0"/>
    <x v="0"/>
    <x v="6"/>
    <x v="6"/>
    <x v="4"/>
    <n v="2"/>
    <x v="1"/>
    <x v="1"/>
    <x v="0"/>
    <n v="62.12"/>
    <x v="1"/>
    <x v="0"/>
  </r>
  <r>
    <s v="G6311870"/>
    <s v="1FDNF21L63ED67156"/>
    <x v="0"/>
    <x v="0"/>
    <x v="0"/>
    <x v="0"/>
    <x v="6"/>
    <x v="6"/>
    <x v="4"/>
    <n v="2"/>
    <x v="1"/>
    <x v="1"/>
    <x v="0"/>
    <n v="31.91"/>
    <x v="1"/>
    <x v="0"/>
  </r>
  <r>
    <s v="G631213B"/>
    <s v="3D7KS26DX5G832138"/>
    <x v="0"/>
    <x v="0"/>
    <x v="0"/>
    <x v="0"/>
    <x v="3"/>
    <x v="5"/>
    <x v="3"/>
    <n v="923"/>
    <x v="1"/>
    <x v="1"/>
    <x v="0"/>
    <n v="50.02"/>
    <x v="1"/>
    <x v="0"/>
  </r>
  <r>
    <s v="G6312149"/>
    <s v="1GBHK24U22E290225"/>
    <x v="0"/>
    <x v="0"/>
    <x v="0"/>
    <x v="0"/>
    <x v="0"/>
    <x v="0"/>
    <x v="0"/>
    <n v="110"/>
    <x v="1"/>
    <x v="1"/>
    <x v="0"/>
    <n v="124.61"/>
    <x v="1"/>
    <x v="0"/>
  </r>
  <r>
    <s v="G631220D"/>
    <s v="1FDWX37YX6ED68342"/>
    <x v="0"/>
    <x v="0"/>
    <x v="0"/>
    <x v="0"/>
    <x v="3"/>
    <x v="5"/>
    <x v="3"/>
    <n v="812"/>
    <x v="1"/>
    <x v="1"/>
    <x v="0"/>
    <n v="314.61"/>
    <x v="1"/>
    <x v="0"/>
  </r>
  <r>
    <s v="G631221G"/>
    <s v="1FTWW31Y88ED52143"/>
    <x v="0"/>
    <x v="0"/>
    <x v="0"/>
    <x v="0"/>
    <x v="4"/>
    <x v="1"/>
    <x v="4"/>
    <n v="8"/>
    <x v="1"/>
    <x v="1"/>
    <x v="0"/>
    <n v="55.85"/>
    <x v="1"/>
    <x v="0"/>
  </r>
  <r>
    <s v="G631226D"/>
    <s v="1GBHK34U66E260494"/>
    <x v="0"/>
    <x v="0"/>
    <x v="0"/>
    <x v="0"/>
    <x v="3"/>
    <x v="5"/>
    <x v="3"/>
    <n v="912"/>
    <x v="1"/>
    <x v="1"/>
    <x v="0"/>
    <n v="55.1"/>
    <x v="1"/>
    <x v="0"/>
  </r>
  <r>
    <s v="G631232G"/>
    <s v="1GCHK29K48E198626"/>
    <x v="0"/>
    <x v="0"/>
    <x v="0"/>
    <x v="0"/>
    <x v="4"/>
    <x v="1"/>
    <x v="4"/>
    <n v="25"/>
    <x v="1"/>
    <x v="1"/>
    <x v="0"/>
    <n v="174.69"/>
    <x v="1"/>
    <x v="0"/>
  </r>
  <r>
    <s v="G6312337"/>
    <s v="1GCHK29U92E267738"/>
    <x v="0"/>
    <x v="0"/>
    <x v="0"/>
    <x v="0"/>
    <x v="7"/>
    <x v="0"/>
    <x v="14"/>
    <n v="105"/>
    <x v="1"/>
    <x v="1"/>
    <x v="0"/>
    <n v="61.08"/>
    <x v="1"/>
    <x v="0"/>
  </r>
  <r>
    <s v="G6312562"/>
    <s v="1FTNX21L62EC92880"/>
    <x v="0"/>
    <x v="0"/>
    <x v="0"/>
    <x v="0"/>
    <x v="4"/>
    <x v="3"/>
    <x v="6"/>
    <n v="328"/>
    <x v="1"/>
    <x v="1"/>
    <x v="0"/>
    <n v="26.7"/>
    <x v="1"/>
    <x v="0"/>
  </r>
  <r>
    <s v="G631285D"/>
    <s v="1GBHK29G46E277422"/>
    <x v="0"/>
    <x v="0"/>
    <x v="0"/>
    <x v="0"/>
    <x v="6"/>
    <x v="11"/>
    <x v="4"/>
    <n v="10"/>
    <x v="1"/>
    <x v="1"/>
    <x v="0"/>
    <n v="102.5"/>
    <x v="1"/>
    <x v="0"/>
  </r>
  <r>
    <s v="G6312889"/>
    <s v="1GBHK23G02F225265"/>
    <x v="0"/>
    <x v="0"/>
    <x v="0"/>
    <x v="0"/>
    <x v="3"/>
    <x v="8"/>
    <x v="3"/>
    <n v="225"/>
    <x v="1"/>
    <x v="1"/>
    <x v="4"/>
    <n v="4.7699999999999996"/>
    <x v="1"/>
    <x v="0"/>
  </r>
  <r>
    <s v="G6312889"/>
    <s v="1GBHK23G02F225265"/>
    <x v="0"/>
    <x v="0"/>
    <x v="0"/>
    <x v="0"/>
    <x v="3"/>
    <x v="8"/>
    <x v="3"/>
    <n v="225"/>
    <x v="1"/>
    <x v="1"/>
    <x v="0"/>
    <n v="73.180000000000007"/>
    <x v="1"/>
    <x v="0"/>
  </r>
  <r>
    <s v="G6312893"/>
    <s v="1FTNX21L62ED21715"/>
    <x v="0"/>
    <x v="0"/>
    <x v="0"/>
    <x v="0"/>
    <x v="3"/>
    <x v="8"/>
    <x v="3"/>
    <n v="314"/>
    <x v="1"/>
    <x v="1"/>
    <x v="0"/>
    <n v="65.64"/>
    <x v="1"/>
    <x v="0"/>
  </r>
  <r>
    <s v="G6312894"/>
    <s v="1FTNX21L82ED21716"/>
    <x v="0"/>
    <x v="0"/>
    <x v="0"/>
    <x v="0"/>
    <x v="3"/>
    <x v="8"/>
    <x v="3"/>
    <n v="314"/>
    <x v="1"/>
    <x v="1"/>
    <x v="0"/>
    <n v="31.95"/>
    <x v="1"/>
    <x v="0"/>
  </r>
  <r>
    <s v="G6312899"/>
    <s v="3B7KF23Z92M287657"/>
    <x v="0"/>
    <x v="0"/>
    <x v="0"/>
    <x v="0"/>
    <x v="3"/>
    <x v="8"/>
    <x v="3"/>
    <n v="307"/>
    <x v="1"/>
    <x v="1"/>
    <x v="0"/>
    <n v="25.47"/>
    <x v="1"/>
    <x v="0"/>
  </r>
  <r>
    <s v="G6312922"/>
    <s v="1GBJK39UX3E343867"/>
    <x v="0"/>
    <x v="0"/>
    <x v="0"/>
    <x v="0"/>
    <x v="0"/>
    <x v="3"/>
    <x v="0"/>
    <n v="702"/>
    <x v="1"/>
    <x v="1"/>
    <x v="0"/>
    <n v="61.27"/>
    <x v="1"/>
    <x v="0"/>
  </r>
  <r>
    <s v="G6312941"/>
    <s v="1GBHK24U02E290935"/>
    <x v="0"/>
    <x v="0"/>
    <x v="0"/>
    <x v="0"/>
    <x v="2"/>
    <x v="5"/>
    <x v="7"/>
    <n v="117"/>
    <x v="1"/>
    <x v="1"/>
    <x v="0"/>
    <n v="62.97"/>
    <x v="1"/>
    <x v="0"/>
  </r>
  <r>
    <s v="G6312942"/>
    <s v="1GBHK24U32E283199"/>
    <x v="0"/>
    <x v="0"/>
    <x v="0"/>
    <x v="0"/>
    <x v="2"/>
    <x v="5"/>
    <x v="7"/>
    <n v="117"/>
    <x v="1"/>
    <x v="1"/>
    <x v="0"/>
    <n v="50.67"/>
    <x v="1"/>
    <x v="0"/>
  </r>
  <r>
    <s v="G6312943"/>
    <s v="1GBHK24UX2E287721"/>
    <x v="0"/>
    <x v="0"/>
    <x v="0"/>
    <x v="0"/>
    <x v="2"/>
    <x v="5"/>
    <x v="7"/>
    <n v="117"/>
    <x v="1"/>
    <x v="1"/>
    <x v="0"/>
    <n v="75.98"/>
    <x v="1"/>
    <x v="0"/>
  </r>
  <r>
    <s v="G6312944"/>
    <s v="1GBHK29162E300706"/>
    <x v="3"/>
    <x v="0"/>
    <x v="0"/>
    <x v="0"/>
    <x v="2"/>
    <x v="5"/>
    <x v="7"/>
    <n v="925"/>
    <x v="1"/>
    <x v="1"/>
    <x v="4"/>
    <n v="23.48"/>
    <x v="1"/>
    <x v="0"/>
  </r>
  <r>
    <s v="G6312945"/>
    <s v="1GBHK29122E296783"/>
    <x v="3"/>
    <x v="0"/>
    <x v="0"/>
    <x v="0"/>
    <x v="2"/>
    <x v="5"/>
    <x v="7"/>
    <n v="107"/>
    <x v="1"/>
    <x v="1"/>
    <x v="4"/>
    <n v="26.87"/>
    <x v="1"/>
    <x v="0"/>
  </r>
  <r>
    <s v="G6312947"/>
    <s v="1GBHK24U12E288529"/>
    <x v="0"/>
    <x v="0"/>
    <x v="0"/>
    <x v="0"/>
    <x v="2"/>
    <x v="5"/>
    <x v="7"/>
    <n v="117"/>
    <x v="1"/>
    <x v="1"/>
    <x v="0"/>
    <n v="57.88"/>
    <x v="1"/>
    <x v="0"/>
  </r>
  <r>
    <s v="G631297A"/>
    <s v="1FDSW31P14ED76084"/>
    <x v="3"/>
    <x v="0"/>
    <x v="0"/>
    <x v="0"/>
    <x v="2"/>
    <x v="5"/>
    <x v="7"/>
    <n v="107"/>
    <x v="1"/>
    <x v="1"/>
    <x v="4"/>
    <n v="32.299999999999997"/>
    <x v="1"/>
    <x v="0"/>
  </r>
  <r>
    <s v="G6312979"/>
    <s v="1FTSW31P83EC81055"/>
    <x v="3"/>
    <x v="0"/>
    <x v="0"/>
    <x v="0"/>
    <x v="2"/>
    <x v="5"/>
    <x v="7"/>
    <n v="803"/>
    <x v="1"/>
    <x v="1"/>
    <x v="4"/>
    <n v="45.84"/>
    <x v="1"/>
    <x v="0"/>
  </r>
  <r>
    <s v="G6313009"/>
    <s v="1GBJK33122F224685"/>
    <x v="3"/>
    <x v="0"/>
    <x v="0"/>
    <x v="0"/>
    <x v="3"/>
    <x v="5"/>
    <x v="3"/>
    <n v="101"/>
    <x v="1"/>
    <x v="1"/>
    <x v="4"/>
    <n v="189.11"/>
    <x v="1"/>
    <x v="0"/>
  </r>
  <r>
    <s v="G631304B"/>
    <s v="3D6WS28D15G832452"/>
    <x v="0"/>
    <x v="0"/>
    <x v="0"/>
    <x v="0"/>
    <x v="3"/>
    <x v="5"/>
    <x v="3"/>
    <n v="108"/>
    <x v="1"/>
    <x v="1"/>
    <x v="0"/>
    <n v="52.94"/>
    <x v="1"/>
    <x v="0"/>
  </r>
  <r>
    <s v="G631305A"/>
    <s v="1FDSX31P14ED58293"/>
    <x v="3"/>
    <x v="0"/>
    <x v="0"/>
    <x v="0"/>
    <x v="2"/>
    <x v="5"/>
    <x v="7"/>
    <n v="603"/>
    <x v="1"/>
    <x v="1"/>
    <x v="4"/>
    <n v="183.53"/>
    <x v="1"/>
    <x v="0"/>
  </r>
  <r>
    <s v="G6313056"/>
    <s v="1GCGK29U33Z278823"/>
    <x v="0"/>
    <x v="0"/>
    <x v="0"/>
    <x v="0"/>
    <x v="1"/>
    <x v="2"/>
    <x v="1"/>
    <n v="305"/>
    <x v="1"/>
    <x v="1"/>
    <x v="0"/>
    <n v="76.319999999999993"/>
    <x v="1"/>
    <x v="0"/>
  </r>
  <r>
    <s v="G631307D"/>
    <s v="3GNGK26G96G228549"/>
    <x v="0"/>
    <x v="0"/>
    <x v="0"/>
    <x v="0"/>
    <x v="2"/>
    <x v="11"/>
    <x v="7"/>
    <n v="113"/>
    <x v="1"/>
    <x v="1"/>
    <x v="0"/>
    <n v="139.18"/>
    <x v="1"/>
    <x v="0"/>
  </r>
  <r>
    <s v="G6313073"/>
    <s v="1FDNX21L53ED67257"/>
    <x v="0"/>
    <x v="0"/>
    <x v="0"/>
    <x v="0"/>
    <x v="1"/>
    <x v="1"/>
    <x v="1"/>
    <n v="215"/>
    <x v="1"/>
    <x v="1"/>
    <x v="1"/>
    <n v="25.97"/>
    <x v="1"/>
    <x v="0"/>
  </r>
  <r>
    <s v="G6313073"/>
    <s v="1FDNX21L53ED67257"/>
    <x v="0"/>
    <x v="0"/>
    <x v="0"/>
    <x v="0"/>
    <x v="1"/>
    <x v="1"/>
    <x v="1"/>
    <n v="215"/>
    <x v="1"/>
    <x v="1"/>
    <x v="0"/>
    <n v="51.55"/>
    <x v="1"/>
    <x v="0"/>
  </r>
  <r>
    <s v="G631312G"/>
    <s v="1GCHK23KX8F214072"/>
    <x v="0"/>
    <x v="0"/>
    <x v="0"/>
    <x v="0"/>
    <x v="7"/>
    <x v="0"/>
    <x v="14"/>
    <n v="304"/>
    <x v="1"/>
    <x v="1"/>
    <x v="0"/>
    <n v="22.92"/>
    <x v="1"/>
    <x v="0"/>
  </r>
  <r>
    <s v="G631318B"/>
    <s v="1D7KS28D06J202366"/>
    <x v="0"/>
    <x v="0"/>
    <x v="0"/>
    <x v="0"/>
    <x v="4"/>
    <x v="7"/>
    <x v="6"/>
    <n v="401"/>
    <x v="1"/>
    <x v="1"/>
    <x v="0"/>
    <n v="85.69"/>
    <x v="1"/>
    <x v="0"/>
  </r>
  <r>
    <s v="G6313232"/>
    <s v="1FDNF21P64ED76119"/>
    <x v="3"/>
    <x v="0"/>
    <x v="0"/>
    <x v="0"/>
    <x v="5"/>
    <x v="6"/>
    <x v="5"/>
    <n v="505"/>
    <x v="1"/>
    <x v="1"/>
    <x v="4"/>
    <n v="117.84"/>
    <x v="1"/>
    <x v="0"/>
  </r>
  <r>
    <s v="G631331D"/>
    <s v="1GCHK29G16E262615"/>
    <x v="0"/>
    <x v="0"/>
    <x v="0"/>
    <x v="0"/>
    <x v="2"/>
    <x v="11"/>
    <x v="7"/>
    <n v="106"/>
    <x v="1"/>
    <x v="1"/>
    <x v="0"/>
    <n v="206.86"/>
    <x v="1"/>
    <x v="0"/>
  </r>
  <r>
    <s v="G631337G"/>
    <s v="1GCHK29K98E215324"/>
    <x v="0"/>
    <x v="0"/>
    <x v="0"/>
    <x v="0"/>
    <x v="7"/>
    <x v="0"/>
    <x v="14"/>
    <n v="21"/>
    <x v="1"/>
    <x v="1"/>
    <x v="0"/>
    <n v="82.71"/>
    <x v="1"/>
    <x v="0"/>
  </r>
  <r>
    <s v="G6313372"/>
    <s v="1FDNX21L93ED67262"/>
    <x v="0"/>
    <x v="0"/>
    <x v="0"/>
    <x v="0"/>
    <x v="6"/>
    <x v="10"/>
    <x v="4"/>
    <n v="213"/>
    <x v="1"/>
    <x v="1"/>
    <x v="0"/>
    <n v="63.42"/>
    <x v="1"/>
    <x v="0"/>
  </r>
  <r>
    <s v="G631347G"/>
    <s v="1GCHK23K78F227328"/>
    <x v="0"/>
    <x v="0"/>
    <x v="0"/>
    <x v="0"/>
    <x v="7"/>
    <x v="0"/>
    <x v="14"/>
    <n v="7"/>
    <x v="1"/>
    <x v="1"/>
    <x v="0"/>
    <n v="65.73"/>
    <x v="1"/>
    <x v="0"/>
  </r>
  <r>
    <s v="G631347H"/>
    <s v="1GCHK43KX9F153464"/>
    <x v="0"/>
    <x v="0"/>
    <x v="0"/>
    <x v="0"/>
    <x v="2"/>
    <x v="0"/>
    <x v="2"/>
    <n v="708"/>
    <x v="1"/>
    <x v="1"/>
    <x v="0"/>
    <n v="44.28"/>
    <x v="1"/>
    <x v="0"/>
  </r>
  <r>
    <s v="G631348G"/>
    <s v="1GCHK29K08E217205"/>
    <x v="0"/>
    <x v="0"/>
    <x v="0"/>
    <x v="0"/>
    <x v="7"/>
    <x v="0"/>
    <x v="14"/>
    <n v="21"/>
    <x v="1"/>
    <x v="1"/>
    <x v="0"/>
    <n v="56.42"/>
    <x v="1"/>
    <x v="0"/>
  </r>
  <r>
    <s v="G631348H"/>
    <s v="1GCHK43K19F154146"/>
    <x v="0"/>
    <x v="0"/>
    <x v="0"/>
    <x v="0"/>
    <x v="2"/>
    <x v="0"/>
    <x v="2"/>
    <n v="708"/>
    <x v="1"/>
    <x v="1"/>
    <x v="0"/>
    <n v="41.58"/>
    <x v="1"/>
    <x v="0"/>
  </r>
  <r>
    <s v="G631376D"/>
    <s v="1FTWW31P86ED72106"/>
    <x v="3"/>
    <x v="0"/>
    <x v="0"/>
    <x v="0"/>
    <x v="2"/>
    <x v="11"/>
    <x v="7"/>
    <n v="202"/>
    <x v="1"/>
    <x v="1"/>
    <x v="4"/>
    <n v="36.17"/>
    <x v="1"/>
    <x v="0"/>
  </r>
  <r>
    <s v="G631380G"/>
    <s v="3GNGK26K48G304184"/>
    <x v="0"/>
    <x v="0"/>
    <x v="0"/>
    <x v="0"/>
    <x v="7"/>
    <x v="0"/>
    <x v="14"/>
    <n v="116"/>
    <x v="1"/>
    <x v="1"/>
    <x v="0"/>
    <n v="11.11"/>
    <x v="1"/>
    <x v="0"/>
  </r>
  <r>
    <s v="G6313801"/>
    <s v="1FTNW21L93EC75236"/>
    <x v="0"/>
    <x v="0"/>
    <x v="0"/>
    <x v="0"/>
    <x v="5"/>
    <x v="6"/>
    <x v="5"/>
    <n v="311"/>
    <x v="1"/>
    <x v="1"/>
    <x v="1"/>
    <n v="11.84"/>
    <x v="1"/>
    <x v="0"/>
  </r>
  <r>
    <s v="G6313801"/>
    <s v="1FTNW21L93EC75236"/>
    <x v="0"/>
    <x v="0"/>
    <x v="0"/>
    <x v="0"/>
    <x v="5"/>
    <x v="6"/>
    <x v="5"/>
    <n v="311"/>
    <x v="1"/>
    <x v="1"/>
    <x v="0"/>
    <n v="29.74"/>
    <x v="1"/>
    <x v="0"/>
  </r>
  <r>
    <s v="G631382G"/>
    <s v="3GNGK26K28G305074"/>
    <x v="0"/>
    <x v="0"/>
    <x v="0"/>
    <x v="0"/>
    <x v="7"/>
    <x v="0"/>
    <x v="14"/>
    <n v="116"/>
    <x v="1"/>
    <x v="1"/>
    <x v="0"/>
    <n v="61.74"/>
    <x v="1"/>
    <x v="0"/>
  </r>
  <r>
    <s v="G6313827"/>
    <s v="1GCGK29U53Z278287"/>
    <x v="0"/>
    <x v="0"/>
    <x v="0"/>
    <x v="0"/>
    <x v="5"/>
    <x v="6"/>
    <x v="5"/>
    <n v="505"/>
    <x v="1"/>
    <x v="1"/>
    <x v="0"/>
    <n v="119.58"/>
    <x v="1"/>
    <x v="0"/>
  </r>
  <r>
    <s v="G631383G"/>
    <s v="3GNGK26K68G304123"/>
    <x v="0"/>
    <x v="0"/>
    <x v="0"/>
    <x v="0"/>
    <x v="7"/>
    <x v="0"/>
    <x v="14"/>
    <n v="116"/>
    <x v="1"/>
    <x v="1"/>
    <x v="0"/>
    <n v="96.04"/>
    <x v="1"/>
    <x v="0"/>
  </r>
  <r>
    <s v="G631385B"/>
    <s v="1FMNU41S15EC51505"/>
    <x v="0"/>
    <x v="0"/>
    <x v="0"/>
    <x v="0"/>
    <x v="2"/>
    <x v="11"/>
    <x v="7"/>
    <n v="113"/>
    <x v="1"/>
    <x v="1"/>
    <x v="0"/>
    <n v="50.06"/>
    <x v="1"/>
    <x v="0"/>
  </r>
  <r>
    <s v="G631388D"/>
    <s v="1FDSX35Y16ED89940"/>
    <x v="0"/>
    <x v="0"/>
    <x v="0"/>
    <x v="0"/>
    <x v="2"/>
    <x v="11"/>
    <x v="7"/>
    <n v="202"/>
    <x v="1"/>
    <x v="1"/>
    <x v="0"/>
    <n v="164.31"/>
    <x v="1"/>
    <x v="0"/>
  </r>
  <r>
    <s v="G6313937"/>
    <s v="1FMNU41S14EC93008"/>
    <x v="0"/>
    <x v="0"/>
    <x v="0"/>
    <x v="0"/>
    <x v="2"/>
    <x v="5"/>
    <x v="7"/>
    <n v="117"/>
    <x v="1"/>
    <x v="1"/>
    <x v="0"/>
    <n v="24.4"/>
    <x v="1"/>
    <x v="0"/>
  </r>
  <r>
    <s v="G6313958"/>
    <s v="1FTWX33P24ED26939"/>
    <x v="3"/>
    <x v="0"/>
    <x v="0"/>
    <x v="0"/>
    <x v="2"/>
    <x v="5"/>
    <x v="7"/>
    <n v="912"/>
    <x v="1"/>
    <x v="1"/>
    <x v="4"/>
    <n v="106.31"/>
    <x v="1"/>
    <x v="0"/>
  </r>
  <r>
    <s v="G6313961"/>
    <s v="1GCHK23G94F227711"/>
    <x v="0"/>
    <x v="0"/>
    <x v="0"/>
    <x v="0"/>
    <x v="2"/>
    <x v="5"/>
    <x v="7"/>
    <n v="208"/>
    <x v="1"/>
    <x v="1"/>
    <x v="0"/>
    <n v="138"/>
    <x v="1"/>
    <x v="0"/>
  </r>
  <r>
    <s v="G6313973"/>
    <s v="1FDNX21S84ED91660"/>
    <x v="0"/>
    <x v="0"/>
    <x v="0"/>
    <x v="0"/>
    <x v="6"/>
    <x v="4"/>
    <x v="4"/>
    <n v="27"/>
    <x v="1"/>
    <x v="1"/>
    <x v="0"/>
    <n v="28.94"/>
    <x v="1"/>
    <x v="0"/>
  </r>
  <r>
    <s v="G6313976"/>
    <s v="1FTWX33S34ED26288"/>
    <x v="0"/>
    <x v="0"/>
    <x v="0"/>
    <x v="0"/>
    <x v="6"/>
    <x v="4"/>
    <x v="4"/>
    <n v="27"/>
    <x v="1"/>
    <x v="1"/>
    <x v="4"/>
    <n v="-2"/>
    <x v="1"/>
    <x v="0"/>
  </r>
  <r>
    <s v="G6313976"/>
    <s v="1FTWX33S34ED26288"/>
    <x v="0"/>
    <x v="0"/>
    <x v="0"/>
    <x v="0"/>
    <x v="6"/>
    <x v="4"/>
    <x v="4"/>
    <n v="27"/>
    <x v="1"/>
    <x v="1"/>
    <x v="0"/>
    <n v="57"/>
    <x v="1"/>
    <x v="0"/>
  </r>
  <r>
    <s v="G6313982"/>
    <s v="3D6WS26D05G832414"/>
    <x v="0"/>
    <x v="0"/>
    <x v="0"/>
    <x v="0"/>
    <x v="6"/>
    <x v="0"/>
    <x v="4"/>
    <n v="9"/>
    <x v="1"/>
    <x v="1"/>
    <x v="0"/>
    <n v="28.58"/>
    <x v="1"/>
    <x v="0"/>
  </r>
  <r>
    <s v="G6314065"/>
    <s v="1FTNF21L24ED00625"/>
    <x v="0"/>
    <x v="0"/>
    <x v="0"/>
    <x v="0"/>
    <x v="6"/>
    <x v="4"/>
    <x v="4"/>
    <n v="133"/>
    <x v="1"/>
    <x v="1"/>
    <x v="0"/>
    <n v="28.22"/>
    <x v="1"/>
    <x v="0"/>
  </r>
  <r>
    <s v="G6314256"/>
    <s v="1FTNX21LX3ED86293"/>
    <x v="0"/>
    <x v="0"/>
    <x v="0"/>
    <x v="0"/>
    <x v="4"/>
    <x v="10"/>
    <x v="4"/>
    <n v="208"/>
    <x v="1"/>
    <x v="1"/>
    <x v="0"/>
    <n v="24.62"/>
    <x v="1"/>
    <x v="0"/>
  </r>
  <r>
    <s v="G6314268"/>
    <s v="1GCHK23U43F207080"/>
    <x v="0"/>
    <x v="0"/>
    <x v="0"/>
    <x v="0"/>
    <x v="4"/>
    <x v="10"/>
    <x v="4"/>
    <n v="107"/>
    <x v="1"/>
    <x v="1"/>
    <x v="0"/>
    <n v="43.97"/>
    <x v="1"/>
    <x v="0"/>
  </r>
  <r>
    <s v="G631435B"/>
    <s v="1GBJK33U45F929793"/>
    <x v="0"/>
    <x v="0"/>
    <x v="0"/>
    <x v="0"/>
    <x v="2"/>
    <x v="11"/>
    <x v="7"/>
    <n v="113"/>
    <x v="1"/>
    <x v="1"/>
    <x v="0"/>
    <n v="29.38"/>
    <x v="1"/>
    <x v="0"/>
  </r>
  <r>
    <s v="G6314361"/>
    <s v="1FTSW31L53EC75274"/>
    <x v="0"/>
    <x v="0"/>
    <x v="0"/>
    <x v="0"/>
    <x v="4"/>
    <x v="7"/>
    <x v="0"/>
    <n v="1"/>
    <x v="1"/>
    <x v="1"/>
    <x v="0"/>
    <n v="68.62"/>
    <x v="1"/>
    <x v="0"/>
  </r>
  <r>
    <s v="G6314401"/>
    <s v="1GCHK24U44E119426"/>
    <x v="0"/>
    <x v="0"/>
    <x v="0"/>
    <x v="0"/>
    <x v="5"/>
    <x v="1"/>
    <x v="5"/>
    <n v="215"/>
    <x v="1"/>
    <x v="1"/>
    <x v="0"/>
    <n v="75.510000000000005"/>
    <x v="1"/>
    <x v="0"/>
  </r>
  <r>
    <s v="G6314421"/>
    <s v="1FTRW08613KC90529"/>
    <x v="0"/>
    <x v="0"/>
    <x v="0"/>
    <x v="0"/>
    <x v="2"/>
    <x v="11"/>
    <x v="7"/>
    <n v="113"/>
    <x v="1"/>
    <x v="1"/>
    <x v="0"/>
    <n v="20.85"/>
    <x v="1"/>
    <x v="0"/>
  </r>
  <r>
    <s v="G631445G"/>
    <s v="1FDWX31548ED90287"/>
    <x v="0"/>
    <x v="0"/>
    <x v="0"/>
    <x v="0"/>
    <x v="2"/>
    <x v="11"/>
    <x v="7"/>
    <n v="113"/>
    <x v="1"/>
    <x v="1"/>
    <x v="0"/>
    <n v="65.489999999999995"/>
    <x v="1"/>
    <x v="0"/>
  </r>
  <r>
    <s v="G631456G"/>
    <s v="1FDWX31528ED90286"/>
    <x v="0"/>
    <x v="0"/>
    <x v="0"/>
    <x v="0"/>
    <x v="2"/>
    <x v="11"/>
    <x v="7"/>
    <n v="113"/>
    <x v="1"/>
    <x v="1"/>
    <x v="0"/>
    <n v="187.19"/>
    <x v="1"/>
    <x v="0"/>
  </r>
  <r>
    <s v="G631456H"/>
    <s v="1GNGK46K19R210776"/>
    <x v="0"/>
    <x v="0"/>
    <x v="0"/>
    <x v="0"/>
    <x v="7"/>
    <x v="1"/>
    <x v="7"/>
    <n v="504"/>
    <x v="1"/>
    <x v="1"/>
    <x v="0"/>
    <n v="32.19"/>
    <x v="1"/>
    <x v="0"/>
  </r>
  <r>
    <s v="G631457H"/>
    <s v="1GCHK73K79F144559"/>
    <x v="0"/>
    <x v="0"/>
    <x v="0"/>
    <x v="0"/>
    <x v="7"/>
    <x v="1"/>
    <x v="7"/>
    <n v="504"/>
    <x v="1"/>
    <x v="1"/>
    <x v="0"/>
    <n v="199.17"/>
    <x v="1"/>
    <x v="0"/>
  </r>
  <r>
    <s v="G631458G"/>
    <s v="1FTWW31Y88EE45664"/>
    <x v="0"/>
    <x v="0"/>
    <x v="0"/>
    <x v="0"/>
    <x v="2"/>
    <x v="11"/>
    <x v="7"/>
    <n v="111"/>
    <x v="1"/>
    <x v="1"/>
    <x v="0"/>
    <n v="111.67"/>
    <x v="1"/>
    <x v="0"/>
  </r>
  <r>
    <s v="G631465H"/>
    <s v="1GBHK43649F153791"/>
    <x v="3"/>
    <x v="0"/>
    <x v="0"/>
    <x v="0"/>
    <x v="7"/>
    <x v="1"/>
    <x v="7"/>
    <n v="903"/>
    <x v="1"/>
    <x v="1"/>
    <x v="4"/>
    <n v="32.04"/>
    <x v="1"/>
    <x v="0"/>
  </r>
  <r>
    <s v="G631466H"/>
    <s v="1GCHK43KX9F151178"/>
    <x v="0"/>
    <x v="0"/>
    <x v="0"/>
    <x v="0"/>
    <x v="7"/>
    <x v="1"/>
    <x v="7"/>
    <n v="504"/>
    <x v="1"/>
    <x v="1"/>
    <x v="0"/>
    <n v="366.88"/>
    <x v="1"/>
    <x v="0"/>
  </r>
  <r>
    <s v="G631467H"/>
    <s v="1GBHK49K49E150528"/>
    <x v="0"/>
    <x v="0"/>
    <x v="0"/>
    <x v="0"/>
    <x v="7"/>
    <x v="1"/>
    <x v="7"/>
    <n v="414"/>
    <x v="1"/>
    <x v="1"/>
    <x v="0"/>
    <n v="120.56"/>
    <x v="1"/>
    <x v="0"/>
  </r>
  <r>
    <s v="G6314671"/>
    <s v="1FTNX21LX4ED03933"/>
    <x v="0"/>
    <x v="0"/>
    <x v="0"/>
    <x v="0"/>
    <x v="2"/>
    <x v="3"/>
    <x v="2"/>
    <n v="201"/>
    <x v="1"/>
    <x v="1"/>
    <x v="0"/>
    <n v="82.83"/>
    <x v="1"/>
    <x v="0"/>
  </r>
  <r>
    <s v="G631469B"/>
    <s v="3D6WS28D15G832502"/>
    <x v="0"/>
    <x v="0"/>
    <x v="0"/>
    <x v="0"/>
    <x v="2"/>
    <x v="11"/>
    <x v="7"/>
    <n v="113"/>
    <x v="1"/>
    <x v="1"/>
    <x v="0"/>
    <n v="80.849999999999994"/>
    <x v="1"/>
    <x v="0"/>
  </r>
  <r>
    <s v="G631470B"/>
    <s v="3D6WS26D35G832410"/>
    <x v="0"/>
    <x v="0"/>
    <x v="0"/>
    <x v="0"/>
    <x v="2"/>
    <x v="11"/>
    <x v="7"/>
    <n v="113"/>
    <x v="1"/>
    <x v="1"/>
    <x v="0"/>
    <n v="177.7"/>
    <x v="1"/>
    <x v="0"/>
  </r>
  <r>
    <s v="G6314771"/>
    <s v="1FDSF31L04ED91530"/>
    <x v="0"/>
    <x v="0"/>
    <x v="0"/>
    <x v="0"/>
    <x v="4"/>
    <x v="7"/>
    <x v="6"/>
    <n v="413"/>
    <x v="1"/>
    <x v="1"/>
    <x v="0"/>
    <n v="50.59"/>
    <x v="1"/>
    <x v="0"/>
  </r>
  <r>
    <s v="G6314781"/>
    <s v="1GCHK24U94E330721"/>
    <x v="0"/>
    <x v="0"/>
    <x v="0"/>
    <x v="0"/>
    <x v="4"/>
    <x v="3"/>
    <x v="4"/>
    <n v="1"/>
    <x v="1"/>
    <x v="1"/>
    <x v="0"/>
    <n v="29.41"/>
    <x v="1"/>
    <x v="0"/>
  </r>
  <r>
    <s v="G631481A"/>
    <s v="1FDWX37S44ED58074"/>
    <x v="0"/>
    <x v="0"/>
    <x v="0"/>
    <x v="0"/>
    <x v="2"/>
    <x v="11"/>
    <x v="7"/>
    <n v="113"/>
    <x v="1"/>
    <x v="1"/>
    <x v="0"/>
    <n v="130.72999999999999"/>
    <x v="1"/>
    <x v="0"/>
  </r>
  <r>
    <s v="G631484G"/>
    <s v="1FTWW31R58ED86792"/>
    <x v="3"/>
    <x v="0"/>
    <x v="0"/>
    <x v="0"/>
    <x v="2"/>
    <x v="11"/>
    <x v="7"/>
    <n v="202"/>
    <x v="1"/>
    <x v="1"/>
    <x v="4"/>
    <n v="109.55"/>
    <x v="1"/>
    <x v="0"/>
  </r>
  <r>
    <s v="G631497D"/>
    <s v="1GBHK29U86E275226"/>
    <x v="0"/>
    <x v="0"/>
    <x v="0"/>
    <x v="0"/>
    <x v="4"/>
    <x v="3"/>
    <x v="4"/>
    <n v="2"/>
    <x v="1"/>
    <x v="1"/>
    <x v="0"/>
    <n v="30.29"/>
    <x v="1"/>
    <x v="0"/>
  </r>
  <r>
    <s v="G631498D"/>
    <s v="1GBHK29U86E278658"/>
    <x v="0"/>
    <x v="0"/>
    <x v="0"/>
    <x v="0"/>
    <x v="4"/>
    <x v="3"/>
    <x v="4"/>
    <n v="2"/>
    <x v="1"/>
    <x v="1"/>
    <x v="0"/>
    <n v="77.48"/>
    <x v="1"/>
    <x v="0"/>
  </r>
  <r>
    <s v="G631503B"/>
    <s v="3GNGK26U85G241703"/>
    <x v="0"/>
    <x v="0"/>
    <x v="0"/>
    <x v="0"/>
    <x v="5"/>
    <x v="1"/>
    <x v="5"/>
    <n v="402"/>
    <x v="1"/>
    <x v="1"/>
    <x v="0"/>
    <n v="30.61"/>
    <x v="1"/>
    <x v="0"/>
  </r>
  <r>
    <s v="G631504B"/>
    <s v="1FTWW31545ED14345"/>
    <x v="0"/>
    <x v="0"/>
    <x v="0"/>
    <x v="0"/>
    <x v="5"/>
    <x v="1"/>
    <x v="5"/>
    <n v="207"/>
    <x v="1"/>
    <x v="1"/>
    <x v="0"/>
    <n v="57.08"/>
    <x v="1"/>
    <x v="0"/>
  </r>
  <r>
    <s v="G631508B"/>
    <s v="1GBHK23U85F947948"/>
    <x v="0"/>
    <x v="0"/>
    <x v="0"/>
    <x v="0"/>
    <x v="5"/>
    <x v="1"/>
    <x v="5"/>
    <n v="212"/>
    <x v="1"/>
    <x v="1"/>
    <x v="0"/>
    <n v="66.760000000000005"/>
    <x v="1"/>
    <x v="0"/>
  </r>
  <r>
    <s v="G631509B"/>
    <s v="3D6WS28D45G857961"/>
    <x v="0"/>
    <x v="0"/>
    <x v="0"/>
    <x v="0"/>
    <x v="5"/>
    <x v="1"/>
    <x v="5"/>
    <n v="212"/>
    <x v="1"/>
    <x v="1"/>
    <x v="0"/>
    <n v="46.18"/>
    <x v="1"/>
    <x v="0"/>
  </r>
  <r>
    <s v="G631510B"/>
    <s v="3D6WS28D65G857962"/>
    <x v="0"/>
    <x v="0"/>
    <x v="0"/>
    <x v="0"/>
    <x v="5"/>
    <x v="1"/>
    <x v="5"/>
    <n v="207"/>
    <x v="1"/>
    <x v="1"/>
    <x v="0"/>
    <n v="179.45"/>
    <x v="1"/>
    <x v="0"/>
  </r>
  <r>
    <s v="G631512H"/>
    <s v="1GBHK43K69F163879"/>
    <x v="0"/>
    <x v="0"/>
    <x v="0"/>
    <x v="0"/>
    <x v="4"/>
    <x v="10"/>
    <x v="4"/>
    <n v="1"/>
    <x v="1"/>
    <x v="1"/>
    <x v="0"/>
    <n v="27.69"/>
    <x v="1"/>
    <x v="0"/>
  </r>
  <r>
    <s v="G6315161"/>
    <s v="3D7KS28D75G807940"/>
    <x v="0"/>
    <x v="0"/>
    <x v="0"/>
    <x v="0"/>
    <x v="4"/>
    <x v="7"/>
    <x v="6"/>
    <n v="409"/>
    <x v="1"/>
    <x v="1"/>
    <x v="0"/>
    <n v="97.1"/>
    <x v="1"/>
    <x v="0"/>
  </r>
  <r>
    <s v="G631519B"/>
    <s v="1FTSW21526ED52666"/>
    <x v="0"/>
    <x v="0"/>
    <x v="0"/>
    <x v="0"/>
    <x v="5"/>
    <x v="1"/>
    <x v="5"/>
    <n v="207"/>
    <x v="1"/>
    <x v="1"/>
    <x v="0"/>
    <n v="21.53"/>
    <x v="1"/>
    <x v="0"/>
  </r>
  <r>
    <s v="G6315247"/>
    <s v="1FTNX21LX4ED08596"/>
    <x v="0"/>
    <x v="0"/>
    <x v="0"/>
    <x v="0"/>
    <x v="1"/>
    <x v="1"/>
    <x v="1"/>
    <n v="604"/>
    <x v="1"/>
    <x v="1"/>
    <x v="0"/>
    <n v="44.35"/>
    <x v="1"/>
    <x v="0"/>
  </r>
  <r>
    <s v="G6315361"/>
    <s v="1FTWW33S83EC91524"/>
    <x v="0"/>
    <x v="0"/>
    <x v="0"/>
    <x v="0"/>
    <x v="3"/>
    <x v="5"/>
    <x v="3"/>
    <n v="501"/>
    <x v="1"/>
    <x v="1"/>
    <x v="0"/>
    <n v="33.380000000000003"/>
    <x v="1"/>
    <x v="0"/>
  </r>
  <r>
    <s v="G6315363"/>
    <s v="1GCHK23U43F208181"/>
    <x v="0"/>
    <x v="0"/>
    <x v="0"/>
    <x v="0"/>
    <x v="3"/>
    <x v="5"/>
    <x v="3"/>
    <n v="964"/>
    <x v="1"/>
    <x v="1"/>
    <x v="0"/>
    <n v="53.78"/>
    <x v="1"/>
    <x v="0"/>
  </r>
  <r>
    <s v="G631549F"/>
    <s v="1FTWW31Y28EA98476"/>
    <x v="0"/>
    <x v="0"/>
    <x v="0"/>
    <x v="0"/>
    <x v="2"/>
    <x v="11"/>
    <x v="7"/>
    <n v="106"/>
    <x v="1"/>
    <x v="1"/>
    <x v="0"/>
    <n v="149.32"/>
    <x v="1"/>
    <x v="0"/>
  </r>
  <r>
    <s v="G631555H"/>
    <s v="1FTWF33Y49EA92564"/>
    <x v="0"/>
    <x v="0"/>
    <x v="0"/>
    <x v="0"/>
    <x v="4"/>
    <x v="7"/>
    <x v="6"/>
    <n v="401"/>
    <x v="1"/>
    <x v="1"/>
    <x v="0"/>
    <n v="152.54"/>
    <x v="1"/>
    <x v="0"/>
  </r>
  <r>
    <s v="G631561F"/>
    <s v="3GNGK26K07G297491"/>
    <x v="0"/>
    <x v="0"/>
    <x v="0"/>
    <x v="0"/>
    <x v="2"/>
    <x v="11"/>
    <x v="7"/>
    <n v="111"/>
    <x v="1"/>
    <x v="1"/>
    <x v="0"/>
    <n v="29.32"/>
    <x v="1"/>
    <x v="0"/>
  </r>
  <r>
    <s v="G6315615"/>
    <s v="1FTNX21L93ED86303"/>
    <x v="0"/>
    <x v="0"/>
    <x v="0"/>
    <x v="0"/>
    <x v="5"/>
    <x v="1"/>
    <x v="5"/>
    <n v="260"/>
    <x v="1"/>
    <x v="1"/>
    <x v="0"/>
    <n v="141.26"/>
    <x v="1"/>
    <x v="0"/>
  </r>
  <r>
    <s v="G631567H"/>
    <s v="1GCHK29K18E210425"/>
    <x v="0"/>
    <x v="0"/>
    <x v="0"/>
    <x v="0"/>
    <x v="4"/>
    <x v="7"/>
    <x v="6"/>
    <n v="406"/>
    <x v="1"/>
    <x v="1"/>
    <x v="0"/>
    <n v="121.23"/>
    <x v="1"/>
    <x v="0"/>
  </r>
  <r>
    <s v="G631572A"/>
    <s v="1GCHK24U34E327619"/>
    <x v="0"/>
    <x v="0"/>
    <x v="0"/>
    <x v="0"/>
    <x v="3"/>
    <x v="5"/>
    <x v="3"/>
    <n v="923"/>
    <x v="1"/>
    <x v="1"/>
    <x v="0"/>
    <n v="110.13"/>
    <x v="1"/>
    <x v="0"/>
  </r>
  <r>
    <s v="G631577F"/>
    <s v="3D7KS29D97G805026"/>
    <x v="0"/>
    <x v="0"/>
    <x v="0"/>
    <x v="0"/>
    <x v="2"/>
    <x v="11"/>
    <x v="7"/>
    <n v="113"/>
    <x v="1"/>
    <x v="1"/>
    <x v="0"/>
    <n v="99.2"/>
    <x v="1"/>
    <x v="0"/>
  </r>
  <r>
    <s v="G631578F"/>
    <s v="1FTWX31YX8EB35402"/>
    <x v="0"/>
    <x v="0"/>
    <x v="0"/>
    <x v="0"/>
    <x v="2"/>
    <x v="11"/>
    <x v="7"/>
    <n v="106"/>
    <x v="1"/>
    <x v="1"/>
    <x v="0"/>
    <n v="151.4"/>
    <x v="1"/>
    <x v="0"/>
  </r>
  <r>
    <s v="G631579F"/>
    <s v="1FTWX31Y38EB35404"/>
    <x v="0"/>
    <x v="0"/>
    <x v="0"/>
    <x v="0"/>
    <x v="2"/>
    <x v="11"/>
    <x v="7"/>
    <n v="106"/>
    <x v="1"/>
    <x v="1"/>
    <x v="0"/>
    <n v="186.39"/>
    <x v="1"/>
    <x v="0"/>
  </r>
  <r>
    <s v="G631580F"/>
    <s v="1FTWX31Y18EB35403"/>
    <x v="0"/>
    <x v="0"/>
    <x v="0"/>
    <x v="0"/>
    <x v="2"/>
    <x v="11"/>
    <x v="7"/>
    <n v="106"/>
    <x v="1"/>
    <x v="1"/>
    <x v="0"/>
    <n v="202.5"/>
    <x v="1"/>
    <x v="0"/>
  </r>
  <r>
    <s v="G631581D"/>
    <s v="1GBHK24GX6E280977"/>
    <x v="0"/>
    <x v="0"/>
    <x v="0"/>
    <x v="0"/>
    <x v="3"/>
    <x v="5"/>
    <x v="3"/>
    <n v="800"/>
    <x v="1"/>
    <x v="1"/>
    <x v="0"/>
    <n v="22.99"/>
    <x v="1"/>
    <x v="0"/>
  </r>
  <r>
    <s v="G631582F"/>
    <s v="1FDWX37Y78EB44562"/>
    <x v="0"/>
    <x v="0"/>
    <x v="0"/>
    <x v="0"/>
    <x v="2"/>
    <x v="11"/>
    <x v="7"/>
    <n v="106"/>
    <x v="1"/>
    <x v="1"/>
    <x v="0"/>
    <n v="251.82"/>
    <x v="1"/>
    <x v="0"/>
  </r>
  <r>
    <s v="G631592G"/>
    <s v="1FTWX33Y38EE18690"/>
    <x v="0"/>
    <x v="0"/>
    <x v="0"/>
    <x v="0"/>
    <x v="2"/>
    <x v="5"/>
    <x v="7"/>
    <n v="803"/>
    <x v="1"/>
    <x v="1"/>
    <x v="0"/>
    <n v="179.63"/>
    <x v="1"/>
    <x v="0"/>
  </r>
  <r>
    <s v="G631593G"/>
    <s v="1FTWX33Y58EE18691"/>
    <x v="0"/>
    <x v="0"/>
    <x v="0"/>
    <x v="0"/>
    <x v="2"/>
    <x v="5"/>
    <x v="7"/>
    <n v="803"/>
    <x v="1"/>
    <x v="1"/>
    <x v="0"/>
    <n v="168.41"/>
    <x v="1"/>
    <x v="0"/>
  </r>
  <r>
    <s v="G6315955"/>
    <s v="1FTNF21S73EC58636"/>
    <x v="0"/>
    <x v="0"/>
    <x v="0"/>
    <x v="0"/>
    <x v="3"/>
    <x v="5"/>
    <x v="3"/>
    <n v="921"/>
    <x v="1"/>
    <x v="1"/>
    <x v="0"/>
    <n v="22.42"/>
    <x v="1"/>
    <x v="0"/>
  </r>
  <r>
    <s v="G631605A"/>
    <s v="1FTSW31L84ED09743"/>
    <x v="0"/>
    <x v="0"/>
    <x v="0"/>
    <x v="0"/>
    <x v="2"/>
    <x v="2"/>
    <x v="9"/>
    <n v="400"/>
    <x v="1"/>
    <x v="1"/>
    <x v="0"/>
    <n v="20.309999999999999"/>
    <x v="1"/>
    <x v="0"/>
  </r>
  <r>
    <s v="G631607A"/>
    <s v="1GCHK24U14E323570"/>
    <x v="0"/>
    <x v="0"/>
    <x v="0"/>
    <x v="0"/>
    <x v="2"/>
    <x v="2"/>
    <x v="9"/>
    <n v="400"/>
    <x v="1"/>
    <x v="1"/>
    <x v="0"/>
    <n v="28.72"/>
    <x v="1"/>
    <x v="0"/>
  </r>
  <r>
    <s v="G6316116"/>
    <s v="1FDSW31P23ED81034"/>
    <x v="3"/>
    <x v="0"/>
    <x v="0"/>
    <x v="0"/>
    <x v="3"/>
    <x v="5"/>
    <x v="3"/>
    <n v="101"/>
    <x v="1"/>
    <x v="1"/>
    <x v="4"/>
    <n v="132.54"/>
    <x v="1"/>
    <x v="0"/>
  </r>
  <r>
    <s v="G631612G"/>
    <s v="1FDSX215X8ED96510"/>
    <x v="0"/>
    <x v="0"/>
    <x v="0"/>
    <x v="0"/>
    <x v="2"/>
    <x v="5"/>
    <x v="7"/>
    <n v="632"/>
    <x v="1"/>
    <x v="1"/>
    <x v="0"/>
    <n v="54.65"/>
    <x v="1"/>
    <x v="0"/>
  </r>
  <r>
    <s v="G631614F"/>
    <s v="1FDSX35Y38EB91122"/>
    <x v="0"/>
    <x v="0"/>
    <x v="0"/>
    <x v="0"/>
    <x v="2"/>
    <x v="11"/>
    <x v="7"/>
    <n v="106"/>
    <x v="1"/>
    <x v="1"/>
    <x v="0"/>
    <n v="131.24"/>
    <x v="1"/>
    <x v="0"/>
  </r>
  <r>
    <s v="G6316189"/>
    <s v="1GCHK23G14F235236"/>
    <x v="0"/>
    <x v="0"/>
    <x v="0"/>
    <x v="5"/>
    <x v="2"/>
    <x v="1"/>
    <x v="2"/>
    <n v="434"/>
    <x v="1"/>
    <x v="1"/>
    <x v="0"/>
    <n v="49.01"/>
    <x v="1"/>
    <x v="0"/>
  </r>
  <r>
    <s v="G6316333"/>
    <s v="1FDSF31L53ED46579"/>
    <x v="0"/>
    <x v="0"/>
    <x v="0"/>
    <x v="0"/>
    <x v="7"/>
    <x v="0"/>
    <x v="14"/>
    <n v="9"/>
    <x v="1"/>
    <x v="1"/>
    <x v="0"/>
    <n v="28.62"/>
    <x v="1"/>
    <x v="0"/>
  </r>
  <r>
    <s v="G6316365"/>
    <s v="1FTNX21L44ED08562"/>
    <x v="0"/>
    <x v="0"/>
    <x v="0"/>
    <x v="0"/>
    <x v="7"/>
    <x v="0"/>
    <x v="14"/>
    <n v="2"/>
    <x v="1"/>
    <x v="1"/>
    <x v="0"/>
    <n v="65.52"/>
    <x v="1"/>
    <x v="0"/>
  </r>
  <r>
    <s v="G6316379"/>
    <s v="1FTNF21L24ED00589"/>
    <x v="0"/>
    <x v="0"/>
    <x v="0"/>
    <x v="0"/>
    <x v="7"/>
    <x v="0"/>
    <x v="14"/>
    <n v="2"/>
    <x v="1"/>
    <x v="1"/>
    <x v="0"/>
    <n v="19.13"/>
    <x v="1"/>
    <x v="0"/>
  </r>
  <r>
    <s v="G631646G"/>
    <s v="1FDWX31R58ED90284"/>
    <x v="3"/>
    <x v="0"/>
    <x v="0"/>
    <x v="0"/>
    <x v="2"/>
    <x v="5"/>
    <x v="7"/>
    <n v="107"/>
    <x v="1"/>
    <x v="1"/>
    <x v="4"/>
    <n v="30.42"/>
    <x v="1"/>
    <x v="0"/>
  </r>
  <r>
    <s v="G6316463"/>
    <s v="1FDNF21L93ED81035"/>
    <x v="0"/>
    <x v="0"/>
    <x v="0"/>
    <x v="0"/>
    <x v="3"/>
    <x v="8"/>
    <x v="3"/>
    <n v="308"/>
    <x v="1"/>
    <x v="1"/>
    <x v="0"/>
    <n v="24.63"/>
    <x v="1"/>
    <x v="0"/>
  </r>
  <r>
    <s v="G6316466"/>
    <s v="1FDNF21L03ED81036"/>
    <x v="0"/>
    <x v="0"/>
    <x v="0"/>
    <x v="0"/>
    <x v="3"/>
    <x v="8"/>
    <x v="3"/>
    <n v="308"/>
    <x v="1"/>
    <x v="1"/>
    <x v="0"/>
    <n v="27.79"/>
    <x v="1"/>
    <x v="0"/>
  </r>
  <r>
    <s v="G6316508"/>
    <s v="1FDNF21L53ED67150"/>
    <x v="0"/>
    <x v="0"/>
    <x v="0"/>
    <x v="0"/>
    <x v="3"/>
    <x v="5"/>
    <x v="3"/>
    <n v="617"/>
    <x v="1"/>
    <x v="1"/>
    <x v="0"/>
    <n v="94.42"/>
    <x v="1"/>
    <x v="0"/>
  </r>
  <r>
    <s v="G631653H"/>
    <s v="1GBHK49K79E152077"/>
    <x v="0"/>
    <x v="0"/>
    <x v="0"/>
    <x v="0"/>
    <x v="7"/>
    <x v="1"/>
    <x v="7"/>
    <n v="100"/>
    <x v="1"/>
    <x v="1"/>
    <x v="0"/>
    <n v="46.36"/>
    <x v="1"/>
    <x v="0"/>
  </r>
  <r>
    <s v="G6316536"/>
    <s v="1FDSX31P23ED53862"/>
    <x v="3"/>
    <x v="0"/>
    <x v="0"/>
    <x v="0"/>
    <x v="7"/>
    <x v="2"/>
    <x v="7"/>
    <n v="103"/>
    <x v="1"/>
    <x v="1"/>
    <x v="4"/>
    <n v="29.86"/>
    <x v="1"/>
    <x v="0"/>
  </r>
  <r>
    <s v="G631654B"/>
    <s v="3D6WS26D35G832522"/>
    <x v="0"/>
    <x v="0"/>
    <x v="0"/>
    <x v="0"/>
    <x v="2"/>
    <x v="3"/>
    <x v="2"/>
    <n v="202"/>
    <x v="1"/>
    <x v="1"/>
    <x v="0"/>
    <n v="191.12"/>
    <x v="1"/>
    <x v="0"/>
  </r>
  <r>
    <s v="G631654H"/>
    <s v="1GBHK49K69E152247"/>
    <x v="0"/>
    <x v="0"/>
    <x v="0"/>
    <x v="0"/>
    <x v="7"/>
    <x v="1"/>
    <x v="7"/>
    <n v="100"/>
    <x v="1"/>
    <x v="1"/>
    <x v="0"/>
    <n v="73.47"/>
    <x v="1"/>
    <x v="0"/>
  </r>
  <r>
    <s v="G6316560"/>
    <s v="1GCHK24U94E342531"/>
    <x v="0"/>
    <x v="0"/>
    <x v="0"/>
    <x v="0"/>
    <x v="5"/>
    <x v="1"/>
    <x v="5"/>
    <n v="253"/>
    <x v="1"/>
    <x v="1"/>
    <x v="0"/>
    <n v="113.82"/>
    <x v="1"/>
    <x v="0"/>
  </r>
  <r>
    <s v="G6316652"/>
    <s v="1GBJK39U25E301227"/>
    <x v="0"/>
    <x v="0"/>
    <x v="0"/>
    <x v="0"/>
    <x v="4"/>
    <x v="10"/>
    <x v="4"/>
    <n v="210"/>
    <x v="1"/>
    <x v="1"/>
    <x v="0"/>
    <n v="124.84"/>
    <x v="1"/>
    <x v="0"/>
  </r>
  <r>
    <s v="G6316653"/>
    <s v="1GBJK39205E307932"/>
    <x v="3"/>
    <x v="0"/>
    <x v="0"/>
    <x v="0"/>
    <x v="4"/>
    <x v="10"/>
    <x v="4"/>
    <n v="210"/>
    <x v="1"/>
    <x v="1"/>
    <x v="4"/>
    <n v="31.44"/>
    <x v="1"/>
    <x v="0"/>
  </r>
  <r>
    <s v="G6316666"/>
    <s v="1GCHK24U66E254619"/>
    <x v="0"/>
    <x v="0"/>
    <x v="0"/>
    <x v="0"/>
    <x v="4"/>
    <x v="10"/>
    <x v="4"/>
    <n v="208"/>
    <x v="1"/>
    <x v="1"/>
    <x v="0"/>
    <n v="93.49"/>
    <x v="1"/>
    <x v="0"/>
  </r>
  <r>
    <s v="G6316674"/>
    <s v="3D6WS26D75G832524"/>
    <x v="0"/>
    <x v="0"/>
    <x v="0"/>
    <x v="0"/>
    <x v="4"/>
    <x v="10"/>
    <x v="4"/>
    <n v="107"/>
    <x v="1"/>
    <x v="1"/>
    <x v="0"/>
    <n v="56.33"/>
    <x v="1"/>
    <x v="0"/>
  </r>
  <r>
    <s v="G6316694"/>
    <s v="1FDNF21LX3ED67144"/>
    <x v="0"/>
    <x v="0"/>
    <x v="0"/>
    <x v="0"/>
    <x v="3"/>
    <x v="5"/>
    <x v="3"/>
    <n v="505"/>
    <x v="1"/>
    <x v="1"/>
    <x v="0"/>
    <n v="8.4700000000000006"/>
    <x v="1"/>
    <x v="0"/>
  </r>
  <r>
    <s v="G6316704"/>
    <s v="3D7MU46654G116178"/>
    <x v="3"/>
    <x v="0"/>
    <x v="0"/>
    <x v="0"/>
    <x v="3"/>
    <x v="5"/>
    <x v="3"/>
    <n v="924"/>
    <x v="1"/>
    <x v="1"/>
    <x v="4"/>
    <n v="57.98"/>
    <x v="1"/>
    <x v="0"/>
  </r>
  <r>
    <s v="G631672A"/>
    <s v="1FDNX21P24ED91665"/>
    <x v="3"/>
    <x v="0"/>
    <x v="0"/>
    <x v="0"/>
    <x v="2"/>
    <x v="3"/>
    <x v="2"/>
    <n v="802"/>
    <x v="1"/>
    <x v="1"/>
    <x v="4"/>
    <n v="20.34"/>
    <x v="1"/>
    <x v="0"/>
  </r>
  <r>
    <s v="G631679H"/>
    <s v="1GNGK46K39R218488"/>
    <x v="0"/>
    <x v="0"/>
    <x v="0"/>
    <x v="0"/>
    <x v="7"/>
    <x v="1"/>
    <x v="7"/>
    <n v="807"/>
    <x v="1"/>
    <x v="1"/>
    <x v="0"/>
    <n v="111.57"/>
    <x v="1"/>
    <x v="0"/>
  </r>
  <r>
    <s v="G6316810"/>
    <s v="1FTSW31S84ED19082"/>
    <x v="0"/>
    <x v="0"/>
    <x v="0"/>
    <x v="0"/>
    <x v="7"/>
    <x v="2"/>
    <x v="7"/>
    <n v="603"/>
    <x v="1"/>
    <x v="1"/>
    <x v="0"/>
    <n v="37.880000000000003"/>
    <x v="1"/>
    <x v="0"/>
  </r>
  <r>
    <s v="G631684H"/>
    <s v="1GCHK49K79E149319"/>
    <x v="0"/>
    <x v="0"/>
    <x v="0"/>
    <x v="0"/>
    <x v="7"/>
    <x v="1"/>
    <x v="7"/>
    <n v="805"/>
    <x v="1"/>
    <x v="1"/>
    <x v="0"/>
    <n v="61.62"/>
    <x v="1"/>
    <x v="0"/>
  </r>
  <r>
    <s v="G6316989"/>
    <s v="1GCHK24U94E333098"/>
    <x v="0"/>
    <x v="0"/>
    <x v="0"/>
    <x v="0"/>
    <x v="7"/>
    <x v="2"/>
    <x v="7"/>
    <n v="401"/>
    <x v="1"/>
    <x v="1"/>
    <x v="0"/>
    <n v="39.79"/>
    <x v="1"/>
    <x v="0"/>
  </r>
  <r>
    <s v="G631710F"/>
    <s v="1GCHK23U07F195872"/>
    <x v="0"/>
    <x v="0"/>
    <x v="0"/>
    <x v="0"/>
    <x v="7"/>
    <x v="0"/>
    <x v="14"/>
    <n v="4"/>
    <x v="1"/>
    <x v="1"/>
    <x v="0"/>
    <n v="55.08"/>
    <x v="1"/>
    <x v="0"/>
  </r>
  <r>
    <s v="G631711F"/>
    <s v="1GCHK23U67F194838"/>
    <x v="0"/>
    <x v="0"/>
    <x v="0"/>
    <x v="0"/>
    <x v="7"/>
    <x v="0"/>
    <x v="12"/>
    <n v="1"/>
    <x v="1"/>
    <x v="1"/>
    <x v="0"/>
    <n v="11.62"/>
    <x v="1"/>
    <x v="0"/>
  </r>
  <r>
    <s v="G631714G"/>
    <s v="1GBHK39K98E200848"/>
    <x v="0"/>
    <x v="0"/>
    <x v="0"/>
    <x v="0"/>
    <x v="2"/>
    <x v="0"/>
    <x v="2"/>
    <n v="713"/>
    <x v="1"/>
    <x v="1"/>
    <x v="0"/>
    <n v="42.38"/>
    <x v="1"/>
    <x v="0"/>
  </r>
  <r>
    <s v="G6317151"/>
    <s v="1GCHK24U55E290073"/>
    <x v="0"/>
    <x v="0"/>
    <x v="0"/>
    <x v="0"/>
    <x v="4"/>
    <x v="10"/>
    <x v="4"/>
    <n v="102"/>
    <x v="1"/>
    <x v="1"/>
    <x v="0"/>
    <n v="82.07"/>
    <x v="1"/>
    <x v="0"/>
  </r>
  <r>
    <s v="G6317163"/>
    <s v="1GCHK24U96E254176"/>
    <x v="0"/>
    <x v="0"/>
    <x v="0"/>
    <x v="0"/>
    <x v="4"/>
    <x v="10"/>
    <x v="4"/>
    <n v="208"/>
    <x v="1"/>
    <x v="1"/>
    <x v="0"/>
    <n v="76.08"/>
    <x v="1"/>
    <x v="0"/>
  </r>
  <r>
    <s v="G631735G"/>
    <s v="1FTSW21Y28ED86779"/>
    <x v="0"/>
    <x v="0"/>
    <x v="0"/>
    <x v="0"/>
    <x v="2"/>
    <x v="0"/>
    <x v="2"/>
    <n v="409"/>
    <x v="1"/>
    <x v="1"/>
    <x v="5"/>
    <n v="52"/>
    <x v="1"/>
    <x v="0"/>
  </r>
  <r>
    <s v="G631735G"/>
    <s v="1FTSW21Y28ED86779"/>
    <x v="0"/>
    <x v="0"/>
    <x v="0"/>
    <x v="0"/>
    <x v="2"/>
    <x v="0"/>
    <x v="2"/>
    <n v="409"/>
    <x v="1"/>
    <x v="1"/>
    <x v="0"/>
    <n v="80.540000000000006"/>
    <x v="1"/>
    <x v="0"/>
  </r>
  <r>
    <s v="G631777D"/>
    <s v="1GBHK29U96E278278"/>
    <x v="0"/>
    <x v="0"/>
    <x v="0"/>
    <x v="0"/>
    <x v="7"/>
    <x v="1"/>
    <x v="7"/>
    <n v="801"/>
    <x v="1"/>
    <x v="1"/>
    <x v="0"/>
    <n v="188.39"/>
    <x v="1"/>
    <x v="0"/>
  </r>
  <r>
    <s v="G631777H"/>
    <s v="1GBJK79K89E144170"/>
    <x v="0"/>
    <x v="0"/>
    <x v="0"/>
    <x v="0"/>
    <x v="7"/>
    <x v="2"/>
    <x v="7"/>
    <n v="2"/>
    <x v="1"/>
    <x v="1"/>
    <x v="0"/>
    <n v="25.89"/>
    <x v="1"/>
    <x v="0"/>
  </r>
  <r>
    <s v="G631783H"/>
    <s v="1GBJK79K89E143892"/>
    <x v="0"/>
    <x v="0"/>
    <x v="0"/>
    <x v="0"/>
    <x v="7"/>
    <x v="2"/>
    <x v="7"/>
    <n v="603"/>
    <x v="1"/>
    <x v="1"/>
    <x v="0"/>
    <n v="55.25"/>
    <x v="1"/>
    <x v="0"/>
  </r>
  <r>
    <s v="G631784H"/>
    <s v="3D7KS28T89G534410"/>
    <x v="0"/>
    <x v="0"/>
    <x v="0"/>
    <x v="0"/>
    <x v="2"/>
    <x v="1"/>
    <x v="2"/>
    <n v="407"/>
    <x v="1"/>
    <x v="1"/>
    <x v="0"/>
    <n v="14.2"/>
    <x v="1"/>
    <x v="0"/>
  </r>
  <r>
    <s v="G631786H"/>
    <s v="3D7KS29T39G545460"/>
    <x v="0"/>
    <x v="0"/>
    <x v="0"/>
    <x v="0"/>
    <x v="2"/>
    <x v="1"/>
    <x v="2"/>
    <n v="415"/>
    <x v="1"/>
    <x v="1"/>
    <x v="0"/>
    <n v="119.35"/>
    <x v="1"/>
    <x v="0"/>
  </r>
  <r>
    <s v="G631790B"/>
    <s v="3GNGK26U75G241742"/>
    <x v="0"/>
    <x v="0"/>
    <x v="0"/>
    <x v="0"/>
    <x v="6"/>
    <x v="6"/>
    <x v="4"/>
    <n v="1"/>
    <x v="1"/>
    <x v="1"/>
    <x v="0"/>
    <n v="66.44"/>
    <x v="1"/>
    <x v="0"/>
  </r>
  <r>
    <s v="G6317979"/>
    <s v="1FTNW21LX4ED26664"/>
    <x v="0"/>
    <x v="0"/>
    <x v="0"/>
    <x v="0"/>
    <x v="5"/>
    <x v="1"/>
    <x v="5"/>
    <n v="961"/>
    <x v="1"/>
    <x v="1"/>
    <x v="0"/>
    <n v="73.44"/>
    <x v="1"/>
    <x v="0"/>
  </r>
  <r>
    <s v="G6318015"/>
    <s v="3D7KS26D05G814943"/>
    <x v="0"/>
    <x v="0"/>
    <x v="0"/>
    <x v="0"/>
    <x v="5"/>
    <x v="1"/>
    <x v="5"/>
    <n v="253"/>
    <x v="1"/>
    <x v="1"/>
    <x v="0"/>
    <n v="31.25"/>
    <x v="1"/>
    <x v="0"/>
  </r>
  <r>
    <s v="G6318023"/>
    <s v="1FTWW31555ED14337"/>
    <x v="0"/>
    <x v="0"/>
    <x v="0"/>
    <x v="0"/>
    <x v="5"/>
    <x v="1"/>
    <x v="5"/>
    <n v="956"/>
    <x v="1"/>
    <x v="1"/>
    <x v="0"/>
    <n v="71.47"/>
    <x v="1"/>
    <x v="0"/>
  </r>
  <r>
    <s v="G631815H"/>
    <s v="1FDWF37519EA95997"/>
    <x v="0"/>
    <x v="0"/>
    <x v="0"/>
    <x v="0"/>
    <x v="2"/>
    <x v="1"/>
    <x v="2"/>
    <n v="420"/>
    <x v="1"/>
    <x v="1"/>
    <x v="0"/>
    <n v="119.68"/>
    <x v="1"/>
    <x v="0"/>
  </r>
  <r>
    <s v="G631819F"/>
    <s v="1FTSW21Y78EB26099"/>
    <x v="0"/>
    <x v="0"/>
    <x v="0"/>
    <x v="0"/>
    <x v="7"/>
    <x v="0"/>
    <x v="14"/>
    <n v="106"/>
    <x v="1"/>
    <x v="1"/>
    <x v="0"/>
    <n v="20.73"/>
    <x v="1"/>
    <x v="0"/>
  </r>
  <r>
    <s v="G631826D"/>
    <s v="1FDWX37Y36ED67579"/>
    <x v="0"/>
    <x v="0"/>
    <x v="0"/>
    <x v="0"/>
    <x v="7"/>
    <x v="1"/>
    <x v="7"/>
    <n v="805"/>
    <x v="1"/>
    <x v="1"/>
    <x v="0"/>
    <n v="275.41000000000003"/>
    <x v="1"/>
    <x v="0"/>
  </r>
  <r>
    <s v="G631827D"/>
    <s v="1GBHK33GX6F243350"/>
    <x v="0"/>
    <x v="0"/>
    <x v="0"/>
    <x v="0"/>
    <x v="7"/>
    <x v="1"/>
    <x v="7"/>
    <n v="805"/>
    <x v="1"/>
    <x v="1"/>
    <x v="0"/>
    <n v="152.52000000000001"/>
    <x v="1"/>
    <x v="0"/>
  </r>
  <r>
    <s v="G631832F"/>
    <s v="1FTSW21588EB26098"/>
    <x v="0"/>
    <x v="0"/>
    <x v="0"/>
    <x v="0"/>
    <x v="7"/>
    <x v="0"/>
    <x v="14"/>
    <n v="32"/>
    <x v="1"/>
    <x v="1"/>
    <x v="0"/>
    <n v="35.26"/>
    <x v="1"/>
    <x v="0"/>
  </r>
  <r>
    <s v="G631834D"/>
    <s v="1GBHK24U06E250845"/>
    <x v="0"/>
    <x v="0"/>
    <x v="0"/>
    <x v="0"/>
    <x v="1"/>
    <x v="2"/>
    <x v="1"/>
    <n v="503"/>
    <x v="1"/>
    <x v="1"/>
    <x v="0"/>
    <n v="25.95"/>
    <x v="1"/>
    <x v="0"/>
  </r>
  <r>
    <s v="G631839F"/>
    <s v="1FTNF21598EB26172"/>
    <x v="0"/>
    <x v="0"/>
    <x v="0"/>
    <x v="0"/>
    <x v="7"/>
    <x v="0"/>
    <x v="14"/>
    <n v="109"/>
    <x v="1"/>
    <x v="1"/>
    <x v="0"/>
    <n v="31.11"/>
    <x v="1"/>
    <x v="0"/>
  </r>
  <r>
    <s v="G631844H"/>
    <s v="1FDWX37Y09EA84402"/>
    <x v="0"/>
    <x v="0"/>
    <x v="0"/>
    <x v="0"/>
    <x v="3"/>
    <x v="5"/>
    <x v="3"/>
    <n v="805"/>
    <x v="1"/>
    <x v="1"/>
    <x v="0"/>
    <n v="31.78"/>
    <x v="1"/>
    <x v="0"/>
  </r>
  <r>
    <s v="G631845H"/>
    <s v="1FDWX37Y29EA84403"/>
    <x v="0"/>
    <x v="0"/>
    <x v="0"/>
    <x v="0"/>
    <x v="3"/>
    <x v="5"/>
    <x v="3"/>
    <n v="101"/>
    <x v="1"/>
    <x v="1"/>
    <x v="0"/>
    <n v="234.72"/>
    <x v="1"/>
    <x v="0"/>
  </r>
  <r>
    <s v="G631869G"/>
    <s v="1FDSX21568ED96519"/>
    <x v="0"/>
    <x v="0"/>
    <x v="0"/>
    <x v="0"/>
    <x v="2"/>
    <x v="3"/>
    <x v="2"/>
    <n v="201"/>
    <x v="1"/>
    <x v="1"/>
    <x v="0"/>
    <n v="193.71"/>
    <x v="1"/>
    <x v="0"/>
  </r>
  <r>
    <s v="G631876D"/>
    <s v="1GBHK29U36E276218"/>
    <x v="0"/>
    <x v="0"/>
    <x v="0"/>
    <x v="0"/>
    <x v="1"/>
    <x v="2"/>
    <x v="1"/>
    <n v="305"/>
    <x v="1"/>
    <x v="1"/>
    <x v="0"/>
    <n v="48.07"/>
    <x v="1"/>
    <x v="0"/>
  </r>
  <r>
    <s v="G631920F"/>
    <s v="1FDSW21588EC09445"/>
    <x v="0"/>
    <x v="0"/>
    <x v="0"/>
    <x v="0"/>
    <x v="2"/>
    <x v="9"/>
    <x v="7"/>
    <n v="301"/>
    <x v="1"/>
    <x v="1"/>
    <x v="0"/>
    <n v="78.38"/>
    <x v="1"/>
    <x v="0"/>
  </r>
  <r>
    <s v="G631959A"/>
    <s v="3D6WS26D05G832428"/>
    <x v="0"/>
    <x v="0"/>
    <x v="0"/>
    <x v="0"/>
    <x v="4"/>
    <x v="7"/>
    <x v="6"/>
    <n v="401"/>
    <x v="1"/>
    <x v="1"/>
    <x v="0"/>
    <n v="137.97999999999999"/>
    <x v="1"/>
    <x v="0"/>
  </r>
  <r>
    <s v="G631973B"/>
    <s v="3D6WS28D75G832486"/>
    <x v="0"/>
    <x v="0"/>
    <x v="0"/>
    <x v="0"/>
    <x v="6"/>
    <x v="6"/>
    <x v="4"/>
    <n v="14"/>
    <x v="1"/>
    <x v="1"/>
    <x v="0"/>
    <n v="108.45"/>
    <x v="1"/>
    <x v="0"/>
  </r>
  <r>
    <s v="G631974B"/>
    <s v="1FDSX21556EA13005"/>
    <x v="0"/>
    <x v="0"/>
    <x v="0"/>
    <x v="0"/>
    <x v="6"/>
    <x v="10"/>
    <x v="4"/>
    <n v="213"/>
    <x v="1"/>
    <x v="1"/>
    <x v="1"/>
    <n v="19.920000000000002"/>
    <x v="1"/>
    <x v="0"/>
  </r>
  <r>
    <s v="G631974B"/>
    <s v="1FDSX21556EA13005"/>
    <x v="0"/>
    <x v="0"/>
    <x v="0"/>
    <x v="0"/>
    <x v="6"/>
    <x v="10"/>
    <x v="4"/>
    <n v="213"/>
    <x v="1"/>
    <x v="1"/>
    <x v="0"/>
    <n v="57.79"/>
    <x v="1"/>
    <x v="0"/>
  </r>
  <r>
    <s v="G631987D"/>
    <s v="1GCJK39G96E250090"/>
    <x v="0"/>
    <x v="0"/>
    <x v="0"/>
    <x v="0"/>
    <x v="7"/>
    <x v="2"/>
    <x v="7"/>
    <n v="603"/>
    <x v="1"/>
    <x v="1"/>
    <x v="0"/>
    <n v="117.02"/>
    <x v="1"/>
    <x v="0"/>
  </r>
  <r>
    <s v="G631991B"/>
    <s v="1FTNX21L54ED03886"/>
    <x v="0"/>
    <x v="0"/>
    <x v="0"/>
    <x v="0"/>
    <x v="5"/>
    <x v="4"/>
    <x v="5"/>
    <n v="905"/>
    <x v="1"/>
    <x v="1"/>
    <x v="0"/>
    <n v="24.9"/>
    <x v="1"/>
    <x v="0"/>
  </r>
  <r>
    <s v="G631995A"/>
    <s v="1FDNX21L14ED91492"/>
    <x v="0"/>
    <x v="0"/>
    <x v="0"/>
    <x v="0"/>
    <x v="1"/>
    <x v="1"/>
    <x v="1"/>
    <n v="410"/>
    <x v="1"/>
    <x v="1"/>
    <x v="1"/>
    <n v="170.08"/>
    <x v="1"/>
    <x v="0"/>
  </r>
  <r>
    <s v="G631995A"/>
    <s v="1FDNX21L14ED91492"/>
    <x v="0"/>
    <x v="0"/>
    <x v="0"/>
    <x v="0"/>
    <x v="1"/>
    <x v="1"/>
    <x v="1"/>
    <n v="410"/>
    <x v="1"/>
    <x v="1"/>
    <x v="0"/>
    <n v="27.96"/>
    <x v="1"/>
    <x v="0"/>
  </r>
  <r>
    <s v="G631996A"/>
    <s v="1FDNX21L34ED91493"/>
    <x v="0"/>
    <x v="0"/>
    <x v="0"/>
    <x v="0"/>
    <x v="1"/>
    <x v="1"/>
    <x v="1"/>
    <n v="410"/>
    <x v="1"/>
    <x v="1"/>
    <x v="0"/>
    <n v="162.80000000000001"/>
    <x v="1"/>
    <x v="0"/>
  </r>
  <r>
    <s v="G631997A"/>
    <s v="1FDNX21LX4ED91491"/>
    <x v="0"/>
    <x v="0"/>
    <x v="0"/>
    <x v="0"/>
    <x v="1"/>
    <x v="1"/>
    <x v="1"/>
    <n v="410"/>
    <x v="1"/>
    <x v="1"/>
    <x v="0"/>
    <n v="72.569999999999993"/>
    <x v="1"/>
    <x v="0"/>
  </r>
  <r>
    <s v="G632001D"/>
    <s v="1FTWX31Y56ED89645"/>
    <x v="0"/>
    <x v="0"/>
    <x v="0"/>
    <x v="0"/>
    <x v="7"/>
    <x v="2"/>
    <x v="7"/>
    <n v="603"/>
    <x v="1"/>
    <x v="1"/>
    <x v="0"/>
    <n v="16.27"/>
    <x v="1"/>
    <x v="0"/>
  </r>
  <r>
    <s v="G632010G"/>
    <s v="3D6WH48D58G214629"/>
    <x v="0"/>
    <x v="0"/>
    <x v="0"/>
    <x v="0"/>
    <x v="2"/>
    <x v="3"/>
    <x v="2"/>
    <n v="331"/>
    <x v="1"/>
    <x v="1"/>
    <x v="0"/>
    <n v="200.82"/>
    <x v="1"/>
    <x v="0"/>
  </r>
  <r>
    <s v="G632021A"/>
    <s v="1FDSX31PX4ED76243"/>
    <x v="3"/>
    <x v="0"/>
    <x v="0"/>
    <x v="0"/>
    <x v="1"/>
    <x v="2"/>
    <x v="1"/>
    <n v="305"/>
    <x v="1"/>
    <x v="1"/>
    <x v="4"/>
    <n v="32.630000000000003"/>
    <x v="1"/>
    <x v="0"/>
  </r>
  <r>
    <s v="G632022A"/>
    <s v="1GBJK39264E376493"/>
    <x v="3"/>
    <x v="0"/>
    <x v="0"/>
    <x v="0"/>
    <x v="1"/>
    <x v="1"/>
    <x v="1"/>
    <n v="603"/>
    <x v="1"/>
    <x v="1"/>
    <x v="4"/>
    <n v="168.2"/>
    <x v="1"/>
    <x v="0"/>
  </r>
  <r>
    <s v="G632023A"/>
    <s v="3D6WS28D15G832497"/>
    <x v="0"/>
    <x v="0"/>
    <x v="0"/>
    <x v="0"/>
    <x v="1"/>
    <x v="2"/>
    <x v="1"/>
    <n v="503"/>
    <x v="1"/>
    <x v="1"/>
    <x v="0"/>
    <n v="52.56"/>
    <x v="1"/>
    <x v="0"/>
  </r>
  <r>
    <s v="G632024A"/>
    <s v="3D6WS28D35G832498"/>
    <x v="0"/>
    <x v="0"/>
    <x v="0"/>
    <x v="0"/>
    <x v="1"/>
    <x v="2"/>
    <x v="1"/>
    <n v="503"/>
    <x v="1"/>
    <x v="1"/>
    <x v="0"/>
    <n v="90.69"/>
    <x v="1"/>
    <x v="0"/>
  </r>
  <r>
    <s v="G632026B"/>
    <s v="1GCHK29UX6E264742"/>
    <x v="0"/>
    <x v="0"/>
    <x v="0"/>
    <x v="0"/>
    <x v="5"/>
    <x v="4"/>
    <x v="5"/>
    <n v="113"/>
    <x v="1"/>
    <x v="1"/>
    <x v="0"/>
    <n v="23.01"/>
    <x v="1"/>
    <x v="0"/>
  </r>
  <r>
    <s v="G632055A"/>
    <s v="1FTNX21S64ED08618"/>
    <x v="0"/>
    <x v="0"/>
    <x v="0"/>
    <x v="0"/>
    <x v="7"/>
    <x v="1"/>
    <x v="7"/>
    <n v="200"/>
    <x v="1"/>
    <x v="1"/>
    <x v="0"/>
    <n v="193.51"/>
    <x v="1"/>
    <x v="0"/>
  </r>
  <r>
    <s v="G632068F"/>
    <s v="1FTSW21518ED90960"/>
    <x v="0"/>
    <x v="0"/>
    <x v="0"/>
    <x v="0"/>
    <x v="2"/>
    <x v="1"/>
    <x v="2"/>
    <n v="817"/>
    <x v="1"/>
    <x v="1"/>
    <x v="0"/>
    <n v="272.33999999999997"/>
    <x v="1"/>
    <x v="0"/>
  </r>
  <r>
    <s v="G632072D"/>
    <s v="1FTSX31Y08EB51526"/>
    <x v="0"/>
    <x v="0"/>
    <x v="0"/>
    <x v="0"/>
    <x v="2"/>
    <x v="0"/>
    <x v="2"/>
    <n v="402"/>
    <x v="1"/>
    <x v="1"/>
    <x v="0"/>
    <n v="103.02"/>
    <x v="1"/>
    <x v="0"/>
  </r>
  <r>
    <s v="G632076B"/>
    <s v="3D6WS26D95G832542"/>
    <x v="0"/>
    <x v="0"/>
    <x v="0"/>
    <x v="0"/>
    <x v="7"/>
    <x v="1"/>
    <x v="7"/>
    <n v="100"/>
    <x v="1"/>
    <x v="1"/>
    <x v="0"/>
    <n v="45.41"/>
    <x v="1"/>
    <x v="0"/>
  </r>
  <r>
    <s v="G632076F"/>
    <s v="1FTSF31Y88EE47994"/>
    <x v="0"/>
    <x v="0"/>
    <x v="0"/>
    <x v="0"/>
    <x v="2"/>
    <x v="1"/>
    <x v="2"/>
    <n v="434"/>
    <x v="1"/>
    <x v="1"/>
    <x v="0"/>
    <n v="28.26"/>
    <x v="1"/>
    <x v="0"/>
  </r>
  <r>
    <s v="G632092A"/>
    <s v="1FTNX21L14ED03903"/>
    <x v="0"/>
    <x v="0"/>
    <x v="0"/>
    <x v="0"/>
    <x v="7"/>
    <x v="1"/>
    <x v="7"/>
    <n v="200"/>
    <x v="1"/>
    <x v="1"/>
    <x v="0"/>
    <n v="52.94"/>
    <x v="1"/>
    <x v="0"/>
  </r>
  <r>
    <s v="G632102H"/>
    <s v="1GBHK44K39E145988"/>
    <x v="1"/>
    <x v="0"/>
    <x v="0"/>
    <x v="0"/>
    <x v="3"/>
    <x v="5"/>
    <x v="3"/>
    <n v="812"/>
    <x v="1"/>
    <x v="1"/>
    <x v="0"/>
    <n v="168.12"/>
    <x v="1"/>
    <x v="0"/>
  </r>
  <r>
    <s v="G632111F"/>
    <s v="1FDSX21528ED96520"/>
    <x v="0"/>
    <x v="0"/>
    <x v="0"/>
    <x v="0"/>
    <x v="2"/>
    <x v="2"/>
    <x v="2"/>
    <n v="106"/>
    <x v="1"/>
    <x v="1"/>
    <x v="0"/>
    <n v="118.69"/>
    <x v="1"/>
    <x v="0"/>
  </r>
  <r>
    <s v="G632120F"/>
    <s v="1GBHK29U67E168578"/>
    <x v="0"/>
    <x v="0"/>
    <x v="0"/>
    <x v="0"/>
    <x v="4"/>
    <x v="3"/>
    <x v="6"/>
    <n v="375"/>
    <x v="1"/>
    <x v="1"/>
    <x v="0"/>
    <n v="83.4"/>
    <x v="1"/>
    <x v="0"/>
  </r>
  <r>
    <s v="G632129A"/>
    <s v="3D6WS28D05G832491"/>
    <x v="0"/>
    <x v="0"/>
    <x v="0"/>
    <x v="0"/>
    <x v="6"/>
    <x v="6"/>
    <x v="4"/>
    <n v="14"/>
    <x v="1"/>
    <x v="1"/>
    <x v="0"/>
    <n v="113.27"/>
    <x v="1"/>
    <x v="0"/>
  </r>
  <r>
    <s v="G632159A"/>
    <s v="1FTSF31L04ED21840"/>
    <x v="0"/>
    <x v="0"/>
    <x v="0"/>
    <x v="0"/>
    <x v="7"/>
    <x v="0"/>
    <x v="14"/>
    <n v="9"/>
    <x v="1"/>
    <x v="1"/>
    <x v="0"/>
    <n v="42.85"/>
    <x v="1"/>
    <x v="0"/>
  </r>
  <r>
    <s v="G632162A"/>
    <s v="1FDSW31L44ED76092"/>
    <x v="0"/>
    <x v="0"/>
    <x v="0"/>
    <x v="0"/>
    <x v="7"/>
    <x v="0"/>
    <x v="14"/>
    <n v="21"/>
    <x v="1"/>
    <x v="1"/>
    <x v="0"/>
    <n v="48.47"/>
    <x v="1"/>
    <x v="0"/>
  </r>
  <r>
    <s v="G632166A"/>
    <s v="1FDSW31L64ED76093"/>
    <x v="0"/>
    <x v="0"/>
    <x v="0"/>
    <x v="0"/>
    <x v="7"/>
    <x v="0"/>
    <x v="14"/>
    <n v="21"/>
    <x v="1"/>
    <x v="1"/>
    <x v="0"/>
    <n v="31.25"/>
    <x v="1"/>
    <x v="0"/>
  </r>
  <r>
    <s v="G632166F"/>
    <s v="3D7KS28D47G817781"/>
    <x v="0"/>
    <x v="0"/>
    <x v="0"/>
    <x v="0"/>
    <x v="4"/>
    <x v="1"/>
    <x v="4"/>
    <n v="15"/>
    <x v="1"/>
    <x v="1"/>
    <x v="0"/>
    <n v="47.25"/>
    <x v="1"/>
    <x v="0"/>
  </r>
  <r>
    <s v="G632171A"/>
    <s v="1FDSW31L24ED76091"/>
    <x v="0"/>
    <x v="0"/>
    <x v="0"/>
    <x v="0"/>
    <x v="7"/>
    <x v="0"/>
    <x v="14"/>
    <n v="21"/>
    <x v="1"/>
    <x v="1"/>
    <x v="0"/>
    <n v="54.04"/>
    <x v="1"/>
    <x v="0"/>
  </r>
  <r>
    <s v="G632175A"/>
    <s v="1FDSX31LX4ED76238"/>
    <x v="0"/>
    <x v="0"/>
    <x v="0"/>
    <x v="0"/>
    <x v="5"/>
    <x v="4"/>
    <x v="5"/>
    <n v="116"/>
    <x v="1"/>
    <x v="1"/>
    <x v="0"/>
    <n v="29.71"/>
    <x v="1"/>
    <x v="0"/>
  </r>
  <r>
    <s v="G632183H"/>
    <s v="1GBHK49K69E144911"/>
    <x v="0"/>
    <x v="0"/>
    <x v="0"/>
    <x v="0"/>
    <x v="3"/>
    <x v="5"/>
    <x v="3"/>
    <n v="951"/>
    <x v="1"/>
    <x v="1"/>
    <x v="0"/>
    <n v="167.01"/>
    <x v="1"/>
    <x v="0"/>
  </r>
  <r>
    <s v="G632190D"/>
    <s v="3D7KS26D26G251377"/>
    <x v="0"/>
    <x v="0"/>
    <x v="0"/>
    <x v="0"/>
    <x v="3"/>
    <x v="8"/>
    <x v="3"/>
    <n v="524"/>
    <x v="1"/>
    <x v="1"/>
    <x v="0"/>
    <n v="18.13"/>
    <x v="1"/>
    <x v="0"/>
  </r>
  <r>
    <s v="G632198A"/>
    <s v="1FDSW31L54ED81916"/>
    <x v="0"/>
    <x v="0"/>
    <x v="0"/>
    <x v="0"/>
    <x v="5"/>
    <x v="4"/>
    <x v="5"/>
    <n v="905"/>
    <x v="1"/>
    <x v="1"/>
    <x v="1"/>
    <n v="43.47"/>
    <x v="1"/>
    <x v="0"/>
  </r>
  <r>
    <s v="G632198A"/>
    <s v="1FDSW31L54ED81916"/>
    <x v="0"/>
    <x v="0"/>
    <x v="0"/>
    <x v="0"/>
    <x v="5"/>
    <x v="4"/>
    <x v="5"/>
    <n v="905"/>
    <x v="1"/>
    <x v="1"/>
    <x v="0"/>
    <n v="64.7"/>
    <x v="1"/>
    <x v="0"/>
  </r>
  <r>
    <s v="G632199A"/>
    <s v="1FTSF31L84ED21844"/>
    <x v="0"/>
    <x v="0"/>
    <x v="0"/>
    <x v="0"/>
    <x v="5"/>
    <x v="4"/>
    <x v="5"/>
    <n v="113"/>
    <x v="1"/>
    <x v="1"/>
    <x v="0"/>
    <n v="34.630000000000003"/>
    <x v="1"/>
    <x v="0"/>
  </r>
  <r>
    <s v="G632200A"/>
    <s v="1FTNX21LX4ED08579"/>
    <x v="0"/>
    <x v="0"/>
    <x v="0"/>
    <x v="0"/>
    <x v="5"/>
    <x v="4"/>
    <x v="5"/>
    <n v="505"/>
    <x v="1"/>
    <x v="1"/>
    <x v="0"/>
    <n v="30.67"/>
    <x v="1"/>
    <x v="0"/>
  </r>
  <r>
    <s v="G632205G"/>
    <s v="3GNGK26K68G304669"/>
    <x v="0"/>
    <x v="0"/>
    <x v="0"/>
    <x v="0"/>
    <x v="4"/>
    <x v="5"/>
    <x v="4"/>
    <n v="18"/>
    <x v="1"/>
    <x v="1"/>
    <x v="1"/>
    <n v="34.49"/>
    <x v="1"/>
    <x v="0"/>
  </r>
  <r>
    <s v="G632205G"/>
    <s v="3GNGK26K68G304669"/>
    <x v="0"/>
    <x v="0"/>
    <x v="0"/>
    <x v="0"/>
    <x v="4"/>
    <x v="5"/>
    <x v="4"/>
    <n v="18"/>
    <x v="1"/>
    <x v="1"/>
    <x v="0"/>
    <n v="117.38"/>
    <x v="1"/>
    <x v="0"/>
  </r>
  <r>
    <s v="G632207A"/>
    <s v="1FDNX21L24ED91498"/>
    <x v="0"/>
    <x v="0"/>
    <x v="0"/>
    <x v="0"/>
    <x v="5"/>
    <x v="4"/>
    <x v="0"/>
    <n v="501"/>
    <x v="1"/>
    <x v="1"/>
    <x v="0"/>
    <n v="52.41"/>
    <x v="1"/>
    <x v="0"/>
  </r>
  <r>
    <s v="G632207B"/>
    <s v="1GCHK33U85F936787"/>
    <x v="0"/>
    <x v="0"/>
    <x v="0"/>
    <x v="0"/>
    <x v="4"/>
    <x v="3"/>
    <x v="6"/>
    <n v="375"/>
    <x v="1"/>
    <x v="1"/>
    <x v="0"/>
    <n v="63.55"/>
    <x v="1"/>
    <x v="0"/>
  </r>
  <r>
    <s v="G632208H"/>
    <s v="1GBHK49619E154068"/>
    <x v="3"/>
    <x v="0"/>
    <x v="0"/>
    <x v="0"/>
    <x v="3"/>
    <x v="5"/>
    <x v="3"/>
    <n v="602"/>
    <x v="1"/>
    <x v="1"/>
    <x v="4"/>
    <n v="26.46"/>
    <x v="1"/>
    <x v="0"/>
  </r>
  <r>
    <s v="G632209G"/>
    <s v="1GCHK29K18E210568"/>
    <x v="0"/>
    <x v="0"/>
    <x v="0"/>
    <x v="0"/>
    <x v="4"/>
    <x v="5"/>
    <x v="4"/>
    <n v="15"/>
    <x v="1"/>
    <x v="1"/>
    <x v="0"/>
    <n v="56.55"/>
    <x v="1"/>
    <x v="0"/>
  </r>
  <r>
    <s v="G632209H"/>
    <s v="1GBHK49699E154738"/>
    <x v="3"/>
    <x v="0"/>
    <x v="0"/>
    <x v="0"/>
    <x v="3"/>
    <x v="5"/>
    <x v="3"/>
    <n v="602"/>
    <x v="1"/>
    <x v="1"/>
    <x v="4"/>
    <n v="16.989999999999998"/>
    <x v="1"/>
    <x v="0"/>
  </r>
  <r>
    <s v="G632215G"/>
    <s v="1GBHK24K88E206089"/>
    <x v="0"/>
    <x v="0"/>
    <x v="0"/>
    <x v="0"/>
    <x v="4"/>
    <x v="5"/>
    <x v="4"/>
    <n v="15"/>
    <x v="1"/>
    <x v="1"/>
    <x v="0"/>
    <n v="109.01"/>
    <x v="1"/>
    <x v="0"/>
  </r>
  <r>
    <s v="G632220H"/>
    <s v="1FTWX31Y29EA95978"/>
    <x v="0"/>
    <x v="0"/>
    <x v="0"/>
    <x v="0"/>
    <x v="2"/>
    <x v="11"/>
    <x v="7"/>
    <n v="202"/>
    <x v="1"/>
    <x v="1"/>
    <x v="0"/>
    <n v="188.21"/>
    <x v="1"/>
    <x v="0"/>
  </r>
  <r>
    <s v="G632235D"/>
    <s v="1GBHK24U06E250554"/>
    <x v="0"/>
    <x v="0"/>
    <x v="0"/>
    <x v="0"/>
    <x v="3"/>
    <x v="5"/>
    <x v="3"/>
    <n v="965"/>
    <x v="1"/>
    <x v="1"/>
    <x v="0"/>
    <n v="64.930000000000007"/>
    <x v="1"/>
    <x v="0"/>
  </r>
  <r>
    <s v="G632242D"/>
    <s v="1GBHK34U86E247424"/>
    <x v="0"/>
    <x v="0"/>
    <x v="0"/>
    <x v="0"/>
    <x v="3"/>
    <x v="5"/>
    <x v="3"/>
    <n v="965"/>
    <x v="1"/>
    <x v="1"/>
    <x v="0"/>
    <n v="83.38"/>
    <x v="1"/>
    <x v="0"/>
  </r>
  <r>
    <s v="G632245B"/>
    <s v="1GCJK33205F923323"/>
    <x v="3"/>
    <x v="0"/>
    <x v="0"/>
    <x v="0"/>
    <x v="3"/>
    <x v="5"/>
    <x v="3"/>
    <n v="404"/>
    <x v="1"/>
    <x v="1"/>
    <x v="4"/>
    <n v="8.6300000000000008"/>
    <x v="1"/>
    <x v="0"/>
  </r>
  <r>
    <s v="G632255H"/>
    <s v="3D7KS29T79G545462"/>
    <x v="0"/>
    <x v="0"/>
    <x v="0"/>
    <x v="0"/>
    <x v="7"/>
    <x v="0"/>
    <x v="14"/>
    <n v="302"/>
    <x v="1"/>
    <x v="1"/>
    <x v="0"/>
    <n v="27.59"/>
    <x v="1"/>
    <x v="0"/>
  </r>
  <r>
    <s v="G632256H"/>
    <s v="3D7KS29T59G545461"/>
    <x v="0"/>
    <x v="0"/>
    <x v="0"/>
    <x v="0"/>
    <x v="7"/>
    <x v="0"/>
    <x v="14"/>
    <n v="302"/>
    <x v="1"/>
    <x v="1"/>
    <x v="0"/>
    <n v="31.53"/>
    <x v="1"/>
    <x v="0"/>
  </r>
  <r>
    <s v="G632268B"/>
    <s v="1FTWX31555EC88741"/>
    <x v="0"/>
    <x v="0"/>
    <x v="0"/>
    <x v="0"/>
    <x v="4"/>
    <x v="7"/>
    <x v="6"/>
    <n v="401"/>
    <x v="1"/>
    <x v="1"/>
    <x v="0"/>
    <n v="68.2"/>
    <x v="1"/>
    <x v="0"/>
  </r>
  <r>
    <s v="G632268F"/>
    <s v="3D6WS28D07G804077"/>
    <x v="0"/>
    <x v="0"/>
    <x v="0"/>
    <x v="0"/>
    <x v="2"/>
    <x v="5"/>
    <x v="7"/>
    <n v="208"/>
    <x v="1"/>
    <x v="1"/>
    <x v="0"/>
    <n v="90.06"/>
    <x v="1"/>
    <x v="0"/>
  </r>
  <r>
    <s v="G632275H"/>
    <s v="1GCHK73K89F160544"/>
    <x v="0"/>
    <x v="0"/>
    <x v="0"/>
    <x v="0"/>
    <x v="7"/>
    <x v="0"/>
    <x v="14"/>
    <n v="21"/>
    <x v="1"/>
    <x v="1"/>
    <x v="0"/>
    <n v="57.76"/>
    <x v="1"/>
    <x v="0"/>
  </r>
  <r>
    <s v="G632277B"/>
    <s v="1GBJK39UX5E307972"/>
    <x v="0"/>
    <x v="0"/>
    <x v="0"/>
    <x v="0"/>
    <x v="4"/>
    <x v="7"/>
    <x v="6"/>
    <n v="3"/>
    <x v="1"/>
    <x v="1"/>
    <x v="0"/>
    <n v="73.8"/>
    <x v="1"/>
    <x v="0"/>
  </r>
  <r>
    <s v="G632286D"/>
    <s v="1GCHK24UX6E264859"/>
    <x v="0"/>
    <x v="0"/>
    <x v="0"/>
    <x v="0"/>
    <x v="3"/>
    <x v="5"/>
    <x v="3"/>
    <n v="804"/>
    <x v="1"/>
    <x v="1"/>
    <x v="0"/>
    <n v="135"/>
    <x v="1"/>
    <x v="0"/>
  </r>
  <r>
    <s v="G632286F"/>
    <s v="1GBHK29U57E171259"/>
    <x v="0"/>
    <x v="0"/>
    <x v="0"/>
    <x v="0"/>
    <x v="2"/>
    <x v="5"/>
    <x v="7"/>
    <n v="117"/>
    <x v="1"/>
    <x v="1"/>
    <x v="0"/>
    <n v="26.48"/>
    <x v="1"/>
    <x v="0"/>
  </r>
  <r>
    <s v="G632287F"/>
    <s v="1GBHK29U77E171344"/>
    <x v="0"/>
    <x v="0"/>
    <x v="0"/>
    <x v="0"/>
    <x v="2"/>
    <x v="5"/>
    <x v="7"/>
    <n v="117"/>
    <x v="1"/>
    <x v="1"/>
    <x v="0"/>
    <n v="63.72"/>
    <x v="1"/>
    <x v="0"/>
  </r>
  <r>
    <s v="G632290F"/>
    <s v="3D6WS28D47G813297"/>
    <x v="0"/>
    <x v="0"/>
    <x v="0"/>
    <x v="0"/>
    <x v="2"/>
    <x v="5"/>
    <x v="7"/>
    <n v="803"/>
    <x v="1"/>
    <x v="1"/>
    <x v="0"/>
    <n v="204.7"/>
    <x v="1"/>
    <x v="0"/>
  </r>
  <r>
    <s v="G632299D"/>
    <s v="1FMSU41P14ED60379"/>
    <x v="3"/>
    <x v="0"/>
    <x v="0"/>
    <x v="0"/>
    <x v="0"/>
    <x v="2"/>
    <x v="0"/>
    <n v="205"/>
    <x v="1"/>
    <x v="1"/>
    <x v="4"/>
    <n v="34"/>
    <x v="1"/>
    <x v="0"/>
  </r>
  <r>
    <s v="G632302F"/>
    <s v="3D6WS28D27G813296"/>
    <x v="0"/>
    <x v="0"/>
    <x v="0"/>
    <x v="0"/>
    <x v="2"/>
    <x v="5"/>
    <x v="7"/>
    <n v="803"/>
    <x v="1"/>
    <x v="1"/>
    <x v="0"/>
    <n v="110.38"/>
    <x v="1"/>
    <x v="0"/>
  </r>
  <r>
    <s v="G632303F"/>
    <s v="3D6WS28D67G813298"/>
    <x v="0"/>
    <x v="0"/>
    <x v="0"/>
    <x v="0"/>
    <x v="2"/>
    <x v="5"/>
    <x v="7"/>
    <n v="803"/>
    <x v="1"/>
    <x v="1"/>
    <x v="0"/>
    <n v="264.49"/>
    <x v="1"/>
    <x v="0"/>
  </r>
  <r>
    <s v="G632306G"/>
    <s v="1FTSW21R38ED91014"/>
    <x v="3"/>
    <x v="0"/>
    <x v="0"/>
    <x v="0"/>
    <x v="1"/>
    <x v="2"/>
    <x v="1"/>
    <n v="701"/>
    <x v="1"/>
    <x v="1"/>
    <x v="4"/>
    <n v="136.12"/>
    <x v="1"/>
    <x v="0"/>
  </r>
  <r>
    <s v="G632339G"/>
    <s v="3D7KS26D48G205231"/>
    <x v="0"/>
    <x v="0"/>
    <x v="0"/>
    <x v="0"/>
    <x v="1"/>
    <x v="2"/>
    <x v="1"/>
    <n v="503"/>
    <x v="1"/>
    <x v="1"/>
    <x v="0"/>
    <n v="112.59"/>
    <x v="1"/>
    <x v="0"/>
  </r>
  <r>
    <s v="G632345H"/>
    <s v="1GCHK44K39F157466"/>
    <x v="0"/>
    <x v="0"/>
    <x v="0"/>
    <x v="0"/>
    <x v="7"/>
    <x v="0"/>
    <x v="14"/>
    <n v="110"/>
    <x v="1"/>
    <x v="1"/>
    <x v="0"/>
    <n v="25.54"/>
    <x v="1"/>
    <x v="0"/>
  </r>
  <r>
    <s v="G632355B"/>
    <s v="1GBHK39U16E263411"/>
    <x v="0"/>
    <x v="0"/>
    <x v="0"/>
    <x v="0"/>
    <x v="0"/>
    <x v="2"/>
    <x v="0"/>
    <n v="504"/>
    <x v="1"/>
    <x v="1"/>
    <x v="0"/>
    <n v="195.72"/>
    <x v="1"/>
    <x v="0"/>
  </r>
  <r>
    <s v="G632356G"/>
    <s v="1GNFH154881213862"/>
    <x v="1"/>
    <x v="0"/>
    <x v="0"/>
    <x v="0"/>
    <x v="5"/>
    <x v="1"/>
    <x v="5"/>
    <n v="402"/>
    <x v="1"/>
    <x v="1"/>
    <x v="1"/>
    <n v="18.440000000000001"/>
    <x v="1"/>
    <x v="0"/>
  </r>
  <r>
    <s v="G632358G"/>
    <s v="1FDSX21568EE47968"/>
    <x v="0"/>
    <x v="0"/>
    <x v="0"/>
    <x v="0"/>
    <x v="5"/>
    <x v="1"/>
    <x v="5"/>
    <n v="212"/>
    <x v="1"/>
    <x v="1"/>
    <x v="0"/>
    <n v="24.23"/>
    <x v="1"/>
    <x v="0"/>
  </r>
  <r>
    <s v="G632359H"/>
    <s v="1FTWX33Y79EA89560"/>
    <x v="0"/>
    <x v="0"/>
    <x v="0"/>
    <x v="0"/>
    <x v="7"/>
    <x v="0"/>
    <x v="14"/>
    <n v="110"/>
    <x v="1"/>
    <x v="1"/>
    <x v="0"/>
    <n v="100.82"/>
    <x v="1"/>
    <x v="0"/>
  </r>
  <r>
    <s v="G632365D"/>
    <s v="1GBHK24U07E174254"/>
    <x v="0"/>
    <x v="0"/>
    <x v="0"/>
    <x v="0"/>
    <x v="3"/>
    <x v="5"/>
    <x v="3"/>
    <n v="800"/>
    <x v="1"/>
    <x v="1"/>
    <x v="0"/>
    <n v="132.91999999999999"/>
    <x v="1"/>
    <x v="0"/>
  </r>
  <r>
    <s v="G632366H"/>
    <s v="1GCHK43KX9F167669"/>
    <x v="0"/>
    <x v="0"/>
    <x v="0"/>
    <x v="0"/>
    <x v="7"/>
    <x v="0"/>
    <x v="14"/>
    <n v="103"/>
    <x v="1"/>
    <x v="1"/>
    <x v="0"/>
    <n v="16.87"/>
    <x v="1"/>
    <x v="0"/>
  </r>
  <r>
    <s v="G632372B"/>
    <s v="1GBHK24U46E250976"/>
    <x v="0"/>
    <x v="0"/>
    <x v="0"/>
    <x v="0"/>
    <x v="0"/>
    <x v="0"/>
    <x v="0"/>
    <n v="110"/>
    <x v="1"/>
    <x v="1"/>
    <x v="0"/>
    <n v="57.6"/>
    <x v="1"/>
    <x v="0"/>
  </r>
  <r>
    <s v="G632374B"/>
    <s v="3D7KS28C05G815000"/>
    <x v="3"/>
    <x v="0"/>
    <x v="0"/>
    <x v="0"/>
    <x v="5"/>
    <x v="4"/>
    <x v="5"/>
    <n v="905"/>
    <x v="1"/>
    <x v="1"/>
    <x v="4"/>
    <n v="20.67"/>
    <x v="1"/>
    <x v="0"/>
  </r>
  <r>
    <s v="G632380B"/>
    <s v="1GCHK29U65E311358"/>
    <x v="0"/>
    <x v="0"/>
    <x v="0"/>
    <x v="0"/>
    <x v="5"/>
    <x v="4"/>
    <x v="5"/>
    <n v="910"/>
    <x v="1"/>
    <x v="1"/>
    <x v="0"/>
    <n v="46.4"/>
    <x v="1"/>
    <x v="0"/>
  </r>
  <r>
    <s v="G632392B"/>
    <s v="1GNFK16Z35J225814"/>
    <x v="1"/>
    <x v="0"/>
    <x v="0"/>
    <x v="0"/>
    <x v="3"/>
    <x v="5"/>
    <x v="3"/>
    <n v="401"/>
    <x v="1"/>
    <x v="1"/>
    <x v="0"/>
    <n v="48.15"/>
    <x v="1"/>
    <x v="0"/>
  </r>
  <r>
    <s v="G632399A"/>
    <s v="1FTNX21L54ED01278"/>
    <x v="0"/>
    <x v="0"/>
    <x v="0"/>
    <x v="0"/>
    <x v="3"/>
    <x v="5"/>
    <x v="3"/>
    <n v="812"/>
    <x v="1"/>
    <x v="1"/>
    <x v="0"/>
    <n v="23.74"/>
    <x v="1"/>
    <x v="0"/>
  </r>
  <r>
    <s v="G632406B"/>
    <s v="1GCHK33U45F939086"/>
    <x v="0"/>
    <x v="0"/>
    <x v="0"/>
    <x v="0"/>
    <x v="3"/>
    <x v="5"/>
    <x v="3"/>
    <n v="515"/>
    <x v="1"/>
    <x v="1"/>
    <x v="0"/>
    <n v="20.97"/>
    <x v="1"/>
    <x v="0"/>
  </r>
  <r>
    <s v="G632417H"/>
    <s v="1GCHK49K19E142415"/>
    <x v="0"/>
    <x v="0"/>
    <x v="0"/>
    <x v="0"/>
    <x v="5"/>
    <x v="6"/>
    <x v="5"/>
    <n v="318"/>
    <x v="1"/>
    <x v="1"/>
    <x v="0"/>
    <n v="28.82"/>
    <x v="1"/>
    <x v="0"/>
  </r>
  <r>
    <s v="G632418B"/>
    <s v="1FTWX31Y25ED14402"/>
    <x v="0"/>
    <x v="0"/>
    <x v="0"/>
    <x v="0"/>
    <x v="3"/>
    <x v="5"/>
    <x v="3"/>
    <n v="617"/>
    <x v="1"/>
    <x v="1"/>
    <x v="0"/>
    <n v="80.09"/>
    <x v="1"/>
    <x v="0"/>
  </r>
  <r>
    <s v="G632432B"/>
    <s v="1GCHK29U85E306792"/>
    <x v="0"/>
    <x v="0"/>
    <x v="0"/>
    <x v="0"/>
    <x v="3"/>
    <x v="5"/>
    <x v="3"/>
    <n v="401"/>
    <x v="1"/>
    <x v="1"/>
    <x v="2"/>
    <n v="27.39"/>
    <x v="1"/>
    <x v="0"/>
  </r>
  <r>
    <s v="G632432B"/>
    <s v="1GCHK29U85E306792"/>
    <x v="0"/>
    <x v="0"/>
    <x v="0"/>
    <x v="0"/>
    <x v="3"/>
    <x v="5"/>
    <x v="3"/>
    <n v="401"/>
    <x v="1"/>
    <x v="1"/>
    <x v="0"/>
    <n v="95.49"/>
    <x v="1"/>
    <x v="0"/>
  </r>
  <r>
    <s v="G632433A"/>
    <s v="1FDNF21L94ED76192"/>
    <x v="0"/>
    <x v="0"/>
    <x v="0"/>
    <x v="0"/>
    <x v="3"/>
    <x v="5"/>
    <x v="3"/>
    <n v="903"/>
    <x v="1"/>
    <x v="1"/>
    <x v="0"/>
    <n v="233.01"/>
    <x v="1"/>
    <x v="0"/>
  </r>
  <r>
    <s v="G632434A"/>
    <s v="1FDNF21L54ED76190"/>
    <x v="0"/>
    <x v="0"/>
    <x v="0"/>
    <x v="0"/>
    <x v="3"/>
    <x v="5"/>
    <x v="3"/>
    <n v="401"/>
    <x v="1"/>
    <x v="1"/>
    <x v="2"/>
    <n v="14.41"/>
    <x v="1"/>
    <x v="0"/>
  </r>
  <r>
    <s v="G632446B"/>
    <s v="1FDSX35Y55ED23700"/>
    <x v="0"/>
    <x v="0"/>
    <x v="0"/>
    <x v="0"/>
    <x v="3"/>
    <x v="5"/>
    <x v="3"/>
    <n v="912"/>
    <x v="1"/>
    <x v="1"/>
    <x v="0"/>
    <n v="72.260000000000005"/>
    <x v="1"/>
    <x v="0"/>
  </r>
  <r>
    <s v="G632446H"/>
    <s v="3D7KS28T79G533975"/>
    <x v="0"/>
    <x v="0"/>
    <x v="0"/>
    <x v="0"/>
    <x v="2"/>
    <x v="5"/>
    <x v="7"/>
    <n v="803"/>
    <x v="1"/>
    <x v="1"/>
    <x v="0"/>
    <n v="128.37"/>
    <x v="1"/>
    <x v="0"/>
  </r>
  <r>
    <s v="G632447A"/>
    <s v="1FTWX33P04ED37423"/>
    <x v="3"/>
    <x v="0"/>
    <x v="0"/>
    <x v="0"/>
    <x v="3"/>
    <x v="5"/>
    <x v="3"/>
    <n v="311"/>
    <x v="1"/>
    <x v="1"/>
    <x v="4"/>
    <n v="86.44"/>
    <x v="1"/>
    <x v="0"/>
  </r>
  <r>
    <s v="G632447B"/>
    <s v="1FDSX35Y75ED23701"/>
    <x v="0"/>
    <x v="0"/>
    <x v="0"/>
    <x v="0"/>
    <x v="3"/>
    <x v="5"/>
    <x v="3"/>
    <n v="401"/>
    <x v="1"/>
    <x v="1"/>
    <x v="0"/>
    <n v="102.59"/>
    <x v="1"/>
    <x v="0"/>
  </r>
  <r>
    <s v="G632449A"/>
    <s v="1FDWX37S04ED58055"/>
    <x v="0"/>
    <x v="0"/>
    <x v="0"/>
    <x v="0"/>
    <x v="3"/>
    <x v="5"/>
    <x v="3"/>
    <n v="805"/>
    <x v="1"/>
    <x v="1"/>
    <x v="0"/>
    <n v="272.68"/>
    <x v="1"/>
    <x v="0"/>
  </r>
  <r>
    <s v="G632456A"/>
    <s v="1FTNX21L34ED03952"/>
    <x v="0"/>
    <x v="0"/>
    <x v="0"/>
    <x v="0"/>
    <x v="7"/>
    <x v="0"/>
    <x v="14"/>
    <n v="106"/>
    <x v="1"/>
    <x v="1"/>
    <x v="0"/>
    <n v="22.48"/>
    <x v="1"/>
    <x v="0"/>
  </r>
  <r>
    <s v="G632463H"/>
    <s v="1GBJK74K89F157518"/>
    <x v="0"/>
    <x v="0"/>
    <x v="0"/>
    <x v="0"/>
    <x v="6"/>
    <x v="11"/>
    <x v="4"/>
    <n v="10"/>
    <x v="1"/>
    <x v="1"/>
    <x v="0"/>
    <n v="97.34"/>
    <x v="1"/>
    <x v="0"/>
  </r>
  <r>
    <s v="G632468H"/>
    <s v="1GBHK49K69E151292"/>
    <x v="0"/>
    <x v="0"/>
    <x v="0"/>
    <x v="0"/>
    <x v="6"/>
    <x v="11"/>
    <x v="4"/>
    <n v="10"/>
    <x v="1"/>
    <x v="1"/>
    <x v="0"/>
    <n v="152.47"/>
    <x v="1"/>
    <x v="0"/>
  </r>
  <r>
    <s v="G632473B"/>
    <s v="1FDSX35Y95ED23702"/>
    <x v="0"/>
    <x v="0"/>
    <x v="0"/>
    <x v="0"/>
    <x v="3"/>
    <x v="5"/>
    <x v="3"/>
    <n v="805"/>
    <x v="1"/>
    <x v="1"/>
    <x v="0"/>
    <n v="32.270000000000003"/>
    <x v="1"/>
    <x v="0"/>
  </r>
  <r>
    <s v="G632474H"/>
    <s v="3D6WS26T79G553877"/>
    <x v="0"/>
    <x v="0"/>
    <x v="0"/>
    <x v="0"/>
    <x v="6"/>
    <x v="11"/>
    <x v="4"/>
    <n v="11"/>
    <x v="1"/>
    <x v="1"/>
    <x v="0"/>
    <n v="103.65"/>
    <x v="1"/>
    <x v="0"/>
  </r>
  <r>
    <s v="G632475B"/>
    <s v="1FDWX37Y16EA13012"/>
    <x v="0"/>
    <x v="0"/>
    <x v="0"/>
    <x v="0"/>
    <x v="3"/>
    <x v="5"/>
    <x v="3"/>
    <n v="902"/>
    <x v="1"/>
    <x v="1"/>
    <x v="0"/>
    <n v="27.5"/>
    <x v="1"/>
    <x v="0"/>
  </r>
  <r>
    <s v="G632476H"/>
    <s v="1GBJK74K19F166142"/>
    <x v="0"/>
    <x v="0"/>
    <x v="0"/>
    <x v="0"/>
    <x v="6"/>
    <x v="11"/>
    <x v="4"/>
    <n v="10"/>
    <x v="1"/>
    <x v="1"/>
    <x v="0"/>
    <n v="148.76"/>
    <x v="1"/>
    <x v="0"/>
  </r>
  <r>
    <s v="G632497D"/>
    <s v="1FDSF31558EB98653"/>
    <x v="0"/>
    <x v="0"/>
    <x v="0"/>
    <x v="0"/>
    <x v="6"/>
    <x v="4"/>
    <x v="4"/>
    <n v="128"/>
    <x v="1"/>
    <x v="1"/>
    <x v="0"/>
    <n v="165.23"/>
    <x v="1"/>
    <x v="0"/>
  </r>
  <r>
    <s v="G632498D"/>
    <s v="1FTSF31558EB44547"/>
    <x v="0"/>
    <x v="0"/>
    <x v="0"/>
    <x v="0"/>
    <x v="6"/>
    <x v="4"/>
    <x v="4"/>
    <n v="127"/>
    <x v="1"/>
    <x v="1"/>
    <x v="0"/>
    <n v="63.31"/>
    <x v="1"/>
    <x v="0"/>
  </r>
  <r>
    <s v="G632521B"/>
    <s v="3D6WS28D95G832487"/>
    <x v="0"/>
    <x v="0"/>
    <x v="0"/>
    <x v="0"/>
    <x v="2"/>
    <x v="2"/>
    <x v="2"/>
    <n v="107"/>
    <x v="1"/>
    <x v="1"/>
    <x v="0"/>
    <n v="118.76"/>
    <x v="1"/>
    <x v="0"/>
  </r>
  <r>
    <s v="G632540A"/>
    <s v="1GCHK24U64E327193"/>
    <x v="0"/>
    <x v="0"/>
    <x v="0"/>
    <x v="0"/>
    <x v="3"/>
    <x v="8"/>
    <x v="3"/>
    <n v="316"/>
    <x v="1"/>
    <x v="1"/>
    <x v="0"/>
    <n v="27.27"/>
    <x v="1"/>
    <x v="0"/>
  </r>
  <r>
    <s v="G632549G"/>
    <s v="3GNGK26K28G305012"/>
    <x v="0"/>
    <x v="0"/>
    <x v="0"/>
    <x v="0"/>
    <x v="4"/>
    <x v="7"/>
    <x v="0"/>
    <n v="4"/>
    <x v="1"/>
    <x v="1"/>
    <x v="0"/>
    <n v="67.599999999999994"/>
    <x v="1"/>
    <x v="0"/>
  </r>
  <r>
    <s v="G632556G"/>
    <s v="1GCHK39K08E213418"/>
    <x v="0"/>
    <x v="0"/>
    <x v="0"/>
    <x v="0"/>
    <x v="4"/>
    <x v="7"/>
    <x v="0"/>
    <n v="4"/>
    <x v="1"/>
    <x v="1"/>
    <x v="0"/>
    <n v="75.92"/>
    <x v="1"/>
    <x v="0"/>
  </r>
  <r>
    <s v="G632558G"/>
    <s v="1GCHK29K88E209482"/>
    <x v="0"/>
    <x v="0"/>
    <x v="0"/>
    <x v="0"/>
    <x v="4"/>
    <x v="7"/>
    <x v="6"/>
    <n v="401"/>
    <x v="1"/>
    <x v="1"/>
    <x v="0"/>
    <n v="89.18"/>
    <x v="1"/>
    <x v="0"/>
  </r>
  <r>
    <s v="G632561G"/>
    <s v="1GCHK23K08F212900"/>
    <x v="0"/>
    <x v="0"/>
    <x v="0"/>
    <x v="0"/>
    <x v="4"/>
    <x v="7"/>
    <x v="6"/>
    <n v="413"/>
    <x v="1"/>
    <x v="1"/>
    <x v="0"/>
    <n v="73.75"/>
    <x v="1"/>
    <x v="0"/>
  </r>
  <r>
    <s v="G632570G"/>
    <s v="1GCHK29K78E217783"/>
    <x v="0"/>
    <x v="0"/>
    <x v="0"/>
    <x v="0"/>
    <x v="4"/>
    <x v="7"/>
    <x v="6"/>
    <n v="413"/>
    <x v="1"/>
    <x v="1"/>
    <x v="0"/>
    <n v="132.31"/>
    <x v="1"/>
    <x v="0"/>
  </r>
  <r>
    <s v="G632603A"/>
    <s v="3D6WS28D15G832547"/>
    <x v="0"/>
    <x v="0"/>
    <x v="0"/>
    <x v="0"/>
    <x v="0"/>
    <x v="3"/>
    <x v="0"/>
    <n v="703"/>
    <x v="1"/>
    <x v="1"/>
    <x v="0"/>
    <n v="95.61"/>
    <x v="1"/>
    <x v="0"/>
  </r>
  <r>
    <s v="G632613B"/>
    <s v="1GCHK34UX5E280841"/>
    <x v="0"/>
    <x v="0"/>
    <x v="0"/>
    <x v="0"/>
    <x v="7"/>
    <x v="0"/>
    <x v="14"/>
    <n v="105"/>
    <x v="1"/>
    <x v="1"/>
    <x v="0"/>
    <n v="41.55"/>
    <x v="1"/>
    <x v="0"/>
  </r>
  <r>
    <s v="G632621A"/>
    <s v="1FDWX37S94ED58068"/>
    <x v="0"/>
    <x v="0"/>
    <x v="0"/>
    <x v="0"/>
    <x v="0"/>
    <x v="3"/>
    <x v="0"/>
    <n v="202"/>
    <x v="1"/>
    <x v="1"/>
    <x v="1"/>
    <n v="47.59"/>
    <x v="1"/>
    <x v="0"/>
  </r>
  <r>
    <s v="G632621A"/>
    <s v="1FDWX37S94ED58068"/>
    <x v="0"/>
    <x v="0"/>
    <x v="0"/>
    <x v="0"/>
    <x v="0"/>
    <x v="3"/>
    <x v="0"/>
    <n v="202"/>
    <x v="1"/>
    <x v="1"/>
    <x v="0"/>
    <n v="18.690000000000001"/>
    <x v="1"/>
    <x v="0"/>
  </r>
  <r>
    <s v="G632623F"/>
    <s v="1GCHK34U67E159372"/>
    <x v="0"/>
    <x v="0"/>
    <x v="0"/>
    <x v="0"/>
    <x v="2"/>
    <x v="3"/>
    <x v="2"/>
    <n v="200"/>
    <x v="1"/>
    <x v="1"/>
    <x v="0"/>
    <n v="145.19999999999999"/>
    <x v="1"/>
    <x v="0"/>
  </r>
  <r>
    <s v="G632633H"/>
    <s v="3D6WS26T09G553882"/>
    <x v="0"/>
    <x v="0"/>
    <x v="0"/>
    <x v="0"/>
    <x v="4"/>
    <x v="7"/>
    <x v="6"/>
    <n v="12"/>
    <x v="1"/>
    <x v="1"/>
    <x v="0"/>
    <n v="53.31"/>
    <x v="1"/>
    <x v="0"/>
  </r>
  <r>
    <s v="G632671D"/>
    <s v="1GCHK29K38E206988"/>
    <x v="0"/>
    <x v="0"/>
    <x v="0"/>
    <x v="0"/>
    <x v="7"/>
    <x v="1"/>
    <x v="7"/>
    <n v="402"/>
    <x v="1"/>
    <x v="1"/>
    <x v="0"/>
    <n v="44.03"/>
    <x v="1"/>
    <x v="0"/>
  </r>
  <r>
    <s v="G632691B"/>
    <s v="3D6WS26D05G832526"/>
    <x v="0"/>
    <x v="0"/>
    <x v="0"/>
    <x v="0"/>
    <x v="4"/>
    <x v="3"/>
    <x v="6"/>
    <n v="375"/>
    <x v="1"/>
    <x v="1"/>
    <x v="0"/>
    <n v="49.91"/>
    <x v="1"/>
    <x v="0"/>
  </r>
  <r>
    <s v="G632693B"/>
    <s v="1GCHK23U76F235444"/>
    <x v="0"/>
    <x v="0"/>
    <x v="0"/>
    <x v="0"/>
    <x v="4"/>
    <x v="3"/>
    <x v="6"/>
    <n v="375"/>
    <x v="1"/>
    <x v="1"/>
    <x v="0"/>
    <n v="21.08"/>
    <x v="1"/>
    <x v="0"/>
  </r>
  <r>
    <s v="G632696A"/>
    <s v="3D6WS28D55G832549"/>
    <x v="0"/>
    <x v="0"/>
    <x v="0"/>
    <x v="0"/>
    <x v="0"/>
    <x v="0"/>
    <x v="0"/>
    <n v="110"/>
    <x v="1"/>
    <x v="1"/>
    <x v="0"/>
    <n v="66.25"/>
    <x v="1"/>
    <x v="0"/>
  </r>
  <r>
    <s v="G632710H"/>
    <s v="1GNGK46K29R252454"/>
    <x v="0"/>
    <x v="0"/>
    <x v="0"/>
    <x v="0"/>
    <x v="1"/>
    <x v="1"/>
    <x v="1"/>
    <n v="106"/>
    <x v="1"/>
    <x v="1"/>
    <x v="0"/>
    <n v="134.85"/>
    <x v="1"/>
    <x v="0"/>
  </r>
  <r>
    <s v="G632712B"/>
    <s v="3D6WS28D15G832483"/>
    <x v="0"/>
    <x v="0"/>
    <x v="0"/>
    <x v="0"/>
    <x v="7"/>
    <x v="2"/>
    <x v="7"/>
    <n v="103"/>
    <x v="1"/>
    <x v="1"/>
    <x v="0"/>
    <n v="127.87"/>
    <x v="1"/>
    <x v="0"/>
  </r>
  <r>
    <s v="G632718D"/>
    <s v="1GCHK24U86E260146"/>
    <x v="0"/>
    <x v="0"/>
    <x v="0"/>
    <x v="0"/>
    <x v="4"/>
    <x v="7"/>
    <x v="6"/>
    <n v="12"/>
    <x v="1"/>
    <x v="1"/>
    <x v="0"/>
    <n v="29.5"/>
    <x v="1"/>
    <x v="0"/>
  </r>
  <r>
    <s v="G632722A"/>
    <s v="1GCHK23U45F929457"/>
    <x v="0"/>
    <x v="0"/>
    <x v="0"/>
    <x v="0"/>
    <x v="3"/>
    <x v="5"/>
    <x v="3"/>
    <n v="607"/>
    <x v="1"/>
    <x v="1"/>
    <x v="0"/>
    <n v="27.18"/>
    <x v="1"/>
    <x v="0"/>
  </r>
  <r>
    <s v="G632724F"/>
    <s v="1FDSX21598ED90312"/>
    <x v="0"/>
    <x v="0"/>
    <x v="0"/>
    <x v="0"/>
    <x v="4"/>
    <x v="7"/>
    <x v="6"/>
    <n v="6"/>
    <x v="1"/>
    <x v="1"/>
    <x v="0"/>
    <n v="101.21"/>
    <x v="1"/>
    <x v="0"/>
  </r>
  <r>
    <s v="G632725D"/>
    <s v="1GBJK39U26E260924"/>
    <x v="0"/>
    <x v="0"/>
    <x v="0"/>
    <x v="0"/>
    <x v="4"/>
    <x v="7"/>
    <x v="6"/>
    <n v="6"/>
    <x v="1"/>
    <x v="1"/>
    <x v="0"/>
    <n v="142.62"/>
    <x v="1"/>
    <x v="0"/>
  </r>
  <r>
    <s v="G632731A"/>
    <s v="1GCHK39205E301204"/>
    <x v="3"/>
    <x v="0"/>
    <x v="0"/>
    <x v="0"/>
    <x v="3"/>
    <x v="5"/>
    <x v="3"/>
    <n v="602"/>
    <x v="1"/>
    <x v="1"/>
    <x v="4"/>
    <n v="39.78"/>
    <x v="1"/>
    <x v="0"/>
  </r>
  <r>
    <s v="G632739H"/>
    <s v="1GBHK79K79E153957"/>
    <x v="0"/>
    <x v="0"/>
    <x v="0"/>
    <x v="0"/>
    <x v="7"/>
    <x v="2"/>
    <x v="7"/>
    <n v="603"/>
    <x v="1"/>
    <x v="1"/>
    <x v="0"/>
    <n v="209.96"/>
    <x v="1"/>
    <x v="0"/>
  </r>
  <r>
    <s v="G632755D"/>
    <s v="1FTSW21Y08ED86778"/>
    <x v="0"/>
    <x v="0"/>
    <x v="0"/>
    <x v="0"/>
    <x v="6"/>
    <x v="4"/>
    <x v="4"/>
    <n v="1"/>
    <x v="1"/>
    <x v="1"/>
    <x v="0"/>
    <n v="176.18"/>
    <x v="1"/>
    <x v="0"/>
  </r>
  <r>
    <s v="G632760A"/>
    <s v="1GBHK29U55E315616"/>
    <x v="0"/>
    <x v="0"/>
    <x v="0"/>
    <x v="0"/>
    <x v="0"/>
    <x v="3"/>
    <x v="0"/>
    <n v="101"/>
    <x v="1"/>
    <x v="1"/>
    <x v="0"/>
    <n v="59.75"/>
    <x v="1"/>
    <x v="0"/>
  </r>
  <r>
    <s v="G632782F"/>
    <s v="1FDSX21558ED90310"/>
    <x v="0"/>
    <x v="0"/>
    <x v="0"/>
    <x v="0"/>
    <x v="6"/>
    <x v="6"/>
    <x v="4"/>
    <n v="10"/>
    <x v="1"/>
    <x v="1"/>
    <x v="0"/>
    <n v="102.64"/>
    <x v="1"/>
    <x v="0"/>
  </r>
  <r>
    <s v="G632793B"/>
    <s v="1GBHK24U36E279546"/>
    <x v="0"/>
    <x v="0"/>
    <x v="0"/>
    <x v="0"/>
    <x v="6"/>
    <x v="6"/>
    <x v="4"/>
    <n v="10"/>
    <x v="1"/>
    <x v="1"/>
    <x v="0"/>
    <n v="52.72"/>
    <x v="1"/>
    <x v="0"/>
  </r>
  <r>
    <s v="G632818D"/>
    <s v="1GBJK34U86E265844"/>
    <x v="0"/>
    <x v="0"/>
    <x v="0"/>
    <x v="0"/>
    <x v="2"/>
    <x v="3"/>
    <x v="2"/>
    <n v="606"/>
    <x v="1"/>
    <x v="1"/>
    <x v="0"/>
    <n v="239.34"/>
    <x v="1"/>
    <x v="0"/>
  </r>
  <r>
    <s v="G632839D"/>
    <s v="3GNGK26K37G295881"/>
    <x v="0"/>
    <x v="0"/>
    <x v="0"/>
    <x v="0"/>
    <x v="7"/>
    <x v="2"/>
    <x v="7"/>
    <n v="401"/>
    <x v="1"/>
    <x v="1"/>
    <x v="0"/>
    <n v="60.14"/>
    <x v="1"/>
    <x v="0"/>
  </r>
  <r>
    <s v="G632850D"/>
    <s v="1GBHK29U17E168407"/>
    <x v="0"/>
    <x v="0"/>
    <x v="0"/>
    <x v="0"/>
    <x v="5"/>
    <x v="4"/>
    <x v="5"/>
    <n v="703"/>
    <x v="1"/>
    <x v="1"/>
    <x v="0"/>
    <n v="50.16"/>
    <x v="1"/>
    <x v="0"/>
  </r>
  <r>
    <s v="G632872D"/>
    <s v="1FTWW33Y38EA98435"/>
    <x v="0"/>
    <x v="0"/>
    <x v="0"/>
    <x v="0"/>
    <x v="2"/>
    <x v="1"/>
    <x v="2"/>
    <n v="817"/>
    <x v="1"/>
    <x v="1"/>
    <x v="0"/>
    <n v="212.21"/>
    <x v="1"/>
    <x v="0"/>
  </r>
  <r>
    <s v="G632898H"/>
    <s v="1GNGK46K09R233370"/>
    <x v="0"/>
    <x v="0"/>
    <x v="0"/>
    <x v="0"/>
    <x v="2"/>
    <x v="5"/>
    <x v="7"/>
    <n v="803"/>
    <x v="1"/>
    <x v="1"/>
    <x v="0"/>
    <n v="107.7"/>
    <x v="1"/>
    <x v="0"/>
  </r>
  <r>
    <s v="G632919D"/>
    <s v="1GBHK34U56E260048"/>
    <x v="0"/>
    <x v="0"/>
    <x v="0"/>
    <x v="0"/>
    <x v="3"/>
    <x v="5"/>
    <x v="3"/>
    <n v="505"/>
    <x v="1"/>
    <x v="1"/>
    <x v="0"/>
    <n v="169.49"/>
    <x v="1"/>
    <x v="0"/>
  </r>
  <r>
    <s v="G632919H"/>
    <s v="1GBHK49K89E150595"/>
    <x v="0"/>
    <x v="0"/>
    <x v="0"/>
    <x v="0"/>
    <x v="2"/>
    <x v="5"/>
    <x v="7"/>
    <n v="117"/>
    <x v="1"/>
    <x v="1"/>
    <x v="0"/>
    <n v="135.97999999999999"/>
    <x v="1"/>
    <x v="0"/>
  </r>
  <r>
    <s v="G632920H"/>
    <s v="1GBHK49K29E151595"/>
    <x v="0"/>
    <x v="0"/>
    <x v="0"/>
    <x v="0"/>
    <x v="2"/>
    <x v="5"/>
    <x v="7"/>
    <n v="117"/>
    <x v="1"/>
    <x v="1"/>
    <x v="0"/>
    <n v="116.49"/>
    <x v="1"/>
    <x v="0"/>
  </r>
  <r>
    <s v="G632930H"/>
    <s v="1GBHK49K99E151447"/>
    <x v="0"/>
    <x v="0"/>
    <x v="0"/>
    <x v="0"/>
    <x v="2"/>
    <x v="5"/>
    <x v="7"/>
    <n v="803"/>
    <x v="1"/>
    <x v="1"/>
    <x v="0"/>
    <n v="167.6"/>
    <x v="1"/>
    <x v="0"/>
  </r>
  <r>
    <s v="G632941H"/>
    <s v="3GNGK26K28G312123"/>
    <x v="0"/>
    <x v="0"/>
    <x v="0"/>
    <x v="0"/>
    <x v="2"/>
    <x v="5"/>
    <x v="7"/>
    <n v="803"/>
    <x v="1"/>
    <x v="1"/>
    <x v="0"/>
    <n v="203.79"/>
    <x v="1"/>
    <x v="0"/>
  </r>
  <r>
    <s v="G632950B"/>
    <s v="1D7KS28DX6J205727"/>
    <x v="0"/>
    <x v="0"/>
    <x v="0"/>
    <x v="0"/>
    <x v="7"/>
    <x v="0"/>
    <x v="14"/>
    <n v="109"/>
    <x v="1"/>
    <x v="1"/>
    <x v="0"/>
    <n v="27.57"/>
    <x v="1"/>
    <x v="0"/>
  </r>
  <r>
    <s v="G632988A"/>
    <s v="1GCHK39U46E255816"/>
    <x v="0"/>
    <x v="0"/>
    <x v="0"/>
    <x v="0"/>
    <x v="4"/>
    <x v="5"/>
    <x v="4"/>
    <n v="9"/>
    <x v="1"/>
    <x v="1"/>
    <x v="0"/>
    <n v="57.88"/>
    <x v="1"/>
    <x v="0"/>
  </r>
  <r>
    <s v="G632995A"/>
    <s v="1FDNX21L74ED91500"/>
    <x v="0"/>
    <x v="0"/>
    <x v="0"/>
    <x v="0"/>
    <x v="5"/>
    <x v="1"/>
    <x v="5"/>
    <n v="212"/>
    <x v="1"/>
    <x v="1"/>
    <x v="0"/>
    <n v="45.23"/>
    <x v="1"/>
    <x v="0"/>
  </r>
  <r>
    <s v="G632996A"/>
    <s v="1FDNX21L44ED91499"/>
    <x v="0"/>
    <x v="0"/>
    <x v="0"/>
    <x v="0"/>
    <x v="5"/>
    <x v="1"/>
    <x v="5"/>
    <n v="212"/>
    <x v="1"/>
    <x v="1"/>
    <x v="0"/>
    <n v="40.04"/>
    <x v="1"/>
    <x v="0"/>
  </r>
  <r>
    <s v="G633209H"/>
    <s v="1FDSF31529EA92565"/>
    <x v="0"/>
    <x v="0"/>
    <x v="0"/>
    <x v="0"/>
    <x v="4"/>
    <x v="7"/>
    <x v="6"/>
    <n v="12"/>
    <x v="1"/>
    <x v="1"/>
    <x v="0"/>
    <n v="50.85"/>
    <x v="1"/>
    <x v="0"/>
  </r>
  <r>
    <s v="G633260H"/>
    <s v="3D6WS26T99G553881"/>
    <x v="0"/>
    <x v="0"/>
    <x v="0"/>
    <x v="0"/>
    <x v="5"/>
    <x v="6"/>
    <x v="5"/>
    <n v="504"/>
    <x v="1"/>
    <x v="1"/>
    <x v="0"/>
    <n v="140.94999999999999"/>
    <x v="1"/>
    <x v="0"/>
  </r>
  <r>
    <s v="G710012G"/>
    <s v="1FTXW43RX8EE45715"/>
    <x v="3"/>
    <x v="0"/>
    <x v="0"/>
    <x v="0"/>
    <x v="3"/>
    <x v="5"/>
    <x v="3"/>
    <n v="964"/>
    <x v="1"/>
    <x v="1"/>
    <x v="4"/>
    <n v="15.55"/>
    <x v="1"/>
    <x v="0"/>
  </r>
  <r>
    <s v="G710023F"/>
    <s v="1FDAW57R58EE25518"/>
    <x v="3"/>
    <x v="0"/>
    <x v="0"/>
    <x v="0"/>
    <x v="0"/>
    <x v="0"/>
    <x v="0"/>
    <n v="811"/>
    <x v="1"/>
    <x v="1"/>
    <x v="4"/>
    <n v="179.02"/>
    <x v="1"/>
    <x v="0"/>
  </r>
  <r>
    <s v="G710023F"/>
    <s v="1FDAW57R58EE25518"/>
    <x v="3"/>
    <x v="0"/>
    <x v="0"/>
    <x v="0"/>
    <x v="0"/>
    <x v="0"/>
    <x v="0"/>
    <n v="811"/>
    <x v="1"/>
    <x v="1"/>
    <x v="0"/>
    <n v="13.57"/>
    <x v="1"/>
    <x v="0"/>
  </r>
  <r>
    <s v="G710036F"/>
    <s v="1FDAF56Y78EB82089"/>
    <x v="0"/>
    <x v="0"/>
    <x v="0"/>
    <x v="0"/>
    <x v="3"/>
    <x v="5"/>
    <x v="3"/>
    <n v="963"/>
    <x v="1"/>
    <x v="1"/>
    <x v="0"/>
    <n v="16.899999999999999"/>
    <x v="1"/>
    <x v="0"/>
  </r>
  <r>
    <s v="G710038D"/>
    <s v="1FDAX57R18ED83670"/>
    <x v="3"/>
    <x v="0"/>
    <x v="0"/>
    <x v="0"/>
    <x v="2"/>
    <x v="1"/>
    <x v="1"/>
    <n v="100"/>
    <x v="1"/>
    <x v="1"/>
    <x v="4"/>
    <n v="286.08"/>
    <x v="1"/>
    <x v="0"/>
  </r>
  <r>
    <s v="G710039D"/>
    <s v="1FDAX57R58ED83669"/>
    <x v="3"/>
    <x v="0"/>
    <x v="0"/>
    <x v="0"/>
    <x v="2"/>
    <x v="1"/>
    <x v="1"/>
    <n v="100"/>
    <x v="1"/>
    <x v="1"/>
    <x v="4"/>
    <n v="149.58000000000001"/>
    <x v="1"/>
    <x v="0"/>
  </r>
  <r>
    <s v="G710039D"/>
    <s v="1FDAX57R58ED83669"/>
    <x v="3"/>
    <x v="0"/>
    <x v="0"/>
    <x v="0"/>
    <x v="2"/>
    <x v="1"/>
    <x v="1"/>
    <n v="100"/>
    <x v="1"/>
    <x v="1"/>
    <x v="0"/>
    <n v="7.55"/>
    <x v="1"/>
    <x v="0"/>
  </r>
  <r>
    <s v="G710053H"/>
    <s v="1FDAX57R69EB09141"/>
    <x v="3"/>
    <x v="0"/>
    <x v="0"/>
    <x v="0"/>
    <x v="0"/>
    <x v="0"/>
    <x v="0"/>
    <n v="811"/>
    <x v="1"/>
    <x v="1"/>
    <x v="4"/>
    <n v="320.72000000000003"/>
    <x v="1"/>
    <x v="0"/>
  </r>
  <r>
    <s v="G710055F"/>
    <s v="1FTWW33R18EB44577"/>
    <x v="3"/>
    <x v="0"/>
    <x v="0"/>
    <x v="0"/>
    <x v="4"/>
    <x v="7"/>
    <x v="0"/>
    <n v="4"/>
    <x v="1"/>
    <x v="1"/>
    <x v="4"/>
    <n v="190.7"/>
    <x v="1"/>
    <x v="0"/>
  </r>
  <r>
    <s v="G710055H"/>
    <s v="1FDXX47Y39EA95937"/>
    <x v="0"/>
    <x v="0"/>
    <x v="0"/>
    <x v="0"/>
    <x v="0"/>
    <x v="0"/>
    <x v="0"/>
    <n v="807"/>
    <x v="1"/>
    <x v="1"/>
    <x v="0"/>
    <n v="72.430000000000007"/>
    <x v="1"/>
    <x v="0"/>
  </r>
  <r>
    <s v="G7100802"/>
    <s v="1FDAF56F82ED01287"/>
    <x v="3"/>
    <x v="0"/>
    <x v="0"/>
    <x v="0"/>
    <x v="1"/>
    <x v="1"/>
    <x v="1"/>
    <n v="511"/>
    <x v="1"/>
    <x v="1"/>
    <x v="4"/>
    <n v="281.04000000000002"/>
    <x v="1"/>
    <x v="0"/>
  </r>
  <r>
    <s v="G7100803"/>
    <s v="3GBKC34F92M116589"/>
    <x v="3"/>
    <x v="0"/>
    <x v="0"/>
    <x v="0"/>
    <x v="1"/>
    <x v="1"/>
    <x v="1"/>
    <n v="511"/>
    <x v="1"/>
    <x v="1"/>
    <x v="4"/>
    <n v="226.5"/>
    <x v="1"/>
    <x v="0"/>
  </r>
  <r>
    <s v="G710113H"/>
    <s v="1FDAX57Y89EA69717"/>
    <x v="0"/>
    <x v="0"/>
    <x v="0"/>
    <x v="0"/>
    <x v="1"/>
    <x v="1"/>
    <x v="1"/>
    <n v="511"/>
    <x v="1"/>
    <x v="1"/>
    <x v="0"/>
    <n v="325.67"/>
    <x v="1"/>
    <x v="0"/>
  </r>
  <r>
    <s v="G710116H"/>
    <s v="1FDAF57R49EA69709"/>
    <x v="3"/>
    <x v="0"/>
    <x v="0"/>
    <x v="0"/>
    <x v="5"/>
    <x v="1"/>
    <x v="5"/>
    <n v="207"/>
    <x v="1"/>
    <x v="1"/>
    <x v="4"/>
    <n v="141.55000000000001"/>
    <x v="1"/>
    <x v="0"/>
  </r>
  <r>
    <s v="G710120D"/>
    <s v="1FDAX57R48EB20699"/>
    <x v="3"/>
    <x v="0"/>
    <x v="0"/>
    <x v="0"/>
    <x v="0"/>
    <x v="1"/>
    <x v="0"/>
    <n v="317"/>
    <x v="1"/>
    <x v="1"/>
    <x v="4"/>
    <n v="340.17"/>
    <x v="1"/>
    <x v="0"/>
  </r>
  <r>
    <s v="G7101252"/>
    <s v="1FDWX37F91ED04090"/>
    <x v="3"/>
    <x v="0"/>
    <x v="0"/>
    <x v="0"/>
    <x v="2"/>
    <x v="0"/>
    <x v="2"/>
    <n v="499"/>
    <x v="1"/>
    <x v="1"/>
    <x v="4"/>
    <n v="27.59"/>
    <x v="1"/>
    <x v="0"/>
  </r>
  <r>
    <s v="G7101339"/>
    <s v="1FDXF47F51EC75023"/>
    <x v="3"/>
    <x v="0"/>
    <x v="0"/>
    <x v="0"/>
    <x v="6"/>
    <x v="11"/>
    <x v="4"/>
    <n v="11"/>
    <x v="1"/>
    <x v="1"/>
    <x v="4"/>
    <n v="76.069999999999993"/>
    <x v="1"/>
    <x v="0"/>
  </r>
  <r>
    <s v="G710146B"/>
    <s v="1GBE5C3E25F532116"/>
    <x v="0"/>
    <x v="0"/>
    <x v="0"/>
    <x v="0"/>
    <x v="3"/>
    <x v="5"/>
    <x v="3"/>
    <n v="101"/>
    <x v="1"/>
    <x v="1"/>
    <x v="0"/>
    <n v="217.3"/>
    <x v="1"/>
    <x v="0"/>
  </r>
  <r>
    <s v="G710166F"/>
    <s v="3D6WD68A78G229307"/>
    <x v="3"/>
    <x v="0"/>
    <x v="0"/>
    <x v="0"/>
    <x v="7"/>
    <x v="1"/>
    <x v="7"/>
    <n v="805"/>
    <x v="1"/>
    <x v="1"/>
    <x v="4"/>
    <n v="228.84"/>
    <x v="1"/>
    <x v="0"/>
  </r>
  <r>
    <s v="G710170F"/>
    <s v="1FTXW43R08EE45724"/>
    <x v="3"/>
    <x v="0"/>
    <x v="0"/>
    <x v="0"/>
    <x v="2"/>
    <x v="2"/>
    <x v="9"/>
    <n v="400"/>
    <x v="1"/>
    <x v="1"/>
    <x v="4"/>
    <n v="237.06"/>
    <x v="1"/>
    <x v="0"/>
  </r>
  <r>
    <s v="G710171F"/>
    <s v="1FTXW43R28EE45725"/>
    <x v="3"/>
    <x v="0"/>
    <x v="0"/>
    <x v="0"/>
    <x v="2"/>
    <x v="2"/>
    <x v="9"/>
    <n v="400"/>
    <x v="1"/>
    <x v="1"/>
    <x v="4"/>
    <n v="457.54"/>
    <x v="1"/>
    <x v="0"/>
  </r>
  <r>
    <s v="G710172F"/>
    <s v="1FTXW43R48EE45726"/>
    <x v="3"/>
    <x v="0"/>
    <x v="0"/>
    <x v="0"/>
    <x v="2"/>
    <x v="2"/>
    <x v="9"/>
    <n v="400"/>
    <x v="1"/>
    <x v="1"/>
    <x v="4"/>
    <n v="550.48"/>
    <x v="1"/>
    <x v="0"/>
  </r>
  <r>
    <s v="G710172F"/>
    <s v="1FTXW43R48EE45726"/>
    <x v="3"/>
    <x v="0"/>
    <x v="0"/>
    <x v="0"/>
    <x v="2"/>
    <x v="2"/>
    <x v="9"/>
    <n v="400"/>
    <x v="1"/>
    <x v="1"/>
    <x v="0"/>
    <n v="29.26"/>
    <x v="1"/>
    <x v="0"/>
  </r>
  <r>
    <s v="G710173F"/>
    <s v="1FTXW43R68EE45727"/>
    <x v="3"/>
    <x v="0"/>
    <x v="0"/>
    <x v="0"/>
    <x v="2"/>
    <x v="2"/>
    <x v="9"/>
    <n v="400"/>
    <x v="1"/>
    <x v="1"/>
    <x v="4"/>
    <n v="315.36"/>
    <x v="1"/>
    <x v="0"/>
  </r>
  <r>
    <s v="G7101818"/>
    <s v="1FDWX37F61EC87362"/>
    <x v="3"/>
    <x v="0"/>
    <x v="0"/>
    <x v="0"/>
    <x v="7"/>
    <x v="1"/>
    <x v="7"/>
    <n v="805"/>
    <x v="1"/>
    <x v="1"/>
    <x v="4"/>
    <n v="25.93"/>
    <x v="1"/>
    <x v="0"/>
  </r>
  <r>
    <s v="G710210D"/>
    <s v="1FTXW43R88EE45728"/>
    <x v="3"/>
    <x v="0"/>
    <x v="0"/>
    <x v="0"/>
    <x v="2"/>
    <x v="2"/>
    <x v="9"/>
    <n v="400"/>
    <x v="1"/>
    <x v="1"/>
    <x v="4"/>
    <n v="331.14"/>
    <x v="1"/>
    <x v="0"/>
  </r>
  <r>
    <s v="G710234A"/>
    <s v="1FDXW47P64EC92362"/>
    <x v="3"/>
    <x v="0"/>
    <x v="0"/>
    <x v="0"/>
    <x v="2"/>
    <x v="5"/>
    <x v="7"/>
    <n v="107"/>
    <x v="1"/>
    <x v="1"/>
    <x v="4"/>
    <n v="72.27"/>
    <x v="1"/>
    <x v="0"/>
  </r>
  <r>
    <s v="G7102488"/>
    <s v="1FDAW57P34ED29797"/>
    <x v="3"/>
    <x v="0"/>
    <x v="0"/>
    <x v="0"/>
    <x v="4"/>
    <x v="10"/>
    <x v="4"/>
    <n v="107"/>
    <x v="1"/>
    <x v="1"/>
    <x v="4"/>
    <n v="55.53"/>
    <x v="1"/>
    <x v="0"/>
  </r>
  <r>
    <s v="G710267H"/>
    <s v="1FDAW56R99EA84434"/>
    <x v="3"/>
    <x v="0"/>
    <x v="0"/>
    <x v="0"/>
    <x v="0"/>
    <x v="1"/>
    <x v="0"/>
    <n v="317"/>
    <x v="1"/>
    <x v="1"/>
    <x v="4"/>
    <n v="29.18"/>
    <x v="1"/>
    <x v="0"/>
  </r>
  <r>
    <s v="G710270H"/>
    <s v="3FRNX75A09V178560"/>
    <x v="3"/>
    <x v="0"/>
    <x v="0"/>
    <x v="0"/>
    <x v="0"/>
    <x v="1"/>
    <x v="0"/>
    <n v="317"/>
    <x v="1"/>
    <x v="1"/>
    <x v="4"/>
    <n v="196.07"/>
    <x v="1"/>
    <x v="0"/>
  </r>
  <r>
    <s v="G710277H"/>
    <s v="1FDAW57R29EA69708"/>
    <x v="3"/>
    <x v="0"/>
    <x v="0"/>
    <x v="0"/>
    <x v="0"/>
    <x v="1"/>
    <x v="0"/>
    <n v="317"/>
    <x v="1"/>
    <x v="1"/>
    <x v="4"/>
    <n v="396.63"/>
    <x v="1"/>
    <x v="0"/>
  </r>
  <r>
    <s v="G7102958"/>
    <s v="1FDAW57P84ED65503"/>
    <x v="3"/>
    <x v="0"/>
    <x v="0"/>
    <x v="0"/>
    <x v="0"/>
    <x v="1"/>
    <x v="0"/>
    <n v="317"/>
    <x v="1"/>
    <x v="1"/>
    <x v="4"/>
    <n v="83.43"/>
    <x v="1"/>
    <x v="0"/>
  </r>
  <r>
    <s v="G7102971"/>
    <s v="1FDAF57P63ED46494"/>
    <x v="3"/>
    <x v="0"/>
    <x v="0"/>
    <x v="0"/>
    <x v="0"/>
    <x v="1"/>
    <x v="0"/>
    <n v="317"/>
    <x v="1"/>
    <x v="1"/>
    <x v="4"/>
    <n v="31.49"/>
    <x v="1"/>
    <x v="0"/>
  </r>
  <r>
    <s v="G7102975"/>
    <s v="1FDXW47P56EA65845"/>
    <x v="3"/>
    <x v="0"/>
    <x v="0"/>
    <x v="0"/>
    <x v="0"/>
    <x v="0"/>
    <x v="0"/>
    <n v="809"/>
    <x v="1"/>
    <x v="1"/>
    <x v="4"/>
    <n v="64.349999999999994"/>
    <x v="1"/>
    <x v="0"/>
  </r>
  <r>
    <s v="G7102975"/>
    <s v="1FDXW47P56EA65845"/>
    <x v="3"/>
    <x v="0"/>
    <x v="0"/>
    <x v="0"/>
    <x v="0"/>
    <x v="0"/>
    <x v="0"/>
    <n v="809"/>
    <x v="1"/>
    <x v="1"/>
    <x v="0"/>
    <n v="30.55"/>
    <x v="1"/>
    <x v="0"/>
  </r>
  <r>
    <s v="G7103254"/>
    <s v="1FDXX46Y86EA12984"/>
    <x v="0"/>
    <x v="0"/>
    <x v="0"/>
    <x v="0"/>
    <x v="2"/>
    <x v="0"/>
    <x v="2"/>
    <n v="492"/>
    <x v="1"/>
    <x v="1"/>
    <x v="0"/>
    <n v="66.56"/>
    <x v="1"/>
    <x v="0"/>
  </r>
  <r>
    <s v="G710329G"/>
    <s v="1FDXF47R18ED99682"/>
    <x v="3"/>
    <x v="0"/>
    <x v="0"/>
    <x v="0"/>
    <x v="4"/>
    <x v="1"/>
    <x v="4"/>
    <n v="25"/>
    <x v="1"/>
    <x v="1"/>
    <x v="4"/>
    <n v="51.88"/>
    <x v="1"/>
    <x v="0"/>
  </r>
  <r>
    <s v="G7103333"/>
    <s v="1FDAX56PX3ED86351"/>
    <x v="3"/>
    <x v="0"/>
    <x v="0"/>
    <x v="0"/>
    <x v="2"/>
    <x v="0"/>
    <x v="2"/>
    <n v="409"/>
    <x v="1"/>
    <x v="1"/>
    <x v="4"/>
    <n v="83.96"/>
    <x v="1"/>
    <x v="0"/>
  </r>
  <r>
    <s v="G7103374"/>
    <s v="1FDXW47P44EC92361"/>
    <x v="3"/>
    <x v="0"/>
    <x v="0"/>
    <x v="0"/>
    <x v="2"/>
    <x v="1"/>
    <x v="1"/>
    <n v="100"/>
    <x v="1"/>
    <x v="1"/>
    <x v="4"/>
    <n v="43.58"/>
    <x v="1"/>
    <x v="0"/>
  </r>
  <r>
    <s v="G7103374"/>
    <s v="1FDXW47P44EC92361"/>
    <x v="3"/>
    <x v="0"/>
    <x v="0"/>
    <x v="0"/>
    <x v="2"/>
    <x v="1"/>
    <x v="1"/>
    <n v="100"/>
    <x v="1"/>
    <x v="1"/>
    <x v="0"/>
    <n v="25.26"/>
    <x v="1"/>
    <x v="0"/>
  </r>
  <r>
    <s v="G7103377"/>
    <s v="1FDXW47PX4EC92364"/>
    <x v="3"/>
    <x v="0"/>
    <x v="0"/>
    <x v="0"/>
    <x v="2"/>
    <x v="1"/>
    <x v="1"/>
    <n v="100"/>
    <x v="1"/>
    <x v="1"/>
    <x v="4"/>
    <n v="162.9"/>
    <x v="1"/>
    <x v="0"/>
  </r>
  <r>
    <s v="G710339B"/>
    <s v="1FDAX57Y58EB30925"/>
    <x v="0"/>
    <x v="0"/>
    <x v="0"/>
    <x v="0"/>
    <x v="4"/>
    <x v="1"/>
    <x v="4"/>
    <n v="9"/>
    <x v="1"/>
    <x v="1"/>
    <x v="1"/>
    <n v="69.12"/>
    <x v="1"/>
    <x v="0"/>
  </r>
  <r>
    <s v="G710339B"/>
    <s v="1FDAX57Y58EB30925"/>
    <x v="0"/>
    <x v="0"/>
    <x v="0"/>
    <x v="0"/>
    <x v="4"/>
    <x v="1"/>
    <x v="4"/>
    <n v="9"/>
    <x v="1"/>
    <x v="1"/>
    <x v="0"/>
    <n v="66.83"/>
    <x v="1"/>
    <x v="0"/>
  </r>
  <r>
    <s v="G710363H"/>
    <s v="1FDAX57RX9EA95938"/>
    <x v="3"/>
    <x v="0"/>
    <x v="0"/>
    <x v="0"/>
    <x v="2"/>
    <x v="1"/>
    <x v="1"/>
    <n v="100"/>
    <x v="1"/>
    <x v="1"/>
    <x v="4"/>
    <n v="314.83999999999997"/>
    <x v="1"/>
    <x v="0"/>
  </r>
  <r>
    <s v="G710364G"/>
    <s v="1FDAX57R38ED83671"/>
    <x v="3"/>
    <x v="0"/>
    <x v="0"/>
    <x v="0"/>
    <x v="2"/>
    <x v="5"/>
    <x v="7"/>
    <n v="107"/>
    <x v="1"/>
    <x v="1"/>
    <x v="4"/>
    <n v="21.22"/>
    <x v="1"/>
    <x v="0"/>
  </r>
  <r>
    <s v="G710415A"/>
    <s v="1FDAX56S44EC92343"/>
    <x v="0"/>
    <x v="0"/>
    <x v="0"/>
    <x v="0"/>
    <x v="1"/>
    <x v="1"/>
    <x v="1"/>
    <n v="511"/>
    <x v="1"/>
    <x v="1"/>
    <x v="0"/>
    <n v="324.52"/>
    <x v="1"/>
    <x v="0"/>
  </r>
  <r>
    <s v="G710435A"/>
    <s v="1FDAX57P26EA12979"/>
    <x v="3"/>
    <x v="0"/>
    <x v="0"/>
    <x v="0"/>
    <x v="1"/>
    <x v="1"/>
    <x v="1"/>
    <n v="511"/>
    <x v="1"/>
    <x v="1"/>
    <x v="4"/>
    <n v="181.39"/>
    <x v="1"/>
    <x v="0"/>
  </r>
  <r>
    <s v="G710466D"/>
    <s v="1FDAX57P06ED64023"/>
    <x v="3"/>
    <x v="0"/>
    <x v="0"/>
    <x v="0"/>
    <x v="1"/>
    <x v="1"/>
    <x v="1"/>
    <n v="511"/>
    <x v="1"/>
    <x v="1"/>
    <x v="4"/>
    <n v="189.42"/>
    <x v="1"/>
    <x v="0"/>
  </r>
  <r>
    <s v="G710466D"/>
    <s v="1FDAX57P06ED64023"/>
    <x v="3"/>
    <x v="0"/>
    <x v="0"/>
    <x v="0"/>
    <x v="1"/>
    <x v="1"/>
    <x v="1"/>
    <n v="511"/>
    <x v="1"/>
    <x v="1"/>
    <x v="0"/>
    <n v="38.58"/>
    <x v="1"/>
    <x v="0"/>
  </r>
  <r>
    <s v="G710522A"/>
    <s v="1FDXX47P86EA65870"/>
    <x v="3"/>
    <x v="0"/>
    <x v="0"/>
    <x v="0"/>
    <x v="3"/>
    <x v="5"/>
    <x v="3"/>
    <n v="401"/>
    <x v="1"/>
    <x v="1"/>
    <x v="4"/>
    <n v="30.66"/>
    <x v="1"/>
    <x v="0"/>
  </r>
  <r>
    <s v="G710640H"/>
    <s v="1FDXX47PX4ED29801"/>
    <x v="3"/>
    <x v="0"/>
    <x v="0"/>
    <x v="0"/>
    <x v="7"/>
    <x v="1"/>
    <x v="7"/>
    <n v="805"/>
    <x v="1"/>
    <x v="1"/>
    <x v="4"/>
    <n v="27.28"/>
    <x v="1"/>
    <x v="0"/>
  </r>
  <r>
    <s v="G7116708"/>
    <s v="1GBG6H1DXXJ104713"/>
    <x v="0"/>
    <x v="0"/>
    <x v="0"/>
    <x v="0"/>
    <x v="2"/>
    <x v="2"/>
    <x v="9"/>
    <n v="400"/>
    <x v="1"/>
    <x v="1"/>
    <x v="0"/>
    <n v="42.73"/>
    <x v="1"/>
    <x v="0"/>
  </r>
  <r>
    <s v="G8200076"/>
    <s v="1FDYS96KXWVA37719"/>
    <x v="3"/>
    <x v="0"/>
    <x v="0"/>
    <x v="0"/>
    <x v="3"/>
    <x v="5"/>
    <x v="3"/>
    <n v="101"/>
    <x v="1"/>
    <x v="1"/>
    <x v="4"/>
    <n v="38.200000000000003"/>
    <x v="1"/>
    <x v="0"/>
  </r>
  <r>
    <s v="G8200184"/>
    <s v="1FVHALAV24DM89290"/>
    <x v="3"/>
    <x v="0"/>
    <x v="0"/>
    <x v="0"/>
    <x v="1"/>
    <x v="1"/>
    <x v="1"/>
    <n v="511"/>
    <x v="1"/>
    <x v="1"/>
    <x v="4"/>
    <n v="205.2"/>
    <x v="1"/>
    <x v="0"/>
  </r>
  <r>
    <s v="G8201036"/>
    <s v="1HTGCAAR92H524800"/>
    <x v="3"/>
    <x v="0"/>
    <x v="0"/>
    <x v="0"/>
    <x v="0"/>
    <x v="0"/>
    <x v="0"/>
    <n v="811"/>
    <x v="1"/>
    <x v="1"/>
    <x v="4"/>
    <n v="31.15"/>
    <x v="1"/>
    <x v="0"/>
  </r>
  <r>
    <s v="G8203692"/>
    <s v="1HSWLADR23J067088"/>
    <x v="3"/>
    <x v="0"/>
    <x v="0"/>
    <x v="0"/>
    <x v="4"/>
    <x v="7"/>
    <x v="0"/>
    <n v="1"/>
    <x v="1"/>
    <x v="1"/>
    <x v="4"/>
    <n v="66.64"/>
    <x v="1"/>
    <x v="0"/>
  </r>
  <r>
    <s v="G820550A"/>
    <s v="2FZAAWDC25AU87340"/>
    <x v="3"/>
    <x v="0"/>
    <x v="0"/>
    <x v="0"/>
    <x v="2"/>
    <x v="1"/>
    <x v="1"/>
    <n v="100"/>
    <x v="1"/>
    <x v="1"/>
    <x v="4"/>
    <n v="250.12"/>
    <x v="1"/>
    <x v="0"/>
  </r>
  <r>
    <s v="G820596B"/>
    <s v="1FVMC5DE36HW19041"/>
    <x v="3"/>
    <x v="0"/>
    <x v="0"/>
    <x v="0"/>
    <x v="2"/>
    <x v="11"/>
    <x v="7"/>
    <n v="106"/>
    <x v="1"/>
    <x v="1"/>
    <x v="4"/>
    <n v="47.59"/>
    <x v="1"/>
    <x v="0"/>
  </r>
  <r>
    <s v="G820606D"/>
    <s v="1HSXLAPT07J436709"/>
    <x v="3"/>
    <x v="0"/>
    <x v="0"/>
    <x v="0"/>
    <x v="2"/>
    <x v="5"/>
    <x v="7"/>
    <n v="107"/>
    <x v="1"/>
    <x v="1"/>
    <x v="4"/>
    <n v="505.61"/>
    <x v="1"/>
    <x v="0"/>
  </r>
  <r>
    <s v="G820606D"/>
    <s v="1HSXLAPT07J436709"/>
    <x v="3"/>
    <x v="0"/>
    <x v="0"/>
    <x v="0"/>
    <x v="2"/>
    <x v="5"/>
    <x v="7"/>
    <n v="107"/>
    <x v="1"/>
    <x v="1"/>
    <x v="0"/>
    <n v="34.01"/>
    <x v="1"/>
    <x v="0"/>
  </r>
  <r>
    <s v="G820607D"/>
    <s v="1HTWXAHT67J436711"/>
    <x v="3"/>
    <x v="0"/>
    <x v="0"/>
    <x v="0"/>
    <x v="2"/>
    <x v="5"/>
    <x v="7"/>
    <n v="107"/>
    <x v="1"/>
    <x v="1"/>
    <x v="4"/>
    <n v="164.52"/>
    <x v="1"/>
    <x v="0"/>
  </r>
  <r>
    <s v="G820607D"/>
    <s v="1HTWXAHT67J436711"/>
    <x v="3"/>
    <x v="0"/>
    <x v="0"/>
    <x v="0"/>
    <x v="2"/>
    <x v="5"/>
    <x v="7"/>
    <n v="107"/>
    <x v="1"/>
    <x v="1"/>
    <x v="0"/>
    <n v="20.92"/>
    <x v="1"/>
    <x v="0"/>
  </r>
  <r>
    <s v="G820669D"/>
    <s v="2FWJAZCV37AX86839"/>
    <x v="3"/>
    <x v="0"/>
    <x v="0"/>
    <x v="0"/>
    <x v="2"/>
    <x v="3"/>
    <x v="2"/>
    <n v="202"/>
    <x v="1"/>
    <x v="1"/>
    <x v="4"/>
    <n v="187.63"/>
    <x v="1"/>
    <x v="0"/>
  </r>
  <r>
    <s v="G8207104"/>
    <s v="1FVHALAS54DM84123"/>
    <x v="3"/>
    <x v="0"/>
    <x v="0"/>
    <x v="0"/>
    <x v="2"/>
    <x v="11"/>
    <x v="7"/>
    <n v="106"/>
    <x v="1"/>
    <x v="1"/>
    <x v="4"/>
    <n v="178.61"/>
    <x v="1"/>
    <x v="0"/>
  </r>
  <r>
    <s v="G8207314"/>
    <s v="1FDYS96T9WVA15526"/>
    <x v="3"/>
    <x v="0"/>
    <x v="0"/>
    <x v="0"/>
    <x v="2"/>
    <x v="5"/>
    <x v="7"/>
    <n v="107"/>
    <x v="1"/>
    <x v="1"/>
    <x v="4"/>
    <n v="107.75"/>
    <x v="1"/>
    <x v="0"/>
  </r>
  <r>
    <s v="G8207314"/>
    <s v="1FDYS96T9WVA15526"/>
    <x v="3"/>
    <x v="0"/>
    <x v="0"/>
    <x v="0"/>
    <x v="2"/>
    <x v="5"/>
    <x v="7"/>
    <n v="107"/>
    <x v="1"/>
    <x v="1"/>
    <x v="0"/>
    <n v="59.82"/>
    <x v="1"/>
    <x v="0"/>
  </r>
  <r>
    <s v="G100008D"/>
    <s v="1G1ZT53F76F246067"/>
    <x v="0"/>
    <x v="0"/>
    <x v="0"/>
    <x v="0"/>
    <x v="0"/>
    <x v="0"/>
    <x v="0"/>
    <n v="306"/>
    <x v="2"/>
    <x v="2"/>
    <x v="0"/>
    <n v="38.29"/>
    <x v="2"/>
    <x v="0"/>
  </r>
  <r>
    <s v="G100008H"/>
    <s v="1G2ZJ57K894258432"/>
    <x v="1"/>
    <x v="0"/>
    <x v="0"/>
    <x v="0"/>
    <x v="1"/>
    <x v="1"/>
    <x v="1"/>
    <n v="814"/>
    <x v="2"/>
    <x v="2"/>
    <x v="0"/>
    <n v="29.42"/>
    <x v="2"/>
    <x v="0"/>
  </r>
  <r>
    <s v="G100113F"/>
    <s v="1G1ZS57F97F285077"/>
    <x v="0"/>
    <x v="0"/>
    <x v="0"/>
    <x v="0"/>
    <x v="0"/>
    <x v="1"/>
    <x v="0"/>
    <n v="301"/>
    <x v="2"/>
    <x v="2"/>
    <x v="0"/>
    <n v="18.440000000000001"/>
    <x v="2"/>
    <x v="0"/>
  </r>
  <r>
    <s v="G100233D"/>
    <s v="1G1ZT53F86F245266"/>
    <x v="0"/>
    <x v="0"/>
    <x v="0"/>
    <x v="0"/>
    <x v="0"/>
    <x v="0"/>
    <x v="0"/>
    <n v="812"/>
    <x v="2"/>
    <x v="2"/>
    <x v="0"/>
    <n v="37.57"/>
    <x v="2"/>
    <x v="0"/>
  </r>
  <r>
    <s v="G100259H"/>
    <s v="1G2ZJ57K394247418"/>
    <x v="1"/>
    <x v="0"/>
    <x v="0"/>
    <x v="0"/>
    <x v="2"/>
    <x v="1"/>
    <x v="2"/>
    <n v="446"/>
    <x v="2"/>
    <x v="2"/>
    <x v="0"/>
    <n v="74.13"/>
    <x v="2"/>
    <x v="0"/>
  </r>
  <r>
    <s v="G100261B"/>
    <s v="1G1ND52F45M190600"/>
    <x v="0"/>
    <x v="0"/>
    <x v="0"/>
    <x v="0"/>
    <x v="0"/>
    <x v="1"/>
    <x v="0"/>
    <n v="333"/>
    <x v="2"/>
    <x v="2"/>
    <x v="0"/>
    <n v="12.35"/>
    <x v="2"/>
    <x v="0"/>
  </r>
  <r>
    <s v="G100415H"/>
    <s v="1G2ZJ57K594256296"/>
    <x v="1"/>
    <x v="0"/>
    <x v="0"/>
    <x v="1"/>
    <x v="2"/>
    <x v="1"/>
    <x v="2"/>
    <n v="832"/>
    <x v="2"/>
    <x v="2"/>
    <x v="0"/>
    <n v="44.2"/>
    <x v="2"/>
    <x v="0"/>
  </r>
  <r>
    <s v="G100445H"/>
    <s v="1G2ZJ57K094257615"/>
    <x v="1"/>
    <x v="0"/>
    <x v="0"/>
    <x v="1"/>
    <x v="2"/>
    <x v="1"/>
    <x v="2"/>
    <n v="832"/>
    <x v="2"/>
    <x v="2"/>
    <x v="0"/>
    <n v="72.66"/>
    <x v="2"/>
    <x v="0"/>
  </r>
  <r>
    <s v="G100459D"/>
    <s v="1B3AL46T56N253977"/>
    <x v="1"/>
    <x v="0"/>
    <x v="0"/>
    <x v="0"/>
    <x v="0"/>
    <x v="1"/>
    <x v="0"/>
    <n v="333"/>
    <x v="2"/>
    <x v="2"/>
    <x v="0"/>
    <n v="15.7"/>
    <x v="2"/>
    <x v="0"/>
  </r>
  <r>
    <s v="G100461D"/>
    <s v="1B3AL46T56N254014"/>
    <x v="1"/>
    <x v="0"/>
    <x v="0"/>
    <x v="0"/>
    <x v="0"/>
    <x v="2"/>
    <x v="0"/>
    <n v="204"/>
    <x v="2"/>
    <x v="2"/>
    <x v="0"/>
    <n v="11.85"/>
    <x v="2"/>
    <x v="0"/>
  </r>
  <r>
    <s v="G100461H"/>
    <s v="1G2ZJ57K194256490"/>
    <x v="1"/>
    <x v="0"/>
    <x v="0"/>
    <x v="0"/>
    <x v="2"/>
    <x v="1"/>
    <x v="2"/>
    <n v="928"/>
    <x v="2"/>
    <x v="2"/>
    <x v="0"/>
    <n v="13.17"/>
    <x v="2"/>
    <x v="0"/>
  </r>
  <r>
    <s v="G100495D"/>
    <s v="1G1ZT53F66F248621"/>
    <x v="0"/>
    <x v="0"/>
    <x v="0"/>
    <x v="0"/>
    <x v="0"/>
    <x v="1"/>
    <x v="0"/>
    <n v="333"/>
    <x v="2"/>
    <x v="2"/>
    <x v="0"/>
    <n v="29.97"/>
    <x v="2"/>
    <x v="0"/>
  </r>
  <r>
    <s v="G100496D"/>
    <s v="1G1ZT53F16F249353"/>
    <x v="0"/>
    <x v="0"/>
    <x v="0"/>
    <x v="0"/>
    <x v="0"/>
    <x v="1"/>
    <x v="0"/>
    <n v="333"/>
    <x v="2"/>
    <x v="2"/>
    <x v="0"/>
    <n v="40.6"/>
    <x v="2"/>
    <x v="0"/>
  </r>
  <r>
    <s v="G100525H"/>
    <s v="1G2ZJ57B794262231"/>
    <x v="0"/>
    <x v="0"/>
    <x v="0"/>
    <x v="0"/>
    <x v="2"/>
    <x v="1"/>
    <x v="2"/>
    <n v="817"/>
    <x v="2"/>
    <x v="2"/>
    <x v="0"/>
    <n v="36.049999999999997"/>
    <x v="2"/>
    <x v="0"/>
  </r>
  <r>
    <s v="G100557H"/>
    <s v="1G1ZA5E08AF290862"/>
    <x v="1"/>
    <x v="1"/>
    <x v="0"/>
    <x v="0"/>
    <x v="6"/>
    <x v="5"/>
    <x v="10"/>
    <n v="351"/>
    <x v="2"/>
    <x v="2"/>
    <x v="0"/>
    <n v="14.45"/>
    <x v="2"/>
    <x v="0"/>
  </r>
  <r>
    <s v="G100558H"/>
    <s v="1G1ZA5E03AF287609"/>
    <x v="1"/>
    <x v="1"/>
    <x v="0"/>
    <x v="0"/>
    <x v="6"/>
    <x v="5"/>
    <x v="10"/>
    <n v="351"/>
    <x v="2"/>
    <x v="2"/>
    <x v="0"/>
    <n v="13.63"/>
    <x v="2"/>
    <x v="0"/>
  </r>
  <r>
    <s v="G100741D"/>
    <s v="1G1ZT53F76F253696"/>
    <x v="0"/>
    <x v="0"/>
    <x v="0"/>
    <x v="0"/>
    <x v="0"/>
    <x v="3"/>
    <x v="0"/>
    <n v="209"/>
    <x v="2"/>
    <x v="2"/>
    <x v="0"/>
    <n v="7.87"/>
    <x v="2"/>
    <x v="0"/>
  </r>
  <r>
    <s v="G100742D"/>
    <s v="1G1ZT53F86F253691"/>
    <x v="0"/>
    <x v="0"/>
    <x v="0"/>
    <x v="0"/>
    <x v="0"/>
    <x v="3"/>
    <x v="0"/>
    <n v="209"/>
    <x v="2"/>
    <x v="2"/>
    <x v="0"/>
    <n v="24.87"/>
    <x v="2"/>
    <x v="0"/>
  </r>
  <r>
    <s v="G100743D"/>
    <s v="1G1ZT53F56F254801"/>
    <x v="0"/>
    <x v="0"/>
    <x v="0"/>
    <x v="0"/>
    <x v="0"/>
    <x v="3"/>
    <x v="0"/>
    <n v="209"/>
    <x v="2"/>
    <x v="2"/>
    <x v="0"/>
    <n v="8.2100000000000009"/>
    <x v="2"/>
    <x v="0"/>
  </r>
  <r>
    <s v="G100797K"/>
    <s v="1G1ZA5E06AF282436"/>
    <x v="1"/>
    <x v="0"/>
    <x v="0"/>
    <x v="0"/>
    <x v="5"/>
    <x v="4"/>
    <x v="5"/>
    <n v="303"/>
    <x v="2"/>
    <x v="2"/>
    <x v="1"/>
    <n v="27.53"/>
    <x v="2"/>
    <x v="0"/>
  </r>
  <r>
    <s v="G100815A"/>
    <s v="1G1ND52F74M692659"/>
    <x v="0"/>
    <x v="0"/>
    <x v="0"/>
    <x v="0"/>
    <x v="0"/>
    <x v="1"/>
    <x v="0"/>
    <n v="333"/>
    <x v="2"/>
    <x v="2"/>
    <x v="0"/>
    <n v="9.65"/>
    <x v="2"/>
    <x v="0"/>
  </r>
  <r>
    <s v="G100816A"/>
    <s v="1G1ND52F54M692501"/>
    <x v="0"/>
    <x v="0"/>
    <x v="0"/>
    <x v="0"/>
    <x v="0"/>
    <x v="1"/>
    <x v="0"/>
    <n v="333"/>
    <x v="2"/>
    <x v="2"/>
    <x v="0"/>
    <n v="14.83"/>
    <x v="2"/>
    <x v="0"/>
  </r>
  <r>
    <s v="G100877D"/>
    <s v="1B3AL46T36N233467"/>
    <x v="1"/>
    <x v="0"/>
    <x v="0"/>
    <x v="0"/>
    <x v="0"/>
    <x v="3"/>
    <x v="0"/>
    <n v="808"/>
    <x v="2"/>
    <x v="2"/>
    <x v="0"/>
    <n v="34.58"/>
    <x v="2"/>
    <x v="0"/>
  </r>
  <r>
    <s v="G100946K"/>
    <s v="1G1ZA5E07AF291274"/>
    <x v="1"/>
    <x v="1"/>
    <x v="0"/>
    <x v="0"/>
    <x v="2"/>
    <x v="9"/>
    <x v="10"/>
    <n v="211"/>
    <x v="2"/>
    <x v="2"/>
    <x v="0"/>
    <n v="14.28"/>
    <x v="2"/>
    <x v="0"/>
  </r>
  <r>
    <s v="G100947K"/>
    <s v="1G1ZA5E08AF289937"/>
    <x v="1"/>
    <x v="1"/>
    <x v="0"/>
    <x v="0"/>
    <x v="2"/>
    <x v="9"/>
    <x v="10"/>
    <n v="211"/>
    <x v="2"/>
    <x v="2"/>
    <x v="0"/>
    <n v="14.26"/>
    <x v="2"/>
    <x v="0"/>
  </r>
  <r>
    <s v="G100995D"/>
    <s v="1G1ZT53F36F254814"/>
    <x v="0"/>
    <x v="0"/>
    <x v="0"/>
    <x v="0"/>
    <x v="0"/>
    <x v="4"/>
    <x v="0"/>
    <n v="707"/>
    <x v="2"/>
    <x v="2"/>
    <x v="0"/>
    <n v="24.24"/>
    <x v="2"/>
    <x v="0"/>
  </r>
  <r>
    <s v="G100996D"/>
    <s v="1G1ZT53F86F255988"/>
    <x v="0"/>
    <x v="0"/>
    <x v="0"/>
    <x v="0"/>
    <x v="0"/>
    <x v="4"/>
    <x v="0"/>
    <n v="707"/>
    <x v="2"/>
    <x v="2"/>
    <x v="0"/>
    <n v="26.12"/>
    <x v="2"/>
    <x v="0"/>
  </r>
  <r>
    <s v="G101006H"/>
    <s v="1G2ZJ57K294257759"/>
    <x v="1"/>
    <x v="0"/>
    <x v="0"/>
    <x v="0"/>
    <x v="0"/>
    <x v="1"/>
    <x v="0"/>
    <n v="332"/>
    <x v="2"/>
    <x v="2"/>
    <x v="0"/>
    <n v="66.11"/>
    <x v="2"/>
    <x v="0"/>
  </r>
  <r>
    <s v="G101007H"/>
    <s v="1G2ZJ57K994255202"/>
    <x v="1"/>
    <x v="0"/>
    <x v="0"/>
    <x v="0"/>
    <x v="0"/>
    <x v="1"/>
    <x v="0"/>
    <n v="329"/>
    <x v="2"/>
    <x v="2"/>
    <x v="0"/>
    <n v="13.08"/>
    <x v="2"/>
    <x v="0"/>
  </r>
  <r>
    <s v="G101102B"/>
    <s v="1B3EL46T85N604526"/>
    <x v="1"/>
    <x v="0"/>
    <x v="0"/>
    <x v="0"/>
    <x v="3"/>
    <x v="5"/>
    <x v="3"/>
    <n v="314"/>
    <x v="2"/>
    <x v="2"/>
    <x v="0"/>
    <n v="11.65"/>
    <x v="2"/>
    <x v="0"/>
  </r>
  <r>
    <s v="G101115F"/>
    <s v="1B3LC46R78N210290"/>
    <x v="1"/>
    <x v="0"/>
    <x v="0"/>
    <x v="0"/>
    <x v="0"/>
    <x v="1"/>
    <x v="0"/>
    <n v="303"/>
    <x v="2"/>
    <x v="2"/>
    <x v="0"/>
    <n v="58.35"/>
    <x v="2"/>
    <x v="0"/>
  </r>
  <r>
    <s v="G101119B"/>
    <s v="1B3EL46T45N604541"/>
    <x v="1"/>
    <x v="0"/>
    <x v="0"/>
    <x v="0"/>
    <x v="3"/>
    <x v="5"/>
    <x v="3"/>
    <n v="2"/>
    <x v="2"/>
    <x v="2"/>
    <x v="0"/>
    <n v="39.5"/>
    <x v="2"/>
    <x v="0"/>
  </r>
  <r>
    <s v="G101120B"/>
    <s v="1B3EL46T65N604542"/>
    <x v="1"/>
    <x v="0"/>
    <x v="0"/>
    <x v="0"/>
    <x v="3"/>
    <x v="5"/>
    <x v="3"/>
    <n v="2"/>
    <x v="2"/>
    <x v="2"/>
    <x v="0"/>
    <n v="17.940000000000001"/>
    <x v="2"/>
    <x v="0"/>
  </r>
  <r>
    <s v="G101121B"/>
    <s v="1B3EL46T85N604543"/>
    <x v="1"/>
    <x v="0"/>
    <x v="0"/>
    <x v="0"/>
    <x v="3"/>
    <x v="5"/>
    <x v="3"/>
    <n v="2"/>
    <x v="2"/>
    <x v="2"/>
    <x v="0"/>
    <n v="19.52"/>
    <x v="2"/>
    <x v="0"/>
  </r>
  <r>
    <s v="G101122B"/>
    <s v="1B3EL46TX5N604544"/>
    <x v="1"/>
    <x v="0"/>
    <x v="0"/>
    <x v="0"/>
    <x v="3"/>
    <x v="5"/>
    <x v="3"/>
    <n v="2"/>
    <x v="2"/>
    <x v="2"/>
    <x v="0"/>
    <n v="22.45"/>
    <x v="2"/>
    <x v="0"/>
  </r>
  <r>
    <s v="G101123B"/>
    <s v="1B3EL46T15N604545"/>
    <x v="1"/>
    <x v="0"/>
    <x v="0"/>
    <x v="0"/>
    <x v="3"/>
    <x v="5"/>
    <x v="3"/>
    <n v="2"/>
    <x v="2"/>
    <x v="2"/>
    <x v="0"/>
    <n v="15.63"/>
    <x v="2"/>
    <x v="0"/>
  </r>
  <r>
    <s v="G101124B"/>
    <s v="1B3EL46T35N604546"/>
    <x v="1"/>
    <x v="0"/>
    <x v="0"/>
    <x v="0"/>
    <x v="3"/>
    <x v="5"/>
    <x v="3"/>
    <n v="2"/>
    <x v="2"/>
    <x v="2"/>
    <x v="0"/>
    <n v="15.53"/>
    <x v="2"/>
    <x v="0"/>
  </r>
  <r>
    <s v="G101181D"/>
    <s v="1B3AL46T46N253971"/>
    <x v="1"/>
    <x v="0"/>
    <x v="0"/>
    <x v="0"/>
    <x v="0"/>
    <x v="2"/>
    <x v="0"/>
    <n v="501"/>
    <x v="2"/>
    <x v="2"/>
    <x v="4"/>
    <n v="5.08"/>
    <x v="2"/>
    <x v="0"/>
  </r>
  <r>
    <s v="G101181D"/>
    <s v="1B3AL46T46N253971"/>
    <x v="1"/>
    <x v="0"/>
    <x v="0"/>
    <x v="0"/>
    <x v="0"/>
    <x v="2"/>
    <x v="0"/>
    <n v="501"/>
    <x v="2"/>
    <x v="2"/>
    <x v="0"/>
    <n v="21.01"/>
    <x v="2"/>
    <x v="0"/>
  </r>
  <r>
    <s v="G101183D"/>
    <s v="1B3AL46T96N230265"/>
    <x v="1"/>
    <x v="0"/>
    <x v="0"/>
    <x v="0"/>
    <x v="0"/>
    <x v="2"/>
    <x v="0"/>
    <n v="601"/>
    <x v="2"/>
    <x v="2"/>
    <x v="0"/>
    <n v="42.42"/>
    <x v="2"/>
    <x v="0"/>
  </r>
  <r>
    <s v="G101213A"/>
    <s v="1G1ND52F65M195863"/>
    <x v="0"/>
    <x v="0"/>
    <x v="0"/>
    <x v="0"/>
    <x v="4"/>
    <x v="1"/>
    <x v="4"/>
    <n v="19"/>
    <x v="2"/>
    <x v="2"/>
    <x v="0"/>
    <n v="19.39"/>
    <x v="2"/>
    <x v="0"/>
  </r>
  <r>
    <s v="G101219A"/>
    <s v="1G1ND52F25M204445"/>
    <x v="0"/>
    <x v="0"/>
    <x v="0"/>
    <x v="0"/>
    <x v="4"/>
    <x v="1"/>
    <x v="4"/>
    <n v="4"/>
    <x v="2"/>
    <x v="2"/>
    <x v="0"/>
    <n v="14.2"/>
    <x v="2"/>
    <x v="0"/>
  </r>
  <r>
    <s v="G101241A"/>
    <s v="1G1ND52F95M204409"/>
    <x v="0"/>
    <x v="0"/>
    <x v="0"/>
    <x v="0"/>
    <x v="4"/>
    <x v="1"/>
    <x v="4"/>
    <n v="4"/>
    <x v="2"/>
    <x v="2"/>
    <x v="0"/>
    <n v="18.03"/>
    <x v="2"/>
    <x v="0"/>
  </r>
  <r>
    <s v="G101263A"/>
    <s v="1G1ND52F05M206078"/>
    <x v="0"/>
    <x v="0"/>
    <x v="0"/>
    <x v="0"/>
    <x v="4"/>
    <x v="1"/>
    <x v="4"/>
    <n v="4"/>
    <x v="2"/>
    <x v="2"/>
    <x v="0"/>
    <n v="5.81"/>
    <x v="2"/>
    <x v="0"/>
  </r>
  <r>
    <s v="G101290D"/>
    <s v="2G1WB58K679401357"/>
    <x v="1"/>
    <x v="0"/>
    <x v="0"/>
    <x v="0"/>
    <x v="0"/>
    <x v="2"/>
    <x v="0"/>
    <n v="601"/>
    <x v="2"/>
    <x v="2"/>
    <x v="0"/>
    <n v="35.119999999999997"/>
    <x v="2"/>
    <x v="0"/>
  </r>
  <r>
    <s v="G101298D"/>
    <s v="1B3AL46T56N230182"/>
    <x v="1"/>
    <x v="0"/>
    <x v="0"/>
    <x v="0"/>
    <x v="0"/>
    <x v="0"/>
    <x v="0"/>
    <n v="801"/>
    <x v="2"/>
    <x v="2"/>
    <x v="0"/>
    <n v="63.37"/>
    <x v="2"/>
    <x v="0"/>
  </r>
  <r>
    <s v="G101303D"/>
    <s v="1B3AL46T36N230181"/>
    <x v="1"/>
    <x v="0"/>
    <x v="0"/>
    <x v="0"/>
    <x v="0"/>
    <x v="0"/>
    <x v="0"/>
    <n v="801"/>
    <x v="2"/>
    <x v="2"/>
    <x v="0"/>
    <n v="60.58"/>
    <x v="2"/>
    <x v="0"/>
  </r>
  <r>
    <s v="G101381H"/>
    <s v="1G2ZJ57K394254384"/>
    <x v="1"/>
    <x v="0"/>
    <x v="0"/>
    <x v="0"/>
    <x v="0"/>
    <x v="2"/>
    <x v="0"/>
    <n v="509"/>
    <x v="2"/>
    <x v="2"/>
    <x v="0"/>
    <n v="75.94"/>
    <x v="2"/>
    <x v="0"/>
  </r>
  <r>
    <s v="G101415F"/>
    <s v="1G1ZS57F07F273481"/>
    <x v="0"/>
    <x v="0"/>
    <x v="0"/>
    <x v="0"/>
    <x v="0"/>
    <x v="4"/>
    <x v="0"/>
    <n v="205"/>
    <x v="2"/>
    <x v="2"/>
    <x v="0"/>
    <n v="33.9"/>
    <x v="2"/>
    <x v="0"/>
  </r>
  <r>
    <s v="G101423H"/>
    <s v="1G2ZJ57K994258133"/>
    <x v="1"/>
    <x v="0"/>
    <x v="0"/>
    <x v="0"/>
    <x v="0"/>
    <x v="2"/>
    <x v="0"/>
    <n v="201"/>
    <x v="2"/>
    <x v="2"/>
    <x v="0"/>
    <n v="67.989999999999995"/>
    <x v="2"/>
    <x v="0"/>
  </r>
  <r>
    <s v="G101531D"/>
    <s v="1G1ZT53F66F256685"/>
    <x v="0"/>
    <x v="0"/>
    <x v="0"/>
    <x v="0"/>
    <x v="0"/>
    <x v="0"/>
    <x v="0"/>
    <n v="303"/>
    <x v="2"/>
    <x v="2"/>
    <x v="0"/>
    <n v="29.91"/>
    <x v="2"/>
    <x v="0"/>
  </r>
  <r>
    <s v="G101537A"/>
    <s v="1G1ND52F84M679872"/>
    <x v="0"/>
    <x v="0"/>
    <x v="0"/>
    <x v="0"/>
    <x v="4"/>
    <x v="1"/>
    <x v="4"/>
    <n v="24"/>
    <x v="2"/>
    <x v="2"/>
    <x v="0"/>
    <n v="21.59"/>
    <x v="2"/>
    <x v="0"/>
  </r>
  <r>
    <s v="G101566D"/>
    <s v="1B3AL46T56N230070"/>
    <x v="1"/>
    <x v="0"/>
    <x v="0"/>
    <x v="0"/>
    <x v="0"/>
    <x v="0"/>
    <x v="0"/>
    <n v="604"/>
    <x v="2"/>
    <x v="2"/>
    <x v="0"/>
    <n v="11.29"/>
    <x v="2"/>
    <x v="0"/>
  </r>
  <r>
    <s v="G101567D"/>
    <s v="1B3AL46T96N230069"/>
    <x v="1"/>
    <x v="0"/>
    <x v="0"/>
    <x v="0"/>
    <x v="0"/>
    <x v="0"/>
    <x v="0"/>
    <n v="604"/>
    <x v="2"/>
    <x v="2"/>
    <x v="0"/>
    <n v="14.14"/>
    <x v="2"/>
    <x v="0"/>
  </r>
  <r>
    <s v="G101610H"/>
    <s v="1G2ZJ57K294274058"/>
    <x v="1"/>
    <x v="0"/>
    <x v="0"/>
    <x v="0"/>
    <x v="0"/>
    <x v="2"/>
    <x v="0"/>
    <n v="509"/>
    <x v="2"/>
    <x v="2"/>
    <x v="1"/>
    <n v="6.93"/>
    <x v="2"/>
    <x v="0"/>
  </r>
  <r>
    <s v="G101610H"/>
    <s v="1G2ZJ57K294274058"/>
    <x v="1"/>
    <x v="0"/>
    <x v="0"/>
    <x v="0"/>
    <x v="0"/>
    <x v="2"/>
    <x v="0"/>
    <n v="509"/>
    <x v="2"/>
    <x v="2"/>
    <x v="0"/>
    <n v="83.62"/>
    <x v="2"/>
    <x v="0"/>
  </r>
  <r>
    <s v="G101624K"/>
    <s v="1G1ZA5E00AF281380"/>
    <x v="1"/>
    <x v="0"/>
    <x v="0"/>
    <x v="0"/>
    <x v="0"/>
    <x v="1"/>
    <x v="0"/>
    <n v="333"/>
    <x v="2"/>
    <x v="2"/>
    <x v="0"/>
    <n v="14.82"/>
    <x v="2"/>
    <x v="0"/>
  </r>
  <r>
    <s v="G101632K"/>
    <s v="1G1ZA5E01AF283106"/>
    <x v="1"/>
    <x v="0"/>
    <x v="0"/>
    <x v="0"/>
    <x v="0"/>
    <x v="1"/>
    <x v="0"/>
    <n v="342"/>
    <x v="2"/>
    <x v="2"/>
    <x v="0"/>
    <n v="13.83"/>
    <x v="2"/>
    <x v="0"/>
  </r>
  <r>
    <s v="G101671K"/>
    <s v="1G1ZA5E02AF282787"/>
    <x v="1"/>
    <x v="0"/>
    <x v="0"/>
    <x v="0"/>
    <x v="0"/>
    <x v="1"/>
    <x v="0"/>
    <n v="333"/>
    <x v="2"/>
    <x v="2"/>
    <x v="0"/>
    <n v="14.82"/>
    <x v="2"/>
    <x v="0"/>
  </r>
  <r>
    <s v="G101676K"/>
    <s v="1G1ZA5E02AF283387"/>
    <x v="1"/>
    <x v="0"/>
    <x v="0"/>
    <x v="0"/>
    <x v="0"/>
    <x v="1"/>
    <x v="0"/>
    <n v="333"/>
    <x v="2"/>
    <x v="2"/>
    <x v="0"/>
    <n v="14.81"/>
    <x v="2"/>
    <x v="0"/>
  </r>
  <r>
    <s v="G101690A"/>
    <s v="1G1ND52F95M195923"/>
    <x v="0"/>
    <x v="0"/>
    <x v="0"/>
    <x v="0"/>
    <x v="4"/>
    <x v="1"/>
    <x v="4"/>
    <n v="8"/>
    <x v="2"/>
    <x v="2"/>
    <x v="0"/>
    <n v="10.34"/>
    <x v="2"/>
    <x v="0"/>
  </r>
  <r>
    <s v="G101726D"/>
    <s v="1G1ZT53F26F255680"/>
    <x v="0"/>
    <x v="0"/>
    <x v="0"/>
    <x v="0"/>
    <x v="0"/>
    <x v="0"/>
    <x v="0"/>
    <n v="704"/>
    <x v="2"/>
    <x v="2"/>
    <x v="0"/>
    <n v="9.43"/>
    <x v="2"/>
    <x v="0"/>
  </r>
  <r>
    <s v="G101727D"/>
    <s v="1G1ZT53F06F253331"/>
    <x v="0"/>
    <x v="0"/>
    <x v="0"/>
    <x v="0"/>
    <x v="0"/>
    <x v="0"/>
    <x v="0"/>
    <n v="706"/>
    <x v="2"/>
    <x v="2"/>
    <x v="0"/>
    <n v="11.23"/>
    <x v="2"/>
    <x v="0"/>
  </r>
  <r>
    <s v="G101761K"/>
    <s v="1G1ZA5E02AF278951"/>
    <x v="1"/>
    <x v="0"/>
    <x v="0"/>
    <x v="0"/>
    <x v="0"/>
    <x v="3"/>
    <x v="0"/>
    <n v="406"/>
    <x v="2"/>
    <x v="2"/>
    <x v="0"/>
    <n v="32.130000000000003"/>
    <x v="2"/>
    <x v="0"/>
  </r>
  <r>
    <s v="G101955H"/>
    <s v="1G2ZJ57K294259561"/>
    <x v="1"/>
    <x v="0"/>
    <x v="0"/>
    <x v="0"/>
    <x v="0"/>
    <x v="0"/>
    <x v="0"/>
    <n v="301"/>
    <x v="2"/>
    <x v="2"/>
    <x v="0"/>
    <n v="27.26"/>
    <x v="2"/>
    <x v="0"/>
  </r>
  <r>
    <s v="G101975B"/>
    <s v="1G1ND52F05M200572"/>
    <x v="0"/>
    <x v="0"/>
    <x v="0"/>
    <x v="0"/>
    <x v="5"/>
    <x v="6"/>
    <x v="0"/>
    <n v="301"/>
    <x v="2"/>
    <x v="2"/>
    <x v="1"/>
    <n v="7.37"/>
    <x v="2"/>
    <x v="0"/>
  </r>
  <r>
    <s v="G101976B"/>
    <s v="1G1ND52F25M201268"/>
    <x v="0"/>
    <x v="0"/>
    <x v="0"/>
    <x v="0"/>
    <x v="5"/>
    <x v="6"/>
    <x v="5"/>
    <n v="318"/>
    <x v="2"/>
    <x v="2"/>
    <x v="1"/>
    <n v="8.57"/>
    <x v="2"/>
    <x v="0"/>
  </r>
  <r>
    <s v="G102060H"/>
    <s v="1G2ZJ57B394246267"/>
    <x v="0"/>
    <x v="0"/>
    <x v="0"/>
    <x v="0"/>
    <x v="0"/>
    <x v="0"/>
    <x v="0"/>
    <n v="401"/>
    <x v="2"/>
    <x v="2"/>
    <x v="0"/>
    <n v="28.51"/>
    <x v="2"/>
    <x v="0"/>
  </r>
  <r>
    <s v="G102061H"/>
    <s v="1G2ZJ57BX94247321"/>
    <x v="0"/>
    <x v="0"/>
    <x v="0"/>
    <x v="0"/>
    <x v="0"/>
    <x v="0"/>
    <x v="0"/>
    <n v="702"/>
    <x v="2"/>
    <x v="2"/>
    <x v="0"/>
    <n v="11.87"/>
    <x v="2"/>
    <x v="0"/>
  </r>
  <r>
    <s v="G102062H"/>
    <s v="1G2ZJ57B394247970"/>
    <x v="0"/>
    <x v="0"/>
    <x v="0"/>
    <x v="0"/>
    <x v="0"/>
    <x v="0"/>
    <x v="0"/>
    <n v="707"/>
    <x v="2"/>
    <x v="2"/>
    <x v="0"/>
    <n v="33.270000000000003"/>
    <x v="2"/>
    <x v="0"/>
  </r>
  <r>
    <s v="G102063H"/>
    <s v="1G2ZJ57B894248807"/>
    <x v="0"/>
    <x v="0"/>
    <x v="0"/>
    <x v="0"/>
    <x v="0"/>
    <x v="0"/>
    <x v="0"/>
    <n v="707"/>
    <x v="2"/>
    <x v="2"/>
    <x v="0"/>
    <n v="32.94"/>
    <x v="2"/>
    <x v="0"/>
  </r>
  <r>
    <s v="G102064H"/>
    <s v="1G2ZJ57B894248984"/>
    <x v="0"/>
    <x v="0"/>
    <x v="0"/>
    <x v="0"/>
    <x v="0"/>
    <x v="0"/>
    <x v="0"/>
    <n v="707"/>
    <x v="2"/>
    <x v="2"/>
    <x v="0"/>
    <n v="51.28"/>
    <x v="2"/>
    <x v="0"/>
  </r>
  <r>
    <s v="G102065H"/>
    <s v="1G2ZJ57B794245932"/>
    <x v="0"/>
    <x v="0"/>
    <x v="0"/>
    <x v="0"/>
    <x v="0"/>
    <x v="0"/>
    <x v="0"/>
    <n v="708"/>
    <x v="2"/>
    <x v="2"/>
    <x v="0"/>
    <n v="24.08"/>
    <x v="2"/>
    <x v="0"/>
  </r>
  <r>
    <s v="G102080K"/>
    <s v="1G1ZA5E05AF283044"/>
    <x v="1"/>
    <x v="0"/>
    <x v="0"/>
    <x v="0"/>
    <x v="0"/>
    <x v="3"/>
    <x v="0"/>
    <n v="808"/>
    <x v="2"/>
    <x v="2"/>
    <x v="0"/>
    <n v="25.3"/>
    <x v="2"/>
    <x v="0"/>
  </r>
  <r>
    <s v="G102092H"/>
    <s v="1G2ZJ57B694246277"/>
    <x v="0"/>
    <x v="0"/>
    <x v="0"/>
    <x v="0"/>
    <x v="0"/>
    <x v="0"/>
    <x v="0"/>
    <n v="707"/>
    <x v="2"/>
    <x v="2"/>
    <x v="0"/>
    <n v="55.53"/>
    <x v="2"/>
    <x v="0"/>
  </r>
  <r>
    <s v="G102093H"/>
    <s v="1G2ZJ57B994246774"/>
    <x v="0"/>
    <x v="0"/>
    <x v="0"/>
    <x v="0"/>
    <x v="0"/>
    <x v="0"/>
    <x v="0"/>
    <n v="707"/>
    <x v="2"/>
    <x v="2"/>
    <x v="0"/>
    <n v="36.49"/>
    <x v="2"/>
    <x v="0"/>
  </r>
  <r>
    <s v="G102177H"/>
    <s v="1G2ZJ57B594250420"/>
    <x v="0"/>
    <x v="0"/>
    <x v="0"/>
    <x v="0"/>
    <x v="0"/>
    <x v="0"/>
    <x v="0"/>
    <n v="201"/>
    <x v="2"/>
    <x v="2"/>
    <x v="0"/>
    <n v="9.33"/>
    <x v="2"/>
    <x v="0"/>
  </r>
  <r>
    <s v="G102301H"/>
    <s v="1G2ZJ57K994256737"/>
    <x v="1"/>
    <x v="0"/>
    <x v="0"/>
    <x v="0"/>
    <x v="0"/>
    <x v="4"/>
    <x v="0"/>
    <n v="705"/>
    <x v="2"/>
    <x v="2"/>
    <x v="0"/>
    <n v="13.02"/>
    <x v="2"/>
    <x v="0"/>
  </r>
  <r>
    <s v="G102342F"/>
    <s v="1G1ZS57F47F267604"/>
    <x v="0"/>
    <x v="0"/>
    <x v="0"/>
    <x v="0"/>
    <x v="4"/>
    <x v="7"/>
    <x v="6"/>
    <n v="427"/>
    <x v="2"/>
    <x v="2"/>
    <x v="0"/>
    <n v="53.07"/>
    <x v="2"/>
    <x v="0"/>
  </r>
  <r>
    <s v="G102424D"/>
    <s v="1B3AL46T96N229911"/>
    <x v="1"/>
    <x v="0"/>
    <x v="0"/>
    <x v="0"/>
    <x v="0"/>
    <x v="3"/>
    <x v="0"/>
    <n v="205"/>
    <x v="2"/>
    <x v="2"/>
    <x v="1"/>
    <n v="17.8"/>
    <x v="2"/>
    <x v="0"/>
  </r>
  <r>
    <s v="G102424D"/>
    <s v="1B3AL46T96N229911"/>
    <x v="1"/>
    <x v="0"/>
    <x v="0"/>
    <x v="0"/>
    <x v="0"/>
    <x v="3"/>
    <x v="0"/>
    <n v="205"/>
    <x v="2"/>
    <x v="2"/>
    <x v="0"/>
    <n v="9.09"/>
    <x v="2"/>
    <x v="0"/>
  </r>
  <r>
    <s v="G102425D"/>
    <s v="1B3AL46T76N229910"/>
    <x v="1"/>
    <x v="0"/>
    <x v="0"/>
    <x v="0"/>
    <x v="0"/>
    <x v="3"/>
    <x v="0"/>
    <n v="205"/>
    <x v="2"/>
    <x v="2"/>
    <x v="1"/>
    <n v="6.76"/>
    <x v="2"/>
    <x v="0"/>
  </r>
  <r>
    <s v="G102425D"/>
    <s v="1B3AL46T76N229910"/>
    <x v="1"/>
    <x v="0"/>
    <x v="0"/>
    <x v="0"/>
    <x v="0"/>
    <x v="3"/>
    <x v="0"/>
    <n v="205"/>
    <x v="2"/>
    <x v="2"/>
    <x v="0"/>
    <n v="22.11"/>
    <x v="2"/>
    <x v="0"/>
  </r>
  <r>
    <s v="G102426D"/>
    <s v="1B3AL46T06N229912"/>
    <x v="1"/>
    <x v="0"/>
    <x v="0"/>
    <x v="0"/>
    <x v="0"/>
    <x v="3"/>
    <x v="0"/>
    <n v="205"/>
    <x v="2"/>
    <x v="2"/>
    <x v="1"/>
    <n v="15.92"/>
    <x v="2"/>
    <x v="0"/>
  </r>
  <r>
    <s v="G102426D"/>
    <s v="1B3AL46T06N229912"/>
    <x v="1"/>
    <x v="0"/>
    <x v="0"/>
    <x v="0"/>
    <x v="0"/>
    <x v="3"/>
    <x v="0"/>
    <n v="205"/>
    <x v="2"/>
    <x v="2"/>
    <x v="0"/>
    <n v="35.049999999999997"/>
    <x v="2"/>
    <x v="0"/>
  </r>
  <r>
    <s v="G102624H"/>
    <s v="1G2ZJ57KX94256309"/>
    <x v="1"/>
    <x v="0"/>
    <x v="0"/>
    <x v="0"/>
    <x v="0"/>
    <x v="4"/>
    <x v="0"/>
    <n v="704"/>
    <x v="2"/>
    <x v="2"/>
    <x v="0"/>
    <n v="22.75"/>
    <x v="2"/>
    <x v="0"/>
  </r>
  <r>
    <s v="G102657H"/>
    <s v="1G2ZJ57K894257748"/>
    <x v="1"/>
    <x v="0"/>
    <x v="0"/>
    <x v="0"/>
    <x v="0"/>
    <x v="4"/>
    <x v="0"/>
    <n v="702"/>
    <x v="2"/>
    <x v="2"/>
    <x v="0"/>
    <n v="25.7"/>
    <x v="2"/>
    <x v="0"/>
  </r>
  <r>
    <s v="G102671H"/>
    <s v="1G2ZJ57K694259269"/>
    <x v="1"/>
    <x v="0"/>
    <x v="0"/>
    <x v="0"/>
    <x v="0"/>
    <x v="3"/>
    <x v="0"/>
    <n v="209"/>
    <x v="2"/>
    <x v="2"/>
    <x v="0"/>
    <n v="54.91"/>
    <x v="2"/>
    <x v="0"/>
  </r>
  <r>
    <s v="G102672H"/>
    <s v="1G2ZJ57K294260449"/>
    <x v="1"/>
    <x v="0"/>
    <x v="0"/>
    <x v="0"/>
    <x v="0"/>
    <x v="3"/>
    <x v="0"/>
    <n v="209"/>
    <x v="2"/>
    <x v="2"/>
    <x v="0"/>
    <n v="86.47"/>
    <x v="2"/>
    <x v="0"/>
  </r>
  <r>
    <s v="G102716H"/>
    <s v="1G2ZJ57K194259664"/>
    <x v="1"/>
    <x v="0"/>
    <x v="0"/>
    <x v="0"/>
    <x v="0"/>
    <x v="3"/>
    <x v="0"/>
    <n v="313"/>
    <x v="2"/>
    <x v="2"/>
    <x v="0"/>
    <n v="60.13"/>
    <x v="2"/>
    <x v="0"/>
  </r>
  <r>
    <s v="G102717H"/>
    <s v="1G2ZJ57K794259488"/>
    <x v="1"/>
    <x v="0"/>
    <x v="0"/>
    <x v="0"/>
    <x v="0"/>
    <x v="3"/>
    <x v="0"/>
    <n v="313"/>
    <x v="2"/>
    <x v="2"/>
    <x v="0"/>
    <n v="74.83"/>
    <x v="2"/>
    <x v="0"/>
  </r>
  <r>
    <s v="G102929F"/>
    <s v="1G1ZS57F07F272590"/>
    <x v="0"/>
    <x v="0"/>
    <x v="0"/>
    <x v="0"/>
    <x v="4"/>
    <x v="3"/>
    <x v="6"/>
    <n v="322"/>
    <x v="2"/>
    <x v="2"/>
    <x v="0"/>
    <n v="26.86"/>
    <x v="2"/>
    <x v="0"/>
  </r>
  <r>
    <s v="G1029759"/>
    <s v="1G1ND52F45M224504"/>
    <x v="0"/>
    <x v="0"/>
    <x v="0"/>
    <x v="0"/>
    <x v="4"/>
    <x v="1"/>
    <x v="4"/>
    <n v="4"/>
    <x v="2"/>
    <x v="2"/>
    <x v="0"/>
    <n v="24.02"/>
    <x v="2"/>
    <x v="0"/>
  </r>
  <r>
    <s v="G1029811"/>
    <s v="1G1ND52F25M227031"/>
    <x v="0"/>
    <x v="0"/>
    <x v="0"/>
    <x v="0"/>
    <x v="4"/>
    <x v="1"/>
    <x v="4"/>
    <n v="1"/>
    <x v="2"/>
    <x v="2"/>
    <x v="0"/>
    <n v="9.68"/>
    <x v="2"/>
    <x v="0"/>
  </r>
  <r>
    <s v="G103015D"/>
    <s v="1G1ZT53FX6F281878"/>
    <x v="0"/>
    <x v="0"/>
    <x v="0"/>
    <x v="0"/>
    <x v="5"/>
    <x v="1"/>
    <x v="5"/>
    <n v="251"/>
    <x v="2"/>
    <x v="2"/>
    <x v="0"/>
    <n v="52.72"/>
    <x v="2"/>
    <x v="0"/>
  </r>
  <r>
    <s v="G103478D"/>
    <s v="1B3AL46T56N230179"/>
    <x v="1"/>
    <x v="0"/>
    <x v="0"/>
    <x v="1"/>
    <x v="2"/>
    <x v="1"/>
    <x v="2"/>
    <n v="832"/>
    <x v="2"/>
    <x v="2"/>
    <x v="0"/>
    <n v="5.9"/>
    <x v="2"/>
    <x v="0"/>
  </r>
  <r>
    <s v="G103559D"/>
    <s v="1G1ZT53F66F265905"/>
    <x v="0"/>
    <x v="0"/>
    <x v="0"/>
    <x v="0"/>
    <x v="2"/>
    <x v="1"/>
    <x v="2"/>
    <n v="808"/>
    <x v="2"/>
    <x v="2"/>
    <x v="0"/>
    <n v="19.07"/>
    <x v="2"/>
    <x v="0"/>
  </r>
  <r>
    <s v="G103586D"/>
    <s v="1G1ZT53F96F265221"/>
    <x v="0"/>
    <x v="0"/>
    <x v="0"/>
    <x v="0"/>
    <x v="2"/>
    <x v="1"/>
    <x v="2"/>
    <n v="808"/>
    <x v="2"/>
    <x v="2"/>
    <x v="0"/>
    <n v="9.65"/>
    <x v="2"/>
    <x v="0"/>
  </r>
  <r>
    <s v="G103589D"/>
    <s v="1G1ZT53F76F266772"/>
    <x v="0"/>
    <x v="0"/>
    <x v="0"/>
    <x v="0"/>
    <x v="2"/>
    <x v="1"/>
    <x v="2"/>
    <n v="807"/>
    <x v="2"/>
    <x v="2"/>
    <x v="0"/>
    <n v="10.95"/>
    <x v="2"/>
    <x v="0"/>
  </r>
  <r>
    <s v="G103590D"/>
    <s v="1G1ZT53F26F266386"/>
    <x v="0"/>
    <x v="0"/>
    <x v="0"/>
    <x v="0"/>
    <x v="2"/>
    <x v="1"/>
    <x v="2"/>
    <n v="807"/>
    <x v="2"/>
    <x v="2"/>
    <x v="0"/>
    <n v="23.39"/>
    <x v="2"/>
    <x v="0"/>
  </r>
  <r>
    <s v="G103592D"/>
    <s v="1G1ZT53F26F266520"/>
    <x v="0"/>
    <x v="0"/>
    <x v="0"/>
    <x v="0"/>
    <x v="2"/>
    <x v="1"/>
    <x v="2"/>
    <n v="807"/>
    <x v="2"/>
    <x v="2"/>
    <x v="0"/>
    <n v="26.76"/>
    <x v="2"/>
    <x v="0"/>
  </r>
  <r>
    <s v="G103611D"/>
    <s v="1G1ZT53F46F264946"/>
    <x v="0"/>
    <x v="0"/>
    <x v="0"/>
    <x v="0"/>
    <x v="2"/>
    <x v="1"/>
    <x v="2"/>
    <n v="808"/>
    <x v="2"/>
    <x v="2"/>
    <x v="0"/>
    <n v="26.77"/>
    <x v="2"/>
    <x v="0"/>
  </r>
  <r>
    <s v="G103644D"/>
    <s v="1B3AL46T96N230184"/>
    <x v="1"/>
    <x v="0"/>
    <x v="0"/>
    <x v="0"/>
    <x v="2"/>
    <x v="1"/>
    <x v="2"/>
    <n v="430"/>
    <x v="2"/>
    <x v="2"/>
    <x v="0"/>
    <n v="8.09"/>
    <x v="2"/>
    <x v="0"/>
  </r>
  <r>
    <s v="G103646D"/>
    <s v="1B3AL46TX6N230176"/>
    <x v="1"/>
    <x v="0"/>
    <x v="0"/>
    <x v="1"/>
    <x v="2"/>
    <x v="1"/>
    <x v="2"/>
    <n v="832"/>
    <x v="2"/>
    <x v="2"/>
    <x v="0"/>
    <n v="9.52"/>
    <x v="2"/>
    <x v="0"/>
  </r>
  <r>
    <s v="G103647D"/>
    <s v="1B3AL46T76N230183"/>
    <x v="1"/>
    <x v="0"/>
    <x v="0"/>
    <x v="0"/>
    <x v="2"/>
    <x v="1"/>
    <x v="2"/>
    <n v="816"/>
    <x v="2"/>
    <x v="2"/>
    <x v="0"/>
    <n v="20.420000000000002"/>
    <x v="2"/>
    <x v="0"/>
  </r>
  <r>
    <s v="G103651D"/>
    <s v="1B3AL46T26N230186"/>
    <x v="1"/>
    <x v="0"/>
    <x v="0"/>
    <x v="0"/>
    <x v="2"/>
    <x v="1"/>
    <x v="2"/>
    <n v="416"/>
    <x v="2"/>
    <x v="2"/>
    <x v="0"/>
    <n v="11.94"/>
    <x v="2"/>
    <x v="0"/>
  </r>
  <r>
    <s v="G103664D"/>
    <s v="1B3AL46T46N230271"/>
    <x v="1"/>
    <x v="0"/>
    <x v="0"/>
    <x v="0"/>
    <x v="2"/>
    <x v="1"/>
    <x v="2"/>
    <n v="405"/>
    <x v="2"/>
    <x v="2"/>
    <x v="0"/>
    <n v="58.13"/>
    <x v="2"/>
    <x v="0"/>
  </r>
  <r>
    <s v="G103669D"/>
    <s v="1B3AL46T46N230187"/>
    <x v="1"/>
    <x v="0"/>
    <x v="0"/>
    <x v="0"/>
    <x v="2"/>
    <x v="1"/>
    <x v="2"/>
    <n v="416"/>
    <x v="2"/>
    <x v="2"/>
    <x v="0"/>
    <n v="8.27"/>
    <x v="2"/>
    <x v="0"/>
  </r>
  <r>
    <s v="G103682D"/>
    <s v="1B3AL46T86N230189"/>
    <x v="1"/>
    <x v="0"/>
    <x v="0"/>
    <x v="0"/>
    <x v="2"/>
    <x v="1"/>
    <x v="2"/>
    <n v="416"/>
    <x v="2"/>
    <x v="2"/>
    <x v="0"/>
    <n v="3.85"/>
    <x v="2"/>
    <x v="0"/>
  </r>
  <r>
    <s v="G103740D"/>
    <s v="1B3AL46T66N230188"/>
    <x v="1"/>
    <x v="0"/>
    <x v="0"/>
    <x v="0"/>
    <x v="2"/>
    <x v="1"/>
    <x v="2"/>
    <n v="416"/>
    <x v="2"/>
    <x v="2"/>
    <x v="0"/>
    <n v="33.29"/>
    <x v="2"/>
    <x v="0"/>
  </r>
  <r>
    <s v="G103744D"/>
    <s v="1B3AL46T26N230270"/>
    <x v="1"/>
    <x v="0"/>
    <x v="0"/>
    <x v="0"/>
    <x v="2"/>
    <x v="1"/>
    <x v="2"/>
    <n v="405"/>
    <x v="2"/>
    <x v="2"/>
    <x v="0"/>
    <n v="12.67"/>
    <x v="2"/>
    <x v="0"/>
  </r>
  <r>
    <s v="G103771K"/>
    <s v="1G1ZA5E01AF286930"/>
    <x v="1"/>
    <x v="0"/>
    <x v="0"/>
    <x v="0"/>
    <x v="1"/>
    <x v="2"/>
    <x v="1"/>
    <n v="211"/>
    <x v="2"/>
    <x v="2"/>
    <x v="1"/>
    <n v="11.91"/>
    <x v="2"/>
    <x v="0"/>
  </r>
  <r>
    <s v="G103774D"/>
    <s v="1B3AL46T16N230177"/>
    <x v="1"/>
    <x v="0"/>
    <x v="0"/>
    <x v="1"/>
    <x v="2"/>
    <x v="1"/>
    <x v="2"/>
    <n v="832"/>
    <x v="2"/>
    <x v="2"/>
    <x v="0"/>
    <n v="17.34"/>
    <x v="2"/>
    <x v="0"/>
  </r>
  <r>
    <s v="G103815F"/>
    <s v="1G1ZS57F87F266052"/>
    <x v="0"/>
    <x v="0"/>
    <x v="0"/>
    <x v="0"/>
    <x v="4"/>
    <x v="1"/>
    <x v="4"/>
    <n v="17"/>
    <x v="2"/>
    <x v="2"/>
    <x v="0"/>
    <n v="23.36"/>
    <x v="2"/>
    <x v="0"/>
  </r>
  <r>
    <s v="G103817F"/>
    <s v="1G1ZS57F67F269161"/>
    <x v="0"/>
    <x v="0"/>
    <x v="0"/>
    <x v="0"/>
    <x v="4"/>
    <x v="1"/>
    <x v="4"/>
    <n v="33"/>
    <x v="2"/>
    <x v="2"/>
    <x v="0"/>
    <n v="11.88"/>
    <x v="2"/>
    <x v="0"/>
  </r>
  <r>
    <s v="G103971D"/>
    <s v="1G1ZT53F66F247825"/>
    <x v="0"/>
    <x v="0"/>
    <x v="0"/>
    <x v="0"/>
    <x v="2"/>
    <x v="2"/>
    <x v="2"/>
    <n v="110"/>
    <x v="2"/>
    <x v="2"/>
    <x v="0"/>
    <n v="58.03"/>
    <x v="2"/>
    <x v="0"/>
  </r>
  <r>
    <s v="G103998F"/>
    <s v="1G1ZS57F17F263834"/>
    <x v="0"/>
    <x v="1"/>
    <x v="0"/>
    <x v="0"/>
    <x v="2"/>
    <x v="3"/>
    <x v="10"/>
    <n v="510"/>
    <x v="2"/>
    <x v="2"/>
    <x v="0"/>
    <n v="67.05"/>
    <x v="2"/>
    <x v="0"/>
  </r>
  <r>
    <s v="G104013A"/>
    <s v="1G1ND52F44M671543"/>
    <x v="0"/>
    <x v="0"/>
    <x v="0"/>
    <x v="0"/>
    <x v="3"/>
    <x v="5"/>
    <x v="3"/>
    <n v="2"/>
    <x v="2"/>
    <x v="2"/>
    <x v="0"/>
    <n v="20.059999999999999"/>
    <x v="2"/>
    <x v="0"/>
  </r>
  <r>
    <s v="G104017A"/>
    <s v="1G1ND52F24M672920"/>
    <x v="0"/>
    <x v="0"/>
    <x v="0"/>
    <x v="0"/>
    <x v="3"/>
    <x v="5"/>
    <x v="3"/>
    <n v="319"/>
    <x v="2"/>
    <x v="2"/>
    <x v="0"/>
    <n v="11.53"/>
    <x v="2"/>
    <x v="0"/>
  </r>
  <r>
    <s v="G104019K"/>
    <s v="1G1ZA5E00AF290533"/>
    <x v="1"/>
    <x v="1"/>
    <x v="0"/>
    <x v="0"/>
    <x v="0"/>
    <x v="2"/>
    <x v="10"/>
    <n v="550"/>
    <x v="2"/>
    <x v="2"/>
    <x v="0"/>
    <n v="14.29"/>
    <x v="2"/>
    <x v="0"/>
  </r>
  <r>
    <s v="G104032A"/>
    <s v="1G1ND52F24M672898"/>
    <x v="0"/>
    <x v="0"/>
    <x v="0"/>
    <x v="0"/>
    <x v="3"/>
    <x v="5"/>
    <x v="3"/>
    <n v="424"/>
    <x v="2"/>
    <x v="2"/>
    <x v="0"/>
    <n v="19.13"/>
    <x v="2"/>
    <x v="0"/>
  </r>
  <r>
    <s v="G104163H"/>
    <s v="1G2ZJ57B694249809"/>
    <x v="0"/>
    <x v="0"/>
    <x v="0"/>
    <x v="0"/>
    <x v="6"/>
    <x v="5"/>
    <x v="4"/>
    <n v="1"/>
    <x v="2"/>
    <x v="2"/>
    <x v="0"/>
    <n v="23.24"/>
    <x v="2"/>
    <x v="0"/>
  </r>
  <r>
    <s v="G104230F"/>
    <s v="1G1ZS57F07F266983"/>
    <x v="0"/>
    <x v="0"/>
    <x v="0"/>
    <x v="0"/>
    <x v="5"/>
    <x v="4"/>
    <x v="5"/>
    <n v="502"/>
    <x v="2"/>
    <x v="2"/>
    <x v="0"/>
    <n v="51.54"/>
    <x v="2"/>
    <x v="0"/>
  </r>
  <r>
    <s v="G104312B"/>
    <s v="1G1ND52F55M216850"/>
    <x v="0"/>
    <x v="0"/>
    <x v="0"/>
    <x v="0"/>
    <x v="3"/>
    <x v="8"/>
    <x v="3"/>
    <n v="206"/>
    <x v="2"/>
    <x v="2"/>
    <x v="0"/>
    <n v="11.65"/>
    <x v="2"/>
    <x v="0"/>
  </r>
  <r>
    <s v="G104422D"/>
    <s v="1B3AL46TX6N230145"/>
    <x v="1"/>
    <x v="0"/>
    <x v="0"/>
    <x v="0"/>
    <x v="2"/>
    <x v="9"/>
    <x v="5"/>
    <n v="105"/>
    <x v="2"/>
    <x v="2"/>
    <x v="1"/>
    <n v="9.35"/>
    <x v="2"/>
    <x v="0"/>
  </r>
  <r>
    <s v="G104422D"/>
    <s v="1B3AL46TX6N230145"/>
    <x v="1"/>
    <x v="0"/>
    <x v="0"/>
    <x v="0"/>
    <x v="2"/>
    <x v="9"/>
    <x v="5"/>
    <n v="105"/>
    <x v="2"/>
    <x v="2"/>
    <x v="0"/>
    <n v="33.950000000000003"/>
    <x v="2"/>
    <x v="0"/>
  </r>
  <r>
    <s v="G104422K"/>
    <s v="1B3CC4FB2AN179605"/>
    <x v="0"/>
    <x v="0"/>
    <x v="0"/>
    <x v="0"/>
    <x v="6"/>
    <x v="4"/>
    <x v="4"/>
    <n v="13"/>
    <x v="2"/>
    <x v="2"/>
    <x v="0"/>
    <n v="37.520000000000003"/>
    <x v="2"/>
    <x v="0"/>
  </r>
  <r>
    <s v="G104423D"/>
    <s v="1B3AL46T86N230144"/>
    <x v="1"/>
    <x v="0"/>
    <x v="0"/>
    <x v="0"/>
    <x v="2"/>
    <x v="9"/>
    <x v="5"/>
    <n v="105"/>
    <x v="2"/>
    <x v="2"/>
    <x v="0"/>
    <n v="60.46"/>
    <x v="2"/>
    <x v="0"/>
  </r>
  <r>
    <s v="G104483H"/>
    <s v="1G2ZJ57K394261206"/>
    <x v="1"/>
    <x v="0"/>
    <x v="0"/>
    <x v="0"/>
    <x v="2"/>
    <x v="3"/>
    <x v="2"/>
    <n v="202"/>
    <x v="2"/>
    <x v="2"/>
    <x v="0"/>
    <n v="12.69"/>
    <x v="2"/>
    <x v="0"/>
  </r>
  <r>
    <s v="G104484H"/>
    <s v="1G2ZJ57K194259552"/>
    <x v="1"/>
    <x v="0"/>
    <x v="0"/>
    <x v="0"/>
    <x v="2"/>
    <x v="3"/>
    <x v="2"/>
    <n v="202"/>
    <x v="2"/>
    <x v="2"/>
    <x v="0"/>
    <n v="40.770000000000003"/>
    <x v="2"/>
    <x v="0"/>
  </r>
  <r>
    <s v="G104500H"/>
    <s v="1G2ZJ57K094261227"/>
    <x v="1"/>
    <x v="0"/>
    <x v="0"/>
    <x v="0"/>
    <x v="2"/>
    <x v="3"/>
    <x v="2"/>
    <n v="202"/>
    <x v="2"/>
    <x v="2"/>
    <x v="0"/>
    <n v="26.05"/>
    <x v="2"/>
    <x v="0"/>
  </r>
  <r>
    <s v="G104502H"/>
    <s v="1G2ZJ57K394261559"/>
    <x v="1"/>
    <x v="0"/>
    <x v="0"/>
    <x v="0"/>
    <x v="2"/>
    <x v="3"/>
    <x v="2"/>
    <n v="201"/>
    <x v="2"/>
    <x v="2"/>
    <x v="0"/>
    <n v="30.85"/>
    <x v="2"/>
    <x v="0"/>
  </r>
  <r>
    <s v="G104767H"/>
    <s v="1G2ZJ57K594256251"/>
    <x v="1"/>
    <x v="0"/>
    <x v="0"/>
    <x v="0"/>
    <x v="5"/>
    <x v="1"/>
    <x v="5"/>
    <n v="415"/>
    <x v="2"/>
    <x v="2"/>
    <x v="1"/>
    <n v="21.21"/>
    <x v="2"/>
    <x v="0"/>
  </r>
  <r>
    <s v="G104767H"/>
    <s v="1G2ZJ57K594256251"/>
    <x v="1"/>
    <x v="0"/>
    <x v="0"/>
    <x v="0"/>
    <x v="5"/>
    <x v="1"/>
    <x v="5"/>
    <n v="415"/>
    <x v="2"/>
    <x v="2"/>
    <x v="0"/>
    <n v="48.48"/>
    <x v="2"/>
    <x v="0"/>
  </r>
  <r>
    <s v="G104844D"/>
    <s v="1G1ZT53F76F278839"/>
    <x v="0"/>
    <x v="0"/>
    <x v="0"/>
    <x v="0"/>
    <x v="3"/>
    <x v="5"/>
    <x v="3"/>
    <n v="901"/>
    <x v="2"/>
    <x v="2"/>
    <x v="0"/>
    <n v="11.08"/>
    <x v="2"/>
    <x v="0"/>
  </r>
  <r>
    <s v="G104848D"/>
    <s v="1G1ZT53F96F278860"/>
    <x v="0"/>
    <x v="0"/>
    <x v="0"/>
    <x v="0"/>
    <x v="3"/>
    <x v="5"/>
    <x v="3"/>
    <n v="604"/>
    <x v="2"/>
    <x v="2"/>
    <x v="0"/>
    <n v="25.45"/>
    <x v="2"/>
    <x v="0"/>
  </r>
  <r>
    <s v="G104852D"/>
    <s v="1G1ZT53F46F279575"/>
    <x v="0"/>
    <x v="0"/>
    <x v="0"/>
    <x v="0"/>
    <x v="3"/>
    <x v="5"/>
    <x v="3"/>
    <n v="617"/>
    <x v="2"/>
    <x v="2"/>
    <x v="0"/>
    <n v="27.56"/>
    <x v="2"/>
    <x v="0"/>
  </r>
  <r>
    <s v="G104857D"/>
    <s v="1G1ZT53F36F279132"/>
    <x v="0"/>
    <x v="0"/>
    <x v="0"/>
    <x v="0"/>
    <x v="3"/>
    <x v="5"/>
    <x v="3"/>
    <n v="618"/>
    <x v="2"/>
    <x v="2"/>
    <x v="0"/>
    <n v="13.97"/>
    <x v="2"/>
    <x v="0"/>
  </r>
  <r>
    <s v="G104859D"/>
    <s v="1G1ZT53F56F279424"/>
    <x v="0"/>
    <x v="0"/>
    <x v="0"/>
    <x v="0"/>
    <x v="3"/>
    <x v="5"/>
    <x v="3"/>
    <n v="621"/>
    <x v="2"/>
    <x v="2"/>
    <x v="0"/>
    <n v="25.17"/>
    <x v="2"/>
    <x v="0"/>
  </r>
  <r>
    <s v="G104866B"/>
    <s v="1G1ND52F65M223189"/>
    <x v="0"/>
    <x v="0"/>
    <x v="0"/>
    <x v="0"/>
    <x v="3"/>
    <x v="5"/>
    <x v="3"/>
    <n v="605"/>
    <x v="2"/>
    <x v="2"/>
    <x v="0"/>
    <n v="17.29"/>
    <x v="2"/>
    <x v="0"/>
  </r>
  <r>
    <s v="G104879D"/>
    <s v="1G1ZT53F66F280811"/>
    <x v="0"/>
    <x v="0"/>
    <x v="0"/>
    <x v="0"/>
    <x v="3"/>
    <x v="5"/>
    <x v="3"/>
    <n v="116"/>
    <x v="2"/>
    <x v="2"/>
    <x v="0"/>
    <n v="11.16"/>
    <x v="2"/>
    <x v="0"/>
  </r>
  <r>
    <s v="G104881D"/>
    <s v="1G1ZT53FX6F280486"/>
    <x v="0"/>
    <x v="0"/>
    <x v="0"/>
    <x v="0"/>
    <x v="3"/>
    <x v="5"/>
    <x v="3"/>
    <n v="618"/>
    <x v="2"/>
    <x v="2"/>
    <x v="0"/>
    <n v="36.200000000000003"/>
    <x v="2"/>
    <x v="0"/>
  </r>
  <r>
    <s v="G104902D"/>
    <s v="1G1ZT53F66F281733"/>
    <x v="0"/>
    <x v="0"/>
    <x v="0"/>
    <x v="0"/>
    <x v="3"/>
    <x v="5"/>
    <x v="3"/>
    <n v="617"/>
    <x v="2"/>
    <x v="2"/>
    <x v="0"/>
    <n v="19.34"/>
    <x v="2"/>
    <x v="0"/>
  </r>
  <r>
    <s v="G104909D"/>
    <s v="1G1ZT53F86F280843"/>
    <x v="0"/>
    <x v="0"/>
    <x v="0"/>
    <x v="0"/>
    <x v="3"/>
    <x v="5"/>
    <x v="3"/>
    <n v="901"/>
    <x v="2"/>
    <x v="2"/>
    <x v="0"/>
    <n v="38.07"/>
    <x v="2"/>
    <x v="0"/>
  </r>
  <r>
    <s v="G104990D"/>
    <s v="1G1ZT53FX6F254969"/>
    <x v="0"/>
    <x v="0"/>
    <x v="0"/>
    <x v="0"/>
    <x v="4"/>
    <x v="7"/>
    <x v="6"/>
    <n v="10"/>
    <x v="2"/>
    <x v="2"/>
    <x v="0"/>
    <n v="24.11"/>
    <x v="2"/>
    <x v="0"/>
  </r>
  <r>
    <s v="G105010H"/>
    <s v="1G2ZJ57K994258343"/>
    <x v="1"/>
    <x v="0"/>
    <x v="0"/>
    <x v="0"/>
    <x v="5"/>
    <x v="1"/>
    <x v="5"/>
    <n v="205"/>
    <x v="2"/>
    <x v="2"/>
    <x v="0"/>
    <n v="13.25"/>
    <x v="2"/>
    <x v="0"/>
  </r>
  <r>
    <s v="G105085A"/>
    <s v="1G1ND52F04M665027"/>
    <x v="0"/>
    <x v="0"/>
    <x v="0"/>
    <x v="0"/>
    <x v="0"/>
    <x v="0"/>
    <x v="0"/>
    <n v="305"/>
    <x v="2"/>
    <x v="2"/>
    <x v="0"/>
    <n v="11.38"/>
    <x v="2"/>
    <x v="0"/>
  </r>
  <r>
    <s v="G105086A"/>
    <s v="1G1ND52F94M663700"/>
    <x v="0"/>
    <x v="0"/>
    <x v="0"/>
    <x v="0"/>
    <x v="0"/>
    <x v="0"/>
    <x v="0"/>
    <n v="305"/>
    <x v="2"/>
    <x v="2"/>
    <x v="0"/>
    <n v="8.32"/>
    <x v="2"/>
    <x v="0"/>
  </r>
  <r>
    <s v="G105101B"/>
    <s v="1G1ND52F75M189537"/>
    <x v="0"/>
    <x v="0"/>
    <x v="0"/>
    <x v="0"/>
    <x v="3"/>
    <x v="5"/>
    <x v="3"/>
    <n v="112"/>
    <x v="2"/>
    <x v="2"/>
    <x v="0"/>
    <n v="2.94"/>
    <x v="2"/>
    <x v="0"/>
  </r>
  <r>
    <s v="G105145B"/>
    <s v="1G1ND52F75M188999"/>
    <x v="0"/>
    <x v="0"/>
    <x v="0"/>
    <x v="0"/>
    <x v="3"/>
    <x v="5"/>
    <x v="3"/>
    <n v="607"/>
    <x v="2"/>
    <x v="2"/>
    <x v="0"/>
    <n v="85.8"/>
    <x v="2"/>
    <x v="0"/>
  </r>
  <r>
    <s v="G105405D"/>
    <s v="1B3AL46T06N230218"/>
    <x v="1"/>
    <x v="0"/>
    <x v="0"/>
    <x v="0"/>
    <x v="7"/>
    <x v="1"/>
    <x v="7"/>
    <n v="504"/>
    <x v="2"/>
    <x v="2"/>
    <x v="0"/>
    <n v="21.25"/>
    <x v="2"/>
    <x v="0"/>
  </r>
  <r>
    <s v="G105406D"/>
    <s v="1B3AL46T06N230221"/>
    <x v="1"/>
    <x v="0"/>
    <x v="0"/>
    <x v="0"/>
    <x v="7"/>
    <x v="1"/>
    <x v="7"/>
    <n v="504"/>
    <x v="2"/>
    <x v="2"/>
    <x v="0"/>
    <n v="9.31"/>
    <x v="2"/>
    <x v="0"/>
  </r>
  <r>
    <s v="G105407D"/>
    <s v="1B3AL46T26N230219"/>
    <x v="1"/>
    <x v="0"/>
    <x v="0"/>
    <x v="0"/>
    <x v="7"/>
    <x v="1"/>
    <x v="7"/>
    <n v="504"/>
    <x v="2"/>
    <x v="2"/>
    <x v="0"/>
    <n v="14.36"/>
    <x v="2"/>
    <x v="0"/>
  </r>
  <r>
    <s v="G105408D"/>
    <s v="1B3AL46T96N230220"/>
    <x v="1"/>
    <x v="0"/>
    <x v="0"/>
    <x v="0"/>
    <x v="7"/>
    <x v="1"/>
    <x v="7"/>
    <n v="504"/>
    <x v="2"/>
    <x v="2"/>
    <x v="0"/>
    <n v="5.72"/>
    <x v="2"/>
    <x v="0"/>
  </r>
  <r>
    <s v="G105487D"/>
    <s v="1G1ZT53F16F277718"/>
    <x v="0"/>
    <x v="0"/>
    <x v="0"/>
    <x v="0"/>
    <x v="7"/>
    <x v="1"/>
    <x v="7"/>
    <n v="402"/>
    <x v="2"/>
    <x v="2"/>
    <x v="0"/>
    <n v="11.72"/>
    <x v="2"/>
    <x v="0"/>
  </r>
  <r>
    <s v="G105561H"/>
    <s v="1G2ZJ57K194256103"/>
    <x v="1"/>
    <x v="0"/>
    <x v="0"/>
    <x v="0"/>
    <x v="6"/>
    <x v="10"/>
    <x v="4"/>
    <n v="220"/>
    <x v="2"/>
    <x v="2"/>
    <x v="0"/>
    <n v="8.49"/>
    <x v="2"/>
    <x v="0"/>
  </r>
  <r>
    <s v="G105564D"/>
    <s v="1B3AL46T06N229909"/>
    <x v="1"/>
    <x v="0"/>
    <x v="0"/>
    <x v="0"/>
    <x v="1"/>
    <x v="2"/>
    <x v="1"/>
    <n v="211"/>
    <x v="2"/>
    <x v="2"/>
    <x v="0"/>
    <n v="40.74"/>
    <x v="2"/>
    <x v="0"/>
  </r>
  <r>
    <s v="G105614D"/>
    <s v="1B3AL46T76N211326"/>
    <x v="1"/>
    <x v="0"/>
    <x v="0"/>
    <x v="0"/>
    <x v="1"/>
    <x v="1"/>
    <x v="1"/>
    <n v="513"/>
    <x v="2"/>
    <x v="2"/>
    <x v="0"/>
    <n v="45.69"/>
    <x v="2"/>
    <x v="0"/>
  </r>
  <r>
    <s v="G105617D"/>
    <s v="1B3AL46T86N254296"/>
    <x v="1"/>
    <x v="0"/>
    <x v="0"/>
    <x v="0"/>
    <x v="1"/>
    <x v="1"/>
    <x v="1"/>
    <n v="523"/>
    <x v="2"/>
    <x v="2"/>
    <x v="1"/>
    <n v="10.75"/>
    <x v="2"/>
    <x v="0"/>
  </r>
  <r>
    <s v="G105617D"/>
    <s v="1B3AL46T86N254296"/>
    <x v="1"/>
    <x v="0"/>
    <x v="0"/>
    <x v="0"/>
    <x v="1"/>
    <x v="1"/>
    <x v="1"/>
    <n v="523"/>
    <x v="2"/>
    <x v="2"/>
    <x v="0"/>
    <n v="49.54"/>
    <x v="2"/>
    <x v="0"/>
  </r>
  <r>
    <s v="G105657D"/>
    <s v="1G1ZT53F36F262072"/>
    <x v="0"/>
    <x v="0"/>
    <x v="0"/>
    <x v="0"/>
    <x v="1"/>
    <x v="1"/>
    <x v="1"/>
    <n v="513"/>
    <x v="2"/>
    <x v="2"/>
    <x v="0"/>
    <n v="26"/>
    <x v="2"/>
    <x v="0"/>
  </r>
  <r>
    <s v="G105675B"/>
    <s v="1G1ND52F15M190067"/>
    <x v="0"/>
    <x v="0"/>
    <x v="0"/>
    <x v="0"/>
    <x v="0"/>
    <x v="3"/>
    <x v="0"/>
    <n v="207"/>
    <x v="2"/>
    <x v="2"/>
    <x v="0"/>
    <n v="9.9499999999999993"/>
    <x v="2"/>
    <x v="0"/>
  </r>
  <r>
    <s v="G105751A"/>
    <s v="1G1ND52F24M655146"/>
    <x v="0"/>
    <x v="0"/>
    <x v="0"/>
    <x v="0"/>
    <x v="4"/>
    <x v="3"/>
    <x v="6"/>
    <n v="322"/>
    <x v="2"/>
    <x v="2"/>
    <x v="1"/>
    <n v="7.52"/>
    <x v="2"/>
    <x v="0"/>
  </r>
  <r>
    <s v="G105751A"/>
    <s v="1G1ND52F24M655146"/>
    <x v="0"/>
    <x v="0"/>
    <x v="0"/>
    <x v="0"/>
    <x v="4"/>
    <x v="3"/>
    <x v="6"/>
    <n v="322"/>
    <x v="2"/>
    <x v="2"/>
    <x v="0"/>
    <n v="32.6"/>
    <x v="2"/>
    <x v="0"/>
  </r>
  <r>
    <s v="G105780D"/>
    <s v="1B3AL46T26N229894"/>
    <x v="1"/>
    <x v="0"/>
    <x v="0"/>
    <x v="0"/>
    <x v="1"/>
    <x v="1"/>
    <x v="1"/>
    <n v="814"/>
    <x v="2"/>
    <x v="2"/>
    <x v="0"/>
    <n v="42.18"/>
    <x v="2"/>
    <x v="0"/>
  </r>
  <r>
    <s v="G105781D"/>
    <s v="1B3AL46T66N229896"/>
    <x v="1"/>
    <x v="0"/>
    <x v="0"/>
    <x v="0"/>
    <x v="1"/>
    <x v="1"/>
    <x v="1"/>
    <n v="804"/>
    <x v="2"/>
    <x v="2"/>
    <x v="0"/>
    <n v="21.23"/>
    <x v="2"/>
    <x v="0"/>
  </r>
  <r>
    <s v="G105782D"/>
    <s v="1B3AL46T86N229897"/>
    <x v="1"/>
    <x v="0"/>
    <x v="0"/>
    <x v="0"/>
    <x v="1"/>
    <x v="1"/>
    <x v="1"/>
    <n v="814"/>
    <x v="2"/>
    <x v="2"/>
    <x v="0"/>
    <n v="68.78"/>
    <x v="2"/>
    <x v="0"/>
  </r>
  <r>
    <s v="G105783D"/>
    <s v="1B3AL46T46N229895"/>
    <x v="1"/>
    <x v="0"/>
    <x v="0"/>
    <x v="0"/>
    <x v="1"/>
    <x v="1"/>
    <x v="1"/>
    <n v="814"/>
    <x v="2"/>
    <x v="2"/>
    <x v="0"/>
    <n v="34.369999999999997"/>
    <x v="2"/>
    <x v="0"/>
  </r>
  <r>
    <s v="G105877A"/>
    <s v="1G1ND52F44M655911"/>
    <x v="0"/>
    <x v="0"/>
    <x v="0"/>
    <x v="0"/>
    <x v="6"/>
    <x v="11"/>
    <x v="4"/>
    <n v="4"/>
    <x v="2"/>
    <x v="2"/>
    <x v="0"/>
    <n v="9.6999999999999993"/>
    <x v="2"/>
    <x v="0"/>
  </r>
  <r>
    <s v="G105900H"/>
    <s v="1G2ZJ57K594256024"/>
    <x v="1"/>
    <x v="0"/>
    <x v="0"/>
    <x v="0"/>
    <x v="2"/>
    <x v="2"/>
    <x v="2"/>
    <n v="501"/>
    <x v="2"/>
    <x v="2"/>
    <x v="0"/>
    <n v="100.02"/>
    <x v="2"/>
    <x v="0"/>
  </r>
  <r>
    <s v="G105901H"/>
    <s v="1G2ZJ57K594255827"/>
    <x v="1"/>
    <x v="0"/>
    <x v="0"/>
    <x v="0"/>
    <x v="2"/>
    <x v="2"/>
    <x v="2"/>
    <n v="501"/>
    <x v="2"/>
    <x v="2"/>
    <x v="0"/>
    <n v="68.16"/>
    <x v="2"/>
    <x v="0"/>
  </r>
  <r>
    <s v="G105902H"/>
    <s v="1G2ZJ57K594257674"/>
    <x v="1"/>
    <x v="0"/>
    <x v="0"/>
    <x v="0"/>
    <x v="2"/>
    <x v="2"/>
    <x v="2"/>
    <n v="501"/>
    <x v="2"/>
    <x v="2"/>
    <x v="0"/>
    <n v="65.3"/>
    <x v="2"/>
    <x v="0"/>
  </r>
  <r>
    <s v="G105903H"/>
    <s v="1G2ZJ57KX94256746"/>
    <x v="1"/>
    <x v="0"/>
    <x v="0"/>
    <x v="0"/>
    <x v="2"/>
    <x v="2"/>
    <x v="2"/>
    <n v="501"/>
    <x v="2"/>
    <x v="2"/>
    <x v="0"/>
    <n v="89.06"/>
    <x v="2"/>
    <x v="0"/>
  </r>
  <r>
    <s v="G105904H"/>
    <s v="1G2ZJ57K694255948"/>
    <x v="1"/>
    <x v="0"/>
    <x v="0"/>
    <x v="0"/>
    <x v="2"/>
    <x v="2"/>
    <x v="2"/>
    <n v="501"/>
    <x v="2"/>
    <x v="2"/>
    <x v="0"/>
    <n v="54.4"/>
    <x v="2"/>
    <x v="0"/>
  </r>
  <r>
    <s v="G105944D"/>
    <s v="1B3AL46T26N228650"/>
    <x v="1"/>
    <x v="0"/>
    <x v="0"/>
    <x v="0"/>
    <x v="1"/>
    <x v="2"/>
    <x v="1"/>
    <n v="702"/>
    <x v="2"/>
    <x v="2"/>
    <x v="1"/>
    <n v="37.93"/>
    <x v="2"/>
    <x v="0"/>
  </r>
  <r>
    <s v="G105944D"/>
    <s v="1B3AL46T26N228650"/>
    <x v="1"/>
    <x v="0"/>
    <x v="0"/>
    <x v="0"/>
    <x v="1"/>
    <x v="2"/>
    <x v="1"/>
    <n v="702"/>
    <x v="2"/>
    <x v="2"/>
    <x v="0"/>
    <n v="11.67"/>
    <x v="2"/>
    <x v="0"/>
  </r>
  <r>
    <s v="G106280D"/>
    <s v="1G1ZT53FX6F219235"/>
    <x v="0"/>
    <x v="0"/>
    <x v="0"/>
    <x v="0"/>
    <x v="6"/>
    <x v="6"/>
    <x v="4"/>
    <n v="14"/>
    <x v="2"/>
    <x v="2"/>
    <x v="0"/>
    <n v="13.47"/>
    <x v="2"/>
    <x v="0"/>
  </r>
  <r>
    <s v="G106407D"/>
    <s v="1B3AL46T66N254023"/>
    <x v="1"/>
    <x v="0"/>
    <x v="0"/>
    <x v="0"/>
    <x v="6"/>
    <x v="6"/>
    <x v="4"/>
    <n v="7"/>
    <x v="2"/>
    <x v="2"/>
    <x v="0"/>
    <n v="8.81"/>
    <x v="2"/>
    <x v="0"/>
  </r>
  <r>
    <s v="G106419D"/>
    <s v="1B3AL46T16N254060"/>
    <x v="1"/>
    <x v="0"/>
    <x v="0"/>
    <x v="0"/>
    <x v="6"/>
    <x v="6"/>
    <x v="8"/>
    <n v="3"/>
    <x v="2"/>
    <x v="2"/>
    <x v="0"/>
    <n v="30"/>
    <x v="2"/>
    <x v="0"/>
  </r>
  <r>
    <s v="G106421D"/>
    <s v="1B3AL46T76N254063"/>
    <x v="1"/>
    <x v="0"/>
    <x v="0"/>
    <x v="0"/>
    <x v="6"/>
    <x v="6"/>
    <x v="8"/>
    <n v="3"/>
    <x v="2"/>
    <x v="2"/>
    <x v="0"/>
    <n v="36.4"/>
    <x v="2"/>
    <x v="0"/>
  </r>
  <r>
    <s v="G106423D"/>
    <s v="1B3AL46T36N254061"/>
    <x v="1"/>
    <x v="0"/>
    <x v="0"/>
    <x v="0"/>
    <x v="6"/>
    <x v="6"/>
    <x v="4"/>
    <n v="2"/>
    <x v="2"/>
    <x v="2"/>
    <x v="0"/>
    <n v="11.83"/>
    <x v="2"/>
    <x v="0"/>
  </r>
  <r>
    <s v="G106527H"/>
    <s v="1G2ZJ57B794265484"/>
    <x v="0"/>
    <x v="0"/>
    <x v="0"/>
    <x v="0"/>
    <x v="3"/>
    <x v="5"/>
    <x v="7"/>
    <n v="303"/>
    <x v="2"/>
    <x v="2"/>
    <x v="0"/>
    <n v="36.090000000000003"/>
    <x v="2"/>
    <x v="0"/>
  </r>
  <r>
    <s v="G106530H"/>
    <s v="1G2ZG57B184239671"/>
    <x v="0"/>
    <x v="0"/>
    <x v="0"/>
    <x v="0"/>
    <x v="3"/>
    <x v="5"/>
    <x v="3"/>
    <n v="313"/>
    <x v="2"/>
    <x v="2"/>
    <x v="0"/>
    <n v="9.59"/>
    <x v="2"/>
    <x v="0"/>
  </r>
  <r>
    <s v="G106697F"/>
    <s v="1G2ZG57B484236196"/>
    <x v="0"/>
    <x v="0"/>
    <x v="0"/>
    <x v="0"/>
    <x v="3"/>
    <x v="5"/>
    <x v="3"/>
    <n v="109"/>
    <x v="2"/>
    <x v="2"/>
    <x v="0"/>
    <n v="47.36"/>
    <x v="2"/>
    <x v="0"/>
  </r>
  <r>
    <s v="G106727D"/>
    <s v="1G1ZT53F16F276228"/>
    <x v="0"/>
    <x v="0"/>
    <x v="0"/>
    <x v="0"/>
    <x v="3"/>
    <x v="5"/>
    <x v="3"/>
    <n v="701"/>
    <x v="2"/>
    <x v="2"/>
    <x v="0"/>
    <n v="34.24"/>
    <x v="2"/>
    <x v="0"/>
  </r>
  <r>
    <s v="G106750F"/>
    <s v="1G2ZG57B884234841"/>
    <x v="0"/>
    <x v="0"/>
    <x v="0"/>
    <x v="0"/>
    <x v="3"/>
    <x v="5"/>
    <x v="3"/>
    <n v="109"/>
    <x v="2"/>
    <x v="2"/>
    <x v="0"/>
    <n v="47.53"/>
    <x v="2"/>
    <x v="0"/>
  </r>
  <r>
    <s v="G106875D"/>
    <s v="1B3AL46T96N254176"/>
    <x v="1"/>
    <x v="0"/>
    <x v="0"/>
    <x v="0"/>
    <x v="2"/>
    <x v="2"/>
    <x v="2"/>
    <n v="413"/>
    <x v="2"/>
    <x v="2"/>
    <x v="0"/>
    <n v="26.05"/>
    <x v="2"/>
    <x v="0"/>
  </r>
  <r>
    <s v="G106876D"/>
    <s v="1B3AL46T06N254177"/>
    <x v="1"/>
    <x v="0"/>
    <x v="0"/>
    <x v="0"/>
    <x v="2"/>
    <x v="2"/>
    <x v="2"/>
    <n v="413"/>
    <x v="2"/>
    <x v="2"/>
    <x v="0"/>
    <n v="8.75"/>
    <x v="2"/>
    <x v="0"/>
  </r>
  <r>
    <s v="G106949B"/>
    <s v="1G1ND52F55M195417"/>
    <x v="0"/>
    <x v="0"/>
    <x v="0"/>
    <x v="1"/>
    <x v="2"/>
    <x v="1"/>
    <x v="2"/>
    <n v="832"/>
    <x v="2"/>
    <x v="2"/>
    <x v="0"/>
    <n v="11.52"/>
    <x v="2"/>
    <x v="0"/>
  </r>
  <r>
    <s v="G106959B"/>
    <s v="1G1ND52F35M194895"/>
    <x v="0"/>
    <x v="0"/>
    <x v="0"/>
    <x v="0"/>
    <x v="2"/>
    <x v="1"/>
    <x v="2"/>
    <n v="808"/>
    <x v="2"/>
    <x v="2"/>
    <x v="0"/>
    <n v="7.86"/>
    <x v="2"/>
    <x v="0"/>
  </r>
  <r>
    <s v="G107035K"/>
    <s v="1G1ZA5E04AF283181"/>
    <x v="1"/>
    <x v="0"/>
    <x v="0"/>
    <x v="0"/>
    <x v="0"/>
    <x v="1"/>
    <x v="0"/>
    <n v="333"/>
    <x v="2"/>
    <x v="2"/>
    <x v="0"/>
    <n v="15.18"/>
    <x v="2"/>
    <x v="0"/>
  </r>
  <r>
    <s v="G107084D"/>
    <s v="1G1ZT53F76F250667"/>
    <x v="0"/>
    <x v="0"/>
    <x v="0"/>
    <x v="0"/>
    <x v="2"/>
    <x v="2"/>
    <x v="2"/>
    <n v="113"/>
    <x v="2"/>
    <x v="2"/>
    <x v="0"/>
    <n v="86.27"/>
    <x v="2"/>
    <x v="0"/>
  </r>
  <r>
    <s v="G107142D"/>
    <s v="1G1ZT53FX6F255216"/>
    <x v="0"/>
    <x v="0"/>
    <x v="0"/>
    <x v="0"/>
    <x v="2"/>
    <x v="2"/>
    <x v="9"/>
    <n v="400"/>
    <x v="2"/>
    <x v="2"/>
    <x v="0"/>
    <n v="8.1199999999999992"/>
    <x v="2"/>
    <x v="0"/>
  </r>
  <r>
    <s v="G107452D"/>
    <s v="1B3AL46T46N233333"/>
    <x v="1"/>
    <x v="0"/>
    <x v="0"/>
    <x v="0"/>
    <x v="3"/>
    <x v="5"/>
    <x v="7"/>
    <n v="101"/>
    <x v="2"/>
    <x v="2"/>
    <x v="0"/>
    <n v="10.93"/>
    <x v="2"/>
    <x v="0"/>
  </r>
  <r>
    <s v="G107468H"/>
    <s v="1G2ZJ57K694254444"/>
    <x v="1"/>
    <x v="0"/>
    <x v="0"/>
    <x v="0"/>
    <x v="3"/>
    <x v="5"/>
    <x v="3"/>
    <n v="424"/>
    <x v="2"/>
    <x v="2"/>
    <x v="0"/>
    <n v="41.47"/>
    <x v="2"/>
    <x v="0"/>
  </r>
  <r>
    <s v="G107503D"/>
    <s v="1B3AL46T86N233335"/>
    <x v="1"/>
    <x v="0"/>
    <x v="0"/>
    <x v="0"/>
    <x v="3"/>
    <x v="5"/>
    <x v="3"/>
    <n v="109"/>
    <x v="2"/>
    <x v="2"/>
    <x v="0"/>
    <n v="18.98"/>
    <x v="2"/>
    <x v="0"/>
  </r>
  <r>
    <s v="G107835D"/>
    <s v="1B3AL46TX6N230095"/>
    <x v="1"/>
    <x v="0"/>
    <x v="0"/>
    <x v="0"/>
    <x v="4"/>
    <x v="5"/>
    <x v="4"/>
    <n v="3"/>
    <x v="2"/>
    <x v="2"/>
    <x v="3"/>
    <n v="9.7200000000000006"/>
    <x v="2"/>
    <x v="0"/>
  </r>
  <r>
    <s v="G107896D"/>
    <s v="1B3AL46T36N230097"/>
    <x v="1"/>
    <x v="0"/>
    <x v="0"/>
    <x v="0"/>
    <x v="4"/>
    <x v="5"/>
    <x v="4"/>
    <n v="3"/>
    <x v="2"/>
    <x v="2"/>
    <x v="3"/>
    <n v="21.03"/>
    <x v="2"/>
    <x v="0"/>
  </r>
  <r>
    <s v="G107967D"/>
    <s v="1B3AL46T56N230151"/>
    <x v="1"/>
    <x v="1"/>
    <x v="0"/>
    <x v="0"/>
    <x v="4"/>
    <x v="5"/>
    <x v="10"/>
    <n v="709"/>
    <x v="2"/>
    <x v="2"/>
    <x v="0"/>
    <n v="9.11"/>
    <x v="2"/>
    <x v="0"/>
  </r>
  <r>
    <s v="G108016K"/>
    <s v="1B3CC4FB4AN181727"/>
    <x v="0"/>
    <x v="0"/>
    <x v="0"/>
    <x v="0"/>
    <x v="2"/>
    <x v="2"/>
    <x v="2"/>
    <n v="113"/>
    <x v="2"/>
    <x v="2"/>
    <x v="0"/>
    <n v="11.11"/>
    <x v="2"/>
    <x v="0"/>
  </r>
  <r>
    <s v="G108144H"/>
    <s v="1G2ZJ57K094247831"/>
    <x v="1"/>
    <x v="0"/>
    <x v="0"/>
    <x v="0"/>
    <x v="2"/>
    <x v="0"/>
    <x v="2"/>
    <n v="701"/>
    <x v="2"/>
    <x v="2"/>
    <x v="0"/>
    <n v="20.98"/>
    <x v="2"/>
    <x v="0"/>
  </r>
  <r>
    <s v="G108166H"/>
    <s v="1G2ZJ57BX94254043"/>
    <x v="0"/>
    <x v="0"/>
    <x v="0"/>
    <x v="0"/>
    <x v="2"/>
    <x v="0"/>
    <x v="2"/>
    <n v="710"/>
    <x v="2"/>
    <x v="2"/>
    <x v="0"/>
    <n v="45.9"/>
    <x v="2"/>
    <x v="0"/>
  </r>
  <r>
    <s v="G108186H"/>
    <s v="1G2ZJ57K294255767"/>
    <x v="1"/>
    <x v="0"/>
    <x v="0"/>
    <x v="0"/>
    <x v="2"/>
    <x v="0"/>
    <x v="2"/>
    <n v="701"/>
    <x v="2"/>
    <x v="2"/>
    <x v="0"/>
    <n v="55.95"/>
    <x v="2"/>
    <x v="0"/>
  </r>
  <r>
    <s v="G108213B"/>
    <s v="1G1ND52F25M193575"/>
    <x v="0"/>
    <x v="0"/>
    <x v="0"/>
    <x v="0"/>
    <x v="0"/>
    <x v="0"/>
    <x v="0"/>
    <n v="805"/>
    <x v="2"/>
    <x v="2"/>
    <x v="0"/>
    <n v="21.19"/>
    <x v="2"/>
    <x v="0"/>
  </r>
  <r>
    <s v="G108238H"/>
    <s v="1G2ZJ57K694255951"/>
    <x v="1"/>
    <x v="0"/>
    <x v="0"/>
    <x v="0"/>
    <x v="2"/>
    <x v="0"/>
    <x v="2"/>
    <n v="701"/>
    <x v="2"/>
    <x v="2"/>
    <x v="0"/>
    <n v="76.3"/>
    <x v="2"/>
    <x v="0"/>
  </r>
  <r>
    <s v="G108239H"/>
    <s v="1G2ZJ57K594257495"/>
    <x v="1"/>
    <x v="0"/>
    <x v="0"/>
    <x v="0"/>
    <x v="2"/>
    <x v="0"/>
    <x v="2"/>
    <n v="701"/>
    <x v="2"/>
    <x v="2"/>
    <x v="0"/>
    <n v="72.88"/>
    <x v="2"/>
    <x v="0"/>
  </r>
  <r>
    <s v="G108240H"/>
    <s v="1G2ZJ57K894257488"/>
    <x v="1"/>
    <x v="0"/>
    <x v="0"/>
    <x v="0"/>
    <x v="2"/>
    <x v="0"/>
    <x v="2"/>
    <n v="701"/>
    <x v="2"/>
    <x v="2"/>
    <x v="0"/>
    <n v="57.37"/>
    <x v="2"/>
    <x v="0"/>
  </r>
  <r>
    <s v="G108241H"/>
    <s v="1G2ZJ57K294257910"/>
    <x v="1"/>
    <x v="0"/>
    <x v="0"/>
    <x v="0"/>
    <x v="2"/>
    <x v="0"/>
    <x v="2"/>
    <n v="701"/>
    <x v="2"/>
    <x v="2"/>
    <x v="0"/>
    <n v="44.84"/>
    <x v="2"/>
    <x v="0"/>
  </r>
  <r>
    <s v="G108242H"/>
    <s v="1G2ZJ57K794255778"/>
    <x v="1"/>
    <x v="0"/>
    <x v="0"/>
    <x v="0"/>
    <x v="2"/>
    <x v="0"/>
    <x v="2"/>
    <n v="701"/>
    <x v="2"/>
    <x v="2"/>
    <x v="0"/>
    <n v="70.69"/>
    <x v="2"/>
    <x v="0"/>
  </r>
  <r>
    <s v="G108243H"/>
    <s v="1G2ZJ57K794257322"/>
    <x v="1"/>
    <x v="0"/>
    <x v="0"/>
    <x v="0"/>
    <x v="2"/>
    <x v="0"/>
    <x v="2"/>
    <n v="715"/>
    <x v="2"/>
    <x v="2"/>
    <x v="0"/>
    <n v="85.52"/>
    <x v="2"/>
    <x v="0"/>
  </r>
  <r>
    <s v="G108256D"/>
    <s v="1G1ZT53FX6F277037"/>
    <x v="0"/>
    <x v="0"/>
    <x v="0"/>
    <x v="0"/>
    <x v="3"/>
    <x v="5"/>
    <x v="3"/>
    <n v="313"/>
    <x v="2"/>
    <x v="2"/>
    <x v="0"/>
    <n v="51.44"/>
    <x v="2"/>
    <x v="0"/>
  </r>
  <r>
    <s v="G108257D"/>
    <s v="1G1ZT53F66F278301"/>
    <x v="0"/>
    <x v="0"/>
    <x v="0"/>
    <x v="0"/>
    <x v="3"/>
    <x v="5"/>
    <x v="3"/>
    <n v="313"/>
    <x v="2"/>
    <x v="2"/>
    <x v="0"/>
    <n v="13.7"/>
    <x v="2"/>
    <x v="0"/>
  </r>
  <r>
    <s v="G108259D"/>
    <s v="1G1ZT53F46F278250"/>
    <x v="0"/>
    <x v="0"/>
    <x v="0"/>
    <x v="0"/>
    <x v="3"/>
    <x v="5"/>
    <x v="3"/>
    <n v="4"/>
    <x v="2"/>
    <x v="2"/>
    <x v="0"/>
    <n v="14.79"/>
    <x v="2"/>
    <x v="0"/>
  </r>
  <r>
    <s v="G108260D"/>
    <s v="1G1ZT53F16F278416"/>
    <x v="0"/>
    <x v="0"/>
    <x v="0"/>
    <x v="0"/>
    <x v="3"/>
    <x v="5"/>
    <x v="7"/>
    <n v="301"/>
    <x v="2"/>
    <x v="2"/>
    <x v="0"/>
    <n v="10.210000000000001"/>
    <x v="2"/>
    <x v="0"/>
  </r>
  <r>
    <s v="G108261D"/>
    <s v="1G1ZT53FX6F279547"/>
    <x v="0"/>
    <x v="0"/>
    <x v="0"/>
    <x v="0"/>
    <x v="3"/>
    <x v="5"/>
    <x v="7"/>
    <n v="301"/>
    <x v="2"/>
    <x v="2"/>
    <x v="0"/>
    <n v="30.59"/>
    <x v="2"/>
    <x v="0"/>
  </r>
  <r>
    <s v="G108278F"/>
    <s v="1G2ZG57B084233778"/>
    <x v="0"/>
    <x v="0"/>
    <x v="0"/>
    <x v="0"/>
    <x v="4"/>
    <x v="1"/>
    <x v="4"/>
    <n v="25"/>
    <x v="2"/>
    <x v="2"/>
    <x v="1"/>
    <n v="25"/>
    <x v="2"/>
    <x v="0"/>
  </r>
  <r>
    <s v="G108278F"/>
    <s v="1G2ZG57B084233778"/>
    <x v="0"/>
    <x v="0"/>
    <x v="0"/>
    <x v="0"/>
    <x v="4"/>
    <x v="1"/>
    <x v="4"/>
    <n v="25"/>
    <x v="2"/>
    <x v="2"/>
    <x v="0"/>
    <n v="48.46"/>
    <x v="2"/>
    <x v="0"/>
  </r>
  <r>
    <s v="G108278F"/>
    <s v="1G2ZG57B084233778"/>
    <x v="0"/>
    <x v="0"/>
    <x v="0"/>
    <x v="0"/>
    <x v="4"/>
    <x v="1"/>
    <x v="4"/>
    <n v="25"/>
    <x v="2"/>
    <x v="2"/>
    <x v="3"/>
    <n v="9.7100000000000009"/>
    <x v="2"/>
    <x v="0"/>
  </r>
  <r>
    <s v="G108371D"/>
    <s v="1G1ZT53F66F279531"/>
    <x v="0"/>
    <x v="0"/>
    <x v="0"/>
    <x v="0"/>
    <x v="3"/>
    <x v="5"/>
    <x v="3"/>
    <n v="962"/>
    <x v="2"/>
    <x v="2"/>
    <x v="0"/>
    <n v="31.16"/>
    <x v="2"/>
    <x v="0"/>
  </r>
  <r>
    <s v="G108373B"/>
    <s v="1G1ND52F75M190350"/>
    <x v="0"/>
    <x v="0"/>
    <x v="0"/>
    <x v="0"/>
    <x v="0"/>
    <x v="0"/>
    <x v="0"/>
    <n v="711"/>
    <x v="2"/>
    <x v="2"/>
    <x v="0"/>
    <n v="10.6"/>
    <x v="2"/>
    <x v="0"/>
  </r>
  <r>
    <s v="G108383B"/>
    <s v="1G1ND52F15M192613"/>
    <x v="0"/>
    <x v="0"/>
    <x v="0"/>
    <x v="0"/>
    <x v="0"/>
    <x v="0"/>
    <x v="0"/>
    <n v="706"/>
    <x v="2"/>
    <x v="2"/>
    <x v="0"/>
    <n v="6.25"/>
    <x v="2"/>
    <x v="0"/>
  </r>
  <r>
    <s v="G108384B"/>
    <s v="1G1ND52F65M192347"/>
    <x v="0"/>
    <x v="0"/>
    <x v="0"/>
    <x v="0"/>
    <x v="0"/>
    <x v="0"/>
    <x v="0"/>
    <n v="706"/>
    <x v="2"/>
    <x v="2"/>
    <x v="0"/>
    <n v="6.71"/>
    <x v="2"/>
    <x v="0"/>
  </r>
  <r>
    <s v="G108441B"/>
    <s v="1G1ND52F35M192208"/>
    <x v="0"/>
    <x v="0"/>
    <x v="0"/>
    <x v="0"/>
    <x v="0"/>
    <x v="0"/>
    <x v="0"/>
    <n v="711"/>
    <x v="2"/>
    <x v="2"/>
    <x v="0"/>
    <n v="14.73"/>
    <x v="2"/>
    <x v="0"/>
  </r>
  <r>
    <s v="G108476H"/>
    <s v="1G2ZJ57B194272849"/>
    <x v="0"/>
    <x v="0"/>
    <x v="0"/>
    <x v="0"/>
    <x v="4"/>
    <x v="10"/>
    <x v="4"/>
    <n v="3"/>
    <x v="2"/>
    <x v="2"/>
    <x v="0"/>
    <n v="28.97"/>
    <x v="2"/>
    <x v="0"/>
  </r>
  <r>
    <s v="G108639D"/>
    <s v="1B3AL46T36N230102"/>
    <x v="1"/>
    <x v="1"/>
    <x v="0"/>
    <x v="0"/>
    <x v="6"/>
    <x v="4"/>
    <x v="10"/>
    <n v="354"/>
    <x v="2"/>
    <x v="2"/>
    <x v="0"/>
    <n v="19.149999999999999"/>
    <x v="2"/>
    <x v="0"/>
  </r>
  <r>
    <s v="G108640D"/>
    <s v="1G1ZT53F56F257276"/>
    <x v="0"/>
    <x v="0"/>
    <x v="0"/>
    <x v="0"/>
    <x v="6"/>
    <x v="4"/>
    <x v="4"/>
    <n v="8"/>
    <x v="2"/>
    <x v="2"/>
    <x v="0"/>
    <n v="8.36"/>
    <x v="2"/>
    <x v="0"/>
  </r>
  <r>
    <s v="G108723B"/>
    <s v="1B3EL46TX5N605015"/>
    <x v="1"/>
    <x v="0"/>
    <x v="0"/>
    <x v="0"/>
    <x v="0"/>
    <x v="0"/>
    <x v="0"/>
    <n v="806"/>
    <x v="2"/>
    <x v="2"/>
    <x v="0"/>
    <n v="10.88"/>
    <x v="2"/>
    <x v="0"/>
  </r>
  <r>
    <s v="G108774H"/>
    <s v="1G2ZJ57K794244148"/>
    <x v="1"/>
    <x v="0"/>
    <x v="0"/>
    <x v="0"/>
    <x v="5"/>
    <x v="4"/>
    <x v="5"/>
    <n v="909"/>
    <x v="2"/>
    <x v="2"/>
    <x v="0"/>
    <n v="47.63"/>
    <x v="2"/>
    <x v="0"/>
  </r>
  <r>
    <s v="G108788B"/>
    <s v="1G1ND52F15M187170"/>
    <x v="0"/>
    <x v="0"/>
    <x v="0"/>
    <x v="0"/>
    <x v="0"/>
    <x v="2"/>
    <x v="0"/>
    <n v="605"/>
    <x v="2"/>
    <x v="2"/>
    <x v="0"/>
    <n v="14.79"/>
    <x v="2"/>
    <x v="0"/>
  </r>
  <r>
    <s v="G108829H"/>
    <s v="1G1ZF57529F220263"/>
    <x v="0"/>
    <x v="0"/>
    <x v="0"/>
    <x v="0"/>
    <x v="5"/>
    <x v="4"/>
    <x v="5"/>
    <n v="502"/>
    <x v="2"/>
    <x v="2"/>
    <x v="0"/>
    <n v="57.01"/>
    <x v="2"/>
    <x v="0"/>
  </r>
  <r>
    <s v="G108845F"/>
    <s v="1B3LC46RX8N237869"/>
    <x v="1"/>
    <x v="0"/>
    <x v="0"/>
    <x v="0"/>
    <x v="0"/>
    <x v="1"/>
    <x v="0"/>
    <n v="335"/>
    <x v="2"/>
    <x v="2"/>
    <x v="0"/>
    <n v="47.38"/>
    <x v="2"/>
    <x v="0"/>
  </r>
  <r>
    <s v="G108877D"/>
    <s v="1G1ZT53F46F226794"/>
    <x v="0"/>
    <x v="0"/>
    <x v="0"/>
    <x v="0"/>
    <x v="4"/>
    <x v="1"/>
    <x v="4"/>
    <n v="22"/>
    <x v="2"/>
    <x v="2"/>
    <x v="0"/>
    <n v="12.72"/>
    <x v="2"/>
    <x v="0"/>
  </r>
  <r>
    <s v="G108904B"/>
    <s v="1G1ND52F95M193864"/>
    <x v="0"/>
    <x v="0"/>
    <x v="0"/>
    <x v="0"/>
    <x v="0"/>
    <x v="1"/>
    <x v="0"/>
    <n v="101"/>
    <x v="2"/>
    <x v="2"/>
    <x v="0"/>
    <n v="31.18"/>
    <x v="2"/>
    <x v="0"/>
  </r>
  <r>
    <s v="G108905B"/>
    <s v="1G1ND52F75M192051"/>
    <x v="0"/>
    <x v="0"/>
    <x v="0"/>
    <x v="0"/>
    <x v="0"/>
    <x v="1"/>
    <x v="0"/>
    <n v="101"/>
    <x v="2"/>
    <x v="2"/>
    <x v="0"/>
    <n v="9.42"/>
    <x v="2"/>
    <x v="0"/>
  </r>
  <r>
    <s v="G108993H"/>
    <s v="1G1ZS57FX7F269244"/>
    <x v="0"/>
    <x v="0"/>
    <x v="0"/>
    <x v="0"/>
    <x v="5"/>
    <x v="4"/>
    <x v="5"/>
    <n v="703"/>
    <x v="2"/>
    <x v="2"/>
    <x v="0"/>
    <n v="25.49"/>
    <x v="2"/>
    <x v="0"/>
  </r>
  <r>
    <s v="G109056B"/>
    <s v="1G1ND52FX5M192285"/>
    <x v="0"/>
    <x v="0"/>
    <x v="0"/>
    <x v="0"/>
    <x v="0"/>
    <x v="2"/>
    <x v="0"/>
    <n v="703"/>
    <x v="2"/>
    <x v="2"/>
    <x v="0"/>
    <n v="8.23"/>
    <x v="2"/>
    <x v="0"/>
  </r>
  <r>
    <s v="G109305F"/>
    <s v="1G2ZG57B284239579"/>
    <x v="0"/>
    <x v="0"/>
    <x v="0"/>
    <x v="0"/>
    <x v="0"/>
    <x v="0"/>
    <x v="0"/>
    <n v="711"/>
    <x v="2"/>
    <x v="2"/>
    <x v="0"/>
    <n v="18.25"/>
    <x v="2"/>
    <x v="0"/>
  </r>
  <r>
    <s v="G109306F"/>
    <s v="1G2ZG57BX84236316"/>
    <x v="0"/>
    <x v="0"/>
    <x v="0"/>
    <x v="0"/>
    <x v="0"/>
    <x v="0"/>
    <x v="0"/>
    <n v="711"/>
    <x v="2"/>
    <x v="2"/>
    <x v="0"/>
    <n v="28.39"/>
    <x v="2"/>
    <x v="0"/>
  </r>
  <r>
    <s v="G109308F"/>
    <s v="1G2ZG57B084240231"/>
    <x v="0"/>
    <x v="0"/>
    <x v="0"/>
    <x v="0"/>
    <x v="0"/>
    <x v="0"/>
    <x v="0"/>
    <n v="711"/>
    <x v="2"/>
    <x v="2"/>
    <x v="0"/>
    <n v="29.11"/>
    <x v="2"/>
    <x v="0"/>
  </r>
  <r>
    <s v="G109309F"/>
    <s v="1G2ZG57B584234697"/>
    <x v="0"/>
    <x v="0"/>
    <x v="0"/>
    <x v="0"/>
    <x v="0"/>
    <x v="0"/>
    <x v="0"/>
    <n v="711"/>
    <x v="2"/>
    <x v="2"/>
    <x v="0"/>
    <n v="22.06"/>
    <x v="2"/>
    <x v="0"/>
  </r>
  <r>
    <s v="G109311F"/>
    <s v="1G2ZG57B884237237"/>
    <x v="0"/>
    <x v="0"/>
    <x v="0"/>
    <x v="0"/>
    <x v="0"/>
    <x v="0"/>
    <x v="0"/>
    <n v="711"/>
    <x v="2"/>
    <x v="2"/>
    <x v="0"/>
    <n v="68.97"/>
    <x v="2"/>
    <x v="0"/>
  </r>
  <r>
    <s v="G109312F"/>
    <s v="1G2ZG57B684236734"/>
    <x v="0"/>
    <x v="0"/>
    <x v="0"/>
    <x v="0"/>
    <x v="0"/>
    <x v="0"/>
    <x v="0"/>
    <n v="711"/>
    <x v="2"/>
    <x v="2"/>
    <x v="0"/>
    <n v="14.5"/>
    <x v="2"/>
    <x v="0"/>
  </r>
  <r>
    <s v="G109471D"/>
    <s v="1G1ZT53F56F247072"/>
    <x v="0"/>
    <x v="0"/>
    <x v="0"/>
    <x v="0"/>
    <x v="6"/>
    <x v="4"/>
    <x v="4"/>
    <n v="127"/>
    <x v="2"/>
    <x v="2"/>
    <x v="1"/>
    <n v="10.47"/>
    <x v="2"/>
    <x v="0"/>
  </r>
  <r>
    <s v="G109471D"/>
    <s v="1G1ZT53F56F247072"/>
    <x v="0"/>
    <x v="0"/>
    <x v="0"/>
    <x v="0"/>
    <x v="6"/>
    <x v="4"/>
    <x v="4"/>
    <n v="127"/>
    <x v="2"/>
    <x v="2"/>
    <x v="0"/>
    <n v="11.59"/>
    <x v="2"/>
    <x v="0"/>
  </r>
  <r>
    <s v="G109530B"/>
    <s v="1G1ZT53F86F205043"/>
    <x v="0"/>
    <x v="0"/>
    <x v="0"/>
    <x v="0"/>
    <x v="2"/>
    <x v="1"/>
    <x v="2"/>
    <n v="417"/>
    <x v="2"/>
    <x v="2"/>
    <x v="0"/>
    <n v="31.46"/>
    <x v="2"/>
    <x v="0"/>
  </r>
  <r>
    <s v="G109566D"/>
    <s v="1G1ZT53F26F215650"/>
    <x v="0"/>
    <x v="0"/>
    <x v="0"/>
    <x v="0"/>
    <x v="6"/>
    <x v="11"/>
    <x v="4"/>
    <n v="11"/>
    <x v="2"/>
    <x v="2"/>
    <x v="0"/>
    <n v="56.35"/>
    <x v="2"/>
    <x v="0"/>
  </r>
  <r>
    <s v="G109867D"/>
    <s v="1B3AL46T56N254188"/>
    <x v="1"/>
    <x v="0"/>
    <x v="0"/>
    <x v="0"/>
    <x v="2"/>
    <x v="0"/>
    <x v="2"/>
    <n v="101"/>
    <x v="2"/>
    <x v="2"/>
    <x v="0"/>
    <n v="60.2"/>
    <x v="2"/>
    <x v="0"/>
  </r>
  <r>
    <s v="G109893H"/>
    <s v="1G2ZJ57BX94253216"/>
    <x v="0"/>
    <x v="0"/>
    <x v="0"/>
    <x v="0"/>
    <x v="4"/>
    <x v="1"/>
    <x v="4"/>
    <n v="5"/>
    <x v="2"/>
    <x v="2"/>
    <x v="0"/>
    <n v="38.700000000000003"/>
    <x v="2"/>
    <x v="0"/>
  </r>
  <r>
    <s v="G109929H"/>
    <s v="1G2ZJ57BX94251207"/>
    <x v="0"/>
    <x v="0"/>
    <x v="0"/>
    <x v="0"/>
    <x v="4"/>
    <x v="1"/>
    <x v="4"/>
    <n v="29"/>
    <x v="2"/>
    <x v="2"/>
    <x v="0"/>
    <n v="19.88"/>
    <x v="2"/>
    <x v="0"/>
  </r>
  <r>
    <s v="G109952H"/>
    <s v="1G2ZJ57B094252897"/>
    <x v="0"/>
    <x v="0"/>
    <x v="0"/>
    <x v="0"/>
    <x v="4"/>
    <x v="1"/>
    <x v="4"/>
    <n v="4"/>
    <x v="2"/>
    <x v="2"/>
    <x v="0"/>
    <n v="17.809999999999999"/>
    <x v="2"/>
    <x v="0"/>
  </r>
  <r>
    <s v="G109985B"/>
    <s v="1G1ZT53F16F259428"/>
    <x v="0"/>
    <x v="0"/>
    <x v="0"/>
    <x v="0"/>
    <x v="5"/>
    <x v="4"/>
    <x v="5"/>
    <n v="114"/>
    <x v="2"/>
    <x v="2"/>
    <x v="0"/>
    <n v="12.36"/>
    <x v="2"/>
    <x v="0"/>
  </r>
  <r>
    <s v="G109995B"/>
    <s v="1G1ND52F25M198730"/>
    <x v="0"/>
    <x v="0"/>
    <x v="0"/>
    <x v="0"/>
    <x v="5"/>
    <x v="4"/>
    <x v="0"/>
    <n v="501"/>
    <x v="2"/>
    <x v="2"/>
    <x v="0"/>
    <n v="17.54"/>
    <x v="2"/>
    <x v="0"/>
  </r>
  <r>
    <s v="G110014G"/>
    <s v="2G1WB58K879403854"/>
    <x v="1"/>
    <x v="0"/>
    <x v="0"/>
    <x v="0"/>
    <x v="5"/>
    <x v="4"/>
    <x v="5"/>
    <n v="502"/>
    <x v="2"/>
    <x v="2"/>
    <x v="0"/>
    <n v="41.46"/>
    <x v="2"/>
    <x v="0"/>
  </r>
  <r>
    <s v="G110060B"/>
    <s v="1FAFP53235A276292"/>
    <x v="1"/>
    <x v="0"/>
    <x v="0"/>
    <x v="0"/>
    <x v="0"/>
    <x v="1"/>
    <x v="0"/>
    <n v="301"/>
    <x v="2"/>
    <x v="2"/>
    <x v="0"/>
    <n v="18.260000000000002"/>
    <x v="2"/>
    <x v="0"/>
  </r>
  <r>
    <s v="G110101H"/>
    <s v="2G1WB57K691283250"/>
    <x v="1"/>
    <x v="0"/>
    <x v="0"/>
    <x v="0"/>
    <x v="6"/>
    <x v="5"/>
    <x v="4"/>
    <n v="1"/>
    <x v="2"/>
    <x v="2"/>
    <x v="0"/>
    <n v="22.95"/>
    <x v="2"/>
    <x v="0"/>
  </r>
  <r>
    <s v="G110102B"/>
    <s v="2G1WF52E759287034"/>
    <x v="0"/>
    <x v="0"/>
    <x v="0"/>
    <x v="0"/>
    <x v="3"/>
    <x v="5"/>
    <x v="3"/>
    <n v="313"/>
    <x v="2"/>
    <x v="2"/>
    <x v="0"/>
    <n v="10.59"/>
    <x v="2"/>
    <x v="0"/>
  </r>
  <r>
    <s v="G110102H"/>
    <s v="2G1WB57K191284404"/>
    <x v="1"/>
    <x v="0"/>
    <x v="0"/>
    <x v="0"/>
    <x v="6"/>
    <x v="5"/>
    <x v="4"/>
    <n v="1"/>
    <x v="2"/>
    <x v="2"/>
    <x v="0"/>
    <n v="48.39"/>
    <x v="2"/>
    <x v="0"/>
  </r>
  <r>
    <s v="G110112B"/>
    <s v="2G1WF52E859288080"/>
    <x v="0"/>
    <x v="0"/>
    <x v="0"/>
    <x v="0"/>
    <x v="3"/>
    <x v="5"/>
    <x v="3"/>
    <n v="331"/>
    <x v="2"/>
    <x v="2"/>
    <x v="0"/>
    <n v="23.56"/>
    <x v="2"/>
    <x v="0"/>
  </r>
  <r>
    <s v="G110116H"/>
    <s v="2G1WS57M591294113"/>
    <x v="1"/>
    <x v="0"/>
    <x v="0"/>
    <x v="0"/>
    <x v="6"/>
    <x v="5"/>
    <x v="4"/>
    <n v="3"/>
    <x v="2"/>
    <x v="2"/>
    <x v="0"/>
    <n v="26.33"/>
    <x v="2"/>
    <x v="0"/>
  </r>
  <r>
    <s v="G110128B"/>
    <s v="1FAFP53245A266127"/>
    <x v="1"/>
    <x v="0"/>
    <x v="0"/>
    <x v="0"/>
    <x v="3"/>
    <x v="5"/>
    <x v="3"/>
    <n v="424"/>
    <x v="2"/>
    <x v="2"/>
    <x v="0"/>
    <n v="37.840000000000003"/>
    <x v="2"/>
    <x v="0"/>
  </r>
  <r>
    <s v="G110130B"/>
    <s v="1FAFP53285A266129"/>
    <x v="1"/>
    <x v="0"/>
    <x v="0"/>
    <x v="0"/>
    <x v="3"/>
    <x v="5"/>
    <x v="3"/>
    <n v="701"/>
    <x v="2"/>
    <x v="2"/>
    <x v="0"/>
    <n v="17.850000000000001"/>
    <x v="2"/>
    <x v="0"/>
  </r>
  <r>
    <s v="G110170B"/>
    <s v="1FAHP53256A245927"/>
    <x v="1"/>
    <x v="0"/>
    <x v="0"/>
    <x v="0"/>
    <x v="2"/>
    <x v="5"/>
    <x v="7"/>
    <n v="912"/>
    <x v="2"/>
    <x v="2"/>
    <x v="0"/>
    <n v="33.090000000000003"/>
    <x v="2"/>
    <x v="0"/>
  </r>
  <r>
    <s v="G110171B"/>
    <s v="1FAHP53246A245899"/>
    <x v="1"/>
    <x v="0"/>
    <x v="0"/>
    <x v="0"/>
    <x v="2"/>
    <x v="5"/>
    <x v="7"/>
    <n v="103"/>
    <x v="2"/>
    <x v="2"/>
    <x v="0"/>
    <n v="46.33"/>
    <x v="2"/>
    <x v="0"/>
  </r>
  <r>
    <s v="G110172B"/>
    <s v="1FAHP53206A245897"/>
    <x v="1"/>
    <x v="0"/>
    <x v="0"/>
    <x v="0"/>
    <x v="2"/>
    <x v="5"/>
    <x v="7"/>
    <n v="103"/>
    <x v="2"/>
    <x v="2"/>
    <x v="0"/>
    <n v="39.65"/>
    <x v="2"/>
    <x v="0"/>
  </r>
  <r>
    <s v="G110173B"/>
    <s v="1FAHP53276A245900"/>
    <x v="1"/>
    <x v="0"/>
    <x v="0"/>
    <x v="0"/>
    <x v="2"/>
    <x v="5"/>
    <x v="7"/>
    <n v="102"/>
    <x v="2"/>
    <x v="2"/>
    <x v="0"/>
    <n v="97.52"/>
    <x v="2"/>
    <x v="0"/>
  </r>
  <r>
    <s v="G110174G"/>
    <s v="1FAHP27W48G109445"/>
    <x v="0"/>
    <x v="0"/>
    <x v="0"/>
    <x v="0"/>
    <x v="4"/>
    <x v="7"/>
    <x v="6"/>
    <n v="10"/>
    <x v="2"/>
    <x v="2"/>
    <x v="0"/>
    <n v="32.520000000000003"/>
    <x v="2"/>
    <x v="0"/>
  </r>
  <r>
    <s v="G110179H"/>
    <s v="2G1WB57K091282451"/>
    <x v="1"/>
    <x v="0"/>
    <x v="0"/>
    <x v="0"/>
    <x v="0"/>
    <x v="1"/>
    <x v="0"/>
    <n v="333"/>
    <x v="2"/>
    <x v="2"/>
    <x v="0"/>
    <n v="54.8"/>
    <x v="2"/>
    <x v="0"/>
  </r>
  <r>
    <s v="G110188G"/>
    <s v="2G1WB58K679402492"/>
    <x v="1"/>
    <x v="0"/>
    <x v="0"/>
    <x v="0"/>
    <x v="4"/>
    <x v="3"/>
    <x v="6"/>
    <n v="324"/>
    <x v="2"/>
    <x v="2"/>
    <x v="0"/>
    <n v="55.6"/>
    <x v="2"/>
    <x v="0"/>
  </r>
  <r>
    <s v="G110194B"/>
    <s v="1FAHP53276A245928"/>
    <x v="1"/>
    <x v="0"/>
    <x v="0"/>
    <x v="0"/>
    <x v="5"/>
    <x v="6"/>
    <x v="5"/>
    <n v="504"/>
    <x v="2"/>
    <x v="2"/>
    <x v="0"/>
    <n v="55.34"/>
    <x v="2"/>
    <x v="0"/>
  </r>
  <r>
    <s v="G110209F"/>
    <s v="2G1WB58K079389884"/>
    <x v="1"/>
    <x v="0"/>
    <x v="0"/>
    <x v="0"/>
    <x v="0"/>
    <x v="3"/>
    <x v="0"/>
    <n v="809"/>
    <x v="2"/>
    <x v="2"/>
    <x v="0"/>
    <n v="37.6"/>
    <x v="2"/>
    <x v="0"/>
  </r>
  <r>
    <s v="G110210F"/>
    <s v="2G1WB58K479398491"/>
    <x v="1"/>
    <x v="0"/>
    <x v="0"/>
    <x v="0"/>
    <x v="0"/>
    <x v="3"/>
    <x v="0"/>
    <n v="809"/>
    <x v="2"/>
    <x v="2"/>
    <x v="0"/>
    <n v="33.15"/>
    <x v="2"/>
    <x v="0"/>
  </r>
  <r>
    <s v="G110211F"/>
    <s v="2G1WB58K979399412"/>
    <x v="1"/>
    <x v="0"/>
    <x v="0"/>
    <x v="0"/>
    <x v="0"/>
    <x v="3"/>
    <x v="0"/>
    <n v="809"/>
    <x v="2"/>
    <x v="2"/>
    <x v="0"/>
    <n v="38.729999999999997"/>
    <x v="2"/>
    <x v="0"/>
  </r>
  <r>
    <s v="G110216G"/>
    <s v="2G1WB58K179398030"/>
    <x v="1"/>
    <x v="0"/>
    <x v="0"/>
    <x v="0"/>
    <x v="5"/>
    <x v="1"/>
    <x v="5"/>
    <n v="213"/>
    <x v="2"/>
    <x v="2"/>
    <x v="0"/>
    <n v="45.28"/>
    <x v="2"/>
    <x v="0"/>
  </r>
  <r>
    <s v="G110228G"/>
    <s v="2G1WB58K979399555"/>
    <x v="1"/>
    <x v="0"/>
    <x v="0"/>
    <x v="0"/>
    <x v="5"/>
    <x v="1"/>
    <x v="5"/>
    <n v="208"/>
    <x v="2"/>
    <x v="2"/>
    <x v="0"/>
    <n v="20.96"/>
    <x v="2"/>
    <x v="0"/>
  </r>
  <r>
    <s v="G110247G"/>
    <s v="2G1WB58K179400228"/>
    <x v="1"/>
    <x v="0"/>
    <x v="0"/>
    <x v="0"/>
    <x v="5"/>
    <x v="1"/>
    <x v="5"/>
    <n v="209"/>
    <x v="2"/>
    <x v="2"/>
    <x v="0"/>
    <n v="41.19"/>
    <x v="2"/>
    <x v="0"/>
  </r>
  <r>
    <s v="G110248G"/>
    <s v="2G1WB58K579400135"/>
    <x v="1"/>
    <x v="0"/>
    <x v="0"/>
    <x v="0"/>
    <x v="5"/>
    <x v="1"/>
    <x v="5"/>
    <n v="209"/>
    <x v="2"/>
    <x v="2"/>
    <x v="0"/>
    <n v="66.67"/>
    <x v="2"/>
    <x v="0"/>
  </r>
  <r>
    <s v="G110249G"/>
    <s v="2G1WB58K879399885"/>
    <x v="1"/>
    <x v="0"/>
    <x v="0"/>
    <x v="0"/>
    <x v="5"/>
    <x v="1"/>
    <x v="5"/>
    <n v="209"/>
    <x v="2"/>
    <x v="2"/>
    <x v="0"/>
    <n v="64.48"/>
    <x v="2"/>
    <x v="0"/>
  </r>
  <r>
    <s v="G110253H"/>
    <s v="2G1WB57K891285209"/>
    <x v="1"/>
    <x v="0"/>
    <x v="0"/>
    <x v="0"/>
    <x v="0"/>
    <x v="2"/>
    <x v="0"/>
    <n v="702"/>
    <x v="2"/>
    <x v="2"/>
    <x v="0"/>
    <n v="24.66"/>
    <x v="2"/>
    <x v="0"/>
  </r>
  <r>
    <s v="G110262H"/>
    <s v="2G1WB57K891279149"/>
    <x v="1"/>
    <x v="0"/>
    <x v="0"/>
    <x v="0"/>
    <x v="0"/>
    <x v="2"/>
    <x v="0"/>
    <n v="505"/>
    <x v="2"/>
    <x v="2"/>
    <x v="4"/>
    <n v="1"/>
    <x v="2"/>
    <x v="0"/>
  </r>
  <r>
    <s v="G110262H"/>
    <s v="2G1WB57K891279149"/>
    <x v="1"/>
    <x v="0"/>
    <x v="0"/>
    <x v="0"/>
    <x v="0"/>
    <x v="2"/>
    <x v="0"/>
    <n v="505"/>
    <x v="2"/>
    <x v="2"/>
    <x v="0"/>
    <n v="46.68"/>
    <x v="2"/>
    <x v="0"/>
  </r>
  <r>
    <s v="G110323D"/>
    <s v="1FAHP53266A232698"/>
    <x v="1"/>
    <x v="0"/>
    <x v="0"/>
    <x v="0"/>
    <x v="1"/>
    <x v="2"/>
    <x v="5"/>
    <n v="202"/>
    <x v="2"/>
    <x v="2"/>
    <x v="0"/>
    <n v="12.77"/>
    <x v="2"/>
    <x v="0"/>
  </r>
  <r>
    <s v="G110336G"/>
    <s v="2G1WB58K679395558"/>
    <x v="1"/>
    <x v="0"/>
    <x v="0"/>
    <x v="0"/>
    <x v="4"/>
    <x v="1"/>
    <x v="4"/>
    <n v="4"/>
    <x v="2"/>
    <x v="2"/>
    <x v="0"/>
    <n v="16.59"/>
    <x v="2"/>
    <x v="0"/>
  </r>
  <r>
    <s v="G110346G"/>
    <s v="2G1WB58K379392441"/>
    <x v="1"/>
    <x v="0"/>
    <x v="0"/>
    <x v="0"/>
    <x v="4"/>
    <x v="1"/>
    <x v="4"/>
    <n v="4"/>
    <x v="2"/>
    <x v="2"/>
    <x v="0"/>
    <n v="16.59"/>
    <x v="2"/>
    <x v="0"/>
  </r>
  <r>
    <s v="G110368B"/>
    <s v="2G1WF52E159290219"/>
    <x v="0"/>
    <x v="0"/>
    <x v="0"/>
    <x v="0"/>
    <x v="2"/>
    <x v="2"/>
    <x v="9"/>
    <n v="400"/>
    <x v="2"/>
    <x v="2"/>
    <x v="0"/>
    <n v="18.32"/>
    <x v="2"/>
    <x v="0"/>
  </r>
  <r>
    <s v="G110380F"/>
    <s v="2G1WB58K379388647"/>
    <x v="1"/>
    <x v="0"/>
    <x v="0"/>
    <x v="0"/>
    <x v="0"/>
    <x v="2"/>
    <x v="0"/>
    <n v="501"/>
    <x v="2"/>
    <x v="2"/>
    <x v="0"/>
    <n v="44.64"/>
    <x v="2"/>
    <x v="0"/>
  </r>
  <r>
    <s v="G110381F"/>
    <s v="2G1WB58K579398032"/>
    <x v="1"/>
    <x v="0"/>
    <x v="0"/>
    <x v="0"/>
    <x v="0"/>
    <x v="2"/>
    <x v="0"/>
    <n v="503"/>
    <x v="2"/>
    <x v="2"/>
    <x v="0"/>
    <n v="21.54"/>
    <x v="2"/>
    <x v="0"/>
  </r>
  <r>
    <s v="G110382F"/>
    <s v="2G1WB58K979397725"/>
    <x v="1"/>
    <x v="0"/>
    <x v="0"/>
    <x v="0"/>
    <x v="0"/>
    <x v="2"/>
    <x v="0"/>
    <n v="503"/>
    <x v="2"/>
    <x v="2"/>
    <x v="0"/>
    <n v="36.4"/>
    <x v="2"/>
    <x v="0"/>
  </r>
  <r>
    <s v="G110383F"/>
    <s v="2G1WB58K379400585"/>
    <x v="1"/>
    <x v="0"/>
    <x v="0"/>
    <x v="0"/>
    <x v="0"/>
    <x v="2"/>
    <x v="0"/>
    <n v="503"/>
    <x v="2"/>
    <x v="2"/>
    <x v="0"/>
    <n v="21.76"/>
    <x v="2"/>
    <x v="0"/>
  </r>
  <r>
    <s v="G110384F"/>
    <s v="2G1WB58K279402070"/>
    <x v="1"/>
    <x v="0"/>
    <x v="0"/>
    <x v="0"/>
    <x v="0"/>
    <x v="2"/>
    <x v="0"/>
    <n v="503"/>
    <x v="2"/>
    <x v="2"/>
    <x v="0"/>
    <n v="20.98"/>
    <x v="2"/>
    <x v="0"/>
  </r>
  <r>
    <s v="G110401D"/>
    <s v="2G1WB58K879391172"/>
    <x v="1"/>
    <x v="0"/>
    <x v="0"/>
    <x v="0"/>
    <x v="7"/>
    <x v="2"/>
    <x v="7"/>
    <n v="604"/>
    <x v="2"/>
    <x v="2"/>
    <x v="0"/>
    <n v="44.98"/>
    <x v="2"/>
    <x v="0"/>
  </r>
  <r>
    <s v="G110462D"/>
    <s v="2G1WB58K579385099"/>
    <x v="1"/>
    <x v="0"/>
    <x v="0"/>
    <x v="0"/>
    <x v="3"/>
    <x v="8"/>
    <x v="3"/>
    <n v="205"/>
    <x v="2"/>
    <x v="2"/>
    <x v="0"/>
    <n v="12.24"/>
    <x v="2"/>
    <x v="0"/>
  </r>
  <r>
    <s v="G110466A"/>
    <s v="1FAFP53225A115206"/>
    <x v="1"/>
    <x v="0"/>
    <x v="0"/>
    <x v="0"/>
    <x v="3"/>
    <x v="5"/>
    <x v="3"/>
    <n v="607"/>
    <x v="2"/>
    <x v="2"/>
    <x v="0"/>
    <n v="67.14"/>
    <x v="2"/>
    <x v="0"/>
  </r>
  <r>
    <s v="G110495D"/>
    <s v="2G1WB58K079346873"/>
    <x v="1"/>
    <x v="0"/>
    <x v="0"/>
    <x v="0"/>
    <x v="4"/>
    <x v="7"/>
    <x v="6"/>
    <n v="9"/>
    <x v="2"/>
    <x v="2"/>
    <x v="0"/>
    <n v="10.94"/>
    <x v="2"/>
    <x v="0"/>
  </r>
  <r>
    <s v="G110501D"/>
    <s v="2G1WB58K379343532"/>
    <x v="1"/>
    <x v="0"/>
    <x v="0"/>
    <x v="0"/>
    <x v="4"/>
    <x v="7"/>
    <x v="0"/>
    <n v="2"/>
    <x v="2"/>
    <x v="2"/>
    <x v="1"/>
    <n v="11.61"/>
    <x v="2"/>
    <x v="0"/>
  </r>
  <r>
    <s v="G110501D"/>
    <s v="2G1WB58K379343532"/>
    <x v="1"/>
    <x v="0"/>
    <x v="0"/>
    <x v="0"/>
    <x v="4"/>
    <x v="7"/>
    <x v="0"/>
    <n v="2"/>
    <x v="2"/>
    <x v="2"/>
    <x v="0"/>
    <n v="35.61"/>
    <x v="2"/>
    <x v="0"/>
  </r>
  <r>
    <s v="G110502G"/>
    <s v="2G1WB58K781286252"/>
    <x v="1"/>
    <x v="0"/>
    <x v="0"/>
    <x v="0"/>
    <x v="1"/>
    <x v="1"/>
    <x v="1"/>
    <n v="505"/>
    <x v="2"/>
    <x v="2"/>
    <x v="0"/>
    <n v="25.47"/>
    <x v="2"/>
    <x v="0"/>
  </r>
  <r>
    <s v="G110503G"/>
    <s v="2G1WB58K981287158"/>
    <x v="1"/>
    <x v="0"/>
    <x v="0"/>
    <x v="0"/>
    <x v="1"/>
    <x v="1"/>
    <x v="1"/>
    <n v="523"/>
    <x v="2"/>
    <x v="2"/>
    <x v="0"/>
    <n v="88.12"/>
    <x v="2"/>
    <x v="0"/>
  </r>
  <r>
    <s v="G110505G"/>
    <s v="2G1WB58K281286983"/>
    <x v="1"/>
    <x v="0"/>
    <x v="0"/>
    <x v="0"/>
    <x v="1"/>
    <x v="1"/>
    <x v="1"/>
    <n v="505"/>
    <x v="2"/>
    <x v="2"/>
    <x v="0"/>
    <n v="81.99"/>
    <x v="2"/>
    <x v="0"/>
  </r>
  <r>
    <s v="G110519B"/>
    <s v="1FAFP53205A288383"/>
    <x v="1"/>
    <x v="0"/>
    <x v="0"/>
    <x v="0"/>
    <x v="3"/>
    <x v="5"/>
    <x v="3"/>
    <n v="618"/>
    <x v="2"/>
    <x v="2"/>
    <x v="0"/>
    <n v="49"/>
    <x v="2"/>
    <x v="0"/>
  </r>
  <r>
    <s v="G110545H"/>
    <s v="2G1WB57K191285133"/>
    <x v="1"/>
    <x v="0"/>
    <x v="0"/>
    <x v="0"/>
    <x v="0"/>
    <x v="4"/>
    <x v="0"/>
    <n v="708"/>
    <x v="2"/>
    <x v="2"/>
    <x v="0"/>
    <n v="58.52"/>
    <x v="2"/>
    <x v="0"/>
  </r>
  <r>
    <s v="G110548B"/>
    <s v="2G1WF52E959297967"/>
    <x v="0"/>
    <x v="0"/>
    <x v="0"/>
    <x v="0"/>
    <x v="3"/>
    <x v="5"/>
    <x v="7"/>
    <n v="101"/>
    <x v="2"/>
    <x v="2"/>
    <x v="0"/>
    <n v="46.57"/>
    <x v="2"/>
    <x v="0"/>
  </r>
  <r>
    <s v="G110580G"/>
    <s v="2G1WB58K081287565"/>
    <x v="1"/>
    <x v="0"/>
    <x v="0"/>
    <x v="0"/>
    <x v="6"/>
    <x v="4"/>
    <x v="4"/>
    <n v="7"/>
    <x v="2"/>
    <x v="2"/>
    <x v="0"/>
    <n v="6.33"/>
    <x v="2"/>
    <x v="0"/>
  </r>
  <r>
    <s v="G110584G"/>
    <s v="2G1WB58K681282905"/>
    <x v="1"/>
    <x v="0"/>
    <x v="0"/>
    <x v="0"/>
    <x v="6"/>
    <x v="4"/>
    <x v="4"/>
    <n v="7"/>
    <x v="2"/>
    <x v="2"/>
    <x v="0"/>
    <n v="19.95"/>
    <x v="2"/>
    <x v="0"/>
  </r>
  <r>
    <s v="G110585G"/>
    <s v="2G1WB58K181284853"/>
    <x v="1"/>
    <x v="0"/>
    <x v="0"/>
    <x v="0"/>
    <x v="6"/>
    <x v="4"/>
    <x v="4"/>
    <n v="7"/>
    <x v="2"/>
    <x v="2"/>
    <x v="1"/>
    <n v="9.8000000000000007"/>
    <x v="2"/>
    <x v="0"/>
  </r>
  <r>
    <s v="G110646H"/>
    <s v="2G1WB57K991284988"/>
    <x v="1"/>
    <x v="0"/>
    <x v="0"/>
    <x v="0"/>
    <x v="0"/>
    <x v="3"/>
    <x v="0"/>
    <n v="206"/>
    <x v="2"/>
    <x v="2"/>
    <x v="0"/>
    <n v="11.38"/>
    <x v="2"/>
    <x v="0"/>
  </r>
  <r>
    <s v="G110650G"/>
    <s v="2G1WB58K581218693"/>
    <x v="1"/>
    <x v="0"/>
    <x v="0"/>
    <x v="0"/>
    <x v="4"/>
    <x v="3"/>
    <x v="6"/>
    <n v="375"/>
    <x v="2"/>
    <x v="2"/>
    <x v="0"/>
    <n v="35.21"/>
    <x v="2"/>
    <x v="0"/>
  </r>
  <r>
    <s v="G110651F"/>
    <s v="2G1WB58K879404602"/>
    <x v="1"/>
    <x v="0"/>
    <x v="0"/>
    <x v="0"/>
    <x v="0"/>
    <x v="4"/>
    <x v="0"/>
    <n v="204"/>
    <x v="2"/>
    <x v="2"/>
    <x v="0"/>
    <n v="23.64"/>
    <x v="2"/>
    <x v="0"/>
  </r>
  <r>
    <s v="G110652F"/>
    <s v="2G1WB58K179403842"/>
    <x v="1"/>
    <x v="0"/>
    <x v="0"/>
    <x v="0"/>
    <x v="0"/>
    <x v="4"/>
    <x v="0"/>
    <n v="204"/>
    <x v="2"/>
    <x v="2"/>
    <x v="0"/>
    <n v="14.32"/>
    <x v="2"/>
    <x v="0"/>
  </r>
  <r>
    <s v="G110656D"/>
    <s v="1FAFP52264A212912"/>
    <x v="1"/>
    <x v="0"/>
    <x v="0"/>
    <x v="0"/>
    <x v="3"/>
    <x v="5"/>
    <x v="3"/>
    <n v="104"/>
    <x v="2"/>
    <x v="2"/>
    <x v="0"/>
    <n v="20.8"/>
    <x v="2"/>
    <x v="0"/>
  </r>
  <r>
    <s v="G110660G"/>
    <s v="2G1WB58K781229324"/>
    <x v="1"/>
    <x v="0"/>
    <x v="0"/>
    <x v="0"/>
    <x v="4"/>
    <x v="7"/>
    <x v="0"/>
    <n v="1"/>
    <x v="2"/>
    <x v="2"/>
    <x v="0"/>
    <n v="21.98"/>
    <x v="2"/>
    <x v="0"/>
  </r>
  <r>
    <s v="G110682G"/>
    <s v="2G1WB58K081268921"/>
    <x v="1"/>
    <x v="0"/>
    <x v="0"/>
    <x v="0"/>
    <x v="4"/>
    <x v="3"/>
    <x v="6"/>
    <n v="324"/>
    <x v="2"/>
    <x v="2"/>
    <x v="0"/>
    <n v="39.630000000000003"/>
    <x v="2"/>
    <x v="0"/>
  </r>
  <r>
    <s v="G110684G"/>
    <s v="2G1WB58KX81268456"/>
    <x v="1"/>
    <x v="0"/>
    <x v="0"/>
    <x v="0"/>
    <x v="4"/>
    <x v="3"/>
    <x v="6"/>
    <n v="324"/>
    <x v="2"/>
    <x v="2"/>
    <x v="0"/>
    <n v="49"/>
    <x v="2"/>
    <x v="0"/>
  </r>
  <r>
    <s v="G110686G"/>
    <s v="2G1WB58K781273288"/>
    <x v="1"/>
    <x v="0"/>
    <x v="0"/>
    <x v="0"/>
    <x v="4"/>
    <x v="3"/>
    <x v="6"/>
    <n v="324"/>
    <x v="2"/>
    <x v="2"/>
    <x v="0"/>
    <n v="20.34"/>
    <x v="2"/>
    <x v="0"/>
  </r>
  <r>
    <s v="G110687G"/>
    <s v="2G1WB58K081270846"/>
    <x v="1"/>
    <x v="0"/>
    <x v="0"/>
    <x v="0"/>
    <x v="4"/>
    <x v="3"/>
    <x v="6"/>
    <n v="324"/>
    <x v="2"/>
    <x v="2"/>
    <x v="0"/>
    <n v="38.869999999999997"/>
    <x v="2"/>
    <x v="0"/>
  </r>
  <r>
    <s v="G110689G"/>
    <s v="2G1WB58K981272238"/>
    <x v="1"/>
    <x v="0"/>
    <x v="0"/>
    <x v="0"/>
    <x v="4"/>
    <x v="3"/>
    <x v="6"/>
    <n v="324"/>
    <x v="2"/>
    <x v="2"/>
    <x v="0"/>
    <n v="38.549999999999997"/>
    <x v="2"/>
    <x v="0"/>
  </r>
  <r>
    <s v="G110706G"/>
    <s v="2G1WB58K381216330"/>
    <x v="1"/>
    <x v="0"/>
    <x v="0"/>
    <x v="0"/>
    <x v="4"/>
    <x v="10"/>
    <x v="4"/>
    <n v="2"/>
    <x v="2"/>
    <x v="2"/>
    <x v="0"/>
    <n v="29.45"/>
    <x v="2"/>
    <x v="0"/>
  </r>
  <r>
    <s v="G110706G"/>
    <s v="2G1WB58K381216330"/>
    <x v="1"/>
    <x v="0"/>
    <x v="0"/>
    <x v="0"/>
    <x v="4"/>
    <x v="10"/>
    <x v="4"/>
    <n v="2"/>
    <x v="2"/>
    <x v="2"/>
    <x v="3"/>
    <n v="7.68"/>
    <x v="2"/>
    <x v="0"/>
  </r>
  <r>
    <s v="G110748K"/>
    <s v="2B3CA3CV7AH236243"/>
    <x v="0"/>
    <x v="0"/>
    <x v="0"/>
    <x v="0"/>
    <x v="1"/>
    <x v="1"/>
    <x v="1"/>
    <n v="814"/>
    <x v="2"/>
    <x v="2"/>
    <x v="0"/>
    <n v="13.44"/>
    <x v="2"/>
    <x v="0"/>
  </r>
  <r>
    <s v="G110754F"/>
    <s v="2G1WB58K979382464"/>
    <x v="1"/>
    <x v="0"/>
    <x v="0"/>
    <x v="0"/>
    <x v="0"/>
    <x v="0"/>
    <x v="0"/>
    <n v="702"/>
    <x v="2"/>
    <x v="2"/>
    <x v="0"/>
    <n v="27.66"/>
    <x v="2"/>
    <x v="0"/>
  </r>
  <r>
    <s v="G110757G"/>
    <s v="2G1WB58K481283115"/>
    <x v="1"/>
    <x v="0"/>
    <x v="0"/>
    <x v="0"/>
    <x v="4"/>
    <x v="10"/>
    <x v="4"/>
    <n v="3"/>
    <x v="2"/>
    <x v="2"/>
    <x v="1"/>
    <n v="8.65"/>
    <x v="2"/>
    <x v="0"/>
  </r>
  <r>
    <s v="G110757G"/>
    <s v="2G1WB58K481283115"/>
    <x v="1"/>
    <x v="0"/>
    <x v="0"/>
    <x v="0"/>
    <x v="4"/>
    <x v="10"/>
    <x v="4"/>
    <n v="3"/>
    <x v="2"/>
    <x v="2"/>
    <x v="0"/>
    <n v="29.03"/>
    <x v="2"/>
    <x v="0"/>
  </r>
  <r>
    <s v="G110768G"/>
    <s v="2G1WB58KX81287802"/>
    <x v="1"/>
    <x v="0"/>
    <x v="0"/>
    <x v="0"/>
    <x v="4"/>
    <x v="10"/>
    <x v="4"/>
    <n v="3"/>
    <x v="2"/>
    <x v="2"/>
    <x v="0"/>
    <n v="56.88"/>
    <x v="2"/>
    <x v="0"/>
  </r>
  <r>
    <s v="G110771G"/>
    <s v="2G1WB58K381289939"/>
    <x v="1"/>
    <x v="0"/>
    <x v="0"/>
    <x v="0"/>
    <x v="4"/>
    <x v="3"/>
    <x v="6"/>
    <n v="321"/>
    <x v="2"/>
    <x v="2"/>
    <x v="0"/>
    <n v="25.31"/>
    <x v="2"/>
    <x v="0"/>
  </r>
  <r>
    <s v="G110772G"/>
    <s v="2G1WB58K081293589"/>
    <x v="1"/>
    <x v="0"/>
    <x v="0"/>
    <x v="0"/>
    <x v="4"/>
    <x v="3"/>
    <x v="6"/>
    <n v="321"/>
    <x v="2"/>
    <x v="2"/>
    <x v="0"/>
    <n v="10.81"/>
    <x v="2"/>
    <x v="0"/>
  </r>
  <r>
    <s v="G110776H"/>
    <s v="2G1WB57K691283359"/>
    <x v="1"/>
    <x v="0"/>
    <x v="0"/>
    <x v="0"/>
    <x v="1"/>
    <x v="1"/>
    <x v="1"/>
    <n v="603"/>
    <x v="2"/>
    <x v="2"/>
    <x v="0"/>
    <n v="21.63"/>
    <x v="2"/>
    <x v="0"/>
  </r>
  <r>
    <s v="G110777G"/>
    <s v="2G1WB58K781291922"/>
    <x v="1"/>
    <x v="0"/>
    <x v="0"/>
    <x v="0"/>
    <x v="4"/>
    <x v="3"/>
    <x v="6"/>
    <n v="329"/>
    <x v="2"/>
    <x v="2"/>
    <x v="0"/>
    <n v="15.31"/>
    <x v="2"/>
    <x v="0"/>
  </r>
  <r>
    <s v="G110778G"/>
    <s v="2G1WB58K681295959"/>
    <x v="1"/>
    <x v="0"/>
    <x v="0"/>
    <x v="0"/>
    <x v="4"/>
    <x v="3"/>
    <x v="6"/>
    <n v="321"/>
    <x v="2"/>
    <x v="2"/>
    <x v="0"/>
    <n v="3.48"/>
    <x v="2"/>
    <x v="0"/>
  </r>
  <r>
    <s v="G110780D"/>
    <s v="2G1WB58KX69337922"/>
    <x v="1"/>
    <x v="0"/>
    <x v="0"/>
    <x v="0"/>
    <x v="3"/>
    <x v="5"/>
    <x v="8"/>
    <n v="302"/>
    <x v="2"/>
    <x v="2"/>
    <x v="0"/>
    <n v="13.48"/>
    <x v="2"/>
    <x v="0"/>
  </r>
  <r>
    <s v="G110815F"/>
    <s v="2G1WB58KX79387785"/>
    <x v="1"/>
    <x v="0"/>
    <x v="0"/>
    <x v="0"/>
    <x v="2"/>
    <x v="9"/>
    <x v="7"/>
    <n v="701"/>
    <x v="2"/>
    <x v="2"/>
    <x v="0"/>
    <n v="21.04"/>
    <x v="2"/>
    <x v="0"/>
  </r>
  <r>
    <s v="G110822F"/>
    <s v="2G1WB58K879401635"/>
    <x v="1"/>
    <x v="0"/>
    <x v="0"/>
    <x v="0"/>
    <x v="0"/>
    <x v="4"/>
    <x v="0"/>
    <n v="204"/>
    <x v="2"/>
    <x v="2"/>
    <x v="0"/>
    <n v="11.35"/>
    <x v="2"/>
    <x v="0"/>
  </r>
  <r>
    <s v="G110823F"/>
    <s v="2G1WB58K579402564"/>
    <x v="1"/>
    <x v="0"/>
    <x v="0"/>
    <x v="0"/>
    <x v="0"/>
    <x v="4"/>
    <x v="0"/>
    <n v="204"/>
    <x v="2"/>
    <x v="2"/>
    <x v="0"/>
    <n v="12.42"/>
    <x v="2"/>
    <x v="0"/>
  </r>
  <r>
    <s v="G110839H"/>
    <s v="2G1WB57K191284788"/>
    <x v="1"/>
    <x v="0"/>
    <x v="0"/>
    <x v="0"/>
    <x v="2"/>
    <x v="9"/>
    <x v="7"/>
    <n v="701"/>
    <x v="2"/>
    <x v="2"/>
    <x v="0"/>
    <n v="77.06"/>
    <x v="2"/>
    <x v="0"/>
  </r>
  <r>
    <s v="G110849D"/>
    <s v="2G1WB58K069339985"/>
    <x v="1"/>
    <x v="0"/>
    <x v="0"/>
    <x v="0"/>
    <x v="3"/>
    <x v="5"/>
    <x v="3"/>
    <n v="319"/>
    <x v="2"/>
    <x v="2"/>
    <x v="0"/>
    <n v="14.92"/>
    <x v="2"/>
    <x v="0"/>
  </r>
  <r>
    <s v="G110850D"/>
    <s v="2G1WB58K869340334"/>
    <x v="1"/>
    <x v="0"/>
    <x v="0"/>
    <x v="0"/>
    <x v="3"/>
    <x v="5"/>
    <x v="3"/>
    <n v="9"/>
    <x v="2"/>
    <x v="2"/>
    <x v="0"/>
    <n v="21.56"/>
    <x v="2"/>
    <x v="0"/>
  </r>
  <r>
    <s v="G110851D"/>
    <s v="2G1WB58K769340339"/>
    <x v="1"/>
    <x v="0"/>
    <x v="0"/>
    <x v="0"/>
    <x v="3"/>
    <x v="5"/>
    <x v="3"/>
    <n v="7"/>
    <x v="2"/>
    <x v="2"/>
    <x v="0"/>
    <n v="13.94"/>
    <x v="2"/>
    <x v="0"/>
  </r>
  <r>
    <s v="G110852D"/>
    <s v="2G1WB58K669341563"/>
    <x v="1"/>
    <x v="0"/>
    <x v="0"/>
    <x v="0"/>
    <x v="3"/>
    <x v="5"/>
    <x v="3"/>
    <n v="319"/>
    <x v="2"/>
    <x v="2"/>
    <x v="0"/>
    <n v="10.98"/>
    <x v="2"/>
    <x v="0"/>
  </r>
  <r>
    <s v="G110853D"/>
    <s v="2G1WB58KX69342554"/>
    <x v="1"/>
    <x v="0"/>
    <x v="0"/>
    <x v="0"/>
    <x v="3"/>
    <x v="5"/>
    <x v="3"/>
    <n v="319"/>
    <x v="2"/>
    <x v="2"/>
    <x v="0"/>
    <n v="14.02"/>
    <x v="2"/>
    <x v="0"/>
  </r>
  <r>
    <s v="G110874H"/>
    <s v="2G1WB57K491318836"/>
    <x v="1"/>
    <x v="0"/>
    <x v="0"/>
    <x v="0"/>
    <x v="4"/>
    <x v="10"/>
    <x v="4"/>
    <n v="211"/>
    <x v="2"/>
    <x v="2"/>
    <x v="0"/>
    <n v="33.619999999999997"/>
    <x v="2"/>
    <x v="0"/>
  </r>
  <r>
    <s v="G110997H"/>
    <s v="2G1WB57K591282171"/>
    <x v="1"/>
    <x v="0"/>
    <x v="0"/>
    <x v="0"/>
    <x v="2"/>
    <x v="3"/>
    <x v="2"/>
    <n v="211"/>
    <x v="2"/>
    <x v="2"/>
    <x v="0"/>
    <n v="17.43"/>
    <x v="2"/>
    <x v="0"/>
  </r>
  <r>
    <s v="G111005H"/>
    <s v="2G1WB57K791282401"/>
    <x v="1"/>
    <x v="0"/>
    <x v="0"/>
    <x v="0"/>
    <x v="2"/>
    <x v="3"/>
    <x v="2"/>
    <n v="211"/>
    <x v="2"/>
    <x v="2"/>
    <x v="1"/>
    <n v="8.26"/>
    <x v="2"/>
    <x v="0"/>
  </r>
  <r>
    <s v="G111005H"/>
    <s v="2G1WB57K791282401"/>
    <x v="1"/>
    <x v="0"/>
    <x v="0"/>
    <x v="0"/>
    <x v="2"/>
    <x v="3"/>
    <x v="2"/>
    <n v="211"/>
    <x v="2"/>
    <x v="2"/>
    <x v="0"/>
    <n v="8.42"/>
    <x v="2"/>
    <x v="0"/>
  </r>
  <r>
    <s v="G111020B"/>
    <s v="2G1WF52E659292998"/>
    <x v="0"/>
    <x v="0"/>
    <x v="0"/>
    <x v="0"/>
    <x v="5"/>
    <x v="4"/>
    <x v="5"/>
    <n v="303"/>
    <x v="2"/>
    <x v="2"/>
    <x v="0"/>
    <n v="32.76"/>
    <x v="2"/>
    <x v="0"/>
  </r>
  <r>
    <s v="G111036D"/>
    <s v="2G1WB58K379360721"/>
    <x v="1"/>
    <x v="0"/>
    <x v="0"/>
    <x v="0"/>
    <x v="0"/>
    <x v="4"/>
    <x v="0"/>
    <n v="205"/>
    <x v="2"/>
    <x v="2"/>
    <x v="0"/>
    <n v="27.16"/>
    <x v="2"/>
    <x v="0"/>
  </r>
  <r>
    <s v="G111048D"/>
    <s v="2G1WB58K879400291"/>
    <x v="1"/>
    <x v="0"/>
    <x v="0"/>
    <x v="0"/>
    <x v="0"/>
    <x v="4"/>
    <x v="0"/>
    <n v="793"/>
    <x v="2"/>
    <x v="2"/>
    <x v="0"/>
    <n v="46.85"/>
    <x v="2"/>
    <x v="0"/>
  </r>
  <r>
    <s v="G111060G"/>
    <s v="2G1WB58K781287997"/>
    <x v="1"/>
    <x v="0"/>
    <x v="0"/>
    <x v="0"/>
    <x v="3"/>
    <x v="5"/>
    <x v="3"/>
    <n v="5"/>
    <x v="2"/>
    <x v="2"/>
    <x v="0"/>
    <n v="24.59"/>
    <x v="2"/>
    <x v="0"/>
  </r>
  <r>
    <s v="G111061G"/>
    <s v="2G1WB58K981288911"/>
    <x v="1"/>
    <x v="0"/>
    <x v="0"/>
    <x v="0"/>
    <x v="3"/>
    <x v="5"/>
    <x v="3"/>
    <n v="423"/>
    <x v="2"/>
    <x v="2"/>
    <x v="0"/>
    <n v="30.28"/>
    <x v="2"/>
    <x v="0"/>
  </r>
  <r>
    <s v="G111062G"/>
    <s v="2G1WB58K581286881"/>
    <x v="1"/>
    <x v="0"/>
    <x v="0"/>
    <x v="0"/>
    <x v="3"/>
    <x v="5"/>
    <x v="3"/>
    <n v="7"/>
    <x v="2"/>
    <x v="2"/>
    <x v="0"/>
    <n v="17.39"/>
    <x v="2"/>
    <x v="0"/>
  </r>
  <r>
    <s v="G111063G"/>
    <s v="2G1WB58K181283945"/>
    <x v="1"/>
    <x v="0"/>
    <x v="0"/>
    <x v="0"/>
    <x v="3"/>
    <x v="5"/>
    <x v="3"/>
    <n v="7"/>
    <x v="2"/>
    <x v="2"/>
    <x v="0"/>
    <n v="6.69"/>
    <x v="2"/>
    <x v="0"/>
  </r>
  <r>
    <s v="G111127G"/>
    <s v="2G1WB58K081284682"/>
    <x v="1"/>
    <x v="0"/>
    <x v="0"/>
    <x v="0"/>
    <x v="3"/>
    <x v="5"/>
    <x v="3"/>
    <n v="7"/>
    <x v="2"/>
    <x v="2"/>
    <x v="0"/>
    <n v="16.28"/>
    <x v="2"/>
    <x v="0"/>
  </r>
  <r>
    <s v="G111129H"/>
    <s v="2G1WB57K191284693"/>
    <x v="1"/>
    <x v="0"/>
    <x v="0"/>
    <x v="0"/>
    <x v="5"/>
    <x v="1"/>
    <x v="5"/>
    <n v="208"/>
    <x v="2"/>
    <x v="2"/>
    <x v="0"/>
    <n v="31.87"/>
    <x v="2"/>
    <x v="0"/>
  </r>
  <r>
    <s v="G1112255"/>
    <s v="1FAFP53275A266140"/>
    <x v="1"/>
    <x v="0"/>
    <x v="0"/>
    <x v="0"/>
    <x v="5"/>
    <x v="1"/>
    <x v="5"/>
    <n v="205"/>
    <x v="2"/>
    <x v="2"/>
    <x v="0"/>
    <n v="18.48"/>
    <x v="2"/>
    <x v="0"/>
  </r>
  <r>
    <s v="G111246G"/>
    <s v="2G1WB58K681278840"/>
    <x v="1"/>
    <x v="0"/>
    <x v="0"/>
    <x v="0"/>
    <x v="4"/>
    <x v="10"/>
    <x v="4"/>
    <n v="105"/>
    <x v="2"/>
    <x v="2"/>
    <x v="0"/>
    <n v="40.43"/>
    <x v="2"/>
    <x v="0"/>
  </r>
  <r>
    <s v="G111246H"/>
    <s v="2G1WB57K791313324"/>
    <x v="1"/>
    <x v="0"/>
    <x v="0"/>
    <x v="0"/>
    <x v="2"/>
    <x v="5"/>
    <x v="7"/>
    <n v="102"/>
    <x v="2"/>
    <x v="2"/>
    <x v="1"/>
    <n v="12.39"/>
    <x v="2"/>
    <x v="0"/>
  </r>
  <r>
    <s v="G111246H"/>
    <s v="2G1WB57K791313324"/>
    <x v="1"/>
    <x v="0"/>
    <x v="0"/>
    <x v="0"/>
    <x v="2"/>
    <x v="5"/>
    <x v="7"/>
    <n v="102"/>
    <x v="2"/>
    <x v="2"/>
    <x v="0"/>
    <n v="65.040000000000006"/>
    <x v="2"/>
    <x v="0"/>
  </r>
  <r>
    <s v="G111247G"/>
    <s v="2G1WB58K381274986"/>
    <x v="1"/>
    <x v="0"/>
    <x v="0"/>
    <x v="0"/>
    <x v="4"/>
    <x v="10"/>
    <x v="4"/>
    <n v="105"/>
    <x v="2"/>
    <x v="2"/>
    <x v="0"/>
    <n v="48.42"/>
    <x v="2"/>
    <x v="0"/>
  </r>
  <r>
    <s v="G111251A"/>
    <s v="1FAFP52234A213337"/>
    <x v="1"/>
    <x v="0"/>
    <x v="0"/>
    <x v="0"/>
    <x v="3"/>
    <x v="5"/>
    <x v="3"/>
    <n v="104"/>
    <x v="2"/>
    <x v="2"/>
    <x v="0"/>
    <n v="10.84"/>
    <x v="2"/>
    <x v="0"/>
  </r>
  <r>
    <s v="G111252A"/>
    <s v="1FAFP53285A115209"/>
    <x v="1"/>
    <x v="0"/>
    <x v="0"/>
    <x v="0"/>
    <x v="3"/>
    <x v="5"/>
    <x v="3"/>
    <n v="104"/>
    <x v="2"/>
    <x v="2"/>
    <x v="0"/>
    <n v="4.2699999999999996"/>
    <x v="2"/>
    <x v="0"/>
  </r>
  <r>
    <s v="G111252G"/>
    <s v="2G1WB58K081280101"/>
    <x v="1"/>
    <x v="0"/>
    <x v="0"/>
    <x v="0"/>
    <x v="4"/>
    <x v="10"/>
    <x v="4"/>
    <n v="105"/>
    <x v="2"/>
    <x v="2"/>
    <x v="0"/>
    <n v="20.149999999999999"/>
    <x v="2"/>
    <x v="0"/>
  </r>
  <r>
    <s v="G111253A"/>
    <s v="1FAFP53245A115210"/>
    <x v="1"/>
    <x v="0"/>
    <x v="0"/>
    <x v="0"/>
    <x v="3"/>
    <x v="5"/>
    <x v="3"/>
    <n v="104"/>
    <x v="2"/>
    <x v="2"/>
    <x v="0"/>
    <n v="7.01"/>
    <x v="2"/>
    <x v="0"/>
  </r>
  <r>
    <s v="G111254G"/>
    <s v="2G1WB58K381280206"/>
    <x v="1"/>
    <x v="0"/>
    <x v="0"/>
    <x v="0"/>
    <x v="4"/>
    <x v="10"/>
    <x v="4"/>
    <n v="105"/>
    <x v="2"/>
    <x v="2"/>
    <x v="0"/>
    <n v="28.7"/>
    <x v="2"/>
    <x v="0"/>
  </r>
  <r>
    <s v="G111255G"/>
    <s v="2G1WB58KX81280882"/>
    <x v="1"/>
    <x v="0"/>
    <x v="0"/>
    <x v="0"/>
    <x v="4"/>
    <x v="10"/>
    <x v="4"/>
    <n v="105"/>
    <x v="2"/>
    <x v="2"/>
    <x v="0"/>
    <n v="35.33"/>
    <x v="2"/>
    <x v="0"/>
  </r>
  <r>
    <s v="G111334F"/>
    <s v="2G1WB58K179389067"/>
    <x v="1"/>
    <x v="0"/>
    <x v="0"/>
    <x v="0"/>
    <x v="0"/>
    <x v="4"/>
    <x v="0"/>
    <n v="2"/>
    <x v="2"/>
    <x v="2"/>
    <x v="0"/>
    <n v="105.74"/>
    <x v="2"/>
    <x v="0"/>
  </r>
  <r>
    <s v="G111340G"/>
    <s v="2G1WB58K981283952"/>
    <x v="1"/>
    <x v="0"/>
    <x v="0"/>
    <x v="0"/>
    <x v="3"/>
    <x v="5"/>
    <x v="3"/>
    <n v="610"/>
    <x v="2"/>
    <x v="2"/>
    <x v="0"/>
    <n v="25.55"/>
    <x v="2"/>
    <x v="0"/>
  </r>
  <r>
    <s v="G111341G"/>
    <s v="2G1WB58K881287801"/>
    <x v="1"/>
    <x v="0"/>
    <x v="0"/>
    <x v="0"/>
    <x v="3"/>
    <x v="5"/>
    <x v="3"/>
    <n v="610"/>
    <x v="2"/>
    <x v="2"/>
    <x v="0"/>
    <n v="27.69"/>
    <x v="2"/>
    <x v="0"/>
  </r>
  <r>
    <s v="G111357H"/>
    <s v="2G1WB57K891285288"/>
    <x v="1"/>
    <x v="0"/>
    <x v="0"/>
    <x v="0"/>
    <x v="6"/>
    <x v="10"/>
    <x v="4"/>
    <n v="218"/>
    <x v="2"/>
    <x v="2"/>
    <x v="0"/>
    <n v="17.96"/>
    <x v="2"/>
    <x v="0"/>
  </r>
  <r>
    <s v="G111366A"/>
    <s v="1FAFP53215A115228"/>
    <x v="1"/>
    <x v="0"/>
    <x v="0"/>
    <x v="0"/>
    <x v="3"/>
    <x v="8"/>
    <x v="3"/>
    <n v="209"/>
    <x v="2"/>
    <x v="2"/>
    <x v="0"/>
    <n v="10.71"/>
    <x v="2"/>
    <x v="0"/>
  </r>
  <r>
    <s v="G111368A"/>
    <s v="1FAFP53225A114041"/>
    <x v="1"/>
    <x v="0"/>
    <x v="0"/>
    <x v="0"/>
    <x v="3"/>
    <x v="8"/>
    <x v="3"/>
    <n v="209"/>
    <x v="2"/>
    <x v="2"/>
    <x v="0"/>
    <n v="12.12"/>
    <x v="2"/>
    <x v="0"/>
  </r>
  <r>
    <s v="G111370A"/>
    <s v="1FAFP53285A114044"/>
    <x v="1"/>
    <x v="0"/>
    <x v="0"/>
    <x v="0"/>
    <x v="3"/>
    <x v="8"/>
    <x v="3"/>
    <n v="219"/>
    <x v="2"/>
    <x v="2"/>
    <x v="0"/>
    <n v="12.24"/>
    <x v="2"/>
    <x v="0"/>
  </r>
  <r>
    <s v="G111392G"/>
    <s v="2G1WB58K881303768"/>
    <x v="1"/>
    <x v="0"/>
    <x v="0"/>
    <x v="0"/>
    <x v="3"/>
    <x v="5"/>
    <x v="3"/>
    <n v="112"/>
    <x v="2"/>
    <x v="2"/>
    <x v="0"/>
    <n v="18.989999999999998"/>
    <x v="2"/>
    <x v="0"/>
  </r>
  <r>
    <s v="G111397H"/>
    <s v="2G1WB57K891285372"/>
    <x v="1"/>
    <x v="0"/>
    <x v="0"/>
    <x v="0"/>
    <x v="2"/>
    <x v="2"/>
    <x v="2"/>
    <n v="503"/>
    <x v="2"/>
    <x v="2"/>
    <x v="0"/>
    <n v="46.77"/>
    <x v="2"/>
    <x v="0"/>
  </r>
  <r>
    <s v="G111434F"/>
    <s v="2G1WB58K379402207"/>
    <x v="1"/>
    <x v="0"/>
    <x v="0"/>
    <x v="0"/>
    <x v="0"/>
    <x v="3"/>
    <x v="0"/>
    <n v="208"/>
    <x v="2"/>
    <x v="2"/>
    <x v="0"/>
    <n v="56.48"/>
    <x v="2"/>
    <x v="0"/>
  </r>
  <r>
    <s v="G111435F"/>
    <s v="2G1WB58K179398657"/>
    <x v="1"/>
    <x v="0"/>
    <x v="0"/>
    <x v="0"/>
    <x v="0"/>
    <x v="3"/>
    <x v="0"/>
    <n v="208"/>
    <x v="2"/>
    <x v="2"/>
    <x v="0"/>
    <n v="61.39"/>
    <x v="2"/>
    <x v="0"/>
  </r>
  <r>
    <s v="G111436F"/>
    <s v="2G1WB58K879399837"/>
    <x v="1"/>
    <x v="0"/>
    <x v="0"/>
    <x v="0"/>
    <x v="0"/>
    <x v="3"/>
    <x v="0"/>
    <n v="201"/>
    <x v="2"/>
    <x v="2"/>
    <x v="0"/>
    <n v="26.43"/>
    <x v="2"/>
    <x v="0"/>
  </r>
  <r>
    <s v="G111440H"/>
    <s v="2G1WB57K091283132"/>
    <x v="1"/>
    <x v="0"/>
    <x v="0"/>
    <x v="0"/>
    <x v="5"/>
    <x v="6"/>
    <x v="5"/>
    <n v="302"/>
    <x v="2"/>
    <x v="2"/>
    <x v="0"/>
    <n v="36.159999999999997"/>
    <x v="2"/>
    <x v="0"/>
  </r>
  <r>
    <s v="G111441H"/>
    <s v="2G1WB57K591283501"/>
    <x v="1"/>
    <x v="0"/>
    <x v="0"/>
    <x v="0"/>
    <x v="5"/>
    <x v="6"/>
    <x v="5"/>
    <n v="302"/>
    <x v="2"/>
    <x v="2"/>
    <x v="1"/>
    <n v="47.37"/>
    <x v="2"/>
    <x v="0"/>
  </r>
  <r>
    <s v="G111441H"/>
    <s v="2G1WB57K591283501"/>
    <x v="1"/>
    <x v="0"/>
    <x v="0"/>
    <x v="0"/>
    <x v="5"/>
    <x v="6"/>
    <x v="5"/>
    <n v="302"/>
    <x v="2"/>
    <x v="2"/>
    <x v="0"/>
    <n v="27.54"/>
    <x v="2"/>
    <x v="0"/>
  </r>
  <r>
    <s v="G111445H"/>
    <s v="2G1WB57K591286009"/>
    <x v="1"/>
    <x v="0"/>
    <x v="0"/>
    <x v="0"/>
    <x v="5"/>
    <x v="6"/>
    <x v="5"/>
    <n v="302"/>
    <x v="2"/>
    <x v="2"/>
    <x v="1"/>
    <n v="31.58"/>
    <x v="2"/>
    <x v="0"/>
  </r>
  <r>
    <s v="G111445H"/>
    <s v="2G1WB57K591286009"/>
    <x v="1"/>
    <x v="0"/>
    <x v="0"/>
    <x v="0"/>
    <x v="5"/>
    <x v="6"/>
    <x v="5"/>
    <n v="302"/>
    <x v="2"/>
    <x v="2"/>
    <x v="0"/>
    <n v="57.45"/>
    <x v="2"/>
    <x v="0"/>
  </r>
  <r>
    <s v="G111474H"/>
    <s v="2G1WB57K091285804"/>
    <x v="1"/>
    <x v="0"/>
    <x v="0"/>
    <x v="0"/>
    <x v="7"/>
    <x v="1"/>
    <x v="7"/>
    <n v="802"/>
    <x v="2"/>
    <x v="2"/>
    <x v="0"/>
    <n v="30.66"/>
    <x v="2"/>
    <x v="0"/>
  </r>
  <r>
    <s v="G111476K"/>
    <s v="2B3CA4CD2AH240150"/>
    <x v="0"/>
    <x v="0"/>
    <x v="0"/>
    <x v="0"/>
    <x v="1"/>
    <x v="1"/>
    <x v="1"/>
    <n v="513"/>
    <x v="2"/>
    <x v="2"/>
    <x v="0"/>
    <n v="15.04"/>
    <x v="2"/>
    <x v="0"/>
  </r>
  <r>
    <s v="G111486H"/>
    <s v="2G1WB57K991283310"/>
    <x v="1"/>
    <x v="0"/>
    <x v="0"/>
    <x v="0"/>
    <x v="3"/>
    <x v="5"/>
    <x v="3"/>
    <n v="992"/>
    <x v="2"/>
    <x v="2"/>
    <x v="0"/>
    <n v="49.8"/>
    <x v="2"/>
    <x v="0"/>
  </r>
  <r>
    <s v="G111489H"/>
    <s v="2G1WB57K591284700"/>
    <x v="1"/>
    <x v="0"/>
    <x v="0"/>
    <x v="0"/>
    <x v="3"/>
    <x v="5"/>
    <x v="3"/>
    <n v="924"/>
    <x v="2"/>
    <x v="2"/>
    <x v="0"/>
    <n v="39.909999999999997"/>
    <x v="2"/>
    <x v="0"/>
  </r>
  <r>
    <s v="G111515H"/>
    <s v="2G1WB57K591282610"/>
    <x v="1"/>
    <x v="0"/>
    <x v="0"/>
    <x v="0"/>
    <x v="3"/>
    <x v="5"/>
    <x v="3"/>
    <n v="610"/>
    <x v="2"/>
    <x v="2"/>
    <x v="0"/>
    <n v="47.51"/>
    <x v="2"/>
    <x v="0"/>
  </r>
  <r>
    <s v="G111517H"/>
    <s v="2G1WB57K391282251"/>
    <x v="1"/>
    <x v="0"/>
    <x v="0"/>
    <x v="0"/>
    <x v="3"/>
    <x v="5"/>
    <x v="3"/>
    <n v="610"/>
    <x v="2"/>
    <x v="2"/>
    <x v="0"/>
    <n v="30.18"/>
    <x v="2"/>
    <x v="0"/>
  </r>
  <r>
    <s v="G111531H"/>
    <s v="2G1WB57K291282239"/>
    <x v="1"/>
    <x v="0"/>
    <x v="0"/>
    <x v="0"/>
    <x v="3"/>
    <x v="5"/>
    <x v="3"/>
    <n v="304"/>
    <x v="2"/>
    <x v="2"/>
    <x v="0"/>
    <n v="25.27"/>
    <x v="2"/>
    <x v="0"/>
  </r>
  <r>
    <s v="G111532H"/>
    <s v="2G1WB57K891282150"/>
    <x v="1"/>
    <x v="0"/>
    <x v="0"/>
    <x v="0"/>
    <x v="3"/>
    <x v="5"/>
    <x v="3"/>
    <n v="304"/>
    <x v="2"/>
    <x v="2"/>
    <x v="0"/>
    <n v="20.079999999999998"/>
    <x v="2"/>
    <x v="0"/>
  </r>
  <r>
    <s v="G111540H"/>
    <s v="2G1WB57K691284849"/>
    <x v="1"/>
    <x v="0"/>
    <x v="0"/>
    <x v="0"/>
    <x v="3"/>
    <x v="5"/>
    <x v="3"/>
    <n v="310"/>
    <x v="2"/>
    <x v="2"/>
    <x v="0"/>
    <n v="37.11"/>
    <x v="2"/>
    <x v="0"/>
  </r>
  <r>
    <s v="G111541G"/>
    <s v="2G1WB58K481232231"/>
    <x v="1"/>
    <x v="0"/>
    <x v="0"/>
    <x v="0"/>
    <x v="6"/>
    <x v="4"/>
    <x v="4"/>
    <n v="138"/>
    <x v="2"/>
    <x v="2"/>
    <x v="1"/>
    <n v="8.42"/>
    <x v="2"/>
    <x v="0"/>
  </r>
  <r>
    <s v="G111541G"/>
    <s v="2G1WB58K481232231"/>
    <x v="1"/>
    <x v="0"/>
    <x v="0"/>
    <x v="0"/>
    <x v="6"/>
    <x v="4"/>
    <x v="4"/>
    <n v="138"/>
    <x v="2"/>
    <x v="2"/>
    <x v="0"/>
    <n v="20.88"/>
    <x v="2"/>
    <x v="0"/>
  </r>
  <r>
    <s v="G111547H"/>
    <s v="2G1WB57KX91283137"/>
    <x v="1"/>
    <x v="0"/>
    <x v="0"/>
    <x v="0"/>
    <x v="3"/>
    <x v="5"/>
    <x v="3"/>
    <n v="7"/>
    <x v="2"/>
    <x v="2"/>
    <x v="0"/>
    <n v="20.21"/>
    <x v="2"/>
    <x v="0"/>
  </r>
  <r>
    <s v="G111548H"/>
    <s v="2G1WB57K491285935"/>
    <x v="1"/>
    <x v="0"/>
    <x v="0"/>
    <x v="0"/>
    <x v="3"/>
    <x v="5"/>
    <x v="3"/>
    <n v="7"/>
    <x v="2"/>
    <x v="2"/>
    <x v="0"/>
    <n v="21.79"/>
    <x v="2"/>
    <x v="0"/>
  </r>
  <r>
    <s v="G111566G"/>
    <s v="2G1WB58K581293569"/>
    <x v="1"/>
    <x v="0"/>
    <x v="0"/>
    <x v="0"/>
    <x v="6"/>
    <x v="4"/>
    <x v="4"/>
    <n v="136"/>
    <x v="2"/>
    <x v="2"/>
    <x v="0"/>
    <n v="52.59"/>
    <x v="2"/>
    <x v="0"/>
  </r>
  <r>
    <s v="G111567H"/>
    <s v="2G1WB57K891284772"/>
    <x v="1"/>
    <x v="0"/>
    <x v="0"/>
    <x v="0"/>
    <x v="3"/>
    <x v="5"/>
    <x v="3"/>
    <n v="621"/>
    <x v="2"/>
    <x v="2"/>
    <x v="0"/>
    <n v="11.41"/>
    <x v="2"/>
    <x v="0"/>
  </r>
  <r>
    <s v="G111570H"/>
    <s v="2G1WB57K591283742"/>
    <x v="1"/>
    <x v="0"/>
    <x v="0"/>
    <x v="0"/>
    <x v="3"/>
    <x v="5"/>
    <x v="3"/>
    <n v="106"/>
    <x v="2"/>
    <x v="2"/>
    <x v="0"/>
    <n v="12.66"/>
    <x v="2"/>
    <x v="0"/>
  </r>
  <r>
    <s v="G111584B"/>
    <s v="1FAHP53U17A128820"/>
    <x v="0"/>
    <x v="0"/>
    <x v="0"/>
    <x v="0"/>
    <x v="1"/>
    <x v="2"/>
    <x v="1"/>
    <n v="202"/>
    <x v="2"/>
    <x v="2"/>
    <x v="0"/>
    <n v="28.94"/>
    <x v="2"/>
    <x v="0"/>
  </r>
  <r>
    <s v="G111587H"/>
    <s v="2G1WB57K991283873"/>
    <x v="1"/>
    <x v="0"/>
    <x v="0"/>
    <x v="0"/>
    <x v="3"/>
    <x v="5"/>
    <x v="3"/>
    <n v="903"/>
    <x v="2"/>
    <x v="2"/>
    <x v="0"/>
    <n v="50.11"/>
    <x v="2"/>
    <x v="0"/>
  </r>
  <r>
    <s v="G111588A"/>
    <s v="2G1WF52E959288881"/>
    <x v="0"/>
    <x v="0"/>
    <x v="0"/>
    <x v="0"/>
    <x v="6"/>
    <x v="6"/>
    <x v="4"/>
    <n v="4"/>
    <x v="2"/>
    <x v="2"/>
    <x v="0"/>
    <n v="15.18"/>
    <x v="2"/>
    <x v="0"/>
  </r>
  <r>
    <s v="G111588H"/>
    <s v="2G1WB57K791283502"/>
    <x v="1"/>
    <x v="0"/>
    <x v="0"/>
    <x v="0"/>
    <x v="3"/>
    <x v="5"/>
    <x v="3"/>
    <n v="109"/>
    <x v="2"/>
    <x v="2"/>
    <x v="0"/>
    <n v="33.770000000000003"/>
    <x v="2"/>
    <x v="0"/>
  </r>
  <r>
    <s v="G111594A"/>
    <s v="2G1WF52E659287980"/>
    <x v="0"/>
    <x v="0"/>
    <x v="0"/>
    <x v="0"/>
    <x v="6"/>
    <x v="6"/>
    <x v="4"/>
    <n v="4"/>
    <x v="2"/>
    <x v="2"/>
    <x v="0"/>
    <n v="13.54"/>
    <x v="2"/>
    <x v="0"/>
  </r>
  <r>
    <s v="G111630B"/>
    <s v="1FAHP53256A245023"/>
    <x v="1"/>
    <x v="0"/>
    <x v="0"/>
    <x v="0"/>
    <x v="5"/>
    <x v="1"/>
    <x v="5"/>
    <n v="961"/>
    <x v="2"/>
    <x v="2"/>
    <x v="0"/>
    <n v="13.22"/>
    <x v="2"/>
    <x v="0"/>
  </r>
  <r>
    <s v="G111718B"/>
    <s v="1FAHP53226A245139"/>
    <x v="1"/>
    <x v="0"/>
    <x v="0"/>
    <x v="0"/>
    <x v="5"/>
    <x v="1"/>
    <x v="5"/>
    <n v="222"/>
    <x v="2"/>
    <x v="2"/>
    <x v="0"/>
    <n v="52.15"/>
    <x v="2"/>
    <x v="0"/>
  </r>
  <r>
    <s v="G111725B"/>
    <s v="1FAHP53236A245103"/>
    <x v="1"/>
    <x v="0"/>
    <x v="0"/>
    <x v="0"/>
    <x v="5"/>
    <x v="1"/>
    <x v="5"/>
    <n v="207"/>
    <x v="2"/>
    <x v="2"/>
    <x v="0"/>
    <n v="39.89"/>
    <x v="2"/>
    <x v="0"/>
  </r>
  <r>
    <s v="G111740F"/>
    <s v="2G1WB58K879400727"/>
    <x v="1"/>
    <x v="0"/>
    <x v="0"/>
    <x v="0"/>
    <x v="5"/>
    <x v="6"/>
    <x v="5"/>
    <n v="502"/>
    <x v="2"/>
    <x v="2"/>
    <x v="0"/>
    <n v="58.26"/>
    <x v="2"/>
    <x v="0"/>
  </r>
  <r>
    <s v="G111741F"/>
    <s v="2G1WB58K179404182"/>
    <x v="1"/>
    <x v="0"/>
    <x v="0"/>
    <x v="0"/>
    <x v="5"/>
    <x v="6"/>
    <x v="5"/>
    <n v="502"/>
    <x v="2"/>
    <x v="2"/>
    <x v="1"/>
    <n v="11.11"/>
    <x v="2"/>
    <x v="0"/>
  </r>
  <r>
    <s v="G111741F"/>
    <s v="2G1WB58K179404182"/>
    <x v="1"/>
    <x v="0"/>
    <x v="0"/>
    <x v="0"/>
    <x v="5"/>
    <x v="6"/>
    <x v="5"/>
    <n v="502"/>
    <x v="2"/>
    <x v="2"/>
    <x v="0"/>
    <n v="38.22"/>
    <x v="2"/>
    <x v="0"/>
  </r>
  <r>
    <s v="G111744G"/>
    <s v="2G1WB58K181297344"/>
    <x v="1"/>
    <x v="0"/>
    <x v="0"/>
    <x v="0"/>
    <x v="5"/>
    <x v="6"/>
    <x v="5"/>
    <n v="502"/>
    <x v="2"/>
    <x v="2"/>
    <x v="0"/>
    <n v="49.3"/>
    <x v="2"/>
    <x v="0"/>
  </r>
  <r>
    <s v="G111744G"/>
    <s v="2G1WB58K181297344"/>
    <x v="1"/>
    <x v="0"/>
    <x v="0"/>
    <x v="0"/>
    <x v="5"/>
    <x v="6"/>
    <x v="5"/>
    <n v="502"/>
    <x v="2"/>
    <x v="2"/>
    <x v="3"/>
    <n v="7.36"/>
    <x v="2"/>
    <x v="0"/>
  </r>
  <r>
    <s v="G111761B"/>
    <s v="1FAHP53U97A128810"/>
    <x v="0"/>
    <x v="0"/>
    <x v="0"/>
    <x v="0"/>
    <x v="5"/>
    <x v="6"/>
    <x v="5"/>
    <n v="302"/>
    <x v="2"/>
    <x v="2"/>
    <x v="0"/>
    <n v="19.559999999999999"/>
    <x v="2"/>
    <x v="0"/>
  </r>
  <r>
    <s v="G111801B"/>
    <s v="2G1WB58K679400421"/>
    <x v="1"/>
    <x v="0"/>
    <x v="0"/>
    <x v="0"/>
    <x v="0"/>
    <x v="2"/>
    <x v="0"/>
    <n v="703"/>
    <x v="2"/>
    <x v="2"/>
    <x v="0"/>
    <n v="11.55"/>
    <x v="2"/>
    <x v="0"/>
  </r>
  <r>
    <s v="G111943G"/>
    <s v="2G1WB58K781284663"/>
    <x v="1"/>
    <x v="0"/>
    <x v="0"/>
    <x v="0"/>
    <x v="5"/>
    <x v="6"/>
    <x v="5"/>
    <n v="302"/>
    <x v="2"/>
    <x v="2"/>
    <x v="1"/>
    <n v="34.270000000000003"/>
    <x v="2"/>
    <x v="0"/>
  </r>
  <r>
    <s v="G111943G"/>
    <s v="2G1WB58K781284663"/>
    <x v="1"/>
    <x v="0"/>
    <x v="0"/>
    <x v="0"/>
    <x v="5"/>
    <x v="6"/>
    <x v="5"/>
    <n v="302"/>
    <x v="2"/>
    <x v="2"/>
    <x v="0"/>
    <n v="45.02"/>
    <x v="2"/>
    <x v="0"/>
  </r>
  <r>
    <s v="G111944G"/>
    <s v="2G1WB58K981283160"/>
    <x v="1"/>
    <x v="0"/>
    <x v="0"/>
    <x v="0"/>
    <x v="5"/>
    <x v="6"/>
    <x v="5"/>
    <n v="302"/>
    <x v="2"/>
    <x v="2"/>
    <x v="1"/>
    <n v="38.29"/>
    <x v="2"/>
    <x v="0"/>
  </r>
  <r>
    <s v="G111944G"/>
    <s v="2G1WB58K981283160"/>
    <x v="1"/>
    <x v="0"/>
    <x v="0"/>
    <x v="0"/>
    <x v="5"/>
    <x v="6"/>
    <x v="5"/>
    <n v="302"/>
    <x v="2"/>
    <x v="2"/>
    <x v="0"/>
    <n v="11.2"/>
    <x v="2"/>
    <x v="0"/>
  </r>
  <r>
    <s v="G111947G"/>
    <s v="2G1WB58K681284718"/>
    <x v="1"/>
    <x v="0"/>
    <x v="0"/>
    <x v="0"/>
    <x v="5"/>
    <x v="6"/>
    <x v="5"/>
    <n v="304"/>
    <x v="2"/>
    <x v="2"/>
    <x v="1"/>
    <n v="12.48"/>
    <x v="2"/>
    <x v="0"/>
  </r>
  <r>
    <s v="G111947G"/>
    <s v="2G1WB58K681284718"/>
    <x v="1"/>
    <x v="0"/>
    <x v="0"/>
    <x v="0"/>
    <x v="5"/>
    <x v="6"/>
    <x v="5"/>
    <n v="304"/>
    <x v="2"/>
    <x v="2"/>
    <x v="0"/>
    <n v="11.1"/>
    <x v="2"/>
    <x v="0"/>
  </r>
  <r>
    <s v="G111947G"/>
    <s v="2G1WB58K681284718"/>
    <x v="1"/>
    <x v="0"/>
    <x v="0"/>
    <x v="0"/>
    <x v="5"/>
    <x v="6"/>
    <x v="5"/>
    <n v="304"/>
    <x v="2"/>
    <x v="2"/>
    <x v="3"/>
    <n v="6.56"/>
    <x v="2"/>
    <x v="0"/>
  </r>
  <r>
    <s v="G111948G"/>
    <s v="2G1WB58K581285200"/>
    <x v="1"/>
    <x v="0"/>
    <x v="0"/>
    <x v="0"/>
    <x v="5"/>
    <x v="6"/>
    <x v="5"/>
    <n v="309"/>
    <x v="2"/>
    <x v="2"/>
    <x v="1"/>
    <n v="27.26"/>
    <x v="2"/>
    <x v="0"/>
  </r>
  <r>
    <s v="G111948G"/>
    <s v="2G1WB58K581285200"/>
    <x v="1"/>
    <x v="0"/>
    <x v="0"/>
    <x v="0"/>
    <x v="5"/>
    <x v="6"/>
    <x v="5"/>
    <n v="309"/>
    <x v="2"/>
    <x v="2"/>
    <x v="0"/>
    <n v="9.0500000000000007"/>
    <x v="2"/>
    <x v="0"/>
  </r>
  <r>
    <s v="G111949G"/>
    <s v="2G1WB58K181283573"/>
    <x v="1"/>
    <x v="0"/>
    <x v="0"/>
    <x v="0"/>
    <x v="5"/>
    <x v="6"/>
    <x v="0"/>
    <n v="301"/>
    <x v="2"/>
    <x v="2"/>
    <x v="1"/>
    <n v="8.02"/>
    <x v="2"/>
    <x v="0"/>
  </r>
  <r>
    <s v="G111982G"/>
    <s v="2G1WB58KX81287122"/>
    <x v="1"/>
    <x v="0"/>
    <x v="0"/>
    <x v="0"/>
    <x v="5"/>
    <x v="6"/>
    <x v="5"/>
    <n v="302"/>
    <x v="2"/>
    <x v="2"/>
    <x v="1"/>
    <n v="39.01"/>
    <x v="2"/>
    <x v="0"/>
  </r>
  <r>
    <s v="G111982G"/>
    <s v="2G1WB58KX81287122"/>
    <x v="1"/>
    <x v="0"/>
    <x v="0"/>
    <x v="0"/>
    <x v="5"/>
    <x v="6"/>
    <x v="5"/>
    <n v="302"/>
    <x v="2"/>
    <x v="2"/>
    <x v="0"/>
    <n v="44.61"/>
    <x v="2"/>
    <x v="0"/>
  </r>
  <r>
    <s v="G112041G"/>
    <s v="2G1WB58K181284836"/>
    <x v="1"/>
    <x v="0"/>
    <x v="0"/>
    <x v="0"/>
    <x v="7"/>
    <x v="2"/>
    <x v="7"/>
    <n v="103"/>
    <x v="2"/>
    <x v="2"/>
    <x v="0"/>
    <n v="23.02"/>
    <x v="2"/>
    <x v="0"/>
  </r>
  <r>
    <s v="G112063B"/>
    <s v="2G1WB58K679403058"/>
    <x v="1"/>
    <x v="0"/>
    <x v="0"/>
    <x v="0"/>
    <x v="0"/>
    <x v="4"/>
    <x v="0"/>
    <n v="709"/>
    <x v="2"/>
    <x v="2"/>
    <x v="0"/>
    <n v="80.17"/>
    <x v="2"/>
    <x v="0"/>
  </r>
  <r>
    <s v="G112106F"/>
    <s v="2G1WB58K079399301"/>
    <x v="1"/>
    <x v="0"/>
    <x v="0"/>
    <x v="0"/>
    <x v="6"/>
    <x v="4"/>
    <x v="4"/>
    <n v="2"/>
    <x v="2"/>
    <x v="2"/>
    <x v="0"/>
    <n v="26.77"/>
    <x v="2"/>
    <x v="0"/>
  </r>
  <r>
    <s v="G112107F"/>
    <s v="2G1WB58K879403255"/>
    <x v="1"/>
    <x v="0"/>
    <x v="0"/>
    <x v="0"/>
    <x v="6"/>
    <x v="4"/>
    <x v="4"/>
    <n v="2"/>
    <x v="2"/>
    <x v="2"/>
    <x v="1"/>
    <n v="9"/>
    <x v="2"/>
    <x v="0"/>
  </r>
  <r>
    <s v="G112107F"/>
    <s v="2G1WB58K879403255"/>
    <x v="1"/>
    <x v="0"/>
    <x v="0"/>
    <x v="0"/>
    <x v="6"/>
    <x v="4"/>
    <x v="4"/>
    <n v="2"/>
    <x v="2"/>
    <x v="2"/>
    <x v="0"/>
    <n v="27.31"/>
    <x v="2"/>
    <x v="0"/>
  </r>
  <r>
    <s v="G112108F"/>
    <s v="2G1WB58K179398352"/>
    <x v="1"/>
    <x v="0"/>
    <x v="0"/>
    <x v="0"/>
    <x v="6"/>
    <x v="4"/>
    <x v="4"/>
    <n v="2"/>
    <x v="2"/>
    <x v="2"/>
    <x v="1"/>
    <n v="13.58"/>
    <x v="2"/>
    <x v="0"/>
  </r>
  <r>
    <s v="G112206H"/>
    <s v="2G1WB57K491285143"/>
    <x v="1"/>
    <x v="0"/>
    <x v="0"/>
    <x v="0"/>
    <x v="5"/>
    <x v="4"/>
    <x v="5"/>
    <n v="704"/>
    <x v="2"/>
    <x v="2"/>
    <x v="1"/>
    <n v="38.729999999999997"/>
    <x v="2"/>
    <x v="0"/>
  </r>
  <r>
    <s v="G112232H"/>
    <s v="2G1WB57K591284891"/>
    <x v="1"/>
    <x v="0"/>
    <x v="0"/>
    <x v="0"/>
    <x v="5"/>
    <x v="4"/>
    <x v="5"/>
    <n v="115"/>
    <x v="2"/>
    <x v="2"/>
    <x v="0"/>
    <n v="72.33"/>
    <x v="2"/>
    <x v="0"/>
  </r>
  <r>
    <s v="G112235B"/>
    <s v="1FAHP53U26A232716"/>
    <x v="0"/>
    <x v="0"/>
    <x v="0"/>
    <x v="0"/>
    <x v="4"/>
    <x v="7"/>
    <x v="6"/>
    <n v="40"/>
    <x v="2"/>
    <x v="2"/>
    <x v="0"/>
    <n v="18.28"/>
    <x v="2"/>
    <x v="0"/>
  </r>
  <r>
    <s v="G112245H"/>
    <s v="2G1WB57K491282159"/>
    <x v="1"/>
    <x v="0"/>
    <x v="0"/>
    <x v="0"/>
    <x v="5"/>
    <x v="4"/>
    <x v="5"/>
    <n v="312"/>
    <x v="2"/>
    <x v="2"/>
    <x v="1"/>
    <n v="67.989999999999995"/>
    <x v="2"/>
    <x v="0"/>
  </r>
  <r>
    <s v="G112245H"/>
    <s v="2G1WB57K491282159"/>
    <x v="1"/>
    <x v="0"/>
    <x v="0"/>
    <x v="0"/>
    <x v="5"/>
    <x v="4"/>
    <x v="5"/>
    <n v="312"/>
    <x v="2"/>
    <x v="2"/>
    <x v="0"/>
    <n v="13.02"/>
    <x v="2"/>
    <x v="0"/>
  </r>
  <r>
    <s v="G112301H"/>
    <s v="2G1WB58K581279218"/>
    <x v="1"/>
    <x v="0"/>
    <x v="0"/>
    <x v="0"/>
    <x v="4"/>
    <x v="5"/>
    <x v="4"/>
    <n v="3"/>
    <x v="2"/>
    <x v="2"/>
    <x v="3"/>
    <n v="28.21"/>
    <x v="2"/>
    <x v="0"/>
  </r>
  <r>
    <s v="G112406B"/>
    <s v="2G1WB58K069337976"/>
    <x v="1"/>
    <x v="0"/>
    <x v="0"/>
    <x v="0"/>
    <x v="3"/>
    <x v="5"/>
    <x v="3"/>
    <n v="501"/>
    <x v="2"/>
    <x v="2"/>
    <x v="0"/>
    <n v="63.57"/>
    <x v="2"/>
    <x v="0"/>
  </r>
  <r>
    <s v="G112484H"/>
    <s v="2G1WB57K891284061"/>
    <x v="1"/>
    <x v="0"/>
    <x v="0"/>
    <x v="0"/>
    <x v="3"/>
    <x v="5"/>
    <x v="3"/>
    <n v="504"/>
    <x v="2"/>
    <x v="2"/>
    <x v="0"/>
    <n v="30.21"/>
    <x v="2"/>
    <x v="0"/>
  </r>
  <r>
    <s v="G112494H"/>
    <s v="2G1WB57K591282011"/>
    <x v="1"/>
    <x v="0"/>
    <x v="0"/>
    <x v="0"/>
    <x v="3"/>
    <x v="5"/>
    <x v="7"/>
    <n v="304"/>
    <x v="2"/>
    <x v="2"/>
    <x v="0"/>
    <n v="29.85"/>
    <x v="2"/>
    <x v="0"/>
  </r>
  <r>
    <s v="G112495H"/>
    <s v="2G1WB57K591285586"/>
    <x v="1"/>
    <x v="0"/>
    <x v="0"/>
    <x v="0"/>
    <x v="3"/>
    <x v="5"/>
    <x v="7"/>
    <n v="304"/>
    <x v="2"/>
    <x v="2"/>
    <x v="0"/>
    <n v="29.79"/>
    <x v="2"/>
    <x v="0"/>
  </r>
  <r>
    <s v="G112496H"/>
    <s v="2G1WB57K791285329"/>
    <x v="1"/>
    <x v="0"/>
    <x v="0"/>
    <x v="0"/>
    <x v="3"/>
    <x v="5"/>
    <x v="7"/>
    <n v="304"/>
    <x v="2"/>
    <x v="2"/>
    <x v="0"/>
    <n v="19.600000000000001"/>
    <x v="2"/>
    <x v="0"/>
  </r>
  <r>
    <s v="G112497H"/>
    <s v="2G1WB57KX91285132"/>
    <x v="1"/>
    <x v="0"/>
    <x v="0"/>
    <x v="0"/>
    <x v="3"/>
    <x v="5"/>
    <x v="3"/>
    <n v="2"/>
    <x v="2"/>
    <x v="2"/>
    <x v="0"/>
    <n v="9.94"/>
    <x v="2"/>
    <x v="0"/>
  </r>
  <r>
    <s v="G112498H"/>
    <s v="2G1WB57K491282274"/>
    <x v="1"/>
    <x v="0"/>
    <x v="0"/>
    <x v="0"/>
    <x v="3"/>
    <x v="5"/>
    <x v="3"/>
    <n v="319"/>
    <x v="2"/>
    <x v="2"/>
    <x v="0"/>
    <n v="28.96"/>
    <x v="2"/>
    <x v="0"/>
  </r>
  <r>
    <s v="G112499H"/>
    <s v="2G1WB57K191283690"/>
    <x v="1"/>
    <x v="0"/>
    <x v="0"/>
    <x v="0"/>
    <x v="3"/>
    <x v="5"/>
    <x v="3"/>
    <n v="424"/>
    <x v="2"/>
    <x v="2"/>
    <x v="0"/>
    <n v="9.59"/>
    <x v="2"/>
    <x v="0"/>
  </r>
  <r>
    <s v="G112500H"/>
    <s v="2G1WB57K591282901"/>
    <x v="1"/>
    <x v="0"/>
    <x v="0"/>
    <x v="0"/>
    <x v="3"/>
    <x v="5"/>
    <x v="3"/>
    <n v="112"/>
    <x v="2"/>
    <x v="2"/>
    <x v="0"/>
    <n v="10.93"/>
    <x v="2"/>
    <x v="0"/>
  </r>
  <r>
    <s v="G112501H"/>
    <s v="2G1WB57KX91282246"/>
    <x v="1"/>
    <x v="0"/>
    <x v="0"/>
    <x v="0"/>
    <x v="3"/>
    <x v="5"/>
    <x v="3"/>
    <n v="112"/>
    <x v="2"/>
    <x v="2"/>
    <x v="0"/>
    <n v="13"/>
    <x v="2"/>
    <x v="0"/>
  </r>
  <r>
    <s v="G112505H"/>
    <s v="2G1WB57K391285280"/>
    <x v="1"/>
    <x v="0"/>
    <x v="0"/>
    <x v="0"/>
    <x v="3"/>
    <x v="5"/>
    <x v="3"/>
    <n v="109"/>
    <x v="2"/>
    <x v="2"/>
    <x v="0"/>
    <n v="56.61"/>
    <x v="2"/>
    <x v="0"/>
  </r>
  <r>
    <s v="G112537F"/>
    <s v="2G1WB58K979387471"/>
    <x v="1"/>
    <x v="0"/>
    <x v="0"/>
    <x v="0"/>
    <x v="6"/>
    <x v="11"/>
    <x v="4"/>
    <n v="9"/>
    <x v="2"/>
    <x v="2"/>
    <x v="0"/>
    <n v="34.36"/>
    <x v="2"/>
    <x v="0"/>
  </r>
  <r>
    <s v="G112538F"/>
    <s v="2G1WB58K979403474"/>
    <x v="1"/>
    <x v="0"/>
    <x v="0"/>
    <x v="0"/>
    <x v="6"/>
    <x v="11"/>
    <x v="4"/>
    <n v="9"/>
    <x v="2"/>
    <x v="2"/>
    <x v="0"/>
    <n v="69"/>
    <x v="2"/>
    <x v="0"/>
  </r>
  <r>
    <s v="G112539F"/>
    <s v="2G1WB58K479402877"/>
    <x v="1"/>
    <x v="0"/>
    <x v="0"/>
    <x v="0"/>
    <x v="6"/>
    <x v="11"/>
    <x v="4"/>
    <n v="9"/>
    <x v="2"/>
    <x v="2"/>
    <x v="0"/>
    <n v="35.35"/>
    <x v="2"/>
    <x v="0"/>
  </r>
  <r>
    <s v="G112620B"/>
    <s v="2G1WB58K969327270"/>
    <x v="1"/>
    <x v="0"/>
    <x v="0"/>
    <x v="0"/>
    <x v="4"/>
    <x v="1"/>
    <x v="4"/>
    <n v="30"/>
    <x v="2"/>
    <x v="2"/>
    <x v="1"/>
    <n v="24.87"/>
    <x v="2"/>
    <x v="0"/>
  </r>
  <r>
    <s v="G112620B"/>
    <s v="2G1WB58K969327270"/>
    <x v="1"/>
    <x v="0"/>
    <x v="0"/>
    <x v="0"/>
    <x v="4"/>
    <x v="1"/>
    <x v="4"/>
    <n v="30"/>
    <x v="2"/>
    <x v="2"/>
    <x v="0"/>
    <n v="9.24"/>
    <x v="2"/>
    <x v="0"/>
  </r>
  <r>
    <s v="G112645G"/>
    <s v="2G1WB58K581276237"/>
    <x v="1"/>
    <x v="0"/>
    <x v="0"/>
    <x v="0"/>
    <x v="7"/>
    <x v="1"/>
    <x v="7"/>
    <n v="504"/>
    <x v="2"/>
    <x v="2"/>
    <x v="0"/>
    <n v="21.24"/>
    <x v="2"/>
    <x v="0"/>
  </r>
  <r>
    <s v="G112646G"/>
    <s v="2G1WB58K081276355"/>
    <x v="1"/>
    <x v="0"/>
    <x v="0"/>
    <x v="0"/>
    <x v="7"/>
    <x v="1"/>
    <x v="7"/>
    <n v="504"/>
    <x v="2"/>
    <x v="2"/>
    <x v="0"/>
    <n v="32.03"/>
    <x v="2"/>
    <x v="0"/>
  </r>
  <r>
    <s v="G112647G"/>
    <s v="2G1WB58KX81275018"/>
    <x v="1"/>
    <x v="0"/>
    <x v="0"/>
    <x v="0"/>
    <x v="7"/>
    <x v="1"/>
    <x v="7"/>
    <n v="504"/>
    <x v="2"/>
    <x v="2"/>
    <x v="0"/>
    <n v="11.6"/>
    <x v="2"/>
    <x v="0"/>
  </r>
  <r>
    <s v="G112648G"/>
    <s v="2G1WB58K881275986"/>
    <x v="1"/>
    <x v="0"/>
    <x v="0"/>
    <x v="0"/>
    <x v="7"/>
    <x v="1"/>
    <x v="7"/>
    <n v="504"/>
    <x v="2"/>
    <x v="2"/>
    <x v="0"/>
    <n v="7.85"/>
    <x v="2"/>
    <x v="0"/>
  </r>
  <r>
    <s v="G112649G"/>
    <s v="2G1WB58K481281333"/>
    <x v="1"/>
    <x v="0"/>
    <x v="0"/>
    <x v="0"/>
    <x v="7"/>
    <x v="1"/>
    <x v="7"/>
    <n v="504"/>
    <x v="2"/>
    <x v="2"/>
    <x v="0"/>
    <n v="12.1"/>
    <x v="2"/>
    <x v="0"/>
  </r>
  <r>
    <s v="G112652G"/>
    <s v="2G1WB58KX81281630"/>
    <x v="1"/>
    <x v="0"/>
    <x v="0"/>
    <x v="0"/>
    <x v="7"/>
    <x v="1"/>
    <x v="7"/>
    <n v="504"/>
    <x v="2"/>
    <x v="2"/>
    <x v="0"/>
    <n v="27.03"/>
    <x v="2"/>
    <x v="0"/>
  </r>
  <r>
    <s v="G112653G"/>
    <s v="2G1WB58K081280115"/>
    <x v="1"/>
    <x v="0"/>
    <x v="0"/>
    <x v="0"/>
    <x v="7"/>
    <x v="1"/>
    <x v="7"/>
    <n v="504"/>
    <x v="2"/>
    <x v="2"/>
    <x v="0"/>
    <n v="10.85"/>
    <x v="2"/>
    <x v="0"/>
  </r>
  <r>
    <s v="G112654G"/>
    <s v="2G1WB58K681274528"/>
    <x v="1"/>
    <x v="0"/>
    <x v="0"/>
    <x v="0"/>
    <x v="7"/>
    <x v="1"/>
    <x v="7"/>
    <n v="504"/>
    <x v="2"/>
    <x v="2"/>
    <x v="0"/>
    <n v="40.36"/>
    <x v="2"/>
    <x v="0"/>
  </r>
  <r>
    <s v="G112655G"/>
    <s v="2G1WB58K481280182"/>
    <x v="1"/>
    <x v="0"/>
    <x v="0"/>
    <x v="0"/>
    <x v="7"/>
    <x v="1"/>
    <x v="7"/>
    <n v="504"/>
    <x v="2"/>
    <x v="2"/>
    <x v="0"/>
    <n v="30.7"/>
    <x v="2"/>
    <x v="0"/>
  </r>
  <r>
    <s v="G112656G"/>
    <s v="2G1WB58K081277649"/>
    <x v="1"/>
    <x v="0"/>
    <x v="0"/>
    <x v="0"/>
    <x v="7"/>
    <x v="1"/>
    <x v="7"/>
    <n v="504"/>
    <x v="2"/>
    <x v="2"/>
    <x v="0"/>
    <n v="19.760000000000002"/>
    <x v="2"/>
    <x v="0"/>
  </r>
  <r>
    <s v="G112708G"/>
    <s v="2G1WB58K581267506"/>
    <x v="1"/>
    <x v="0"/>
    <x v="0"/>
    <x v="0"/>
    <x v="7"/>
    <x v="1"/>
    <x v="7"/>
    <n v="504"/>
    <x v="2"/>
    <x v="2"/>
    <x v="0"/>
    <n v="20.72"/>
    <x v="2"/>
    <x v="0"/>
  </r>
  <r>
    <s v="G112709G"/>
    <s v="2G1WB58K981286768"/>
    <x v="1"/>
    <x v="0"/>
    <x v="0"/>
    <x v="0"/>
    <x v="7"/>
    <x v="1"/>
    <x v="7"/>
    <n v="504"/>
    <x v="2"/>
    <x v="2"/>
    <x v="0"/>
    <n v="34.96"/>
    <x v="2"/>
    <x v="0"/>
  </r>
  <r>
    <s v="G112717F"/>
    <s v="2G1WB58K479370822"/>
    <x v="1"/>
    <x v="0"/>
    <x v="0"/>
    <x v="0"/>
    <x v="3"/>
    <x v="5"/>
    <x v="3"/>
    <n v="417"/>
    <x v="2"/>
    <x v="2"/>
    <x v="0"/>
    <n v="27.51"/>
    <x v="2"/>
    <x v="0"/>
  </r>
  <r>
    <s v="G112746H"/>
    <s v="2B3CA4CD1AH240169"/>
    <x v="0"/>
    <x v="0"/>
    <x v="0"/>
    <x v="0"/>
    <x v="6"/>
    <x v="10"/>
    <x v="4"/>
    <n v="218"/>
    <x v="2"/>
    <x v="2"/>
    <x v="0"/>
    <n v="52.24"/>
    <x v="2"/>
    <x v="0"/>
  </r>
  <r>
    <s v="G112864G"/>
    <s v="2G1WB58K581293264"/>
    <x v="1"/>
    <x v="0"/>
    <x v="0"/>
    <x v="0"/>
    <x v="7"/>
    <x v="1"/>
    <x v="7"/>
    <n v="802"/>
    <x v="2"/>
    <x v="2"/>
    <x v="0"/>
    <n v="47.26"/>
    <x v="2"/>
    <x v="0"/>
  </r>
  <r>
    <s v="G112868G"/>
    <s v="2G1WB58K281295716"/>
    <x v="1"/>
    <x v="0"/>
    <x v="0"/>
    <x v="0"/>
    <x v="7"/>
    <x v="1"/>
    <x v="7"/>
    <n v="802"/>
    <x v="2"/>
    <x v="2"/>
    <x v="0"/>
    <n v="40.72"/>
    <x v="2"/>
    <x v="0"/>
  </r>
  <r>
    <s v="G112874G"/>
    <s v="2G1WB58K281297255"/>
    <x v="1"/>
    <x v="0"/>
    <x v="0"/>
    <x v="0"/>
    <x v="7"/>
    <x v="1"/>
    <x v="7"/>
    <n v="802"/>
    <x v="2"/>
    <x v="2"/>
    <x v="0"/>
    <n v="54.23"/>
    <x v="2"/>
    <x v="0"/>
  </r>
  <r>
    <s v="G112974G"/>
    <s v="2G1WB58K981300183"/>
    <x v="1"/>
    <x v="0"/>
    <x v="0"/>
    <x v="0"/>
    <x v="6"/>
    <x v="11"/>
    <x v="4"/>
    <n v="9"/>
    <x v="2"/>
    <x v="2"/>
    <x v="0"/>
    <n v="56.62"/>
    <x v="2"/>
    <x v="0"/>
  </r>
  <r>
    <s v="G113018G"/>
    <s v="2G1WB58K881287393"/>
    <x v="1"/>
    <x v="0"/>
    <x v="0"/>
    <x v="0"/>
    <x v="3"/>
    <x v="5"/>
    <x v="3"/>
    <n v="110"/>
    <x v="2"/>
    <x v="2"/>
    <x v="0"/>
    <n v="41.85"/>
    <x v="2"/>
    <x v="0"/>
  </r>
  <r>
    <s v="G113019G"/>
    <s v="2G1WB58K081284858"/>
    <x v="1"/>
    <x v="0"/>
    <x v="0"/>
    <x v="0"/>
    <x v="3"/>
    <x v="5"/>
    <x v="3"/>
    <n v="902"/>
    <x v="2"/>
    <x v="2"/>
    <x v="0"/>
    <n v="10.24"/>
    <x v="2"/>
    <x v="0"/>
  </r>
  <r>
    <s v="G113023F"/>
    <s v="2G1WB58K779361922"/>
    <x v="1"/>
    <x v="0"/>
    <x v="0"/>
    <x v="0"/>
    <x v="3"/>
    <x v="5"/>
    <x v="3"/>
    <n v="313"/>
    <x v="2"/>
    <x v="2"/>
    <x v="0"/>
    <n v="12.81"/>
    <x v="2"/>
    <x v="0"/>
  </r>
  <r>
    <s v="G113024F"/>
    <s v="2G1WB58KX79362675"/>
    <x v="1"/>
    <x v="0"/>
    <x v="0"/>
    <x v="0"/>
    <x v="3"/>
    <x v="5"/>
    <x v="3"/>
    <n v="7"/>
    <x v="2"/>
    <x v="2"/>
    <x v="0"/>
    <n v="23.93"/>
    <x v="2"/>
    <x v="0"/>
  </r>
  <r>
    <s v="G113025F"/>
    <s v="2G1WB58K179363195"/>
    <x v="1"/>
    <x v="0"/>
    <x v="0"/>
    <x v="0"/>
    <x v="3"/>
    <x v="5"/>
    <x v="3"/>
    <n v="333"/>
    <x v="2"/>
    <x v="2"/>
    <x v="0"/>
    <n v="25.57"/>
    <x v="2"/>
    <x v="0"/>
  </r>
  <r>
    <s v="G113026F"/>
    <s v="2G1WB58K979362070"/>
    <x v="1"/>
    <x v="0"/>
    <x v="0"/>
    <x v="0"/>
    <x v="3"/>
    <x v="5"/>
    <x v="3"/>
    <n v="423"/>
    <x v="2"/>
    <x v="2"/>
    <x v="0"/>
    <n v="57.66"/>
    <x v="2"/>
    <x v="0"/>
  </r>
  <r>
    <s v="G113027F"/>
    <s v="2G1WB58K579362762"/>
    <x v="1"/>
    <x v="0"/>
    <x v="0"/>
    <x v="0"/>
    <x v="3"/>
    <x v="5"/>
    <x v="3"/>
    <n v="423"/>
    <x v="2"/>
    <x v="2"/>
    <x v="0"/>
    <n v="39.200000000000003"/>
    <x v="2"/>
    <x v="0"/>
  </r>
  <r>
    <s v="G113029F"/>
    <s v="2G1WB58K579360400"/>
    <x v="1"/>
    <x v="0"/>
    <x v="0"/>
    <x v="0"/>
    <x v="3"/>
    <x v="5"/>
    <x v="3"/>
    <n v="424"/>
    <x v="2"/>
    <x v="2"/>
    <x v="0"/>
    <n v="17.010000000000002"/>
    <x v="2"/>
    <x v="0"/>
  </r>
  <r>
    <s v="G113037F"/>
    <s v="2G1WB58K579357836"/>
    <x v="1"/>
    <x v="0"/>
    <x v="0"/>
    <x v="0"/>
    <x v="3"/>
    <x v="5"/>
    <x v="3"/>
    <n v="5"/>
    <x v="2"/>
    <x v="2"/>
    <x v="0"/>
    <n v="43.7"/>
    <x v="2"/>
    <x v="0"/>
  </r>
  <r>
    <s v="G113139G"/>
    <s v="2G1WB58K781289166"/>
    <x v="1"/>
    <x v="0"/>
    <x v="0"/>
    <x v="0"/>
    <x v="3"/>
    <x v="5"/>
    <x v="3"/>
    <n v="515"/>
    <x v="2"/>
    <x v="2"/>
    <x v="0"/>
    <n v="5.14"/>
    <x v="2"/>
    <x v="0"/>
  </r>
  <r>
    <s v="G113140G"/>
    <s v="2G1WB58K181283332"/>
    <x v="1"/>
    <x v="0"/>
    <x v="0"/>
    <x v="0"/>
    <x v="3"/>
    <x v="5"/>
    <x v="3"/>
    <n v="901"/>
    <x v="2"/>
    <x v="2"/>
    <x v="0"/>
    <n v="61.14"/>
    <x v="2"/>
    <x v="0"/>
  </r>
  <r>
    <s v="G113216G"/>
    <s v="2G1WB58K681291748"/>
    <x v="1"/>
    <x v="0"/>
    <x v="0"/>
    <x v="0"/>
    <x v="3"/>
    <x v="5"/>
    <x v="3"/>
    <n v="807"/>
    <x v="2"/>
    <x v="2"/>
    <x v="0"/>
    <n v="24.1"/>
    <x v="2"/>
    <x v="0"/>
  </r>
  <r>
    <s v="G113392F"/>
    <s v="2G1WB58K279401971"/>
    <x v="1"/>
    <x v="0"/>
    <x v="0"/>
    <x v="0"/>
    <x v="4"/>
    <x v="7"/>
    <x v="6"/>
    <n v="2"/>
    <x v="2"/>
    <x v="2"/>
    <x v="1"/>
    <n v="15.09"/>
    <x v="2"/>
    <x v="0"/>
  </r>
  <r>
    <s v="G113392F"/>
    <s v="2G1WB58K279401971"/>
    <x v="1"/>
    <x v="0"/>
    <x v="0"/>
    <x v="0"/>
    <x v="4"/>
    <x v="7"/>
    <x v="6"/>
    <n v="2"/>
    <x v="2"/>
    <x v="2"/>
    <x v="0"/>
    <n v="14.09"/>
    <x v="2"/>
    <x v="0"/>
  </r>
  <r>
    <s v="G113395F"/>
    <s v="2G1WB58K279402974"/>
    <x v="1"/>
    <x v="0"/>
    <x v="0"/>
    <x v="0"/>
    <x v="4"/>
    <x v="7"/>
    <x v="6"/>
    <n v="4"/>
    <x v="2"/>
    <x v="2"/>
    <x v="1"/>
    <n v="12.37"/>
    <x v="2"/>
    <x v="0"/>
  </r>
  <r>
    <s v="G113396F"/>
    <s v="2G1WB58K179397444"/>
    <x v="1"/>
    <x v="0"/>
    <x v="0"/>
    <x v="0"/>
    <x v="4"/>
    <x v="7"/>
    <x v="6"/>
    <n v="4"/>
    <x v="2"/>
    <x v="2"/>
    <x v="0"/>
    <n v="24.33"/>
    <x v="2"/>
    <x v="0"/>
  </r>
  <r>
    <s v="G113430G"/>
    <s v="2G1WB58K281287664"/>
    <x v="1"/>
    <x v="0"/>
    <x v="0"/>
    <x v="0"/>
    <x v="0"/>
    <x v="1"/>
    <x v="0"/>
    <n v="333"/>
    <x v="2"/>
    <x v="2"/>
    <x v="0"/>
    <n v="23.76"/>
    <x v="2"/>
    <x v="0"/>
  </r>
  <r>
    <s v="G113431G"/>
    <s v="2G1WB58K481282501"/>
    <x v="1"/>
    <x v="0"/>
    <x v="0"/>
    <x v="0"/>
    <x v="0"/>
    <x v="1"/>
    <x v="0"/>
    <n v="328"/>
    <x v="2"/>
    <x v="2"/>
    <x v="0"/>
    <n v="27.15"/>
    <x v="2"/>
    <x v="0"/>
  </r>
  <r>
    <s v="G113432G"/>
    <s v="2G1WB58K881288625"/>
    <x v="1"/>
    <x v="0"/>
    <x v="0"/>
    <x v="0"/>
    <x v="0"/>
    <x v="1"/>
    <x v="0"/>
    <n v="328"/>
    <x v="2"/>
    <x v="2"/>
    <x v="0"/>
    <n v="46.58"/>
    <x v="2"/>
    <x v="0"/>
  </r>
  <r>
    <s v="G113434F"/>
    <s v="2G1WB58KX79400275"/>
    <x v="1"/>
    <x v="0"/>
    <x v="0"/>
    <x v="0"/>
    <x v="4"/>
    <x v="7"/>
    <x v="0"/>
    <n v="4"/>
    <x v="2"/>
    <x v="2"/>
    <x v="0"/>
    <n v="27.14"/>
    <x v="2"/>
    <x v="0"/>
  </r>
  <r>
    <s v="G113440F"/>
    <s v="2G1WB58K579399729"/>
    <x v="1"/>
    <x v="0"/>
    <x v="0"/>
    <x v="0"/>
    <x v="4"/>
    <x v="7"/>
    <x v="6"/>
    <n v="438"/>
    <x v="2"/>
    <x v="2"/>
    <x v="0"/>
    <n v="67.77"/>
    <x v="2"/>
    <x v="0"/>
  </r>
  <r>
    <s v="G113456F"/>
    <s v="2G1WB58K379399695"/>
    <x v="1"/>
    <x v="0"/>
    <x v="0"/>
    <x v="0"/>
    <x v="4"/>
    <x v="7"/>
    <x v="6"/>
    <n v="13"/>
    <x v="2"/>
    <x v="2"/>
    <x v="1"/>
    <n v="11.88"/>
    <x v="2"/>
    <x v="0"/>
  </r>
  <r>
    <s v="G113456F"/>
    <s v="2G1WB58K379399695"/>
    <x v="1"/>
    <x v="0"/>
    <x v="0"/>
    <x v="0"/>
    <x v="4"/>
    <x v="7"/>
    <x v="6"/>
    <n v="13"/>
    <x v="2"/>
    <x v="2"/>
    <x v="0"/>
    <n v="19.13"/>
    <x v="2"/>
    <x v="0"/>
  </r>
  <r>
    <s v="G113463F"/>
    <s v="2G1WB58KX79403046"/>
    <x v="1"/>
    <x v="0"/>
    <x v="0"/>
    <x v="0"/>
    <x v="4"/>
    <x v="7"/>
    <x v="6"/>
    <n v="25"/>
    <x v="2"/>
    <x v="2"/>
    <x v="0"/>
    <n v="44.78"/>
    <x v="2"/>
    <x v="0"/>
  </r>
  <r>
    <s v="G113465F"/>
    <s v="2G1WB58K179402576"/>
    <x v="1"/>
    <x v="0"/>
    <x v="0"/>
    <x v="0"/>
    <x v="4"/>
    <x v="7"/>
    <x v="6"/>
    <n v="4"/>
    <x v="2"/>
    <x v="2"/>
    <x v="0"/>
    <n v="23.64"/>
    <x v="2"/>
    <x v="0"/>
  </r>
  <r>
    <s v="G113471F"/>
    <s v="2G1WB58K279402196"/>
    <x v="1"/>
    <x v="0"/>
    <x v="0"/>
    <x v="0"/>
    <x v="4"/>
    <x v="7"/>
    <x v="6"/>
    <n v="4"/>
    <x v="2"/>
    <x v="2"/>
    <x v="1"/>
    <n v="15.76"/>
    <x v="2"/>
    <x v="0"/>
  </r>
  <r>
    <s v="G113471F"/>
    <s v="2G1WB58K279402196"/>
    <x v="1"/>
    <x v="0"/>
    <x v="0"/>
    <x v="0"/>
    <x v="4"/>
    <x v="7"/>
    <x v="6"/>
    <n v="4"/>
    <x v="2"/>
    <x v="2"/>
    <x v="0"/>
    <n v="19.489999999999998"/>
    <x v="2"/>
    <x v="0"/>
  </r>
  <r>
    <s v="G113488G"/>
    <s v="2G1WB58K881291296"/>
    <x v="1"/>
    <x v="0"/>
    <x v="0"/>
    <x v="0"/>
    <x v="0"/>
    <x v="1"/>
    <x v="0"/>
    <n v="332"/>
    <x v="2"/>
    <x v="2"/>
    <x v="0"/>
    <n v="41.25"/>
    <x v="2"/>
    <x v="0"/>
  </r>
  <r>
    <s v="G113489G"/>
    <s v="2G1WB58K781289846"/>
    <x v="1"/>
    <x v="0"/>
    <x v="0"/>
    <x v="0"/>
    <x v="0"/>
    <x v="1"/>
    <x v="0"/>
    <n v="329"/>
    <x v="2"/>
    <x v="2"/>
    <x v="0"/>
    <n v="29.23"/>
    <x v="2"/>
    <x v="0"/>
  </r>
  <r>
    <s v="G113495F"/>
    <s v="2G1WB58K779403182"/>
    <x v="1"/>
    <x v="0"/>
    <x v="0"/>
    <x v="0"/>
    <x v="4"/>
    <x v="7"/>
    <x v="6"/>
    <n v="439"/>
    <x v="2"/>
    <x v="2"/>
    <x v="0"/>
    <n v="10.26"/>
    <x v="2"/>
    <x v="0"/>
  </r>
  <r>
    <s v="G113549F"/>
    <s v="2G1WB58K279388140"/>
    <x v="1"/>
    <x v="0"/>
    <x v="0"/>
    <x v="0"/>
    <x v="6"/>
    <x v="6"/>
    <x v="4"/>
    <n v="4"/>
    <x v="2"/>
    <x v="2"/>
    <x v="0"/>
    <n v="19.43"/>
    <x v="2"/>
    <x v="0"/>
  </r>
  <r>
    <s v="G113581G"/>
    <s v="2G1WB58K981293672"/>
    <x v="1"/>
    <x v="0"/>
    <x v="0"/>
    <x v="0"/>
    <x v="0"/>
    <x v="2"/>
    <x v="0"/>
    <n v="503"/>
    <x v="2"/>
    <x v="2"/>
    <x v="0"/>
    <n v="28.96"/>
    <x v="2"/>
    <x v="0"/>
  </r>
  <r>
    <s v="G113583G"/>
    <s v="2G1WB58K781276594"/>
    <x v="1"/>
    <x v="0"/>
    <x v="0"/>
    <x v="0"/>
    <x v="0"/>
    <x v="2"/>
    <x v="0"/>
    <n v="501"/>
    <x v="2"/>
    <x v="2"/>
    <x v="0"/>
    <n v="20.51"/>
    <x v="2"/>
    <x v="0"/>
  </r>
  <r>
    <s v="G113584G"/>
    <s v="2G1WB58K481278643"/>
    <x v="1"/>
    <x v="0"/>
    <x v="0"/>
    <x v="0"/>
    <x v="0"/>
    <x v="2"/>
    <x v="0"/>
    <n v="501"/>
    <x v="2"/>
    <x v="2"/>
    <x v="0"/>
    <n v="5.25"/>
    <x v="2"/>
    <x v="0"/>
  </r>
  <r>
    <s v="G113585G"/>
    <s v="2G1WB58K181280978"/>
    <x v="1"/>
    <x v="0"/>
    <x v="0"/>
    <x v="0"/>
    <x v="0"/>
    <x v="2"/>
    <x v="0"/>
    <n v="501"/>
    <x v="2"/>
    <x v="2"/>
    <x v="0"/>
    <n v="14.7"/>
    <x v="2"/>
    <x v="0"/>
  </r>
  <r>
    <s v="G113586G"/>
    <s v="2G1WB58K381280979"/>
    <x v="1"/>
    <x v="0"/>
    <x v="0"/>
    <x v="0"/>
    <x v="0"/>
    <x v="2"/>
    <x v="0"/>
    <n v="501"/>
    <x v="2"/>
    <x v="2"/>
    <x v="0"/>
    <n v="91.33"/>
    <x v="2"/>
    <x v="0"/>
  </r>
  <r>
    <s v="G113587G"/>
    <s v="2G1WB58KX81276024"/>
    <x v="1"/>
    <x v="0"/>
    <x v="0"/>
    <x v="0"/>
    <x v="0"/>
    <x v="2"/>
    <x v="0"/>
    <n v="501"/>
    <x v="2"/>
    <x v="2"/>
    <x v="0"/>
    <n v="85.67"/>
    <x v="2"/>
    <x v="0"/>
  </r>
  <r>
    <s v="G113632F"/>
    <s v="2G1WB58K779399019"/>
    <x v="1"/>
    <x v="0"/>
    <x v="0"/>
    <x v="0"/>
    <x v="6"/>
    <x v="6"/>
    <x v="4"/>
    <n v="1"/>
    <x v="2"/>
    <x v="2"/>
    <x v="0"/>
    <n v="31.18"/>
    <x v="2"/>
    <x v="0"/>
  </r>
  <r>
    <s v="G113637F"/>
    <s v="2G1WB58K379399549"/>
    <x v="1"/>
    <x v="0"/>
    <x v="0"/>
    <x v="0"/>
    <x v="6"/>
    <x v="6"/>
    <x v="4"/>
    <n v="4"/>
    <x v="2"/>
    <x v="2"/>
    <x v="0"/>
    <n v="47.41"/>
    <x v="2"/>
    <x v="0"/>
  </r>
  <r>
    <s v="G113639F"/>
    <s v="2G1WB58KX79400468"/>
    <x v="1"/>
    <x v="0"/>
    <x v="0"/>
    <x v="0"/>
    <x v="6"/>
    <x v="6"/>
    <x v="4"/>
    <n v="4"/>
    <x v="2"/>
    <x v="2"/>
    <x v="0"/>
    <n v="30.8"/>
    <x v="2"/>
    <x v="0"/>
  </r>
  <r>
    <s v="G113641F"/>
    <s v="2G1WB58K479404323"/>
    <x v="1"/>
    <x v="0"/>
    <x v="0"/>
    <x v="0"/>
    <x v="6"/>
    <x v="6"/>
    <x v="4"/>
    <n v="4"/>
    <x v="2"/>
    <x v="2"/>
    <x v="0"/>
    <n v="36.57"/>
    <x v="2"/>
    <x v="0"/>
  </r>
  <r>
    <s v="G113673F"/>
    <s v="2G1WB58K079400902"/>
    <x v="1"/>
    <x v="0"/>
    <x v="0"/>
    <x v="0"/>
    <x v="7"/>
    <x v="1"/>
    <x v="7"/>
    <n v="915"/>
    <x v="2"/>
    <x v="2"/>
    <x v="0"/>
    <n v="9.2100000000000009"/>
    <x v="2"/>
    <x v="0"/>
  </r>
  <r>
    <s v="G113674F"/>
    <s v="2G1WB58K379404846"/>
    <x v="1"/>
    <x v="0"/>
    <x v="0"/>
    <x v="0"/>
    <x v="7"/>
    <x v="1"/>
    <x v="7"/>
    <n v="504"/>
    <x v="2"/>
    <x v="2"/>
    <x v="0"/>
    <n v="22.22"/>
    <x v="2"/>
    <x v="0"/>
  </r>
  <r>
    <s v="G113689G"/>
    <s v="2G1WB58K481300818"/>
    <x v="1"/>
    <x v="0"/>
    <x v="0"/>
    <x v="0"/>
    <x v="0"/>
    <x v="2"/>
    <x v="0"/>
    <n v="504"/>
    <x v="2"/>
    <x v="2"/>
    <x v="0"/>
    <n v="44.83"/>
    <x v="2"/>
    <x v="0"/>
  </r>
  <r>
    <s v="G113870F"/>
    <s v="2G1WB58K679385192"/>
    <x v="1"/>
    <x v="0"/>
    <x v="0"/>
    <x v="0"/>
    <x v="6"/>
    <x v="10"/>
    <x v="4"/>
    <n v="218"/>
    <x v="2"/>
    <x v="2"/>
    <x v="0"/>
    <n v="20.47"/>
    <x v="2"/>
    <x v="0"/>
  </r>
  <r>
    <s v="G113891F"/>
    <s v="2G1WB58K579389010"/>
    <x v="1"/>
    <x v="0"/>
    <x v="0"/>
    <x v="0"/>
    <x v="6"/>
    <x v="10"/>
    <x v="4"/>
    <n v="218"/>
    <x v="2"/>
    <x v="2"/>
    <x v="0"/>
    <n v="35.049999999999997"/>
    <x v="2"/>
    <x v="0"/>
  </r>
  <r>
    <s v="G113910F"/>
    <s v="2G1WB58K479403415"/>
    <x v="1"/>
    <x v="0"/>
    <x v="0"/>
    <x v="0"/>
    <x v="6"/>
    <x v="10"/>
    <x v="4"/>
    <n v="218"/>
    <x v="2"/>
    <x v="2"/>
    <x v="0"/>
    <n v="25.12"/>
    <x v="2"/>
    <x v="0"/>
  </r>
  <r>
    <s v="G113916G"/>
    <s v="2G1WB58K781292178"/>
    <x v="1"/>
    <x v="0"/>
    <x v="0"/>
    <x v="0"/>
    <x v="0"/>
    <x v="0"/>
    <x v="0"/>
    <n v="304"/>
    <x v="2"/>
    <x v="2"/>
    <x v="0"/>
    <n v="72.87"/>
    <x v="2"/>
    <x v="0"/>
  </r>
  <r>
    <s v="G113923G"/>
    <s v="2G1WB58K881295008"/>
    <x v="1"/>
    <x v="0"/>
    <x v="0"/>
    <x v="0"/>
    <x v="0"/>
    <x v="0"/>
    <x v="0"/>
    <n v="707"/>
    <x v="2"/>
    <x v="2"/>
    <x v="0"/>
    <n v="16.62"/>
    <x v="2"/>
    <x v="0"/>
  </r>
  <r>
    <s v="G113924G"/>
    <s v="2G1WB58K281297305"/>
    <x v="1"/>
    <x v="0"/>
    <x v="0"/>
    <x v="0"/>
    <x v="0"/>
    <x v="0"/>
    <x v="0"/>
    <n v="707"/>
    <x v="2"/>
    <x v="2"/>
    <x v="0"/>
    <n v="49.51"/>
    <x v="2"/>
    <x v="0"/>
  </r>
  <r>
    <s v="G113925G"/>
    <s v="2G1WB58K481294387"/>
    <x v="1"/>
    <x v="0"/>
    <x v="0"/>
    <x v="0"/>
    <x v="0"/>
    <x v="0"/>
    <x v="0"/>
    <n v="707"/>
    <x v="2"/>
    <x v="2"/>
    <x v="0"/>
    <n v="36.57"/>
    <x v="2"/>
    <x v="0"/>
  </r>
  <r>
    <s v="G113926G"/>
    <s v="2G1WB58K781292469"/>
    <x v="1"/>
    <x v="0"/>
    <x v="0"/>
    <x v="0"/>
    <x v="0"/>
    <x v="0"/>
    <x v="0"/>
    <n v="702"/>
    <x v="2"/>
    <x v="2"/>
    <x v="0"/>
    <n v="25.44"/>
    <x v="2"/>
    <x v="0"/>
  </r>
  <r>
    <s v="G113989G"/>
    <s v="2G1WB58K781291094"/>
    <x v="1"/>
    <x v="0"/>
    <x v="0"/>
    <x v="0"/>
    <x v="0"/>
    <x v="0"/>
    <x v="0"/>
    <n v="806"/>
    <x v="2"/>
    <x v="2"/>
    <x v="0"/>
    <n v="15"/>
    <x v="2"/>
    <x v="0"/>
  </r>
  <r>
    <s v="G114134G"/>
    <s v="2G1WB58K981301950"/>
    <x v="1"/>
    <x v="0"/>
    <x v="0"/>
    <x v="0"/>
    <x v="0"/>
    <x v="0"/>
    <x v="0"/>
    <n v="807"/>
    <x v="2"/>
    <x v="2"/>
    <x v="0"/>
    <n v="40.119999999999997"/>
    <x v="2"/>
    <x v="0"/>
  </r>
  <r>
    <s v="G114155F"/>
    <s v="2G1WB58K579400264"/>
    <x v="1"/>
    <x v="0"/>
    <x v="0"/>
    <x v="0"/>
    <x v="5"/>
    <x v="1"/>
    <x v="5"/>
    <n v="955"/>
    <x v="2"/>
    <x v="2"/>
    <x v="0"/>
    <n v="58.61"/>
    <x v="2"/>
    <x v="0"/>
  </r>
  <r>
    <s v="G114156F"/>
    <s v="2G1WB58K079403489"/>
    <x v="1"/>
    <x v="0"/>
    <x v="0"/>
    <x v="0"/>
    <x v="5"/>
    <x v="1"/>
    <x v="5"/>
    <n v="955"/>
    <x v="2"/>
    <x v="2"/>
    <x v="0"/>
    <n v="67.540000000000006"/>
    <x v="2"/>
    <x v="0"/>
  </r>
  <r>
    <s v="G114157F"/>
    <s v="2G1WB58K479403933"/>
    <x v="1"/>
    <x v="0"/>
    <x v="0"/>
    <x v="0"/>
    <x v="5"/>
    <x v="1"/>
    <x v="5"/>
    <n v="955"/>
    <x v="2"/>
    <x v="2"/>
    <x v="0"/>
    <n v="66.27"/>
    <x v="2"/>
    <x v="0"/>
  </r>
  <r>
    <s v="G114158F"/>
    <s v="2G1WB58KX79401295"/>
    <x v="1"/>
    <x v="0"/>
    <x v="0"/>
    <x v="0"/>
    <x v="5"/>
    <x v="1"/>
    <x v="5"/>
    <n v="955"/>
    <x v="2"/>
    <x v="2"/>
    <x v="0"/>
    <n v="38.46"/>
    <x v="2"/>
    <x v="0"/>
  </r>
  <r>
    <s v="G114159F"/>
    <s v="2G1WB58K779401089"/>
    <x v="1"/>
    <x v="0"/>
    <x v="0"/>
    <x v="0"/>
    <x v="5"/>
    <x v="1"/>
    <x v="5"/>
    <n v="955"/>
    <x v="2"/>
    <x v="2"/>
    <x v="0"/>
    <n v="70.75"/>
    <x v="2"/>
    <x v="0"/>
  </r>
  <r>
    <s v="G114160F"/>
    <s v="2G1WB58K279404675"/>
    <x v="1"/>
    <x v="0"/>
    <x v="0"/>
    <x v="0"/>
    <x v="5"/>
    <x v="1"/>
    <x v="5"/>
    <n v="955"/>
    <x v="2"/>
    <x v="2"/>
    <x v="0"/>
    <n v="35.42"/>
    <x v="2"/>
    <x v="0"/>
  </r>
  <r>
    <s v="G114161F"/>
    <s v="2G1WB58K879401554"/>
    <x v="1"/>
    <x v="0"/>
    <x v="0"/>
    <x v="0"/>
    <x v="5"/>
    <x v="1"/>
    <x v="5"/>
    <n v="955"/>
    <x v="2"/>
    <x v="2"/>
    <x v="0"/>
    <n v="38.119999999999997"/>
    <x v="2"/>
    <x v="0"/>
  </r>
  <r>
    <s v="G114164F"/>
    <s v="2G1WB58K079399444"/>
    <x v="1"/>
    <x v="0"/>
    <x v="0"/>
    <x v="0"/>
    <x v="5"/>
    <x v="1"/>
    <x v="5"/>
    <n v="259"/>
    <x v="2"/>
    <x v="2"/>
    <x v="0"/>
    <n v="12.6"/>
    <x v="2"/>
    <x v="0"/>
  </r>
  <r>
    <s v="G114167G"/>
    <s v="2G1WB58K181264151"/>
    <x v="1"/>
    <x v="0"/>
    <x v="0"/>
    <x v="0"/>
    <x v="0"/>
    <x v="0"/>
    <x v="0"/>
    <n v="301"/>
    <x v="2"/>
    <x v="2"/>
    <x v="0"/>
    <n v="28.39"/>
    <x v="2"/>
    <x v="0"/>
  </r>
  <r>
    <s v="G114168G"/>
    <s v="2G1WB58K881265121"/>
    <x v="1"/>
    <x v="0"/>
    <x v="0"/>
    <x v="0"/>
    <x v="0"/>
    <x v="0"/>
    <x v="0"/>
    <n v="301"/>
    <x v="2"/>
    <x v="2"/>
    <x v="0"/>
    <n v="49.44"/>
    <x v="2"/>
    <x v="0"/>
  </r>
  <r>
    <s v="G114169G"/>
    <s v="2G1WB58K581265786"/>
    <x v="1"/>
    <x v="0"/>
    <x v="0"/>
    <x v="0"/>
    <x v="0"/>
    <x v="0"/>
    <x v="0"/>
    <n v="301"/>
    <x v="2"/>
    <x v="2"/>
    <x v="0"/>
    <n v="83.61"/>
    <x v="2"/>
    <x v="0"/>
  </r>
  <r>
    <s v="G114170G"/>
    <s v="2G1WB58K081265551"/>
    <x v="1"/>
    <x v="0"/>
    <x v="0"/>
    <x v="0"/>
    <x v="0"/>
    <x v="0"/>
    <x v="0"/>
    <n v="301"/>
    <x v="2"/>
    <x v="2"/>
    <x v="0"/>
    <n v="67.08"/>
    <x v="2"/>
    <x v="0"/>
  </r>
  <r>
    <s v="G114171G"/>
    <s v="2G1WB58K281265776"/>
    <x v="1"/>
    <x v="0"/>
    <x v="0"/>
    <x v="0"/>
    <x v="0"/>
    <x v="0"/>
    <x v="0"/>
    <n v="301"/>
    <x v="2"/>
    <x v="2"/>
    <x v="0"/>
    <n v="105.77"/>
    <x v="2"/>
    <x v="0"/>
  </r>
  <r>
    <s v="G114172G"/>
    <s v="2G1WB58K781267068"/>
    <x v="1"/>
    <x v="0"/>
    <x v="0"/>
    <x v="0"/>
    <x v="0"/>
    <x v="0"/>
    <x v="0"/>
    <n v="301"/>
    <x v="2"/>
    <x v="2"/>
    <x v="0"/>
    <n v="63.27"/>
    <x v="2"/>
    <x v="0"/>
  </r>
  <r>
    <s v="G114368F"/>
    <s v="2G1WB58K279377994"/>
    <x v="1"/>
    <x v="0"/>
    <x v="0"/>
    <x v="0"/>
    <x v="6"/>
    <x v="10"/>
    <x v="4"/>
    <n v="218"/>
    <x v="2"/>
    <x v="2"/>
    <x v="0"/>
    <n v="8.27"/>
    <x v="2"/>
    <x v="0"/>
  </r>
  <r>
    <s v="G114381F"/>
    <s v="2G1WB58K279390910"/>
    <x v="1"/>
    <x v="0"/>
    <x v="0"/>
    <x v="0"/>
    <x v="4"/>
    <x v="5"/>
    <x v="4"/>
    <n v="6"/>
    <x v="2"/>
    <x v="2"/>
    <x v="0"/>
    <n v="27.97"/>
    <x v="2"/>
    <x v="0"/>
  </r>
  <r>
    <s v="G114385F"/>
    <s v="2G1WB58K179395628"/>
    <x v="1"/>
    <x v="0"/>
    <x v="0"/>
    <x v="0"/>
    <x v="4"/>
    <x v="5"/>
    <x v="11"/>
    <n v="2"/>
    <x v="2"/>
    <x v="2"/>
    <x v="0"/>
    <n v="5.29"/>
    <x v="2"/>
    <x v="0"/>
  </r>
  <r>
    <s v="G114435F"/>
    <s v="2G1WB58K279394732"/>
    <x v="1"/>
    <x v="0"/>
    <x v="0"/>
    <x v="0"/>
    <x v="4"/>
    <x v="5"/>
    <x v="4"/>
    <n v="5"/>
    <x v="2"/>
    <x v="2"/>
    <x v="1"/>
    <n v="11.23"/>
    <x v="2"/>
    <x v="0"/>
  </r>
  <r>
    <s v="G114435F"/>
    <s v="2G1WB58K279394732"/>
    <x v="1"/>
    <x v="0"/>
    <x v="0"/>
    <x v="0"/>
    <x v="4"/>
    <x v="5"/>
    <x v="4"/>
    <n v="5"/>
    <x v="2"/>
    <x v="2"/>
    <x v="0"/>
    <n v="10.050000000000001"/>
    <x v="2"/>
    <x v="0"/>
  </r>
  <r>
    <s v="G114439F"/>
    <s v="2G1WB58K579390156"/>
    <x v="1"/>
    <x v="0"/>
    <x v="0"/>
    <x v="0"/>
    <x v="4"/>
    <x v="5"/>
    <x v="4"/>
    <n v="8"/>
    <x v="2"/>
    <x v="2"/>
    <x v="0"/>
    <n v="51.27"/>
    <x v="2"/>
    <x v="0"/>
  </r>
  <r>
    <s v="G114444F"/>
    <s v="2G1WB58K779396217"/>
    <x v="1"/>
    <x v="0"/>
    <x v="0"/>
    <x v="0"/>
    <x v="4"/>
    <x v="5"/>
    <x v="4"/>
    <n v="8"/>
    <x v="2"/>
    <x v="2"/>
    <x v="0"/>
    <n v="25.72"/>
    <x v="2"/>
    <x v="0"/>
  </r>
  <r>
    <s v="G114492G"/>
    <s v="2G1WB58K981283384"/>
    <x v="1"/>
    <x v="0"/>
    <x v="0"/>
    <x v="0"/>
    <x v="0"/>
    <x v="4"/>
    <x v="0"/>
    <n v="709"/>
    <x v="2"/>
    <x v="2"/>
    <x v="0"/>
    <n v="37.43"/>
    <x v="2"/>
    <x v="0"/>
  </r>
  <r>
    <s v="G114493G"/>
    <s v="2G1WB58K581287836"/>
    <x v="1"/>
    <x v="0"/>
    <x v="0"/>
    <x v="0"/>
    <x v="0"/>
    <x v="4"/>
    <x v="0"/>
    <n v="709"/>
    <x v="2"/>
    <x v="2"/>
    <x v="0"/>
    <n v="84.05"/>
    <x v="2"/>
    <x v="0"/>
  </r>
  <r>
    <s v="G114507F"/>
    <s v="2G1WB58K879403496"/>
    <x v="1"/>
    <x v="0"/>
    <x v="0"/>
    <x v="0"/>
    <x v="4"/>
    <x v="3"/>
    <x v="6"/>
    <n v="324"/>
    <x v="2"/>
    <x v="2"/>
    <x v="0"/>
    <n v="40.01"/>
    <x v="2"/>
    <x v="0"/>
  </r>
  <r>
    <s v="G114509F"/>
    <s v="2G1WB58K679404677"/>
    <x v="1"/>
    <x v="0"/>
    <x v="0"/>
    <x v="0"/>
    <x v="4"/>
    <x v="3"/>
    <x v="6"/>
    <n v="324"/>
    <x v="2"/>
    <x v="2"/>
    <x v="0"/>
    <n v="41.45"/>
    <x v="2"/>
    <x v="0"/>
  </r>
  <r>
    <s v="G114546F"/>
    <s v="2G1WB58K079403458"/>
    <x v="1"/>
    <x v="0"/>
    <x v="0"/>
    <x v="0"/>
    <x v="4"/>
    <x v="10"/>
    <x v="4"/>
    <n v="3"/>
    <x v="2"/>
    <x v="2"/>
    <x v="0"/>
    <n v="30.6"/>
    <x v="2"/>
    <x v="0"/>
  </r>
  <r>
    <s v="G114596F"/>
    <s v="2G1WB58K179398741"/>
    <x v="1"/>
    <x v="0"/>
    <x v="0"/>
    <x v="0"/>
    <x v="4"/>
    <x v="7"/>
    <x v="0"/>
    <n v="4"/>
    <x v="2"/>
    <x v="2"/>
    <x v="0"/>
    <n v="14.35"/>
    <x v="2"/>
    <x v="0"/>
  </r>
  <r>
    <s v="G114602F"/>
    <s v="2G1WB58K479403527"/>
    <x v="1"/>
    <x v="0"/>
    <x v="0"/>
    <x v="0"/>
    <x v="4"/>
    <x v="7"/>
    <x v="0"/>
    <n v="4"/>
    <x v="2"/>
    <x v="2"/>
    <x v="0"/>
    <n v="43.59"/>
    <x v="2"/>
    <x v="0"/>
  </r>
  <r>
    <s v="G114603F"/>
    <s v="2G1WB58K379403373"/>
    <x v="1"/>
    <x v="0"/>
    <x v="0"/>
    <x v="0"/>
    <x v="4"/>
    <x v="7"/>
    <x v="6"/>
    <n v="427"/>
    <x v="2"/>
    <x v="2"/>
    <x v="0"/>
    <n v="37.520000000000003"/>
    <x v="2"/>
    <x v="0"/>
  </r>
  <r>
    <s v="G114630F"/>
    <s v="2G1WB58K279399302"/>
    <x v="1"/>
    <x v="0"/>
    <x v="0"/>
    <x v="0"/>
    <x v="4"/>
    <x v="10"/>
    <x v="4"/>
    <n v="210"/>
    <x v="2"/>
    <x v="2"/>
    <x v="0"/>
    <n v="66.22"/>
    <x v="2"/>
    <x v="0"/>
  </r>
  <r>
    <s v="G114644F"/>
    <s v="2G1WB58K379366695"/>
    <x v="1"/>
    <x v="0"/>
    <x v="0"/>
    <x v="0"/>
    <x v="3"/>
    <x v="5"/>
    <x v="3"/>
    <n v="701"/>
    <x v="2"/>
    <x v="2"/>
    <x v="0"/>
    <n v="31.87"/>
    <x v="2"/>
    <x v="0"/>
  </r>
  <r>
    <s v="G114645F"/>
    <s v="2G1WB58K679365928"/>
    <x v="1"/>
    <x v="0"/>
    <x v="0"/>
    <x v="0"/>
    <x v="3"/>
    <x v="5"/>
    <x v="3"/>
    <n v="701"/>
    <x v="2"/>
    <x v="2"/>
    <x v="0"/>
    <n v="37.15"/>
    <x v="2"/>
    <x v="0"/>
  </r>
  <r>
    <s v="G114764G"/>
    <s v="2G1WB58K281280004"/>
    <x v="1"/>
    <x v="0"/>
    <x v="0"/>
    <x v="0"/>
    <x v="0"/>
    <x v="2"/>
    <x v="0"/>
    <n v="510"/>
    <x v="2"/>
    <x v="2"/>
    <x v="0"/>
    <n v="49.8"/>
    <x v="2"/>
    <x v="0"/>
  </r>
  <r>
    <s v="G114765G"/>
    <s v="2G1WB58K981277827"/>
    <x v="1"/>
    <x v="0"/>
    <x v="0"/>
    <x v="0"/>
    <x v="0"/>
    <x v="2"/>
    <x v="0"/>
    <n v="510"/>
    <x v="2"/>
    <x v="2"/>
    <x v="0"/>
    <n v="82.46"/>
    <x v="2"/>
    <x v="0"/>
  </r>
  <r>
    <s v="G114766G"/>
    <s v="2G1WB58K281281380"/>
    <x v="1"/>
    <x v="0"/>
    <x v="0"/>
    <x v="0"/>
    <x v="0"/>
    <x v="2"/>
    <x v="0"/>
    <n v="510"/>
    <x v="2"/>
    <x v="2"/>
    <x v="0"/>
    <n v="66.680000000000007"/>
    <x v="2"/>
    <x v="0"/>
  </r>
  <r>
    <s v="G114767G"/>
    <s v="2G1WB58K881280430"/>
    <x v="1"/>
    <x v="0"/>
    <x v="0"/>
    <x v="0"/>
    <x v="0"/>
    <x v="2"/>
    <x v="0"/>
    <n v="510"/>
    <x v="2"/>
    <x v="2"/>
    <x v="0"/>
    <n v="106.25"/>
    <x v="2"/>
    <x v="0"/>
  </r>
  <r>
    <s v="G114768G"/>
    <s v="2G1WB58K181281841"/>
    <x v="1"/>
    <x v="0"/>
    <x v="0"/>
    <x v="0"/>
    <x v="0"/>
    <x v="2"/>
    <x v="0"/>
    <n v="510"/>
    <x v="2"/>
    <x v="2"/>
    <x v="0"/>
    <n v="81.73"/>
    <x v="2"/>
    <x v="0"/>
  </r>
  <r>
    <s v="G114796F"/>
    <s v="2G1WB58K481297550"/>
    <x v="1"/>
    <x v="0"/>
    <x v="0"/>
    <x v="0"/>
    <x v="2"/>
    <x v="1"/>
    <x v="2"/>
    <n v="420"/>
    <x v="2"/>
    <x v="2"/>
    <x v="0"/>
    <n v="44.99"/>
    <x v="2"/>
    <x v="0"/>
  </r>
  <r>
    <s v="G114913F"/>
    <s v="2G1WB58K879365185"/>
    <x v="1"/>
    <x v="0"/>
    <x v="0"/>
    <x v="0"/>
    <x v="3"/>
    <x v="5"/>
    <x v="3"/>
    <n v="508"/>
    <x v="2"/>
    <x v="2"/>
    <x v="0"/>
    <n v="54.7"/>
    <x v="2"/>
    <x v="0"/>
  </r>
  <r>
    <s v="G114934F"/>
    <s v="2G1WB58K279381026"/>
    <x v="1"/>
    <x v="0"/>
    <x v="0"/>
    <x v="0"/>
    <x v="3"/>
    <x v="5"/>
    <x v="3"/>
    <n v="901"/>
    <x v="2"/>
    <x v="2"/>
    <x v="0"/>
    <n v="27.6"/>
    <x v="2"/>
    <x v="0"/>
  </r>
  <r>
    <s v="G114944F"/>
    <s v="2G1WB58K079382157"/>
    <x v="1"/>
    <x v="0"/>
    <x v="0"/>
    <x v="0"/>
    <x v="3"/>
    <x v="5"/>
    <x v="3"/>
    <n v="618"/>
    <x v="2"/>
    <x v="2"/>
    <x v="0"/>
    <n v="41.13"/>
    <x v="2"/>
    <x v="0"/>
  </r>
  <r>
    <s v="G114948F"/>
    <s v="2G1WB58K679384866"/>
    <x v="1"/>
    <x v="0"/>
    <x v="0"/>
    <x v="0"/>
    <x v="3"/>
    <x v="5"/>
    <x v="3"/>
    <n v="618"/>
    <x v="2"/>
    <x v="2"/>
    <x v="0"/>
    <n v="21.03"/>
    <x v="2"/>
    <x v="0"/>
  </r>
  <r>
    <s v="G114963F"/>
    <s v="2G1WB58K479384431"/>
    <x v="1"/>
    <x v="0"/>
    <x v="0"/>
    <x v="0"/>
    <x v="3"/>
    <x v="5"/>
    <x v="3"/>
    <n v="618"/>
    <x v="2"/>
    <x v="2"/>
    <x v="0"/>
    <n v="37.130000000000003"/>
    <x v="2"/>
    <x v="0"/>
  </r>
  <r>
    <s v="G114967F"/>
    <s v="2G1WB58K079382529"/>
    <x v="1"/>
    <x v="0"/>
    <x v="0"/>
    <x v="0"/>
    <x v="3"/>
    <x v="5"/>
    <x v="3"/>
    <n v="807"/>
    <x v="2"/>
    <x v="2"/>
    <x v="0"/>
    <n v="22.22"/>
    <x v="2"/>
    <x v="0"/>
  </r>
  <r>
    <s v="G115026F"/>
    <s v="2G1WB58K879386957"/>
    <x v="1"/>
    <x v="0"/>
    <x v="0"/>
    <x v="0"/>
    <x v="3"/>
    <x v="5"/>
    <x v="3"/>
    <n v="807"/>
    <x v="2"/>
    <x v="2"/>
    <x v="0"/>
    <n v="46.46"/>
    <x v="2"/>
    <x v="0"/>
  </r>
  <r>
    <s v="G115026G"/>
    <s v="2G1WB58K481300446"/>
    <x v="1"/>
    <x v="0"/>
    <x v="0"/>
    <x v="0"/>
    <x v="0"/>
    <x v="3"/>
    <x v="0"/>
    <n v="809"/>
    <x v="2"/>
    <x v="2"/>
    <x v="0"/>
    <n v="38.54"/>
    <x v="2"/>
    <x v="0"/>
  </r>
  <r>
    <s v="G115027G"/>
    <s v="2G1WB58K881301535"/>
    <x v="1"/>
    <x v="0"/>
    <x v="0"/>
    <x v="0"/>
    <x v="0"/>
    <x v="3"/>
    <x v="0"/>
    <n v="809"/>
    <x v="2"/>
    <x v="2"/>
    <x v="0"/>
    <n v="50.1"/>
    <x v="2"/>
    <x v="0"/>
  </r>
  <r>
    <s v="G115037F"/>
    <s v="2G1WB58K279385786"/>
    <x v="1"/>
    <x v="0"/>
    <x v="0"/>
    <x v="0"/>
    <x v="3"/>
    <x v="5"/>
    <x v="3"/>
    <n v="901"/>
    <x v="2"/>
    <x v="2"/>
    <x v="0"/>
    <n v="48.17"/>
    <x v="2"/>
    <x v="0"/>
  </r>
  <r>
    <s v="G115057F"/>
    <s v="2G1WB58KX79384787"/>
    <x v="1"/>
    <x v="0"/>
    <x v="0"/>
    <x v="0"/>
    <x v="3"/>
    <x v="5"/>
    <x v="3"/>
    <n v="110"/>
    <x v="2"/>
    <x v="2"/>
    <x v="0"/>
    <n v="7.77"/>
    <x v="2"/>
    <x v="0"/>
  </r>
  <r>
    <s v="G115058F"/>
    <s v="2G1WB58KX79387687"/>
    <x v="1"/>
    <x v="0"/>
    <x v="0"/>
    <x v="0"/>
    <x v="3"/>
    <x v="5"/>
    <x v="3"/>
    <n v="621"/>
    <x v="2"/>
    <x v="2"/>
    <x v="0"/>
    <n v="14.79"/>
    <x v="2"/>
    <x v="0"/>
  </r>
  <r>
    <s v="G115097G"/>
    <s v="2G1WB58K281287650"/>
    <x v="1"/>
    <x v="0"/>
    <x v="0"/>
    <x v="0"/>
    <x v="0"/>
    <x v="3"/>
    <x v="0"/>
    <n v="201"/>
    <x v="2"/>
    <x v="2"/>
    <x v="0"/>
    <n v="13.09"/>
    <x v="2"/>
    <x v="0"/>
  </r>
  <r>
    <s v="G115098G"/>
    <s v="2G1WB58K081286898"/>
    <x v="1"/>
    <x v="0"/>
    <x v="0"/>
    <x v="0"/>
    <x v="0"/>
    <x v="3"/>
    <x v="0"/>
    <n v="209"/>
    <x v="2"/>
    <x v="2"/>
    <x v="0"/>
    <n v="81.239999999999995"/>
    <x v="2"/>
    <x v="0"/>
  </r>
  <r>
    <s v="G115124F"/>
    <s v="2G1WB58K379388664"/>
    <x v="1"/>
    <x v="0"/>
    <x v="0"/>
    <x v="0"/>
    <x v="3"/>
    <x v="5"/>
    <x v="3"/>
    <n v="903"/>
    <x v="2"/>
    <x v="2"/>
    <x v="0"/>
    <n v="31.21"/>
    <x v="2"/>
    <x v="0"/>
  </r>
  <r>
    <s v="G115138G"/>
    <s v="2G1WB58K781288311"/>
    <x v="1"/>
    <x v="0"/>
    <x v="0"/>
    <x v="0"/>
    <x v="0"/>
    <x v="3"/>
    <x v="0"/>
    <n v="313"/>
    <x v="2"/>
    <x v="2"/>
    <x v="0"/>
    <n v="35.39"/>
    <x v="2"/>
    <x v="0"/>
  </r>
  <r>
    <s v="G115139F"/>
    <s v="2G1WB58K379398109"/>
    <x v="1"/>
    <x v="0"/>
    <x v="0"/>
    <x v="0"/>
    <x v="3"/>
    <x v="5"/>
    <x v="3"/>
    <n v="621"/>
    <x v="2"/>
    <x v="2"/>
    <x v="0"/>
    <n v="10.84"/>
    <x v="2"/>
    <x v="0"/>
  </r>
  <r>
    <s v="G115199F"/>
    <s v="2G1WB58K979404060"/>
    <x v="1"/>
    <x v="0"/>
    <x v="0"/>
    <x v="0"/>
    <x v="3"/>
    <x v="5"/>
    <x v="3"/>
    <n v="903"/>
    <x v="2"/>
    <x v="2"/>
    <x v="0"/>
    <n v="17.100000000000001"/>
    <x v="2"/>
    <x v="0"/>
  </r>
  <r>
    <s v="G115226G"/>
    <s v="2G1WB58K081292040"/>
    <x v="1"/>
    <x v="0"/>
    <x v="0"/>
    <x v="0"/>
    <x v="0"/>
    <x v="3"/>
    <x v="0"/>
    <n v="203"/>
    <x v="2"/>
    <x v="2"/>
    <x v="0"/>
    <n v="3.16"/>
    <x v="2"/>
    <x v="0"/>
  </r>
  <r>
    <s v="G115245G"/>
    <s v="2G1WB58K481291344"/>
    <x v="1"/>
    <x v="0"/>
    <x v="0"/>
    <x v="0"/>
    <x v="0"/>
    <x v="3"/>
    <x v="0"/>
    <n v="205"/>
    <x v="2"/>
    <x v="2"/>
    <x v="0"/>
    <n v="35.729999999999997"/>
    <x v="2"/>
    <x v="0"/>
  </r>
  <r>
    <s v="G115246G"/>
    <s v="2G1WB58K681297128"/>
    <x v="1"/>
    <x v="0"/>
    <x v="0"/>
    <x v="0"/>
    <x v="0"/>
    <x v="3"/>
    <x v="0"/>
    <n v="205"/>
    <x v="2"/>
    <x v="2"/>
    <x v="0"/>
    <n v="95.42"/>
    <x v="2"/>
    <x v="0"/>
  </r>
  <r>
    <s v="G115247G"/>
    <s v="2G1WB58KX81297813"/>
    <x v="1"/>
    <x v="0"/>
    <x v="0"/>
    <x v="0"/>
    <x v="0"/>
    <x v="3"/>
    <x v="0"/>
    <n v="205"/>
    <x v="2"/>
    <x v="2"/>
    <x v="1"/>
    <n v="12.51"/>
    <x v="2"/>
    <x v="0"/>
  </r>
  <r>
    <s v="G115247G"/>
    <s v="2G1WB58KX81297813"/>
    <x v="1"/>
    <x v="0"/>
    <x v="0"/>
    <x v="0"/>
    <x v="0"/>
    <x v="3"/>
    <x v="0"/>
    <n v="205"/>
    <x v="2"/>
    <x v="2"/>
    <x v="0"/>
    <n v="14.64"/>
    <x v="2"/>
    <x v="0"/>
  </r>
  <r>
    <s v="G115315F"/>
    <s v="2G1WB58K579387483"/>
    <x v="1"/>
    <x v="0"/>
    <x v="0"/>
    <x v="0"/>
    <x v="1"/>
    <x v="1"/>
    <x v="1"/>
    <n v="505"/>
    <x v="2"/>
    <x v="2"/>
    <x v="1"/>
    <n v="9.49"/>
    <x v="2"/>
    <x v="0"/>
  </r>
  <r>
    <s v="G115315F"/>
    <s v="2G1WB58K579387483"/>
    <x v="1"/>
    <x v="0"/>
    <x v="0"/>
    <x v="0"/>
    <x v="1"/>
    <x v="1"/>
    <x v="1"/>
    <n v="505"/>
    <x v="2"/>
    <x v="2"/>
    <x v="0"/>
    <n v="27.3"/>
    <x v="2"/>
    <x v="0"/>
  </r>
  <r>
    <s v="G115316G"/>
    <s v="2G1WB58K281247262"/>
    <x v="1"/>
    <x v="0"/>
    <x v="0"/>
    <x v="0"/>
    <x v="4"/>
    <x v="1"/>
    <x v="4"/>
    <n v="7"/>
    <x v="2"/>
    <x v="2"/>
    <x v="0"/>
    <n v="20.97"/>
    <x v="2"/>
    <x v="0"/>
  </r>
  <r>
    <s v="G115325F"/>
    <s v="2G1WB58K979403135"/>
    <x v="1"/>
    <x v="0"/>
    <x v="0"/>
    <x v="0"/>
    <x v="1"/>
    <x v="1"/>
    <x v="1"/>
    <n v="812"/>
    <x v="2"/>
    <x v="2"/>
    <x v="0"/>
    <n v="6.31"/>
    <x v="2"/>
    <x v="0"/>
  </r>
  <r>
    <s v="G115325G"/>
    <s v="2G1WB58K881287149"/>
    <x v="1"/>
    <x v="0"/>
    <x v="0"/>
    <x v="0"/>
    <x v="4"/>
    <x v="1"/>
    <x v="4"/>
    <n v="5"/>
    <x v="2"/>
    <x v="2"/>
    <x v="0"/>
    <n v="41.81"/>
    <x v="2"/>
    <x v="0"/>
  </r>
  <r>
    <s v="G115326F"/>
    <s v="2G1WB58K979402308"/>
    <x v="1"/>
    <x v="0"/>
    <x v="0"/>
    <x v="0"/>
    <x v="1"/>
    <x v="1"/>
    <x v="1"/>
    <n v="813"/>
    <x v="2"/>
    <x v="2"/>
    <x v="0"/>
    <n v="23.74"/>
    <x v="2"/>
    <x v="0"/>
  </r>
  <r>
    <s v="G115327F"/>
    <s v="2G1WB58K279397954"/>
    <x v="1"/>
    <x v="0"/>
    <x v="0"/>
    <x v="0"/>
    <x v="1"/>
    <x v="1"/>
    <x v="1"/>
    <n v="814"/>
    <x v="2"/>
    <x v="2"/>
    <x v="0"/>
    <n v="35.58"/>
    <x v="2"/>
    <x v="0"/>
  </r>
  <r>
    <s v="G115334G"/>
    <s v="2G1WB58K181285596"/>
    <x v="1"/>
    <x v="0"/>
    <x v="0"/>
    <x v="0"/>
    <x v="4"/>
    <x v="1"/>
    <x v="4"/>
    <n v="24"/>
    <x v="2"/>
    <x v="2"/>
    <x v="0"/>
    <n v="19.170000000000002"/>
    <x v="2"/>
    <x v="0"/>
  </r>
  <r>
    <s v="G115335G"/>
    <s v="2G1WB58K981289363"/>
    <x v="1"/>
    <x v="0"/>
    <x v="0"/>
    <x v="0"/>
    <x v="4"/>
    <x v="1"/>
    <x v="6"/>
    <n v="1"/>
    <x v="2"/>
    <x v="2"/>
    <x v="0"/>
    <n v="24.06"/>
    <x v="2"/>
    <x v="0"/>
  </r>
  <r>
    <s v="G115336G"/>
    <s v="2G1WB58K881288978"/>
    <x v="1"/>
    <x v="0"/>
    <x v="0"/>
    <x v="0"/>
    <x v="4"/>
    <x v="1"/>
    <x v="4"/>
    <n v="5"/>
    <x v="2"/>
    <x v="2"/>
    <x v="0"/>
    <n v="37.979999999999997"/>
    <x v="2"/>
    <x v="0"/>
  </r>
  <r>
    <s v="G115395G"/>
    <s v="2G1WB58K081283130"/>
    <x v="1"/>
    <x v="0"/>
    <x v="0"/>
    <x v="0"/>
    <x v="4"/>
    <x v="1"/>
    <x v="4"/>
    <n v="28"/>
    <x v="2"/>
    <x v="2"/>
    <x v="0"/>
    <n v="28.98"/>
    <x v="2"/>
    <x v="0"/>
  </r>
  <r>
    <s v="G115403G"/>
    <s v="2G1WB58K781244177"/>
    <x v="1"/>
    <x v="0"/>
    <x v="0"/>
    <x v="0"/>
    <x v="4"/>
    <x v="1"/>
    <x v="4"/>
    <n v="4"/>
    <x v="2"/>
    <x v="2"/>
    <x v="0"/>
    <n v="39.81"/>
    <x v="2"/>
    <x v="0"/>
  </r>
  <r>
    <s v="G115628G"/>
    <s v="2G1WB58K881284364"/>
    <x v="1"/>
    <x v="0"/>
    <x v="0"/>
    <x v="0"/>
    <x v="6"/>
    <x v="2"/>
    <x v="4"/>
    <n v="403"/>
    <x v="2"/>
    <x v="2"/>
    <x v="0"/>
    <n v="31.61"/>
    <x v="2"/>
    <x v="0"/>
  </r>
  <r>
    <s v="G115648G"/>
    <s v="2G1WB58K981291744"/>
    <x v="1"/>
    <x v="0"/>
    <x v="0"/>
    <x v="0"/>
    <x v="6"/>
    <x v="2"/>
    <x v="4"/>
    <n v="401"/>
    <x v="2"/>
    <x v="2"/>
    <x v="0"/>
    <n v="28.49"/>
    <x v="2"/>
    <x v="0"/>
  </r>
  <r>
    <s v="G115702F"/>
    <s v="2G1WB58K979394873"/>
    <x v="1"/>
    <x v="0"/>
    <x v="0"/>
    <x v="0"/>
    <x v="4"/>
    <x v="1"/>
    <x v="4"/>
    <n v="1"/>
    <x v="2"/>
    <x v="2"/>
    <x v="0"/>
    <n v="34.21"/>
    <x v="2"/>
    <x v="0"/>
  </r>
  <r>
    <s v="G115703F"/>
    <s v="2G1WB58K579397012"/>
    <x v="1"/>
    <x v="0"/>
    <x v="0"/>
    <x v="0"/>
    <x v="4"/>
    <x v="1"/>
    <x v="4"/>
    <n v="31"/>
    <x v="2"/>
    <x v="2"/>
    <x v="0"/>
    <n v="26.57"/>
    <x v="2"/>
    <x v="0"/>
  </r>
  <r>
    <s v="G115704F"/>
    <s v="2G1WB58K779395519"/>
    <x v="1"/>
    <x v="0"/>
    <x v="0"/>
    <x v="0"/>
    <x v="4"/>
    <x v="1"/>
    <x v="4"/>
    <n v="28"/>
    <x v="2"/>
    <x v="2"/>
    <x v="0"/>
    <n v="34.51"/>
    <x v="2"/>
    <x v="0"/>
  </r>
  <r>
    <s v="G115705F"/>
    <s v="2G1WB58K779394192"/>
    <x v="1"/>
    <x v="0"/>
    <x v="0"/>
    <x v="0"/>
    <x v="4"/>
    <x v="1"/>
    <x v="4"/>
    <n v="25"/>
    <x v="2"/>
    <x v="2"/>
    <x v="0"/>
    <n v="49.61"/>
    <x v="2"/>
    <x v="0"/>
  </r>
  <r>
    <s v="G115739G"/>
    <s v="2G1WB58K981296877"/>
    <x v="1"/>
    <x v="0"/>
    <x v="0"/>
    <x v="0"/>
    <x v="6"/>
    <x v="6"/>
    <x v="4"/>
    <n v="4"/>
    <x v="2"/>
    <x v="2"/>
    <x v="0"/>
    <n v="35.979999999999997"/>
    <x v="2"/>
    <x v="0"/>
  </r>
  <r>
    <s v="G115763F"/>
    <s v="2G1WB58K779397822"/>
    <x v="1"/>
    <x v="0"/>
    <x v="0"/>
    <x v="0"/>
    <x v="4"/>
    <x v="1"/>
    <x v="4"/>
    <n v="9"/>
    <x v="2"/>
    <x v="2"/>
    <x v="1"/>
    <n v="12.71"/>
    <x v="2"/>
    <x v="0"/>
  </r>
  <r>
    <s v="G115763F"/>
    <s v="2G1WB58K779397822"/>
    <x v="1"/>
    <x v="0"/>
    <x v="0"/>
    <x v="0"/>
    <x v="4"/>
    <x v="1"/>
    <x v="4"/>
    <n v="9"/>
    <x v="2"/>
    <x v="2"/>
    <x v="0"/>
    <n v="26.72"/>
    <x v="2"/>
    <x v="0"/>
  </r>
  <r>
    <s v="G115820F"/>
    <s v="2G1WB58K779394175"/>
    <x v="1"/>
    <x v="0"/>
    <x v="0"/>
    <x v="0"/>
    <x v="4"/>
    <x v="1"/>
    <x v="4"/>
    <n v="25"/>
    <x v="2"/>
    <x v="2"/>
    <x v="0"/>
    <n v="38.24"/>
    <x v="2"/>
    <x v="0"/>
  </r>
  <r>
    <s v="G115839F"/>
    <s v="2G1WB58K779391728"/>
    <x v="1"/>
    <x v="0"/>
    <x v="0"/>
    <x v="0"/>
    <x v="4"/>
    <x v="1"/>
    <x v="4"/>
    <n v="4"/>
    <x v="2"/>
    <x v="2"/>
    <x v="0"/>
    <n v="43.06"/>
    <x v="2"/>
    <x v="0"/>
  </r>
  <r>
    <s v="G115840F"/>
    <s v="2G1WB58K579391307"/>
    <x v="1"/>
    <x v="0"/>
    <x v="0"/>
    <x v="0"/>
    <x v="4"/>
    <x v="1"/>
    <x v="4"/>
    <n v="24"/>
    <x v="2"/>
    <x v="2"/>
    <x v="0"/>
    <n v="22.65"/>
    <x v="2"/>
    <x v="0"/>
  </r>
  <r>
    <s v="G115843F"/>
    <s v="2G1WB58K479396689"/>
    <x v="1"/>
    <x v="0"/>
    <x v="0"/>
    <x v="0"/>
    <x v="4"/>
    <x v="1"/>
    <x v="4"/>
    <n v="4"/>
    <x v="2"/>
    <x v="2"/>
    <x v="0"/>
    <n v="9.4700000000000006"/>
    <x v="2"/>
    <x v="0"/>
  </r>
  <r>
    <s v="G115958F"/>
    <s v="2G1WB58K481296320"/>
    <x v="1"/>
    <x v="0"/>
    <x v="0"/>
    <x v="0"/>
    <x v="0"/>
    <x v="2"/>
    <x v="0"/>
    <n v="509"/>
    <x v="2"/>
    <x v="2"/>
    <x v="0"/>
    <n v="43.9"/>
    <x v="2"/>
    <x v="0"/>
  </r>
  <r>
    <s v="G115959F"/>
    <s v="2G1WB58K481291876"/>
    <x v="1"/>
    <x v="0"/>
    <x v="0"/>
    <x v="0"/>
    <x v="0"/>
    <x v="2"/>
    <x v="0"/>
    <n v="202"/>
    <x v="2"/>
    <x v="2"/>
    <x v="0"/>
    <n v="42.28"/>
    <x v="2"/>
    <x v="0"/>
  </r>
  <r>
    <s v="G115973G"/>
    <s v="2G1WB58K481276763"/>
    <x v="1"/>
    <x v="0"/>
    <x v="0"/>
    <x v="0"/>
    <x v="4"/>
    <x v="7"/>
    <x v="6"/>
    <n v="25"/>
    <x v="2"/>
    <x v="2"/>
    <x v="0"/>
    <n v="30.43"/>
    <x v="2"/>
    <x v="0"/>
  </r>
  <r>
    <s v="G115975G"/>
    <s v="2G1WB58K281275465"/>
    <x v="1"/>
    <x v="0"/>
    <x v="0"/>
    <x v="0"/>
    <x v="4"/>
    <x v="7"/>
    <x v="6"/>
    <n v="1"/>
    <x v="2"/>
    <x v="2"/>
    <x v="0"/>
    <n v="23.9"/>
    <x v="2"/>
    <x v="0"/>
  </r>
  <r>
    <s v="G116007G"/>
    <s v="2G1WB58K281276048"/>
    <x v="1"/>
    <x v="0"/>
    <x v="0"/>
    <x v="0"/>
    <x v="4"/>
    <x v="7"/>
    <x v="0"/>
    <n v="3"/>
    <x v="2"/>
    <x v="2"/>
    <x v="0"/>
    <n v="67.319999999999993"/>
    <x v="2"/>
    <x v="0"/>
  </r>
  <r>
    <s v="G116033G"/>
    <s v="2G1WB58K281280679"/>
    <x v="1"/>
    <x v="0"/>
    <x v="0"/>
    <x v="0"/>
    <x v="4"/>
    <x v="7"/>
    <x v="6"/>
    <n v="7"/>
    <x v="2"/>
    <x v="2"/>
    <x v="0"/>
    <n v="50.05"/>
    <x v="2"/>
    <x v="0"/>
  </r>
  <r>
    <s v="G116034G"/>
    <s v="2G1WB58K781280628"/>
    <x v="1"/>
    <x v="0"/>
    <x v="0"/>
    <x v="0"/>
    <x v="4"/>
    <x v="7"/>
    <x v="0"/>
    <n v="3"/>
    <x v="2"/>
    <x v="2"/>
    <x v="1"/>
    <n v="10.84"/>
    <x v="2"/>
    <x v="0"/>
  </r>
  <r>
    <s v="G116034G"/>
    <s v="2G1WB58K781280628"/>
    <x v="1"/>
    <x v="0"/>
    <x v="0"/>
    <x v="0"/>
    <x v="4"/>
    <x v="7"/>
    <x v="0"/>
    <n v="3"/>
    <x v="2"/>
    <x v="2"/>
    <x v="0"/>
    <n v="47.4"/>
    <x v="2"/>
    <x v="0"/>
  </r>
  <r>
    <s v="G116036G"/>
    <s v="2G1WB58K381284000"/>
    <x v="1"/>
    <x v="0"/>
    <x v="0"/>
    <x v="0"/>
    <x v="4"/>
    <x v="7"/>
    <x v="0"/>
    <n v="4"/>
    <x v="2"/>
    <x v="2"/>
    <x v="0"/>
    <n v="23.76"/>
    <x v="2"/>
    <x v="0"/>
  </r>
  <r>
    <s v="G116037F"/>
    <s v="2G1WB58K279390034"/>
    <x v="1"/>
    <x v="0"/>
    <x v="0"/>
    <x v="0"/>
    <x v="0"/>
    <x v="3"/>
    <x v="0"/>
    <n v="205"/>
    <x v="2"/>
    <x v="2"/>
    <x v="1"/>
    <n v="11.37"/>
    <x v="2"/>
    <x v="0"/>
  </r>
  <r>
    <s v="G116038F"/>
    <s v="2G1WB58K179389666"/>
    <x v="1"/>
    <x v="0"/>
    <x v="0"/>
    <x v="0"/>
    <x v="0"/>
    <x v="3"/>
    <x v="0"/>
    <n v="205"/>
    <x v="2"/>
    <x v="2"/>
    <x v="1"/>
    <n v="8.11"/>
    <x v="2"/>
    <x v="0"/>
  </r>
  <r>
    <s v="G116038F"/>
    <s v="2G1WB58K179389666"/>
    <x v="1"/>
    <x v="0"/>
    <x v="0"/>
    <x v="0"/>
    <x v="0"/>
    <x v="3"/>
    <x v="0"/>
    <n v="205"/>
    <x v="2"/>
    <x v="2"/>
    <x v="0"/>
    <n v="19.02"/>
    <x v="2"/>
    <x v="0"/>
  </r>
  <r>
    <s v="G116039F"/>
    <s v="2G1WB58K279388901"/>
    <x v="1"/>
    <x v="0"/>
    <x v="0"/>
    <x v="0"/>
    <x v="0"/>
    <x v="3"/>
    <x v="0"/>
    <n v="204"/>
    <x v="2"/>
    <x v="2"/>
    <x v="0"/>
    <n v="35.71"/>
    <x v="2"/>
    <x v="0"/>
  </r>
  <r>
    <s v="G116047G"/>
    <s v="2G1WB58K481286306"/>
    <x v="1"/>
    <x v="0"/>
    <x v="0"/>
    <x v="0"/>
    <x v="4"/>
    <x v="7"/>
    <x v="6"/>
    <n v="4"/>
    <x v="2"/>
    <x v="2"/>
    <x v="0"/>
    <n v="68.95"/>
    <x v="2"/>
    <x v="0"/>
  </r>
  <r>
    <s v="G116052F"/>
    <s v="2G1WB58K079398715"/>
    <x v="1"/>
    <x v="0"/>
    <x v="0"/>
    <x v="0"/>
    <x v="0"/>
    <x v="3"/>
    <x v="0"/>
    <n v="204"/>
    <x v="2"/>
    <x v="2"/>
    <x v="0"/>
    <n v="38.19"/>
    <x v="2"/>
    <x v="0"/>
  </r>
  <r>
    <s v="G116054G"/>
    <s v="2G1WB58K081291972"/>
    <x v="1"/>
    <x v="0"/>
    <x v="0"/>
    <x v="0"/>
    <x v="4"/>
    <x v="7"/>
    <x v="6"/>
    <n v="409"/>
    <x v="2"/>
    <x v="2"/>
    <x v="0"/>
    <n v="33.32"/>
    <x v="2"/>
    <x v="0"/>
  </r>
  <r>
    <s v="G116056G"/>
    <s v="2G1WB58K881292755"/>
    <x v="1"/>
    <x v="0"/>
    <x v="0"/>
    <x v="0"/>
    <x v="4"/>
    <x v="7"/>
    <x v="6"/>
    <n v="413"/>
    <x v="2"/>
    <x v="2"/>
    <x v="0"/>
    <n v="62.04"/>
    <x v="2"/>
    <x v="0"/>
  </r>
  <r>
    <s v="G116057G"/>
    <s v="2G1WB58K481292753"/>
    <x v="1"/>
    <x v="0"/>
    <x v="0"/>
    <x v="0"/>
    <x v="4"/>
    <x v="7"/>
    <x v="6"/>
    <n v="427"/>
    <x v="2"/>
    <x v="2"/>
    <x v="0"/>
    <n v="64.17"/>
    <x v="2"/>
    <x v="0"/>
  </r>
  <r>
    <s v="G116058G"/>
    <s v="2G1WB58K981295244"/>
    <x v="1"/>
    <x v="0"/>
    <x v="0"/>
    <x v="0"/>
    <x v="4"/>
    <x v="7"/>
    <x v="6"/>
    <n v="427"/>
    <x v="2"/>
    <x v="2"/>
    <x v="0"/>
    <n v="101.89"/>
    <x v="2"/>
    <x v="0"/>
  </r>
  <r>
    <s v="G116061G"/>
    <s v="2G1WB58K681286419"/>
    <x v="1"/>
    <x v="0"/>
    <x v="0"/>
    <x v="0"/>
    <x v="4"/>
    <x v="7"/>
    <x v="6"/>
    <n v="7"/>
    <x v="2"/>
    <x v="2"/>
    <x v="1"/>
    <n v="12.61"/>
    <x v="2"/>
    <x v="0"/>
  </r>
  <r>
    <s v="G116061G"/>
    <s v="2G1WB58K681286419"/>
    <x v="1"/>
    <x v="0"/>
    <x v="0"/>
    <x v="0"/>
    <x v="4"/>
    <x v="7"/>
    <x v="6"/>
    <n v="7"/>
    <x v="2"/>
    <x v="2"/>
    <x v="0"/>
    <n v="77.709999999999994"/>
    <x v="2"/>
    <x v="0"/>
  </r>
  <r>
    <s v="G116065G"/>
    <s v="2G1WB58KX81292465"/>
    <x v="1"/>
    <x v="0"/>
    <x v="0"/>
    <x v="0"/>
    <x v="4"/>
    <x v="7"/>
    <x v="6"/>
    <n v="427"/>
    <x v="2"/>
    <x v="2"/>
    <x v="0"/>
    <n v="67.8"/>
    <x v="2"/>
    <x v="0"/>
  </r>
  <r>
    <s v="G116066F"/>
    <s v="2G1WB58K579400510"/>
    <x v="1"/>
    <x v="0"/>
    <x v="0"/>
    <x v="0"/>
    <x v="0"/>
    <x v="3"/>
    <x v="0"/>
    <n v="203"/>
    <x v="2"/>
    <x v="2"/>
    <x v="1"/>
    <n v="5.29"/>
    <x v="2"/>
    <x v="0"/>
  </r>
  <r>
    <s v="G116066F"/>
    <s v="2G1WB58K579400510"/>
    <x v="1"/>
    <x v="0"/>
    <x v="0"/>
    <x v="0"/>
    <x v="0"/>
    <x v="3"/>
    <x v="0"/>
    <n v="203"/>
    <x v="2"/>
    <x v="2"/>
    <x v="0"/>
    <n v="35.880000000000003"/>
    <x v="2"/>
    <x v="0"/>
  </r>
  <r>
    <s v="G116070F"/>
    <s v="2G1WB58K579398404"/>
    <x v="1"/>
    <x v="0"/>
    <x v="0"/>
    <x v="0"/>
    <x v="0"/>
    <x v="3"/>
    <x v="0"/>
    <n v="406"/>
    <x v="2"/>
    <x v="2"/>
    <x v="0"/>
    <n v="26.63"/>
    <x v="2"/>
    <x v="0"/>
  </r>
  <r>
    <s v="G116081F"/>
    <s v="2G1WB58K979399958"/>
    <x v="1"/>
    <x v="0"/>
    <x v="0"/>
    <x v="0"/>
    <x v="0"/>
    <x v="3"/>
    <x v="0"/>
    <n v="406"/>
    <x v="2"/>
    <x v="2"/>
    <x v="0"/>
    <n v="16.78"/>
    <x v="2"/>
    <x v="0"/>
  </r>
  <r>
    <s v="G116086F"/>
    <s v="2G1WB58K479403723"/>
    <x v="1"/>
    <x v="0"/>
    <x v="0"/>
    <x v="0"/>
    <x v="0"/>
    <x v="3"/>
    <x v="0"/>
    <n v="406"/>
    <x v="2"/>
    <x v="2"/>
    <x v="0"/>
    <n v="6.97"/>
    <x v="2"/>
    <x v="0"/>
  </r>
  <r>
    <s v="G116087F"/>
    <s v="2G1WB58K179402755"/>
    <x v="1"/>
    <x v="0"/>
    <x v="0"/>
    <x v="0"/>
    <x v="0"/>
    <x v="3"/>
    <x v="0"/>
    <n v="406"/>
    <x v="2"/>
    <x v="2"/>
    <x v="0"/>
    <n v="15.49"/>
    <x v="2"/>
    <x v="0"/>
  </r>
  <r>
    <s v="G116090F"/>
    <s v="2G1WB58K979404981"/>
    <x v="1"/>
    <x v="0"/>
    <x v="0"/>
    <x v="0"/>
    <x v="0"/>
    <x v="3"/>
    <x v="0"/>
    <n v="203"/>
    <x v="2"/>
    <x v="2"/>
    <x v="1"/>
    <n v="11.31"/>
    <x v="2"/>
    <x v="0"/>
  </r>
  <r>
    <s v="G116090F"/>
    <s v="2G1WB58K979404981"/>
    <x v="1"/>
    <x v="0"/>
    <x v="0"/>
    <x v="0"/>
    <x v="0"/>
    <x v="3"/>
    <x v="0"/>
    <n v="203"/>
    <x v="2"/>
    <x v="2"/>
    <x v="0"/>
    <n v="8.06"/>
    <x v="2"/>
    <x v="0"/>
  </r>
  <r>
    <s v="G116095F"/>
    <s v="2G1WB58K679404761"/>
    <x v="1"/>
    <x v="0"/>
    <x v="0"/>
    <x v="0"/>
    <x v="0"/>
    <x v="3"/>
    <x v="0"/>
    <n v="203"/>
    <x v="2"/>
    <x v="2"/>
    <x v="0"/>
    <n v="15.8"/>
    <x v="2"/>
    <x v="0"/>
  </r>
  <r>
    <s v="G116101F"/>
    <s v="2G1WB58K779401349"/>
    <x v="1"/>
    <x v="0"/>
    <x v="0"/>
    <x v="0"/>
    <x v="0"/>
    <x v="3"/>
    <x v="0"/>
    <n v="705"/>
    <x v="2"/>
    <x v="2"/>
    <x v="0"/>
    <n v="30.44"/>
    <x v="2"/>
    <x v="0"/>
  </r>
  <r>
    <s v="G116151G"/>
    <s v="2G1WB58K281298583"/>
    <x v="1"/>
    <x v="0"/>
    <x v="0"/>
    <x v="0"/>
    <x v="2"/>
    <x v="11"/>
    <x v="7"/>
    <n v="101"/>
    <x v="2"/>
    <x v="2"/>
    <x v="0"/>
    <n v="13.34"/>
    <x v="2"/>
    <x v="0"/>
  </r>
  <r>
    <s v="G116200F"/>
    <s v="2G1WB58K279398330"/>
    <x v="1"/>
    <x v="0"/>
    <x v="0"/>
    <x v="0"/>
    <x v="2"/>
    <x v="3"/>
    <x v="2"/>
    <n v="203"/>
    <x v="2"/>
    <x v="2"/>
    <x v="0"/>
    <n v="34.53"/>
    <x v="2"/>
    <x v="0"/>
  </r>
  <r>
    <s v="G116257G"/>
    <s v="2G1WB58K881281173"/>
    <x v="1"/>
    <x v="0"/>
    <x v="0"/>
    <x v="0"/>
    <x v="2"/>
    <x v="1"/>
    <x v="2"/>
    <n v="446"/>
    <x v="2"/>
    <x v="2"/>
    <x v="0"/>
    <n v="30.71"/>
    <x v="2"/>
    <x v="0"/>
  </r>
  <r>
    <s v="G116291F"/>
    <s v="2G1WB58K579394482"/>
    <x v="1"/>
    <x v="0"/>
    <x v="0"/>
    <x v="0"/>
    <x v="2"/>
    <x v="3"/>
    <x v="2"/>
    <n v="200"/>
    <x v="2"/>
    <x v="2"/>
    <x v="0"/>
    <n v="28.28"/>
    <x v="2"/>
    <x v="0"/>
  </r>
  <r>
    <s v="G116357G"/>
    <s v="2G1WB58K781289197"/>
    <x v="1"/>
    <x v="0"/>
    <x v="0"/>
    <x v="0"/>
    <x v="2"/>
    <x v="1"/>
    <x v="2"/>
    <n v="446"/>
    <x v="2"/>
    <x v="2"/>
    <x v="0"/>
    <n v="54.78"/>
    <x v="2"/>
    <x v="0"/>
  </r>
  <r>
    <s v="G116370G"/>
    <s v="2G1WB58K681289627"/>
    <x v="1"/>
    <x v="0"/>
    <x v="0"/>
    <x v="0"/>
    <x v="2"/>
    <x v="1"/>
    <x v="2"/>
    <n v="430"/>
    <x v="2"/>
    <x v="2"/>
    <x v="0"/>
    <n v="44.57"/>
    <x v="2"/>
    <x v="0"/>
  </r>
  <r>
    <s v="G116407G"/>
    <s v="2G1WB58K681279521"/>
    <x v="1"/>
    <x v="0"/>
    <x v="0"/>
    <x v="0"/>
    <x v="2"/>
    <x v="5"/>
    <x v="7"/>
    <n v="803"/>
    <x v="2"/>
    <x v="2"/>
    <x v="0"/>
    <n v="23.69"/>
    <x v="2"/>
    <x v="0"/>
  </r>
  <r>
    <s v="G116558F"/>
    <s v="2G1WB58K079399993"/>
    <x v="1"/>
    <x v="0"/>
    <x v="0"/>
    <x v="0"/>
    <x v="5"/>
    <x v="1"/>
    <x v="5"/>
    <n v="415"/>
    <x v="2"/>
    <x v="2"/>
    <x v="0"/>
    <n v="64.69"/>
    <x v="2"/>
    <x v="0"/>
  </r>
  <r>
    <s v="G116571F"/>
    <s v="2G1WB58K279404403"/>
    <x v="1"/>
    <x v="0"/>
    <x v="0"/>
    <x v="0"/>
    <x v="5"/>
    <x v="1"/>
    <x v="5"/>
    <n v="402"/>
    <x v="2"/>
    <x v="2"/>
    <x v="1"/>
    <n v="46.48"/>
    <x v="2"/>
    <x v="0"/>
  </r>
  <r>
    <s v="G116571F"/>
    <s v="2G1WB58K279404403"/>
    <x v="1"/>
    <x v="0"/>
    <x v="0"/>
    <x v="0"/>
    <x v="5"/>
    <x v="1"/>
    <x v="5"/>
    <n v="402"/>
    <x v="2"/>
    <x v="2"/>
    <x v="0"/>
    <n v="5.4"/>
    <x v="2"/>
    <x v="0"/>
  </r>
  <r>
    <s v="G116645G"/>
    <s v="2G1WB58K781294691"/>
    <x v="1"/>
    <x v="0"/>
    <x v="0"/>
    <x v="0"/>
    <x v="2"/>
    <x v="0"/>
    <x v="2"/>
    <n v="101"/>
    <x v="2"/>
    <x v="2"/>
    <x v="0"/>
    <n v="62.19"/>
    <x v="2"/>
    <x v="0"/>
  </r>
  <r>
    <s v="G116658F"/>
    <s v="2G1WB58KX79403497"/>
    <x v="1"/>
    <x v="0"/>
    <x v="0"/>
    <x v="0"/>
    <x v="5"/>
    <x v="4"/>
    <x v="5"/>
    <n v="902"/>
    <x v="2"/>
    <x v="2"/>
    <x v="0"/>
    <n v="42.43"/>
    <x v="2"/>
    <x v="0"/>
  </r>
  <r>
    <s v="G116659F"/>
    <s v="2G1WB58K979402499"/>
    <x v="1"/>
    <x v="0"/>
    <x v="0"/>
    <x v="0"/>
    <x v="5"/>
    <x v="4"/>
    <x v="5"/>
    <n v="902"/>
    <x v="2"/>
    <x v="2"/>
    <x v="0"/>
    <n v="61.09"/>
    <x v="2"/>
    <x v="0"/>
  </r>
  <r>
    <s v="G116660F"/>
    <s v="2G1WB58K879387736"/>
    <x v="1"/>
    <x v="0"/>
    <x v="0"/>
    <x v="0"/>
    <x v="5"/>
    <x v="4"/>
    <x v="5"/>
    <n v="902"/>
    <x v="2"/>
    <x v="2"/>
    <x v="0"/>
    <n v="29.03"/>
    <x v="2"/>
    <x v="0"/>
  </r>
  <r>
    <s v="G116668G"/>
    <s v="2G1WB58K981299620"/>
    <x v="1"/>
    <x v="0"/>
    <x v="0"/>
    <x v="0"/>
    <x v="2"/>
    <x v="0"/>
    <x v="2"/>
    <n v="713"/>
    <x v="2"/>
    <x v="2"/>
    <x v="0"/>
    <n v="13.39"/>
    <x v="2"/>
    <x v="0"/>
  </r>
  <r>
    <s v="G116709F"/>
    <s v="2G1WB58K779403280"/>
    <x v="1"/>
    <x v="0"/>
    <x v="0"/>
    <x v="0"/>
    <x v="5"/>
    <x v="4"/>
    <x v="5"/>
    <n v="303"/>
    <x v="2"/>
    <x v="2"/>
    <x v="0"/>
    <n v="15.82"/>
    <x v="2"/>
    <x v="0"/>
  </r>
  <r>
    <s v="G116758F"/>
    <s v="2G1WB58K379397610"/>
    <x v="1"/>
    <x v="0"/>
    <x v="0"/>
    <x v="0"/>
    <x v="5"/>
    <x v="4"/>
    <x v="5"/>
    <n v="115"/>
    <x v="2"/>
    <x v="2"/>
    <x v="1"/>
    <n v="13.81"/>
    <x v="2"/>
    <x v="0"/>
  </r>
  <r>
    <s v="G116758F"/>
    <s v="2G1WB58K379397610"/>
    <x v="1"/>
    <x v="0"/>
    <x v="0"/>
    <x v="0"/>
    <x v="5"/>
    <x v="4"/>
    <x v="5"/>
    <n v="115"/>
    <x v="2"/>
    <x v="2"/>
    <x v="0"/>
    <n v="58.1"/>
    <x v="2"/>
    <x v="0"/>
  </r>
  <r>
    <s v="G116779F"/>
    <s v="2G1WB58K379388826"/>
    <x v="1"/>
    <x v="0"/>
    <x v="0"/>
    <x v="0"/>
    <x v="5"/>
    <x v="4"/>
    <x v="1"/>
    <n v="501"/>
    <x v="2"/>
    <x v="2"/>
    <x v="0"/>
    <n v="24.98"/>
    <x v="2"/>
    <x v="0"/>
  </r>
  <r>
    <s v="G116789G"/>
    <s v="2G1WB58K181288935"/>
    <x v="1"/>
    <x v="0"/>
    <x v="0"/>
    <x v="0"/>
    <x v="2"/>
    <x v="0"/>
    <x v="2"/>
    <n v="404"/>
    <x v="2"/>
    <x v="2"/>
    <x v="0"/>
    <n v="8.94"/>
    <x v="2"/>
    <x v="0"/>
  </r>
  <r>
    <s v="G116795G"/>
    <s v="2G1WB58K481287293"/>
    <x v="1"/>
    <x v="0"/>
    <x v="0"/>
    <x v="0"/>
    <x v="2"/>
    <x v="0"/>
    <x v="2"/>
    <n v="404"/>
    <x v="2"/>
    <x v="2"/>
    <x v="0"/>
    <n v="21.05"/>
    <x v="2"/>
    <x v="0"/>
  </r>
  <r>
    <s v="G116843F"/>
    <s v="2G1WB58K179389960"/>
    <x v="1"/>
    <x v="0"/>
    <x v="0"/>
    <x v="0"/>
    <x v="5"/>
    <x v="4"/>
    <x v="5"/>
    <n v="704"/>
    <x v="2"/>
    <x v="2"/>
    <x v="1"/>
    <n v="6.38"/>
    <x v="2"/>
    <x v="0"/>
  </r>
  <r>
    <s v="G116843F"/>
    <s v="2G1WB58K179389960"/>
    <x v="1"/>
    <x v="0"/>
    <x v="0"/>
    <x v="0"/>
    <x v="5"/>
    <x v="4"/>
    <x v="5"/>
    <n v="704"/>
    <x v="2"/>
    <x v="2"/>
    <x v="0"/>
    <n v="26.19"/>
    <x v="2"/>
    <x v="0"/>
  </r>
  <r>
    <s v="G116859F"/>
    <s v="2G1WB58K179403131"/>
    <x v="1"/>
    <x v="0"/>
    <x v="0"/>
    <x v="0"/>
    <x v="5"/>
    <x v="4"/>
    <x v="5"/>
    <n v="502"/>
    <x v="2"/>
    <x v="2"/>
    <x v="0"/>
    <n v="40.19"/>
    <x v="2"/>
    <x v="0"/>
  </r>
  <r>
    <s v="G116874F"/>
    <s v="2G1WB58K979398258"/>
    <x v="1"/>
    <x v="0"/>
    <x v="0"/>
    <x v="0"/>
    <x v="5"/>
    <x v="4"/>
    <x v="5"/>
    <n v="502"/>
    <x v="2"/>
    <x v="2"/>
    <x v="0"/>
    <n v="38.83"/>
    <x v="2"/>
    <x v="0"/>
  </r>
  <r>
    <s v="G116875F"/>
    <s v="2G1WB58K679404629"/>
    <x v="1"/>
    <x v="0"/>
    <x v="0"/>
    <x v="0"/>
    <x v="5"/>
    <x v="4"/>
    <x v="5"/>
    <n v="502"/>
    <x v="2"/>
    <x v="2"/>
    <x v="0"/>
    <n v="38.11"/>
    <x v="2"/>
    <x v="0"/>
  </r>
  <r>
    <s v="G117066G"/>
    <s v="2G1WB58K781295565"/>
    <x v="1"/>
    <x v="0"/>
    <x v="0"/>
    <x v="0"/>
    <x v="5"/>
    <x v="1"/>
    <x v="5"/>
    <n v="253"/>
    <x v="2"/>
    <x v="2"/>
    <x v="0"/>
    <n v="36.020000000000003"/>
    <x v="2"/>
    <x v="0"/>
  </r>
  <r>
    <s v="G117068F"/>
    <s v="2G1WB58K279387120"/>
    <x v="1"/>
    <x v="0"/>
    <x v="0"/>
    <x v="0"/>
    <x v="2"/>
    <x v="11"/>
    <x v="7"/>
    <n v="108"/>
    <x v="2"/>
    <x v="2"/>
    <x v="0"/>
    <n v="31.13"/>
    <x v="2"/>
    <x v="0"/>
  </r>
  <r>
    <s v="G117110F"/>
    <s v="2G1WB58K479398197"/>
    <x v="1"/>
    <x v="0"/>
    <x v="0"/>
    <x v="0"/>
    <x v="2"/>
    <x v="11"/>
    <x v="7"/>
    <n v="108"/>
    <x v="2"/>
    <x v="2"/>
    <x v="0"/>
    <n v="35.06"/>
    <x v="2"/>
    <x v="0"/>
  </r>
  <r>
    <s v="G117112F"/>
    <s v="2G1WB58K479403074"/>
    <x v="1"/>
    <x v="0"/>
    <x v="0"/>
    <x v="0"/>
    <x v="2"/>
    <x v="11"/>
    <x v="7"/>
    <n v="108"/>
    <x v="2"/>
    <x v="2"/>
    <x v="0"/>
    <n v="47.28"/>
    <x v="2"/>
    <x v="0"/>
  </r>
  <r>
    <s v="G117115F"/>
    <s v="2G1WB58K279397453"/>
    <x v="1"/>
    <x v="0"/>
    <x v="0"/>
    <x v="0"/>
    <x v="2"/>
    <x v="11"/>
    <x v="7"/>
    <n v="108"/>
    <x v="2"/>
    <x v="2"/>
    <x v="0"/>
    <n v="39.07"/>
    <x v="2"/>
    <x v="0"/>
  </r>
  <r>
    <s v="G117258F"/>
    <s v="2G1WB58K679404341"/>
    <x v="1"/>
    <x v="0"/>
    <x v="0"/>
    <x v="0"/>
    <x v="2"/>
    <x v="2"/>
    <x v="2"/>
    <n v="113"/>
    <x v="2"/>
    <x v="2"/>
    <x v="0"/>
    <n v="88.44"/>
    <x v="2"/>
    <x v="0"/>
  </r>
  <r>
    <s v="G117419F"/>
    <s v="2G1WB58K779399473"/>
    <x v="1"/>
    <x v="0"/>
    <x v="0"/>
    <x v="0"/>
    <x v="2"/>
    <x v="0"/>
    <x v="2"/>
    <n v="724"/>
    <x v="2"/>
    <x v="2"/>
    <x v="0"/>
    <n v="39.35"/>
    <x v="2"/>
    <x v="0"/>
  </r>
  <r>
    <s v="G117444F"/>
    <s v="2G1WB58K079400088"/>
    <x v="1"/>
    <x v="0"/>
    <x v="0"/>
    <x v="0"/>
    <x v="2"/>
    <x v="0"/>
    <x v="2"/>
    <n v="104"/>
    <x v="2"/>
    <x v="2"/>
    <x v="0"/>
    <n v="45.31"/>
    <x v="2"/>
    <x v="0"/>
  </r>
  <r>
    <s v="G117450F"/>
    <s v="2G1WB58K779402193"/>
    <x v="1"/>
    <x v="0"/>
    <x v="0"/>
    <x v="0"/>
    <x v="2"/>
    <x v="0"/>
    <x v="2"/>
    <n v="104"/>
    <x v="2"/>
    <x v="2"/>
    <x v="0"/>
    <n v="81.98"/>
    <x v="2"/>
    <x v="0"/>
  </r>
  <r>
    <s v="G117464F"/>
    <s v="2G1WB58K379400067"/>
    <x v="1"/>
    <x v="0"/>
    <x v="0"/>
    <x v="0"/>
    <x v="2"/>
    <x v="0"/>
    <x v="2"/>
    <n v="104"/>
    <x v="2"/>
    <x v="2"/>
    <x v="0"/>
    <n v="45.5"/>
    <x v="2"/>
    <x v="0"/>
  </r>
  <r>
    <s v="G117467F"/>
    <s v="2G1WB58K679404050"/>
    <x v="1"/>
    <x v="0"/>
    <x v="0"/>
    <x v="0"/>
    <x v="2"/>
    <x v="0"/>
    <x v="2"/>
    <n v="104"/>
    <x v="2"/>
    <x v="2"/>
    <x v="0"/>
    <n v="50.87"/>
    <x v="2"/>
    <x v="0"/>
  </r>
  <r>
    <s v="G117477F"/>
    <s v="2G1WB58K379401428"/>
    <x v="1"/>
    <x v="0"/>
    <x v="0"/>
    <x v="0"/>
    <x v="2"/>
    <x v="0"/>
    <x v="2"/>
    <n v="104"/>
    <x v="2"/>
    <x v="2"/>
    <x v="0"/>
    <n v="7.23"/>
    <x v="2"/>
    <x v="0"/>
  </r>
  <r>
    <s v="G117506G"/>
    <s v="2G1WB58K581297511"/>
    <x v="1"/>
    <x v="0"/>
    <x v="0"/>
    <x v="0"/>
    <x v="2"/>
    <x v="2"/>
    <x v="2"/>
    <n v="540"/>
    <x v="2"/>
    <x v="2"/>
    <x v="0"/>
    <n v="14.83"/>
    <x v="2"/>
    <x v="0"/>
  </r>
  <r>
    <s v="G117559G"/>
    <s v="2G1WB58K481283793"/>
    <x v="1"/>
    <x v="0"/>
    <x v="0"/>
    <x v="0"/>
    <x v="2"/>
    <x v="2"/>
    <x v="2"/>
    <n v="101"/>
    <x v="2"/>
    <x v="2"/>
    <x v="0"/>
    <n v="49.03"/>
    <x v="2"/>
    <x v="0"/>
  </r>
  <r>
    <s v="G117560G"/>
    <s v="2G1WB58K481282840"/>
    <x v="1"/>
    <x v="0"/>
    <x v="0"/>
    <x v="0"/>
    <x v="2"/>
    <x v="2"/>
    <x v="2"/>
    <n v="101"/>
    <x v="2"/>
    <x v="2"/>
    <x v="0"/>
    <n v="67.900000000000006"/>
    <x v="2"/>
    <x v="0"/>
  </r>
  <r>
    <s v="G117561G"/>
    <s v="2G1WB58K381283784"/>
    <x v="1"/>
    <x v="0"/>
    <x v="0"/>
    <x v="0"/>
    <x v="2"/>
    <x v="2"/>
    <x v="2"/>
    <n v="101"/>
    <x v="2"/>
    <x v="2"/>
    <x v="0"/>
    <n v="29.77"/>
    <x v="2"/>
    <x v="0"/>
  </r>
  <r>
    <s v="G117600G"/>
    <s v="2G1WB58K881287409"/>
    <x v="1"/>
    <x v="0"/>
    <x v="0"/>
    <x v="0"/>
    <x v="2"/>
    <x v="2"/>
    <x v="2"/>
    <n v="101"/>
    <x v="2"/>
    <x v="2"/>
    <x v="0"/>
    <n v="33.200000000000003"/>
    <x v="2"/>
    <x v="0"/>
  </r>
  <r>
    <s v="G117610G"/>
    <s v="2G1WB58K981285992"/>
    <x v="1"/>
    <x v="0"/>
    <x v="0"/>
    <x v="0"/>
    <x v="2"/>
    <x v="2"/>
    <x v="2"/>
    <n v="101"/>
    <x v="2"/>
    <x v="2"/>
    <x v="0"/>
    <n v="80.11"/>
    <x v="2"/>
    <x v="0"/>
  </r>
  <r>
    <s v="G117619G"/>
    <s v="2G1WB58KX81289517"/>
    <x v="1"/>
    <x v="0"/>
    <x v="0"/>
    <x v="0"/>
    <x v="2"/>
    <x v="2"/>
    <x v="2"/>
    <n v="101"/>
    <x v="2"/>
    <x v="2"/>
    <x v="0"/>
    <n v="17.809999999999999"/>
    <x v="2"/>
    <x v="0"/>
  </r>
  <r>
    <s v="G117891F"/>
    <s v="2G1WB58K979403166"/>
    <x v="1"/>
    <x v="0"/>
    <x v="0"/>
    <x v="0"/>
    <x v="2"/>
    <x v="0"/>
    <x v="2"/>
    <n v="404"/>
    <x v="2"/>
    <x v="2"/>
    <x v="0"/>
    <n v="13.93"/>
    <x v="2"/>
    <x v="0"/>
  </r>
  <r>
    <s v="G117958F"/>
    <s v="2G1WB58K479404404"/>
    <x v="1"/>
    <x v="0"/>
    <x v="0"/>
    <x v="0"/>
    <x v="5"/>
    <x v="6"/>
    <x v="5"/>
    <n v="302"/>
    <x v="2"/>
    <x v="2"/>
    <x v="1"/>
    <n v="12.78"/>
    <x v="2"/>
    <x v="0"/>
  </r>
  <r>
    <s v="G117958F"/>
    <s v="2G1WB58K479404404"/>
    <x v="1"/>
    <x v="0"/>
    <x v="0"/>
    <x v="0"/>
    <x v="5"/>
    <x v="6"/>
    <x v="5"/>
    <n v="302"/>
    <x v="2"/>
    <x v="2"/>
    <x v="0"/>
    <n v="15.59"/>
    <x v="2"/>
    <x v="0"/>
  </r>
  <r>
    <s v="G117963F"/>
    <s v="2G1WB58K179402061"/>
    <x v="1"/>
    <x v="0"/>
    <x v="0"/>
    <x v="0"/>
    <x v="5"/>
    <x v="1"/>
    <x v="5"/>
    <n v="251"/>
    <x v="2"/>
    <x v="2"/>
    <x v="0"/>
    <n v="96.31"/>
    <x v="2"/>
    <x v="0"/>
  </r>
  <r>
    <s v="G117964F"/>
    <s v="2G1WB58K179403257"/>
    <x v="1"/>
    <x v="0"/>
    <x v="0"/>
    <x v="0"/>
    <x v="5"/>
    <x v="1"/>
    <x v="5"/>
    <n v="251"/>
    <x v="2"/>
    <x v="2"/>
    <x v="0"/>
    <n v="43.9"/>
    <x v="2"/>
    <x v="0"/>
  </r>
  <r>
    <s v="G117972F"/>
    <s v="2G1WB58K279400979"/>
    <x v="1"/>
    <x v="0"/>
    <x v="0"/>
    <x v="0"/>
    <x v="5"/>
    <x v="1"/>
    <x v="5"/>
    <n v="208"/>
    <x v="2"/>
    <x v="2"/>
    <x v="1"/>
    <n v="12.07"/>
    <x v="2"/>
    <x v="0"/>
  </r>
  <r>
    <s v="G117972F"/>
    <s v="2G1WB58K279400979"/>
    <x v="1"/>
    <x v="0"/>
    <x v="0"/>
    <x v="0"/>
    <x v="5"/>
    <x v="1"/>
    <x v="5"/>
    <n v="208"/>
    <x v="2"/>
    <x v="2"/>
    <x v="0"/>
    <n v="6.81"/>
    <x v="2"/>
    <x v="0"/>
  </r>
  <r>
    <s v="G117973F"/>
    <s v="2G1WB58K579404556"/>
    <x v="1"/>
    <x v="0"/>
    <x v="0"/>
    <x v="0"/>
    <x v="5"/>
    <x v="1"/>
    <x v="5"/>
    <n v="208"/>
    <x v="2"/>
    <x v="2"/>
    <x v="0"/>
    <n v="24.31"/>
    <x v="2"/>
    <x v="0"/>
  </r>
  <r>
    <s v="G117990G"/>
    <s v="2G1WB58K981288312"/>
    <x v="1"/>
    <x v="0"/>
    <x v="0"/>
    <x v="0"/>
    <x v="4"/>
    <x v="5"/>
    <x v="11"/>
    <n v="2"/>
    <x v="2"/>
    <x v="2"/>
    <x v="0"/>
    <n v="26.36"/>
    <x v="2"/>
    <x v="0"/>
  </r>
  <r>
    <s v="G118014G"/>
    <s v="2G1WB58K681289255"/>
    <x v="1"/>
    <x v="0"/>
    <x v="0"/>
    <x v="0"/>
    <x v="4"/>
    <x v="5"/>
    <x v="4"/>
    <n v="17"/>
    <x v="2"/>
    <x v="2"/>
    <x v="0"/>
    <n v="12.51"/>
    <x v="2"/>
    <x v="0"/>
  </r>
  <r>
    <s v="G118021G"/>
    <s v="2G1WB58K281280682"/>
    <x v="1"/>
    <x v="0"/>
    <x v="0"/>
    <x v="0"/>
    <x v="4"/>
    <x v="5"/>
    <x v="4"/>
    <n v="3"/>
    <x v="2"/>
    <x v="2"/>
    <x v="3"/>
    <n v="23.8"/>
    <x v="2"/>
    <x v="0"/>
  </r>
  <r>
    <s v="G118030G"/>
    <s v="2G1WB58K381288127"/>
    <x v="1"/>
    <x v="0"/>
    <x v="0"/>
    <x v="0"/>
    <x v="4"/>
    <x v="5"/>
    <x v="11"/>
    <n v="2"/>
    <x v="2"/>
    <x v="2"/>
    <x v="0"/>
    <n v="13.93"/>
    <x v="2"/>
    <x v="0"/>
  </r>
  <r>
    <s v="G118047F"/>
    <s v="2G1WB58K279400898"/>
    <x v="1"/>
    <x v="0"/>
    <x v="0"/>
    <x v="0"/>
    <x v="0"/>
    <x v="2"/>
    <x v="0"/>
    <n v="703"/>
    <x v="2"/>
    <x v="2"/>
    <x v="0"/>
    <n v="11.43"/>
    <x v="2"/>
    <x v="0"/>
  </r>
  <r>
    <s v="G118048G"/>
    <s v="2G1WB58K081251021"/>
    <x v="1"/>
    <x v="0"/>
    <x v="0"/>
    <x v="0"/>
    <x v="4"/>
    <x v="5"/>
    <x v="6"/>
    <n v="9"/>
    <x v="2"/>
    <x v="2"/>
    <x v="1"/>
    <n v="8.91"/>
    <x v="2"/>
    <x v="0"/>
  </r>
  <r>
    <s v="G118048G"/>
    <s v="2G1WB58K081251021"/>
    <x v="1"/>
    <x v="0"/>
    <x v="0"/>
    <x v="0"/>
    <x v="4"/>
    <x v="5"/>
    <x v="6"/>
    <n v="9"/>
    <x v="2"/>
    <x v="2"/>
    <x v="0"/>
    <n v="35.5"/>
    <x v="2"/>
    <x v="0"/>
  </r>
  <r>
    <s v="G118058G"/>
    <s v="2G1WB58K481251832"/>
    <x v="1"/>
    <x v="0"/>
    <x v="0"/>
    <x v="0"/>
    <x v="4"/>
    <x v="5"/>
    <x v="11"/>
    <n v="2"/>
    <x v="2"/>
    <x v="2"/>
    <x v="0"/>
    <n v="11.31"/>
    <x v="2"/>
    <x v="0"/>
  </r>
  <r>
    <s v="G118090G"/>
    <s v="2G1WB58K381276091"/>
    <x v="1"/>
    <x v="0"/>
    <x v="0"/>
    <x v="0"/>
    <x v="4"/>
    <x v="5"/>
    <x v="4"/>
    <n v="1"/>
    <x v="2"/>
    <x v="2"/>
    <x v="0"/>
    <n v="38.770000000000003"/>
    <x v="2"/>
    <x v="0"/>
  </r>
  <r>
    <s v="G118101G"/>
    <s v="2G1WB58K381273580"/>
    <x v="1"/>
    <x v="0"/>
    <x v="0"/>
    <x v="0"/>
    <x v="4"/>
    <x v="5"/>
    <x v="4"/>
    <n v="3"/>
    <x v="2"/>
    <x v="2"/>
    <x v="0"/>
    <n v="7.64"/>
    <x v="2"/>
    <x v="0"/>
  </r>
  <r>
    <s v="G118101G"/>
    <s v="2G1WB58K381273580"/>
    <x v="1"/>
    <x v="0"/>
    <x v="0"/>
    <x v="0"/>
    <x v="4"/>
    <x v="5"/>
    <x v="4"/>
    <n v="3"/>
    <x v="2"/>
    <x v="2"/>
    <x v="3"/>
    <n v="10.29"/>
    <x v="2"/>
    <x v="0"/>
  </r>
  <r>
    <s v="G118113F"/>
    <s v="2G1WB58K181294475"/>
    <x v="1"/>
    <x v="0"/>
    <x v="0"/>
    <x v="0"/>
    <x v="0"/>
    <x v="2"/>
    <x v="0"/>
    <n v="703"/>
    <x v="2"/>
    <x v="2"/>
    <x v="0"/>
    <n v="10.38"/>
    <x v="2"/>
    <x v="0"/>
  </r>
  <r>
    <s v="G118124G"/>
    <s v="2G1WB58K181280530"/>
    <x v="1"/>
    <x v="0"/>
    <x v="0"/>
    <x v="0"/>
    <x v="4"/>
    <x v="5"/>
    <x v="4"/>
    <n v="3"/>
    <x v="2"/>
    <x v="2"/>
    <x v="0"/>
    <n v="18.02"/>
    <x v="2"/>
    <x v="0"/>
  </r>
  <r>
    <s v="G118134G"/>
    <s v="2G1WB58K381284790"/>
    <x v="1"/>
    <x v="0"/>
    <x v="0"/>
    <x v="0"/>
    <x v="4"/>
    <x v="5"/>
    <x v="4"/>
    <n v="8"/>
    <x v="2"/>
    <x v="2"/>
    <x v="0"/>
    <n v="13.06"/>
    <x v="2"/>
    <x v="0"/>
  </r>
  <r>
    <s v="G118135G"/>
    <s v="2G1WB58K481283759"/>
    <x v="1"/>
    <x v="0"/>
    <x v="0"/>
    <x v="0"/>
    <x v="4"/>
    <x v="5"/>
    <x v="4"/>
    <n v="8"/>
    <x v="2"/>
    <x v="2"/>
    <x v="0"/>
    <n v="48.71"/>
    <x v="2"/>
    <x v="0"/>
  </r>
  <r>
    <s v="G118208F"/>
    <s v="2G1WB58K479401311"/>
    <x v="1"/>
    <x v="0"/>
    <x v="0"/>
    <x v="0"/>
    <x v="6"/>
    <x v="0"/>
    <x v="4"/>
    <n v="7"/>
    <x v="2"/>
    <x v="2"/>
    <x v="0"/>
    <n v="42.96"/>
    <x v="2"/>
    <x v="0"/>
  </r>
  <r>
    <s v="G118241G"/>
    <s v="2G1WB58K881281528"/>
    <x v="1"/>
    <x v="0"/>
    <x v="0"/>
    <x v="0"/>
    <x v="5"/>
    <x v="4"/>
    <x v="5"/>
    <n v="115"/>
    <x v="2"/>
    <x v="2"/>
    <x v="0"/>
    <n v="64.03"/>
    <x v="2"/>
    <x v="0"/>
  </r>
  <r>
    <s v="G118242G"/>
    <s v="2G1WB58K081276212"/>
    <x v="1"/>
    <x v="0"/>
    <x v="0"/>
    <x v="0"/>
    <x v="5"/>
    <x v="4"/>
    <x v="5"/>
    <n v="115"/>
    <x v="2"/>
    <x v="2"/>
    <x v="1"/>
    <n v="15.99"/>
    <x v="2"/>
    <x v="0"/>
  </r>
  <r>
    <s v="G118242G"/>
    <s v="2G1WB58K081276212"/>
    <x v="1"/>
    <x v="0"/>
    <x v="0"/>
    <x v="0"/>
    <x v="5"/>
    <x v="4"/>
    <x v="5"/>
    <n v="115"/>
    <x v="2"/>
    <x v="2"/>
    <x v="0"/>
    <n v="58.97"/>
    <x v="2"/>
    <x v="0"/>
  </r>
  <r>
    <s v="G118243G"/>
    <s v="2G1WB58K381277645"/>
    <x v="1"/>
    <x v="0"/>
    <x v="0"/>
    <x v="0"/>
    <x v="5"/>
    <x v="4"/>
    <x v="5"/>
    <n v="115"/>
    <x v="2"/>
    <x v="2"/>
    <x v="0"/>
    <n v="39.67"/>
    <x v="2"/>
    <x v="0"/>
  </r>
  <r>
    <s v="G118244G"/>
    <s v="2G1WB58K081277375"/>
    <x v="1"/>
    <x v="0"/>
    <x v="0"/>
    <x v="0"/>
    <x v="5"/>
    <x v="4"/>
    <x v="5"/>
    <n v="115"/>
    <x v="2"/>
    <x v="2"/>
    <x v="1"/>
    <n v="5.92"/>
    <x v="2"/>
    <x v="0"/>
  </r>
  <r>
    <s v="G118244G"/>
    <s v="2G1WB58K081277375"/>
    <x v="1"/>
    <x v="0"/>
    <x v="0"/>
    <x v="0"/>
    <x v="5"/>
    <x v="4"/>
    <x v="5"/>
    <n v="115"/>
    <x v="2"/>
    <x v="2"/>
    <x v="0"/>
    <n v="30.56"/>
    <x v="2"/>
    <x v="0"/>
  </r>
  <r>
    <s v="G118245G"/>
    <s v="2G1WB58K681276957"/>
    <x v="1"/>
    <x v="0"/>
    <x v="0"/>
    <x v="0"/>
    <x v="5"/>
    <x v="4"/>
    <x v="5"/>
    <n v="115"/>
    <x v="2"/>
    <x v="2"/>
    <x v="1"/>
    <n v="17.329999999999998"/>
    <x v="2"/>
    <x v="0"/>
  </r>
  <r>
    <s v="G118245G"/>
    <s v="2G1WB58K681276957"/>
    <x v="1"/>
    <x v="0"/>
    <x v="0"/>
    <x v="0"/>
    <x v="5"/>
    <x v="4"/>
    <x v="5"/>
    <n v="115"/>
    <x v="2"/>
    <x v="2"/>
    <x v="0"/>
    <n v="54.37"/>
    <x v="2"/>
    <x v="0"/>
  </r>
  <r>
    <s v="G118266G"/>
    <s v="2G1WB58K981288780"/>
    <x v="1"/>
    <x v="0"/>
    <x v="0"/>
    <x v="0"/>
    <x v="5"/>
    <x v="4"/>
    <x v="5"/>
    <n v="312"/>
    <x v="2"/>
    <x v="2"/>
    <x v="1"/>
    <n v="71.56"/>
    <x v="2"/>
    <x v="0"/>
  </r>
  <r>
    <s v="G118266G"/>
    <s v="2G1WB58K981288780"/>
    <x v="1"/>
    <x v="0"/>
    <x v="0"/>
    <x v="0"/>
    <x v="5"/>
    <x v="4"/>
    <x v="5"/>
    <n v="312"/>
    <x v="2"/>
    <x v="2"/>
    <x v="0"/>
    <n v="19.45"/>
    <x v="2"/>
    <x v="0"/>
  </r>
  <r>
    <s v="G118325F"/>
    <s v="2G1WB58K979368001"/>
    <x v="1"/>
    <x v="0"/>
    <x v="0"/>
    <x v="0"/>
    <x v="7"/>
    <x v="1"/>
    <x v="7"/>
    <n v="802"/>
    <x v="2"/>
    <x v="2"/>
    <x v="0"/>
    <n v="74.510000000000005"/>
    <x v="2"/>
    <x v="0"/>
  </r>
  <r>
    <s v="G118326F"/>
    <s v="2G1WB58K779367140"/>
    <x v="1"/>
    <x v="0"/>
    <x v="0"/>
    <x v="0"/>
    <x v="7"/>
    <x v="1"/>
    <x v="7"/>
    <n v="802"/>
    <x v="2"/>
    <x v="2"/>
    <x v="0"/>
    <n v="41.07"/>
    <x v="2"/>
    <x v="0"/>
  </r>
  <r>
    <s v="G118348F"/>
    <s v="2G1WB58K179365254"/>
    <x v="1"/>
    <x v="0"/>
    <x v="0"/>
    <x v="0"/>
    <x v="7"/>
    <x v="1"/>
    <x v="7"/>
    <n v="802"/>
    <x v="2"/>
    <x v="2"/>
    <x v="0"/>
    <n v="35.9"/>
    <x v="2"/>
    <x v="0"/>
  </r>
  <r>
    <s v="G118349F"/>
    <s v="2G1WB58K679368621"/>
    <x v="1"/>
    <x v="0"/>
    <x v="0"/>
    <x v="0"/>
    <x v="7"/>
    <x v="1"/>
    <x v="7"/>
    <n v="802"/>
    <x v="2"/>
    <x v="2"/>
    <x v="0"/>
    <n v="74.16"/>
    <x v="2"/>
    <x v="0"/>
  </r>
  <r>
    <s v="G118350F"/>
    <s v="2G1WB58K679369817"/>
    <x v="1"/>
    <x v="0"/>
    <x v="0"/>
    <x v="0"/>
    <x v="7"/>
    <x v="1"/>
    <x v="7"/>
    <n v="802"/>
    <x v="2"/>
    <x v="2"/>
    <x v="0"/>
    <n v="55.64"/>
    <x v="2"/>
    <x v="0"/>
  </r>
  <r>
    <s v="G118439F"/>
    <s v="2G1WB58KX79389746"/>
    <x v="1"/>
    <x v="0"/>
    <x v="0"/>
    <x v="0"/>
    <x v="6"/>
    <x v="4"/>
    <x v="6"/>
    <n v="101"/>
    <x v="2"/>
    <x v="2"/>
    <x v="1"/>
    <n v="8.74"/>
    <x v="2"/>
    <x v="0"/>
  </r>
  <r>
    <s v="G118439F"/>
    <s v="2G1WB58KX79389746"/>
    <x v="1"/>
    <x v="0"/>
    <x v="0"/>
    <x v="0"/>
    <x v="6"/>
    <x v="4"/>
    <x v="6"/>
    <n v="101"/>
    <x v="2"/>
    <x v="2"/>
    <x v="0"/>
    <n v="9.73"/>
    <x v="2"/>
    <x v="0"/>
  </r>
  <r>
    <s v="G118448G"/>
    <s v="2G1WB58K481293546"/>
    <x v="1"/>
    <x v="0"/>
    <x v="0"/>
    <x v="0"/>
    <x v="5"/>
    <x v="4"/>
    <x v="5"/>
    <n v="902"/>
    <x v="2"/>
    <x v="2"/>
    <x v="0"/>
    <n v="24"/>
    <x v="2"/>
    <x v="0"/>
  </r>
  <r>
    <s v="G118449F"/>
    <s v="2G1WB58K779403327"/>
    <x v="1"/>
    <x v="0"/>
    <x v="0"/>
    <x v="0"/>
    <x v="6"/>
    <x v="4"/>
    <x v="4"/>
    <n v="137"/>
    <x v="2"/>
    <x v="2"/>
    <x v="0"/>
    <n v="19.03"/>
    <x v="2"/>
    <x v="0"/>
  </r>
  <r>
    <s v="G118450F"/>
    <s v="2G1WB58K679404484"/>
    <x v="1"/>
    <x v="0"/>
    <x v="0"/>
    <x v="0"/>
    <x v="6"/>
    <x v="4"/>
    <x v="4"/>
    <n v="136"/>
    <x v="2"/>
    <x v="2"/>
    <x v="1"/>
    <n v="7.27"/>
    <x v="2"/>
    <x v="0"/>
  </r>
  <r>
    <s v="G118450F"/>
    <s v="2G1WB58K679404484"/>
    <x v="1"/>
    <x v="0"/>
    <x v="0"/>
    <x v="0"/>
    <x v="6"/>
    <x v="4"/>
    <x v="4"/>
    <n v="136"/>
    <x v="2"/>
    <x v="2"/>
    <x v="0"/>
    <n v="18.100000000000001"/>
    <x v="2"/>
    <x v="0"/>
  </r>
  <r>
    <s v="G118451F"/>
    <s v="2G1WB58K179404179"/>
    <x v="1"/>
    <x v="0"/>
    <x v="0"/>
    <x v="0"/>
    <x v="6"/>
    <x v="4"/>
    <x v="6"/>
    <n v="101"/>
    <x v="2"/>
    <x v="2"/>
    <x v="0"/>
    <n v="32.340000000000003"/>
    <x v="2"/>
    <x v="0"/>
  </r>
  <r>
    <s v="G118530F"/>
    <s v="2G1WB58K179398092"/>
    <x v="1"/>
    <x v="0"/>
    <x v="0"/>
    <x v="0"/>
    <x v="2"/>
    <x v="2"/>
    <x v="2"/>
    <n v="109"/>
    <x v="2"/>
    <x v="2"/>
    <x v="0"/>
    <n v="28.63"/>
    <x v="2"/>
    <x v="0"/>
  </r>
  <r>
    <s v="G118537F"/>
    <s v="2G1WB58K579401995"/>
    <x v="1"/>
    <x v="0"/>
    <x v="0"/>
    <x v="0"/>
    <x v="2"/>
    <x v="2"/>
    <x v="2"/>
    <n v="150"/>
    <x v="2"/>
    <x v="2"/>
    <x v="0"/>
    <n v="15.16"/>
    <x v="2"/>
    <x v="0"/>
  </r>
  <r>
    <s v="G118540F"/>
    <s v="2G1WB58K179399338"/>
    <x v="1"/>
    <x v="0"/>
    <x v="0"/>
    <x v="0"/>
    <x v="2"/>
    <x v="2"/>
    <x v="2"/>
    <n v="109"/>
    <x v="2"/>
    <x v="2"/>
    <x v="0"/>
    <n v="35.58"/>
    <x v="2"/>
    <x v="0"/>
  </r>
  <r>
    <s v="G118542F"/>
    <s v="2G1WB58K179402917"/>
    <x v="1"/>
    <x v="0"/>
    <x v="0"/>
    <x v="0"/>
    <x v="2"/>
    <x v="2"/>
    <x v="2"/>
    <n v="109"/>
    <x v="2"/>
    <x v="2"/>
    <x v="0"/>
    <n v="31.09"/>
    <x v="2"/>
    <x v="0"/>
  </r>
  <r>
    <s v="G118575G"/>
    <s v="2G1WB58K781294089"/>
    <x v="1"/>
    <x v="0"/>
    <x v="0"/>
    <x v="0"/>
    <x v="5"/>
    <x v="4"/>
    <x v="5"/>
    <n v="502"/>
    <x v="2"/>
    <x v="2"/>
    <x v="0"/>
    <n v="35.26"/>
    <x v="2"/>
    <x v="0"/>
  </r>
  <r>
    <s v="G118576G"/>
    <s v="2G1WB58K081291194"/>
    <x v="1"/>
    <x v="0"/>
    <x v="0"/>
    <x v="0"/>
    <x v="5"/>
    <x v="4"/>
    <x v="5"/>
    <n v="502"/>
    <x v="2"/>
    <x v="2"/>
    <x v="0"/>
    <n v="48.8"/>
    <x v="2"/>
    <x v="0"/>
  </r>
  <r>
    <s v="G118608F"/>
    <s v="2G1WB58K181288692"/>
    <x v="1"/>
    <x v="0"/>
    <x v="0"/>
    <x v="0"/>
    <x v="2"/>
    <x v="1"/>
    <x v="2"/>
    <n v="406"/>
    <x v="2"/>
    <x v="2"/>
    <x v="0"/>
    <n v="6.59"/>
    <x v="2"/>
    <x v="0"/>
  </r>
  <r>
    <s v="G118652G"/>
    <s v="2G1WB58K581295273"/>
    <x v="1"/>
    <x v="0"/>
    <x v="0"/>
    <x v="0"/>
    <x v="2"/>
    <x v="1"/>
    <x v="2"/>
    <n v="420"/>
    <x v="2"/>
    <x v="2"/>
    <x v="0"/>
    <n v="22.42"/>
    <x v="2"/>
    <x v="0"/>
  </r>
  <r>
    <s v="G118679G"/>
    <s v="2G1WB58K381286068"/>
    <x v="1"/>
    <x v="0"/>
    <x v="0"/>
    <x v="0"/>
    <x v="1"/>
    <x v="2"/>
    <x v="5"/>
    <n v="202"/>
    <x v="2"/>
    <x v="2"/>
    <x v="0"/>
    <n v="52.88"/>
    <x v="2"/>
    <x v="0"/>
  </r>
  <r>
    <s v="G118680G"/>
    <s v="2G1WB58KX81285046"/>
    <x v="1"/>
    <x v="0"/>
    <x v="0"/>
    <x v="0"/>
    <x v="1"/>
    <x v="2"/>
    <x v="2"/>
    <n v="302"/>
    <x v="2"/>
    <x v="2"/>
    <x v="0"/>
    <n v="27.9"/>
    <x v="2"/>
    <x v="0"/>
  </r>
  <r>
    <s v="G118680G"/>
    <s v="2G1WB58KX81285046"/>
    <x v="1"/>
    <x v="0"/>
    <x v="0"/>
    <x v="0"/>
    <x v="1"/>
    <x v="2"/>
    <x v="2"/>
    <n v="302"/>
    <x v="2"/>
    <x v="2"/>
    <x v="3"/>
    <n v="12.85"/>
    <x v="2"/>
    <x v="0"/>
  </r>
  <r>
    <s v="G118681G"/>
    <s v="2G1WB58K381284532"/>
    <x v="1"/>
    <x v="0"/>
    <x v="0"/>
    <x v="0"/>
    <x v="1"/>
    <x v="2"/>
    <x v="2"/>
    <n v="302"/>
    <x v="2"/>
    <x v="2"/>
    <x v="0"/>
    <n v="55.35"/>
    <x v="2"/>
    <x v="0"/>
  </r>
  <r>
    <s v="G118700F"/>
    <s v="2G1WB58K379389331"/>
    <x v="1"/>
    <x v="0"/>
    <x v="0"/>
    <x v="0"/>
    <x v="2"/>
    <x v="1"/>
    <x v="2"/>
    <n v="430"/>
    <x v="2"/>
    <x v="2"/>
    <x v="0"/>
    <n v="45.58"/>
    <x v="2"/>
    <x v="0"/>
  </r>
  <r>
    <s v="G118702F"/>
    <s v="2G1WB58K979386837"/>
    <x v="1"/>
    <x v="0"/>
    <x v="0"/>
    <x v="0"/>
    <x v="2"/>
    <x v="1"/>
    <x v="2"/>
    <n v="446"/>
    <x v="2"/>
    <x v="2"/>
    <x v="0"/>
    <n v="45.92"/>
    <x v="2"/>
    <x v="0"/>
  </r>
  <r>
    <s v="G118706F"/>
    <s v="2G1WB58K879386635"/>
    <x v="1"/>
    <x v="0"/>
    <x v="0"/>
    <x v="0"/>
    <x v="2"/>
    <x v="1"/>
    <x v="2"/>
    <n v="808"/>
    <x v="2"/>
    <x v="2"/>
    <x v="0"/>
    <n v="44.72"/>
    <x v="2"/>
    <x v="0"/>
  </r>
  <r>
    <s v="G118708F"/>
    <s v="2G1WB58KX79387365"/>
    <x v="1"/>
    <x v="0"/>
    <x v="0"/>
    <x v="1"/>
    <x v="2"/>
    <x v="1"/>
    <x v="2"/>
    <n v="832"/>
    <x v="2"/>
    <x v="2"/>
    <x v="0"/>
    <n v="27.1"/>
    <x v="2"/>
    <x v="0"/>
  </r>
  <r>
    <s v="G118714F"/>
    <s v="2G1WB58K079385530"/>
    <x v="1"/>
    <x v="0"/>
    <x v="0"/>
    <x v="0"/>
    <x v="2"/>
    <x v="1"/>
    <x v="2"/>
    <n v="446"/>
    <x v="2"/>
    <x v="2"/>
    <x v="0"/>
    <n v="48.36"/>
    <x v="2"/>
    <x v="0"/>
  </r>
  <r>
    <s v="G118749F"/>
    <s v="2G1WB58KX79391318"/>
    <x v="1"/>
    <x v="0"/>
    <x v="0"/>
    <x v="0"/>
    <x v="2"/>
    <x v="1"/>
    <x v="2"/>
    <n v="405"/>
    <x v="2"/>
    <x v="2"/>
    <x v="0"/>
    <n v="23.41"/>
    <x v="2"/>
    <x v="0"/>
  </r>
  <r>
    <s v="G118791F"/>
    <s v="2G1WB58K979398437"/>
    <x v="1"/>
    <x v="0"/>
    <x v="0"/>
    <x v="0"/>
    <x v="2"/>
    <x v="1"/>
    <x v="2"/>
    <n v="446"/>
    <x v="2"/>
    <x v="2"/>
    <x v="0"/>
    <n v="70.67"/>
    <x v="2"/>
    <x v="0"/>
  </r>
  <r>
    <s v="G118794F"/>
    <s v="2G1WB58K779400363"/>
    <x v="1"/>
    <x v="0"/>
    <x v="0"/>
    <x v="0"/>
    <x v="2"/>
    <x v="1"/>
    <x v="2"/>
    <n v="430"/>
    <x v="2"/>
    <x v="2"/>
    <x v="0"/>
    <n v="38.51"/>
    <x v="2"/>
    <x v="0"/>
  </r>
  <r>
    <s v="G118797F"/>
    <s v="2G1WB58K879401330"/>
    <x v="1"/>
    <x v="0"/>
    <x v="0"/>
    <x v="0"/>
    <x v="2"/>
    <x v="1"/>
    <x v="2"/>
    <n v="808"/>
    <x v="2"/>
    <x v="2"/>
    <x v="0"/>
    <n v="13.63"/>
    <x v="2"/>
    <x v="0"/>
  </r>
  <r>
    <s v="G118798F"/>
    <s v="2G1WB58K979402745"/>
    <x v="1"/>
    <x v="0"/>
    <x v="0"/>
    <x v="0"/>
    <x v="2"/>
    <x v="1"/>
    <x v="2"/>
    <n v="808"/>
    <x v="2"/>
    <x v="2"/>
    <x v="0"/>
    <n v="11.55"/>
    <x v="2"/>
    <x v="0"/>
  </r>
  <r>
    <s v="G118805F"/>
    <s v="2G1WB58K879402266"/>
    <x v="1"/>
    <x v="0"/>
    <x v="0"/>
    <x v="0"/>
    <x v="2"/>
    <x v="1"/>
    <x v="2"/>
    <n v="808"/>
    <x v="2"/>
    <x v="2"/>
    <x v="0"/>
    <n v="17.47"/>
    <x v="2"/>
    <x v="0"/>
  </r>
  <r>
    <s v="G118808F"/>
    <s v="2G1WB58K179399307"/>
    <x v="1"/>
    <x v="0"/>
    <x v="0"/>
    <x v="0"/>
    <x v="2"/>
    <x v="1"/>
    <x v="2"/>
    <n v="430"/>
    <x v="2"/>
    <x v="2"/>
    <x v="0"/>
    <n v="27.32"/>
    <x v="2"/>
    <x v="0"/>
  </r>
  <r>
    <s v="G118811F"/>
    <s v="2G1WB58K079399458"/>
    <x v="1"/>
    <x v="0"/>
    <x v="0"/>
    <x v="0"/>
    <x v="2"/>
    <x v="1"/>
    <x v="2"/>
    <n v="413"/>
    <x v="2"/>
    <x v="2"/>
    <x v="0"/>
    <n v="54.01"/>
    <x v="2"/>
    <x v="0"/>
  </r>
  <r>
    <s v="G118812F"/>
    <s v="2G1WB58K079397841"/>
    <x v="1"/>
    <x v="0"/>
    <x v="0"/>
    <x v="0"/>
    <x v="2"/>
    <x v="1"/>
    <x v="2"/>
    <n v="807"/>
    <x v="2"/>
    <x v="2"/>
    <x v="0"/>
    <n v="53.41"/>
    <x v="2"/>
    <x v="0"/>
  </r>
  <r>
    <s v="G118823F"/>
    <s v="2G1WB58K579361711"/>
    <x v="1"/>
    <x v="0"/>
    <x v="0"/>
    <x v="0"/>
    <x v="2"/>
    <x v="1"/>
    <x v="2"/>
    <n v="400"/>
    <x v="2"/>
    <x v="2"/>
    <x v="0"/>
    <n v="23.34"/>
    <x v="2"/>
    <x v="0"/>
  </r>
  <r>
    <s v="G118872F"/>
    <s v="2G1WB58K379398496"/>
    <x v="1"/>
    <x v="0"/>
    <x v="0"/>
    <x v="0"/>
    <x v="2"/>
    <x v="1"/>
    <x v="2"/>
    <n v="446"/>
    <x v="2"/>
    <x v="2"/>
    <x v="0"/>
    <n v="40.32"/>
    <x v="2"/>
    <x v="0"/>
  </r>
  <r>
    <s v="G118884G"/>
    <s v="2G1WB58K581249779"/>
    <x v="1"/>
    <x v="0"/>
    <x v="0"/>
    <x v="0"/>
    <x v="1"/>
    <x v="1"/>
    <x v="1"/>
    <n v="214"/>
    <x v="2"/>
    <x v="2"/>
    <x v="1"/>
    <n v="20.82"/>
    <x v="2"/>
    <x v="0"/>
  </r>
  <r>
    <s v="G118884G"/>
    <s v="2G1WB58K581249779"/>
    <x v="1"/>
    <x v="0"/>
    <x v="0"/>
    <x v="0"/>
    <x v="1"/>
    <x v="1"/>
    <x v="1"/>
    <n v="214"/>
    <x v="2"/>
    <x v="2"/>
    <x v="0"/>
    <n v="8.77"/>
    <x v="2"/>
    <x v="0"/>
  </r>
  <r>
    <s v="G118885G"/>
    <s v="2G1WB58KX81253231"/>
    <x v="1"/>
    <x v="0"/>
    <x v="0"/>
    <x v="0"/>
    <x v="1"/>
    <x v="1"/>
    <x v="1"/>
    <n v="214"/>
    <x v="2"/>
    <x v="2"/>
    <x v="0"/>
    <n v="42.11"/>
    <x v="2"/>
    <x v="0"/>
  </r>
  <r>
    <s v="G118903F"/>
    <s v="2G1WB58K479403186"/>
    <x v="1"/>
    <x v="0"/>
    <x v="0"/>
    <x v="0"/>
    <x v="2"/>
    <x v="1"/>
    <x v="2"/>
    <n v="430"/>
    <x v="2"/>
    <x v="2"/>
    <x v="0"/>
    <n v="25.57"/>
    <x v="2"/>
    <x v="0"/>
  </r>
  <r>
    <s v="G118906F"/>
    <s v="2G1WB58KX79403080"/>
    <x v="1"/>
    <x v="0"/>
    <x v="0"/>
    <x v="0"/>
    <x v="2"/>
    <x v="1"/>
    <x v="2"/>
    <n v="406"/>
    <x v="2"/>
    <x v="2"/>
    <x v="0"/>
    <n v="15.94"/>
    <x v="2"/>
    <x v="0"/>
  </r>
  <r>
    <s v="G118912F"/>
    <s v="2G1WB58K179404585"/>
    <x v="1"/>
    <x v="0"/>
    <x v="0"/>
    <x v="0"/>
    <x v="2"/>
    <x v="1"/>
    <x v="2"/>
    <n v="406"/>
    <x v="2"/>
    <x v="2"/>
    <x v="0"/>
    <n v="9.5399999999999991"/>
    <x v="2"/>
    <x v="0"/>
  </r>
  <r>
    <s v="G118923F"/>
    <s v="2G1WB58K879403675"/>
    <x v="1"/>
    <x v="0"/>
    <x v="0"/>
    <x v="0"/>
    <x v="2"/>
    <x v="1"/>
    <x v="2"/>
    <n v="436"/>
    <x v="2"/>
    <x v="2"/>
    <x v="0"/>
    <n v="27.66"/>
    <x v="2"/>
    <x v="0"/>
  </r>
  <r>
    <s v="G118924F"/>
    <s v="2G1WB58K079402438"/>
    <x v="1"/>
    <x v="0"/>
    <x v="0"/>
    <x v="0"/>
    <x v="2"/>
    <x v="1"/>
    <x v="2"/>
    <n v="430"/>
    <x v="2"/>
    <x v="2"/>
    <x v="0"/>
    <n v="8.69"/>
    <x v="2"/>
    <x v="0"/>
  </r>
  <r>
    <s v="G118929F"/>
    <s v="2G1WB58K779403019"/>
    <x v="1"/>
    <x v="0"/>
    <x v="0"/>
    <x v="0"/>
    <x v="2"/>
    <x v="1"/>
    <x v="2"/>
    <n v="421"/>
    <x v="2"/>
    <x v="2"/>
    <x v="0"/>
    <n v="9.8800000000000008"/>
    <x v="2"/>
    <x v="0"/>
  </r>
  <r>
    <s v="G118930F"/>
    <s v="2G1WB58K679404386"/>
    <x v="1"/>
    <x v="0"/>
    <x v="0"/>
    <x v="0"/>
    <x v="2"/>
    <x v="1"/>
    <x v="2"/>
    <n v="446"/>
    <x v="2"/>
    <x v="2"/>
    <x v="0"/>
    <n v="41.81"/>
    <x v="2"/>
    <x v="0"/>
  </r>
  <r>
    <s v="G119099G"/>
    <s v="2G1WB58K281281198"/>
    <x v="1"/>
    <x v="0"/>
    <x v="0"/>
    <x v="4"/>
    <x v="5"/>
    <x v="1"/>
    <x v="5"/>
    <n v="221"/>
    <x v="2"/>
    <x v="2"/>
    <x v="0"/>
    <n v="15.17"/>
    <x v="2"/>
    <x v="0"/>
  </r>
  <r>
    <s v="G119100G"/>
    <s v="2G1WB58K281280956"/>
    <x v="1"/>
    <x v="0"/>
    <x v="0"/>
    <x v="4"/>
    <x v="5"/>
    <x v="1"/>
    <x v="5"/>
    <n v="221"/>
    <x v="2"/>
    <x v="2"/>
    <x v="0"/>
    <n v="24.38"/>
    <x v="2"/>
    <x v="0"/>
  </r>
  <r>
    <s v="G119101G"/>
    <s v="2G1WB58K781280029"/>
    <x v="1"/>
    <x v="0"/>
    <x v="0"/>
    <x v="4"/>
    <x v="5"/>
    <x v="1"/>
    <x v="5"/>
    <n v="221"/>
    <x v="2"/>
    <x v="2"/>
    <x v="0"/>
    <n v="21.98"/>
    <x v="2"/>
    <x v="0"/>
  </r>
  <r>
    <s v="G119102G"/>
    <s v="2G1WB58K581278537"/>
    <x v="1"/>
    <x v="0"/>
    <x v="0"/>
    <x v="4"/>
    <x v="5"/>
    <x v="1"/>
    <x v="5"/>
    <n v="221"/>
    <x v="2"/>
    <x v="2"/>
    <x v="0"/>
    <n v="28.31"/>
    <x v="2"/>
    <x v="0"/>
  </r>
  <r>
    <s v="G119103G"/>
    <s v="2G1WB58K581276769"/>
    <x v="1"/>
    <x v="0"/>
    <x v="0"/>
    <x v="4"/>
    <x v="5"/>
    <x v="1"/>
    <x v="5"/>
    <n v="221"/>
    <x v="2"/>
    <x v="2"/>
    <x v="0"/>
    <n v="17.88"/>
    <x v="2"/>
    <x v="0"/>
  </r>
  <r>
    <s v="G119104G"/>
    <s v="2G1WB58K781278684"/>
    <x v="1"/>
    <x v="0"/>
    <x v="0"/>
    <x v="4"/>
    <x v="5"/>
    <x v="1"/>
    <x v="5"/>
    <n v="221"/>
    <x v="2"/>
    <x v="2"/>
    <x v="0"/>
    <n v="32.340000000000003"/>
    <x v="2"/>
    <x v="0"/>
  </r>
  <r>
    <s v="G119106G"/>
    <s v="2G1WB58K881281786"/>
    <x v="1"/>
    <x v="0"/>
    <x v="0"/>
    <x v="4"/>
    <x v="5"/>
    <x v="1"/>
    <x v="5"/>
    <n v="221"/>
    <x v="2"/>
    <x v="2"/>
    <x v="0"/>
    <n v="13.66"/>
    <x v="2"/>
    <x v="0"/>
  </r>
  <r>
    <s v="G119153G"/>
    <s v="2G1WB58K981293154"/>
    <x v="1"/>
    <x v="0"/>
    <x v="0"/>
    <x v="0"/>
    <x v="5"/>
    <x v="1"/>
    <x v="5"/>
    <n v="208"/>
    <x v="2"/>
    <x v="2"/>
    <x v="0"/>
    <n v="18.86"/>
    <x v="2"/>
    <x v="0"/>
  </r>
  <r>
    <s v="G119154G"/>
    <s v="2G1WB58K781293895"/>
    <x v="1"/>
    <x v="0"/>
    <x v="0"/>
    <x v="0"/>
    <x v="5"/>
    <x v="1"/>
    <x v="5"/>
    <n v="208"/>
    <x v="2"/>
    <x v="2"/>
    <x v="0"/>
    <n v="38.04"/>
    <x v="2"/>
    <x v="0"/>
  </r>
  <r>
    <s v="G119163G"/>
    <s v="2G1WB58K181291236"/>
    <x v="1"/>
    <x v="0"/>
    <x v="0"/>
    <x v="0"/>
    <x v="5"/>
    <x v="1"/>
    <x v="5"/>
    <n v="214"/>
    <x v="2"/>
    <x v="2"/>
    <x v="0"/>
    <n v="6.6"/>
    <x v="2"/>
    <x v="0"/>
  </r>
  <r>
    <s v="G119164G"/>
    <s v="2G1WB58K881290861"/>
    <x v="1"/>
    <x v="0"/>
    <x v="0"/>
    <x v="0"/>
    <x v="5"/>
    <x v="1"/>
    <x v="5"/>
    <n v="402"/>
    <x v="2"/>
    <x v="2"/>
    <x v="1"/>
    <n v="16.649999999999999"/>
    <x v="2"/>
    <x v="0"/>
  </r>
  <r>
    <s v="G119164G"/>
    <s v="2G1WB58K881290861"/>
    <x v="1"/>
    <x v="0"/>
    <x v="0"/>
    <x v="0"/>
    <x v="5"/>
    <x v="1"/>
    <x v="5"/>
    <n v="402"/>
    <x v="2"/>
    <x v="2"/>
    <x v="0"/>
    <n v="11.76"/>
    <x v="2"/>
    <x v="0"/>
  </r>
  <r>
    <s v="G119181G"/>
    <s v="2G1WB58K681293662"/>
    <x v="1"/>
    <x v="0"/>
    <x v="0"/>
    <x v="0"/>
    <x v="5"/>
    <x v="1"/>
    <x v="5"/>
    <n v="215"/>
    <x v="2"/>
    <x v="2"/>
    <x v="0"/>
    <n v="30.43"/>
    <x v="2"/>
    <x v="0"/>
  </r>
  <r>
    <s v="G119193F"/>
    <s v="2G1WB58K079384829"/>
    <x v="1"/>
    <x v="0"/>
    <x v="0"/>
    <x v="0"/>
    <x v="0"/>
    <x v="0"/>
    <x v="0"/>
    <n v="707"/>
    <x v="2"/>
    <x v="2"/>
    <x v="0"/>
    <n v="34.659999999999997"/>
    <x v="2"/>
    <x v="0"/>
  </r>
  <r>
    <s v="G119194F"/>
    <s v="2G1WB58K279404790"/>
    <x v="1"/>
    <x v="0"/>
    <x v="0"/>
    <x v="0"/>
    <x v="0"/>
    <x v="0"/>
    <x v="0"/>
    <n v="707"/>
    <x v="2"/>
    <x v="2"/>
    <x v="0"/>
    <n v="34.21"/>
    <x v="2"/>
    <x v="0"/>
  </r>
  <r>
    <s v="G119195F"/>
    <s v="2G1WB58K579404587"/>
    <x v="1"/>
    <x v="0"/>
    <x v="0"/>
    <x v="0"/>
    <x v="0"/>
    <x v="0"/>
    <x v="0"/>
    <n v="707"/>
    <x v="2"/>
    <x v="2"/>
    <x v="0"/>
    <n v="44.06"/>
    <x v="2"/>
    <x v="0"/>
  </r>
  <r>
    <s v="G119196F"/>
    <s v="2G1WB58KX79402690"/>
    <x v="1"/>
    <x v="0"/>
    <x v="0"/>
    <x v="0"/>
    <x v="0"/>
    <x v="0"/>
    <x v="8"/>
    <n v="702"/>
    <x v="2"/>
    <x v="2"/>
    <x v="0"/>
    <n v="12.17"/>
    <x v="2"/>
    <x v="0"/>
  </r>
  <r>
    <s v="G119197F"/>
    <s v="2G1WB58K279403106"/>
    <x v="1"/>
    <x v="0"/>
    <x v="0"/>
    <x v="0"/>
    <x v="0"/>
    <x v="0"/>
    <x v="0"/>
    <n v="601"/>
    <x v="2"/>
    <x v="2"/>
    <x v="0"/>
    <n v="29.68"/>
    <x v="2"/>
    <x v="0"/>
  </r>
  <r>
    <s v="G119198F"/>
    <s v="2G1WB58K679389209"/>
    <x v="1"/>
    <x v="0"/>
    <x v="0"/>
    <x v="0"/>
    <x v="0"/>
    <x v="0"/>
    <x v="0"/>
    <n v="601"/>
    <x v="2"/>
    <x v="2"/>
    <x v="0"/>
    <n v="66.7"/>
    <x v="2"/>
    <x v="0"/>
  </r>
  <r>
    <s v="G119199F"/>
    <s v="2G1WB58K579401365"/>
    <x v="1"/>
    <x v="0"/>
    <x v="0"/>
    <x v="0"/>
    <x v="0"/>
    <x v="0"/>
    <x v="0"/>
    <n v="601"/>
    <x v="2"/>
    <x v="2"/>
    <x v="0"/>
    <n v="40.200000000000003"/>
    <x v="2"/>
    <x v="0"/>
  </r>
  <r>
    <s v="G119200F"/>
    <s v="2G1WB58K179403209"/>
    <x v="1"/>
    <x v="0"/>
    <x v="0"/>
    <x v="0"/>
    <x v="0"/>
    <x v="0"/>
    <x v="0"/>
    <n v="711"/>
    <x v="2"/>
    <x v="2"/>
    <x v="0"/>
    <n v="73.7"/>
    <x v="2"/>
    <x v="0"/>
  </r>
  <r>
    <s v="G119202F"/>
    <s v="2G1WB58K579400880"/>
    <x v="1"/>
    <x v="0"/>
    <x v="0"/>
    <x v="0"/>
    <x v="0"/>
    <x v="0"/>
    <x v="0"/>
    <n v="711"/>
    <x v="2"/>
    <x v="2"/>
    <x v="0"/>
    <n v="35.729999999999997"/>
    <x v="2"/>
    <x v="0"/>
  </r>
  <r>
    <s v="G119205F"/>
    <s v="2G1WB58K079400642"/>
    <x v="1"/>
    <x v="0"/>
    <x v="0"/>
    <x v="0"/>
    <x v="0"/>
    <x v="0"/>
    <x v="0"/>
    <n v="711"/>
    <x v="2"/>
    <x v="2"/>
    <x v="0"/>
    <n v="26.77"/>
    <x v="2"/>
    <x v="0"/>
  </r>
  <r>
    <s v="G119206F"/>
    <s v="2G1WB58K579404038"/>
    <x v="1"/>
    <x v="0"/>
    <x v="0"/>
    <x v="0"/>
    <x v="0"/>
    <x v="0"/>
    <x v="0"/>
    <n v="711"/>
    <x v="2"/>
    <x v="2"/>
    <x v="0"/>
    <n v="17.39"/>
    <x v="2"/>
    <x v="0"/>
  </r>
  <r>
    <s v="G119207F"/>
    <s v="2G1WB58K479399611"/>
    <x v="1"/>
    <x v="0"/>
    <x v="0"/>
    <x v="0"/>
    <x v="0"/>
    <x v="0"/>
    <x v="0"/>
    <n v="711"/>
    <x v="2"/>
    <x v="2"/>
    <x v="0"/>
    <n v="43.09"/>
    <x v="2"/>
    <x v="0"/>
  </r>
  <r>
    <s v="G119210F"/>
    <s v="2G1WB58K379389720"/>
    <x v="1"/>
    <x v="0"/>
    <x v="0"/>
    <x v="0"/>
    <x v="0"/>
    <x v="0"/>
    <x v="0"/>
    <n v="711"/>
    <x v="2"/>
    <x v="2"/>
    <x v="0"/>
    <n v="22.03"/>
    <x v="2"/>
    <x v="0"/>
  </r>
  <r>
    <s v="G119211F"/>
    <s v="2G1WB58KX79386300"/>
    <x v="1"/>
    <x v="0"/>
    <x v="0"/>
    <x v="0"/>
    <x v="0"/>
    <x v="0"/>
    <x v="0"/>
    <n v="711"/>
    <x v="2"/>
    <x v="2"/>
    <x v="0"/>
    <n v="23.51"/>
    <x v="2"/>
    <x v="0"/>
  </r>
  <r>
    <s v="G119212F"/>
    <s v="2G1WB58K679399044"/>
    <x v="1"/>
    <x v="0"/>
    <x v="0"/>
    <x v="0"/>
    <x v="0"/>
    <x v="0"/>
    <x v="0"/>
    <n v="711"/>
    <x v="2"/>
    <x v="2"/>
    <x v="0"/>
    <n v="28.03"/>
    <x v="2"/>
    <x v="0"/>
  </r>
  <r>
    <s v="G119213F"/>
    <s v="2G1WB58K079397659"/>
    <x v="1"/>
    <x v="0"/>
    <x v="0"/>
    <x v="0"/>
    <x v="0"/>
    <x v="0"/>
    <x v="0"/>
    <n v="711"/>
    <x v="2"/>
    <x v="2"/>
    <x v="0"/>
    <n v="79.23"/>
    <x v="2"/>
    <x v="0"/>
  </r>
  <r>
    <s v="G119235F"/>
    <s v="2G1WB58K879400386"/>
    <x v="1"/>
    <x v="0"/>
    <x v="0"/>
    <x v="0"/>
    <x v="0"/>
    <x v="0"/>
    <x v="0"/>
    <n v="501"/>
    <x v="2"/>
    <x v="2"/>
    <x v="0"/>
    <n v="37.75"/>
    <x v="2"/>
    <x v="0"/>
  </r>
  <r>
    <s v="G119251F"/>
    <s v="2G1WB58K079400530"/>
    <x v="1"/>
    <x v="0"/>
    <x v="0"/>
    <x v="0"/>
    <x v="0"/>
    <x v="0"/>
    <x v="0"/>
    <n v="301"/>
    <x v="2"/>
    <x v="2"/>
    <x v="0"/>
    <n v="25.8"/>
    <x v="2"/>
    <x v="0"/>
  </r>
  <r>
    <s v="G119252F"/>
    <s v="2G1WB58K379402014"/>
    <x v="1"/>
    <x v="0"/>
    <x v="0"/>
    <x v="0"/>
    <x v="0"/>
    <x v="0"/>
    <x v="0"/>
    <n v="801"/>
    <x v="2"/>
    <x v="2"/>
    <x v="0"/>
    <n v="34.99"/>
    <x v="2"/>
    <x v="0"/>
  </r>
  <r>
    <s v="G119253F"/>
    <s v="2G1WB58K279399851"/>
    <x v="1"/>
    <x v="0"/>
    <x v="0"/>
    <x v="0"/>
    <x v="0"/>
    <x v="0"/>
    <x v="0"/>
    <n v="303"/>
    <x v="2"/>
    <x v="2"/>
    <x v="0"/>
    <n v="23.38"/>
    <x v="2"/>
    <x v="0"/>
  </r>
  <r>
    <s v="G119254F"/>
    <s v="2G1WB58KX79400759"/>
    <x v="1"/>
    <x v="0"/>
    <x v="0"/>
    <x v="0"/>
    <x v="0"/>
    <x v="0"/>
    <x v="0"/>
    <n v="303"/>
    <x v="2"/>
    <x v="2"/>
    <x v="0"/>
    <n v="42.04"/>
    <x v="2"/>
    <x v="0"/>
  </r>
  <r>
    <s v="G119255F"/>
    <s v="2G1WB58K079404805"/>
    <x v="1"/>
    <x v="0"/>
    <x v="0"/>
    <x v="0"/>
    <x v="0"/>
    <x v="0"/>
    <x v="0"/>
    <n v="303"/>
    <x v="2"/>
    <x v="2"/>
    <x v="0"/>
    <n v="38.14"/>
    <x v="2"/>
    <x v="0"/>
  </r>
  <r>
    <s v="G119256F"/>
    <s v="2G1WB58K379401042"/>
    <x v="1"/>
    <x v="0"/>
    <x v="0"/>
    <x v="0"/>
    <x v="0"/>
    <x v="0"/>
    <x v="0"/>
    <n v="709"/>
    <x v="2"/>
    <x v="2"/>
    <x v="0"/>
    <n v="13.81"/>
    <x v="2"/>
    <x v="0"/>
  </r>
  <r>
    <s v="G119257F"/>
    <s v="2G1WB58K779398534"/>
    <x v="1"/>
    <x v="0"/>
    <x v="0"/>
    <x v="0"/>
    <x v="0"/>
    <x v="0"/>
    <x v="0"/>
    <n v="909"/>
    <x v="2"/>
    <x v="2"/>
    <x v="0"/>
    <n v="13.34"/>
    <x v="2"/>
    <x v="0"/>
  </r>
  <r>
    <s v="G119340G"/>
    <s v="2G1WB58K181293987"/>
    <x v="1"/>
    <x v="0"/>
    <x v="0"/>
    <x v="0"/>
    <x v="5"/>
    <x v="1"/>
    <x v="5"/>
    <n v="955"/>
    <x v="2"/>
    <x v="2"/>
    <x v="0"/>
    <n v="64.39"/>
    <x v="2"/>
    <x v="0"/>
  </r>
  <r>
    <s v="G119341G"/>
    <s v="2G1WB58K281294503"/>
    <x v="1"/>
    <x v="0"/>
    <x v="0"/>
    <x v="0"/>
    <x v="5"/>
    <x v="1"/>
    <x v="5"/>
    <n v="205"/>
    <x v="2"/>
    <x v="2"/>
    <x v="0"/>
    <n v="11.69"/>
    <x v="2"/>
    <x v="0"/>
  </r>
  <r>
    <s v="G119513F"/>
    <s v="2G1WB58K379368916"/>
    <x v="1"/>
    <x v="0"/>
    <x v="0"/>
    <x v="0"/>
    <x v="2"/>
    <x v="5"/>
    <x v="7"/>
    <n v="119"/>
    <x v="2"/>
    <x v="2"/>
    <x v="0"/>
    <n v="55.35"/>
    <x v="2"/>
    <x v="0"/>
  </r>
  <r>
    <s v="G119514F"/>
    <s v="2G1WB58K579367668"/>
    <x v="1"/>
    <x v="0"/>
    <x v="0"/>
    <x v="0"/>
    <x v="2"/>
    <x v="5"/>
    <x v="7"/>
    <n v="131"/>
    <x v="2"/>
    <x v="2"/>
    <x v="0"/>
    <n v="77.81"/>
    <x v="2"/>
    <x v="0"/>
  </r>
  <r>
    <s v="G119540F"/>
    <s v="2G1WB58KX79399063"/>
    <x v="1"/>
    <x v="0"/>
    <x v="0"/>
    <x v="0"/>
    <x v="2"/>
    <x v="5"/>
    <x v="7"/>
    <n v="131"/>
    <x v="2"/>
    <x v="2"/>
    <x v="0"/>
    <n v="17.23"/>
    <x v="2"/>
    <x v="0"/>
  </r>
  <r>
    <s v="G119543G"/>
    <s v="2G1WB58K681302067"/>
    <x v="1"/>
    <x v="0"/>
    <x v="0"/>
    <x v="0"/>
    <x v="3"/>
    <x v="5"/>
    <x v="3"/>
    <n v="109"/>
    <x v="2"/>
    <x v="2"/>
    <x v="0"/>
    <n v="53.62"/>
    <x v="2"/>
    <x v="0"/>
  </r>
  <r>
    <s v="G119545G"/>
    <s v="2G1WB58K481303301"/>
    <x v="1"/>
    <x v="0"/>
    <x v="0"/>
    <x v="0"/>
    <x v="3"/>
    <x v="5"/>
    <x v="3"/>
    <n v="109"/>
    <x v="2"/>
    <x v="2"/>
    <x v="0"/>
    <n v="37.61"/>
    <x v="2"/>
    <x v="0"/>
  </r>
  <r>
    <s v="G119802F"/>
    <s v="2G1WB58K379400702"/>
    <x v="1"/>
    <x v="0"/>
    <x v="0"/>
    <x v="0"/>
    <x v="0"/>
    <x v="1"/>
    <x v="0"/>
    <n v="329"/>
    <x v="2"/>
    <x v="2"/>
    <x v="0"/>
    <n v="11.25"/>
    <x v="2"/>
    <x v="0"/>
  </r>
  <r>
    <s v="G119808F"/>
    <s v="2G1WB58K779386738"/>
    <x v="1"/>
    <x v="0"/>
    <x v="0"/>
    <x v="0"/>
    <x v="0"/>
    <x v="1"/>
    <x v="0"/>
    <n v="328"/>
    <x v="2"/>
    <x v="2"/>
    <x v="0"/>
    <n v="79.650000000000006"/>
    <x v="2"/>
    <x v="0"/>
  </r>
  <r>
    <s v="G119810F"/>
    <s v="2G1WB58K879399210"/>
    <x v="1"/>
    <x v="0"/>
    <x v="0"/>
    <x v="0"/>
    <x v="0"/>
    <x v="1"/>
    <x v="0"/>
    <n v="341"/>
    <x v="2"/>
    <x v="2"/>
    <x v="0"/>
    <n v="65.67"/>
    <x v="2"/>
    <x v="0"/>
  </r>
  <r>
    <s v="G119811F"/>
    <s v="2G1WB58K379400246"/>
    <x v="1"/>
    <x v="0"/>
    <x v="0"/>
    <x v="0"/>
    <x v="0"/>
    <x v="1"/>
    <x v="0"/>
    <n v="332"/>
    <x v="2"/>
    <x v="2"/>
    <x v="0"/>
    <n v="51.52"/>
    <x v="2"/>
    <x v="0"/>
  </r>
  <r>
    <s v="G119863F"/>
    <s v="2G1WB58K181289082"/>
    <x v="1"/>
    <x v="0"/>
    <x v="0"/>
    <x v="0"/>
    <x v="1"/>
    <x v="2"/>
    <x v="5"/>
    <n v="202"/>
    <x v="2"/>
    <x v="2"/>
    <x v="0"/>
    <n v="26.59"/>
    <x v="2"/>
    <x v="0"/>
  </r>
  <r>
    <s v="G119909F"/>
    <s v="2G1WB58K379404586"/>
    <x v="1"/>
    <x v="0"/>
    <x v="0"/>
    <x v="0"/>
    <x v="2"/>
    <x v="0"/>
    <x v="2"/>
    <n v="104"/>
    <x v="2"/>
    <x v="2"/>
    <x v="0"/>
    <n v="49.27"/>
    <x v="2"/>
    <x v="0"/>
  </r>
  <r>
    <s v="G119919F"/>
    <s v="2G1WB58K179401038"/>
    <x v="1"/>
    <x v="0"/>
    <x v="0"/>
    <x v="0"/>
    <x v="2"/>
    <x v="0"/>
    <x v="2"/>
    <n v="104"/>
    <x v="2"/>
    <x v="2"/>
    <x v="0"/>
    <n v="41.35"/>
    <x v="2"/>
    <x v="0"/>
  </r>
  <r>
    <s v="G120070B"/>
    <s v="1G1ND52F75M197945"/>
    <x v="0"/>
    <x v="0"/>
    <x v="0"/>
    <x v="0"/>
    <x v="5"/>
    <x v="4"/>
    <x v="5"/>
    <n v="113"/>
    <x v="2"/>
    <x v="2"/>
    <x v="0"/>
    <n v="15.92"/>
    <x v="2"/>
    <x v="0"/>
  </r>
  <r>
    <s v="G120083F"/>
    <s v="1G1ZA5E06AF283652"/>
    <x v="1"/>
    <x v="0"/>
    <x v="0"/>
    <x v="0"/>
    <x v="1"/>
    <x v="1"/>
    <x v="1"/>
    <n v="513"/>
    <x v="2"/>
    <x v="2"/>
    <x v="0"/>
    <n v="24.47"/>
    <x v="2"/>
    <x v="0"/>
  </r>
  <r>
    <s v="G120103H"/>
    <s v="1G2ZJ57B294272438"/>
    <x v="0"/>
    <x v="0"/>
    <x v="0"/>
    <x v="0"/>
    <x v="6"/>
    <x v="6"/>
    <x v="4"/>
    <n v="7"/>
    <x v="2"/>
    <x v="2"/>
    <x v="0"/>
    <n v="13.84"/>
    <x v="2"/>
    <x v="0"/>
  </r>
  <r>
    <s v="G120121H"/>
    <s v="1G2ZJ57K794273228"/>
    <x v="1"/>
    <x v="0"/>
    <x v="0"/>
    <x v="0"/>
    <x v="6"/>
    <x v="6"/>
    <x v="8"/>
    <n v="5"/>
    <x v="2"/>
    <x v="2"/>
    <x v="0"/>
    <n v="25.53"/>
    <x v="2"/>
    <x v="0"/>
  </r>
  <r>
    <s v="G120163D"/>
    <s v="1B3AL46TX6N233403"/>
    <x v="1"/>
    <x v="0"/>
    <x v="0"/>
    <x v="0"/>
    <x v="2"/>
    <x v="0"/>
    <x v="2"/>
    <n v="404"/>
    <x v="2"/>
    <x v="2"/>
    <x v="0"/>
    <n v="17.36"/>
    <x v="2"/>
    <x v="0"/>
  </r>
  <r>
    <s v="G120174K"/>
    <s v="1B3CC4FB0AN179568"/>
    <x v="0"/>
    <x v="1"/>
    <x v="0"/>
    <x v="0"/>
    <x v="4"/>
    <x v="5"/>
    <x v="10"/>
    <n v="709"/>
    <x v="2"/>
    <x v="2"/>
    <x v="0"/>
    <n v="8.52"/>
    <x v="2"/>
    <x v="0"/>
  </r>
  <r>
    <s v="G120179D"/>
    <s v="1B3AL46T46N253582"/>
    <x v="1"/>
    <x v="0"/>
    <x v="0"/>
    <x v="0"/>
    <x v="2"/>
    <x v="0"/>
    <x v="2"/>
    <n v="411"/>
    <x v="2"/>
    <x v="2"/>
    <x v="0"/>
    <n v="39.119999999999997"/>
    <x v="2"/>
    <x v="0"/>
  </r>
  <r>
    <s v="G120192D"/>
    <s v="1B3AL46T16N233404"/>
    <x v="1"/>
    <x v="0"/>
    <x v="0"/>
    <x v="0"/>
    <x v="2"/>
    <x v="0"/>
    <x v="2"/>
    <n v="404"/>
    <x v="2"/>
    <x v="2"/>
    <x v="0"/>
    <n v="33.72"/>
    <x v="2"/>
    <x v="0"/>
  </r>
  <r>
    <s v="G120234D"/>
    <s v="1B3AL46T36N233405"/>
    <x v="1"/>
    <x v="0"/>
    <x v="0"/>
    <x v="0"/>
    <x v="2"/>
    <x v="0"/>
    <x v="2"/>
    <n v="404"/>
    <x v="2"/>
    <x v="2"/>
    <x v="0"/>
    <n v="45.24"/>
    <x v="2"/>
    <x v="0"/>
  </r>
  <r>
    <s v="G120240H"/>
    <s v="1G2ZJ57B494251011"/>
    <x v="0"/>
    <x v="0"/>
    <x v="0"/>
    <x v="0"/>
    <x v="4"/>
    <x v="1"/>
    <x v="4"/>
    <n v="12"/>
    <x v="2"/>
    <x v="2"/>
    <x v="0"/>
    <n v="9.67"/>
    <x v="2"/>
    <x v="0"/>
  </r>
  <r>
    <s v="G120240H"/>
    <s v="1G2ZJ57B494251011"/>
    <x v="0"/>
    <x v="0"/>
    <x v="0"/>
    <x v="0"/>
    <x v="4"/>
    <x v="1"/>
    <x v="4"/>
    <n v="12"/>
    <x v="2"/>
    <x v="2"/>
    <x v="3"/>
    <n v="11.7"/>
    <x v="2"/>
    <x v="0"/>
  </r>
  <r>
    <s v="G120251H"/>
    <s v="1G2ZJ57B694253231"/>
    <x v="0"/>
    <x v="0"/>
    <x v="0"/>
    <x v="0"/>
    <x v="4"/>
    <x v="1"/>
    <x v="4"/>
    <n v="4"/>
    <x v="2"/>
    <x v="2"/>
    <x v="1"/>
    <n v="8.49"/>
    <x v="2"/>
    <x v="0"/>
  </r>
  <r>
    <s v="G120251H"/>
    <s v="1G2ZJ57B694253231"/>
    <x v="0"/>
    <x v="0"/>
    <x v="0"/>
    <x v="0"/>
    <x v="4"/>
    <x v="1"/>
    <x v="4"/>
    <n v="4"/>
    <x v="2"/>
    <x v="2"/>
    <x v="0"/>
    <n v="12.88"/>
    <x v="2"/>
    <x v="0"/>
  </r>
  <r>
    <s v="G120287B"/>
    <s v="1G1ND52F05M197351"/>
    <x v="0"/>
    <x v="0"/>
    <x v="0"/>
    <x v="0"/>
    <x v="5"/>
    <x v="4"/>
    <x v="5"/>
    <n v="303"/>
    <x v="2"/>
    <x v="2"/>
    <x v="0"/>
    <n v="9.56"/>
    <x v="2"/>
    <x v="0"/>
  </r>
  <r>
    <s v="G120319D"/>
    <s v="1G1ZS53806F278895"/>
    <x v="0"/>
    <x v="0"/>
    <x v="0"/>
    <x v="0"/>
    <x v="2"/>
    <x v="0"/>
    <x v="2"/>
    <n v="710"/>
    <x v="2"/>
    <x v="2"/>
    <x v="0"/>
    <n v="13.14"/>
    <x v="2"/>
    <x v="0"/>
  </r>
  <r>
    <s v="G120497D"/>
    <s v="1G1ZT53F36F261827"/>
    <x v="0"/>
    <x v="0"/>
    <x v="0"/>
    <x v="0"/>
    <x v="5"/>
    <x v="4"/>
    <x v="5"/>
    <n v="115"/>
    <x v="2"/>
    <x v="2"/>
    <x v="0"/>
    <n v="27.95"/>
    <x v="2"/>
    <x v="0"/>
  </r>
  <r>
    <s v="G120498D"/>
    <s v="1G1ZT53F56F260680"/>
    <x v="0"/>
    <x v="0"/>
    <x v="0"/>
    <x v="0"/>
    <x v="5"/>
    <x v="4"/>
    <x v="5"/>
    <n v="113"/>
    <x v="2"/>
    <x v="2"/>
    <x v="0"/>
    <n v="18.36"/>
    <x v="2"/>
    <x v="0"/>
  </r>
  <r>
    <s v="G120499D"/>
    <s v="1G1ZT53F86F262925"/>
    <x v="0"/>
    <x v="0"/>
    <x v="0"/>
    <x v="0"/>
    <x v="5"/>
    <x v="4"/>
    <x v="5"/>
    <n v="113"/>
    <x v="2"/>
    <x v="2"/>
    <x v="0"/>
    <n v="35.28"/>
    <x v="2"/>
    <x v="0"/>
  </r>
  <r>
    <s v="G120596B"/>
    <s v="1B3AL46T76N254161"/>
    <x v="1"/>
    <x v="0"/>
    <x v="0"/>
    <x v="0"/>
    <x v="5"/>
    <x v="4"/>
    <x v="5"/>
    <n v="902"/>
    <x v="2"/>
    <x v="2"/>
    <x v="0"/>
    <n v="51.43"/>
    <x v="2"/>
    <x v="0"/>
  </r>
  <r>
    <s v="G120673D"/>
    <s v="1G1ZT53F16F251944"/>
    <x v="0"/>
    <x v="0"/>
    <x v="0"/>
    <x v="0"/>
    <x v="2"/>
    <x v="3"/>
    <x v="2"/>
    <n v="210"/>
    <x v="2"/>
    <x v="2"/>
    <x v="0"/>
    <n v="11.08"/>
    <x v="2"/>
    <x v="0"/>
  </r>
  <r>
    <s v="G120705B"/>
    <s v="1G1ZT53F96F260648"/>
    <x v="0"/>
    <x v="0"/>
    <x v="0"/>
    <x v="0"/>
    <x v="5"/>
    <x v="4"/>
    <x v="5"/>
    <n v="704"/>
    <x v="2"/>
    <x v="2"/>
    <x v="1"/>
    <n v="50.32"/>
    <x v="2"/>
    <x v="0"/>
  </r>
  <r>
    <s v="G120706B"/>
    <s v="1G1ZT53F16F262930"/>
    <x v="0"/>
    <x v="0"/>
    <x v="0"/>
    <x v="0"/>
    <x v="5"/>
    <x v="4"/>
    <x v="5"/>
    <n v="704"/>
    <x v="2"/>
    <x v="2"/>
    <x v="1"/>
    <n v="17.04"/>
    <x v="2"/>
    <x v="0"/>
  </r>
  <r>
    <s v="G120706B"/>
    <s v="1G1ZT53F16F262930"/>
    <x v="0"/>
    <x v="0"/>
    <x v="0"/>
    <x v="0"/>
    <x v="5"/>
    <x v="4"/>
    <x v="5"/>
    <n v="704"/>
    <x v="2"/>
    <x v="2"/>
    <x v="0"/>
    <n v="8.6300000000000008"/>
    <x v="2"/>
    <x v="0"/>
  </r>
  <r>
    <s v="G120707B"/>
    <s v="1G1ZT53F16F263060"/>
    <x v="0"/>
    <x v="0"/>
    <x v="0"/>
    <x v="0"/>
    <x v="5"/>
    <x v="4"/>
    <x v="5"/>
    <n v="704"/>
    <x v="2"/>
    <x v="2"/>
    <x v="1"/>
    <n v="7.42"/>
    <x v="2"/>
    <x v="0"/>
  </r>
  <r>
    <s v="G120707B"/>
    <s v="1G1ZT53F16F263060"/>
    <x v="0"/>
    <x v="0"/>
    <x v="0"/>
    <x v="0"/>
    <x v="5"/>
    <x v="4"/>
    <x v="5"/>
    <n v="704"/>
    <x v="2"/>
    <x v="2"/>
    <x v="0"/>
    <n v="34.24"/>
    <x v="2"/>
    <x v="0"/>
  </r>
  <r>
    <s v="G120722H"/>
    <s v="1G2ZJ57K794266103"/>
    <x v="1"/>
    <x v="0"/>
    <x v="0"/>
    <x v="0"/>
    <x v="0"/>
    <x v="0"/>
    <x v="0"/>
    <n v="301"/>
    <x v="2"/>
    <x v="2"/>
    <x v="0"/>
    <n v="47.98"/>
    <x v="2"/>
    <x v="0"/>
  </r>
  <r>
    <s v="G120723H"/>
    <s v="1G2ZJ57K994264904"/>
    <x v="1"/>
    <x v="0"/>
    <x v="0"/>
    <x v="0"/>
    <x v="0"/>
    <x v="0"/>
    <x v="0"/>
    <n v="301"/>
    <x v="2"/>
    <x v="2"/>
    <x v="0"/>
    <n v="63.87"/>
    <x v="2"/>
    <x v="0"/>
  </r>
  <r>
    <s v="G120790H"/>
    <s v="1G1ND52F64M664318"/>
    <x v="0"/>
    <x v="0"/>
    <x v="0"/>
    <x v="0"/>
    <x v="3"/>
    <x v="5"/>
    <x v="3"/>
    <n v="313"/>
    <x v="2"/>
    <x v="2"/>
    <x v="0"/>
    <n v="7.75"/>
    <x v="2"/>
    <x v="0"/>
  </r>
  <r>
    <s v="G120930H"/>
    <s v="1G2ZJ57K194271894"/>
    <x v="1"/>
    <x v="0"/>
    <x v="0"/>
    <x v="0"/>
    <x v="4"/>
    <x v="10"/>
    <x v="4"/>
    <n v="105"/>
    <x v="2"/>
    <x v="2"/>
    <x v="0"/>
    <n v="59.74"/>
    <x v="2"/>
    <x v="0"/>
  </r>
  <r>
    <s v="G120934B"/>
    <s v="1G1ND52F55M193053"/>
    <x v="0"/>
    <x v="0"/>
    <x v="0"/>
    <x v="0"/>
    <x v="6"/>
    <x v="5"/>
    <x v="4"/>
    <n v="1"/>
    <x v="2"/>
    <x v="2"/>
    <x v="0"/>
    <n v="10.130000000000001"/>
    <x v="2"/>
    <x v="0"/>
  </r>
  <r>
    <s v="G120971H"/>
    <s v="1G2ZJ57K994265860"/>
    <x v="1"/>
    <x v="0"/>
    <x v="0"/>
    <x v="0"/>
    <x v="0"/>
    <x v="0"/>
    <x v="0"/>
    <n v="702"/>
    <x v="2"/>
    <x v="2"/>
    <x v="0"/>
    <n v="8.0399999999999991"/>
    <x v="2"/>
    <x v="0"/>
  </r>
  <r>
    <s v="G121036B"/>
    <s v="1G1ND52F65M193546"/>
    <x v="0"/>
    <x v="0"/>
    <x v="0"/>
    <x v="0"/>
    <x v="6"/>
    <x v="5"/>
    <x v="4"/>
    <n v="2"/>
    <x v="2"/>
    <x v="2"/>
    <x v="0"/>
    <n v="7.38"/>
    <x v="2"/>
    <x v="0"/>
  </r>
  <r>
    <s v="G121075H"/>
    <s v="1G2ZJ57B294273153"/>
    <x v="0"/>
    <x v="0"/>
    <x v="0"/>
    <x v="0"/>
    <x v="4"/>
    <x v="10"/>
    <x v="4"/>
    <n v="3"/>
    <x v="2"/>
    <x v="2"/>
    <x v="0"/>
    <n v="93.92"/>
    <x v="2"/>
    <x v="0"/>
  </r>
  <r>
    <s v="G121140A"/>
    <s v="1G1ND52F54M665833"/>
    <x v="0"/>
    <x v="0"/>
    <x v="0"/>
    <x v="0"/>
    <x v="3"/>
    <x v="5"/>
    <x v="3"/>
    <n v="110"/>
    <x v="2"/>
    <x v="2"/>
    <x v="0"/>
    <n v="10.92"/>
    <x v="2"/>
    <x v="0"/>
  </r>
  <r>
    <s v="G121183D"/>
    <s v="1G1ZT53F26F280675"/>
    <x v="0"/>
    <x v="0"/>
    <x v="0"/>
    <x v="0"/>
    <x v="7"/>
    <x v="2"/>
    <x v="7"/>
    <n v="604"/>
    <x v="2"/>
    <x v="2"/>
    <x v="0"/>
    <n v="35.130000000000003"/>
    <x v="2"/>
    <x v="0"/>
  </r>
  <r>
    <s v="G121215H"/>
    <s v="1B3CC4FB5AN179548"/>
    <x v="0"/>
    <x v="0"/>
    <x v="0"/>
    <x v="0"/>
    <x v="4"/>
    <x v="5"/>
    <x v="4"/>
    <n v="6"/>
    <x v="2"/>
    <x v="2"/>
    <x v="1"/>
    <n v="11.9"/>
    <x v="2"/>
    <x v="0"/>
  </r>
  <r>
    <s v="G121215H"/>
    <s v="1B3CC4FB5AN179548"/>
    <x v="0"/>
    <x v="0"/>
    <x v="0"/>
    <x v="0"/>
    <x v="4"/>
    <x v="5"/>
    <x v="4"/>
    <n v="6"/>
    <x v="2"/>
    <x v="2"/>
    <x v="0"/>
    <n v="13.34"/>
    <x v="2"/>
    <x v="0"/>
  </r>
  <r>
    <s v="G121249D"/>
    <s v="1B3AL46T16N233337"/>
    <x v="1"/>
    <x v="0"/>
    <x v="0"/>
    <x v="0"/>
    <x v="3"/>
    <x v="5"/>
    <x v="3"/>
    <n v="109"/>
    <x v="2"/>
    <x v="2"/>
    <x v="0"/>
    <n v="18.48"/>
    <x v="2"/>
    <x v="0"/>
  </r>
  <r>
    <s v="G121278D"/>
    <s v="1B3AL46TX6N233336"/>
    <x v="1"/>
    <x v="0"/>
    <x v="0"/>
    <x v="0"/>
    <x v="3"/>
    <x v="5"/>
    <x v="3"/>
    <n v="109"/>
    <x v="2"/>
    <x v="2"/>
    <x v="0"/>
    <n v="20.38"/>
    <x v="2"/>
    <x v="0"/>
  </r>
  <r>
    <s v="G121368D"/>
    <s v="1B3AL46T36N229970"/>
    <x v="1"/>
    <x v="0"/>
    <x v="0"/>
    <x v="0"/>
    <x v="0"/>
    <x v="4"/>
    <x v="0"/>
    <n v="501"/>
    <x v="2"/>
    <x v="2"/>
    <x v="0"/>
    <n v="11.78"/>
    <x v="2"/>
    <x v="0"/>
  </r>
  <r>
    <s v="G121413A"/>
    <s v="1G1ND52F24M666907"/>
    <x v="0"/>
    <x v="0"/>
    <x v="0"/>
    <x v="0"/>
    <x v="3"/>
    <x v="8"/>
    <x v="3"/>
    <n v="202"/>
    <x v="2"/>
    <x v="2"/>
    <x v="0"/>
    <n v="11.12"/>
    <x v="2"/>
    <x v="0"/>
  </r>
  <r>
    <s v="G121459B"/>
    <s v="1G1ND52F05M193607"/>
    <x v="0"/>
    <x v="0"/>
    <x v="0"/>
    <x v="0"/>
    <x v="4"/>
    <x v="10"/>
    <x v="4"/>
    <n v="105"/>
    <x v="2"/>
    <x v="2"/>
    <x v="0"/>
    <n v="43.28"/>
    <x v="2"/>
    <x v="0"/>
  </r>
  <r>
    <s v="G121514A"/>
    <s v="1G1ND52F84M666927"/>
    <x v="0"/>
    <x v="0"/>
    <x v="0"/>
    <x v="0"/>
    <x v="3"/>
    <x v="8"/>
    <x v="3"/>
    <n v="206"/>
    <x v="2"/>
    <x v="2"/>
    <x v="0"/>
    <n v="10.99"/>
    <x v="2"/>
    <x v="0"/>
  </r>
  <r>
    <s v="G121557D"/>
    <s v="1G1ZT53F66F253463"/>
    <x v="0"/>
    <x v="0"/>
    <x v="0"/>
    <x v="0"/>
    <x v="0"/>
    <x v="0"/>
    <x v="0"/>
    <n v="501"/>
    <x v="2"/>
    <x v="2"/>
    <x v="0"/>
    <n v="22.65"/>
    <x v="2"/>
    <x v="0"/>
  </r>
  <r>
    <s v="G121635H"/>
    <s v="1G2ZJ57K494273283"/>
    <x v="1"/>
    <x v="0"/>
    <x v="0"/>
    <x v="0"/>
    <x v="4"/>
    <x v="7"/>
    <x v="6"/>
    <n v="10"/>
    <x v="2"/>
    <x v="2"/>
    <x v="0"/>
    <n v="8.2799999999999994"/>
    <x v="2"/>
    <x v="0"/>
  </r>
  <r>
    <s v="G121636H"/>
    <s v="1G2ZJ57B094274172"/>
    <x v="0"/>
    <x v="0"/>
    <x v="0"/>
    <x v="0"/>
    <x v="4"/>
    <x v="7"/>
    <x v="6"/>
    <n v="10"/>
    <x v="2"/>
    <x v="2"/>
    <x v="0"/>
    <n v="17.809999999999999"/>
    <x v="2"/>
    <x v="0"/>
  </r>
  <r>
    <s v="G121638F"/>
    <s v="1G2ZG57B584238829"/>
    <x v="0"/>
    <x v="0"/>
    <x v="0"/>
    <x v="0"/>
    <x v="5"/>
    <x v="4"/>
    <x v="5"/>
    <n v="115"/>
    <x v="2"/>
    <x v="2"/>
    <x v="1"/>
    <n v="8.91"/>
    <x v="2"/>
    <x v="0"/>
  </r>
  <r>
    <s v="G121638F"/>
    <s v="1G2ZG57B584238829"/>
    <x v="0"/>
    <x v="0"/>
    <x v="0"/>
    <x v="0"/>
    <x v="5"/>
    <x v="4"/>
    <x v="5"/>
    <n v="115"/>
    <x v="2"/>
    <x v="2"/>
    <x v="0"/>
    <n v="29.19"/>
    <x v="2"/>
    <x v="0"/>
  </r>
  <r>
    <s v="G121693K"/>
    <s v="1G1ZA5E00AF291018"/>
    <x v="0"/>
    <x v="0"/>
    <x v="0"/>
    <x v="0"/>
    <x v="0"/>
    <x v="0"/>
    <x v="0"/>
    <n v="707"/>
    <x v="2"/>
    <x v="2"/>
    <x v="0"/>
    <n v="8.0299999999999994"/>
    <x v="2"/>
    <x v="0"/>
  </r>
  <r>
    <s v="G121789H"/>
    <s v="1G1ZS52845F265311"/>
    <x v="0"/>
    <x v="0"/>
    <x v="0"/>
    <x v="0"/>
    <x v="5"/>
    <x v="4"/>
    <x v="5"/>
    <n v="502"/>
    <x v="2"/>
    <x v="2"/>
    <x v="0"/>
    <n v="37.21"/>
    <x v="2"/>
    <x v="0"/>
  </r>
  <r>
    <s v="G121836B"/>
    <s v="1G1ND52F75M199582"/>
    <x v="0"/>
    <x v="0"/>
    <x v="0"/>
    <x v="0"/>
    <x v="4"/>
    <x v="5"/>
    <x v="4"/>
    <n v="3"/>
    <x v="2"/>
    <x v="2"/>
    <x v="0"/>
    <n v="12.95"/>
    <x v="2"/>
    <x v="0"/>
  </r>
  <r>
    <s v="G121946K"/>
    <s v="1G1ZA5E04AF288218"/>
    <x v="1"/>
    <x v="0"/>
    <x v="0"/>
    <x v="0"/>
    <x v="0"/>
    <x v="0"/>
    <x v="0"/>
    <n v="812"/>
    <x v="2"/>
    <x v="2"/>
    <x v="0"/>
    <n v="14.45"/>
    <x v="2"/>
    <x v="0"/>
  </r>
  <r>
    <s v="G121960A"/>
    <s v="1G1ND52F44M667332"/>
    <x v="0"/>
    <x v="0"/>
    <x v="0"/>
    <x v="0"/>
    <x v="3"/>
    <x v="5"/>
    <x v="3"/>
    <n v="112"/>
    <x v="2"/>
    <x v="2"/>
    <x v="0"/>
    <n v="6.87"/>
    <x v="2"/>
    <x v="0"/>
  </r>
  <r>
    <s v="G121965A"/>
    <s v="1G1ZS52884F213419"/>
    <x v="0"/>
    <x v="0"/>
    <x v="0"/>
    <x v="0"/>
    <x v="3"/>
    <x v="5"/>
    <x v="3"/>
    <n v="108"/>
    <x v="2"/>
    <x v="2"/>
    <x v="0"/>
    <n v="66.5"/>
    <x v="2"/>
    <x v="0"/>
  </r>
  <r>
    <s v="G121966A"/>
    <s v="1G1ZS52834F211450"/>
    <x v="0"/>
    <x v="0"/>
    <x v="0"/>
    <x v="0"/>
    <x v="3"/>
    <x v="5"/>
    <x v="3"/>
    <n v="112"/>
    <x v="2"/>
    <x v="2"/>
    <x v="0"/>
    <n v="11.25"/>
    <x v="2"/>
    <x v="0"/>
  </r>
  <r>
    <s v="G122036A"/>
    <s v="1G1ND52F35M224137"/>
    <x v="0"/>
    <x v="0"/>
    <x v="0"/>
    <x v="0"/>
    <x v="7"/>
    <x v="2"/>
    <x v="7"/>
    <n v="104"/>
    <x v="2"/>
    <x v="2"/>
    <x v="0"/>
    <n v="24.28"/>
    <x v="2"/>
    <x v="0"/>
  </r>
  <r>
    <s v="G122045D"/>
    <s v="1B3AL46T96N254209"/>
    <x v="1"/>
    <x v="0"/>
    <x v="0"/>
    <x v="0"/>
    <x v="6"/>
    <x v="5"/>
    <x v="4"/>
    <n v="12"/>
    <x v="2"/>
    <x v="2"/>
    <x v="1"/>
    <n v="13.21"/>
    <x v="2"/>
    <x v="0"/>
  </r>
  <r>
    <s v="G122045D"/>
    <s v="1B3AL46T96N254209"/>
    <x v="1"/>
    <x v="0"/>
    <x v="0"/>
    <x v="0"/>
    <x v="6"/>
    <x v="5"/>
    <x v="4"/>
    <n v="12"/>
    <x v="2"/>
    <x v="2"/>
    <x v="0"/>
    <n v="16.07"/>
    <x v="2"/>
    <x v="0"/>
  </r>
  <r>
    <s v="G122182B"/>
    <s v="1G1ND52F15M199853"/>
    <x v="0"/>
    <x v="0"/>
    <x v="0"/>
    <x v="0"/>
    <x v="4"/>
    <x v="3"/>
    <x v="6"/>
    <n v="324"/>
    <x v="2"/>
    <x v="2"/>
    <x v="0"/>
    <n v="17.37"/>
    <x v="2"/>
    <x v="0"/>
  </r>
  <r>
    <s v="G122205B"/>
    <s v="1G1ND52FX5M220215"/>
    <x v="0"/>
    <x v="0"/>
    <x v="0"/>
    <x v="0"/>
    <x v="4"/>
    <x v="3"/>
    <x v="6"/>
    <n v="375"/>
    <x v="2"/>
    <x v="2"/>
    <x v="0"/>
    <n v="20.81"/>
    <x v="2"/>
    <x v="0"/>
  </r>
  <r>
    <s v="G122264D"/>
    <s v="1B3AL46T46N229959"/>
    <x v="1"/>
    <x v="0"/>
    <x v="0"/>
    <x v="0"/>
    <x v="0"/>
    <x v="3"/>
    <x v="0"/>
    <n v="313"/>
    <x v="2"/>
    <x v="2"/>
    <x v="0"/>
    <n v="23.03"/>
    <x v="2"/>
    <x v="0"/>
  </r>
  <r>
    <s v="G122597D"/>
    <s v="1B3AL46T26N229958"/>
    <x v="1"/>
    <x v="0"/>
    <x v="0"/>
    <x v="0"/>
    <x v="0"/>
    <x v="3"/>
    <x v="0"/>
    <n v="702"/>
    <x v="2"/>
    <x v="2"/>
    <x v="0"/>
    <n v="33.5"/>
    <x v="2"/>
    <x v="0"/>
  </r>
  <r>
    <s v="G122664D"/>
    <s v="1G1ZT53FX6F279158"/>
    <x v="0"/>
    <x v="0"/>
    <x v="0"/>
    <x v="0"/>
    <x v="5"/>
    <x v="1"/>
    <x v="5"/>
    <n v="215"/>
    <x v="2"/>
    <x v="2"/>
    <x v="0"/>
    <n v="38.369999999999997"/>
    <x v="2"/>
    <x v="0"/>
  </r>
  <r>
    <s v="G122692B"/>
    <s v="1G1ND52F85M223047"/>
    <x v="0"/>
    <x v="0"/>
    <x v="0"/>
    <x v="0"/>
    <x v="3"/>
    <x v="5"/>
    <x v="3"/>
    <n v="903"/>
    <x v="2"/>
    <x v="2"/>
    <x v="0"/>
    <n v="16.93"/>
    <x v="2"/>
    <x v="0"/>
  </r>
  <r>
    <s v="G122693B"/>
    <s v="1G1ND52F15M222466"/>
    <x v="0"/>
    <x v="0"/>
    <x v="0"/>
    <x v="0"/>
    <x v="3"/>
    <x v="5"/>
    <x v="3"/>
    <n v="924"/>
    <x v="2"/>
    <x v="2"/>
    <x v="0"/>
    <n v="33.21"/>
    <x v="2"/>
    <x v="0"/>
  </r>
  <r>
    <s v="G122695B"/>
    <s v="1G1ND52F15M216859"/>
    <x v="0"/>
    <x v="0"/>
    <x v="0"/>
    <x v="0"/>
    <x v="3"/>
    <x v="5"/>
    <x v="3"/>
    <n v="623"/>
    <x v="2"/>
    <x v="2"/>
    <x v="0"/>
    <n v="7.3"/>
    <x v="2"/>
    <x v="0"/>
  </r>
  <r>
    <s v="G122696B"/>
    <s v="1G1ND52F35M215910"/>
    <x v="0"/>
    <x v="0"/>
    <x v="0"/>
    <x v="0"/>
    <x v="3"/>
    <x v="5"/>
    <x v="3"/>
    <n v="623"/>
    <x v="2"/>
    <x v="2"/>
    <x v="0"/>
    <n v="7.95"/>
    <x v="2"/>
    <x v="0"/>
  </r>
  <r>
    <s v="G122697B"/>
    <s v="1G1ND52F55M219635"/>
    <x v="0"/>
    <x v="0"/>
    <x v="0"/>
    <x v="0"/>
    <x v="3"/>
    <x v="5"/>
    <x v="3"/>
    <n v="623"/>
    <x v="2"/>
    <x v="2"/>
    <x v="0"/>
    <n v="12.08"/>
    <x v="2"/>
    <x v="0"/>
  </r>
  <r>
    <s v="G122702B"/>
    <s v="1G1ND52F95M223266"/>
    <x v="0"/>
    <x v="0"/>
    <x v="0"/>
    <x v="0"/>
    <x v="3"/>
    <x v="5"/>
    <x v="3"/>
    <n v="617"/>
    <x v="2"/>
    <x v="2"/>
    <x v="0"/>
    <n v="17.29"/>
    <x v="2"/>
    <x v="0"/>
  </r>
  <r>
    <s v="G123200B"/>
    <s v="1G1ND52FX5M219551"/>
    <x v="0"/>
    <x v="0"/>
    <x v="0"/>
    <x v="0"/>
    <x v="4"/>
    <x v="7"/>
    <x v="6"/>
    <n v="12"/>
    <x v="2"/>
    <x v="2"/>
    <x v="0"/>
    <n v="15.28"/>
    <x v="2"/>
    <x v="0"/>
  </r>
  <r>
    <s v="G124674B"/>
    <s v="1B3EL46T35N642309"/>
    <x v="1"/>
    <x v="0"/>
    <x v="0"/>
    <x v="0"/>
    <x v="5"/>
    <x v="1"/>
    <x v="5"/>
    <n v="237"/>
    <x v="2"/>
    <x v="2"/>
    <x v="0"/>
    <n v="5.25"/>
    <x v="2"/>
    <x v="0"/>
  </r>
  <r>
    <s v="G125248B"/>
    <s v="1G1ZT53F96F281242"/>
    <x v="0"/>
    <x v="0"/>
    <x v="0"/>
    <x v="0"/>
    <x v="1"/>
    <x v="2"/>
    <x v="1"/>
    <n v="701"/>
    <x v="2"/>
    <x v="2"/>
    <x v="0"/>
    <n v="20.2"/>
    <x v="2"/>
    <x v="0"/>
  </r>
  <r>
    <s v="G125818B"/>
    <s v="1B3AL46T56N230165"/>
    <x v="1"/>
    <x v="0"/>
    <x v="0"/>
    <x v="0"/>
    <x v="0"/>
    <x v="0"/>
    <x v="0"/>
    <n v="501"/>
    <x v="2"/>
    <x v="2"/>
    <x v="0"/>
    <n v="24.49"/>
    <x v="2"/>
    <x v="0"/>
  </r>
  <r>
    <s v="G130160A"/>
    <s v="1G1AK58F367805147"/>
    <x v="0"/>
    <x v="0"/>
    <x v="0"/>
    <x v="0"/>
    <x v="4"/>
    <x v="1"/>
    <x v="4"/>
    <n v="28"/>
    <x v="2"/>
    <x v="2"/>
    <x v="0"/>
    <n v="6.87"/>
    <x v="2"/>
    <x v="0"/>
  </r>
  <r>
    <s v="G130328A"/>
    <s v="1G1AK52F357581756"/>
    <x v="0"/>
    <x v="0"/>
    <x v="0"/>
    <x v="0"/>
    <x v="1"/>
    <x v="2"/>
    <x v="1"/>
    <n v="202"/>
    <x v="2"/>
    <x v="2"/>
    <x v="0"/>
    <n v="8.18"/>
    <x v="2"/>
    <x v="0"/>
  </r>
  <r>
    <s v="G130329A"/>
    <s v="1G1AK52F857570171"/>
    <x v="0"/>
    <x v="0"/>
    <x v="0"/>
    <x v="0"/>
    <x v="1"/>
    <x v="2"/>
    <x v="5"/>
    <n v="202"/>
    <x v="2"/>
    <x v="2"/>
    <x v="0"/>
    <n v="45.91"/>
    <x v="2"/>
    <x v="0"/>
  </r>
  <r>
    <s v="G130636H"/>
    <s v="1FAHP35N09W244235"/>
    <x v="0"/>
    <x v="0"/>
    <x v="0"/>
    <x v="0"/>
    <x v="7"/>
    <x v="1"/>
    <x v="7"/>
    <n v="504"/>
    <x v="2"/>
    <x v="2"/>
    <x v="0"/>
    <n v="10.01"/>
    <x v="2"/>
    <x v="0"/>
  </r>
  <r>
    <s v="G130637H"/>
    <s v="1FAHP35N99W244234"/>
    <x v="0"/>
    <x v="0"/>
    <x v="0"/>
    <x v="0"/>
    <x v="7"/>
    <x v="1"/>
    <x v="7"/>
    <n v="504"/>
    <x v="2"/>
    <x v="2"/>
    <x v="0"/>
    <n v="13.64"/>
    <x v="2"/>
    <x v="0"/>
  </r>
  <r>
    <s v="G130873H"/>
    <s v="1FAHP35N69W236818"/>
    <x v="0"/>
    <x v="0"/>
    <x v="0"/>
    <x v="0"/>
    <x v="3"/>
    <x v="5"/>
    <x v="3"/>
    <n v="331"/>
    <x v="2"/>
    <x v="2"/>
    <x v="0"/>
    <n v="10.43"/>
    <x v="2"/>
    <x v="0"/>
  </r>
  <r>
    <s v="G131354H"/>
    <s v="1FAHP35N29W236816"/>
    <x v="0"/>
    <x v="0"/>
    <x v="0"/>
    <x v="0"/>
    <x v="6"/>
    <x v="4"/>
    <x v="4"/>
    <n v="138"/>
    <x v="2"/>
    <x v="2"/>
    <x v="1"/>
    <n v="21.58"/>
    <x v="2"/>
    <x v="0"/>
  </r>
  <r>
    <s v="G131354H"/>
    <s v="1FAHP35N29W236816"/>
    <x v="0"/>
    <x v="0"/>
    <x v="0"/>
    <x v="0"/>
    <x v="6"/>
    <x v="4"/>
    <x v="4"/>
    <n v="138"/>
    <x v="2"/>
    <x v="2"/>
    <x v="0"/>
    <n v="11.58"/>
    <x v="2"/>
    <x v="0"/>
  </r>
  <r>
    <s v="G200001A"/>
    <s v="1FAHP36NX6W217151"/>
    <x v="0"/>
    <x v="0"/>
    <x v="0"/>
    <x v="0"/>
    <x v="6"/>
    <x v="4"/>
    <x v="4"/>
    <n v="127"/>
    <x v="2"/>
    <x v="2"/>
    <x v="0"/>
    <n v="29.45"/>
    <x v="2"/>
    <x v="0"/>
  </r>
  <r>
    <s v="G210048A"/>
    <s v="2D4FV47T97H805233"/>
    <x v="0"/>
    <x v="0"/>
    <x v="0"/>
    <x v="0"/>
    <x v="4"/>
    <x v="1"/>
    <x v="4"/>
    <n v="5"/>
    <x v="2"/>
    <x v="2"/>
    <x v="1"/>
    <n v="14.88"/>
    <x v="2"/>
    <x v="0"/>
  </r>
  <r>
    <s v="G210048A"/>
    <s v="2D4FV47T97H805233"/>
    <x v="0"/>
    <x v="0"/>
    <x v="0"/>
    <x v="0"/>
    <x v="4"/>
    <x v="1"/>
    <x v="4"/>
    <n v="5"/>
    <x v="2"/>
    <x v="2"/>
    <x v="0"/>
    <n v="49.67"/>
    <x v="2"/>
    <x v="0"/>
  </r>
  <r>
    <s v="G220001D"/>
    <s v="2D4FV47T36H447321"/>
    <x v="0"/>
    <x v="0"/>
    <x v="0"/>
    <x v="0"/>
    <x v="6"/>
    <x v="4"/>
    <x v="4"/>
    <n v="138"/>
    <x v="2"/>
    <x v="2"/>
    <x v="1"/>
    <n v="5.63"/>
    <x v="2"/>
    <x v="0"/>
  </r>
  <r>
    <s v="G220001D"/>
    <s v="2D4FV47T36H447321"/>
    <x v="0"/>
    <x v="0"/>
    <x v="0"/>
    <x v="0"/>
    <x v="6"/>
    <x v="4"/>
    <x v="4"/>
    <n v="138"/>
    <x v="2"/>
    <x v="2"/>
    <x v="0"/>
    <n v="32.69"/>
    <x v="2"/>
    <x v="0"/>
  </r>
  <r>
    <s v="G320481D"/>
    <s v="1FDXE45P16DB13725"/>
    <x v="3"/>
    <x v="0"/>
    <x v="0"/>
    <x v="0"/>
    <x v="4"/>
    <x v="5"/>
    <x v="11"/>
    <n v="2"/>
    <x v="2"/>
    <x v="2"/>
    <x v="4"/>
    <n v="30.01"/>
    <x v="2"/>
    <x v="0"/>
  </r>
  <r>
    <s v="G410013D"/>
    <s v="1GNDU23L66D219335"/>
    <x v="0"/>
    <x v="0"/>
    <x v="0"/>
    <x v="0"/>
    <x v="0"/>
    <x v="1"/>
    <x v="0"/>
    <n v="702"/>
    <x v="2"/>
    <x v="2"/>
    <x v="0"/>
    <n v="35.89"/>
    <x v="2"/>
    <x v="0"/>
  </r>
  <r>
    <s v="G410020F"/>
    <s v="1GNDU23W37D184989"/>
    <x v="1"/>
    <x v="0"/>
    <x v="0"/>
    <x v="0"/>
    <x v="0"/>
    <x v="1"/>
    <x v="0"/>
    <n v="329"/>
    <x v="2"/>
    <x v="2"/>
    <x v="0"/>
    <n v="67.66"/>
    <x v="2"/>
    <x v="0"/>
  </r>
  <r>
    <s v="G410021F"/>
    <s v="1GNDU23W97D185032"/>
    <x v="1"/>
    <x v="0"/>
    <x v="0"/>
    <x v="0"/>
    <x v="0"/>
    <x v="1"/>
    <x v="0"/>
    <n v="329"/>
    <x v="2"/>
    <x v="2"/>
    <x v="0"/>
    <n v="67.58"/>
    <x v="2"/>
    <x v="0"/>
  </r>
  <r>
    <s v="G410022F"/>
    <s v="1GNDU23WX7D185041"/>
    <x v="1"/>
    <x v="0"/>
    <x v="0"/>
    <x v="0"/>
    <x v="0"/>
    <x v="1"/>
    <x v="0"/>
    <n v="315"/>
    <x v="2"/>
    <x v="2"/>
    <x v="0"/>
    <n v="48.69"/>
    <x v="2"/>
    <x v="0"/>
  </r>
  <r>
    <s v="G410027F"/>
    <s v="1GNDU23W37D212242"/>
    <x v="1"/>
    <x v="0"/>
    <x v="0"/>
    <x v="0"/>
    <x v="0"/>
    <x v="1"/>
    <x v="0"/>
    <n v="351"/>
    <x v="2"/>
    <x v="2"/>
    <x v="0"/>
    <n v="60.81"/>
    <x v="2"/>
    <x v="0"/>
  </r>
  <r>
    <s v="G410028F"/>
    <s v="1GNDU23W27D212250"/>
    <x v="1"/>
    <x v="0"/>
    <x v="0"/>
    <x v="0"/>
    <x v="0"/>
    <x v="1"/>
    <x v="0"/>
    <n v="352"/>
    <x v="2"/>
    <x v="2"/>
    <x v="0"/>
    <n v="149.69999999999999"/>
    <x v="2"/>
    <x v="0"/>
  </r>
  <r>
    <s v="G410028G"/>
    <s v="1GNDU23W48D179060"/>
    <x v="1"/>
    <x v="0"/>
    <x v="0"/>
    <x v="0"/>
    <x v="1"/>
    <x v="1"/>
    <x v="1"/>
    <n v="502"/>
    <x v="2"/>
    <x v="2"/>
    <x v="0"/>
    <n v="6.76"/>
    <x v="2"/>
    <x v="0"/>
  </r>
  <r>
    <s v="G410029F"/>
    <s v="1GNDU23W87D212141"/>
    <x v="1"/>
    <x v="0"/>
    <x v="0"/>
    <x v="0"/>
    <x v="0"/>
    <x v="1"/>
    <x v="0"/>
    <n v="351"/>
    <x v="2"/>
    <x v="2"/>
    <x v="0"/>
    <n v="27.44"/>
    <x v="2"/>
    <x v="0"/>
  </r>
  <r>
    <s v="G410044G"/>
    <s v="1GNDV23W28D177773"/>
    <x v="1"/>
    <x v="0"/>
    <x v="0"/>
    <x v="0"/>
    <x v="1"/>
    <x v="1"/>
    <x v="1"/>
    <n v="509"/>
    <x v="2"/>
    <x v="2"/>
    <x v="0"/>
    <n v="51.38"/>
    <x v="2"/>
    <x v="0"/>
  </r>
  <r>
    <s v="G410044G"/>
    <s v="1GNDV23W28D177773"/>
    <x v="1"/>
    <x v="0"/>
    <x v="0"/>
    <x v="0"/>
    <x v="1"/>
    <x v="1"/>
    <x v="1"/>
    <n v="509"/>
    <x v="2"/>
    <x v="2"/>
    <x v="3"/>
    <n v="14.62"/>
    <x v="2"/>
    <x v="0"/>
  </r>
  <r>
    <s v="G410058B"/>
    <s v="1J4GK48K85W636640"/>
    <x v="0"/>
    <x v="0"/>
    <x v="0"/>
    <x v="0"/>
    <x v="0"/>
    <x v="0"/>
    <x v="0"/>
    <n v="807"/>
    <x v="2"/>
    <x v="2"/>
    <x v="0"/>
    <n v="35.44"/>
    <x v="2"/>
    <x v="0"/>
  </r>
  <r>
    <s v="G410061B"/>
    <s v="1GNDV03L35D229840"/>
    <x v="0"/>
    <x v="0"/>
    <x v="0"/>
    <x v="0"/>
    <x v="0"/>
    <x v="1"/>
    <x v="0"/>
    <n v="702"/>
    <x v="2"/>
    <x v="2"/>
    <x v="0"/>
    <n v="29.91"/>
    <x v="2"/>
    <x v="0"/>
  </r>
  <r>
    <s v="G410068D"/>
    <s v="1D4GP24EX6B653365"/>
    <x v="1"/>
    <x v="0"/>
    <x v="0"/>
    <x v="0"/>
    <x v="0"/>
    <x v="0"/>
    <x v="0"/>
    <n v="808"/>
    <x v="2"/>
    <x v="2"/>
    <x v="0"/>
    <n v="80.86"/>
    <x v="2"/>
    <x v="0"/>
  </r>
  <r>
    <s v="G410076B"/>
    <s v="1GNDV03L95D237439"/>
    <x v="0"/>
    <x v="0"/>
    <x v="0"/>
    <x v="0"/>
    <x v="0"/>
    <x v="0"/>
    <x v="0"/>
    <n v="809"/>
    <x v="2"/>
    <x v="2"/>
    <x v="0"/>
    <n v="40.200000000000003"/>
    <x v="2"/>
    <x v="0"/>
  </r>
  <r>
    <s v="G410082D"/>
    <s v="1GNDU23L76D195563"/>
    <x v="0"/>
    <x v="0"/>
    <x v="0"/>
    <x v="0"/>
    <x v="0"/>
    <x v="1"/>
    <x v="0"/>
    <n v="317"/>
    <x v="2"/>
    <x v="2"/>
    <x v="0"/>
    <n v="16.809999999999999"/>
    <x v="2"/>
    <x v="0"/>
  </r>
  <r>
    <s v="G410082G"/>
    <s v="1GNDV23W08D174757"/>
    <x v="1"/>
    <x v="0"/>
    <x v="0"/>
    <x v="0"/>
    <x v="4"/>
    <x v="3"/>
    <x v="6"/>
    <n v="329"/>
    <x v="2"/>
    <x v="2"/>
    <x v="0"/>
    <n v="40.020000000000003"/>
    <x v="2"/>
    <x v="0"/>
  </r>
  <r>
    <s v="G410088H"/>
    <s v="3GNCA13B19S620947"/>
    <x v="1"/>
    <x v="0"/>
    <x v="0"/>
    <x v="0"/>
    <x v="6"/>
    <x v="0"/>
    <x v="4"/>
    <n v="3"/>
    <x v="2"/>
    <x v="2"/>
    <x v="0"/>
    <n v="58.15"/>
    <x v="2"/>
    <x v="0"/>
  </r>
  <r>
    <s v="G410104F"/>
    <s v="1GNDV23W87D183513"/>
    <x v="1"/>
    <x v="0"/>
    <x v="0"/>
    <x v="0"/>
    <x v="0"/>
    <x v="2"/>
    <x v="0"/>
    <n v="701"/>
    <x v="2"/>
    <x v="2"/>
    <x v="0"/>
    <n v="20.48"/>
    <x v="2"/>
    <x v="0"/>
  </r>
  <r>
    <s v="G410113H"/>
    <s v="2D8HN44E59R636693"/>
    <x v="1"/>
    <x v="0"/>
    <x v="0"/>
    <x v="0"/>
    <x v="6"/>
    <x v="5"/>
    <x v="4"/>
    <n v="11"/>
    <x v="2"/>
    <x v="2"/>
    <x v="0"/>
    <n v="14.46"/>
    <x v="2"/>
    <x v="0"/>
  </r>
  <r>
    <s v="G410136H"/>
    <s v="3GNCA13BX9S619067"/>
    <x v="1"/>
    <x v="0"/>
    <x v="0"/>
    <x v="0"/>
    <x v="6"/>
    <x v="5"/>
    <x v="4"/>
    <n v="1"/>
    <x v="2"/>
    <x v="2"/>
    <x v="0"/>
    <n v="19.03"/>
    <x v="2"/>
    <x v="0"/>
  </r>
  <r>
    <s v="G410147D"/>
    <s v="1D4GP24E86B653381"/>
    <x v="1"/>
    <x v="0"/>
    <x v="0"/>
    <x v="0"/>
    <x v="0"/>
    <x v="1"/>
    <x v="0"/>
    <n v="329"/>
    <x v="2"/>
    <x v="2"/>
    <x v="0"/>
    <n v="14.33"/>
    <x v="2"/>
    <x v="0"/>
  </r>
  <r>
    <s v="G410148D"/>
    <s v="1D4GP24EX6B653382"/>
    <x v="1"/>
    <x v="0"/>
    <x v="0"/>
    <x v="0"/>
    <x v="0"/>
    <x v="1"/>
    <x v="0"/>
    <n v="329"/>
    <x v="2"/>
    <x v="2"/>
    <x v="0"/>
    <n v="145.82"/>
    <x v="2"/>
    <x v="0"/>
  </r>
  <r>
    <s v="G410150D"/>
    <s v="1D4GP24E06B653388"/>
    <x v="1"/>
    <x v="0"/>
    <x v="0"/>
    <x v="0"/>
    <x v="0"/>
    <x v="1"/>
    <x v="0"/>
    <n v="329"/>
    <x v="2"/>
    <x v="2"/>
    <x v="0"/>
    <n v="19"/>
    <x v="2"/>
    <x v="0"/>
  </r>
  <r>
    <s v="G410152G"/>
    <s v="1GNDV23W68D175668"/>
    <x v="1"/>
    <x v="0"/>
    <x v="0"/>
    <x v="0"/>
    <x v="4"/>
    <x v="3"/>
    <x v="6"/>
    <n v="323"/>
    <x v="2"/>
    <x v="2"/>
    <x v="0"/>
    <n v="36.26"/>
    <x v="2"/>
    <x v="0"/>
  </r>
  <r>
    <s v="G410153B"/>
    <s v="1GNDV03L35D235184"/>
    <x v="0"/>
    <x v="0"/>
    <x v="0"/>
    <x v="0"/>
    <x v="0"/>
    <x v="1"/>
    <x v="0"/>
    <n v="352"/>
    <x v="2"/>
    <x v="2"/>
    <x v="0"/>
    <n v="48.1"/>
    <x v="2"/>
    <x v="0"/>
  </r>
  <r>
    <s v="G410156D"/>
    <s v="1D4GP23E16B673117"/>
    <x v="1"/>
    <x v="0"/>
    <x v="0"/>
    <x v="0"/>
    <x v="0"/>
    <x v="1"/>
    <x v="0"/>
    <n v="315"/>
    <x v="2"/>
    <x v="2"/>
    <x v="0"/>
    <n v="46.81"/>
    <x v="2"/>
    <x v="0"/>
  </r>
  <r>
    <s v="G410158D"/>
    <s v="1D4GP23E36B673121"/>
    <x v="1"/>
    <x v="0"/>
    <x v="0"/>
    <x v="0"/>
    <x v="0"/>
    <x v="1"/>
    <x v="0"/>
    <n v="315"/>
    <x v="2"/>
    <x v="2"/>
    <x v="0"/>
    <n v="20.170000000000002"/>
    <x v="2"/>
    <x v="0"/>
  </r>
  <r>
    <s v="G410160D"/>
    <s v="1D4GP24E46B654026"/>
    <x v="1"/>
    <x v="0"/>
    <x v="0"/>
    <x v="0"/>
    <x v="0"/>
    <x v="1"/>
    <x v="0"/>
    <n v="335"/>
    <x v="2"/>
    <x v="2"/>
    <x v="0"/>
    <n v="49.35"/>
    <x v="2"/>
    <x v="0"/>
  </r>
  <r>
    <s v="G410160G"/>
    <s v="1GNDU23W18D180733"/>
    <x v="1"/>
    <x v="0"/>
    <x v="0"/>
    <x v="0"/>
    <x v="4"/>
    <x v="3"/>
    <x v="6"/>
    <n v="375"/>
    <x v="2"/>
    <x v="2"/>
    <x v="0"/>
    <n v="49.7"/>
    <x v="2"/>
    <x v="0"/>
  </r>
  <r>
    <s v="G410170G"/>
    <s v="1GNDV13W58D177762"/>
    <x v="1"/>
    <x v="0"/>
    <x v="0"/>
    <x v="0"/>
    <x v="4"/>
    <x v="3"/>
    <x v="6"/>
    <n v="375"/>
    <x v="2"/>
    <x v="2"/>
    <x v="0"/>
    <n v="33.840000000000003"/>
    <x v="2"/>
    <x v="0"/>
  </r>
  <r>
    <s v="G410203A"/>
    <s v="1GNDU03E04D251698"/>
    <x v="0"/>
    <x v="0"/>
    <x v="0"/>
    <x v="0"/>
    <x v="0"/>
    <x v="0"/>
    <x v="0"/>
    <n v="809"/>
    <x v="2"/>
    <x v="2"/>
    <x v="0"/>
    <n v="32.409999999999997"/>
    <x v="2"/>
    <x v="0"/>
  </r>
  <r>
    <s v="G410203F"/>
    <s v="1GNDV23W67D194428"/>
    <x v="1"/>
    <x v="0"/>
    <x v="0"/>
    <x v="0"/>
    <x v="0"/>
    <x v="0"/>
    <x v="0"/>
    <n v="709"/>
    <x v="2"/>
    <x v="2"/>
    <x v="0"/>
    <n v="36.76"/>
    <x v="2"/>
    <x v="0"/>
  </r>
  <r>
    <s v="G410204F"/>
    <s v="1GNDV23W47D194153"/>
    <x v="1"/>
    <x v="0"/>
    <x v="0"/>
    <x v="0"/>
    <x v="0"/>
    <x v="0"/>
    <x v="0"/>
    <n v="709"/>
    <x v="2"/>
    <x v="2"/>
    <x v="0"/>
    <n v="42.53"/>
    <x v="2"/>
    <x v="0"/>
  </r>
  <r>
    <s v="G410205D"/>
    <s v="1FTYR44E96PA93218"/>
    <x v="0"/>
    <x v="0"/>
    <x v="0"/>
    <x v="0"/>
    <x v="0"/>
    <x v="4"/>
    <x v="0"/>
    <n v="501"/>
    <x v="2"/>
    <x v="2"/>
    <x v="0"/>
    <n v="17.37"/>
    <x v="2"/>
    <x v="0"/>
  </r>
  <r>
    <s v="G410221A"/>
    <s v="1GNDU03E14D255324"/>
    <x v="0"/>
    <x v="0"/>
    <x v="0"/>
    <x v="0"/>
    <x v="0"/>
    <x v="0"/>
    <x v="0"/>
    <n v="809"/>
    <x v="2"/>
    <x v="2"/>
    <x v="0"/>
    <n v="52.52"/>
    <x v="2"/>
    <x v="0"/>
  </r>
  <r>
    <s v="G410240F"/>
    <s v="1GNDU23W57D184931"/>
    <x v="1"/>
    <x v="0"/>
    <x v="0"/>
    <x v="0"/>
    <x v="0"/>
    <x v="0"/>
    <x v="0"/>
    <n v="602"/>
    <x v="2"/>
    <x v="2"/>
    <x v="0"/>
    <n v="74.08"/>
    <x v="2"/>
    <x v="0"/>
  </r>
  <r>
    <s v="G410241F"/>
    <s v="1GNDU23W87D186012"/>
    <x v="1"/>
    <x v="0"/>
    <x v="0"/>
    <x v="0"/>
    <x v="0"/>
    <x v="0"/>
    <x v="0"/>
    <n v="602"/>
    <x v="2"/>
    <x v="2"/>
    <x v="0"/>
    <n v="28.25"/>
    <x v="2"/>
    <x v="0"/>
  </r>
  <r>
    <s v="G410250D"/>
    <s v="1GNDV23W67D181369"/>
    <x v="1"/>
    <x v="0"/>
    <x v="0"/>
    <x v="0"/>
    <x v="0"/>
    <x v="1"/>
    <x v="0"/>
    <n v="702"/>
    <x v="2"/>
    <x v="2"/>
    <x v="0"/>
    <n v="43.56"/>
    <x v="2"/>
    <x v="0"/>
  </r>
  <r>
    <s v="G410277H"/>
    <s v="3GNCA13B69S626744"/>
    <x v="1"/>
    <x v="0"/>
    <x v="0"/>
    <x v="0"/>
    <x v="0"/>
    <x v="1"/>
    <x v="0"/>
    <n v="101"/>
    <x v="2"/>
    <x v="2"/>
    <x v="0"/>
    <n v="63.59"/>
    <x v="2"/>
    <x v="0"/>
  </r>
  <r>
    <s v="G410296H"/>
    <s v="2D8HN44E79R625470"/>
    <x v="1"/>
    <x v="0"/>
    <x v="0"/>
    <x v="0"/>
    <x v="0"/>
    <x v="1"/>
    <x v="0"/>
    <n v="325"/>
    <x v="2"/>
    <x v="2"/>
    <x v="0"/>
    <n v="23.23"/>
    <x v="2"/>
    <x v="0"/>
  </r>
  <r>
    <s v="G410297D"/>
    <s v="1D4GP23E16B673098"/>
    <x v="1"/>
    <x v="0"/>
    <x v="0"/>
    <x v="0"/>
    <x v="0"/>
    <x v="3"/>
    <x v="0"/>
    <n v="201"/>
    <x v="2"/>
    <x v="2"/>
    <x v="0"/>
    <n v="32.11"/>
    <x v="2"/>
    <x v="0"/>
  </r>
  <r>
    <s v="G410303G"/>
    <s v="1GNDV23W38D180469"/>
    <x v="1"/>
    <x v="0"/>
    <x v="0"/>
    <x v="0"/>
    <x v="3"/>
    <x v="5"/>
    <x v="3"/>
    <n v="455"/>
    <x v="2"/>
    <x v="2"/>
    <x v="0"/>
    <n v="59.38"/>
    <x v="2"/>
    <x v="0"/>
  </r>
  <r>
    <s v="G410304G"/>
    <s v="1GNDV23W48D180576"/>
    <x v="1"/>
    <x v="0"/>
    <x v="0"/>
    <x v="0"/>
    <x v="3"/>
    <x v="5"/>
    <x v="3"/>
    <n v="310"/>
    <x v="2"/>
    <x v="2"/>
    <x v="0"/>
    <n v="39.61"/>
    <x v="2"/>
    <x v="0"/>
  </r>
  <r>
    <s v="G410305G"/>
    <s v="1GNDV23W38D180715"/>
    <x v="1"/>
    <x v="0"/>
    <x v="0"/>
    <x v="0"/>
    <x v="3"/>
    <x v="5"/>
    <x v="3"/>
    <n v="455"/>
    <x v="2"/>
    <x v="2"/>
    <x v="0"/>
    <n v="54.67"/>
    <x v="2"/>
    <x v="0"/>
  </r>
  <r>
    <s v="G410310A"/>
    <s v="1GNDM19X34B126706"/>
    <x v="0"/>
    <x v="0"/>
    <x v="0"/>
    <x v="0"/>
    <x v="0"/>
    <x v="1"/>
    <x v="0"/>
    <n v="351"/>
    <x v="2"/>
    <x v="2"/>
    <x v="0"/>
    <n v="51.33"/>
    <x v="2"/>
    <x v="0"/>
  </r>
  <r>
    <s v="G410330F"/>
    <s v="1GNDV23W37D192717"/>
    <x v="1"/>
    <x v="0"/>
    <x v="0"/>
    <x v="0"/>
    <x v="0"/>
    <x v="4"/>
    <x v="0"/>
    <n v="793"/>
    <x v="2"/>
    <x v="2"/>
    <x v="0"/>
    <n v="49.52"/>
    <x v="2"/>
    <x v="0"/>
  </r>
  <r>
    <s v="G410330H"/>
    <s v="3GSCL93Z69S620090"/>
    <x v="0"/>
    <x v="0"/>
    <x v="0"/>
    <x v="0"/>
    <x v="0"/>
    <x v="1"/>
    <x v="0"/>
    <n v="341"/>
    <x v="2"/>
    <x v="2"/>
    <x v="0"/>
    <n v="83.72"/>
    <x v="2"/>
    <x v="0"/>
  </r>
  <r>
    <s v="G410331F"/>
    <s v="1GNDV23W57D192766"/>
    <x v="1"/>
    <x v="0"/>
    <x v="0"/>
    <x v="0"/>
    <x v="0"/>
    <x v="4"/>
    <x v="0"/>
    <n v="793"/>
    <x v="2"/>
    <x v="2"/>
    <x v="0"/>
    <n v="20.62"/>
    <x v="2"/>
    <x v="0"/>
  </r>
  <r>
    <s v="G410339H"/>
    <s v="3GNCA13B99S620873"/>
    <x v="1"/>
    <x v="0"/>
    <x v="0"/>
    <x v="0"/>
    <x v="0"/>
    <x v="1"/>
    <x v="0"/>
    <n v="333"/>
    <x v="2"/>
    <x v="2"/>
    <x v="0"/>
    <n v="19.440000000000001"/>
    <x v="2"/>
    <x v="0"/>
  </r>
  <r>
    <s v="G410342H"/>
    <s v="3GNCA13BX9S619294"/>
    <x v="1"/>
    <x v="0"/>
    <x v="0"/>
    <x v="0"/>
    <x v="0"/>
    <x v="1"/>
    <x v="0"/>
    <n v="332"/>
    <x v="2"/>
    <x v="2"/>
    <x v="0"/>
    <n v="49.33"/>
    <x v="2"/>
    <x v="0"/>
  </r>
  <r>
    <s v="G410344H"/>
    <s v="3GNCA13B39S620464"/>
    <x v="1"/>
    <x v="0"/>
    <x v="0"/>
    <x v="0"/>
    <x v="0"/>
    <x v="1"/>
    <x v="0"/>
    <n v="332"/>
    <x v="2"/>
    <x v="2"/>
    <x v="0"/>
    <n v="10.82"/>
    <x v="2"/>
    <x v="0"/>
  </r>
  <r>
    <s v="G410345H"/>
    <s v="3GNCA13B49S620411"/>
    <x v="1"/>
    <x v="0"/>
    <x v="0"/>
    <x v="0"/>
    <x v="0"/>
    <x v="1"/>
    <x v="0"/>
    <n v="332"/>
    <x v="2"/>
    <x v="2"/>
    <x v="0"/>
    <n v="13.97"/>
    <x v="2"/>
    <x v="0"/>
  </r>
  <r>
    <s v="G410346H"/>
    <s v="3GNCA13B39S618861"/>
    <x v="1"/>
    <x v="0"/>
    <x v="0"/>
    <x v="0"/>
    <x v="0"/>
    <x v="1"/>
    <x v="0"/>
    <n v="332"/>
    <x v="2"/>
    <x v="2"/>
    <x v="0"/>
    <n v="19.989999999999998"/>
    <x v="2"/>
    <x v="0"/>
  </r>
  <r>
    <s v="G410351G"/>
    <s v="1GNDU23W28D180157"/>
    <x v="1"/>
    <x v="0"/>
    <x v="0"/>
    <x v="0"/>
    <x v="3"/>
    <x v="5"/>
    <x v="3"/>
    <n v="304"/>
    <x v="2"/>
    <x v="2"/>
    <x v="0"/>
    <n v="114.75"/>
    <x v="2"/>
    <x v="0"/>
  </r>
  <r>
    <s v="G410352G"/>
    <s v="1GNDU23W28D182085"/>
    <x v="1"/>
    <x v="0"/>
    <x v="0"/>
    <x v="0"/>
    <x v="3"/>
    <x v="5"/>
    <x v="3"/>
    <n v="304"/>
    <x v="2"/>
    <x v="2"/>
    <x v="0"/>
    <n v="36.86"/>
    <x v="2"/>
    <x v="0"/>
  </r>
  <r>
    <s v="G410356B"/>
    <s v="1GNDV03L35D251935"/>
    <x v="0"/>
    <x v="0"/>
    <x v="0"/>
    <x v="0"/>
    <x v="3"/>
    <x v="5"/>
    <x v="3"/>
    <n v="5"/>
    <x v="2"/>
    <x v="2"/>
    <x v="0"/>
    <n v="27.04"/>
    <x v="2"/>
    <x v="0"/>
  </r>
  <r>
    <s v="G410357B"/>
    <s v="1GNDV03L45D249255"/>
    <x v="0"/>
    <x v="0"/>
    <x v="0"/>
    <x v="0"/>
    <x v="3"/>
    <x v="5"/>
    <x v="3"/>
    <n v="450"/>
    <x v="2"/>
    <x v="2"/>
    <x v="0"/>
    <n v="16.97"/>
    <x v="2"/>
    <x v="0"/>
  </r>
  <r>
    <s v="G410357H"/>
    <s v="2D8HN44E59R658676"/>
    <x v="1"/>
    <x v="0"/>
    <x v="0"/>
    <x v="0"/>
    <x v="0"/>
    <x v="1"/>
    <x v="0"/>
    <n v="332"/>
    <x v="2"/>
    <x v="2"/>
    <x v="0"/>
    <n v="49.32"/>
    <x v="2"/>
    <x v="0"/>
  </r>
  <r>
    <s v="G410358B"/>
    <s v="1GNDV03L95D249638"/>
    <x v="0"/>
    <x v="0"/>
    <x v="0"/>
    <x v="0"/>
    <x v="3"/>
    <x v="5"/>
    <x v="3"/>
    <n v="450"/>
    <x v="2"/>
    <x v="2"/>
    <x v="0"/>
    <n v="29.79"/>
    <x v="2"/>
    <x v="0"/>
  </r>
  <r>
    <s v="G410358H"/>
    <s v="2D8HN44E79R658677"/>
    <x v="1"/>
    <x v="0"/>
    <x v="0"/>
    <x v="0"/>
    <x v="0"/>
    <x v="1"/>
    <x v="0"/>
    <n v="332"/>
    <x v="2"/>
    <x v="2"/>
    <x v="0"/>
    <n v="32.94"/>
    <x v="2"/>
    <x v="0"/>
  </r>
  <r>
    <s v="G410359B"/>
    <s v="1GNDV03L65D252061"/>
    <x v="0"/>
    <x v="0"/>
    <x v="0"/>
    <x v="0"/>
    <x v="3"/>
    <x v="5"/>
    <x v="3"/>
    <n v="455"/>
    <x v="2"/>
    <x v="2"/>
    <x v="0"/>
    <n v="48.94"/>
    <x v="2"/>
    <x v="0"/>
  </r>
  <r>
    <s v="G410361B"/>
    <s v="1GNDV03L15D228606"/>
    <x v="0"/>
    <x v="0"/>
    <x v="0"/>
    <x v="0"/>
    <x v="3"/>
    <x v="5"/>
    <x v="3"/>
    <n v="303"/>
    <x v="2"/>
    <x v="2"/>
    <x v="0"/>
    <n v="39.659999999999997"/>
    <x v="2"/>
    <x v="0"/>
  </r>
  <r>
    <s v="G410362B"/>
    <s v="1GNDV03L15D229285"/>
    <x v="0"/>
    <x v="0"/>
    <x v="0"/>
    <x v="0"/>
    <x v="3"/>
    <x v="5"/>
    <x v="3"/>
    <n v="450"/>
    <x v="2"/>
    <x v="2"/>
    <x v="0"/>
    <n v="20.27"/>
    <x v="2"/>
    <x v="0"/>
  </r>
  <r>
    <s v="G410362H"/>
    <s v="2D8HN44E59R658693"/>
    <x v="1"/>
    <x v="0"/>
    <x v="0"/>
    <x v="0"/>
    <x v="0"/>
    <x v="1"/>
    <x v="0"/>
    <n v="332"/>
    <x v="2"/>
    <x v="2"/>
    <x v="0"/>
    <n v="47.15"/>
    <x v="2"/>
    <x v="0"/>
  </r>
  <r>
    <s v="G410363B"/>
    <s v="1GCCS146758251019"/>
    <x v="0"/>
    <x v="0"/>
    <x v="0"/>
    <x v="0"/>
    <x v="3"/>
    <x v="5"/>
    <x v="3"/>
    <n v="331"/>
    <x v="2"/>
    <x v="2"/>
    <x v="0"/>
    <n v="75.430000000000007"/>
    <x v="2"/>
    <x v="0"/>
  </r>
  <r>
    <s v="G410363H"/>
    <s v="2D8HN44E39R651466"/>
    <x v="1"/>
    <x v="0"/>
    <x v="0"/>
    <x v="0"/>
    <x v="0"/>
    <x v="1"/>
    <x v="0"/>
    <n v="329"/>
    <x v="2"/>
    <x v="2"/>
    <x v="0"/>
    <n v="75.36"/>
    <x v="2"/>
    <x v="0"/>
  </r>
  <r>
    <s v="G410371H"/>
    <s v="2D8HN44E09R651537"/>
    <x v="1"/>
    <x v="0"/>
    <x v="0"/>
    <x v="0"/>
    <x v="0"/>
    <x v="1"/>
    <x v="0"/>
    <n v="352"/>
    <x v="2"/>
    <x v="2"/>
    <x v="0"/>
    <n v="18.38"/>
    <x v="2"/>
    <x v="0"/>
  </r>
  <r>
    <s v="G410372H"/>
    <s v="2D8HN44E49R651539"/>
    <x v="1"/>
    <x v="0"/>
    <x v="0"/>
    <x v="0"/>
    <x v="0"/>
    <x v="1"/>
    <x v="0"/>
    <n v="350"/>
    <x v="2"/>
    <x v="2"/>
    <x v="0"/>
    <n v="10.72"/>
    <x v="2"/>
    <x v="0"/>
  </r>
  <r>
    <s v="G410444B"/>
    <s v="1GNDM19X42B135671"/>
    <x v="0"/>
    <x v="0"/>
    <x v="0"/>
    <x v="0"/>
    <x v="2"/>
    <x v="5"/>
    <x v="7"/>
    <n v="603"/>
    <x v="2"/>
    <x v="2"/>
    <x v="0"/>
    <n v="13.81"/>
    <x v="2"/>
    <x v="0"/>
  </r>
  <r>
    <s v="G410470G"/>
    <s v="1GNDV23W58D179954"/>
    <x v="1"/>
    <x v="0"/>
    <x v="0"/>
    <x v="0"/>
    <x v="3"/>
    <x v="5"/>
    <x v="3"/>
    <n v="963"/>
    <x v="2"/>
    <x v="2"/>
    <x v="0"/>
    <n v="62.92"/>
    <x v="2"/>
    <x v="0"/>
  </r>
  <r>
    <s v="G410472B"/>
    <s v="1GNDM19X35B124519"/>
    <x v="0"/>
    <x v="0"/>
    <x v="0"/>
    <x v="0"/>
    <x v="3"/>
    <x v="5"/>
    <x v="3"/>
    <n v="511"/>
    <x v="2"/>
    <x v="2"/>
    <x v="0"/>
    <n v="14"/>
    <x v="2"/>
    <x v="0"/>
  </r>
  <r>
    <s v="G410479D"/>
    <s v="1D4GP24E76B653419"/>
    <x v="1"/>
    <x v="0"/>
    <x v="0"/>
    <x v="0"/>
    <x v="0"/>
    <x v="0"/>
    <x v="0"/>
    <n v="602"/>
    <x v="2"/>
    <x v="2"/>
    <x v="0"/>
    <n v="68.17"/>
    <x v="2"/>
    <x v="0"/>
  </r>
  <r>
    <s v="G410481H"/>
    <s v="3GNCA13B39S619797"/>
    <x v="1"/>
    <x v="0"/>
    <x v="0"/>
    <x v="0"/>
    <x v="0"/>
    <x v="2"/>
    <x v="0"/>
    <n v="703"/>
    <x v="2"/>
    <x v="2"/>
    <x v="0"/>
    <n v="32.07"/>
    <x v="2"/>
    <x v="0"/>
  </r>
  <r>
    <s v="G410490D"/>
    <s v="1GNDV23L86D211878"/>
    <x v="0"/>
    <x v="0"/>
    <x v="0"/>
    <x v="0"/>
    <x v="0"/>
    <x v="0"/>
    <x v="0"/>
    <n v="201"/>
    <x v="2"/>
    <x v="2"/>
    <x v="0"/>
    <n v="40.340000000000003"/>
    <x v="2"/>
    <x v="0"/>
  </r>
  <r>
    <s v="G410519F"/>
    <s v="1GNDU23W77D185496"/>
    <x v="1"/>
    <x v="0"/>
    <x v="0"/>
    <x v="0"/>
    <x v="0"/>
    <x v="3"/>
    <x v="0"/>
    <n v="202"/>
    <x v="2"/>
    <x v="2"/>
    <x v="1"/>
    <n v="60.3"/>
    <x v="2"/>
    <x v="0"/>
  </r>
  <r>
    <s v="G410520F"/>
    <s v="1GNDU23WX7D185458"/>
    <x v="1"/>
    <x v="0"/>
    <x v="0"/>
    <x v="0"/>
    <x v="0"/>
    <x v="3"/>
    <x v="0"/>
    <n v="202"/>
    <x v="2"/>
    <x v="2"/>
    <x v="1"/>
    <n v="29.34"/>
    <x v="2"/>
    <x v="0"/>
  </r>
  <r>
    <s v="G410542D"/>
    <s v="1J4GK48K16W243189"/>
    <x v="0"/>
    <x v="0"/>
    <x v="0"/>
    <x v="0"/>
    <x v="0"/>
    <x v="0"/>
    <x v="0"/>
    <n v="303"/>
    <x v="2"/>
    <x v="2"/>
    <x v="0"/>
    <n v="54.38"/>
    <x v="2"/>
    <x v="0"/>
  </r>
  <r>
    <s v="G410551D"/>
    <s v="1D4GP24E36B653417"/>
    <x v="1"/>
    <x v="0"/>
    <x v="0"/>
    <x v="0"/>
    <x v="0"/>
    <x v="0"/>
    <x v="0"/>
    <n v="604"/>
    <x v="2"/>
    <x v="2"/>
    <x v="4"/>
    <n v="16.78"/>
    <x v="2"/>
    <x v="0"/>
  </r>
  <r>
    <s v="G410551D"/>
    <s v="1D4GP24E36B653417"/>
    <x v="1"/>
    <x v="0"/>
    <x v="0"/>
    <x v="0"/>
    <x v="0"/>
    <x v="0"/>
    <x v="0"/>
    <n v="604"/>
    <x v="2"/>
    <x v="2"/>
    <x v="0"/>
    <n v="15.52"/>
    <x v="2"/>
    <x v="0"/>
  </r>
  <r>
    <s v="G410558G"/>
    <s v="1GNDV23W08D180123"/>
    <x v="1"/>
    <x v="0"/>
    <x v="0"/>
    <x v="0"/>
    <x v="3"/>
    <x v="5"/>
    <x v="3"/>
    <n v="201"/>
    <x v="2"/>
    <x v="2"/>
    <x v="0"/>
    <n v="32.82"/>
    <x v="2"/>
    <x v="0"/>
  </r>
  <r>
    <s v="G410569H"/>
    <s v="2D8HN44E09R636682"/>
    <x v="1"/>
    <x v="0"/>
    <x v="0"/>
    <x v="0"/>
    <x v="0"/>
    <x v="1"/>
    <x v="0"/>
    <n v="355"/>
    <x v="2"/>
    <x v="2"/>
    <x v="0"/>
    <n v="57.6"/>
    <x v="2"/>
    <x v="0"/>
  </r>
  <r>
    <s v="G410594D"/>
    <s v="1D4GP25E66B648615"/>
    <x v="1"/>
    <x v="0"/>
    <x v="0"/>
    <x v="0"/>
    <x v="0"/>
    <x v="0"/>
    <x v="0"/>
    <n v="704"/>
    <x v="2"/>
    <x v="2"/>
    <x v="0"/>
    <n v="27.83"/>
    <x v="2"/>
    <x v="0"/>
  </r>
  <r>
    <s v="G410600H"/>
    <s v="3GNCA13B69S620054"/>
    <x v="1"/>
    <x v="0"/>
    <x v="0"/>
    <x v="0"/>
    <x v="0"/>
    <x v="2"/>
    <x v="0"/>
    <n v="501"/>
    <x v="2"/>
    <x v="2"/>
    <x v="0"/>
    <n v="24.33"/>
    <x v="2"/>
    <x v="0"/>
  </r>
  <r>
    <s v="G410601H"/>
    <s v="3GNCA13B99S619979"/>
    <x v="1"/>
    <x v="0"/>
    <x v="0"/>
    <x v="0"/>
    <x v="0"/>
    <x v="2"/>
    <x v="0"/>
    <n v="501"/>
    <x v="2"/>
    <x v="2"/>
    <x v="0"/>
    <n v="75.33"/>
    <x v="2"/>
    <x v="0"/>
  </r>
  <r>
    <s v="G410617B"/>
    <s v="1GNDV03L65D232151"/>
    <x v="0"/>
    <x v="0"/>
    <x v="0"/>
    <x v="0"/>
    <x v="5"/>
    <x v="6"/>
    <x v="5"/>
    <n v="308"/>
    <x v="2"/>
    <x v="2"/>
    <x v="0"/>
    <n v="12.69"/>
    <x v="2"/>
    <x v="0"/>
  </r>
  <r>
    <s v="G410644A"/>
    <s v="1GNDX03EX4D255961"/>
    <x v="0"/>
    <x v="0"/>
    <x v="0"/>
    <x v="0"/>
    <x v="4"/>
    <x v="1"/>
    <x v="4"/>
    <n v="25"/>
    <x v="2"/>
    <x v="2"/>
    <x v="0"/>
    <n v="87.29"/>
    <x v="2"/>
    <x v="0"/>
  </r>
  <r>
    <s v="G410645B"/>
    <s v="1GNDV03LX5D237983"/>
    <x v="0"/>
    <x v="0"/>
    <x v="0"/>
    <x v="0"/>
    <x v="5"/>
    <x v="6"/>
    <x v="1"/>
    <n v="301"/>
    <x v="2"/>
    <x v="2"/>
    <x v="1"/>
    <n v="35.39"/>
    <x v="2"/>
    <x v="0"/>
  </r>
  <r>
    <s v="G410645B"/>
    <s v="1GNDV03LX5D237983"/>
    <x v="0"/>
    <x v="0"/>
    <x v="0"/>
    <x v="0"/>
    <x v="5"/>
    <x v="6"/>
    <x v="1"/>
    <n v="301"/>
    <x v="2"/>
    <x v="2"/>
    <x v="0"/>
    <n v="49.03"/>
    <x v="2"/>
    <x v="0"/>
  </r>
  <r>
    <s v="G410664A"/>
    <s v="1D4GP24E85B304803"/>
    <x v="1"/>
    <x v="0"/>
    <x v="0"/>
    <x v="0"/>
    <x v="4"/>
    <x v="1"/>
    <x v="4"/>
    <n v="28"/>
    <x v="2"/>
    <x v="2"/>
    <x v="0"/>
    <n v="15.22"/>
    <x v="2"/>
    <x v="0"/>
  </r>
  <r>
    <s v="G410667A"/>
    <s v="1GNDX03E84D250046"/>
    <x v="0"/>
    <x v="0"/>
    <x v="0"/>
    <x v="0"/>
    <x v="4"/>
    <x v="7"/>
    <x v="6"/>
    <n v="40"/>
    <x v="2"/>
    <x v="2"/>
    <x v="0"/>
    <n v="29.32"/>
    <x v="2"/>
    <x v="0"/>
  </r>
  <r>
    <s v="G410670B"/>
    <s v="1D4GP25EX5B315803"/>
    <x v="1"/>
    <x v="0"/>
    <x v="0"/>
    <x v="0"/>
    <x v="1"/>
    <x v="2"/>
    <x v="1"/>
    <n v="702"/>
    <x v="2"/>
    <x v="2"/>
    <x v="1"/>
    <n v="57.67"/>
    <x v="2"/>
    <x v="0"/>
  </r>
  <r>
    <s v="G410670B"/>
    <s v="1D4GP25EX5B315803"/>
    <x v="1"/>
    <x v="0"/>
    <x v="0"/>
    <x v="0"/>
    <x v="1"/>
    <x v="2"/>
    <x v="1"/>
    <n v="702"/>
    <x v="2"/>
    <x v="2"/>
    <x v="0"/>
    <n v="57.41"/>
    <x v="2"/>
    <x v="0"/>
  </r>
  <r>
    <s v="G410670B"/>
    <s v="1D4GP25EX5B315803"/>
    <x v="1"/>
    <x v="0"/>
    <x v="0"/>
    <x v="0"/>
    <x v="1"/>
    <x v="2"/>
    <x v="1"/>
    <n v="702"/>
    <x v="2"/>
    <x v="2"/>
    <x v="3"/>
    <n v="9.65"/>
    <x v="2"/>
    <x v="0"/>
  </r>
  <r>
    <s v="G410670D"/>
    <s v="1D4GP24E06B653424"/>
    <x v="1"/>
    <x v="0"/>
    <x v="0"/>
    <x v="0"/>
    <x v="0"/>
    <x v="0"/>
    <x v="0"/>
    <n v="710"/>
    <x v="2"/>
    <x v="2"/>
    <x v="0"/>
    <n v="46.83"/>
    <x v="2"/>
    <x v="0"/>
  </r>
  <r>
    <s v="G410695F"/>
    <s v="1GNDV13W87D196725"/>
    <x v="1"/>
    <x v="0"/>
    <x v="0"/>
    <x v="0"/>
    <x v="0"/>
    <x v="3"/>
    <x v="0"/>
    <n v="808"/>
    <x v="2"/>
    <x v="2"/>
    <x v="0"/>
    <n v="43.58"/>
    <x v="2"/>
    <x v="0"/>
  </r>
  <r>
    <s v="G410696D"/>
    <s v="1GNDV23W37D184214"/>
    <x v="1"/>
    <x v="0"/>
    <x v="0"/>
    <x v="0"/>
    <x v="0"/>
    <x v="0"/>
    <x v="0"/>
    <n v="201"/>
    <x v="2"/>
    <x v="2"/>
    <x v="0"/>
    <n v="19.05"/>
    <x v="2"/>
    <x v="0"/>
  </r>
  <r>
    <s v="G410696F"/>
    <s v="1GNDV13WX7D196631"/>
    <x v="1"/>
    <x v="0"/>
    <x v="0"/>
    <x v="0"/>
    <x v="0"/>
    <x v="3"/>
    <x v="0"/>
    <n v="808"/>
    <x v="2"/>
    <x v="2"/>
    <x v="0"/>
    <n v="37.659999999999997"/>
    <x v="2"/>
    <x v="0"/>
  </r>
  <r>
    <s v="G410701A"/>
    <s v="1GNDX03E24D251371"/>
    <x v="0"/>
    <x v="0"/>
    <x v="0"/>
    <x v="0"/>
    <x v="4"/>
    <x v="7"/>
    <x v="0"/>
    <n v="4"/>
    <x v="2"/>
    <x v="2"/>
    <x v="0"/>
    <n v="30"/>
    <x v="2"/>
    <x v="0"/>
  </r>
  <r>
    <s v="G410715F"/>
    <s v="1D4GP23E07B258372"/>
    <x v="1"/>
    <x v="0"/>
    <x v="0"/>
    <x v="0"/>
    <x v="0"/>
    <x v="3"/>
    <x v="0"/>
    <n v="101"/>
    <x v="2"/>
    <x v="2"/>
    <x v="0"/>
    <n v="17.829999999999998"/>
    <x v="2"/>
    <x v="0"/>
  </r>
  <r>
    <s v="G410749G"/>
    <s v="1GNDV23W68D176450"/>
    <x v="1"/>
    <x v="0"/>
    <x v="0"/>
    <x v="0"/>
    <x v="5"/>
    <x v="6"/>
    <x v="5"/>
    <n v="513"/>
    <x v="2"/>
    <x v="2"/>
    <x v="0"/>
    <n v="52.49"/>
    <x v="2"/>
    <x v="0"/>
  </r>
  <r>
    <s v="G410752F"/>
    <s v="1GNDV23W57D192721"/>
    <x v="1"/>
    <x v="0"/>
    <x v="0"/>
    <x v="0"/>
    <x v="0"/>
    <x v="4"/>
    <x v="0"/>
    <n v="1"/>
    <x v="2"/>
    <x v="2"/>
    <x v="0"/>
    <n v="49.19"/>
    <x v="2"/>
    <x v="0"/>
  </r>
  <r>
    <s v="G410761D"/>
    <s v="1GCCS136068288884"/>
    <x v="0"/>
    <x v="0"/>
    <x v="0"/>
    <x v="0"/>
    <x v="0"/>
    <x v="1"/>
    <x v="0"/>
    <n v="701"/>
    <x v="2"/>
    <x v="2"/>
    <x v="0"/>
    <n v="56.93"/>
    <x v="2"/>
    <x v="0"/>
  </r>
  <r>
    <s v="G410763G"/>
    <s v="1GNDV23W28D176543"/>
    <x v="1"/>
    <x v="0"/>
    <x v="0"/>
    <x v="0"/>
    <x v="5"/>
    <x v="6"/>
    <x v="5"/>
    <n v="502"/>
    <x v="2"/>
    <x v="2"/>
    <x v="0"/>
    <n v="63.62"/>
    <x v="2"/>
    <x v="0"/>
  </r>
  <r>
    <s v="G410764D"/>
    <s v="1GCCS136868288907"/>
    <x v="0"/>
    <x v="0"/>
    <x v="0"/>
    <x v="0"/>
    <x v="0"/>
    <x v="1"/>
    <x v="0"/>
    <n v="701"/>
    <x v="2"/>
    <x v="2"/>
    <x v="0"/>
    <n v="42.59"/>
    <x v="2"/>
    <x v="0"/>
  </r>
  <r>
    <s v="G410775H"/>
    <s v="2D8HN44E39R636689"/>
    <x v="1"/>
    <x v="0"/>
    <x v="0"/>
    <x v="0"/>
    <x v="0"/>
    <x v="0"/>
    <x v="0"/>
    <n v="703"/>
    <x v="2"/>
    <x v="2"/>
    <x v="0"/>
    <n v="19.22"/>
    <x v="2"/>
    <x v="0"/>
  </r>
  <r>
    <s v="G410777H"/>
    <s v="2D8HN44E79R636677"/>
    <x v="1"/>
    <x v="0"/>
    <x v="0"/>
    <x v="0"/>
    <x v="0"/>
    <x v="0"/>
    <x v="0"/>
    <n v="707"/>
    <x v="2"/>
    <x v="2"/>
    <x v="0"/>
    <n v="56.44"/>
    <x v="2"/>
    <x v="0"/>
  </r>
  <r>
    <s v="G410778H"/>
    <s v="2D8HN44E99R636678"/>
    <x v="1"/>
    <x v="0"/>
    <x v="0"/>
    <x v="0"/>
    <x v="0"/>
    <x v="0"/>
    <x v="0"/>
    <n v="709"/>
    <x v="2"/>
    <x v="2"/>
    <x v="0"/>
    <n v="32.26"/>
    <x v="2"/>
    <x v="0"/>
  </r>
  <r>
    <s v="G410779H"/>
    <s v="2D8HN44E09R636679"/>
    <x v="1"/>
    <x v="0"/>
    <x v="0"/>
    <x v="0"/>
    <x v="0"/>
    <x v="0"/>
    <x v="0"/>
    <n v="709"/>
    <x v="2"/>
    <x v="2"/>
    <x v="0"/>
    <n v="14.65"/>
    <x v="2"/>
    <x v="0"/>
  </r>
  <r>
    <s v="G410781B"/>
    <s v="1GNDV03L35D228445"/>
    <x v="0"/>
    <x v="0"/>
    <x v="0"/>
    <x v="0"/>
    <x v="1"/>
    <x v="1"/>
    <x v="1"/>
    <n v="803"/>
    <x v="2"/>
    <x v="2"/>
    <x v="0"/>
    <n v="51.91"/>
    <x v="2"/>
    <x v="0"/>
  </r>
  <r>
    <s v="G410809A"/>
    <s v="1GNDU03E04D261017"/>
    <x v="0"/>
    <x v="0"/>
    <x v="0"/>
    <x v="0"/>
    <x v="3"/>
    <x v="5"/>
    <x v="3"/>
    <n v="500"/>
    <x v="2"/>
    <x v="2"/>
    <x v="0"/>
    <n v="31.39"/>
    <x v="2"/>
    <x v="0"/>
  </r>
  <r>
    <s v="G410832D"/>
    <s v="1D4GP24E66B653542"/>
    <x v="1"/>
    <x v="0"/>
    <x v="0"/>
    <x v="0"/>
    <x v="0"/>
    <x v="4"/>
    <x v="0"/>
    <n v="811"/>
    <x v="2"/>
    <x v="2"/>
    <x v="0"/>
    <n v="11.97"/>
    <x v="2"/>
    <x v="0"/>
  </r>
  <r>
    <s v="G410839D"/>
    <s v="1D4GP24E96B653681"/>
    <x v="1"/>
    <x v="0"/>
    <x v="0"/>
    <x v="0"/>
    <x v="0"/>
    <x v="4"/>
    <x v="0"/>
    <n v="811"/>
    <x v="2"/>
    <x v="2"/>
    <x v="0"/>
    <n v="32.520000000000003"/>
    <x v="2"/>
    <x v="0"/>
  </r>
  <r>
    <s v="G410855H"/>
    <s v="3GNCA13B99S620775"/>
    <x v="1"/>
    <x v="0"/>
    <x v="0"/>
    <x v="0"/>
    <x v="0"/>
    <x v="0"/>
    <x v="0"/>
    <n v="305"/>
    <x v="2"/>
    <x v="2"/>
    <x v="0"/>
    <n v="12.05"/>
    <x v="2"/>
    <x v="0"/>
  </r>
  <r>
    <s v="G410856H"/>
    <s v="3GNCA13B79S619009"/>
    <x v="1"/>
    <x v="0"/>
    <x v="0"/>
    <x v="0"/>
    <x v="0"/>
    <x v="0"/>
    <x v="0"/>
    <n v="305"/>
    <x v="2"/>
    <x v="2"/>
    <x v="0"/>
    <n v="12.75"/>
    <x v="2"/>
    <x v="0"/>
  </r>
  <r>
    <s v="G410857B"/>
    <s v="1D4GP25E95B315694"/>
    <x v="1"/>
    <x v="0"/>
    <x v="0"/>
    <x v="0"/>
    <x v="1"/>
    <x v="2"/>
    <x v="1"/>
    <n v="109"/>
    <x v="2"/>
    <x v="2"/>
    <x v="0"/>
    <n v="16.95"/>
    <x v="2"/>
    <x v="0"/>
  </r>
  <r>
    <s v="G410859H"/>
    <s v="3GNCA13B59S626525"/>
    <x v="1"/>
    <x v="0"/>
    <x v="0"/>
    <x v="0"/>
    <x v="0"/>
    <x v="0"/>
    <x v="0"/>
    <n v="303"/>
    <x v="2"/>
    <x v="2"/>
    <x v="0"/>
    <n v="30.46"/>
    <x v="2"/>
    <x v="0"/>
  </r>
  <r>
    <s v="G410860A"/>
    <s v="1GNDV03L75D232918"/>
    <x v="0"/>
    <x v="0"/>
    <x v="0"/>
    <x v="0"/>
    <x v="3"/>
    <x v="5"/>
    <x v="3"/>
    <n v="348"/>
    <x v="2"/>
    <x v="2"/>
    <x v="0"/>
    <n v="55.77"/>
    <x v="2"/>
    <x v="0"/>
  </r>
  <r>
    <s v="G410862H"/>
    <s v="2D8HN44E19R658982"/>
    <x v="1"/>
    <x v="0"/>
    <x v="0"/>
    <x v="0"/>
    <x v="0"/>
    <x v="0"/>
    <x v="0"/>
    <n v="803"/>
    <x v="2"/>
    <x v="2"/>
    <x v="0"/>
    <n v="65.23"/>
    <x v="2"/>
    <x v="0"/>
  </r>
  <r>
    <s v="G410877B"/>
    <s v="1D4GP25E85B315749"/>
    <x v="1"/>
    <x v="0"/>
    <x v="0"/>
    <x v="0"/>
    <x v="1"/>
    <x v="2"/>
    <x v="1"/>
    <n v="211"/>
    <x v="2"/>
    <x v="2"/>
    <x v="1"/>
    <n v="16.75"/>
    <x v="2"/>
    <x v="0"/>
  </r>
  <r>
    <s v="G410877B"/>
    <s v="1D4GP25E85B315749"/>
    <x v="1"/>
    <x v="0"/>
    <x v="0"/>
    <x v="0"/>
    <x v="1"/>
    <x v="2"/>
    <x v="1"/>
    <n v="211"/>
    <x v="2"/>
    <x v="2"/>
    <x v="0"/>
    <n v="32.619999999999997"/>
    <x v="2"/>
    <x v="0"/>
  </r>
  <r>
    <s v="G410878B"/>
    <s v="1D4GP25E85B333460"/>
    <x v="1"/>
    <x v="0"/>
    <x v="0"/>
    <x v="0"/>
    <x v="1"/>
    <x v="1"/>
    <x v="1"/>
    <n v="106"/>
    <x v="2"/>
    <x v="2"/>
    <x v="0"/>
    <n v="60.54"/>
    <x v="2"/>
    <x v="0"/>
  </r>
  <r>
    <s v="G410881F"/>
    <s v="1GNDU23W27D210935"/>
    <x v="1"/>
    <x v="0"/>
    <x v="0"/>
    <x v="0"/>
    <x v="0"/>
    <x v="3"/>
    <x v="0"/>
    <n v="101"/>
    <x v="2"/>
    <x v="2"/>
    <x v="0"/>
    <n v="29.18"/>
    <x v="2"/>
    <x v="0"/>
  </r>
  <r>
    <s v="G410887B"/>
    <s v="1GNDV03L75D238492"/>
    <x v="0"/>
    <x v="0"/>
    <x v="0"/>
    <x v="0"/>
    <x v="1"/>
    <x v="1"/>
    <x v="1"/>
    <n v="214"/>
    <x v="2"/>
    <x v="2"/>
    <x v="0"/>
    <n v="56.97"/>
    <x v="2"/>
    <x v="0"/>
  </r>
  <r>
    <s v="G410902H"/>
    <s v="2D8HN11E69R646328"/>
    <x v="1"/>
    <x v="0"/>
    <x v="0"/>
    <x v="0"/>
    <x v="0"/>
    <x v="4"/>
    <x v="0"/>
    <n v="707"/>
    <x v="2"/>
    <x v="2"/>
    <x v="0"/>
    <n v="37.21"/>
    <x v="2"/>
    <x v="0"/>
  </r>
  <r>
    <s v="G410903B"/>
    <s v="1GCEC19V95E274423"/>
    <x v="0"/>
    <x v="0"/>
    <x v="0"/>
    <x v="0"/>
    <x v="1"/>
    <x v="1"/>
    <x v="1"/>
    <n v="209"/>
    <x v="2"/>
    <x v="2"/>
    <x v="1"/>
    <n v="28.62"/>
    <x v="2"/>
    <x v="0"/>
  </r>
  <r>
    <s v="G410903B"/>
    <s v="1GCEC19V95E274423"/>
    <x v="0"/>
    <x v="0"/>
    <x v="0"/>
    <x v="0"/>
    <x v="1"/>
    <x v="1"/>
    <x v="1"/>
    <n v="209"/>
    <x v="2"/>
    <x v="2"/>
    <x v="0"/>
    <n v="13.53"/>
    <x v="2"/>
    <x v="0"/>
  </r>
  <r>
    <s v="G410903H"/>
    <s v="2D8HN44E19R658979"/>
    <x v="1"/>
    <x v="0"/>
    <x v="0"/>
    <x v="0"/>
    <x v="0"/>
    <x v="4"/>
    <x v="0"/>
    <n v="705"/>
    <x v="2"/>
    <x v="2"/>
    <x v="0"/>
    <n v="52.15"/>
    <x v="2"/>
    <x v="0"/>
  </r>
  <r>
    <s v="G410930D"/>
    <s v="1GNDV23W37D202078"/>
    <x v="1"/>
    <x v="0"/>
    <x v="0"/>
    <x v="0"/>
    <x v="0"/>
    <x v="4"/>
    <x v="0"/>
    <n v="205"/>
    <x v="2"/>
    <x v="2"/>
    <x v="0"/>
    <n v="42.63"/>
    <x v="2"/>
    <x v="0"/>
  </r>
  <r>
    <s v="G410931D"/>
    <s v="1GNDV23W57D210814"/>
    <x v="1"/>
    <x v="0"/>
    <x v="0"/>
    <x v="0"/>
    <x v="0"/>
    <x v="4"/>
    <x v="0"/>
    <n v="205"/>
    <x v="2"/>
    <x v="2"/>
    <x v="1"/>
    <n v="15.18"/>
    <x v="2"/>
    <x v="0"/>
  </r>
  <r>
    <s v="G410931D"/>
    <s v="1GNDV23W57D210814"/>
    <x v="1"/>
    <x v="0"/>
    <x v="0"/>
    <x v="0"/>
    <x v="0"/>
    <x v="4"/>
    <x v="0"/>
    <n v="205"/>
    <x v="2"/>
    <x v="2"/>
    <x v="0"/>
    <n v="123.11"/>
    <x v="2"/>
    <x v="0"/>
  </r>
  <r>
    <s v="G410932D"/>
    <s v="1GNDV23W27D210897"/>
    <x v="1"/>
    <x v="0"/>
    <x v="0"/>
    <x v="0"/>
    <x v="0"/>
    <x v="4"/>
    <x v="0"/>
    <n v="204"/>
    <x v="2"/>
    <x v="2"/>
    <x v="0"/>
    <n v="13.85"/>
    <x v="2"/>
    <x v="0"/>
  </r>
  <r>
    <s v="G410941D"/>
    <s v="1D4GP24E16B653514"/>
    <x v="1"/>
    <x v="0"/>
    <x v="0"/>
    <x v="0"/>
    <x v="0"/>
    <x v="4"/>
    <x v="0"/>
    <n v="793"/>
    <x v="2"/>
    <x v="2"/>
    <x v="0"/>
    <n v="31.56"/>
    <x v="2"/>
    <x v="0"/>
  </r>
  <r>
    <s v="G410955A"/>
    <s v="1GNDU03E54D257044"/>
    <x v="0"/>
    <x v="0"/>
    <x v="0"/>
    <x v="0"/>
    <x v="5"/>
    <x v="1"/>
    <x v="5"/>
    <n v="222"/>
    <x v="2"/>
    <x v="2"/>
    <x v="0"/>
    <n v="59.51"/>
    <x v="2"/>
    <x v="0"/>
  </r>
  <r>
    <s v="G410961A"/>
    <s v="1GNDU03E44D264504"/>
    <x v="0"/>
    <x v="0"/>
    <x v="0"/>
    <x v="0"/>
    <x v="5"/>
    <x v="1"/>
    <x v="5"/>
    <n v="202"/>
    <x v="2"/>
    <x v="2"/>
    <x v="0"/>
    <n v="30.2"/>
    <x v="2"/>
    <x v="0"/>
  </r>
  <r>
    <s v="G410964A"/>
    <s v="1GNDU03EX4D265964"/>
    <x v="0"/>
    <x v="0"/>
    <x v="0"/>
    <x v="0"/>
    <x v="5"/>
    <x v="1"/>
    <x v="5"/>
    <n v="211"/>
    <x v="2"/>
    <x v="2"/>
    <x v="0"/>
    <n v="12.27"/>
    <x v="2"/>
    <x v="0"/>
  </r>
  <r>
    <s v="G410964B"/>
    <s v="1GNDV03L55D238751"/>
    <x v="0"/>
    <x v="0"/>
    <x v="0"/>
    <x v="0"/>
    <x v="2"/>
    <x v="0"/>
    <x v="2"/>
    <n v="713"/>
    <x v="2"/>
    <x v="2"/>
    <x v="0"/>
    <n v="21.74"/>
    <x v="2"/>
    <x v="0"/>
  </r>
  <r>
    <s v="G410966D"/>
    <s v="1D4GP23E66B673095"/>
    <x v="1"/>
    <x v="0"/>
    <x v="0"/>
    <x v="0"/>
    <x v="0"/>
    <x v="2"/>
    <x v="0"/>
    <n v="702"/>
    <x v="2"/>
    <x v="2"/>
    <x v="0"/>
    <n v="32.369999999999997"/>
    <x v="2"/>
    <x v="0"/>
  </r>
  <r>
    <s v="G410967D"/>
    <s v="1D4GP23E46B673094"/>
    <x v="1"/>
    <x v="0"/>
    <x v="0"/>
    <x v="0"/>
    <x v="0"/>
    <x v="2"/>
    <x v="0"/>
    <n v="702"/>
    <x v="2"/>
    <x v="2"/>
    <x v="0"/>
    <n v="43.4"/>
    <x v="2"/>
    <x v="0"/>
  </r>
  <r>
    <s v="G410972A"/>
    <s v="1GNDU03E34D264266"/>
    <x v="0"/>
    <x v="0"/>
    <x v="0"/>
    <x v="0"/>
    <x v="5"/>
    <x v="1"/>
    <x v="1"/>
    <n v="201"/>
    <x v="2"/>
    <x v="2"/>
    <x v="0"/>
    <n v="17.34"/>
    <x v="2"/>
    <x v="0"/>
  </r>
  <r>
    <s v="G410973A"/>
    <s v="1GNDU03E64D265315"/>
    <x v="0"/>
    <x v="0"/>
    <x v="0"/>
    <x v="0"/>
    <x v="5"/>
    <x v="1"/>
    <x v="5"/>
    <n v="214"/>
    <x v="2"/>
    <x v="2"/>
    <x v="0"/>
    <n v="15.52"/>
    <x v="2"/>
    <x v="0"/>
  </r>
  <r>
    <s v="G410974F"/>
    <s v="1GNDV23W37D193415"/>
    <x v="1"/>
    <x v="0"/>
    <x v="0"/>
    <x v="0"/>
    <x v="5"/>
    <x v="6"/>
    <x v="5"/>
    <n v="506"/>
    <x v="2"/>
    <x v="2"/>
    <x v="0"/>
    <n v="22.77"/>
    <x v="2"/>
    <x v="0"/>
  </r>
  <r>
    <s v="G410975F"/>
    <s v="1GNDV23WX7D196022"/>
    <x v="1"/>
    <x v="0"/>
    <x v="0"/>
    <x v="0"/>
    <x v="5"/>
    <x v="6"/>
    <x v="5"/>
    <n v="506"/>
    <x v="2"/>
    <x v="2"/>
    <x v="0"/>
    <n v="22.51"/>
    <x v="2"/>
    <x v="0"/>
  </r>
  <r>
    <s v="G410982H"/>
    <s v="3GNCA13B59S619168"/>
    <x v="1"/>
    <x v="0"/>
    <x v="0"/>
    <x v="0"/>
    <x v="0"/>
    <x v="4"/>
    <x v="0"/>
    <n v="1"/>
    <x v="2"/>
    <x v="2"/>
    <x v="0"/>
    <n v="23.7"/>
    <x v="2"/>
    <x v="0"/>
  </r>
  <r>
    <s v="G410983H"/>
    <s v="3GNCA13BX9S618047"/>
    <x v="1"/>
    <x v="0"/>
    <x v="0"/>
    <x v="0"/>
    <x v="0"/>
    <x v="4"/>
    <x v="0"/>
    <n v="2"/>
    <x v="2"/>
    <x v="2"/>
    <x v="0"/>
    <n v="95.33"/>
    <x v="2"/>
    <x v="0"/>
  </r>
  <r>
    <s v="G410984H"/>
    <s v="3GNCA13B79S618944"/>
    <x v="1"/>
    <x v="0"/>
    <x v="0"/>
    <x v="0"/>
    <x v="0"/>
    <x v="4"/>
    <x v="0"/>
    <n v="2"/>
    <x v="2"/>
    <x v="2"/>
    <x v="0"/>
    <n v="46.5"/>
    <x v="2"/>
    <x v="0"/>
  </r>
  <r>
    <s v="G410985H"/>
    <s v="3GNCA13B39S620934"/>
    <x v="1"/>
    <x v="0"/>
    <x v="0"/>
    <x v="0"/>
    <x v="0"/>
    <x v="4"/>
    <x v="0"/>
    <n v="2"/>
    <x v="2"/>
    <x v="2"/>
    <x v="0"/>
    <n v="65.290000000000006"/>
    <x v="2"/>
    <x v="0"/>
  </r>
  <r>
    <s v="G410986H"/>
    <s v="3GNCA13B89S620167"/>
    <x v="1"/>
    <x v="0"/>
    <x v="0"/>
    <x v="0"/>
    <x v="0"/>
    <x v="4"/>
    <x v="0"/>
    <n v="2"/>
    <x v="2"/>
    <x v="2"/>
    <x v="0"/>
    <n v="64.819999999999993"/>
    <x v="2"/>
    <x v="0"/>
  </r>
  <r>
    <s v="G410991H"/>
    <s v="2D8HN44E09R658908"/>
    <x v="1"/>
    <x v="0"/>
    <x v="0"/>
    <x v="0"/>
    <x v="0"/>
    <x v="4"/>
    <x v="0"/>
    <n v="4"/>
    <x v="2"/>
    <x v="2"/>
    <x v="0"/>
    <n v="5.92"/>
    <x v="2"/>
    <x v="0"/>
  </r>
  <r>
    <s v="G411003D"/>
    <s v="1GNDV23WX7D194271"/>
    <x v="1"/>
    <x v="0"/>
    <x v="0"/>
    <x v="0"/>
    <x v="0"/>
    <x v="2"/>
    <x v="0"/>
    <n v="889"/>
    <x v="2"/>
    <x v="2"/>
    <x v="0"/>
    <n v="21.3"/>
    <x v="2"/>
    <x v="0"/>
  </r>
  <r>
    <s v="G411024B"/>
    <s v="1GNDV03L25D231479"/>
    <x v="0"/>
    <x v="0"/>
    <x v="0"/>
    <x v="0"/>
    <x v="7"/>
    <x v="1"/>
    <x v="7"/>
    <n v="806"/>
    <x v="2"/>
    <x v="2"/>
    <x v="0"/>
    <n v="17.34"/>
    <x v="2"/>
    <x v="0"/>
  </r>
  <r>
    <s v="G411031D"/>
    <s v="1D4GP23EX7B258380"/>
    <x v="1"/>
    <x v="0"/>
    <x v="0"/>
    <x v="0"/>
    <x v="0"/>
    <x v="2"/>
    <x v="0"/>
    <n v="605"/>
    <x v="2"/>
    <x v="2"/>
    <x v="1"/>
    <n v="74.069999999999993"/>
    <x v="2"/>
    <x v="0"/>
  </r>
  <r>
    <s v="G411032D"/>
    <s v="1D4GP23E37B258379"/>
    <x v="1"/>
    <x v="0"/>
    <x v="0"/>
    <x v="0"/>
    <x v="0"/>
    <x v="2"/>
    <x v="0"/>
    <n v="605"/>
    <x v="2"/>
    <x v="2"/>
    <x v="1"/>
    <n v="39.15"/>
    <x v="2"/>
    <x v="0"/>
  </r>
  <r>
    <s v="G411032D"/>
    <s v="1D4GP23E37B258379"/>
    <x v="1"/>
    <x v="0"/>
    <x v="0"/>
    <x v="0"/>
    <x v="0"/>
    <x v="2"/>
    <x v="0"/>
    <n v="605"/>
    <x v="2"/>
    <x v="2"/>
    <x v="0"/>
    <n v="16.489999999999998"/>
    <x v="2"/>
    <x v="0"/>
  </r>
  <r>
    <s v="G411050F"/>
    <s v="1GNDU23W98D100837"/>
    <x v="1"/>
    <x v="0"/>
    <x v="0"/>
    <x v="0"/>
    <x v="6"/>
    <x v="4"/>
    <x v="4"/>
    <n v="27"/>
    <x v="2"/>
    <x v="2"/>
    <x v="0"/>
    <n v="15.8"/>
    <x v="2"/>
    <x v="0"/>
  </r>
  <r>
    <s v="G411051G"/>
    <s v="1GNDV23W98D176488"/>
    <x v="1"/>
    <x v="0"/>
    <x v="0"/>
    <x v="0"/>
    <x v="6"/>
    <x v="12"/>
    <x v="8"/>
    <n v="3"/>
    <x v="2"/>
    <x v="2"/>
    <x v="0"/>
    <n v="19.809999999999999"/>
    <x v="2"/>
    <x v="0"/>
  </r>
  <r>
    <s v="G411075D"/>
    <s v="1D4GP24E46B653586"/>
    <x v="1"/>
    <x v="0"/>
    <x v="0"/>
    <x v="0"/>
    <x v="0"/>
    <x v="3"/>
    <x v="0"/>
    <n v="205"/>
    <x v="2"/>
    <x v="2"/>
    <x v="0"/>
    <n v="6.42"/>
    <x v="2"/>
    <x v="0"/>
  </r>
  <r>
    <s v="G411075G"/>
    <s v="1GNDV23W88D182377"/>
    <x v="1"/>
    <x v="0"/>
    <x v="0"/>
    <x v="0"/>
    <x v="2"/>
    <x v="9"/>
    <x v="5"/>
    <n v="8"/>
    <x v="2"/>
    <x v="2"/>
    <x v="1"/>
    <n v="45.26"/>
    <x v="2"/>
    <x v="0"/>
  </r>
  <r>
    <s v="G411075G"/>
    <s v="1GNDV23W88D182377"/>
    <x v="1"/>
    <x v="0"/>
    <x v="0"/>
    <x v="0"/>
    <x v="2"/>
    <x v="9"/>
    <x v="5"/>
    <n v="8"/>
    <x v="2"/>
    <x v="2"/>
    <x v="0"/>
    <n v="57.06"/>
    <x v="2"/>
    <x v="0"/>
  </r>
  <r>
    <s v="G411077A"/>
    <s v="1GNDU03E84D254851"/>
    <x v="0"/>
    <x v="0"/>
    <x v="0"/>
    <x v="0"/>
    <x v="0"/>
    <x v="2"/>
    <x v="0"/>
    <n v="601"/>
    <x v="2"/>
    <x v="2"/>
    <x v="0"/>
    <n v="60.75"/>
    <x v="2"/>
    <x v="0"/>
  </r>
  <r>
    <s v="G411088D"/>
    <s v="1D4GP24E66B653590"/>
    <x v="1"/>
    <x v="0"/>
    <x v="0"/>
    <x v="0"/>
    <x v="0"/>
    <x v="3"/>
    <x v="0"/>
    <n v="202"/>
    <x v="2"/>
    <x v="2"/>
    <x v="0"/>
    <n v="37.07"/>
    <x v="2"/>
    <x v="0"/>
  </r>
  <r>
    <s v="G411095D"/>
    <s v="1D4GP24E66B653587"/>
    <x v="1"/>
    <x v="0"/>
    <x v="0"/>
    <x v="0"/>
    <x v="0"/>
    <x v="3"/>
    <x v="0"/>
    <n v="205"/>
    <x v="2"/>
    <x v="2"/>
    <x v="1"/>
    <n v="16.04"/>
    <x v="2"/>
    <x v="0"/>
  </r>
  <r>
    <s v="G411095D"/>
    <s v="1D4GP24E66B653587"/>
    <x v="1"/>
    <x v="0"/>
    <x v="0"/>
    <x v="0"/>
    <x v="0"/>
    <x v="3"/>
    <x v="0"/>
    <n v="205"/>
    <x v="2"/>
    <x v="2"/>
    <x v="0"/>
    <n v="57.08"/>
    <x v="2"/>
    <x v="0"/>
  </r>
  <r>
    <s v="G411106D"/>
    <s v="1D4GP24E86B653588"/>
    <x v="1"/>
    <x v="0"/>
    <x v="0"/>
    <x v="0"/>
    <x v="0"/>
    <x v="3"/>
    <x v="0"/>
    <n v="205"/>
    <x v="2"/>
    <x v="2"/>
    <x v="0"/>
    <n v="100.21"/>
    <x v="2"/>
    <x v="0"/>
  </r>
  <r>
    <s v="G411113F"/>
    <s v="1GNDV23W18D100814"/>
    <x v="1"/>
    <x v="0"/>
    <x v="0"/>
    <x v="0"/>
    <x v="6"/>
    <x v="4"/>
    <x v="4"/>
    <n v="133"/>
    <x v="2"/>
    <x v="2"/>
    <x v="0"/>
    <n v="60.4"/>
    <x v="2"/>
    <x v="0"/>
  </r>
  <r>
    <s v="G411121H"/>
    <s v="3GNCA13B39S626765"/>
    <x v="1"/>
    <x v="0"/>
    <x v="0"/>
    <x v="0"/>
    <x v="0"/>
    <x v="4"/>
    <x v="0"/>
    <n v="709"/>
    <x v="2"/>
    <x v="2"/>
    <x v="0"/>
    <n v="62"/>
    <x v="2"/>
    <x v="0"/>
  </r>
  <r>
    <s v="G411135F"/>
    <s v="1GNDV23WX8D174815"/>
    <x v="1"/>
    <x v="0"/>
    <x v="0"/>
    <x v="0"/>
    <x v="6"/>
    <x v="4"/>
    <x v="4"/>
    <n v="2"/>
    <x v="2"/>
    <x v="2"/>
    <x v="0"/>
    <n v="43.38"/>
    <x v="2"/>
    <x v="0"/>
  </r>
  <r>
    <s v="G411154H"/>
    <s v="2D8HN11E09R643554"/>
    <x v="1"/>
    <x v="0"/>
    <x v="0"/>
    <x v="0"/>
    <x v="0"/>
    <x v="3"/>
    <x v="0"/>
    <n v="208"/>
    <x v="2"/>
    <x v="2"/>
    <x v="0"/>
    <n v="32.56"/>
    <x v="2"/>
    <x v="0"/>
  </r>
  <r>
    <s v="G411155B"/>
    <s v="1GNDV03L75D226875"/>
    <x v="0"/>
    <x v="0"/>
    <x v="0"/>
    <x v="0"/>
    <x v="2"/>
    <x v="0"/>
    <x v="2"/>
    <n v="406"/>
    <x v="2"/>
    <x v="2"/>
    <x v="0"/>
    <n v="12.03"/>
    <x v="2"/>
    <x v="0"/>
  </r>
  <r>
    <s v="G411159D"/>
    <s v="1GNDU23W67D185439"/>
    <x v="1"/>
    <x v="0"/>
    <x v="0"/>
    <x v="0"/>
    <x v="0"/>
    <x v="3"/>
    <x v="0"/>
    <n v="204"/>
    <x v="2"/>
    <x v="2"/>
    <x v="1"/>
    <n v="19.93"/>
    <x v="2"/>
    <x v="0"/>
  </r>
  <r>
    <s v="G411159D"/>
    <s v="1GNDU23W67D185439"/>
    <x v="1"/>
    <x v="0"/>
    <x v="0"/>
    <x v="0"/>
    <x v="0"/>
    <x v="3"/>
    <x v="0"/>
    <n v="204"/>
    <x v="2"/>
    <x v="2"/>
    <x v="0"/>
    <n v="71.010000000000005"/>
    <x v="2"/>
    <x v="0"/>
  </r>
  <r>
    <s v="G411160D"/>
    <s v="1GNDU23W77D185384"/>
    <x v="1"/>
    <x v="0"/>
    <x v="0"/>
    <x v="0"/>
    <x v="0"/>
    <x v="3"/>
    <x v="0"/>
    <n v="204"/>
    <x v="2"/>
    <x v="2"/>
    <x v="0"/>
    <n v="99.49"/>
    <x v="2"/>
    <x v="0"/>
  </r>
  <r>
    <s v="G411207G"/>
    <s v="1GNDV23WX8D180033"/>
    <x v="1"/>
    <x v="0"/>
    <x v="0"/>
    <x v="0"/>
    <x v="7"/>
    <x v="1"/>
    <x v="7"/>
    <n v="138"/>
    <x v="2"/>
    <x v="2"/>
    <x v="0"/>
    <n v="87.35"/>
    <x v="2"/>
    <x v="0"/>
  </r>
  <r>
    <s v="G411211B"/>
    <s v="1GNDV03L25D232843"/>
    <x v="0"/>
    <x v="0"/>
    <x v="0"/>
    <x v="0"/>
    <x v="2"/>
    <x v="0"/>
    <x v="2"/>
    <n v="490"/>
    <x v="2"/>
    <x v="2"/>
    <x v="0"/>
    <n v="35.659999999999997"/>
    <x v="2"/>
    <x v="0"/>
  </r>
  <r>
    <s v="G411224H"/>
    <s v="2D8HN44E29R658991"/>
    <x v="1"/>
    <x v="0"/>
    <x v="0"/>
    <x v="0"/>
    <x v="0"/>
    <x v="3"/>
    <x v="0"/>
    <n v="705"/>
    <x v="2"/>
    <x v="2"/>
    <x v="0"/>
    <n v="17.5"/>
    <x v="2"/>
    <x v="0"/>
  </r>
  <r>
    <s v="G411267A"/>
    <s v="1GNDU03E14D256067"/>
    <x v="0"/>
    <x v="0"/>
    <x v="0"/>
    <x v="0"/>
    <x v="0"/>
    <x v="3"/>
    <x v="0"/>
    <n v="202"/>
    <x v="2"/>
    <x v="2"/>
    <x v="0"/>
    <n v="47.64"/>
    <x v="2"/>
    <x v="0"/>
  </r>
  <r>
    <s v="G411282F"/>
    <s v="1GNDV23W37D193334"/>
    <x v="1"/>
    <x v="0"/>
    <x v="0"/>
    <x v="0"/>
    <x v="3"/>
    <x v="5"/>
    <x v="3"/>
    <n v="910"/>
    <x v="2"/>
    <x v="2"/>
    <x v="0"/>
    <n v="33.65"/>
    <x v="2"/>
    <x v="0"/>
  </r>
  <r>
    <s v="G411306H"/>
    <s v="1J8GP28K39W541302"/>
    <x v="0"/>
    <x v="0"/>
    <x v="0"/>
    <x v="0"/>
    <x v="0"/>
    <x v="3"/>
    <x v="0"/>
    <n v="808"/>
    <x v="2"/>
    <x v="2"/>
    <x v="0"/>
    <n v="29.56"/>
    <x v="2"/>
    <x v="0"/>
  </r>
  <r>
    <s v="G411311H"/>
    <s v="3GNCA13B19S619345"/>
    <x v="1"/>
    <x v="0"/>
    <x v="0"/>
    <x v="0"/>
    <x v="0"/>
    <x v="3"/>
    <x v="0"/>
    <n v="702"/>
    <x v="2"/>
    <x v="2"/>
    <x v="0"/>
    <n v="13.56"/>
    <x v="2"/>
    <x v="0"/>
  </r>
  <r>
    <s v="G411326F"/>
    <s v="1GNDV23WX7D177387"/>
    <x v="1"/>
    <x v="0"/>
    <x v="0"/>
    <x v="0"/>
    <x v="6"/>
    <x v="11"/>
    <x v="4"/>
    <n v="7"/>
    <x v="2"/>
    <x v="2"/>
    <x v="0"/>
    <n v="133.44"/>
    <x v="2"/>
    <x v="0"/>
  </r>
  <r>
    <s v="G411327F"/>
    <s v="1GNDV23W27D177514"/>
    <x v="1"/>
    <x v="0"/>
    <x v="0"/>
    <x v="0"/>
    <x v="6"/>
    <x v="11"/>
    <x v="4"/>
    <n v="9"/>
    <x v="2"/>
    <x v="2"/>
    <x v="0"/>
    <n v="65.61"/>
    <x v="2"/>
    <x v="0"/>
  </r>
  <r>
    <s v="G411328F"/>
    <s v="1GNDV23W67D189827"/>
    <x v="1"/>
    <x v="0"/>
    <x v="0"/>
    <x v="0"/>
    <x v="6"/>
    <x v="11"/>
    <x v="4"/>
    <n v="9"/>
    <x v="2"/>
    <x v="2"/>
    <x v="0"/>
    <n v="95.65"/>
    <x v="2"/>
    <x v="0"/>
  </r>
  <r>
    <s v="G411336F"/>
    <s v="1GNDV23W97D173718"/>
    <x v="1"/>
    <x v="0"/>
    <x v="0"/>
    <x v="0"/>
    <x v="6"/>
    <x v="11"/>
    <x v="4"/>
    <n v="7"/>
    <x v="2"/>
    <x v="2"/>
    <x v="0"/>
    <n v="39.83"/>
    <x v="2"/>
    <x v="0"/>
  </r>
  <r>
    <s v="G411353D"/>
    <s v="1D4GP25E16B648599"/>
    <x v="1"/>
    <x v="0"/>
    <x v="0"/>
    <x v="0"/>
    <x v="4"/>
    <x v="5"/>
    <x v="4"/>
    <n v="6"/>
    <x v="2"/>
    <x v="2"/>
    <x v="0"/>
    <n v="13.42"/>
    <x v="2"/>
    <x v="0"/>
  </r>
  <r>
    <s v="G411404B"/>
    <s v="1GNDV03L75D237925"/>
    <x v="0"/>
    <x v="0"/>
    <x v="0"/>
    <x v="0"/>
    <x v="2"/>
    <x v="2"/>
    <x v="2"/>
    <n v="540"/>
    <x v="2"/>
    <x v="2"/>
    <x v="0"/>
    <n v="50.32"/>
    <x v="2"/>
    <x v="0"/>
  </r>
  <r>
    <s v="G411409H"/>
    <s v="2D8HN44EX9R666336"/>
    <x v="1"/>
    <x v="0"/>
    <x v="0"/>
    <x v="0"/>
    <x v="1"/>
    <x v="1"/>
    <x v="1"/>
    <n v="603"/>
    <x v="2"/>
    <x v="2"/>
    <x v="0"/>
    <n v="12.34"/>
    <x v="2"/>
    <x v="0"/>
  </r>
  <r>
    <s v="G411411H"/>
    <s v="2D8HN44E59R659133"/>
    <x v="1"/>
    <x v="0"/>
    <x v="0"/>
    <x v="0"/>
    <x v="1"/>
    <x v="1"/>
    <x v="1"/>
    <n v="604"/>
    <x v="2"/>
    <x v="2"/>
    <x v="0"/>
    <n v="45.26"/>
    <x v="2"/>
    <x v="0"/>
  </r>
  <r>
    <s v="G411416B"/>
    <s v="1GNDV03L35D243656"/>
    <x v="0"/>
    <x v="0"/>
    <x v="0"/>
    <x v="0"/>
    <x v="2"/>
    <x v="2"/>
    <x v="2"/>
    <n v="501"/>
    <x v="2"/>
    <x v="2"/>
    <x v="0"/>
    <n v="30.23"/>
    <x v="2"/>
    <x v="0"/>
  </r>
  <r>
    <s v="G411441H"/>
    <s v="3GNCA13B39S620948"/>
    <x v="1"/>
    <x v="0"/>
    <x v="0"/>
    <x v="2"/>
    <x v="1"/>
    <x v="1"/>
    <x v="2"/>
    <n v="501"/>
    <x v="2"/>
    <x v="2"/>
    <x v="0"/>
    <n v="35.159999999999997"/>
    <x v="2"/>
    <x v="0"/>
  </r>
  <r>
    <s v="G411443H"/>
    <s v="2D8HN11E39R658601"/>
    <x v="1"/>
    <x v="0"/>
    <x v="0"/>
    <x v="0"/>
    <x v="1"/>
    <x v="1"/>
    <x v="1"/>
    <n v="521"/>
    <x v="2"/>
    <x v="2"/>
    <x v="0"/>
    <n v="49.05"/>
    <x v="2"/>
    <x v="0"/>
  </r>
  <r>
    <s v="G411445G"/>
    <s v="1GNDV23WX8D175978"/>
    <x v="1"/>
    <x v="0"/>
    <x v="0"/>
    <x v="0"/>
    <x v="7"/>
    <x v="1"/>
    <x v="7"/>
    <n v="806"/>
    <x v="2"/>
    <x v="2"/>
    <x v="0"/>
    <n v="40.33"/>
    <x v="2"/>
    <x v="0"/>
  </r>
  <r>
    <s v="G411450A"/>
    <s v="1GNDU03E54D249011"/>
    <x v="0"/>
    <x v="0"/>
    <x v="0"/>
    <x v="0"/>
    <x v="0"/>
    <x v="4"/>
    <x v="0"/>
    <n v="704"/>
    <x v="2"/>
    <x v="2"/>
    <x v="0"/>
    <n v="7.16"/>
    <x v="2"/>
    <x v="0"/>
  </r>
  <r>
    <s v="G411452H"/>
    <s v="2D8HN44E49R682516"/>
    <x v="1"/>
    <x v="0"/>
    <x v="0"/>
    <x v="0"/>
    <x v="1"/>
    <x v="1"/>
    <x v="1"/>
    <n v="523"/>
    <x v="2"/>
    <x v="2"/>
    <x v="0"/>
    <n v="110.96"/>
    <x v="2"/>
    <x v="0"/>
  </r>
  <r>
    <s v="G411511D"/>
    <s v="1GNDV23L86D211783"/>
    <x v="0"/>
    <x v="0"/>
    <x v="0"/>
    <x v="0"/>
    <x v="4"/>
    <x v="10"/>
    <x v="4"/>
    <n v="105"/>
    <x v="2"/>
    <x v="2"/>
    <x v="0"/>
    <n v="38.94"/>
    <x v="2"/>
    <x v="0"/>
  </r>
  <r>
    <s v="G411544D"/>
    <s v="1GNDV23LX6D210876"/>
    <x v="0"/>
    <x v="0"/>
    <x v="0"/>
    <x v="0"/>
    <x v="4"/>
    <x v="7"/>
    <x v="6"/>
    <n v="2"/>
    <x v="2"/>
    <x v="2"/>
    <x v="0"/>
    <n v="45.9"/>
    <x v="2"/>
    <x v="0"/>
  </r>
  <r>
    <s v="G411575H"/>
    <s v="2D8HN44E09R666202"/>
    <x v="1"/>
    <x v="0"/>
    <x v="0"/>
    <x v="0"/>
    <x v="5"/>
    <x v="1"/>
    <x v="5"/>
    <n v="417"/>
    <x v="2"/>
    <x v="2"/>
    <x v="1"/>
    <n v="15.26"/>
    <x v="2"/>
    <x v="0"/>
  </r>
  <r>
    <s v="G411575H"/>
    <s v="2D8HN44E09R666202"/>
    <x v="1"/>
    <x v="0"/>
    <x v="0"/>
    <x v="0"/>
    <x v="5"/>
    <x v="1"/>
    <x v="5"/>
    <n v="417"/>
    <x v="2"/>
    <x v="2"/>
    <x v="0"/>
    <n v="45.59"/>
    <x v="2"/>
    <x v="0"/>
  </r>
  <r>
    <s v="G411576H"/>
    <s v="2D8HN44E29R666203"/>
    <x v="1"/>
    <x v="0"/>
    <x v="0"/>
    <x v="0"/>
    <x v="5"/>
    <x v="1"/>
    <x v="5"/>
    <n v="215"/>
    <x v="2"/>
    <x v="2"/>
    <x v="0"/>
    <n v="41.86"/>
    <x v="2"/>
    <x v="0"/>
  </r>
  <r>
    <s v="G411581H"/>
    <s v="2D8HN44E69R666222"/>
    <x v="1"/>
    <x v="0"/>
    <x v="0"/>
    <x v="0"/>
    <x v="5"/>
    <x v="1"/>
    <x v="5"/>
    <n v="215"/>
    <x v="2"/>
    <x v="2"/>
    <x v="0"/>
    <n v="70.2"/>
    <x v="2"/>
    <x v="0"/>
  </r>
  <r>
    <s v="G411599H"/>
    <s v="2D8HN44E19R666242"/>
    <x v="1"/>
    <x v="0"/>
    <x v="0"/>
    <x v="0"/>
    <x v="5"/>
    <x v="1"/>
    <x v="5"/>
    <n v="415"/>
    <x v="2"/>
    <x v="2"/>
    <x v="1"/>
    <n v="17.59"/>
    <x v="2"/>
    <x v="0"/>
  </r>
  <r>
    <s v="G411599H"/>
    <s v="2D8HN44E19R666242"/>
    <x v="1"/>
    <x v="0"/>
    <x v="0"/>
    <x v="0"/>
    <x v="5"/>
    <x v="1"/>
    <x v="5"/>
    <n v="415"/>
    <x v="2"/>
    <x v="2"/>
    <x v="0"/>
    <n v="36.67"/>
    <x v="2"/>
    <x v="0"/>
  </r>
  <r>
    <s v="G411609D"/>
    <s v="1D4GP24E16B653478"/>
    <x v="1"/>
    <x v="0"/>
    <x v="0"/>
    <x v="0"/>
    <x v="7"/>
    <x v="1"/>
    <x v="7"/>
    <n v="915"/>
    <x v="2"/>
    <x v="2"/>
    <x v="0"/>
    <n v="11.19"/>
    <x v="2"/>
    <x v="0"/>
  </r>
  <r>
    <s v="G411610D"/>
    <s v="1D4GP24EX6B653477"/>
    <x v="1"/>
    <x v="0"/>
    <x v="0"/>
    <x v="0"/>
    <x v="7"/>
    <x v="1"/>
    <x v="7"/>
    <n v="915"/>
    <x v="2"/>
    <x v="2"/>
    <x v="0"/>
    <n v="47.87"/>
    <x v="2"/>
    <x v="0"/>
  </r>
  <r>
    <s v="G411623H"/>
    <s v="3GNCA13BX9S620462"/>
    <x v="1"/>
    <x v="0"/>
    <x v="0"/>
    <x v="0"/>
    <x v="5"/>
    <x v="1"/>
    <x v="5"/>
    <n v="259"/>
    <x v="2"/>
    <x v="2"/>
    <x v="0"/>
    <n v="12.72"/>
    <x v="2"/>
    <x v="0"/>
  </r>
  <r>
    <s v="G411630D"/>
    <s v="1D4GP25E26B648658"/>
    <x v="1"/>
    <x v="0"/>
    <x v="0"/>
    <x v="0"/>
    <x v="7"/>
    <x v="1"/>
    <x v="7"/>
    <n v="504"/>
    <x v="2"/>
    <x v="2"/>
    <x v="0"/>
    <n v="20.48"/>
    <x v="2"/>
    <x v="0"/>
  </r>
  <r>
    <s v="G411643D"/>
    <s v="1D4GP24E36B653207"/>
    <x v="1"/>
    <x v="0"/>
    <x v="0"/>
    <x v="0"/>
    <x v="7"/>
    <x v="1"/>
    <x v="7"/>
    <n v="915"/>
    <x v="2"/>
    <x v="2"/>
    <x v="0"/>
    <n v="32.92"/>
    <x v="2"/>
    <x v="0"/>
  </r>
  <r>
    <s v="G411644A"/>
    <s v="1GNDU03E64D255139"/>
    <x v="0"/>
    <x v="0"/>
    <x v="0"/>
    <x v="0"/>
    <x v="0"/>
    <x v="4"/>
    <x v="0"/>
    <n v="1"/>
    <x v="2"/>
    <x v="2"/>
    <x v="0"/>
    <n v="12.67"/>
    <x v="2"/>
    <x v="0"/>
  </r>
  <r>
    <s v="G411648D"/>
    <s v="1D4GP24E16B731063"/>
    <x v="1"/>
    <x v="0"/>
    <x v="0"/>
    <x v="0"/>
    <x v="7"/>
    <x v="1"/>
    <x v="7"/>
    <n v="915"/>
    <x v="2"/>
    <x v="2"/>
    <x v="0"/>
    <n v="30.04"/>
    <x v="2"/>
    <x v="0"/>
  </r>
  <r>
    <s v="G411649D"/>
    <s v="1D4GP24EX6B653205"/>
    <x v="1"/>
    <x v="0"/>
    <x v="0"/>
    <x v="0"/>
    <x v="7"/>
    <x v="1"/>
    <x v="7"/>
    <n v="915"/>
    <x v="2"/>
    <x v="2"/>
    <x v="0"/>
    <n v="49.47"/>
    <x v="2"/>
    <x v="0"/>
  </r>
  <r>
    <s v="G411656A"/>
    <s v="1GNDX23EX4D252604"/>
    <x v="0"/>
    <x v="0"/>
    <x v="0"/>
    <x v="0"/>
    <x v="0"/>
    <x v="4"/>
    <x v="0"/>
    <n v="1"/>
    <x v="2"/>
    <x v="2"/>
    <x v="0"/>
    <n v="17.21"/>
    <x v="2"/>
    <x v="0"/>
  </r>
  <r>
    <s v="G411657A"/>
    <s v="1GNDX23E64D253099"/>
    <x v="0"/>
    <x v="0"/>
    <x v="0"/>
    <x v="0"/>
    <x v="0"/>
    <x v="4"/>
    <x v="0"/>
    <n v="1"/>
    <x v="2"/>
    <x v="2"/>
    <x v="0"/>
    <n v="90.8"/>
    <x v="2"/>
    <x v="0"/>
  </r>
  <r>
    <s v="G411679F"/>
    <s v="1GNDV23W17D189993"/>
    <x v="1"/>
    <x v="0"/>
    <x v="0"/>
    <x v="0"/>
    <x v="3"/>
    <x v="5"/>
    <x v="3"/>
    <n v="423"/>
    <x v="2"/>
    <x v="2"/>
    <x v="0"/>
    <n v="40.89"/>
    <x v="2"/>
    <x v="0"/>
  </r>
  <r>
    <s v="G411680F"/>
    <s v="1GNDV23W57D189172"/>
    <x v="1"/>
    <x v="0"/>
    <x v="0"/>
    <x v="0"/>
    <x v="3"/>
    <x v="5"/>
    <x v="3"/>
    <n v="310"/>
    <x v="2"/>
    <x v="2"/>
    <x v="0"/>
    <n v="19.23"/>
    <x v="2"/>
    <x v="0"/>
  </r>
  <r>
    <s v="G411682F"/>
    <s v="1GNDV23W87D190056"/>
    <x v="1"/>
    <x v="0"/>
    <x v="0"/>
    <x v="0"/>
    <x v="3"/>
    <x v="5"/>
    <x v="3"/>
    <n v="450"/>
    <x v="2"/>
    <x v="2"/>
    <x v="0"/>
    <n v="23.02"/>
    <x v="2"/>
    <x v="0"/>
  </r>
  <r>
    <s v="G411683F"/>
    <s v="1GNDV23WX7D190219"/>
    <x v="1"/>
    <x v="0"/>
    <x v="0"/>
    <x v="0"/>
    <x v="3"/>
    <x v="5"/>
    <x v="3"/>
    <n v="455"/>
    <x v="2"/>
    <x v="2"/>
    <x v="0"/>
    <n v="40.92"/>
    <x v="2"/>
    <x v="0"/>
  </r>
  <r>
    <s v="G411685H"/>
    <s v="2D8HN44E19R666578"/>
    <x v="1"/>
    <x v="0"/>
    <x v="0"/>
    <x v="0"/>
    <x v="1"/>
    <x v="2"/>
    <x v="1"/>
    <n v="202"/>
    <x v="2"/>
    <x v="2"/>
    <x v="0"/>
    <n v="58.11"/>
    <x v="2"/>
    <x v="0"/>
  </r>
  <r>
    <s v="G411686H"/>
    <s v="2D8HN44E39R666579"/>
    <x v="1"/>
    <x v="0"/>
    <x v="0"/>
    <x v="0"/>
    <x v="1"/>
    <x v="2"/>
    <x v="1"/>
    <n v="202"/>
    <x v="2"/>
    <x v="2"/>
    <x v="0"/>
    <n v="161.01"/>
    <x v="2"/>
    <x v="0"/>
  </r>
  <r>
    <s v="G411687H"/>
    <s v="2D8HN44E79R659120"/>
    <x v="1"/>
    <x v="0"/>
    <x v="0"/>
    <x v="0"/>
    <x v="1"/>
    <x v="2"/>
    <x v="1"/>
    <n v="305"/>
    <x v="2"/>
    <x v="2"/>
    <x v="0"/>
    <n v="80.400000000000006"/>
    <x v="2"/>
    <x v="0"/>
  </r>
  <r>
    <s v="G411688H"/>
    <s v="2D8HN44E09R659119"/>
    <x v="1"/>
    <x v="0"/>
    <x v="0"/>
    <x v="0"/>
    <x v="1"/>
    <x v="2"/>
    <x v="5"/>
    <n v="205"/>
    <x v="2"/>
    <x v="2"/>
    <x v="0"/>
    <n v="27.27"/>
    <x v="2"/>
    <x v="0"/>
  </r>
  <r>
    <s v="G411689H"/>
    <s v="2D8HN44E99R659118"/>
    <x v="1"/>
    <x v="0"/>
    <x v="0"/>
    <x v="0"/>
    <x v="1"/>
    <x v="2"/>
    <x v="5"/>
    <n v="202"/>
    <x v="2"/>
    <x v="2"/>
    <x v="0"/>
    <n v="136.66999999999999"/>
    <x v="2"/>
    <x v="0"/>
  </r>
  <r>
    <s v="G411690H"/>
    <s v="2D8HN44E79R659117"/>
    <x v="1"/>
    <x v="0"/>
    <x v="0"/>
    <x v="0"/>
    <x v="1"/>
    <x v="2"/>
    <x v="5"/>
    <n v="202"/>
    <x v="2"/>
    <x v="2"/>
    <x v="0"/>
    <n v="133.25"/>
    <x v="2"/>
    <x v="0"/>
  </r>
  <r>
    <s v="G411691H"/>
    <s v="2D8HN44E59R659116"/>
    <x v="1"/>
    <x v="0"/>
    <x v="0"/>
    <x v="0"/>
    <x v="1"/>
    <x v="2"/>
    <x v="5"/>
    <n v="202"/>
    <x v="2"/>
    <x v="2"/>
    <x v="0"/>
    <n v="33.22"/>
    <x v="2"/>
    <x v="0"/>
  </r>
  <r>
    <s v="G411696F"/>
    <s v="1GNDV23W27D194040"/>
    <x v="1"/>
    <x v="0"/>
    <x v="0"/>
    <x v="0"/>
    <x v="3"/>
    <x v="5"/>
    <x v="3"/>
    <n v="450"/>
    <x v="2"/>
    <x v="2"/>
    <x v="0"/>
    <n v="31.01"/>
    <x v="2"/>
    <x v="0"/>
  </r>
  <r>
    <s v="G411697F"/>
    <s v="1GNDV23W57D193478"/>
    <x v="1"/>
    <x v="0"/>
    <x v="0"/>
    <x v="0"/>
    <x v="3"/>
    <x v="5"/>
    <x v="3"/>
    <n v="450"/>
    <x v="2"/>
    <x v="2"/>
    <x v="0"/>
    <n v="22.71"/>
    <x v="2"/>
    <x v="0"/>
  </r>
  <r>
    <s v="G411707D"/>
    <s v="1D4GP24E06B653813"/>
    <x v="1"/>
    <x v="0"/>
    <x v="0"/>
    <x v="0"/>
    <x v="5"/>
    <x v="6"/>
    <x v="5"/>
    <n v="311"/>
    <x v="2"/>
    <x v="2"/>
    <x v="0"/>
    <n v="16.03"/>
    <x v="2"/>
    <x v="0"/>
  </r>
  <r>
    <s v="G411711G"/>
    <s v="1GNDV23W48D180562"/>
    <x v="1"/>
    <x v="0"/>
    <x v="0"/>
    <x v="0"/>
    <x v="3"/>
    <x v="5"/>
    <x v="3"/>
    <n v="807"/>
    <x v="2"/>
    <x v="2"/>
    <x v="0"/>
    <n v="34.39"/>
    <x v="2"/>
    <x v="0"/>
  </r>
  <r>
    <s v="G411749D"/>
    <s v="1J4GK48KX6W233017"/>
    <x v="0"/>
    <x v="0"/>
    <x v="0"/>
    <x v="0"/>
    <x v="2"/>
    <x v="1"/>
    <x v="2"/>
    <n v="407"/>
    <x v="2"/>
    <x v="2"/>
    <x v="0"/>
    <n v="9.42"/>
    <x v="2"/>
    <x v="0"/>
  </r>
  <r>
    <s v="G411765D"/>
    <s v="1D4GP24EX6B653821"/>
    <x v="0"/>
    <x v="0"/>
    <x v="0"/>
    <x v="0"/>
    <x v="2"/>
    <x v="1"/>
    <x v="2"/>
    <n v="848"/>
    <x v="2"/>
    <x v="2"/>
    <x v="0"/>
    <n v="88.1"/>
    <x v="2"/>
    <x v="0"/>
  </r>
  <r>
    <s v="G411775D"/>
    <s v="1D4GP24E06B653858"/>
    <x v="1"/>
    <x v="0"/>
    <x v="0"/>
    <x v="0"/>
    <x v="2"/>
    <x v="1"/>
    <x v="2"/>
    <n v="433"/>
    <x v="2"/>
    <x v="2"/>
    <x v="0"/>
    <n v="16.93"/>
    <x v="2"/>
    <x v="0"/>
  </r>
  <r>
    <s v="G411777A"/>
    <s v="1GNDU03E84D257698"/>
    <x v="0"/>
    <x v="0"/>
    <x v="0"/>
    <x v="0"/>
    <x v="0"/>
    <x v="0"/>
    <x v="0"/>
    <n v="704"/>
    <x v="2"/>
    <x v="2"/>
    <x v="0"/>
    <n v="20.27"/>
    <x v="2"/>
    <x v="0"/>
  </r>
  <r>
    <s v="G411778A"/>
    <s v="1GNDU03E84D258639"/>
    <x v="0"/>
    <x v="0"/>
    <x v="0"/>
    <x v="0"/>
    <x v="0"/>
    <x v="0"/>
    <x v="0"/>
    <n v="604"/>
    <x v="2"/>
    <x v="2"/>
    <x v="0"/>
    <n v="41.37"/>
    <x v="2"/>
    <x v="0"/>
  </r>
  <r>
    <s v="G411779A"/>
    <s v="1GNDU03E34D258418"/>
    <x v="0"/>
    <x v="0"/>
    <x v="0"/>
    <x v="0"/>
    <x v="0"/>
    <x v="0"/>
    <x v="0"/>
    <n v="101"/>
    <x v="2"/>
    <x v="2"/>
    <x v="0"/>
    <n v="16.09"/>
    <x v="2"/>
    <x v="0"/>
  </r>
  <r>
    <s v="G411779D"/>
    <s v="1D4GP24E26B653859"/>
    <x v="1"/>
    <x v="0"/>
    <x v="0"/>
    <x v="0"/>
    <x v="2"/>
    <x v="1"/>
    <x v="2"/>
    <n v="433"/>
    <x v="2"/>
    <x v="2"/>
    <x v="0"/>
    <n v="90.35"/>
    <x v="2"/>
    <x v="0"/>
  </r>
  <r>
    <s v="G411780A"/>
    <s v="1GNDU03E54D260946"/>
    <x v="0"/>
    <x v="0"/>
    <x v="0"/>
    <x v="0"/>
    <x v="0"/>
    <x v="0"/>
    <x v="0"/>
    <n v="709"/>
    <x v="2"/>
    <x v="2"/>
    <x v="0"/>
    <n v="48.85"/>
    <x v="2"/>
    <x v="0"/>
  </r>
  <r>
    <s v="G411781A"/>
    <s v="1GNDU03E94D260884"/>
    <x v="0"/>
    <x v="0"/>
    <x v="0"/>
    <x v="0"/>
    <x v="0"/>
    <x v="0"/>
    <x v="0"/>
    <n v="709"/>
    <x v="2"/>
    <x v="2"/>
    <x v="0"/>
    <n v="46.47"/>
    <x v="2"/>
    <x v="0"/>
  </r>
  <r>
    <s v="G411782A"/>
    <s v="1GNDU03E44D261442"/>
    <x v="0"/>
    <x v="0"/>
    <x v="0"/>
    <x v="0"/>
    <x v="0"/>
    <x v="0"/>
    <x v="0"/>
    <n v="709"/>
    <x v="2"/>
    <x v="2"/>
    <x v="0"/>
    <n v="30.98"/>
    <x v="2"/>
    <x v="0"/>
  </r>
  <r>
    <s v="G411796D"/>
    <s v="1D4GP24E16B653822"/>
    <x v="0"/>
    <x v="0"/>
    <x v="0"/>
    <x v="0"/>
    <x v="2"/>
    <x v="1"/>
    <x v="2"/>
    <n v="848"/>
    <x v="2"/>
    <x v="2"/>
    <x v="0"/>
    <n v="57.59"/>
    <x v="2"/>
    <x v="0"/>
  </r>
  <r>
    <s v="G411824G"/>
    <s v="1GNDV23W08D174533"/>
    <x v="1"/>
    <x v="0"/>
    <x v="0"/>
    <x v="0"/>
    <x v="0"/>
    <x v="1"/>
    <x v="0"/>
    <n v="332"/>
    <x v="2"/>
    <x v="2"/>
    <x v="0"/>
    <n v="41.22"/>
    <x v="2"/>
    <x v="0"/>
  </r>
  <r>
    <s v="G411832G"/>
    <s v="1J8HS48NX8C216588"/>
    <x v="1"/>
    <x v="0"/>
    <x v="0"/>
    <x v="0"/>
    <x v="0"/>
    <x v="1"/>
    <x v="0"/>
    <n v="341"/>
    <x v="2"/>
    <x v="2"/>
    <x v="0"/>
    <n v="76.94"/>
    <x v="2"/>
    <x v="0"/>
  </r>
  <r>
    <s v="G411845B"/>
    <s v="1GNDV03L15D234079"/>
    <x v="0"/>
    <x v="0"/>
    <x v="0"/>
    <x v="0"/>
    <x v="3"/>
    <x v="5"/>
    <x v="3"/>
    <n v="611"/>
    <x v="2"/>
    <x v="2"/>
    <x v="0"/>
    <n v="50.94"/>
    <x v="2"/>
    <x v="0"/>
  </r>
  <r>
    <s v="G411846A"/>
    <s v="1GNDU03E64D252788"/>
    <x v="0"/>
    <x v="0"/>
    <x v="0"/>
    <x v="0"/>
    <x v="0"/>
    <x v="0"/>
    <x v="0"/>
    <n v="303"/>
    <x v="2"/>
    <x v="2"/>
    <x v="0"/>
    <n v="32.22"/>
    <x v="2"/>
    <x v="0"/>
  </r>
  <r>
    <s v="G411848D"/>
    <s v="1GNDV23W07D187166"/>
    <x v="1"/>
    <x v="0"/>
    <x v="0"/>
    <x v="0"/>
    <x v="2"/>
    <x v="1"/>
    <x v="2"/>
    <n v="420"/>
    <x v="2"/>
    <x v="2"/>
    <x v="0"/>
    <n v="41.48"/>
    <x v="2"/>
    <x v="0"/>
  </r>
  <r>
    <s v="G411851D"/>
    <s v="1GNDV23W97D188056"/>
    <x v="1"/>
    <x v="0"/>
    <x v="0"/>
    <x v="0"/>
    <x v="2"/>
    <x v="1"/>
    <x v="2"/>
    <n v="413"/>
    <x v="2"/>
    <x v="2"/>
    <x v="0"/>
    <n v="39.86"/>
    <x v="2"/>
    <x v="0"/>
  </r>
  <r>
    <s v="G411853D"/>
    <s v="1GNDV23W77D187567"/>
    <x v="1"/>
    <x v="0"/>
    <x v="0"/>
    <x v="0"/>
    <x v="2"/>
    <x v="1"/>
    <x v="2"/>
    <n v="848"/>
    <x v="2"/>
    <x v="2"/>
    <x v="0"/>
    <n v="36.19"/>
    <x v="2"/>
    <x v="0"/>
  </r>
  <r>
    <s v="G411857A"/>
    <s v="1GNDX23E84D269630"/>
    <x v="0"/>
    <x v="0"/>
    <x v="0"/>
    <x v="0"/>
    <x v="0"/>
    <x v="0"/>
    <x v="0"/>
    <n v="602"/>
    <x v="2"/>
    <x v="2"/>
    <x v="0"/>
    <n v="25.02"/>
    <x v="2"/>
    <x v="0"/>
  </r>
  <r>
    <s v="G411858D"/>
    <s v="1GNDV23W37D187386"/>
    <x v="1"/>
    <x v="0"/>
    <x v="0"/>
    <x v="0"/>
    <x v="2"/>
    <x v="1"/>
    <x v="2"/>
    <n v="446"/>
    <x v="2"/>
    <x v="2"/>
    <x v="0"/>
    <n v="75.239999999999995"/>
    <x v="2"/>
    <x v="0"/>
  </r>
  <r>
    <s v="G411869D"/>
    <s v="1GNDV23W97D186629"/>
    <x v="1"/>
    <x v="0"/>
    <x v="0"/>
    <x v="0"/>
    <x v="2"/>
    <x v="1"/>
    <x v="2"/>
    <n v="420"/>
    <x v="2"/>
    <x v="2"/>
    <x v="0"/>
    <n v="38.92"/>
    <x v="2"/>
    <x v="0"/>
  </r>
  <r>
    <s v="G411873D"/>
    <s v="1GNDV23W97D188235"/>
    <x v="1"/>
    <x v="0"/>
    <x v="0"/>
    <x v="0"/>
    <x v="2"/>
    <x v="1"/>
    <x v="2"/>
    <n v="420"/>
    <x v="2"/>
    <x v="2"/>
    <x v="0"/>
    <n v="95.59"/>
    <x v="2"/>
    <x v="0"/>
  </r>
  <r>
    <s v="G411875D"/>
    <s v="1GNDV23WX7D187143"/>
    <x v="1"/>
    <x v="0"/>
    <x v="0"/>
    <x v="0"/>
    <x v="2"/>
    <x v="1"/>
    <x v="2"/>
    <n v="434"/>
    <x v="2"/>
    <x v="2"/>
    <x v="0"/>
    <n v="76.489999999999995"/>
    <x v="2"/>
    <x v="0"/>
  </r>
  <r>
    <s v="G411888A"/>
    <s v="1GCDM19XX5B123912"/>
    <x v="0"/>
    <x v="0"/>
    <x v="0"/>
    <x v="0"/>
    <x v="5"/>
    <x v="4"/>
    <x v="0"/>
    <n v="501"/>
    <x v="2"/>
    <x v="2"/>
    <x v="0"/>
    <n v="14.67"/>
    <x v="2"/>
    <x v="0"/>
  </r>
  <r>
    <s v="G411892A"/>
    <s v="1GNDV13L95D245434"/>
    <x v="0"/>
    <x v="0"/>
    <x v="0"/>
    <x v="0"/>
    <x v="5"/>
    <x v="4"/>
    <x v="5"/>
    <n v="505"/>
    <x v="2"/>
    <x v="2"/>
    <x v="0"/>
    <n v="14.59"/>
    <x v="2"/>
    <x v="0"/>
  </r>
  <r>
    <s v="G411893A"/>
    <s v="1GNDV13L05D242101"/>
    <x v="0"/>
    <x v="0"/>
    <x v="0"/>
    <x v="0"/>
    <x v="5"/>
    <x v="4"/>
    <x v="5"/>
    <n v="505"/>
    <x v="2"/>
    <x v="2"/>
    <x v="0"/>
    <n v="51.94"/>
    <x v="2"/>
    <x v="0"/>
  </r>
  <r>
    <s v="G411989G"/>
    <s v="1GNDV23W68D175105"/>
    <x v="1"/>
    <x v="0"/>
    <x v="0"/>
    <x v="0"/>
    <x v="0"/>
    <x v="2"/>
    <x v="0"/>
    <n v="201"/>
    <x v="2"/>
    <x v="2"/>
    <x v="0"/>
    <n v="39.85"/>
    <x v="2"/>
    <x v="0"/>
  </r>
  <r>
    <s v="G412010G"/>
    <s v="1GNDV23W58D176083"/>
    <x v="1"/>
    <x v="0"/>
    <x v="0"/>
    <x v="0"/>
    <x v="0"/>
    <x v="2"/>
    <x v="0"/>
    <n v="701"/>
    <x v="2"/>
    <x v="2"/>
    <x v="0"/>
    <n v="50.5"/>
    <x v="2"/>
    <x v="0"/>
  </r>
  <r>
    <s v="G412021D"/>
    <s v="2CNDL13F266167597"/>
    <x v="0"/>
    <x v="0"/>
    <x v="0"/>
    <x v="0"/>
    <x v="2"/>
    <x v="3"/>
    <x v="2"/>
    <n v="802"/>
    <x v="2"/>
    <x v="2"/>
    <x v="0"/>
    <n v="33.54"/>
    <x v="2"/>
    <x v="0"/>
  </r>
  <r>
    <s v="G412022G"/>
    <s v="1GNDV23W58D175483"/>
    <x v="1"/>
    <x v="0"/>
    <x v="0"/>
    <x v="0"/>
    <x v="0"/>
    <x v="2"/>
    <x v="0"/>
    <n v="505"/>
    <x v="2"/>
    <x v="2"/>
    <x v="0"/>
    <n v="35.18"/>
    <x v="2"/>
    <x v="0"/>
  </r>
  <r>
    <s v="G412025B"/>
    <s v="1D4GP24EX6B654001"/>
    <x v="1"/>
    <x v="0"/>
    <x v="0"/>
    <x v="0"/>
    <x v="2"/>
    <x v="2"/>
    <x v="2"/>
    <n v="102"/>
    <x v="2"/>
    <x v="2"/>
    <x v="0"/>
    <n v="42.82"/>
    <x v="2"/>
    <x v="0"/>
  </r>
  <r>
    <s v="G412034B"/>
    <s v="1D4GP24E76B653985"/>
    <x v="1"/>
    <x v="0"/>
    <x v="0"/>
    <x v="0"/>
    <x v="2"/>
    <x v="2"/>
    <x v="2"/>
    <n v="155"/>
    <x v="2"/>
    <x v="2"/>
    <x v="0"/>
    <n v="91.06"/>
    <x v="2"/>
    <x v="0"/>
  </r>
  <r>
    <s v="G412036B"/>
    <s v="1D4GP24E96B653986"/>
    <x v="1"/>
    <x v="0"/>
    <x v="0"/>
    <x v="0"/>
    <x v="2"/>
    <x v="2"/>
    <x v="2"/>
    <n v="155"/>
    <x v="2"/>
    <x v="2"/>
    <x v="0"/>
    <n v="108.26"/>
    <x v="2"/>
    <x v="0"/>
  </r>
  <r>
    <s v="G412049G"/>
    <s v="1GNDV23W78D186212"/>
    <x v="1"/>
    <x v="0"/>
    <x v="0"/>
    <x v="0"/>
    <x v="0"/>
    <x v="2"/>
    <x v="0"/>
    <n v="501"/>
    <x v="2"/>
    <x v="2"/>
    <x v="0"/>
    <n v="32.369999999999997"/>
    <x v="2"/>
    <x v="0"/>
  </r>
  <r>
    <s v="G412062H"/>
    <s v="2D8HN44E99R636633"/>
    <x v="1"/>
    <x v="0"/>
    <x v="0"/>
    <x v="0"/>
    <x v="2"/>
    <x v="1"/>
    <x v="2"/>
    <n v="400"/>
    <x v="2"/>
    <x v="2"/>
    <x v="0"/>
    <n v="40.32"/>
    <x v="2"/>
    <x v="0"/>
  </r>
  <r>
    <s v="G412066H"/>
    <s v="3GNCA13B39S620240"/>
    <x v="1"/>
    <x v="0"/>
    <x v="0"/>
    <x v="0"/>
    <x v="2"/>
    <x v="1"/>
    <x v="2"/>
    <n v="403"/>
    <x v="2"/>
    <x v="2"/>
    <x v="0"/>
    <n v="90.28"/>
    <x v="2"/>
    <x v="0"/>
  </r>
  <r>
    <s v="G412079H"/>
    <s v="3GNCA13B09S620129"/>
    <x v="1"/>
    <x v="0"/>
    <x v="0"/>
    <x v="1"/>
    <x v="2"/>
    <x v="1"/>
    <x v="2"/>
    <n v="832"/>
    <x v="2"/>
    <x v="2"/>
    <x v="0"/>
    <n v="13.05"/>
    <x v="2"/>
    <x v="0"/>
  </r>
  <r>
    <s v="G412082F"/>
    <s v="1GNDV23W27D192532"/>
    <x v="1"/>
    <x v="0"/>
    <x v="0"/>
    <x v="0"/>
    <x v="6"/>
    <x v="6"/>
    <x v="4"/>
    <n v="4"/>
    <x v="2"/>
    <x v="2"/>
    <x v="0"/>
    <n v="11.02"/>
    <x v="2"/>
    <x v="0"/>
  </r>
  <r>
    <s v="G412085F"/>
    <s v="1GNDV23W57D192704"/>
    <x v="1"/>
    <x v="0"/>
    <x v="0"/>
    <x v="0"/>
    <x v="6"/>
    <x v="6"/>
    <x v="4"/>
    <n v="4"/>
    <x v="2"/>
    <x v="2"/>
    <x v="0"/>
    <n v="30.13"/>
    <x v="2"/>
    <x v="0"/>
  </r>
  <r>
    <s v="G412102B"/>
    <s v="1D4GP25E45B328188"/>
    <x v="1"/>
    <x v="0"/>
    <x v="0"/>
    <x v="0"/>
    <x v="5"/>
    <x v="1"/>
    <x v="12"/>
    <n v="201"/>
    <x v="2"/>
    <x v="2"/>
    <x v="0"/>
    <n v="18.78"/>
    <x v="2"/>
    <x v="0"/>
  </r>
  <r>
    <s v="G412103A"/>
    <s v="1D4GP24E75B236185"/>
    <x v="1"/>
    <x v="0"/>
    <x v="0"/>
    <x v="0"/>
    <x v="4"/>
    <x v="5"/>
    <x v="4"/>
    <n v="11"/>
    <x v="2"/>
    <x v="2"/>
    <x v="0"/>
    <n v="31.32"/>
    <x v="2"/>
    <x v="0"/>
  </r>
  <r>
    <s v="G412105A"/>
    <s v="1D4GP24E05B236190"/>
    <x v="1"/>
    <x v="0"/>
    <x v="0"/>
    <x v="0"/>
    <x v="4"/>
    <x v="5"/>
    <x v="4"/>
    <n v="11"/>
    <x v="2"/>
    <x v="2"/>
    <x v="0"/>
    <n v="68.069999999999993"/>
    <x v="2"/>
    <x v="0"/>
  </r>
  <r>
    <s v="G412107H"/>
    <s v="2D8HN44E19R666600"/>
    <x v="1"/>
    <x v="0"/>
    <x v="0"/>
    <x v="0"/>
    <x v="2"/>
    <x v="1"/>
    <x v="2"/>
    <n v="709"/>
    <x v="2"/>
    <x v="2"/>
    <x v="0"/>
    <n v="36.78"/>
    <x v="2"/>
    <x v="0"/>
  </r>
  <r>
    <s v="G412108A"/>
    <s v="1D4GP24E05B239090"/>
    <x v="1"/>
    <x v="0"/>
    <x v="0"/>
    <x v="0"/>
    <x v="4"/>
    <x v="5"/>
    <x v="4"/>
    <n v="11"/>
    <x v="2"/>
    <x v="2"/>
    <x v="0"/>
    <n v="22.52"/>
    <x v="2"/>
    <x v="0"/>
  </r>
  <r>
    <s v="G412122H"/>
    <s v="2D8HN44E49R682533"/>
    <x v="0"/>
    <x v="0"/>
    <x v="0"/>
    <x v="0"/>
    <x v="2"/>
    <x v="1"/>
    <x v="2"/>
    <n v="420"/>
    <x v="2"/>
    <x v="2"/>
    <x v="0"/>
    <n v="92.19"/>
    <x v="2"/>
    <x v="0"/>
  </r>
  <r>
    <s v="G412124B"/>
    <s v="1D4GP25E25B315715"/>
    <x v="1"/>
    <x v="0"/>
    <x v="0"/>
    <x v="0"/>
    <x v="5"/>
    <x v="1"/>
    <x v="5"/>
    <n v="956"/>
    <x v="2"/>
    <x v="2"/>
    <x v="0"/>
    <n v="81.849999999999994"/>
    <x v="2"/>
    <x v="0"/>
  </r>
  <r>
    <s v="G412130B"/>
    <s v="1D4GP25EX5B329314"/>
    <x v="1"/>
    <x v="0"/>
    <x v="0"/>
    <x v="0"/>
    <x v="5"/>
    <x v="1"/>
    <x v="1"/>
    <n v="952"/>
    <x v="2"/>
    <x v="2"/>
    <x v="1"/>
    <n v="11.31"/>
    <x v="2"/>
    <x v="0"/>
  </r>
  <r>
    <s v="G412152H"/>
    <s v="3GNCA13B39S618035"/>
    <x v="1"/>
    <x v="0"/>
    <x v="0"/>
    <x v="0"/>
    <x v="2"/>
    <x v="5"/>
    <x v="7"/>
    <n v="802"/>
    <x v="2"/>
    <x v="2"/>
    <x v="0"/>
    <n v="11.65"/>
    <x v="2"/>
    <x v="0"/>
  </r>
  <r>
    <s v="G412157D"/>
    <s v="1GNDV23L26D210760"/>
    <x v="0"/>
    <x v="0"/>
    <x v="0"/>
    <x v="0"/>
    <x v="3"/>
    <x v="5"/>
    <x v="3"/>
    <n v="304"/>
    <x v="2"/>
    <x v="2"/>
    <x v="0"/>
    <n v="29.26"/>
    <x v="2"/>
    <x v="0"/>
  </r>
  <r>
    <s v="G412158D"/>
    <s v="1GNDV23L36D211125"/>
    <x v="0"/>
    <x v="0"/>
    <x v="0"/>
    <x v="0"/>
    <x v="3"/>
    <x v="5"/>
    <x v="3"/>
    <n v="351"/>
    <x v="2"/>
    <x v="2"/>
    <x v="0"/>
    <n v="44.68"/>
    <x v="2"/>
    <x v="0"/>
  </r>
  <r>
    <s v="G412159D"/>
    <s v="1GNDV23L16D213178"/>
    <x v="0"/>
    <x v="0"/>
    <x v="0"/>
    <x v="0"/>
    <x v="3"/>
    <x v="5"/>
    <x v="3"/>
    <n v="7"/>
    <x v="2"/>
    <x v="2"/>
    <x v="0"/>
    <n v="17.28"/>
    <x v="2"/>
    <x v="0"/>
  </r>
  <r>
    <s v="G412160H"/>
    <s v="3GNCA13B39S625101"/>
    <x v="1"/>
    <x v="0"/>
    <x v="0"/>
    <x v="0"/>
    <x v="2"/>
    <x v="5"/>
    <x v="7"/>
    <n v="102"/>
    <x v="2"/>
    <x v="2"/>
    <x v="1"/>
    <n v="10.68"/>
    <x v="2"/>
    <x v="0"/>
  </r>
  <r>
    <s v="G412160H"/>
    <s v="3GNCA13B39S625101"/>
    <x v="1"/>
    <x v="0"/>
    <x v="0"/>
    <x v="0"/>
    <x v="2"/>
    <x v="5"/>
    <x v="7"/>
    <n v="102"/>
    <x v="2"/>
    <x v="2"/>
    <x v="0"/>
    <n v="23.85"/>
    <x v="2"/>
    <x v="0"/>
  </r>
  <r>
    <s v="G412161H"/>
    <s v="3GNCA13B69S626517"/>
    <x v="1"/>
    <x v="0"/>
    <x v="0"/>
    <x v="0"/>
    <x v="2"/>
    <x v="5"/>
    <x v="7"/>
    <n v="103"/>
    <x v="2"/>
    <x v="2"/>
    <x v="0"/>
    <n v="26.58"/>
    <x v="2"/>
    <x v="0"/>
  </r>
  <r>
    <s v="G412162H"/>
    <s v="3GNCA13B19S626232"/>
    <x v="1"/>
    <x v="0"/>
    <x v="0"/>
    <x v="0"/>
    <x v="2"/>
    <x v="5"/>
    <x v="7"/>
    <n v="103"/>
    <x v="2"/>
    <x v="2"/>
    <x v="0"/>
    <n v="55.13"/>
    <x v="2"/>
    <x v="0"/>
  </r>
  <r>
    <s v="G412172A"/>
    <s v="1D4GP24EX5B242563"/>
    <x v="1"/>
    <x v="0"/>
    <x v="0"/>
    <x v="0"/>
    <x v="4"/>
    <x v="3"/>
    <x v="6"/>
    <n v="329"/>
    <x v="2"/>
    <x v="2"/>
    <x v="0"/>
    <n v="33.01"/>
    <x v="2"/>
    <x v="0"/>
  </r>
  <r>
    <s v="G412177G"/>
    <s v="1GNDU23W58D180475"/>
    <x v="1"/>
    <x v="0"/>
    <x v="0"/>
    <x v="0"/>
    <x v="0"/>
    <x v="0"/>
    <x v="0"/>
    <n v="707"/>
    <x v="2"/>
    <x v="2"/>
    <x v="0"/>
    <n v="30.8"/>
    <x v="2"/>
    <x v="0"/>
  </r>
  <r>
    <s v="G412178G"/>
    <s v="1GNDU23W68D180713"/>
    <x v="1"/>
    <x v="0"/>
    <x v="0"/>
    <x v="0"/>
    <x v="0"/>
    <x v="0"/>
    <x v="0"/>
    <n v="709"/>
    <x v="2"/>
    <x v="2"/>
    <x v="0"/>
    <n v="40.97"/>
    <x v="2"/>
    <x v="0"/>
  </r>
  <r>
    <s v="G412185H"/>
    <s v="3GNCA13B29S620049"/>
    <x v="1"/>
    <x v="0"/>
    <x v="0"/>
    <x v="0"/>
    <x v="2"/>
    <x v="9"/>
    <x v="5"/>
    <n v="110"/>
    <x v="2"/>
    <x v="2"/>
    <x v="1"/>
    <n v="33.43"/>
    <x v="2"/>
    <x v="0"/>
  </r>
  <r>
    <s v="G412185H"/>
    <s v="3GNCA13B29S620049"/>
    <x v="1"/>
    <x v="0"/>
    <x v="0"/>
    <x v="0"/>
    <x v="2"/>
    <x v="9"/>
    <x v="5"/>
    <n v="110"/>
    <x v="2"/>
    <x v="2"/>
    <x v="0"/>
    <n v="3.02"/>
    <x v="2"/>
    <x v="0"/>
  </r>
  <r>
    <s v="G412198B"/>
    <s v="1D4GP25E25B328187"/>
    <x v="1"/>
    <x v="0"/>
    <x v="0"/>
    <x v="0"/>
    <x v="5"/>
    <x v="1"/>
    <x v="5"/>
    <n v="207"/>
    <x v="2"/>
    <x v="2"/>
    <x v="0"/>
    <n v="43.92"/>
    <x v="2"/>
    <x v="0"/>
  </r>
  <r>
    <s v="G412198G"/>
    <s v="1GNDU23W88D181782"/>
    <x v="1"/>
    <x v="0"/>
    <x v="0"/>
    <x v="0"/>
    <x v="0"/>
    <x v="0"/>
    <x v="0"/>
    <n v="101"/>
    <x v="2"/>
    <x v="2"/>
    <x v="0"/>
    <n v="86.3"/>
    <x v="2"/>
    <x v="0"/>
  </r>
  <r>
    <s v="G412202A"/>
    <s v="1GNDU03E24D240539"/>
    <x v="0"/>
    <x v="1"/>
    <x v="0"/>
    <x v="0"/>
    <x v="4"/>
    <x v="3"/>
    <x v="10"/>
    <n v="124"/>
    <x v="2"/>
    <x v="2"/>
    <x v="0"/>
    <n v="2.04"/>
    <x v="2"/>
    <x v="0"/>
  </r>
  <r>
    <s v="G412212B"/>
    <s v="1D4GP25E65B328211"/>
    <x v="1"/>
    <x v="0"/>
    <x v="0"/>
    <x v="0"/>
    <x v="5"/>
    <x v="1"/>
    <x v="5"/>
    <n v="222"/>
    <x v="2"/>
    <x v="2"/>
    <x v="0"/>
    <n v="51.53"/>
    <x v="2"/>
    <x v="0"/>
  </r>
  <r>
    <s v="G412235H"/>
    <s v="2D8HN44EX9R636687"/>
    <x v="1"/>
    <x v="0"/>
    <x v="0"/>
    <x v="0"/>
    <x v="2"/>
    <x v="9"/>
    <x v="5"/>
    <n v="4"/>
    <x v="2"/>
    <x v="2"/>
    <x v="1"/>
    <n v="14.53"/>
    <x v="2"/>
    <x v="0"/>
  </r>
  <r>
    <s v="G412235H"/>
    <s v="2D8HN44EX9R636687"/>
    <x v="1"/>
    <x v="0"/>
    <x v="0"/>
    <x v="0"/>
    <x v="2"/>
    <x v="9"/>
    <x v="5"/>
    <n v="4"/>
    <x v="2"/>
    <x v="2"/>
    <x v="0"/>
    <n v="86.17"/>
    <x v="2"/>
    <x v="0"/>
  </r>
  <r>
    <s v="G412256B"/>
    <s v="1GNDV03L55D230813"/>
    <x v="0"/>
    <x v="0"/>
    <x v="0"/>
    <x v="0"/>
    <x v="5"/>
    <x v="1"/>
    <x v="5"/>
    <n v="417"/>
    <x v="2"/>
    <x v="2"/>
    <x v="1"/>
    <n v="19.25"/>
    <x v="2"/>
    <x v="0"/>
  </r>
  <r>
    <s v="G412260H"/>
    <s v="3GNCA13B99S627449"/>
    <x v="1"/>
    <x v="0"/>
    <x v="0"/>
    <x v="0"/>
    <x v="2"/>
    <x v="2"/>
    <x v="2"/>
    <n v="113"/>
    <x v="2"/>
    <x v="2"/>
    <x v="0"/>
    <n v="55.88"/>
    <x v="2"/>
    <x v="0"/>
  </r>
  <r>
    <s v="G412274B"/>
    <s v="1GCCS196158245399"/>
    <x v="0"/>
    <x v="0"/>
    <x v="0"/>
    <x v="0"/>
    <x v="5"/>
    <x v="1"/>
    <x v="5"/>
    <n v="415"/>
    <x v="2"/>
    <x v="2"/>
    <x v="0"/>
    <n v="17.36"/>
    <x v="2"/>
    <x v="0"/>
  </r>
  <r>
    <s v="G412276B"/>
    <s v="1GNDM19X25B125371"/>
    <x v="0"/>
    <x v="0"/>
    <x v="0"/>
    <x v="0"/>
    <x v="5"/>
    <x v="1"/>
    <x v="5"/>
    <n v="415"/>
    <x v="2"/>
    <x v="2"/>
    <x v="0"/>
    <n v="55.35"/>
    <x v="2"/>
    <x v="0"/>
  </r>
  <r>
    <s v="G412315G"/>
    <s v="1GNDU23W38D181513"/>
    <x v="1"/>
    <x v="0"/>
    <x v="0"/>
    <x v="0"/>
    <x v="0"/>
    <x v="0"/>
    <x v="0"/>
    <n v="807"/>
    <x v="2"/>
    <x v="2"/>
    <x v="0"/>
    <n v="14.49"/>
    <x v="2"/>
    <x v="0"/>
  </r>
  <r>
    <s v="G412316G"/>
    <s v="1GNDU23W18D179940"/>
    <x v="1"/>
    <x v="0"/>
    <x v="0"/>
    <x v="0"/>
    <x v="0"/>
    <x v="0"/>
    <x v="0"/>
    <n v="807"/>
    <x v="2"/>
    <x v="2"/>
    <x v="0"/>
    <n v="16.21"/>
    <x v="2"/>
    <x v="0"/>
  </r>
  <r>
    <s v="G412323H"/>
    <s v="2D8HN44E19R659131"/>
    <x v="1"/>
    <x v="0"/>
    <x v="0"/>
    <x v="0"/>
    <x v="2"/>
    <x v="2"/>
    <x v="2"/>
    <n v="103"/>
    <x v="2"/>
    <x v="2"/>
    <x v="0"/>
    <n v="98.77"/>
    <x v="2"/>
    <x v="0"/>
  </r>
  <r>
    <s v="G412332G"/>
    <s v="1GNDU23W18D181316"/>
    <x v="1"/>
    <x v="0"/>
    <x v="0"/>
    <x v="0"/>
    <x v="0"/>
    <x v="0"/>
    <x v="0"/>
    <n v="301"/>
    <x v="2"/>
    <x v="2"/>
    <x v="0"/>
    <n v="55.93"/>
    <x v="2"/>
    <x v="0"/>
  </r>
  <r>
    <s v="G412347G"/>
    <s v="1GNDU23W08D181520"/>
    <x v="1"/>
    <x v="0"/>
    <x v="0"/>
    <x v="0"/>
    <x v="0"/>
    <x v="0"/>
    <x v="0"/>
    <n v="501"/>
    <x v="2"/>
    <x v="2"/>
    <x v="0"/>
    <n v="38.299999999999997"/>
    <x v="2"/>
    <x v="0"/>
  </r>
  <r>
    <s v="G412348G"/>
    <s v="1GNDU23W68D181621"/>
    <x v="1"/>
    <x v="0"/>
    <x v="0"/>
    <x v="0"/>
    <x v="0"/>
    <x v="0"/>
    <x v="0"/>
    <n v="501"/>
    <x v="2"/>
    <x v="2"/>
    <x v="0"/>
    <n v="58.15"/>
    <x v="2"/>
    <x v="0"/>
  </r>
  <r>
    <s v="G412352B"/>
    <s v="1D4GP21EX5B358950"/>
    <x v="1"/>
    <x v="0"/>
    <x v="0"/>
    <x v="0"/>
    <x v="5"/>
    <x v="4"/>
    <x v="0"/>
    <n v="501"/>
    <x v="2"/>
    <x v="2"/>
    <x v="0"/>
    <n v="13.2"/>
    <x v="2"/>
    <x v="0"/>
  </r>
  <r>
    <s v="G412357F"/>
    <s v="1GNDU23W37D195653"/>
    <x v="1"/>
    <x v="0"/>
    <x v="0"/>
    <x v="0"/>
    <x v="2"/>
    <x v="9"/>
    <x v="5"/>
    <n v="8"/>
    <x v="2"/>
    <x v="2"/>
    <x v="1"/>
    <n v="17.07"/>
    <x v="2"/>
    <x v="0"/>
  </r>
  <r>
    <s v="G412381G"/>
    <s v="1GNDU23W88D179675"/>
    <x v="1"/>
    <x v="0"/>
    <x v="0"/>
    <x v="0"/>
    <x v="0"/>
    <x v="4"/>
    <x v="0"/>
    <n v="811"/>
    <x v="2"/>
    <x v="2"/>
    <x v="0"/>
    <n v="85.44"/>
    <x v="2"/>
    <x v="0"/>
  </r>
  <r>
    <s v="G412395G"/>
    <s v="1GNDU23W68D181361"/>
    <x v="1"/>
    <x v="0"/>
    <x v="0"/>
    <x v="0"/>
    <x v="0"/>
    <x v="4"/>
    <x v="0"/>
    <n v="704"/>
    <x v="2"/>
    <x v="2"/>
    <x v="0"/>
    <n v="60.33"/>
    <x v="2"/>
    <x v="0"/>
  </r>
  <r>
    <s v="G412405H"/>
    <s v="3GNCA13B49S626788"/>
    <x v="1"/>
    <x v="0"/>
    <x v="0"/>
    <x v="0"/>
    <x v="2"/>
    <x v="2"/>
    <x v="2"/>
    <n v="101"/>
    <x v="2"/>
    <x v="2"/>
    <x v="0"/>
    <n v="81.78"/>
    <x v="2"/>
    <x v="0"/>
  </r>
  <r>
    <s v="G412469F"/>
    <s v="1GNDV23WX7D212168"/>
    <x v="1"/>
    <x v="0"/>
    <x v="0"/>
    <x v="0"/>
    <x v="5"/>
    <x v="1"/>
    <x v="5"/>
    <n v="957"/>
    <x v="2"/>
    <x v="2"/>
    <x v="0"/>
    <n v="94.99"/>
    <x v="2"/>
    <x v="0"/>
  </r>
  <r>
    <s v="G412470D"/>
    <s v="1D4GP23E46B673130"/>
    <x v="1"/>
    <x v="0"/>
    <x v="0"/>
    <x v="0"/>
    <x v="5"/>
    <x v="1"/>
    <x v="5"/>
    <n v="222"/>
    <x v="2"/>
    <x v="2"/>
    <x v="1"/>
    <n v="18.77"/>
    <x v="2"/>
    <x v="0"/>
  </r>
  <r>
    <s v="G412470D"/>
    <s v="1D4GP23E46B673130"/>
    <x v="1"/>
    <x v="0"/>
    <x v="0"/>
    <x v="0"/>
    <x v="5"/>
    <x v="1"/>
    <x v="5"/>
    <n v="222"/>
    <x v="2"/>
    <x v="2"/>
    <x v="0"/>
    <n v="18.75"/>
    <x v="2"/>
    <x v="0"/>
  </r>
  <r>
    <s v="G412473D"/>
    <s v="1D4GP23EX6B648572"/>
    <x v="1"/>
    <x v="0"/>
    <x v="0"/>
    <x v="0"/>
    <x v="5"/>
    <x v="1"/>
    <x v="5"/>
    <n v="215"/>
    <x v="2"/>
    <x v="2"/>
    <x v="0"/>
    <n v="17.29"/>
    <x v="2"/>
    <x v="0"/>
  </r>
  <r>
    <s v="G412480A"/>
    <s v="1GNDU03E84D257572"/>
    <x v="0"/>
    <x v="0"/>
    <x v="0"/>
    <x v="0"/>
    <x v="0"/>
    <x v="2"/>
    <x v="0"/>
    <n v="702"/>
    <x v="2"/>
    <x v="2"/>
    <x v="0"/>
    <n v="14.77"/>
    <x v="2"/>
    <x v="0"/>
  </r>
  <r>
    <s v="G412482G"/>
    <s v="1GNDU23WX8D179936"/>
    <x v="1"/>
    <x v="0"/>
    <x v="0"/>
    <x v="0"/>
    <x v="0"/>
    <x v="4"/>
    <x v="0"/>
    <n v="205"/>
    <x v="2"/>
    <x v="2"/>
    <x v="0"/>
    <n v="81.2"/>
    <x v="2"/>
    <x v="0"/>
  </r>
  <r>
    <s v="G412497G"/>
    <s v="1GNDU23WX8D181363"/>
    <x v="1"/>
    <x v="0"/>
    <x v="0"/>
    <x v="0"/>
    <x v="0"/>
    <x v="4"/>
    <x v="0"/>
    <n v="702"/>
    <x v="2"/>
    <x v="2"/>
    <x v="0"/>
    <n v="48.28"/>
    <x v="2"/>
    <x v="0"/>
  </r>
  <r>
    <s v="G412498G"/>
    <s v="1GNDU23W48D181357"/>
    <x v="1"/>
    <x v="0"/>
    <x v="0"/>
    <x v="0"/>
    <x v="0"/>
    <x v="4"/>
    <x v="0"/>
    <n v="601"/>
    <x v="2"/>
    <x v="2"/>
    <x v="0"/>
    <n v="16.600000000000001"/>
    <x v="2"/>
    <x v="0"/>
  </r>
  <r>
    <s v="G412499G"/>
    <s v="1GNDU23W38D181477"/>
    <x v="1"/>
    <x v="0"/>
    <x v="0"/>
    <x v="0"/>
    <x v="0"/>
    <x v="4"/>
    <x v="0"/>
    <n v="793"/>
    <x v="2"/>
    <x v="2"/>
    <x v="0"/>
    <n v="53.77"/>
    <x v="2"/>
    <x v="0"/>
  </r>
  <r>
    <s v="G412502F"/>
    <s v="1GNDV23W37D180003"/>
    <x v="1"/>
    <x v="0"/>
    <x v="0"/>
    <x v="0"/>
    <x v="4"/>
    <x v="5"/>
    <x v="12"/>
    <n v="1"/>
    <x v="2"/>
    <x v="2"/>
    <x v="0"/>
    <n v="21.5"/>
    <x v="2"/>
    <x v="0"/>
  </r>
  <r>
    <s v="G412503B"/>
    <s v="1GNDV23L85D236200"/>
    <x v="0"/>
    <x v="0"/>
    <x v="0"/>
    <x v="0"/>
    <x v="2"/>
    <x v="3"/>
    <x v="2"/>
    <n v="606"/>
    <x v="2"/>
    <x v="2"/>
    <x v="0"/>
    <n v="40.369999999999997"/>
    <x v="2"/>
    <x v="0"/>
  </r>
  <r>
    <s v="G412506D"/>
    <s v="1D4GP24EX6B653625"/>
    <x v="1"/>
    <x v="0"/>
    <x v="0"/>
    <x v="0"/>
    <x v="5"/>
    <x v="1"/>
    <x v="5"/>
    <n v="201"/>
    <x v="2"/>
    <x v="2"/>
    <x v="0"/>
    <n v="37.67"/>
    <x v="2"/>
    <x v="0"/>
  </r>
  <r>
    <s v="G412524F"/>
    <s v="1GNDV23W47D181077"/>
    <x v="1"/>
    <x v="0"/>
    <x v="0"/>
    <x v="0"/>
    <x v="4"/>
    <x v="5"/>
    <x v="4"/>
    <n v="1"/>
    <x v="2"/>
    <x v="2"/>
    <x v="0"/>
    <n v="15.2"/>
    <x v="2"/>
    <x v="0"/>
  </r>
  <r>
    <s v="G412534H"/>
    <s v="3GNCA13B09S619840"/>
    <x v="1"/>
    <x v="0"/>
    <x v="0"/>
    <x v="0"/>
    <x v="2"/>
    <x v="9"/>
    <x v="7"/>
    <n v="302"/>
    <x v="2"/>
    <x v="2"/>
    <x v="0"/>
    <n v="19.440000000000001"/>
    <x v="2"/>
    <x v="0"/>
  </r>
  <r>
    <s v="G412542B"/>
    <s v="1GNDM19X35B125394"/>
    <x v="0"/>
    <x v="0"/>
    <x v="0"/>
    <x v="0"/>
    <x v="6"/>
    <x v="4"/>
    <x v="4"/>
    <n v="138"/>
    <x v="2"/>
    <x v="2"/>
    <x v="1"/>
    <n v="9.82"/>
    <x v="2"/>
    <x v="0"/>
  </r>
  <r>
    <s v="G412542B"/>
    <s v="1GNDM19X35B125394"/>
    <x v="0"/>
    <x v="0"/>
    <x v="0"/>
    <x v="0"/>
    <x v="6"/>
    <x v="4"/>
    <x v="4"/>
    <n v="138"/>
    <x v="2"/>
    <x v="2"/>
    <x v="0"/>
    <n v="14.24"/>
    <x v="2"/>
    <x v="0"/>
  </r>
  <r>
    <s v="G412554A"/>
    <s v="1GNDV03LX5D236526"/>
    <x v="0"/>
    <x v="0"/>
    <x v="0"/>
    <x v="0"/>
    <x v="7"/>
    <x v="2"/>
    <x v="7"/>
    <n v="103"/>
    <x v="2"/>
    <x v="2"/>
    <x v="0"/>
    <n v="58.32"/>
    <x v="2"/>
    <x v="0"/>
  </r>
  <r>
    <s v="G412565A"/>
    <s v="1D4GP24E15B236165"/>
    <x v="1"/>
    <x v="0"/>
    <x v="0"/>
    <x v="0"/>
    <x v="4"/>
    <x v="5"/>
    <x v="4"/>
    <n v="9"/>
    <x v="2"/>
    <x v="2"/>
    <x v="0"/>
    <n v="32.32"/>
    <x v="2"/>
    <x v="0"/>
  </r>
  <r>
    <s v="G412565A"/>
    <s v="1D4GP24E15B236165"/>
    <x v="1"/>
    <x v="0"/>
    <x v="0"/>
    <x v="0"/>
    <x v="4"/>
    <x v="5"/>
    <x v="4"/>
    <n v="9"/>
    <x v="2"/>
    <x v="2"/>
    <x v="3"/>
    <n v="18.43"/>
    <x v="2"/>
    <x v="0"/>
  </r>
  <r>
    <s v="G412568G"/>
    <s v="1GNDU23WX8D181573"/>
    <x v="1"/>
    <x v="0"/>
    <x v="0"/>
    <x v="0"/>
    <x v="0"/>
    <x v="4"/>
    <x v="0"/>
    <n v="602"/>
    <x v="2"/>
    <x v="2"/>
    <x v="0"/>
    <n v="51.33"/>
    <x v="2"/>
    <x v="0"/>
  </r>
  <r>
    <s v="G412588B"/>
    <s v="1GCCS198458252929"/>
    <x v="0"/>
    <x v="0"/>
    <x v="0"/>
    <x v="0"/>
    <x v="6"/>
    <x v="4"/>
    <x v="4"/>
    <n v="135"/>
    <x v="2"/>
    <x v="2"/>
    <x v="0"/>
    <n v="11.13"/>
    <x v="2"/>
    <x v="0"/>
  </r>
  <r>
    <s v="G412604H"/>
    <s v="2D8HN44E09R636696"/>
    <x v="1"/>
    <x v="0"/>
    <x v="0"/>
    <x v="0"/>
    <x v="2"/>
    <x v="0"/>
    <x v="2"/>
    <n v="116"/>
    <x v="2"/>
    <x v="2"/>
    <x v="0"/>
    <n v="113.59"/>
    <x v="2"/>
    <x v="0"/>
  </r>
  <r>
    <s v="G412610A"/>
    <s v="1D4GP24EX5B236214"/>
    <x v="1"/>
    <x v="0"/>
    <x v="0"/>
    <x v="0"/>
    <x v="4"/>
    <x v="5"/>
    <x v="4"/>
    <n v="3"/>
    <x v="2"/>
    <x v="2"/>
    <x v="0"/>
    <n v="14.89"/>
    <x v="2"/>
    <x v="0"/>
  </r>
  <r>
    <s v="G412612G"/>
    <s v="1GNDV13W58D178121"/>
    <x v="1"/>
    <x v="0"/>
    <x v="0"/>
    <x v="0"/>
    <x v="0"/>
    <x v="2"/>
    <x v="0"/>
    <n v="605"/>
    <x v="2"/>
    <x v="2"/>
    <x v="1"/>
    <n v="14.15"/>
    <x v="2"/>
    <x v="0"/>
  </r>
  <r>
    <s v="G412616A"/>
    <s v="1D4GP24E25B236174"/>
    <x v="1"/>
    <x v="0"/>
    <x v="0"/>
    <x v="0"/>
    <x v="4"/>
    <x v="5"/>
    <x v="4"/>
    <n v="14"/>
    <x v="2"/>
    <x v="2"/>
    <x v="0"/>
    <n v="15.97"/>
    <x v="2"/>
    <x v="0"/>
  </r>
  <r>
    <s v="G412620H"/>
    <s v="2D8HN44E99R636695"/>
    <x v="1"/>
    <x v="0"/>
    <x v="0"/>
    <x v="0"/>
    <x v="2"/>
    <x v="0"/>
    <x v="2"/>
    <n v="116"/>
    <x v="2"/>
    <x v="2"/>
    <x v="0"/>
    <n v="133.07"/>
    <x v="2"/>
    <x v="0"/>
  </r>
  <r>
    <s v="G412621A"/>
    <s v="1D4GP24E65B236159"/>
    <x v="1"/>
    <x v="0"/>
    <x v="0"/>
    <x v="0"/>
    <x v="4"/>
    <x v="5"/>
    <x v="11"/>
    <n v="2"/>
    <x v="2"/>
    <x v="2"/>
    <x v="1"/>
    <n v="14.79"/>
    <x v="2"/>
    <x v="0"/>
  </r>
  <r>
    <s v="G412622A"/>
    <s v="1D4GP21E85B358932"/>
    <x v="1"/>
    <x v="0"/>
    <x v="0"/>
    <x v="0"/>
    <x v="4"/>
    <x v="5"/>
    <x v="4"/>
    <n v="11"/>
    <x v="2"/>
    <x v="2"/>
    <x v="0"/>
    <n v="44.45"/>
    <x v="2"/>
    <x v="0"/>
  </r>
  <r>
    <s v="G412630H"/>
    <s v="2D8HN44E89R682549"/>
    <x v="0"/>
    <x v="0"/>
    <x v="0"/>
    <x v="0"/>
    <x v="2"/>
    <x v="0"/>
    <x v="2"/>
    <n v="713"/>
    <x v="2"/>
    <x v="2"/>
    <x v="0"/>
    <n v="54.36"/>
    <x v="2"/>
    <x v="0"/>
  </r>
  <r>
    <s v="G412660D"/>
    <s v="1D4GP24E16B653271"/>
    <x v="1"/>
    <x v="0"/>
    <x v="0"/>
    <x v="0"/>
    <x v="6"/>
    <x v="4"/>
    <x v="4"/>
    <n v="13"/>
    <x v="2"/>
    <x v="2"/>
    <x v="1"/>
    <n v="34.299999999999997"/>
    <x v="2"/>
    <x v="0"/>
  </r>
  <r>
    <s v="G412660D"/>
    <s v="1D4GP24E16B653271"/>
    <x v="1"/>
    <x v="0"/>
    <x v="0"/>
    <x v="0"/>
    <x v="6"/>
    <x v="4"/>
    <x v="4"/>
    <n v="13"/>
    <x v="2"/>
    <x v="2"/>
    <x v="0"/>
    <n v="52.29"/>
    <x v="2"/>
    <x v="0"/>
  </r>
  <r>
    <s v="G412672B"/>
    <s v="1GNDV03L05D229441"/>
    <x v="0"/>
    <x v="0"/>
    <x v="0"/>
    <x v="0"/>
    <x v="0"/>
    <x v="4"/>
    <x v="0"/>
    <n v="204"/>
    <x v="2"/>
    <x v="2"/>
    <x v="0"/>
    <n v="12.1"/>
    <x v="2"/>
    <x v="0"/>
  </r>
  <r>
    <s v="G412684H"/>
    <s v="3GNCA13B79S625778"/>
    <x v="1"/>
    <x v="0"/>
    <x v="0"/>
    <x v="0"/>
    <x v="2"/>
    <x v="0"/>
    <x v="2"/>
    <n v="411"/>
    <x v="2"/>
    <x v="2"/>
    <x v="0"/>
    <n v="43.17"/>
    <x v="2"/>
    <x v="0"/>
  </r>
  <r>
    <s v="G412691H"/>
    <s v="3GNCA13BX9S626858"/>
    <x v="1"/>
    <x v="0"/>
    <x v="0"/>
    <x v="0"/>
    <x v="2"/>
    <x v="0"/>
    <x v="2"/>
    <n v="411"/>
    <x v="2"/>
    <x v="2"/>
    <x v="0"/>
    <n v="35.74"/>
    <x v="2"/>
    <x v="0"/>
  </r>
  <r>
    <s v="G412692H"/>
    <s v="3GNCA13B59S627402"/>
    <x v="1"/>
    <x v="0"/>
    <x v="0"/>
    <x v="0"/>
    <x v="2"/>
    <x v="0"/>
    <x v="2"/>
    <n v="411"/>
    <x v="2"/>
    <x v="2"/>
    <x v="0"/>
    <n v="37.08"/>
    <x v="2"/>
    <x v="0"/>
  </r>
  <r>
    <s v="G412693D"/>
    <s v="1D4GP24E26B653215"/>
    <x v="1"/>
    <x v="0"/>
    <x v="0"/>
    <x v="0"/>
    <x v="6"/>
    <x v="11"/>
    <x v="4"/>
    <n v="11"/>
    <x v="2"/>
    <x v="2"/>
    <x v="0"/>
    <n v="55.29"/>
    <x v="2"/>
    <x v="0"/>
  </r>
  <r>
    <s v="G412693H"/>
    <s v="3GNCA13BX9S626262"/>
    <x v="1"/>
    <x v="0"/>
    <x v="0"/>
    <x v="0"/>
    <x v="2"/>
    <x v="0"/>
    <x v="2"/>
    <n v="411"/>
    <x v="2"/>
    <x v="2"/>
    <x v="0"/>
    <n v="46.06"/>
    <x v="2"/>
    <x v="0"/>
  </r>
  <r>
    <s v="G412699H"/>
    <s v="2D8HN44E29R666296"/>
    <x v="1"/>
    <x v="0"/>
    <x v="0"/>
    <x v="0"/>
    <x v="2"/>
    <x v="0"/>
    <x v="2"/>
    <n v="414"/>
    <x v="2"/>
    <x v="2"/>
    <x v="0"/>
    <n v="30.61"/>
    <x v="2"/>
    <x v="0"/>
  </r>
  <r>
    <s v="G412704D"/>
    <s v="1D4GP24E36B653319"/>
    <x v="1"/>
    <x v="0"/>
    <x v="0"/>
    <x v="0"/>
    <x v="6"/>
    <x v="2"/>
    <x v="4"/>
    <n v="403"/>
    <x v="2"/>
    <x v="2"/>
    <x v="0"/>
    <n v="16.47"/>
    <x v="2"/>
    <x v="0"/>
  </r>
  <r>
    <s v="G412704H"/>
    <s v="3GNCA13B89S626860"/>
    <x v="1"/>
    <x v="0"/>
    <x v="0"/>
    <x v="0"/>
    <x v="2"/>
    <x v="0"/>
    <x v="2"/>
    <n v="411"/>
    <x v="2"/>
    <x v="2"/>
    <x v="0"/>
    <n v="8.65"/>
    <x v="2"/>
    <x v="0"/>
  </r>
  <r>
    <s v="G412705H"/>
    <s v="3GNCA13BX9S625449"/>
    <x v="1"/>
    <x v="0"/>
    <x v="0"/>
    <x v="0"/>
    <x v="2"/>
    <x v="0"/>
    <x v="2"/>
    <n v="411"/>
    <x v="2"/>
    <x v="2"/>
    <x v="0"/>
    <n v="35.4"/>
    <x v="2"/>
    <x v="0"/>
  </r>
  <r>
    <s v="G412706H"/>
    <s v="3GNCA13B49S626855"/>
    <x v="1"/>
    <x v="0"/>
    <x v="0"/>
    <x v="0"/>
    <x v="2"/>
    <x v="0"/>
    <x v="2"/>
    <n v="417"/>
    <x v="2"/>
    <x v="2"/>
    <x v="0"/>
    <n v="106.59"/>
    <x v="2"/>
    <x v="0"/>
  </r>
  <r>
    <s v="G412707H"/>
    <s v="2D8HN44E09R666295"/>
    <x v="1"/>
    <x v="0"/>
    <x v="0"/>
    <x v="0"/>
    <x v="2"/>
    <x v="0"/>
    <x v="2"/>
    <n v="414"/>
    <x v="2"/>
    <x v="2"/>
    <x v="0"/>
    <n v="34.74"/>
    <x v="2"/>
    <x v="0"/>
  </r>
  <r>
    <s v="G412712H"/>
    <s v="2D8HN44E49R666297"/>
    <x v="1"/>
    <x v="0"/>
    <x v="0"/>
    <x v="0"/>
    <x v="2"/>
    <x v="0"/>
    <x v="2"/>
    <n v="411"/>
    <x v="2"/>
    <x v="2"/>
    <x v="0"/>
    <n v="13.21"/>
    <x v="2"/>
    <x v="0"/>
  </r>
  <r>
    <s v="G412733F"/>
    <s v="1GNDV23W97D189627"/>
    <x v="1"/>
    <x v="0"/>
    <x v="0"/>
    <x v="0"/>
    <x v="3"/>
    <x v="5"/>
    <x v="3"/>
    <n v="603"/>
    <x v="2"/>
    <x v="2"/>
    <x v="0"/>
    <n v="18.78"/>
    <x v="2"/>
    <x v="0"/>
  </r>
  <r>
    <s v="G412733G"/>
    <s v="1GNDV23W28D179930"/>
    <x v="1"/>
    <x v="0"/>
    <x v="0"/>
    <x v="0"/>
    <x v="0"/>
    <x v="1"/>
    <x v="0"/>
    <n v="303"/>
    <x v="2"/>
    <x v="2"/>
    <x v="0"/>
    <n v="32.46"/>
    <x v="2"/>
    <x v="0"/>
  </r>
  <r>
    <s v="G412734F"/>
    <s v="1GNDV23W17D190044"/>
    <x v="1"/>
    <x v="0"/>
    <x v="0"/>
    <x v="0"/>
    <x v="3"/>
    <x v="5"/>
    <x v="3"/>
    <n v="601"/>
    <x v="2"/>
    <x v="2"/>
    <x v="0"/>
    <n v="17.41"/>
    <x v="2"/>
    <x v="0"/>
  </r>
  <r>
    <s v="G412734G"/>
    <s v="1GNDV23W68D179929"/>
    <x v="1"/>
    <x v="0"/>
    <x v="0"/>
    <x v="0"/>
    <x v="0"/>
    <x v="1"/>
    <x v="0"/>
    <n v="303"/>
    <x v="2"/>
    <x v="2"/>
    <x v="0"/>
    <n v="67.25"/>
    <x v="2"/>
    <x v="0"/>
  </r>
  <r>
    <s v="G412740H"/>
    <s v="2D8HN44E79R636680"/>
    <x v="1"/>
    <x v="0"/>
    <x v="0"/>
    <x v="0"/>
    <x v="2"/>
    <x v="0"/>
    <x v="2"/>
    <n v="498"/>
    <x v="2"/>
    <x v="2"/>
    <x v="0"/>
    <n v="34.299999999999997"/>
    <x v="2"/>
    <x v="0"/>
  </r>
  <r>
    <s v="G412741F"/>
    <s v="1GNDV23W07D189208"/>
    <x v="1"/>
    <x v="0"/>
    <x v="0"/>
    <x v="0"/>
    <x v="3"/>
    <x v="5"/>
    <x v="3"/>
    <n v="601"/>
    <x v="2"/>
    <x v="2"/>
    <x v="0"/>
    <n v="22.67"/>
    <x v="2"/>
    <x v="0"/>
  </r>
  <r>
    <s v="G412768B"/>
    <s v="1D4GP24E16B653576"/>
    <x v="1"/>
    <x v="0"/>
    <x v="0"/>
    <x v="0"/>
    <x v="0"/>
    <x v="4"/>
    <x v="0"/>
    <n v="702"/>
    <x v="2"/>
    <x v="2"/>
    <x v="0"/>
    <n v="18.190000000000001"/>
    <x v="2"/>
    <x v="0"/>
  </r>
  <r>
    <s v="G412786D"/>
    <s v="1D4GP25E86B648602"/>
    <x v="1"/>
    <x v="0"/>
    <x v="0"/>
    <x v="0"/>
    <x v="2"/>
    <x v="9"/>
    <x v="5"/>
    <n v="4"/>
    <x v="2"/>
    <x v="2"/>
    <x v="1"/>
    <n v="7.42"/>
    <x v="2"/>
    <x v="0"/>
  </r>
  <r>
    <s v="G412786D"/>
    <s v="1D4GP25E86B648602"/>
    <x v="1"/>
    <x v="0"/>
    <x v="0"/>
    <x v="0"/>
    <x v="2"/>
    <x v="9"/>
    <x v="5"/>
    <n v="4"/>
    <x v="2"/>
    <x v="2"/>
    <x v="0"/>
    <n v="5.66"/>
    <x v="2"/>
    <x v="0"/>
  </r>
  <r>
    <s v="G412788H"/>
    <s v="2D8HN11E29R658590"/>
    <x v="1"/>
    <x v="0"/>
    <x v="0"/>
    <x v="0"/>
    <x v="1"/>
    <x v="1"/>
    <x v="1"/>
    <n v="804"/>
    <x v="2"/>
    <x v="2"/>
    <x v="0"/>
    <n v="32.64"/>
    <x v="2"/>
    <x v="0"/>
  </r>
  <r>
    <s v="G412789H"/>
    <s v="2D8HN11E49R658591"/>
    <x v="1"/>
    <x v="0"/>
    <x v="0"/>
    <x v="0"/>
    <x v="1"/>
    <x v="1"/>
    <x v="1"/>
    <n v="804"/>
    <x v="2"/>
    <x v="2"/>
    <x v="1"/>
    <n v="66.45"/>
    <x v="2"/>
    <x v="0"/>
  </r>
  <r>
    <s v="G412789H"/>
    <s v="2D8HN11E49R658591"/>
    <x v="1"/>
    <x v="0"/>
    <x v="0"/>
    <x v="0"/>
    <x v="1"/>
    <x v="1"/>
    <x v="1"/>
    <n v="804"/>
    <x v="2"/>
    <x v="2"/>
    <x v="0"/>
    <n v="10.210000000000001"/>
    <x v="2"/>
    <x v="0"/>
  </r>
  <r>
    <s v="G412790H"/>
    <s v="2D8HN11E69R658592"/>
    <x v="1"/>
    <x v="0"/>
    <x v="0"/>
    <x v="0"/>
    <x v="1"/>
    <x v="1"/>
    <x v="1"/>
    <n v="804"/>
    <x v="2"/>
    <x v="2"/>
    <x v="0"/>
    <n v="33.450000000000003"/>
    <x v="2"/>
    <x v="0"/>
  </r>
  <r>
    <s v="G412793H"/>
    <s v="1FTYR44E89PA45388"/>
    <x v="0"/>
    <x v="0"/>
    <x v="0"/>
    <x v="0"/>
    <x v="1"/>
    <x v="1"/>
    <x v="1"/>
    <n v="801"/>
    <x v="2"/>
    <x v="2"/>
    <x v="0"/>
    <n v="56.52"/>
    <x v="2"/>
    <x v="0"/>
  </r>
  <r>
    <s v="G412816H"/>
    <s v="3GNCA13B49S617900"/>
    <x v="1"/>
    <x v="0"/>
    <x v="0"/>
    <x v="0"/>
    <x v="2"/>
    <x v="9"/>
    <x v="7"/>
    <n v="701"/>
    <x v="2"/>
    <x v="2"/>
    <x v="4"/>
    <n v="12.69"/>
    <x v="2"/>
    <x v="0"/>
  </r>
  <r>
    <s v="G412816H"/>
    <s v="3GNCA13B49S617900"/>
    <x v="1"/>
    <x v="0"/>
    <x v="0"/>
    <x v="0"/>
    <x v="2"/>
    <x v="9"/>
    <x v="7"/>
    <n v="701"/>
    <x v="2"/>
    <x v="2"/>
    <x v="1"/>
    <n v="15.88"/>
    <x v="2"/>
    <x v="0"/>
  </r>
  <r>
    <s v="G412816H"/>
    <s v="3GNCA13B49S617900"/>
    <x v="1"/>
    <x v="0"/>
    <x v="0"/>
    <x v="0"/>
    <x v="2"/>
    <x v="9"/>
    <x v="7"/>
    <n v="701"/>
    <x v="2"/>
    <x v="2"/>
    <x v="0"/>
    <n v="80.25"/>
    <x v="2"/>
    <x v="0"/>
  </r>
  <r>
    <s v="G412817H"/>
    <s v="3GNCA13B49S616231"/>
    <x v="1"/>
    <x v="0"/>
    <x v="0"/>
    <x v="0"/>
    <x v="2"/>
    <x v="9"/>
    <x v="7"/>
    <n v="701"/>
    <x v="2"/>
    <x v="2"/>
    <x v="0"/>
    <n v="56.86"/>
    <x v="2"/>
    <x v="0"/>
  </r>
  <r>
    <s v="G412818H"/>
    <s v="3GNCA13BX9S617271"/>
    <x v="1"/>
    <x v="0"/>
    <x v="0"/>
    <x v="0"/>
    <x v="2"/>
    <x v="9"/>
    <x v="7"/>
    <n v="701"/>
    <x v="2"/>
    <x v="2"/>
    <x v="1"/>
    <n v="9.1300000000000008"/>
    <x v="2"/>
    <x v="0"/>
  </r>
  <r>
    <s v="G412818H"/>
    <s v="3GNCA13BX9S617271"/>
    <x v="1"/>
    <x v="0"/>
    <x v="0"/>
    <x v="0"/>
    <x v="2"/>
    <x v="9"/>
    <x v="7"/>
    <n v="701"/>
    <x v="2"/>
    <x v="2"/>
    <x v="0"/>
    <n v="92.57"/>
    <x v="2"/>
    <x v="0"/>
  </r>
  <r>
    <s v="G412828G"/>
    <s v="1GNDU23W88D181376"/>
    <x v="1"/>
    <x v="0"/>
    <x v="0"/>
    <x v="0"/>
    <x v="0"/>
    <x v="3"/>
    <x v="0"/>
    <n v="101"/>
    <x v="2"/>
    <x v="2"/>
    <x v="0"/>
    <n v="51.78"/>
    <x v="2"/>
    <x v="0"/>
  </r>
  <r>
    <s v="G412835G"/>
    <s v="1GNDU23W08D180674"/>
    <x v="1"/>
    <x v="0"/>
    <x v="0"/>
    <x v="0"/>
    <x v="0"/>
    <x v="3"/>
    <x v="0"/>
    <n v="201"/>
    <x v="2"/>
    <x v="2"/>
    <x v="0"/>
    <n v="59.73"/>
    <x v="2"/>
    <x v="0"/>
  </r>
  <r>
    <s v="G412894G"/>
    <s v="1D3HE38N78S590498"/>
    <x v="1"/>
    <x v="0"/>
    <x v="0"/>
    <x v="0"/>
    <x v="0"/>
    <x v="3"/>
    <x v="0"/>
    <n v="406"/>
    <x v="2"/>
    <x v="2"/>
    <x v="0"/>
    <n v="74.17"/>
    <x v="2"/>
    <x v="0"/>
  </r>
  <r>
    <s v="G412896B"/>
    <s v="1GNDV03L25D238481"/>
    <x v="0"/>
    <x v="0"/>
    <x v="0"/>
    <x v="0"/>
    <x v="0"/>
    <x v="0"/>
    <x v="0"/>
    <n v="602"/>
    <x v="2"/>
    <x v="2"/>
    <x v="0"/>
    <n v="43.56"/>
    <x v="2"/>
    <x v="0"/>
  </r>
  <r>
    <s v="G412897B"/>
    <s v="1GNDV03L05D237720"/>
    <x v="0"/>
    <x v="0"/>
    <x v="0"/>
    <x v="0"/>
    <x v="0"/>
    <x v="0"/>
    <x v="0"/>
    <n v="602"/>
    <x v="2"/>
    <x v="2"/>
    <x v="0"/>
    <n v="44.44"/>
    <x v="2"/>
    <x v="0"/>
  </r>
  <r>
    <s v="G412904H"/>
    <s v="2D8HN44E79R658792"/>
    <x v="1"/>
    <x v="0"/>
    <x v="0"/>
    <x v="0"/>
    <x v="6"/>
    <x v="6"/>
    <x v="4"/>
    <n v="5"/>
    <x v="2"/>
    <x v="2"/>
    <x v="0"/>
    <n v="14.61"/>
    <x v="2"/>
    <x v="0"/>
  </r>
  <r>
    <s v="G412910B"/>
    <s v="1D4GP24E15B304478"/>
    <x v="1"/>
    <x v="0"/>
    <x v="0"/>
    <x v="0"/>
    <x v="0"/>
    <x v="0"/>
    <x v="0"/>
    <n v="709"/>
    <x v="2"/>
    <x v="2"/>
    <x v="0"/>
    <n v="34.85"/>
    <x v="2"/>
    <x v="0"/>
  </r>
  <r>
    <s v="G412920G"/>
    <s v="1GNDV23W78D175016"/>
    <x v="1"/>
    <x v="0"/>
    <x v="0"/>
    <x v="0"/>
    <x v="4"/>
    <x v="1"/>
    <x v="4"/>
    <n v="1"/>
    <x v="2"/>
    <x v="2"/>
    <x v="0"/>
    <n v="15"/>
    <x v="2"/>
    <x v="0"/>
  </r>
  <r>
    <s v="G412922D"/>
    <s v="1GNDV23L06D216539"/>
    <x v="0"/>
    <x v="0"/>
    <x v="0"/>
    <x v="0"/>
    <x v="3"/>
    <x v="5"/>
    <x v="3"/>
    <n v="611"/>
    <x v="2"/>
    <x v="2"/>
    <x v="0"/>
    <n v="20"/>
    <x v="2"/>
    <x v="0"/>
  </r>
  <r>
    <s v="G412928B"/>
    <s v="1GNDV13L15D241152"/>
    <x v="0"/>
    <x v="0"/>
    <x v="0"/>
    <x v="0"/>
    <x v="0"/>
    <x v="0"/>
    <x v="0"/>
    <n v="805"/>
    <x v="2"/>
    <x v="2"/>
    <x v="0"/>
    <n v="45"/>
    <x v="2"/>
    <x v="0"/>
  </r>
  <r>
    <s v="G412951B"/>
    <s v="1GNDV03L65D229783"/>
    <x v="0"/>
    <x v="0"/>
    <x v="0"/>
    <x v="0"/>
    <x v="0"/>
    <x v="0"/>
    <x v="0"/>
    <n v="201"/>
    <x v="2"/>
    <x v="2"/>
    <x v="0"/>
    <n v="50.72"/>
    <x v="2"/>
    <x v="0"/>
  </r>
  <r>
    <s v="G412955G"/>
    <s v="1GNDV23W98D175714"/>
    <x v="1"/>
    <x v="0"/>
    <x v="0"/>
    <x v="0"/>
    <x v="4"/>
    <x v="1"/>
    <x v="4"/>
    <n v="5"/>
    <x v="2"/>
    <x v="2"/>
    <x v="1"/>
    <n v="14.22"/>
    <x v="2"/>
    <x v="0"/>
  </r>
  <r>
    <s v="G412955G"/>
    <s v="1GNDV23W98D175714"/>
    <x v="1"/>
    <x v="0"/>
    <x v="0"/>
    <x v="0"/>
    <x v="4"/>
    <x v="1"/>
    <x v="4"/>
    <n v="5"/>
    <x v="2"/>
    <x v="2"/>
    <x v="0"/>
    <n v="12.07"/>
    <x v="2"/>
    <x v="0"/>
  </r>
  <r>
    <s v="G412987H"/>
    <s v="2D8HN44E39R644887"/>
    <x v="1"/>
    <x v="0"/>
    <x v="0"/>
    <x v="0"/>
    <x v="6"/>
    <x v="11"/>
    <x v="4"/>
    <n v="11"/>
    <x v="2"/>
    <x v="2"/>
    <x v="0"/>
    <n v="108.83"/>
    <x v="2"/>
    <x v="0"/>
  </r>
  <r>
    <s v="G413003B"/>
    <s v="1GNDV03L65D238385"/>
    <x v="0"/>
    <x v="0"/>
    <x v="0"/>
    <x v="0"/>
    <x v="0"/>
    <x v="0"/>
    <x v="0"/>
    <n v="709"/>
    <x v="2"/>
    <x v="2"/>
    <x v="0"/>
    <n v="18.690000000000001"/>
    <x v="2"/>
    <x v="0"/>
  </r>
  <r>
    <s v="G413009B"/>
    <s v="1D4GP25E35B315626"/>
    <x v="1"/>
    <x v="0"/>
    <x v="0"/>
    <x v="0"/>
    <x v="0"/>
    <x v="0"/>
    <x v="0"/>
    <n v="806"/>
    <x v="2"/>
    <x v="2"/>
    <x v="0"/>
    <n v="33.659999999999997"/>
    <x v="2"/>
    <x v="0"/>
  </r>
  <r>
    <s v="G413009H"/>
    <s v="1FMCU03GX9KC30216"/>
    <x v="0"/>
    <x v="0"/>
    <x v="0"/>
    <x v="0"/>
    <x v="6"/>
    <x v="11"/>
    <x v="4"/>
    <n v="3"/>
    <x v="2"/>
    <x v="2"/>
    <x v="0"/>
    <n v="26.04"/>
    <x v="2"/>
    <x v="0"/>
  </r>
  <r>
    <s v="G413014B"/>
    <s v="1D4GP25E55B315627"/>
    <x v="1"/>
    <x v="0"/>
    <x v="0"/>
    <x v="0"/>
    <x v="0"/>
    <x v="0"/>
    <x v="0"/>
    <n v="806"/>
    <x v="2"/>
    <x v="2"/>
    <x v="0"/>
    <n v="50.78"/>
    <x v="2"/>
    <x v="0"/>
  </r>
  <r>
    <s v="G413016B"/>
    <s v="1GNDV03L45D242192"/>
    <x v="0"/>
    <x v="0"/>
    <x v="0"/>
    <x v="0"/>
    <x v="0"/>
    <x v="0"/>
    <x v="0"/>
    <n v="708"/>
    <x v="2"/>
    <x v="2"/>
    <x v="0"/>
    <n v="12.8"/>
    <x v="2"/>
    <x v="0"/>
  </r>
  <r>
    <s v="G413034D"/>
    <s v="1D4GP24E36B653949"/>
    <x v="1"/>
    <x v="0"/>
    <x v="0"/>
    <x v="0"/>
    <x v="2"/>
    <x v="2"/>
    <x v="2"/>
    <n v="103"/>
    <x v="2"/>
    <x v="2"/>
    <x v="0"/>
    <n v="32.18"/>
    <x v="2"/>
    <x v="0"/>
  </r>
  <r>
    <s v="G413038F"/>
    <s v="1GNDV13W67D201372"/>
    <x v="1"/>
    <x v="0"/>
    <x v="0"/>
    <x v="0"/>
    <x v="1"/>
    <x v="1"/>
    <x v="1"/>
    <n v="521"/>
    <x v="2"/>
    <x v="2"/>
    <x v="0"/>
    <n v="55.5"/>
    <x v="2"/>
    <x v="0"/>
  </r>
  <r>
    <s v="G413039D"/>
    <s v="1D4GP24E16B653948"/>
    <x v="1"/>
    <x v="0"/>
    <x v="0"/>
    <x v="0"/>
    <x v="2"/>
    <x v="2"/>
    <x v="2"/>
    <n v="103"/>
    <x v="2"/>
    <x v="2"/>
    <x v="0"/>
    <n v="38.69"/>
    <x v="2"/>
    <x v="0"/>
  </r>
  <r>
    <s v="G413039F"/>
    <s v="1GNDV13W27D201918"/>
    <x v="1"/>
    <x v="0"/>
    <x v="0"/>
    <x v="0"/>
    <x v="1"/>
    <x v="1"/>
    <x v="1"/>
    <n v="521"/>
    <x v="2"/>
    <x v="2"/>
    <x v="0"/>
    <n v="38.07"/>
    <x v="2"/>
    <x v="0"/>
  </r>
  <r>
    <s v="G413040F"/>
    <s v="1GNDV13W87D201857"/>
    <x v="1"/>
    <x v="0"/>
    <x v="0"/>
    <x v="0"/>
    <x v="1"/>
    <x v="1"/>
    <x v="1"/>
    <n v="521"/>
    <x v="2"/>
    <x v="2"/>
    <x v="0"/>
    <n v="53.93"/>
    <x v="2"/>
    <x v="0"/>
  </r>
  <r>
    <s v="G413048B"/>
    <s v="1D4GP25E95B315629"/>
    <x v="1"/>
    <x v="0"/>
    <x v="0"/>
    <x v="0"/>
    <x v="0"/>
    <x v="0"/>
    <x v="0"/>
    <n v="806"/>
    <x v="2"/>
    <x v="2"/>
    <x v="0"/>
    <n v="52.52"/>
    <x v="2"/>
    <x v="0"/>
  </r>
  <r>
    <s v="G413051F"/>
    <s v="1GNDV13W97D201978"/>
    <x v="1"/>
    <x v="0"/>
    <x v="0"/>
    <x v="0"/>
    <x v="1"/>
    <x v="1"/>
    <x v="1"/>
    <n v="803"/>
    <x v="2"/>
    <x v="2"/>
    <x v="0"/>
    <n v="46.72"/>
    <x v="2"/>
    <x v="0"/>
  </r>
  <r>
    <s v="G413052F"/>
    <s v="1GNDV13WX7D201813"/>
    <x v="1"/>
    <x v="0"/>
    <x v="0"/>
    <x v="0"/>
    <x v="1"/>
    <x v="1"/>
    <x v="1"/>
    <n v="804"/>
    <x v="2"/>
    <x v="2"/>
    <x v="0"/>
    <n v="60.36"/>
    <x v="2"/>
    <x v="0"/>
  </r>
  <r>
    <s v="G413054F"/>
    <s v="1GNDU23W87D203049"/>
    <x v="1"/>
    <x v="0"/>
    <x v="0"/>
    <x v="0"/>
    <x v="1"/>
    <x v="1"/>
    <x v="1"/>
    <n v="801"/>
    <x v="2"/>
    <x v="2"/>
    <x v="0"/>
    <n v="42.32"/>
    <x v="2"/>
    <x v="0"/>
  </r>
  <r>
    <s v="G413061B"/>
    <s v="1D4GP24E16B653416"/>
    <x v="1"/>
    <x v="0"/>
    <x v="0"/>
    <x v="0"/>
    <x v="0"/>
    <x v="0"/>
    <x v="0"/>
    <n v="603"/>
    <x v="2"/>
    <x v="2"/>
    <x v="0"/>
    <n v="28.33"/>
    <x v="2"/>
    <x v="0"/>
  </r>
  <r>
    <s v="G413063B"/>
    <s v="1D4GP24E36B653403"/>
    <x v="1"/>
    <x v="0"/>
    <x v="0"/>
    <x v="0"/>
    <x v="0"/>
    <x v="0"/>
    <x v="0"/>
    <n v="806"/>
    <x v="2"/>
    <x v="2"/>
    <x v="0"/>
    <n v="16.62"/>
    <x v="2"/>
    <x v="0"/>
  </r>
  <r>
    <s v="G413064B"/>
    <s v="1D4GP23E96B673110"/>
    <x v="1"/>
    <x v="0"/>
    <x v="0"/>
    <x v="0"/>
    <x v="0"/>
    <x v="0"/>
    <x v="0"/>
    <n v="805"/>
    <x v="2"/>
    <x v="2"/>
    <x v="0"/>
    <n v="16.739999999999998"/>
    <x v="2"/>
    <x v="0"/>
  </r>
  <r>
    <s v="G413065B"/>
    <s v="1GCCS148668286752"/>
    <x v="0"/>
    <x v="0"/>
    <x v="0"/>
    <x v="0"/>
    <x v="0"/>
    <x v="0"/>
    <x v="0"/>
    <n v="805"/>
    <x v="2"/>
    <x v="2"/>
    <x v="0"/>
    <n v="14.61"/>
    <x v="2"/>
    <x v="0"/>
  </r>
  <r>
    <s v="G413068B"/>
    <s v="1D4GP24E16B653402"/>
    <x v="1"/>
    <x v="0"/>
    <x v="0"/>
    <x v="0"/>
    <x v="0"/>
    <x v="0"/>
    <x v="0"/>
    <n v="806"/>
    <x v="2"/>
    <x v="2"/>
    <x v="0"/>
    <n v="46.59"/>
    <x v="2"/>
    <x v="0"/>
  </r>
  <r>
    <s v="G413069H"/>
    <s v="2D8HN44E29R658795"/>
    <x v="1"/>
    <x v="0"/>
    <x v="0"/>
    <x v="0"/>
    <x v="4"/>
    <x v="3"/>
    <x v="6"/>
    <n v="328"/>
    <x v="2"/>
    <x v="2"/>
    <x v="0"/>
    <n v="86.5"/>
    <x v="2"/>
    <x v="0"/>
  </r>
  <r>
    <s v="G413076B"/>
    <s v="1GNDV03L25D230946"/>
    <x v="0"/>
    <x v="0"/>
    <x v="0"/>
    <x v="0"/>
    <x v="0"/>
    <x v="2"/>
    <x v="0"/>
    <n v="703"/>
    <x v="2"/>
    <x v="2"/>
    <x v="0"/>
    <n v="16.739999999999998"/>
    <x v="2"/>
    <x v="0"/>
  </r>
  <r>
    <s v="G413083F"/>
    <s v="1GNDV23W87D191045"/>
    <x v="1"/>
    <x v="0"/>
    <x v="0"/>
    <x v="0"/>
    <x v="1"/>
    <x v="2"/>
    <x v="1"/>
    <n v="305"/>
    <x v="2"/>
    <x v="2"/>
    <x v="0"/>
    <n v="91.09"/>
    <x v="2"/>
    <x v="0"/>
  </r>
  <r>
    <s v="G413084D"/>
    <s v="1GNDV23L96D210982"/>
    <x v="0"/>
    <x v="0"/>
    <x v="0"/>
    <x v="0"/>
    <x v="2"/>
    <x v="2"/>
    <x v="9"/>
    <n v="400"/>
    <x v="2"/>
    <x v="2"/>
    <x v="0"/>
    <n v="46.07"/>
    <x v="2"/>
    <x v="0"/>
  </r>
  <r>
    <s v="G413094D"/>
    <s v="1GNDV23L96D213185"/>
    <x v="0"/>
    <x v="0"/>
    <x v="0"/>
    <x v="0"/>
    <x v="2"/>
    <x v="2"/>
    <x v="9"/>
    <n v="400"/>
    <x v="2"/>
    <x v="2"/>
    <x v="0"/>
    <n v="17.32"/>
    <x v="2"/>
    <x v="0"/>
  </r>
  <r>
    <s v="G413103F"/>
    <s v="1GNDV23WX7D195534"/>
    <x v="1"/>
    <x v="0"/>
    <x v="0"/>
    <x v="0"/>
    <x v="1"/>
    <x v="2"/>
    <x v="1"/>
    <n v="305"/>
    <x v="2"/>
    <x v="2"/>
    <x v="0"/>
    <n v="54.89"/>
    <x v="2"/>
    <x v="0"/>
  </r>
  <r>
    <s v="G413104F"/>
    <s v="1GNDV23W47D196436"/>
    <x v="1"/>
    <x v="0"/>
    <x v="0"/>
    <x v="0"/>
    <x v="1"/>
    <x v="2"/>
    <x v="1"/>
    <n v="305"/>
    <x v="2"/>
    <x v="2"/>
    <x v="0"/>
    <n v="38.909999999999997"/>
    <x v="2"/>
    <x v="0"/>
  </r>
  <r>
    <s v="G413106D"/>
    <s v="1GNDV23L66D213063"/>
    <x v="0"/>
    <x v="0"/>
    <x v="0"/>
    <x v="0"/>
    <x v="2"/>
    <x v="2"/>
    <x v="12"/>
    <n v="300"/>
    <x v="2"/>
    <x v="2"/>
    <x v="0"/>
    <n v="14.9"/>
    <x v="2"/>
    <x v="0"/>
  </r>
  <r>
    <s v="G413109H"/>
    <s v="2D8HN44E79R651549"/>
    <x v="1"/>
    <x v="0"/>
    <x v="0"/>
    <x v="0"/>
    <x v="4"/>
    <x v="10"/>
    <x v="4"/>
    <n v="3"/>
    <x v="2"/>
    <x v="2"/>
    <x v="1"/>
    <n v="18.5"/>
    <x v="2"/>
    <x v="0"/>
  </r>
  <r>
    <s v="G413109H"/>
    <s v="2D8HN44E79R651549"/>
    <x v="1"/>
    <x v="0"/>
    <x v="0"/>
    <x v="0"/>
    <x v="4"/>
    <x v="10"/>
    <x v="4"/>
    <n v="3"/>
    <x v="2"/>
    <x v="2"/>
    <x v="0"/>
    <n v="59.27"/>
    <x v="2"/>
    <x v="0"/>
  </r>
  <r>
    <s v="G413113D"/>
    <s v="1GNDV13L06D216924"/>
    <x v="0"/>
    <x v="0"/>
    <x v="0"/>
    <x v="0"/>
    <x v="2"/>
    <x v="2"/>
    <x v="2"/>
    <n v="540"/>
    <x v="2"/>
    <x v="2"/>
    <x v="0"/>
    <n v="70.290000000000006"/>
    <x v="2"/>
    <x v="0"/>
  </r>
  <r>
    <s v="G413114D"/>
    <s v="1GNDV13L86D218288"/>
    <x v="0"/>
    <x v="0"/>
    <x v="0"/>
    <x v="0"/>
    <x v="2"/>
    <x v="2"/>
    <x v="2"/>
    <n v="540"/>
    <x v="2"/>
    <x v="2"/>
    <x v="0"/>
    <n v="37.11"/>
    <x v="2"/>
    <x v="0"/>
  </r>
  <r>
    <s v="G413118D"/>
    <s v="1GNDV13L56D216854"/>
    <x v="0"/>
    <x v="0"/>
    <x v="0"/>
    <x v="0"/>
    <x v="2"/>
    <x v="2"/>
    <x v="2"/>
    <n v="540"/>
    <x v="2"/>
    <x v="2"/>
    <x v="0"/>
    <n v="21.08"/>
    <x v="2"/>
    <x v="0"/>
  </r>
  <r>
    <s v="G413119A"/>
    <s v="1GNDU03E64D249583"/>
    <x v="0"/>
    <x v="0"/>
    <x v="0"/>
    <x v="0"/>
    <x v="0"/>
    <x v="4"/>
    <x v="0"/>
    <n v="793"/>
    <x v="2"/>
    <x v="2"/>
    <x v="0"/>
    <n v="49.2"/>
    <x v="2"/>
    <x v="0"/>
  </r>
  <r>
    <s v="G413124D"/>
    <s v="1GCCS136968286972"/>
    <x v="0"/>
    <x v="0"/>
    <x v="0"/>
    <x v="0"/>
    <x v="2"/>
    <x v="2"/>
    <x v="2"/>
    <n v="503"/>
    <x v="2"/>
    <x v="2"/>
    <x v="0"/>
    <n v="49.93"/>
    <x v="2"/>
    <x v="0"/>
  </r>
  <r>
    <s v="G413148D"/>
    <s v="1D4GP24E06B653889"/>
    <x v="1"/>
    <x v="0"/>
    <x v="0"/>
    <x v="0"/>
    <x v="2"/>
    <x v="2"/>
    <x v="2"/>
    <n v="504"/>
    <x v="2"/>
    <x v="2"/>
    <x v="0"/>
    <n v="70.569999999999993"/>
    <x v="2"/>
    <x v="0"/>
  </r>
  <r>
    <s v="G413160F"/>
    <s v="1GNDV23W57D200770"/>
    <x v="1"/>
    <x v="0"/>
    <x v="0"/>
    <x v="0"/>
    <x v="1"/>
    <x v="2"/>
    <x v="1"/>
    <n v="108"/>
    <x v="2"/>
    <x v="2"/>
    <x v="1"/>
    <n v="49.47"/>
    <x v="2"/>
    <x v="0"/>
  </r>
  <r>
    <s v="G413161F"/>
    <s v="1GNDV23W57D201448"/>
    <x v="1"/>
    <x v="0"/>
    <x v="0"/>
    <x v="0"/>
    <x v="1"/>
    <x v="2"/>
    <x v="1"/>
    <n v="108"/>
    <x v="2"/>
    <x v="2"/>
    <x v="1"/>
    <n v="19.36"/>
    <x v="2"/>
    <x v="0"/>
  </r>
  <r>
    <s v="G413163F"/>
    <s v="1GNDV23W37D200718"/>
    <x v="1"/>
    <x v="0"/>
    <x v="0"/>
    <x v="0"/>
    <x v="1"/>
    <x v="2"/>
    <x v="1"/>
    <n v="701"/>
    <x v="2"/>
    <x v="2"/>
    <x v="4"/>
    <n v="22.5"/>
    <x v="2"/>
    <x v="0"/>
  </r>
  <r>
    <s v="G413163F"/>
    <s v="1GNDV23W37D200718"/>
    <x v="1"/>
    <x v="0"/>
    <x v="0"/>
    <x v="0"/>
    <x v="1"/>
    <x v="2"/>
    <x v="1"/>
    <n v="701"/>
    <x v="2"/>
    <x v="2"/>
    <x v="1"/>
    <n v="9.9700000000000006"/>
    <x v="2"/>
    <x v="0"/>
  </r>
  <r>
    <s v="G413163F"/>
    <s v="1GNDV23W37D200718"/>
    <x v="1"/>
    <x v="0"/>
    <x v="0"/>
    <x v="0"/>
    <x v="1"/>
    <x v="2"/>
    <x v="1"/>
    <n v="701"/>
    <x v="2"/>
    <x v="2"/>
    <x v="0"/>
    <n v="40.85"/>
    <x v="2"/>
    <x v="0"/>
  </r>
  <r>
    <s v="G413163H"/>
    <s v="3GNCA13B29S618978"/>
    <x v="1"/>
    <x v="0"/>
    <x v="0"/>
    <x v="0"/>
    <x v="5"/>
    <x v="4"/>
    <x v="5"/>
    <n v="909"/>
    <x v="2"/>
    <x v="2"/>
    <x v="0"/>
    <n v="122.86"/>
    <x v="2"/>
    <x v="0"/>
  </r>
  <r>
    <s v="G413178A"/>
    <s v="1GNDU03E14D250219"/>
    <x v="0"/>
    <x v="0"/>
    <x v="0"/>
    <x v="0"/>
    <x v="2"/>
    <x v="5"/>
    <x v="7"/>
    <n v="103"/>
    <x v="2"/>
    <x v="2"/>
    <x v="0"/>
    <n v="21.08"/>
    <x v="2"/>
    <x v="0"/>
  </r>
  <r>
    <s v="G413195H"/>
    <s v="2D8HN44E39R659096"/>
    <x v="1"/>
    <x v="0"/>
    <x v="0"/>
    <x v="0"/>
    <x v="5"/>
    <x v="4"/>
    <x v="1"/>
    <n v="901"/>
    <x v="2"/>
    <x v="2"/>
    <x v="0"/>
    <n v="34.299999999999997"/>
    <x v="2"/>
    <x v="0"/>
  </r>
  <r>
    <s v="G413207F"/>
    <s v="1GNDV13WX7D189016"/>
    <x v="1"/>
    <x v="0"/>
    <x v="0"/>
    <x v="0"/>
    <x v="4"/>
    <x v="1"/>
    <x v="4"/>
    <n v="29"/>
    <x v="2"/>
    <x v="2"/>
    <x v="0"/>
    <n v="40.15"/>
    <x v="2"/>
    <x v="0"/>
  </r>
  <r>
    <s v="G413209F"/>
    <s v="1GNDV23W57D176986"/>
    <x v="1"/>
    <x v="0"/>
    <x v="0"/>
    <x v="0"/>
    <x v="4"/>
    <x v="1"/>
    <x v="6"/>
    <n v="2"/>
    <x v="2"/>
    <x v="2"/>
    <x v="0"/>
    <n v="55.4"/>
    <x v="2"/>
    <x v="0"/>
  </r>
  <r>
    <s v="G413229B"/>
    <s v="1GNDV03L75D232272"/>
    <x v="0"/>
    <x v="0"/>
    <x v="0"/>
    <x v="0"/>
    <x v="0"/>
    <x v="2"/>
    <x v="0"/>
    <n v="701"/>
    <x v="2"/>
    <x v="2"/>
    <x v="0"/>
    <n v="49.12"/>
    <x v="2"/>
    <x v="0"/>
  </r>
  <r>
    <s v="G413235H"/>
    <s v="1J8HS48P19C535672"/>
    <x v="1"/>
    <x v="0"/>
    <x v="0"/>
    <x v="0"/>
    <x v="5"/>
    <x v="4"/>
    <x v="5"/>
    <n v="505"/>
    <x v="2"/>
    <x v="2"/>
    <x v="0"/>
    <n v="100.06"/>
    <x v="2"/>
    <x v="0"/>
  </r>
  <r>
    <s v="G413236H"/>
    <s v="1J8HS48P39C535673"/>
    <x v="1"/>
    <x v="0"/>
    <x v="0"/>
    <x v="0"/>
    <x v="5"/>
    <x v="4"/>
    <x v="5"/>
    <n v="505"/>
    <x v="2"/>
    <x v="2"/>
    <x v="0"/>
    <n v="52.08"/>
    <x v="2"/>
    <x v="0"/>
  </r>
  <r>
    <s v="G413238B"/>
    <s v="1GNDV03L95D235951"/>
    <x v="0"/>
    <x v="0"/>
    <x v="0"/>
    <x v="0"/>
    <x v="0"/>
    <x v="2"/>
    <x v="0"/>
    <n v="505"/>
    <x v="2"/>
    <x v="2"/>
    <x v="0"/>
    <n v="17.809999999999999"/>
    <x v="2"/>
    <x v="0"/>
  </r>
  <r>
    <s v="G413247F"/>
    <s v="1GNDV23WX7D181777"/>
    <x v="1"/>
    <x v="0"/>
    <x v="0"/>
    <x v="0"/>
    <x v="0"/>
    <x v="2"/>
    <x v="0"/>
    <n v="201"/>
    <x v="2"/>
    <x v="2"/>
    <x v="0"/>
    <n v="39.020000000000003"/>
    <x v="2"/>
    <x v="0"/>
  </r>
  <r>
    <s v="G413257D"/>
    <s v="1D4GP24E16B654002"/>
    <x v="1"/>
    <x v="0"/>
    <x v="0"/>
    <x v="0"/>
    <x v="1"/>
    <x v="2"/>
    <x v="1"/>
    <n v="211"/>
    <x v="2"/>
    <x v="2"/>
    <x v="0"/>
    <n v="16.350000000000001"/>
    <x v="2"/>
    <x v="0"/>
  </r>
  <r>
    <s v="G413261D"/>
    <s v="1D4GP21EX6B671868"/>
    <x v="1"/>
    <x v="0"/>
    <x v="0"/>
    <x v="0"/>
    <x v="1"/>
    <x v="1"/>
    <x v="1"/>
    <n v="521"/>
    <x v="2"/>
    <x v="2"/>
    <x v="0"/>
    <n v="82.65"/>
    <x v="2"/>
    <x v="0"/>
  </r>
  <r>
    <s v="G413264D"/>
    <s v="1D4GP24E96B653695"/>
    <x v="1"/>
    <x v="0"/>
    <x v="0"/>
    <x v="0"/>
    <x v="1"/>
    <x v="2"/>
    <x v="1"/>
    <n v="108"/>
    <x v="2"/>
    <x v="2"/>
    <x v="1"/>
    <n v="13.43"/>
    <x v="2"/>
    <x v="0"/>
  </r>
  <r>
    <s v="G413264D"/>
    <s v="1D4GP24E96B653695"/>
    <x v="1"/>
    <x v="0"/>
    <x v="0"/>
    <x v="0"/>
    <x v="1"/>
    <x v="2"/>
    <x v="1"/>
    <n v="108"/>
    <x v="2"/>
    <x v="2"/>
    <x v="0"/>
    <n v="50.21"/>
    <x v="2"/>
    <x v="0"/>
  </r>
  <r>
    <s v="G413265D"/>
    <s v="1D4GP24E76B653694"/>
    <x v="1"/>
    <x v="0"/>
    <x v="0"/>
    <x v="0"/>
    <x v="1"/>
    <x v="2"/>
    <x v="1"/>
    <n v="211"/>
    <x v="2"/>
    <x v="2"/>
    <x v="1"/>
    <n v="9.89"/>
    <x v="2"/>
    <x v="0"/>
  </r>
  <r>
    <s v="G413265D"/>
    <s v="1D4GP24E76B653694"/>
    <x v="1"/>
    <x v="0"/>
    <x v="0"/>
    <x v="0"/>
    <x v="1"/>
    <x v="2"/>
    <x v="1"/>
    <n v="211"/>
    <x v="2"/>
    <x v="2"/>
    <x v="0"/>
    <n v="38.74"/>
    <x v="2"/>
    <x v="0"/>
  </r>
  <r>
    <s v="G413329H"/>
    <s v="3GNCA13B79S620001"/>
    <x v="1"/>
    <x v="0"/>
    <x v="0"/>
    <x v="0"/>
    <x v="0"/>
    <x v="3"/>
    <x v="0"/>
    <n v="209"/>
    <x v="2"/>
    <x v="2"/>
    <x v="0"/>
    <n v="17.28"/>
    <x v="2"/>
    <x v="0"/>
  </r>
  <r>
    <s v="G413333F"/>
    <s v="1GNDV23W97D192950"/>
    <x v="1"/>
    <x v="0"/>
    <x v="0"/>
    <x v="0"/>
    <x v="2"/>
    <x v="3"/>
    <x v="2"/>
    <n v="201"/>
    <x v="2"/>
    <x v="2"/>
    <x v="0"/>
    <n v="68.12"/>
    <x v="2"/>
    <x v="0"/>
  </r>
  <r>
    <s v="G413335H"/>
    <s v="2D8HN11EX9R682717"/>
    <x v="1"/>
    <x v="0"/>
    <x v="0"/>
    <x v="0"/>
    <x v="0"/>
    <x v="3"/>
    <x v="0"/>
    <n v="207"/>
    <x v="2"/>
    <x v="2"/>
    <x v="0"/>
    <n v="35.520000000000003"/>
    <x v="2"/>
    <x v="0"/>
  </r>
  <r>
    <s v="G413342D"/>
    <s v="1D4GP24E76B649743"/>
    <x v="1"/>
    <x v="0"/>
    <x v="0"/>
    <x v="0"/>
    <x v="1"/>
    <x v="1"/>
    <x v="1"/>
    <n v="801"/>
    <x v="2"/>
    <x v="2"/>
    <x v="0"/>
    <n v="38.75"/>
    <x v="2"/>
    <x v="0"/>
  </r>
  <r>
    <s v="G413345F"/>
    <s v="1GNDV23W47D193567"/>
    <x v="1"/>
    <x v="0"/>
    <x v="0"/>
    <x v="0"/>
    <x v="2"/>
    <x v="3"/>
    <x v="2"/>
    <n v="201"/>
    <x v="2"/>
    <x v="2"/>
    <x v="0"/>
    <n v="10.87"/>
    <x v="2"/>
    <x v="0"/>
  </r>
  <r>
    <s v="G413353G"/>
    <s v="1GNDV23W38D175286"/>
    <x v="1"/>
    <x v="0"/>
    <x v="0"/>
    <x v="0"/>
    <x v="2"/>
    <x v="1"/>
    <x v="2"/>
    <n v="413"/>
    <x v="2"/>
    <x v="2"/>
    <x v="0"/>
    <n v="67"/>
    <x v="2"/>
    <x v="0"/>
  </r>
  <r>
    <s v="G413354A"/>
    <s v="1GNDU03E24D258149"/>
    <x v="0"/>
    <x v="0"/>
    <x v="0"/>
    <x v="0"/>
    <x v="2"/>
    <x v="2"/>
    <x v="2"/>
    <n v="511"/>
    <x v="2"/>
    <x v="2"/>
    <x v="0"/>
    <n v="30.18"/>
    <x v="2"/>
    <x v="0"/>
  </r>
  <r>
    <s v="G413356G"/>
    <s v="1GNDV23W28D176431"/>
    <x v="1"/>
    <x v="0"/>
    <x v="0"/>
    <x v="0"/>
    <x v="2"/>
    <x v="1"/>
    <x v="2"/>
    <n v="405"/>
    <x v="2"/>
    <x v="2"/>
    <x v="0"/>
    <n v="16.920000000000002"/>
    <x v="2"/>
    <x v="0"/>
  </r>
  <r>
    <s v="G413361G"/>
    <s v="1GNDV23WX8D175608"/>
    <x v="1"/>
    <x v="0"/>
    <x v="0"/>
    <x v="0"/>
    <x v="2"/>
    <x v="1"/>
    <x v="2"/>
    <n v="447"/>
    <x v="2"/>
    <x v="2"/>
    <x v="0"/>
    <n v="29.09"/>
    <x v="2"/>
    <x v="0"/>
  </r>
  <r>
    <s v="G413368D"/>
    <s v="1D4GP24E36B653692"/>
    <x v="1"/>
    <x v="0"/>
    <x v="0"/>
    <x v="0"/>
    <x v="1"/>
    <x v="1"/>
    <x v="1"/>
    <n v="813"/>
    <x v="2"/>
    <x v="2"/>
    <x v="0"/>
    <n v="14.88"/>
    <x v="2"/>
    <x v="0"/>
  </r>
  <r>
    <s v="G413369D"/>
    <s v="1GNDU23L76D220039"/>
    <x v="0"/>
    <x v="0"/>
    <x v="0"/>
    <x v="0"/>
    <x v="1"/>
    <x v="1"/>
    <x v="1"/>
    <n v="803"/>
    <x v="2"/>
    <x v="2"/>
    <x v="0"/>
    <n v="76.3"/>
    <x v="2"/>
    <x v="0"/>
  </r>
  <r>
    <s v="G413371D"/>
    <s v="1GNDV23L06D220557"/>
    <x v="0"/>
    <x v="0"/>
    <x v="0"/>
    <x v="0"/>
    <x v="1"/>
    <x v="1"/>
    <x v="1"/>
    <n v="215"/>
    <x v="2"/>
    <x v="2"/>
    <x v="0"/>
    <n v="39.24"/>
    <x v="2"/>
    <x v="0"/>
  </r>
  <r>
    <s v="G413380A"/>
    <s v="1GNDX03E74D250233"/>
    <x v="0"/>
    <x v="0"/>
    <x v="0"/>
    <x v="0"/>
    <x v="2"/>
    <x v="2"/>
    <x v="2"/>
    <n v="406"/>
    <x v="2"/>
    <x v="2"/>
    <x v="0"/>
    <n v="131.97"/>
    <x v="2"/>
    <x v="0"/>
  </r>
  <r>
    <s v="G413380D"/>
    <s v="1GNDV23L26D218941"/>
    <x v="0"/>
    <x v="0"/>
    <x v="0"/>
    <x v="0"/>
    <x v="1"/>
    <x v="1"/>
    <x v="1"/>
    <n v="214"/>
    <x v="2"/>
    <x v="2"/>
    <x v="0"/>
    <n v="64.05"/>
    <x v="2"/>
    <x v="0"/>
  </r>
  <r>
    <s v="G413382F"/>
    <s v="1GNDV23W07D188317"/>
    <x v="1"/>
    <x v="0"/>
    <x v="0"/>
    <x v="0"/>
    <x v="2"/>
    <x v="3"/>
    <x v="2"/>
    <n v="606"/>
    <x v="2"/>
    <x v="2"/>
    <x v="0"/>
    <n v="42.65"/>
    <x v="2"/>
    <x v="0"/>
  </r>
  <r>
    <s v="G413393A"/>
    <s v="1GNDX03E14D249529"/>
    <x v="0"/>
    <x v="0"/>
    <x v="0"/>
    <x v="0"/>
    <x v="2"/>
    <x v="2"/>
    <x v="2"/>
    <n v="406"/>
    <x v="2"/>
    <x v="2"/>
    <x v="0"/>
    <n v="56.38"/>
    <x v="2"/>
    <x v="0"/>
  </r>
  <r>
    <s v="G413413H"/>
    <s v="2D8HN44EX9R651464"/>
    <x v="1"/>
    <x v="0"/>
    <x v="0"/>
    <x v="0"/>
    <x v="4"/>
    <x v="7"/>
    <x v="0"/>
    <n v="4"/>
    <x v="2"/>
    <x v="2"/>
    <x v="0"/>
    <n v="15.87"/>
    <x v="2"/>
    <x v="0"/>
  </r>
  <r>
    <s v="G413414G"/>
    <s v="1GNDU03E94D257029"/>
    <x v="0"/>
    <x v="0"/>
    <x v="0"/>
    <x v="0"/>
    <x v="2"/>
    <x v="1"/>
    <x v="2"/>
    <n v="402"/>
    <x v="2"/>
    <x v="2"/>
    <x v="0"/>
    <n v="50.05"/>
    <x v="2"/>
    <x v="0"/>
  </r>
  <r>
    <s v="G413431G"/>
    <s v="1GNDV23W78D181222"/>
    <x v="1"/>
    <x v="0"/>
    <x v="0"/>
    <x v="0"/>
    <x v="2"/>
    <x v="1"/>
    <x v="2"/>
    <n v="433"/>
    <x v="2"/>
    <x v="2"/>
    <x v="0"/>
    <n v="81.61"/>
    <x v="2"/>
    <x v="0"/>
  </r>
  <r>
    <s v="G413433H"/>
    <s v="2D8HN44E89R651463"/>
    <x v="1"/>
    <x v="0"/>
    <x v="0"/>
    <x v="0"/>
    <x v="4"/>
    <x v="7"/>
    <x v="0"/>
    <n v="4"/>
    <x v="2"/>
    <x v="2"/>
    <x v="0"/>
    <n v="16.12"/>
    <x v="2"/>
    <x v="0"/>
  </r>
  <r>
    <s v="G413435A"/>
    <s v="1GNDU03E54D259344"/>
    <x v="0"/>
    <x v="0"/>
    <x v="0"/>
    <x v="0"/>
    <x v="2"/>
    <x v="2"/>
    <x v="2"/>
    <n v="113"/>
    <x v="2"/>
    <x v="2"/>
    <x v="0"/>
    <n v="108.37"/>
    <x v="2"/>
    <x v="0"/>
  </r>
  <r>
    <s v="G413441B"/>
    <s v="1D4GP23E16B673103"/>
    <x v="1"/>
    <x v="0"/>
    <x v="0"/>
    <x v="0"/>
    <x v="6"/>
    <x v="10"/>
    <x v="4"/>
    <n v="215"/>
    <x v="2"/>
    <x v="2"/>
    <x v="0"/>
    <n v="30.81"/>
    <x v="2"/>
    <x v="0"/>
  </r>
  <r>
    <s v="G413455F"/>
    <s v="1GNDV23W07D189855"/>
    <x v="1"/>
    <x v="0"/>
    <x v="0"/>
    <x v="0"/>
    <x v="5"/>
    <x v="1"/>
    <x v="5"/>
    <n v="222"/>
    <x v="2"/>
    <x v="2"/>
    <x v="0"/>
    <n v="51.01"/>
    <x v="2"/>
    <x v="0"/>
  </r>
  <r>
    <s v="G413456F"/>
    <s v="1GNDV23W07D190696"/>
    <x v="1"/>
    <x v="0"/>
    <x v="0"/>
    <x v="0"/>
    <x v="5"/>
    <x v="1"/>
    <x v="5"/>
    <n v="208"/>
    <x v="2"/>
    <x v="2"/>
    <x v="0"/>
    <n v="19.02"/>
    <x v="2"/>
    <x v="0"/>
  </r>
  <r>
    <s v="G413459B"/>
    <s v="1GNDV03LX5D232959"/>
    <x v="0"/>
    <x v="0"/>
    <x v="0"/>
    <x v="0"/>
    <x v="5"/>
    <x v="4"/>
    <x v="5"/>
    <n v="306"/>
    <x v="2"/>
    <x v="2"/>
    <x v="0"/>
    <n v="20.75"/>
    <x v="2"/>
    <x v="0"/>
  </r>
  <r>
    <s v="G413459D"/>
    <s v="1D4GP25E86B648664"/>
    <x v="1"/>
    <x v="0"/>
    <x v="0"/>
    <x v="0"/>
    <x v="1"/>
    <x v="2"/>
    <x v="5"/>
    <n v="202"/>
    <x v="2"/>
    <x v="2"/>
    <x v="0"/>
    <n v="71.59"/>
    <x v="2"/>
    <x v="0"/>
  </r>
  <r>
    <s v="G413461H"/>
    <s v="3GNCA13B29S618043"/>
    <x v="1"/>
    <x v="0"/>
    <x v="0"/>
    <x v="0"/>
    <x v="4"/>
    <x v="7"/>
    <x v="6"/>
    <n v="427"/>
    <x v="2"/>
    <x v="2"/>
    <x v="0"/>
    <n v="17.63"/>
    <x v="2"/>
    <x v="0"/>
  </r>
  <r>
    <s v="G413462F"/>
    <s v="1GNDV23W07D192237"/>
    <x v="1"/>
    <x v="0"/>
    <x v="0"/>
    <x v="0"/>
    <x v="5"/>
    <x v="1"/>
    <x v="5"/>
    <n v="201"/>
    <x v="2"/>
    <x v="2"/>
    <x v="0"/>
    <n v="42.9"/>
    <x v="2"/>
    <x v="0"/>
  </r>
  <r>
    <s v="G413469F"/>
    <s v="1GNDV23W87D193653"/>
    <x v="1"/>
    <x v="0"/>
    <x v="0"/>
    <x v="0"/>
    <x v="5"/>
    <x v="1"/>
    <x v="5"/>
    <n v="207"/>
    <x v="2"/>
    <x v="2"/>
    <x v="0"/>
    <n v="39.97"/>
    <x v="2"/>
    <x v="0"/>
  </r>
  <r>
    <s v="G413510H"/>
    <s v="2D8HN11E29R658587"/>
    <x v="1"/>
    <x v="0"/>
    <x v="0"/>
    <x v="0"/>
    <x v="4"/>
    <x v="5"/>
    <x v="4"/>
    <n v="9"/>
    <x v="2"/>
    <x v="2"/>
    <x v="0"/>
    <n v="42.29"/>
    <x v="2"/>
    <x v="0"/>
  </r>
  <r>
    <s v="G413516A"/>
    <s v="1GNDU03E64D261247"/>
    <x v="0"/>
    <x v="0"/>
    <x v="0"/>
    <x v="0"/>
    <x v="2"/>
    <x v="2"/>
    <x v="2"/>
    <n v="315"/>
    <x v="2"/>
    <x v="2"/>
    <x v="0"/>
    <n v="55.77"/>
    <x v="2"/>
    <x v="0"/>
  </r>
  <r>
    <s v="G413521H"/>
    <s v="2D8HN11E49R658588"/>
    <x v="1"/>
    <x v="0"/>
    <x v="0"/>
    <x v="0"/>
    <x v="4"/>
    <x v="5"/>
    <x v="4"/>
    <n v="9"/>
    <x v="2"/>
    <x v="2"/>
    <x v="0"/>
    <n v="32.08"/>
    <x v="2"/>
    <x v="0"/>
  </r>
  <r>
    <s v="G413522A"/>
    <s v="1D4GP25E35B236974"/>
    <x v="1"/>
    <x v="0"/>
    <x v="0"/>
    <x v="0"/>
    <x v="2"/>
    <x v="2"/>
    <x v="9"/>
    <n v="400"/>
    <x v="2"/>
    <x v="2"/>
    <x v="0"/>
    <n v="7.85"/>
    <x v="2"/>
    <x v="0"/>
  </r>
  <r>
    <s v="G413536B"/>
    <s v="1D4GP24E56B653970"/>
    <x v="1"/>
    <x v="0"/>
    <x v="0"/>
    <x v="0"/>
    <x v="5"/>
    <x v="4"/>
    <x v="5"/>
    <n v="102"/>
    <x v="2"/>
    <x v="2"/>
    <x v="0"/>
    <n v="25.27"/>
    <x v="2"/>
    <x v="0"/>
  </r>
  <r>
    <s v="G413537B"/>
    <s v="1D4GP24E96B653969"/>
    <x v="1"/>
    <x v="0"/>
    <x v="0"/>
    <x v="0"/>
    <x v="5"/>
    <x v="4"/>
    <x v="5"/>
    <n v="115"/>
    <x v="2"/>
    <x v="2"/>
    <x v="1"/>
    <n v="18.36"/>
    <x v="2"/>
    <x v="0"/>
  </r>
  <r>
    <s v="G413537B"/>
    <s v="1D4GP24E96B653969"/>
    <x v="1"/>
    <x v="0"/>
    <x v="0"/>
    <x v="0"/>
    <x v="5"/>
    <x v="4"/>
    <x v="5"/>
    <n v="115"/>
    <x v="2"/>
    <x v="2"/>
    <x v="0"/>
    <n v="50.19"/>
    <x v="2"/>
    <x v="0"/>
  </r>
  <r>
    <s v="G413549F"/>
    <s v="1GNDV23W47D191544"/>
    <x v="1"/>
    <x v="0"/>
    <x v="0"/>
    <x v="0"/>
    <x v="5"/>
    <x v="4"/>
    <x v="5"/>
    <n v="703"/>
    <x v="2"/>
    <x v="2"/>
    <x v="1"/>
    <n v="29.7"/>
    <x v="2"/>
    <x v="0"/>
  </r>
  <r>
    <s v="G413560B"/>
    <s v="1GNDV03L15D238326"/>
    <x v="0"/>
    <x v="0"/>
    <x v="0"/>
    <x v="0"/>
    <x v="5"/>
    <x v="4"/>
    <x v="5"/>
    <n v="910"/>
    <x v="2"/>
    <x v="2"/>
    <x v="0"/>
    <n v="21.68"/>
    <x v="2"/>
    <x v="0"/>
  </r>
  <r>
    <s v="G413561B"/>
    <s v="1GNDV13L05D245970"/>
    <x v="0"/>
    <x v="0"/>
    <x v="0"/>
    <x v="0"/>
    <x v="5"/>
    <x v="4"/>
    <x v="5"/>
    <n v="905"/>
    <x v="2"/>
    <x v="2"/>
    <x v="0"/>
    <n v="14.75"/>
    <x v="2"/>
    <x v="0"/>
  </r>
  <r>
    <s v="G413592F"/>
    <s v="1GNDV23W37D196685"/>
    <x v="1"/>
    <x v="0"/>
    <x v="0"/>
    <x v="0"/>
    <x v="5"/>
    <x v="4"/>
    <x v="5"/>
    <n v="703"/>
    <x v="2"/>
    <x v="2"/>
    <x v="1"/>
    <n v="14.57"/>
    <x v="2"/>
    <x v="0"/>
  </r>
  <r>
    <s v="G413592F"/>
    <s v="1GNDV23W37D196685"/>
    <x v="1"/>
    <x v="0"/>
    <x v="0"/>
    <x v="0"/>
    <x v="5"/>
    <x v="4"/>
    <x v="5"/>
    <n v="703"/>
    <x v="2"/>
    <x v="2"/>
    <x v="0"/>
    <n v="16.64"/>
    <x v="2"/>
    <x v="0"/>
  </r>
  <r>
    <s v="G413595G"/>
    <s v="1GNDV23W28D194184"/>
    <x v="1"/>
    <x v="0"/>
    <x v="0"/>
    <x v="0"/>
    <x v="2"/>
    <x v="0"/>
    <x v="2"/>
    <n v="713"/>
    <x v="2"/>
    <x v="2"/>
    <x v="0"/>
    <n v="25.21"/>
    <x v="2"/>
    <x v="0"/>
  </r>
  <r>
    <s v="G413606B"/>
    <s v="1GNDV03L65D238242"/>
    <x v="0"/>
    <x v="0"/>
    <x v="0"/>
    <x v="0"/>
    <x v="5"/>
    <x v="4"/>
    <x v="0"/>
    <n v="503"/>
    <x v="2"/>
    <x v="2"/>
    <x v="0"/>
    <n v="104.38"/>
    <x v="2"/>
    <x v="0"/>
  </r>
  <r>
    <s v="G413611F"/>
    <s v="1GNDV23W27D184754"/>
    <x v="1"/>
    <x v="0"/>
    <x v="0"/>
    <x v="0"/>
    <x v="5"/>
    <x v="4"/>
    <x v="5"/>
    <n v="502"/>
    <x v="2"/>
    <x v="2"/>
    <x v="0"/>
    <n v="60.79"/>
    <x v="2"/>
    <x v="0"/>
  </r>
  <r>
    <s v="G413629F"/>
    <s v="1GNDV13W17D192502"/>
    <x v="1"/>
    <x v="0"/>
    <x v="0"/>
    <x v="0"/>
    <x v="5"/>
    <x v="4"/>
    <x v="0"/>
    <n v="501"/>
    <x v="2"/>
    <x v="2"/>
    <x v="1"/>
    <n v="17.309999999999999"/>
    <x v="2"/>
    <x v="0"/>
  </r>
  <r>
    <s v="G413653D"/>
    <s v="2FMZA51636BA66792"/>
    <x v="0"/>
    <x v="0"/>
    <x v="0"/>
    <x v="0"/>
    <x v="5"/>
    <x v="4"/>
    <x v="5"/>
    <n v="304"/>
    <x v="2"/>
    <x v="2"/>
    <x v="0"/>
    <n v="17.78"/>
    <x v="2"/>
    <x v="0"/>
  </r>
  <r>
    <s v="G413654D"/>
    <s v="2FMZA51656BA66793"/>
    <x v="0"/>
    <x v="0"/>
    <x v="0"/>
    <x v="0"/>
    <x v="5"/>
    <x v="4"/>
    <x v="5"/>
    <n v="304"/>
    <x v="2"/>
    <x v="2"/>
    <x v="0"/>
    <n v="55.81"/>
    <x v="2"/>
    <x v="0"/>
  </r>
  <r>
    <s v="G413655D"/>
    <s v="2FMZA51676BA66794"/>
    <x v="0"/>
    <x v="0"/>
    <x v="0"/>
    <x v="0"/>
    <x v="5"/>
    <x v="4"/>
    <x v="5"/>
    <n v="103"/>
    <x v="2"/>
    <x v="2"/>
    <x v="1"/>
    <n v="34.56"/>
    <x v="2"/>
    <x v="0"/>
  </r>
  <r>
    <s v="G413655D"/>
    <s v="2FMZA51676BA66794"/>
    <x v="0"/>
    <x v="0"/>
    <x v="0"/>
    <x v="0"/>
    <x v="5"/>
    <x v="4"/>
    <x v="5"/>
    <n v="103"/>
    <x v="2"/>
    <x v="2"/>
    <x v="0"/>
    <n v="38.25"/>
    <x v="2"/>
    <x v="0"/>
  </r>
  <r>
    <s v="G413658F"/>
    <s v="1GNDV23W37D194354"/>
    <x v="1"/>
    <x v="0"/>
    <x v="0"/>
    <x v="0"/>
    <x v="5"/>
    <x v="4"/>
    <x v="5"/>
    <n v="306"/>
    <x v="2"/>
    <x v="2"/>
    <x v="0"/>
    <n v="41.43"/>
    <x v="2"/>
    <x v="0"/>
  </r>
  <r>
    <s v="G413671B"/>
    <s v="1D4GP24E56B653953"/>
    <x v="1"/>
    <x v="0"/>
    <x v="0"/>
    <x v="0"/>
    <x v="5"/>
    <x v="4"/>
    <x v="5"/>
    <n v="306"/>
    <x v="2"/>
    <x v="2"/>
    <x v="0"/>
    <n v="53.09"/>
    <x v="2"/>
    <x v="0"/>
  </r>
  <r>
    <s v="G413681F"/>
    <s v="1GNDU23W78D166951"/>
    <x v="1"/>
    <x v="0"/>
    <x v="0"/>
    <x v="0"/>
    <x v="5"/>
    <x v="4"/>
    <x v="2"/>
    <n v="102"/>
    <x v="2"/>
    <x v="2"/>
    <x v="0"/>
    <n v="13.79"/>
    <x v="2"/>
    <x v="0"/>
  </r>
  <r>
    <s v="G413685F"/>
    <s v="1GNDV23W47D193813"/>
    <x v="1"/>
    <x v="0"/>
    <x v="0"/>
    <x v="0"/>
    <x v="5"/>
    <x v="4"/>
    <x v="5"/>
    <n v="908"/>
    <x v="2"/>
    <x v="2"/>
    <x v="0"/>
    <n v="20.73"/>
    <x v="2"/>
    <x v="0"/>
  </r>
  <r>
    <s v="G413717G"/>
    <s v="1GNDV23W88D175848"/>
    <x v="1"/>
    <x v="0"/>
    <x v="0"/>
    <x v="0"/>
    <x v="2"/>
    <x v="0"/>
    <x v="2"/>
    <n v="409"/>
    <x v="2"/>
    <x v="2"/>
    <x v="0"/>
    <n v="62.22"/>
    <x v="2"/>
    <x v="0"/>
  </r>
  <r>
    <s v="G413725G"/>
    <s v="1GNDV23W98D175910"/>
    <x v="1"/>
    <x v="0"/>
    <x v="0"/>
    <x v="0"/>
    <x v="2"/>
    <x v="0"/>
    <x v="2"/>
    <n v="402"/>
    <x v="2"/>
    <x v="2"/>
    <x v="0"/>
    <n v="62.83"/>
    <x v="2"/>
    <x v="0"/>
  </r>
  <r>
    <s v="G413726F"/>
    <s v="1GNDV23W47D190720"/>
    <x v="1"/>
    <x v="0"/>
    <x v="0"/>
    <x v="0"/>
    <x v="1"/>
    <x v="2"/>
    <x v="5"/>
    <n v="202"/>
    <x v="2"/>
    <x v="2"/>
    <x v="0"/>
    <n v="56.69"/>
    <x v="2"/>
    <x v="0"/>
  </r>
  <r>
    <s v="G413731G"/>
    <s v="1GNDV23W18D177067"/>
    <x v="1"/>
    <x v="0"/>
    <x v="0"/>
    <x v="0"/>
    <x v="2"/>
    <x v="0"/>
    <x v="2"/>
    <n v="402"/>
    <x v="2"/>
    <x v="2"/>
    <x v="0"/>
    <n v="20.64"/>
    <x v="2"/>
    <x v="0"/>
  </r>
  <r>
    <s v="G413734F"/>
    <s v="1GNDV23W37D189705"/>
    <x v="1"/>
    <x v="0"/>
    <x v="0"/>
    <x v="0"/>
    <x v="1"/>
    <x v="2"/>
    <x v="5"/>
    <n v="201"/>
    <x v="2"/>
    <x v="2"/>
    <x v="0"/>
    <n v="21.04"/>
    <x v="2"/>
    <x v="0"/>
  </r>
  <r>
    <s v="G413744H"/>
    <s v="2D8HN44E29R651569"/>
    <x v="1"/>
    <x v="0"/>
    <x v="0"/>
    <x v="0"/>
    <x v="6"/>
    <x v="12"/>
    <x v="4"/>
    <n v="1"/>
    <x v="2"/>
    <x v="2"/>
    <x v="0"/>
    <n v="101.27"/>
    <x v="2"/>
    <x v="0"/>
  </r>
  <r>
    <s v="G413750F"/>
    <s v="1GNDV23W17D194711"/>
    <x v="1"/>
    <x v="0"/>
    <x v="0"/>
    <x v="0"/>
    <x v="1"/>
    <x v="1"/>
    <x v="1"/>
    <n v="214"/>
    <x v="2"/>
    <x v="2"/>
    <x v="0"/>
    <n v="10.57"/>
    <x v="2"/>
    <x v="0"/>
  </r>
  <r>
    <s v="G413761F"/>
    <s v="1GNDV23W37D194208"/>
    <x v="1"/>
    <x v="0"/>
    <x v="0"/>
    <x v="0"/>
    <x v="1"/>
    <x v="1"/>
    <x v="1"/>
    <n v="207"/>
    <x v="2"/>
    <x v="2"/>
    <x v="0"/>
    <n v="13.52"/>
    <x v="2"/>
    <x v="0"/>
  </r>
  <r>
    <s v="G413774B"/>
    <s v="1GNDV03L45D237817"/>
    <x v="0"/>
    <x v="0"/>
    <x v="0"/>
    <x v="0"/>
    <x v="6"/>
    <x v="5"/>
    <x v="4"/>
    <n v="1"/>
    <x v="2"/>
    <x v="2"/>
    <x v="0"/>
    <n v="20.66"/>
    <x v="2"/>
    <x v="0"/>
  </r>
  <r>
    <s v="G413777A"/>
    <s v="1GNDU03E04D252768"/>
    <x v="0"/>
    <x v="0"/>
    <x v="0"/>
    <x v="0"/>
    <x v="2"/>
    <x v="0"/>
    <x v="2"/>
    <n v="116"/>
    <x v="2"/>
    <x v="2"/>
    <x v="0"/>
    <n v="8.82"/>
    <x v="2"/>
    <x v="0"/>
  </r>
  <r>
    <s v="G413782A"/>
    <s v="1GNDU03E94D251487"/>
    <x v="0"/>
    <x v="0"/>
    <x v="0"/>
    <x v="0"/>
    <x v="2"/>
    <x v="0"/>
    <x v="2"/>
    <n v="602"/>
    <x v="2"/>
    <x v="2"/>
    <x v="0"/>
    <n v="16.39"/>
    <x v="2"/>
    <x v="0"/>
  </r>
  <r>
    <s v="G413791G"/>
    <s v="1D3HE38N88S590431"/>
    <x v="1"/>
    <x v="0"/>
    <x v="0"/>
    <x v="0"/>
    <x v="2"/>
    <x v="0"/>
    <x v="2"/>
    <n v="496"/>
    <x v="2"/>
    <x v="2"/>
    <x v="0"/>
    <n v="33.15"/>
    <x v="2"/>
    <x v="0"/>
  </r>
  <r>
    <s v="G413801H"/>
    <s v="2D8HN11E29R643555"/>
    <x v="1"/>
    <x v="0"/>
    <x v="0"/>
    <x v="0"/>
    <x v="1"/>
    <x v="2"/>
    <x v="1"/>
    <n v="211"/>
    <x v="2"/>
    <x v="2"/>
    <x v="1"/>
    <n v="15.75"/>
    <x v="2"/>
    <x v="0"/>
  </r>
  <r>
    <s v="G413801H"/>
    <s v="2D8HN11E29R643555"/>
    <x v="1"/>
    <x v="0"/>
    <x v="0"/>
    <x v="0"/>
    <x v="1"/>
    <x v="2"/>
    <x v="1"/>
    <n v="211"/>
    <x v="2"/>
    <x v="2"/>
    <x v="0"/>
    <n v="29.54"/>
    <x v="2"/>
    <x v="0"/>
  </r>
  <r>
    <s v="G413802G"/>
    <s v="1GNDV23W38D182772"/>
    <x v="1"/>
    <x v="0"/>
    <x v="0"/>
    <x v="0"/>
    <x v="2"/>
    <x v="2"/>
    <x v="2"/>
    <n v="107"/>
    <x v="2"/>
    <x v="2"/>
    <x v="0"/>
    <n v="54.84"/>
    <x v="2"/>
    <x v="0"/>
  </r>
  <r>
    <s v="G413802H"/>
    <s v="2D8HN11E69R653165"/>
    <x v="1"/>
    <x v="0"/>
    <x v="0"/>
    <x v="0"/>
    <x v="1"/>
    <x v="2"/>
    <x v="1"/>
    <n v="211"/>
    <x v="2"/>
    <x v="2"/>
    <x v="0"/>
    <n v="91.47"/>
    <x v="2"/>
    <x v="0"/>
  </r>
  <r>
    <s v="G413804H"/>
    <s v="2D8HN44E49R636684"/>
    <x v="1"/>
    <x v="0"/>
    <x v="0"/>
    <x v="0"/>
    <x v="1"/>
    <x v="2"/>
    <x v="1"/>
    <n v="702"/>
    <x v="2"/>
    <x v="2"/>
    <x v="1"/>
    <n v="5.76"/>
    <x v="2"/>
    <x v="0"/>
  </r>
  <r>
    <s v="G413804H"/>
    <s v="2D8HN44E49R636684"/>
    <x v="1"/>
    <x v="0"/>
    <x v="0"/>
    <x v="0"/>
    <x v="1"/>
    <x v="2"/>
    <x v="1"/>
    <n v="702"/>
    <x v="2"/>
    <x v="2"/>
    <x v="0"/>
    <n v="46.77"/>
    <x v="2"/>
    <x v="0"/>
  </r>
  <r>
    <s v="G413812H"/>
    <s v="3GNCA13B49S620473"/>
    <x v="1"/>
    <x v="0"/>
    <x v="0"/>
    <x v="0"/>
    <x v="1"/>
    <x v="2"/>
    <x v="1"/>
    <n v="702"/>
    <x v="2"/>
    <x v="2"/>
    <x v="1"/>
    <n v="5.41"/>
    <x v="2"/>
    <x v="0"/>
  </r>
  <r>
    <s v="G413812H"/>
    <s v="3GNCA13B49S620473"/>
    <x v="1"/>
    <x v="0"/>
    <x v="0"/>
    <x v="0"/>
    <x v="1"/>
    <x v="2"/>
    <x v="1"/>
    <n v="702"/>
    <x v="2"/>
    <x v="2"/>
    <x v="0"/>
    <n v="23.46"/>
    <x v="2"/>
    <x v="0"/>
  </r>
  <r>
    <s v="G413823H"/>
    <s v="2D8HN44E79R693882"/>
    <x v="0"/>
    <x v="0"/>
    <x v="0"/>
    <x v="0"/>
    <x v="2"/>
    <x v="0"/>
    <x v="2"/>
    <n v="701"/>
    <x v="2"/>
    <x v="2"/>
    <x v="0"/>
    <n v="123.22"/>
    <x v="2"/>
    <x v="0"/>
  </r>
  <r>
    <s v="G413827B"/>
    <s v="1GNDV23L06D212474"/>
    <x v="0"/>
    <x v="0"/>
    <x v="0"/>
    <x v="0"/>
    <x v="4"/>
    <x v="1"/>
    <x v="4"/>
    <n v="32"/>
    <x v="2"/>
    <x v="2"/>
    <x v="0"/>
    <n v="34.56"/>
    <x v="2"/>
    <x v="0"/>
  </r>
  <r>
    <s v="G413838D"/>
    <s v="1D4GP24E86B653865"/>
    <x v="1"/>
    <x v="0"/>
    <x v="0"/>
    <x v="0"/>
    <x v="2"/>
    <x v="0"/>
    <x v="2"/>
    <n v="713"/>
    <x v="2"/>
    <x v="2"/>
    <x v="0"/>
    <n v="17.73"/>
    <x v="2"/>
    <x v="0"/>
  </r>
  <r>
    <s v="G413860D"/>
    <s v="1D4GP24E66B653864"/>
    <x v="1"/>
    <x v="0"/>
    <x v="0"/>
    <x v="0"/>
    <x v="2"/>
    <x v="0"/>
    <x v="2"/>
    <n v="603"/>
    <x v="2"/>
    <x v="2"/>
    <x v="0"/>
    <n v="85.24"/>
    <x v="2"/>
    <x v="0"/>
  </r>
  <r>
    <s v="G413872F"/>
    <s v="1GNDU23W57D196898"/>
    <x v="1"/>
    <x v="0"/>
    <x v="0"/>
    <x v="0"/>
    <x v="2"/>
    <x v="2"/>
    <x v="2"/>
    <n v="401"/>
    <x v="2"/>
    <x v="2"/>
    <x v="0"/>
    <n v="14.97"/>
    <x v="2"/>
    <x v="0"/>
  </r>
  <r>
    <s v="G413878F"/>
    <s v="1GNDV23W38D101351"/>
    <x v="1"/>
    <x v="0"/>
    <x v="0"/>
    <x v="0"/>
    <x v="2"/>
    <x v="2"/>
    <x v="2"/>
    <n v="511"/>
    <x v="2"/>
    <x v="2"/>
    <x v="0"/>
    <n v="70.08"/>
    <x v="2"/>
    <x v="0"/>
  </r>
  <r>
    <s v="G413879F"/>
    <s v="1GNDV23WX8D194062"/>
    <x v="1"/>
    <x v="0"/>
    <x v="0"/>
    <x v="0"/>
    <x v="2"/>
    <x v="2"/>
    <x v="2"/>
    <n v="103"/>
    <x v="2"/>
    <x v="2"/>
    <x v="0"/>
    <n v="55.45"/>
    <x v="2"/>
    <x v="0"/>
  </r>
  <r>
    <s v="G413879H"/>
    <s v="3D4GG57V19T590592"/>
    <x v="0"/>
    <x v="0"/>
    <x v="0"/>
    <x v="0"/>
    <x v="4"/>
    <x v="1"/>
    <x v="4"/>
    <n v="9"/>
    <x v="2"/>
    <x v="2"/>
    <x v="0"/>
    <n v="35.65"/>
    <x v="2"/>
    <x v="0"/>
  </r>
  <r>
    <s v="G413880H"/>
    <s v="3D4GG57V39T590593"/>
    <x v="0"/>
    <x v="0"/>
    <x v="0"/>
    <x v="0"/>
    <x v="4"/>
    <x v="1"/>
    <x v="4"/>
    <n v="9"/>
    <x v="2"/>
    <x v="2"/>
    <x v="0"/>
    <n v="17.57"/>
    <x v="2"/>
    <x v="0"/>
  </r>
  <r>
    <s v="G413904G"/>
    <s v="1GNDV23W18D175755"/>
    <x v="1"/>
    <x v="0"/>
    <x v="0"/>
    <x v="0"/>
    <x v="2"/>
    <x v="2"/>
    <x v="9"/>
    <n v="400"/>
    <x v="2"/>
    <x v="2"/>
    <x v="0"/>
    <n v="16.12"/>
    <x v="2"/>
    <x v="0"/>
  </r>
  <r>
    <s v="G413905G"/>
    <s v="1GNDV23W78D174691"/>
    <x v="1"/>
    <x v="0"/>
    <x v="0"/>
    <x v="0"/>
    <x v="2"/>
    <x v="2"/>
    <x v="9"/>
    <n v="400"/>
    <x v="2"/>
    <x v="2"/>
    <x v="0"/>
    <n v="21.79"/>
    <x v="2"/>
    <x v="0"/>
  </r>
  <r>
    <s v="G413921F"/>
    <s v="1D8GP24E07B213252"/>
    <x v="1"/>
    <x v="0"/>
    <x v="0"/>
    <x v="0"/>
    <x v="2"/>
    <x v="2"/>
    <x v="2"/>
    <n v="107"/>
    <x v="2"/>
    <x v="2"/>
    <x v="0"/>
    <n v="27.42"/>
    <x v="2"/>
    <x v="0"/>
  </r>
  <r>
    <s v="G413922F"/>
    <s v="1D8GP24E27B213253"/>
    <x v="1"/>
    <x v="0"/>
    <x v="0"/>
    <x v="0"/>
    <x v="2"/>
    <x v="2"/>
    <x v="2"/>
    <n v="107"/>
    <x v="2"/>
    <x v="2"/>
    <x v="0"/>
    <n v="28.27"/>
    <x v="2"/>
    <x v="0"/>
  </r>
  <r>
    <s v="G413922G"/>
    <s v="1GNDV23W08D175021"/>
    <x v="1"/>
    <x v="0"/>
    <x v="0"/>
    <x v="0"/>
    <x v="2"/>
    <x v="2"/>
    <x v="13"/>
    <n v="400"/>
    <x v="2"/>
    <x v="2"/>
    <x v="0"/>
    <n v="31.4"/>
    <x v="2"/>
    <x v="0"/>
  </r>
  <r>
    <s v="G413923F"/>
    <s v="1D8GP24E97B213248"/>
    <x v="0"/>
    <x v="0"/>
    <x v="0"/>
    <x v="0"/>
    <x v="2"/>
    <x v="2"/>
    <x v="2"/>
    <n v="114"/>
    <x v="2"/>
    <x v="2"/>
    <x v="0"/>
    <n v="50.25"/>
    <x v="2"/>
    <x v="0"/>
  </r>
  <r>
    <s v="G413924F"/>
    <s v="1D8GP24E07B213249"/>
    <x v="0"/>
    <x v="0"/>
    <x v="0"/>
    <x v="0"/>
    <x v="2"/>
    <x v="2"/>
    <x v="2"/>
    <n v="114"/>
    <x v="2"/>
    <x v="2"/>
    <x v="0"/>
    <n v="51.54"/>
    <x v="2"/>
    <x v="0"/>
  </r>
  <r>
    <s v="G413925D"/>
    <s v="1GNDV23W17D186317"/>
    <x v="1"/>
    <x v="0"/>
    <x v="0"/>
    <x v="0"/>
    <x v="2"/>
    <x v="0"/>
    <x v="2"/>
    <n v="116"/>
    <x v="2"/>
    <x v="2"/>
    <x v="0"/>
    <n v="57.01"/>
    <x v="2"/>
    <x v="0"/>
  </r>
  <r>
    <s v="G413927B"/>
    <s v="1FMYU95H65KD66272"/>
    <x v="0"/>
    <x v="0"/>
    <x v="0"/>
    <x v="0"/>
    <x v="4"/>
    <x v="5"/>
    <x v="11"/>
    <n v="2"/>
    <x v="2"/>
    <x v="2"/>
    <x v="0"/>
    <n v="26.47"/>
    <x v="2"/>
    <x v="0"/>
  </r>
  <r>
    <s v="G413934F"/>
    <s v="1D8GP24E37B259044"/>
    <x v="1"/>
    <x v="0"/>
    <x v="0"/>
    <x v="0"/>
    <x v="2"/>
    <x v="2"/>
    <x v="2"/>
    <n v="107"/>
    <x v="2"/>
    <x v="2"/>
    <x v="0"/>
    <n v="17.649999999999999"/>
    <x v="2"/>
    <x v="0"/>
  </r>
  <r>
    <s v="G413937D"/>
    <s v="1GNDV23W67D187754"/>
    <x v="1"/>
    <x v="0"/>
    <x v="0"/>
    <x v="0"/>
    <x v="2"/>
    <x v="0"/>
    <x v="2"/>
    <n v="116"/>
    <x v="2"/>
    <x v="2"/>
    <x v="0"/>
    <n v="40.29"/>
    <x v="2"/>
    <x v="0"/>
  </r>
  <r>
    <s v="G413939A"/>
    <s v="1D4GP23EX5B236425"/>
    <x v="1"/>
    <x v="0"/>
    <x v="0"/>
    <x v="0"/>
    <x v="2"/>
    <x v="2"/>
    <x v="2"/>
    <n v="540"/>
    <x v="2"/>
    <x v="2"/>
    <x v="0"/>
    <n v="39.82"/>
    <x v="2"/>
    <x v="0"/>
  </r>
  <r>
    <s v="G413948G"/>
    <s v="1D3HE38N68S590430"/>
    <x v="1"/>
    <x v="0"/>
    <x v="0"/>
    <x v="0"/>
    <x v="2"/>
    <x v="2"/>
    <x v="9"/>
    <n v="400"/>
    <x v="2"/>
    <x v="2"/>
    <x v="0"/>
    <n v="16.690000000000001"/>
    <x v="2"/>
    <x v="0"/>
  </r>
  <r>
    <s v="G413967H"/>
    <s v="3GNCA13B69S625769"/>
    <x v="1"/>
    <x v="0"/>
    <x v="0"/>
    <x v="0"/>
    <x v="3"/>
    <x v="5"/>
    <x v="3"/>
    <n v="102"/>
    <x v="2"/>
    <x v="2"/>
    <x v="0"/>
    <n v="12.34"/>
    <x v="2"/>
    <x v="0"/>
  </r>
  <r>
    <s v="G413971G"/>
    <s v="1GNDV13W08D179256"/>
    <x v="1"/>
    <x v="0"/>
    <x v="0"/>
    <x v="0"/>
    <x v="2"/>
    <x v="2"/>
    <x v="2"/>
    <n v="540"/>
    <x v="2"/>
    <x v="2"/>
    <x v="0"/>
    <n v="49.02"/>
    <x v="2"/>
    <x v="0"/>
  </r>
  <r>
    <s v="G413974G"/>
    <s v="1GNDV13W18D179413"/>
    <x v="1"/>
    <x v="0"/>
    <x v="0"/>
    <x v="0"/>
    <x v="2"/>
    <x v="2"/>
    <x v="2"/>
    <n v="413"/>
    <x v="2"/>
    <x v="2"/>
    <x v="0"/>
    <n v="59.41"/>
    <x v="2"/>
    <x v="0"/>
  </r>
  <r>
    <s v="G413976A"/>
    <s v="1D4GP24E25B236255"/>
    <x v="1"/>
    <x v="0"/>
    <x v="0"/>
    <x v="0"/>
    <x v="2"/>
    <x v="2"/>
    <x v="2"/>
    <n v="155"/>
    <x v="2"/>
    <x v="2"/>
    <x v="0"/>
    <n v="72.989999999999995"/>
    <x v="2"/>
    <x v="0"/>
  </r>
  <r>
    <s v="G413981D"/>
    <s v="1D4GP24E16B653917"/>
    <x v="1"/>
    <x v="0"/>
    <x v="0"/>
    <x v="0"/>
    <x v="2"/>
    <x v="0"/>
    <x v="2"/>
    <n v="402"/>
    <x v="2"/>
    <x v="2"/>
    <x v="0"/>
    <n v="74.19"/>
    <x v="2"/>
    <x v="0"/>
  </r>
  <r>
    <s v="G413984F"/>
    <s v="1GNDU23W37D191182"/>
    <x v="1"/>
    <x v="0"/>
    <x v="0"/>
    <x v="0"/>
    <x v="2"/>
    <x v="2"/>
    <x v="2"/>
    <n v="501"/>
    <x v="2"/>
    <x v="2"/>
    <x v="0"/>
    <n v="46.24"/>
    <x v="2"/>
    <x v="0"/>
  </r>
  <r>
    <s v="G413985A"/>
    <s v="1D4GP24E05B236254"/>
    <x v="1"/>
    <x v="0"/>
    <x v="0"/>
    <x v="0"/>
    <x v="2"/>
    <x v="2"/>
    <x v="2"/>
    <n v="103"/>
    <x v="2"/>
    <x v="2"/>
    <x v="1"/>
    <n v="23.3"/>
    <x v="2"/>
    <x v="0"/>
  </r>
  <r>
    <s v="G413985A"/>
    <s v="1D4GP24E05B236254"/>
    <x v="1"/>
    <x v="0"/>
    <x v="0"/>
    <x v="0"/>
    <x v="2"/>
    <x v="2"/>
    <x v="2"/>
    <n v="103"/>
    <x v="2"/>
    <x v="2"/>
    <x v="0"/>
    <n v="35.06"/>
    <x v="2"/>
    <x v="0"/>
  </r>
  <r>
    <s v="G413985D"/>
    <s v="1D4GP24EX6B653916"/>
    <x v="1"/>
    <x v="0"/>
    <x v="0"/>
    <x v="0"/>
    <x v="2"/>
    <x v="0"/>
    <x v="2"/>
    <n v="403"/>
    <x v="2"/>
    <x v="2"/>
    <x v="0"/>
    <n v="27.89"/>
    <x v="2"/>
    <x v="0"/>
  </r>
  <r>
    <s v="G413985F"/>
    <s v="1GNDU23W77D191833"/>
    <x v="1"/>
    <x v="0"/>
    <x v="0"/>
    <x v="0"/>
    <x v="2"/>
    <x v="2"/>
    <x v="2"/>
    <n v="501"/>
    <x v="2"/>
    <x v="2"/>
    <x v="0"/>
    <n v="39.39"/>
    <x v="2"/>
    <x v="0"/>
  </r>
  <r>
    <s v="G413986F"/>
    <s v="1GNDU23W87D191937"/>
    <x v="1"/>
    <x v="0"/>
    <x v="0"/>
    <x v="0"/>
    <x v="2"/>
    <x v="2"/>
    <x v="2"/>
    <n v="501"/>
    <x v="2"/>
    <x v="2"/>
    <x v="0"/>
    <n v="75.97"/>
    <x v="2"/>
    <x v="0"/>
  </r>
  <r>
    <s v="G413987A"/>
    <s v="1D4GP24E45B236256"/>
    <x v="1"/>
    <x v="0"/>
    <x v="0"/>
    <x v="0"/>
    <x v="2"/>
    <x v="2"/>
    <x v="2"/>
    <n v="155"/>
    <x v="2"/>
    <x v="2"/>
    <x v="0"/>
    <n v="45.49"/>
    <x v="2"/>
    <x v="0"/>
  </r>
  <r>
    <s v="G413987D"/>
    <s v="1GNDV23L86D220158"/>
    <x v="0"/>
    <x v="0"/>
    <x v="0"/>
    <x v="0"/>
    <x v="2"/>
    <x v="0"/>
    <x v="2"/>
    <n v="417"/>
    <x v="2"/>
    <x v="2"/>
    <x v="0"/>
    <n v="34.51"/>
    <x v="2"/>
    <x v="0"/>
  </r>
  <r>
    <s v="G413988D"/>
    <s v="1D4GP24E36B653806"/>
    <x v="1"/>
    <x v="0"/>
    <x v="0"/>
    <x v="0"/>
    <x v="2"/>
    <x v="0"/>
    <x v="2"/>
    <n v="402"/>
    <x v="2"/>
    <x v="2"/>
    <x v="0"/>
    <n v="58.45"/>
    <x v="2"/>
    <x v="0"/>
  </r>
  <r>
    <s v="G413993F"/>
    <s v="1GNDV23W07D193128"/>
    <x v="1"/>
    <x v="0"/>
    <x v="0"/>
    <x v="0"/>
    <x v="2"/>
    <x v="2"/>
    <x v="2"/>
    <n v="505"/>
    <x v="2"/>
    <x v="2"/>
    <x v="0"/>
    <n v="41.2"/>
    <x v="2"/>
    <x v="0"/>
  </r>
  <r>
    <s v="G414002D"/>
    <s v="1GNDV23L36D218706"/>
    <x v="0"/>
    <x v="0"/>
    <x v="0"/>
    <x v="0"/>
    <x v="2"/>
    <x v="0"/>
    <x v="2"/>
    <n v="496"/>
    <x v="2"/>
    <x v="2"/>
    <x v="0"/>
    <n v="21.38"/>
    <x v="2"/>
    <x v="0"/>
  </r>
  <r>
    <s v="G414012G"/>
    <s v="1GNDV13W58D179169"/>
    <x v="1"/>
    <x v="0"/>
    <x v="0"/>
    <x v="0"/>
    <x v="2"/>
    <x v="2"/>
    <x v="2"/>
    <n v="109"/>
    <x v="2"/>
    <x v="2"/>
    <x v="0"/>
    <n v="18.48"/>
    <x v="2"/>
    <x v="0"/>
  </r>
  <r>
    <s v="G414014B"/>
    <s v="1GNDV03L75D237312"/>
    <x v="0"/>
    <x v="0"/>
    <x v="0"/>
    <x v="0"/>
    <x v="4"/>
    <x v="3"/>
    <x v="6"/>
    <n v="322"/>
    <x v="2"/>
    <x v="2"/>
    <x v="0"/>
    <n v="20.11"/>
    <x v="2"/>
    <x v="0"/>
  </r>
  <r>
    <s v="G414027D"/>
    <s v="1D4GP24E26B653991"/>
    <x v="1"/>
    <x v="0"/>
    <x v="0"/>
    <x v="0"/>
    <x v="2"/>
    <x v="0"/>
    <x v="2"/>
    <n v="710"/>
    <x v="2"/>
    <x v="2"/>
    <x v="0"/>
    <n v="39.03"/>
    <x v="2"/>
    <x v="0"/>
  </r>
  <r>
    <s v="G414084H"/>
    <s v="2D8HN44E09R666488"/>
    <x v="1"/>
    <x v="0"/>
    <x v="0"/>
    <x v="0"/>
    <x v="3"/>
    <x v="5"/>
    <x v="3"/>
    <n v="106"/>
    <x v="2"/>
    <x v="2"/>
    <x v="0"/>
    <n v="17.63"/>
    <x v="2"/>
    <x v="0"/>
  </r>
  <r>
    <s v="G414094A"/>
    <s v="1GNDX03E34D252318"/>
    <x v="0"/>
    <x v="0"/>
    <x v="0"/>
    <x v="0"/>
    <x v="4"/>
    <x v="7"/>
    <x v="6"/>
    <n v="4"/>
    <x v="2"/>
    <x v="2"/>
    <x v="0"/>
    <n v="9.9600000000000009"/>
    <x v="2"/>
    <x v="0"/>
  </r>
  <r>
    <s v="G414094H"/>
    <s v="2D8HN44E59R666521"/>
    <x v="1"/>
    <x v="0"/>
    <x v="0"/>
    <x v="0"/>
    <x v="3"/>
    <x v="5"/>
    <x v="3"/>
    <n v="604"/>
    <x v="2"/>
    <x v="2"/>
    <x v="0"/>
    <n v="29.25"/>
    <x v="2"/>
    <x v="0"/>
  </r>
  <r>
    <s v="G414095H"/>
    <s v="2D8HN44E39R666520"/>
    <x v="1"/>
    <x v="0"/>
    <x v="0"/>
    <x v="0"/>
    <x v="3"/>
    <x v="5"/>
    <x v="3"/>
    <n v="604"/>
    <x v="2"/>
    <x v="2"/>
    <x v="0"/>
    <n v="16.36"/>
    <x v="2"/>
    <x v="0"/>
  </r>
  <r>
    <s v="G414101A"/>
    <s v="1GNDX03E24D249913"/>
    <x v="0"/>
    <x v="0"/>
    <x v="0"/>
    <x v="0"/>
    <x v="4"/>
    <x v="7"/>
    <x v="6"/>
    <n v="12"/>
    <x v="2"/>
    <x v="2"/>
    <x v="0"/>
    <n v="20.07"/>
    <x v="2"/>
    <x v="0"/>
  </r>
  <r>
    <s v="G414106B"/>
    <s v="1GNDV03L45D234903"/>
    <x v="0"/>
    <x v="0"/>
    <x v="0"/>
    <x v="0"/>
    <x v="3"/>
    <x v="5"/>
    <x v="3"/>
    <n v="110"/>
    <x v="2"/>
    <x v="2"/>
    <x v="0"/>
    <n v="55.38"/>
    <x v="2"/>
    <x v="0"/>
  </r>
  <r>
    <s v="G414111A"/>
    <s v="1GNDU03E34D254689"/>
    <x v="0"/>
    <x v="0"/>
    <x v="0"/>
    <x v="0"/>
    <x v="0"/>
    <x v="2"/>
    <x v="0"/>
    <n v="701"/>
    <x v="2"/>
    <x v="2"/>
    <x v="0"/>
    <n v="12.76"/>
    <x v="2"/>
    <x v="0"/>
  </r>
  <r>
    <s v="G414114D"/>
    <s v="1GNDV23L56D212759"/>
    <x v="0"/>
    <x v="0"/>
    <x v="0"/>
    <x v="0"/>
    <x v="3"/>
    <x v="5"/>
    <x v="12"/>
    <n v="901"/>
    <x v="2"/>
    <x v="2"/>
    <x v="0"/>
    <n v="23.57"/>
    <x v="2"/>
    <x v="0"/>
  </r>
  <r>
    <s v="G414136F"/>
    <s v="1GNDV23W77D195488"/>
    <x v="1"/>
    <x v="0"/>
    <x v="0"/>
    <x v="0"/>
    <x v="2"/>
    <x v="0"/>
    <x v="2"/>
    <n v="713"/>
    <x v="2"/>
    <x v="2"/>
    <x v="0"/>
    <n v="72.98"/>
    <x v="2"/>
    <x v="0"/>
  </r>
  <r>
    <s v="G414154D"/>
    <s v="1GNDV23L06D215925"/>
    <x v="0"/>
    <x v="0"/>
    <x v="0"/>
    <x v="0"/>
    <x v="3"/>
    <x v="5"/>
    <x v="3"/>
    <n v="106"/>
    <x v="2"/>
    <x v="2"/>
    <x v="0"/>
    <n v="53.21"/>
    <x v="2"/>
    <x v="0"/>
  </r>
  <r>
    <s v="G414155G"/>
    <s v="1GNDV23W08D191834"/>
    <x v="1"/>
    <x v="0"/>
    <x v="0"/>
    <x v="0"/>
    <x v="2"/>
    <x v="3"/>
    <x v="2"/>
    <n v="606"/>
    <x v="2"/>
    <x v="2"/>
    <x v="0"/>
    <n v="44.2"/>
    <x v="2"/>
    <x v="0"/>
  </r>
  <r>
    <s v="G414182B"/>
    <s v="1GNDV03L65D230156"/>
    <x v="0"/>
    <x v="0"/>
    <x v="0"/>
    <x v="0"/>
    <x v="3"/>
    <x v="5"/>
    <x v="3"/>
    <n v="601"/>
    <x v="2"/>
    <x v="2"/>
    <x v="0"/>
    <n v="42.9"/>
    <x v="2"/>
    <x v="0"/>
  </r>
  <r>
    <s v="G414188B"/>
    <s v="1GNDV03L75D230246"/>
    <x v="0"/>
    <x v="0"/>
    <x v="0"/>
    <x v="0"/>
    <x v="3"/>
    <x v="5"/>
    <x v="3"/>
    <n v="914"/>
    <x v="2"/>
    <x v="2"/>
    <x v="0"/>
    <n v="10.07"/>
    <x v="2"/>
    <x v="0"/>
  </r>
  <r>
    <s v="G414190B"/>
    <s v="1GNDV03L75D231526"/>
    <x v="0"/>
    <x v="0"/>
    <x v="0"/>
    <x v="0"/>
    <x v="3"/>
    <x v="5"/>
    <x v="3"/>
    <n v="116"/>
    <x v="2"/>
    <x v="2"/>
    <x v="0"/>
    <n v="59.07"/>
    <x v="2"/>
    <x v="0"/>
  </r>
  <r>
    <s v="G414190D"/>
    <s v="1GNDV23L96D218337"/>
    <x v="0"/>
    <x v="0"/>
    <x v="0"/>
    <x v="0"/>
    <x v="3"/>
    <x v="5"/>
    <x v="3"/>
    <n v="601"/>
    <x v="2"/>
    <x v="2"/>
    <x v="0"/>
    <n v="46.66"/>
    <x v="2"/>
    <x v="0"/>
  </r>
  <r>
    <s v="G414193A"/>
    <s v="1GNDX03EX4D243003"/>
    <x v="0"/>
    <x v="0"/>
    <x v="0"/>
    <x v="0"/>
    <x v="1"/>
    <x v="2"/>
    <x v="1"/>
    <n v="202"/>
    <x v="2"/>
    <x v="2"/>
    <x v="0"/>
    <n v="18.579999999999998"/>
    <x v="2"/>
    <x v="0"/>
  </r>
  <r>
    <s v="G414194A"/>
    <s v="1GNDX03E24D240516"/>
    <x v="0"/>
    <x v="0"/>
    <x v="0"/>
    <x v="0"/>
    <x v="1"/>
    <x v="2"/>
    <x v="1"/>
    <n v="202"/>
    <x v="2"/>
    <x v="2"/>
    <x v="0"/>
    <n v="18.05"/>
    <x v="2"/>
    <x v="0"/>
  </r>
  <r>
    <s v="G414206F"/>
    <s v="1GNDU23W37D190307"/>
    <x v="1"/>
    <x v="0"/>
    <x v="0"/>
    <x v="0"/>
    <x v="2"/>
    <x v="0"/>
    <x v="2"/>
    <n v="713"/>
    <x v="2"/>
    <x v="2"/>
    <x v="0"/>
    <n v="12.08"/>
    <x v="2"/>
    <x v="0"/>
  </r>
  <r>
    <s v="G414213A"/>
    <s v="1GNDX03E84D245025"/>
    <x v="0"/>
    <x v="0"/>
    <x v="0"/>
    <x v="0"/>
    <x v="1"/>
    <x v="2"/>
    <x v="1"/>
    <n v="108"/>
    <x v="2"/>
    <x v="2"/>
    <x v="0"/>
    <n v="20.260000000000002"/>
    <x v="2"/>
    <x v="0"/>
  </r>
  <r>
    <s v="G414235B"/>
    <s v="1GNDV03L35D230860"/>
    <x v="0"/>
    <x v="0"/>
    <x v="0"/>
    <x v="0"/>
    <x v="4"/>
    <x v="7"/>
    <x v="6"/>
    <n v="406"/>
    <x v="2"/>
    <x v="2"/>
    <x v="0"/>
    <n v="48.6"/>
    <x v="2"/>
    <x v="0"/>
  </r>
  <r>
    <s v="G414237B"/>
    <s v="1GNDV03L95D242060"/>
    <x v="0"/>
    <x v="0"/>
    <x v="0"/>
    <x v="0"/>
    <x v="4"/>
    <x v="7"/>
    <x v="6"/>
    <n v="427"/>
    <x v="2"/>
    <x v="2"/>
    <x v="0"/>
    <n v="25.27"/>
    <x v="2"/>
    <x v="0"/>
  </r>
  <r>
    <s v="G414279B"/>
    <s v="1GNDV03L35D241356"/>
    <x v="0"/>
    <x v="0"/>
    <x v="0"/>
    <x v="0"/>
    <x v="4"/>
    <x v="7"/>
    <x v="0"/>
    <n v="4"/>
    <x v="2"/>
    <x v="2"/>
    <x v="0"/>
    <n v="39.619999999999997"/>
    <x v="2"/>
    <x v="0"/>
  </r>
  <r>
    <s v="G414282H"/>
    <s v="3GNCA13B49S626810"/>
    <x v="1"/>
    <x v="0"/>
    <x v="0"/>
    <x v="0"/>
    <x v="3"/>
    <x v="5"/>
    <x v="3"/>
    <n v="109"/>
    <x v="2"/>
    <x v="2"/>
    <x v="0"/>
    <n v="25.67"/>
    <x v="2"/>
    <x v="0"/>
  </r>
  <r>
    <s v="G414283B"/>
    <s v="1GNDV03L05D238009"/>
    <x v="0"/>
    <x v="0"/>
    <x v="0"/>
    <x v="0"/>
    <x v="4"/>
    <x v="7"/>
    <x v="6"/>
    <n v="8"/>
    <x v="2"/>
    <x v="2"/>
    <x v="0"/>
    <n v="16.829999999999998"/>
    <x v="2"/>
    <x v="0"/>
  </r>
  <r>
    <s v="G414283H"/>
    <s v="3GNCA13B59S626735"/>
    <x v="1"/>
    <x v="0"/>
    <x v="0"/>
    <x v="0"/>
    <x v="3"/>
    <x v="5"/>
    <x v="3"/>
    <n v="109"/>
    <x v="2"/>
    <x v="2"/>
    <x v="0"/>
    <n v="25.77"/>
    <x v="2"/>
    <x v="0"/>
  </r>
  <r>
    <s v="G414284H"/>
    <s v="3GNCA13B29S625350"/>
    <x v="1"/>
    <x v="0"/>
    <x v="0"/>
    <x v="0"/>
    <x v="3"/>
    <x v="5"/>
    <x v="3"/>
    <n v="109"/>
    <x v="2"/>
    <x v="2"/>
    <x v="0"/>
    <n v="29.12"/>
    <x v="2"/>
    <x v="0"/>
  </r>
  <r>
    <s v="G414285H"/>
    <s v="3GNCA13B89S625725"/>
    <x v="1"/>
    <x v="0"/>
    <x v="0"/>
    <x v="0"/>
    <x v="3"/>
    <x v="5"/>
    <x v="3"/>
    <n v="109"/>
    <x v="2"/>
    <x v="2"/>
    <x v="0"/>
    <n v="53.51"/>
    <x v="2"/>
    <x v="0"/>
  </r>
  <r>
    <s v="G414288H"/>
    <s v="3GNCA13B29S626000"/>
    <x v="1"/>
    <x v="0"/>
    <x v="0"/>
    <x v="0"/>
    <x v="3"/>
    <x v="5"/>
    <x v="3"/>
    <n v="109"/>
    <x v="2"/>
    <x v="2"/>
    <x v="0"/>
    <n v="54.12"/>
    <x v="2"/>
    <x v="0"/>
  </r>
  <r>
    <s v="G414294A"/>
    <s v="1GNDU03E64D257344"/>
    <x v="0"/>
    <x v="0"/>
    <x v="0"/>
    <x v="0"/>
    <x v="1"/>
    <x v="1"/>
    <x v="1"/>
    <n v="504"/>
    <x v="2"/>
    <x v="2"/>
    <x v="0"/>
    <n v="23.39"/>
    <x v="2"/>
    <x v="0"/>
  </r>
  <r>
    <s v="G414295A"/>
    <s v="1GNDU03E14D259695"/>
    <x v="0"/>
    <x v="0"/>
    <x v="0"/>
    <x v="0"/>
    <x v="1"/>
    <x v="1"/>
    <x v="1"/>
    <n v="523"/>
    <x v="2"/>
    <x v="2"/>
    <x v="0"/>
    <n v="48.5"/>
    <x v="2"/>
    <x v="0"/>
  </r>
  <r>
    <s v="G414302G"/>
    <s v="1GNDV23W88D176868"/>
    <x v="1"/>
    <x v="0"/>
    <x v="0"/>
    <x v="0"/>
    <x v="4"/>
    <x v="5"/>
    <x v="4"/>
    <n v="9"/>
    <x v="2"/>
    <x v="2"/>
    <x v="0"/>
    <n v="25.01"/>
    <x v="2"/>
    <x v="0"/>
  </r>
  <r>
    <s v="G414302G"/>
    <s v="1GNDV23W88D176868"/>
    <x v="1"/>
    <x v="0"/>
    <x v="0"/>
    <x v="0"/>
    <x v="4"/>
    <x v="5"/>
    <x v="4"/>
    <n v="9"/>
    <x v="2"/>
    <x v="2"/>
    <x v="3"/>
    <n v="17.09"/>
    <x v="2"/>
    <x v="0"/>
  </r>
  <r>
    <s v="G414304A"/>
    <s v="2FTZA54614BB19213"/>
    <x v="0"/>
    <x v="0"/>
    <x v="0"/>
    <x v="0"/>
    <x v="1"/>
    <x v="1"/>
    <x v="1"/>
    <n v="604"/>
    <x v="2"/>
    <x v="2"/>
    <x v="0"/>
    <n v="54.11"/>
    <x v="2"/>
    <x v="0"/>
  </r>
  <r>
    <s v="G414304G"/>
    <s v="1GNDV23W38D176311"/>
    <x v="1"/>
    <x v="0"/>
    <x v="0"/>
    <x v="0"/>
    <x v="4"/>
    <x v="5"/>
    <x v="4"/>
    <n v="9"/>
    <x v="2"/>
    <x v="2"/>
    <x v="0"/>
    <n v="30.47"/>
    <x v="2"/>
    <x v="0"/>
  </r>
  <r>
    <s v="G414312G"/>
    <s v="1FMCU49H18KE10223"/>
    <x v="0"/>
    <x v="0"/>
    <x v="0"/>
    <x v="0"/>
    <x v="4"/>
    <x v="5"/>
    <x v="4"/>
    <n v="11"/>
    <x v="2"/>
    <x v="2"/>
    <x v="0"/>
    <n v="12.84"/>
    <x v="2"/>
    <x v="0"/>
  </r>
  <r>
    <s v="G414325B"/>
    <s v="1D4GP25EX5B333895"/>
    <x v="1"/>
    <x v="0"/>
    <x v="0"/>
    <x v="0"/>
    <x v="6"/>
    <x v="11"/>
    <x v="4"/>
    <n v="11"/>
    <x v="2"/>
    <x v="2"/>
    <x v="0"/>
    <n v="34.26"/>
    <x v="2"/>
    <x v="0"/>
  </r>
  <r>
    <s v="G414333F"/>
    <s v="1D3HE28P37S201513"/>
    <x v="0"/>
    <x v="0"/>
    <x v="0"/>
    <x v="0"/>
    <x v="2"/>
    <x v="0"/>
    <x v="2"/>
    <n v="496"/>
    <x v="2"/>
    <x v="2"/>
    <x v="0"/>
    <n v="88.44"/>
    <x v="2"/>
    <x v="0"/>
  </r>
  <r>
    <s v="G414346A"/>
    <s v="1GNDX03E04D250185"/>
    <x v="0"/>
    <x v="0"/>
    <x v="0"/>
    <x v="0"/>
    <x v="1"/>
    <x v="1"/>
    <x v="1"/>
    <n v="812"/>
    <x v="2"/>
    <x v="2"/>
    <x v="0"/>
    <n v="15.79"/>
    <x v="2"/>
    <x v="0"/>
  </r>
  <r>
    <s v="G414353A"/>
    <s v="1D4GP24R25B150849"/>
    <x v="0"/>
    <x v="0"/>
    <x v="0"/>
    <x v="0"/>
    <x v="1"/>
    <x v="1"/>
    <x v="1"/>
    <n v="814"/>
    <x v="2"/>
    <x v="2"/>
    <x v="0"/>
    <n v="52.89"/>
    <x v="2"/>
    <x v="0"/>
  </r>
  <r>
    <s v="G414354A"/>
    <s v="1D4GP24R95B150850"/>
    <x v="0"/>
    <x v="0"/>
    <x v="0"/>
    <x v="0"/>
    <x v="1"/>
    <x v="1"/>
    <x v="1"/>
    <n v="814"/>
    <x v="2"/>
    <x v="2"/>
    <x v="0"/>
    <n v="61.63"/>
    <x v="2"/>
    <x v="0"/>
  </r>
  <r>
    <s v="G414356A"/>
    <s v="1D4GP24R25B150852"/>
    <x v="0"/>
    <x v="0"/>
    <x v="0"/>
    <x v="0"/>
    <x v="1"/>
    <x v="1"/>
    <x v="1"/>
    <n v="801"/>
    <x v="2"/>
    <x v="2"/>
    <x v="0"/>
    <n v="18.420000000000002"/>
    <x v="2"/>
    <x v="0"/>
  </r>
  <r>
    <s v="G414357A"/>
    <s v="1D4GP24R05B150851"/>
    <x v="0"/>
    <x v="0"/>
    <x v="0"/>
    <x v="0"/>
    <x v="1"/>
    <x v="1"/>
    <x v="1"/>
    <n v="801"/>
    <x v="2"/>
    <x v="2"/>
    <x v="0"/>
    <n v="86.31"/>
    <x v="2"/>
    <x v="0"/>
  </r>
  <r>
    <s v="G414361F"/>
    <s v="1GNDV23W47D186182"/>
    <x v="1"/>
    <x v="0"/>
    <x v="0"/>
    <x v="0"/>
    <x v="2"/>
    <x v="0"/>
    <x v="2"/>
    <n v="402"/>
    <x v="2"/>
    <x v="2"/>
    <x v="0"/>
    <n v="39.840000000000003"/>
    <x v="2"/>
    <x v="0"/>
  </r>
  <r>
    <s v="G414363F"/>
    <s v="1GNDV23W27D186732"/>
    <x v="1"/>
    <x v="0"/>
    <x v="0"/>
    <x v="0"/>
    <x v="2"/>
    <x v="0"/>
    <x v="2"/>
    <n v="401"/>
    <x v="2"/>
    <x v="2"/>
    <x v="0"/>
    <n v="49.06"/>
    <x v="2"/>
    <x v="0"/>
  </r>
  <r>
    <s v="G414367D"/>
    <s v="1D4GP24E46B653314"/>
    <x v="1"/>
    <x v="0"/>
    <x v="0"/>
    <x v="0"/>
    <x v="6"/>
    <x v="4"/>
    <x v="4"/>
    <n v="138"/>
    <x v="2"/>
    <x v="2"/>
    <x v="0"/>
    <n v="34.01"/>
    <x v="2"/>
    <x v="0"/>
  </r>
  <r>
    <s v="G414375D"/>
    <s v="1D4GP24E26B653313"/>
    <x v="1"/>
    <x v="0"/>
    <x v="0"/>
    <x v="0"/>
    <x v="6"/>
    <x v="4"/>
    <x v="4"/>
    <n v="137"/>
    <x v="2"/>
    <x v="2"/>
    <x v="0"/>
    <n v="26.41"/>
    <x v="2"/>
    <x v="0"/>
  </r>
  <r>
    <s v="G414378F"/>
    <s v="1GNDV23W37D188067"/>
    <x v="1"/>
    <x v="0"/>
    <x v="0"/>
    <x v="0"/>
    <x v="2"/>
    <x v="0"/>
    <x v="2"/>
    <n v="405"/>
    <x v="2"/>
    <x v="2"/>
    <x v="0"/>
    <n v="76.88"/>
    <x v="2"/>
    <x v="0"/>
  </r>
  <r>
    <s v="G414379F"/>
    <s v="1GNDV23W87D188081"/>
    <x v="1"/>
    <x v="0"/>
    <x v="0"/>
    <x v="0"/>
    <x v="2"/>
    <x v="0"/>
    <x v="2"/>
    <n v="402"/>
    <x v="2"/>
    <x v="2"/>
    <x v="0"/>
    <n v="19.54"/>
    <x v="2"/>
    <x v="0"/>
  </r>
  <r>
    <s v="G414415H"/>
    <s v="2D8HN44E79R666522"/>
    <x v="1"/>
    <x v="0"/>
    <x v="0"/>
    <x v="0"/>
    <x v="3"/>
    <x v="5"/>
    <x v="3"/>
    <n v="606"/>
    <x v="2"/>
    <x v="2"/>
    <x v="0"/>
    <n v="18.39"/>
    <x v="2"/>
    <x v="0"/>
  </r>
  <r>
    <s v="G414424G"/>
    <s v="1GNDV23W38D181217"/>
    <x v="1"/>
    <x v="0"/>
    <x v="0"/>
    <x v="0"/>
    <x v="5"/>
    <x v="4"/>
    <x v="0"/>
    <n v="503"/>
    <x v="2"/>
    <x v="2"/>
    <x v="0"/>
    <n v="77.72"/>
    <x v="2"/>
    <x v="0"/>
  </r>
  <r>
    <s v="G414461B"/>
    <s v="1FTZR44EX5PA84417"/>
    <x v="0"/>
    <x v="0"/>
    <x v="0"/>
    <x v="0"/>
    <x v="0"/>
    <x v="1"/>
    <x v="0"/>
    <n v="329"/>
    <x v="2"/>
    <x v="2"/>
    <x v="0"/>
    <n v="30.3"/>
    <x v="2"/>
    <x v="0"/>
  </r>
  <r>
    <s v="G414478B"/>
    <s v="1GNDU23L86D221622"/>
    <x v="0"/>
    <x v="0"/>
    <x v="0"/>
    <x v="0"/>
    <x v="5"/>
    <x v="4"/>
    <x v="5"/>
    <n v="114"/>
    <x v="2"/>
    <x v="2"/>
    <x v="0"/>
    <n v="67.8"/>
    <x v="2"/>
    <x v="0"/>
  </r>
  <r>
    <s v="G414479B"/>
    <s v="1GNDU23L36D219860"/>
    <x v="0"/>
    <x v="0"/>
    <x v="0"/>
    <x v="0"/>
    <x v="5"/>
    <x v="4"/>
    <x v="5"/>
    <n v="114"/>
    <x v="2"/>
    <x v="2"/>
    <x v="0"/>
    <n v="64.95"/>
    <x v="2"/>
    <x v="0"/>
  </r>
  <r>
    <s v="G414500A"/>
    <s v="1GNDU03E04D251765"/>
    <x v="0"/>
    <x v="0"/>
    <x v="0"/>
    <x v="0"/>
    <x v="6"/>
    <x v="6"/>
    <x v="8"/>
    <n v="3"/>
    <x v="2"/>
    <x v="2"/>
    <x v="1"/>
    <n v="14.34"/>
    <x v="2"/>
    <x v="0"/>
  </r>
  <r>
    <s v="G414500A"/>
    <s v="1GNDU03E04D251765"/>
    <x v="0"/>
    <x v="0"/>
    <x v="0"/>
    <x v="0"/>
    <x v="6"/>
    <x v="6"/>
    <x v="8"/>
    <n v="3"/>
    <x v="2"/>
    <x v="2"/>
    <x v="0"/>
    <n v="38.49"/>
    <x v="2"/>
    <x v="0"/>
  </r>
  <r>
    <s v="G414538A"/>
    <s v="1GNDU03E04D250518"/>
    <x v="0"/>
    <x v="0"/>
    <x v="0"/>
    <x v="0"/>
    <x v="6"/>
    <x v="6"/>
    <x v="8"/>
    <n v="8"/>
    <x v="2"/>
    <x v="2"/>
    <x v="0"/>
    <n v="27.11"/>
    <x v="2"/>
    <x v="0"/>
  </r>
  <r>
    <s v="G414544G"/>
    <s v="1GNDU23W88D183046"/>
    <x v="1"/>
    <x v="0"/>
    <x v="0"/>
    <x v="0"/>
    <x v="5"/>
    <x v="4"/>
    <x v="5"/>
    <n v="105"/>
    <x v="2"/>
    <x v="2"/>
    <x v="0"/>
    <n v="16.96"/>
    <x v="2"/>
    <x v="0"/>
  </r>
  <r>
    <s v="G414574G"/>
    <s v="1GNDV23W28D179846"/>
    <x v="1"/>
    <x v="0"/>
    <x v="0"/>
    <x v="0"/>
    <x v="5"/>
    <x v="4"/>
    <x v="5"/>
    <n v="902"/>
    <x v="2"/>
    <x v="2"/>
    <x v="0"/>
    <n v="45.74"/>
    <x v="2"/>
    <x v="0"/>
  </r>
  <r>
    <s v="G414579G"/>
    <s v="1GNDV23W48D179749"/>
    <x v="1"/>
    <x v="0"/>
    <x v="0"/>
    <x v="0"/>
    <x v="5"/>
    <x v="4"/>
    <x v="5"/>
    <n v="902"/>
    <x v="2"/>
    <x v="2"/>
    <x v="0"/>
    <n v="33.47"/>
    <x v="2"/>
    <x v="0"/>
  </r>
  <r>
    <s v="G414583F"/>
    <s v="1GNDV23W77D187892"/>
    <x v="1"/>
    <x v="0"/>
    <x v="0"/>
    <x v="0"/>
    <x v="2"/>
    <x v="1"/>
    <x v="2"/>
    <n v="433"/>
    <x v="2"/>
    <x v="2"/>
    <x v="0"/>
    <n v="36.43"/>
    <x v="2"/>
    <x v="0"/>
  </r>
  <r>
    <s v="G414584F"/>
    <s v="1J8HS48P17C650835"/>
    <x v="1"/>
    <x v="0"/>
    <x v="0"/>
    <x v="0"/>
    <x v="2"/>
    <x v="1"/>
    <x v="2"/>
    <n v="401"/>
    <x v="2"/>
    <x v="2"/>
    <x v="0"/>
    <n v="62.39"/>
    <x v="2"/>
    <x v="0"/>
  </r>
  <r>
    <s v="G414607F"/>
    <s v="1GNDV23WX8D174989"/>
    <x v="1"/>
    <x v="0"/>
    <x v="0"/>
    <x v="0"/>
    <x v="2"/>
    <x v="1"/>
    <x v="2"/>
    <n v="928"/>
    <x v="2"/>
    <x v="2"/>
    <x v="0"/>
    <n v="32.130000000000003"/>
    <x v="2"/>
    <x v="0"/>
  </r>
  <r>
    <s v="G414615B"/>
    <s v="1GNDV03L15D249116"/>
    <x v="0"/>
    <x v="0"/>
    <x v="0"/>
    <x v="0"/>
    <x v="3"/>
    <x v="5"/>
    <x v="3"/>
    <n v="2"/>
    <x v="2"/>
    <x v="2"/>
    <x v="0"/>
    <n v="21.48"/>
    <x v="2"/>
    <x v="0"/>
  </r>
  <r>
    <s v="G414615F"/>
    <s v="1GNDV23W88D175980"/>
    <x v="1"/>
    <x v="0"/>
    <x v="0"/>
    <x v="0"/>
    <x v="2"/>
    <x v="1"/>
    <x v="2"/>
    <n v="709"/>
    <x v="2"/>
    <x v="2"/>
    <x v="0"/>
    <n v="18.989999999999998"/>
    <x v="2"/>
    <x v="0"/>
  </r>
  <r>
    <s v="G414615G"/>
    <s v="1GNDU23W58D180170"/>
    <x v="1"/>
    <x v="0"/>
    <x v="0"/>
    <x v="0"/>
    <x v="5"/>
    <x v="1"/>
    <x v="5"/>
    <n v="222"/>
    <x v="2"/>
    <x v="2"/>
    <x v="0"/>
    <n v="42.53"/>
    <x v="2"/>
    <x v="0"/>
  </r>
  <r>
    <s v="G414632H"/>
    <s v="2D8HN44E89R666335"/>
    <x v="1"/>
    <x v="0"/>
    <x v="0"/>
    <x v="0"/>
    <x v="3"/>
    <x v="5"/>
    <x v="3"/>
    <n v="455"/>
    <x v="2"/>
    <x v="2"/>
    <x v="0"/>
    <n v="107.79"/>
    <x v="2"/>
    <x v="0"/>
  </r>
  <r>
    <s v="G414633H"/>
    <s v="2D8HN44E49R666283"/>
    <x v="1"/>
    <x v="0"/>
    <x v="0"/>
    <x v="0"/>
    <x v="3"/>
    <x v="5"/>
    <x v="3"/>
    <n v="319"/>
    <x v="2"/>
    <x v="2"/>
    <x v="0"/>
    <n v="17.22"/>
    <x v="2"/>
    <x v="0"/>
  </r>
  <r>
    <s v="G414637G"/>
    <s v="1GCCS19E988213389"/>
    <x v="0"/>
    <x v="0"/>
    <x v="0"/>
    <x v="0"/>
    <x v="4"/>
    <x v="7"/>
    <x v="6"/>
    <n v="8"/>
    <x v="2"/>
    <x v="2"/>
    <x v="0"/>
    <n v="24.45"/>
    <x v="2"/>
    <x v="0"/>
  </r>
  <r>
    <s v="G414640F"/>
    <s v="1GNDV13W07D191342"/>
    <x v="1"/>
    <x v="0"/>
    <x v="0"/>
    <x v="0"/>
    <x v="2"/>
    <x v="2"/>
    <x v="2"/>
    <n v="109"/>
    <x v="2"/>
    <x v="2"/>
    <x v="0"/>
    <n v="36.799999999999997"/>
    <x v="2"/>
    <x v="0"/>
  </r>
  <r>
    <s v="G414646F"/>
    <s v="1GNDV23W07D194800"/>
    <x v="1"/>
    <x v="0"/>
    <x v="0"/>
    <x v="0"/>
    <x v="2"/>
    <x v="2"/>
    <x v="2"/>
    <n v="155"/>
    <x v="2"/>
    <x v="2"/>
    <x v="0"/>
    <n v="86.06"/>
    <x v="2"/>
    <x v="0"/>
  </r>
  <r>
    <s v="G414654F"/>
    <s v="1GNDV23W27D193860"/>
    <x v="1"/>
    <x v="0"/>
    <x v="0"/>
    <x v="0"/>
    <x v="2"/>
    <x v="2"/>
    <x v="2"/>
    <n v="155"/>
    <x v="2"/>
    <x v="2"/>
    <x v="0"/>
    <n v="77.59"/>
    <x v="2"/>
    <x v="0"/>
  </r>
  <r>
    <s v="G414658F"/>
    <s v="1GNDV23W27D193244"/>
    <x v="1"/>
    <x v="0"/>
    <x v="0"/>
    <x v="0"/>
    <x v="2"/>
    <x v="2"/>
    <x v="2"/>
    <n v="155"/>
    <x v="2"/>
    <x v="2"/>
    <x v="0"/>
    <n v="83.02"/>
    <x v="2"/>
    <x v="0"/>
  </r>
  <r>
    <s v="G414664A"/>
    <s v="1GNDV03L65D236622"/>
    <x v="0"/>
    <x v="0"/>
    <x v="0"/>
    <x v="0"/>
    <x v="7"/>
    <x v="0"/>
    <x v="7"/>
    <n v="1"/>
    <x v="2"/>
    <x v="2"/>
    <x v="0"/>
    <n v="10.199999999999999"/>
    <x v="2"/>
    <x v="0"/>
  </r>
  <r>
    <s v="G414691A"/>
    <s v="1GNDU03E44D252725"/>
    <x v="0"/>
    <x v="0"/>
    <x v="0"/>
    <x v="0"/>
    <x v="5"/>
    <x v="4"/>
    <x v="5"/>
    <n v="910"/>
    <x v="2"/>
    <x v="2"/>
    <x v="0"/>
    <n v="15.96"/>
    <x v="2"/>
    <x v="0"/>
  </r>
  <r>
    <s v="G414698D"/>
    <s v="1GNDU23W87D185524"/>
    <x v="1"/>
    <x v="0"/>
    <x v="0"/>
    <x v="0"/>
    <x v="0"/>
    <x v="3"/>
    <x v="0"/>
    <n v="202"/>
    <x v="2"/>
    <x v="2"/>
    <x v="0"/>
    <n v="44.32"/>
    <x v="2"/>
    <x v="0"/>
  </r>
  <r>
    <s v="G414705G"/>
    <s v="1GNDV23W18D178610"/>
    <x v="1"/>
    <x v="0"/>
    <x v="0"/>
    <x v="0"/>
    <x v="1"/>
    <x v="2"/>
    <x v="1"/>
    <n v="701"/>
    <x v="2"/>
    <x v="2"/>
    <x v="1"/>
    <n v="16.87"/>
    <x v="2"/>
    <x v="0"/>
  </r>
  <r>
    <s v="G414705G"/>
    <s v="1GNDV23W18D178610"/>
    <x v="1"/>
    <x v="0"/>
    <x v="0"/>
    <x v="0"/>
    <x v="1"/>
    <x v="2"/>
    <x v="1"/>
    <n v="701"/>
    <x v="2"/>
    <x v="2"/>
    <x v="0"/>
    <n v="40.42"/>
    <x v="2"/>
    <x v="0"/>
  </r>
  <r>
    <s v="G414706G"/>
    <s v="1GNDV23W38D179032"/>
    <x v="1"/>
    <x v="0"/>
    <x v="0"/>
    <x v="0"/>
    <x v="1"/>
    <x v="2"/>
    <x v="1"/>
    <n v="701"/>
    <x v="2"/>
    <x v="2"/>
    <x v="1"/>
    <n v="19.25"/>
    <x v="2"/>
    <x v="0"/>
  </r>
  <r>
    <s v="G414719A"/>
    <s v="1GNDU03E64D254041"/>
    <x v="0"/>
    <x v="0"/>
    <x v="0"/>
    <x v="0"/>
    <x v="5"/>
    <x v="4"/>
    <x v="5"/>
    <n v="115"/>
    <x v="2"/>
    <x v="2"/>
    <x v="0"/>
    <n v="27.12"/>
    <x v="2"/>
    <x v="0"/>
  </r>
  <r>
    <s v="G414732F"/>
    <s v="1GNDV23W47D184819"/>
    <x v="1"/>
    <x v="0"/>
    <x v="0"/>
    <x v="0"/>
    <x v="4"/>
    <x v="3"/>
    <x v="6"/>
    <n v="322"/>
    <x v="2"/>
    <x v="2"/>
    <x v="0"/>
    <n v="44.24"/>
    <x v="2"/>
    <x v="0"/>
  </r>
  <r>
    <s v="G414764B"/>
    <s v="1D4GP23E26B673109"/>
    <x v="1"/>
    <x v="0"/>
    <x v="0"/>
    <x v="0"/>
    <x v="0"/>
    <x v="3"/>
    <x v="0"/>
    <n v="705"/>
    <x v="2"/>
    <x v="2"/>
    <x v="0"/>
    <n v="15.95"/>
    <x v="2"/>
    <x v="0"/>
  </r>
  <r>
    <s v="G414778B"/>
    <s v="1D4GP24EX6B653575"/>
    <x v="1"/>
    <x v="0"/>
    <x v="0"/>
    <x v="0"/>
    <x v="0"/>
    <x v="4"/>
    <x v="0"/>
    <n v="702"/>
    <x v="2"/>
    <x v="2"/>
    <x v="0"/>
    <n v="78.08"/>
    <x v="2"/>
    <x v="0"/>
  </r>
  <r>
    <s v="G414792D"/>
    <s v="1GNDV13W57D192423"/>
    <x v="1"/>
    <x v="0"/>
    <x v="0"/>
    <x v="0"/>
    <x v="2"/>
    <x v="2"/>
    <x v="2"/>
    <n v="413"/>
    <x v="2"/>
    <x v="2"/>
    <x v="0"/>
    <n v="96.56"/>
    <x v="2"/>
    <x v="0"/>
  </r>
  <r>
    <s v="G414794A"/>
    <s v="1GNDU03EX4D247724"/>
    <x v="0"/>
    <x v="0"/>
    <x v="0"/>
    <x v="0"/>
    <x v="5"/>
    <x v="4"/>
    <x v="5"/>
    <n v="114"/>
    <x v="2"/>
    <x v="2"/>
    <x v="0"/>
    <n v="30.4"/>
    <x v="2"/>
    <x v="0"/>
  </r>
  <r>
    <s v="G414795A"/>
    <s v="1GNDU03E24D248379"/>
    <x v="0"/>
    <x v="0"/>
    <x v="0"/>
    <x v="0"/>
    <x v="5"/>
    <x v="4"/>
    <x v="5"/>
    <n v="114"/>
    <x v="2"/>
    <x v="2"/>
    <x v="0"/>
    <n v="47.34"/>
    <x v="2"/>
    <x v="0"/>
  </r>
  <r>
    <s v="G414807B"/>
    <s v="1GNDV23W78D175582"/>
    <x v="1"/>
    <x v="0"/>
    <x v="0"/>
    <x v="0"/>
    <x v="1"/>
    <x v="2"/>
    <x v="5"/>
    <n v="205"/>
    <x v="2"/>
    <x v="2"/>
    <x v="1"/>
    <n v="12.62"/>
    <x v="2"/>
    <x v="0"/>
  </r>
  <r>
    <s v="G414807B"/>
    <s v="1GNDV23W78D175582"/>
    <x v="1"/>
    <x v="0"/>
    <x v="0"/>
    <x v="0"/>
    <x v="1"/>
    <x v="2"/>
    <x v="5"/>
    <n v="205"/>
    <x v="2"/>
    <x v="2"/>
    <x v="0"/>
    <n v="20.170000000000002"/>
    <x v="2"/>
    <x v="0"/>
  </r>
  <r>
    <s v="G414808B"/>
    <s v="1GNDV23W18D175769"/>
    <x v="1"/>
    <x v="0"/>
    <x v="0"/>
    <x v="0"/>
    <x v="1"/>
    <x v="2"/>
    <x v="1"/>
    <n v="305"/>
    <x v="2"/>
    <x v="2"/>
    <x v="0"/>
    <n v="27.37"/>
    <x v="2"/>
    <x v="0"/>
  </r>
  <r>
    <s v="G414831B"/>
    <s v="1D4GP24E46B653698"/>
    <x v="1"/>
    <x v="0"/>
    <x v="0"/>
    <x v="0"/>
    <x v="0"/>
    <x v="2"/>
    <x v="0"/>
    <n v="505"/>
    <x v="2"/>
    <x v="2"/>
    <x v="0"/>
    <n v="37.520000000000003"/>
    <x v="2"/>
    <x v="0"/>
  </r>
  <r>
    <s v="G414833G"/>
    <s v="1GNDU23W48D181195"/>
    <x v="1"/>
    <x v="0"/>
    <x v="0"/>
    <x v="0"/>
    <x v="1"/>
    <x v="1"/>
    <x v="1"/>
    <n v="410"/>
    <x v="2"/>
    <x v="2"/>
    <x v="1"/>
    <n v="15.97"/>
    <x v="2"/>
    <x v="0"/>
  </r>
  <r>
    <s v="G414845A"/>
    <s v="1GNDU03E44D256497"/>
    <x v="0"/>
    <x v="0"/>
    <x v="0"/>
    <x v="0"/>
    <x v="5"/>
    <x v="4"/>
    <x v="5"/>
    <n v="704"/>
    <x v="2"/>
    <x v="2"/>
    <x v="0"/>
    <n v="43.73"/>
    <x v="2"/>
    <x v="0"/>
  </r>
  <r>
    <s v="G414849B"/>
    <s v="1D4GP24E26B653862"/>
    <x v="1"/>
    <x v="0"/>
    <x v="0"/>
    <x v="0"/>
    <x v="2"/>
    <x v="0"/>
    <x v="2"/>
    <n v="499"/>
    <x v="2"/>
    <x v="2"/>
    <x v="0"/>
    <n v="12.51"/>
    <x v="2"/>
    <x v="0"/>
  </r>
  <r>
    <s v="G414889H"/>
    <s v="3GNCA13B69S620197"/>
    <x v="1"/>
    <x v="0"/>
    <x v="0"/>
    <x v="0"/>
    <x v="5"/>
    <x v="6"/>
    <x v="5"/>
    <n v="308"/>
    <x v="2"/>
    <x v="2"/>
    <x v="1"/>
    <n v="25.34"/>
    <x v="2"/>
    <x v="0"/>
  </r>
  <r>
    <s v="G414905H"/>
    <s v="3GNCA13B39S626278"/>
    <x v="1"/>
    <x v="0"/>
    <x v="0"/>
    <x v="0"/>
    <x v="5"/>
    <x v="6"/>
    <x v="5"/>
    <n v="302"/>
    <x v="2"/>
    <x v="2"/>
    <x v="1"/>
    <n v="3.92"/>
    <x v="2"/>
    <x v="0"/>
  </r>
  <r>
    <s v="G414905H"/>
    <s v="3GNCA13B39S626278"/>
    <x v="1"/>
    <x v="0"/>
    <x v="0"/>
    <x v="0"/>
    <x v="5"/>
    <x v="6"/>
    <x v="5"/>
    <n v="302"/>
    <x v="2"/>
    <x v="2"/>
    <x v="0"/>
    <n v="27.22"/>
    <x v="2"/>
    <x v="0"/>
  </r>
  <r>
    <s v="G414918H"/>
    <s v="2D8HN44E49R666543"/>
    <x v="1"/>
    <x v="0"/>
    <x v="0"/>
    <x v="0"/>
    <x v="5"/>
    <x v="6"/>
    <x v="5"/>
    <n v="315"/>
    <x v="2"/>
    <x v="2"/>
    <x v="1"/>
    <n v="18.3"/>
    <x v="2"/>
    <x v="0"/>
  </r>
  <r>
    <s v="G414923G"/>
    <s v="1GNDV23W18D180003"/>
    <x v="1"/>
    <x v="0"/>
    <x v="0"/>
    <x v="0"/>
    <x v="5"/>
    <x v="1"/>
    <x v="5"/>
    <n v="201"/>
    <x v="2"/>
    <x v="2"/>
    <x v="2"/>
    <n v="41"/>
    <x v="2"/>
    <x v="0"/>
  </r>
  <r>
    <s v="G414923G"/>
    <s v="1GNDV23W18D180003"/>
    <x v="1"/>
    <x v="0"/>
    <x v="0"/>
    <x v="0"/>
    <x v="5"/>
    <x v="1"/>
    <x v="5"/>
    <n v="201"/>
    <x v="2"/>
    <x v="2"/>
    <x v="1"/>
    <n v="21.36"/>
    <x v="2"/>
    <x v="0"/>
  </r>
  <r>
    <s v="G414970D"/>
    <s v="1GNDU23W47D178358"/>
    <x v="1"/>
    <x v="0"/>
    <x v="0"/>
    <x v="0"/>
    <x v="5"/>
    <x v="1"/>
    <x v="5"/>
    <n v="236"/>
    <x v="2"/>
    <x v="2"/>
    <x v="0"/>
    <n v="37.35"/>
    <x v="2"/>
    <x v="0"/>
  </r>
  <r>
    <s v="G414972D"/>
    <s v="1GNDU23W27D179007"/>
    <x v="1"/>
    <x v="0"/>
    <x v="0"/>
    <x v="0"/>
    <x v="5"/>
    <x v="1"/>
    <x v="5"/>
    <n v="209"/>
    <x v="2"/>
    <x v="2"/>
    <x v="0"/>
    <n v="30.64"/>
    <x v="2"/>
    <x v="0"/>
  </r>
  <r>
    <s v="G414973D"/>
    <s v="1GNDU23W67D177809"/>
    <x v="1"/>
    <x v="0"/>
    <x v="0"/>
    <x v="0"/>
    <x v="5"/>
    <x v="1"/>
    <x v="5"/>
    <n v="209"/>
    <x v="2"/>
    <x v="2"/>
    <x v="1"/>
    <n v="11.93"/>
    <x v="2"/>
    <x v="0"/>
  </r>
  <r>
    <s v="G414973D"/>
    <s v="1GNDU23W67D177809"/>
    <x v="1"/>
    <x v="0"/>
    <x v="0"/>
    <x v="0"/>
    <x v="5"/>
    <x v="1"/>
    <x v="5"/>
    <n v="209"/>
    <x v="2"/>
    <x v="2"/>
    <x v="0"/>
    <n v="56.11"/>
    <x v="2"/>
    <x v="0"/>
  </r>
  <r>
    <s v="G414981D"/>
    <s v="1D7HE22P77S203871"/>
    <x v="1"/>
    <x v="0"/>
    <x v="0"/>
    <x v="0"/>
    <x v="5"/>
    <x v="1"/>
    <x v="5"/>
    <n v="417"/>
    <x v="2"/>
    <x v="2"/>
    <x v="1"/>
    <n v="15.75"/>
    <x v="2"/>
    <x v="0"/>
  </r>
  <r>
    <s v="G414981D"/>
    <s v="1D7HE22P77S203871"/>
    <x v="1"/>
    <x v="0"/>
    <x v="0"/>
    <x v="0"/>
    <x v="5"/>
    <x v="1"/>
    <x v="5"/>
    <n v="417"/>
    <x v="2"/>
    <x v="2"/>
    <x v="0"/>
    <n v="15.97"/>
    <x v="2"/>
    <x v="0"/>
  </r>
  <r>
    <s v="G415008H"/>
    <s v="2D8HN44EX9R666577"/>
    <x v="1"/>
    <x v="0"/>
    <x v="0"/>
    <x v="0"/>
    <x v="1"/>
    <x v="2"/>
    <x v="1"/>
    <n v="202"/>
    <x v="2"/>
    <x v="2"/>
    <x v="0"/>
    <n v="15.95"/>
    <x v="2"/>
    <x v="0"/>
  </r>
  <r>
    <s v="G415012H"/>
    <s v="3GNCA13B59S625410"/>
    <x v="1"/>
    <x v="0"/>
    <x v="0"/>
    <x v="0"/>
    <x v="2"/>
    <x v="5"/>
    <x v="7"/>
    <n v="132"/>
    <x v="2"/>
    <x v="2"/>
    <x v="0"/>
    <n v="16.149999999999999"/>
    <x v="2"/>
    <x v="0"/>
  </r>
  <r>
    <s v="G415016G"/>
    <s v="1GNDU23W08D180254"/>
    <x v="1"/>
    <x v="0"/>
    <x v="0"/>
    <x v="0"/>
    <x v="5"/>
    <x v="1"/>
    <x v="5"/>
    <n v="955"/>
    <x v="2"/>
    <x v="2"/>
    <x v="1"/>
    <n v="13.76"/>
    <x v="2"/>
    <x v="0"/>
  </r>
  <r>
    <s v="G415016G"/>
    <s v="1GNDU23W08D180254"/>
    <x v="1"/>
    <x v="0"/>
    <x v="0"/>
    <x v="0"/>
    <x v="5"/>
    <x v="1"/>
    <x v="5"/>
    <n v="955"/>
    <x v="2"/>
    <x v="2"/>
    <x v="0"/>
    <n v="65.59"/>
    <x v="2"/>
    <x v="0"/>
  </r>
  <r>
    <s v="G415017G"/>
    <s v="1GNDU23W98D181760"/>
    <x v="1"/>
    <x v="0"/>
    <x v="0"/>
    <x v="0"/>
    <x v="5"/>
    <x v="1"/>
    <x v="5"/>
    <n v="955"/>
    <x v="2"/>
    <x v="2"/>
    <x v="0"/>
    <n v="28.04"/>
    <x v="2"/>
    <x v="0"/>
  </r>
  <r>
    <s v="G415018G"/>
    <s v="1GNDU23W98D181595"/>
    <x v="1"/>
    <x v="0"/>
    <x v="0"/>
    <x v="0"/>
    <x v="5"/>
    <x v="1"/>
    <x v="5"/>
    <n v="955"/>
    <x v="2"/>
    <x v="2"/>
    <x v="0"/>
    <n v="41.63"/>
    <x v="2"/>
    <x v="0"/>
  </r>
  <r>
    <s v="G415019H"/>
    <s v="2D8HN44E99R636681"/>
    <x v="1"/>
    <x v="0"/>
    <x v="0"/>
    <x v="0"/>
    <x v="3"/>
    <x v="8"/>
    <x v="3"/>
    <n v="524"/>
    <x v="2"/>
    <x v="2"/>
    <x v="0"/>
    <n v="16.09"/>
    <x v="2"/>
    <x v="0"/>
  </r>
  <r>
    <s v="G415020H"/>
    <s v="2D8HN44E19R636688"/>
    <x v="1"/>
    <x v="0"/>
    <x v="0"/>
    <x v="0"/>
    <x v="3"/>
    <x v="8"/>
    <x v="3"/>
    <n v="525"/>
    <x v="2"/>
    <x v="2"/>
    <x v="0"/>
    <n v="13.26"/>
    <x v="2"/>
    <x v="0"/>
  </r>
  <r>
    <s v="G415078A"/>
    <s v="1GNDU03E64D253326"/>
    <x v="0"/>
    <x v="0"/>
    <x v="0"/>
    <x v="0"/>
    <x v="3"/>
    <x v="5"/>
    <x v="3"/>
    <n v="104"/>
    <x v="2"/>
    <x v="2"/>
    <x v="0"/>
    <n v="14.27"/>
    <x v="2"/>
    <x v="0"/>
  </r>
  <r>
    <s v="G415090H"/>
    <s v="2D8HN11E89R658609"/>
    <x v="1"/>
    <x v="0"/>
    <x v="0"/>
    <x v="0"/>
    <x v="1"/>
    <x v="1"/>
    <x v="1"/>
    <n v="213"/>
    <x v="2"/>
    <x v="2"/>
    <x v="0"/>
    <n v="63.63"/>
    <x v="2"/>
    <x v="0"/>
  </r>
  <r>
    <s v="G415138B"/>
    <s v="1GNDV23L96D211954"/>
    <x v="0"/>
    <x v="0"/>
    <x v="0"/>
    <x v="0"/>
    <x v="4"/>
    <x v="1"/>
    <x v="4"/>
    <n v="4"/>
    <x v="2"/>
    <x v="2"/>
    <x v="0"/>
    <n v="27.98"/>
    <x v="2"/>
    <x v="0"/>
  </r>
  <r>
    <s v="G415150B"/>
    <s v="1GNDV23L76D211533"/>
    <x v="0"/>
    <x v="0"/>
    <x v="0"/>
    <x v="0"/>
    <x v="4"/>
    <x v="1"/>
    <x v="4"/>
    <n v="25"/>
    <x v="2"/>
    <x v="2"/>
    <x v="1"/>
    <n v="15.66"/>
    <x v="2"/>
    <x v="0"/>
  </r>
  <r>
    <s v="G415150B"/>
    <s v="1GNDV23L76D211533"/>
    <x v="0"/>
    <x v="0"/>
    <x v="0"/>
    <x v="0"/>
    <x v="4"/>
    <x v="1"/>
    <x v="4"/>
    <n v="25"/>
    <x v="2"/>
    <x v="2"/>
    <x v="0"/>
    <n v="15.94"/>
    <x v="2"/>
    <x v="0"/>
  </r>
  <r>
    <s v="G415156B"/>
    <s v="1D4GP23R86B647309"/>
    <x v="0"/>
    <x v="0"/>
    <x v="0"/>
    <x v="0"/>
    <x v="4"/>
    <x v="1"/>
    <x v="4"/>
    <n v="25"/>
    <x v="2"/>
    <x v="2"/>
    <x v="3"/>
    <n v="10.6"/>
    <x v="2"/>
    <x v="0"/>
  </r>
  <r>
    <s v="G415161F"/>
    <s v="1GNDV13W87D195025"/>
    <x v="1"/>
    <x v="0"/>
    <x v="0"/>
    <x v="0"/>
    <x v="1"/>
    <x v="2"/>
    <x v="1"/>
    <n v="305"/>
    <x v="2"/>
    <x v="2"/>
    <x v="0"/>
    <n v="47.52"/>
    <x v="2"/>
    <x v="0"/>
  </r>
  <r>
    <s v="G415162F"/>
    <s v="1D3HE38N18S590481"/>
    <x v="1"/>
    <x v="0"/>
    <x v="0"/>
    <x v="0"/>
    <x v="1"/>
    <x v="2"/>
    <x v="1"/>
    <n v="305"/>
    <x v="2"/>
    <x v="2"/>
    <x v="0"/>
    <n v="36.72"/>
    <x v="2"/>
    <x v="0"/>
  </r>
  <r>
    <s v="G415163F"/>
    <s v="1GNDV13W48D179499"/>
    <x v="1"/>
    <x v="0"/>
    <x v="0"/>
    <x v="0"/>
    <x v="1"/>
    <x v="2"/>
    <x v="1"/>
    <n v="305"/>
    <x v="2"/>
    <x v="2"/>
    <x v="1"/>
    <n v="20.04"/>
    <x v="2"/>
    <x v="0"/>
  </r>
  <r>
    <s v="G415170B"/>
    <s v="1GNDV23W17D177021"/>
    <x v="1"/>
    <x v="0"/>
    <x v="0"/>
    <x v="0"/>
    <x v="4"/>
    <x v="1"/>
    <x v="4"/>
    <n v="19"/>
    <x v="2"/>
    <x v="2"/>
    <x v="0"/>
    <n v="19.989999999999998"/>
    <x v="2"/>
    <x v="0"/>
  </r>
  <r>
    <s v="G415184H"/>
    <s v="3GNCA13B29S626238"/>
    <x v="1"/>
    <x v="0"/>
    <x v="0"/>
    <x v="0"/>
    <x v="4"/>
    <x v="1"/>
    <x v="4"/>
    <n v="28"/>
    <x v="2"/>
    <x v="2"/>
    <x v="0"/>
    <n v="33.32"/>
    <x v="2"/>
    <x v="0"/>
  </r>
  <r>
    <s v="G415185H"/>
    <s v="3GNCA13B29S625817"/>
    <x v="1"/>
    <x v="0"/>
    <x v="0"/>
    <x v="0"/>
    <x v="4"/>
    <x v="1"/>
    <x v="4"/>
    <n v="28"/>
    <x v="2"/>
    <x v="2"/>
    <x v="1"/>
    <n v="8.01"/>
    <x v="2"/>
    <x v="0"/>
  </r>
  <r>
    <s v="G415185H"/>
    <s v="3GNCA13B29S625817"/>
    <x v="1"/>
    <x v="0"/>
    <x v="0"/>
    <x v="0"/>
    <x v="4"/>
    <x v="1"/>
    <x v="4"/>
    <n v="28"/>
    <x v="2"/>
    <x v="2"/>
    <x v="0"/>
    <n v="25.09"/>
    <x v="2"/>
    <x v="0"/>
  </r>
  <r>
    <s v="G415186H"/>
    <s v="3GNCA13B29S626272"/>
    <x v="1"/>
    <x v="0"/>
    <x v="0"/>
    <x v="0"/>
    <x v="4"/>
    <x v="1"/>
    <x v="4"/>
    <n v="28"/>
    <x v="2"/>
    <x v="2"/>
    <x v="0"/>
    <n v="17.04"/>
    <x v="2"/>
    <x v="0"/>
  </r>
  <r>
    <s v="G415187H"/>
    <s v="3GNCA13B29S627745"/>
    <x v="1"/>
    <x v="0"/>
    <x v="0"/>
    <x v="0"/>
    <x v="4"/>
    <x v="1"/>
    <x v="4"/>
    <n v="31"/>
    <x v="2"/>
    <x v="2"/>
    <x v="0"/>
    <n v="11.92"/>
    <x v="2"/>
    <x v="0"/>
  </r>
  <r>
    <s v="G415187H"/>
    <s v="3GNCA13B29S627745"/>
    <x v="1"/>
    <x v="0"/>
    <x v="0"/>
    <x v="0"/>
    <x v="4"/>
    <x v="1"/>
    <x v="4"/>
    <n v="31"/>
    <x v="2"/>
    <x v="2"/>
    <x v="3"/>
    <n v="6.74"/>
    <x v="2"/>
    <x v="0"/>
  </r>
  <r>
    <s v="G415247B"/>
    <s v="1D4GP24E56B653287"/>
    <x v="1"/>
    <x v="0"/>
    <x v="0"/>
    <x v="0"/>
    <x v="0"/>
    <x v="3"/>
    <x v="0"/>
    <n v="209"/>
    <x v="2"/>
    <x v="2"/>
    <x v="0"/>
    <n v="52.91"/>
    <x v="2"/>
    <x v="0"/>
  </r>
  <r>
    <s v="G415252F"/>
    <s v="1GNDV23W28D176400"/>
    <x v="1"/>
    <x v="0"/>
    <x v="0"/>
    <x v="0"/>
    <x v="6"/>
    <x v="11"/>
    <x v="4"/>
    <n v="7"/>
    <x v="2"/>
    <x v="2"/>
    <x v="0"/>
    <n v="54.99"/>
    <x v="2"/>
    <x v="0"/>
  </r>
  <r>
    <s v="G415292B"/>
    <s v="1D4GP23E66B673081"/>
    <x v="1"/>
    <x v="0"/>
    <x v="0"/>
    <x v="0"/>
    <x v="4"/>
    <x v="3"/>
    <x v="6"/>
    <n v="329"/>
    <x v="2"/>
    <x v="2"/>
    <x v="0"/>
    <n v="28.7"/>
    <x v="2"/>
    <x v="0"/>
  </r>
  <r>
    <s v="G415304A"/>
    <s v="1GNDU03E54D259991"/>
    <x v="0"/>
    <x v="0"/>
    <x v="0"/>
    <x v="0"/>
    <x v="3"/>
    <x v="8"/>
    <x v="3"/>
    <n v="221"/>
    <x v="2"/>
    <x v="2"/>
    <x v="0"/>
    <n v="12.79"/>
    <x v="2"/>
    <x v="0"/>
  </r>
  <r>
    <s v="G415305B"/>
    <s v="1D4GP24E66B653265"/>
    <x v="1"/>
    <x v="0"/>
    <x v="0"/>
    <x v="0"/>
    <x v="4"/>
    <x v="3"/>
    <x v="6"/>
    <n v="329"/>
    <x v="2"/>
    <x v="2"/>
    <x v="0"/>
    <n v="42.62"/>
    <x v="2"/>
    <x v="0"/>
  </r>
  <r>
    <s v="G415307A"/>
    <s v="1GNDU03E34D266051"/>
    <x v="0"/>
    <x v="0"/>
    <x v="0"/>
    <x v="0"/>
    <x v="3"/>
    <x v="8"/>
    <x v="3"/>
    <n v="205"/>
    <x v="2"/>
    <x v="2"/>
    <x v="0"/>
    <n v="10.92"/>
    <x v="2"/>
    <x v="0"/>
  </r>
  <r>
    <s v="G415311B"/>
    <s v="1D4GP24E86B653266"/>
    <x v="1"/>
    <x v="0"/>
    <x v="0"/>
    <x v="0"/>
    <x v="4"/>
    <x v="3"/>
    <x v="6"/>
    <n v="329"/>
    <x v="2"/>
    <x v="2"/>
    <x v="0"/>
    <n v="54.82"/>
    <x v="2"/>
    <x v="0"/>
  </r>
  <r>
    <s v="G415313A"/>
    <s v="1D4GP25R65B150853"/>
    <x v="0"/>
    <x v="0"/>
    <x v="0"/>
    <x v="0"/>
    <x v="3"/>
    <x v="8"/>
    <x v="3"/>
    <n v="307"/>
    <x v="2"/>
    <x v="2"/>
    <x v="0"/>
    <n v="8.4700000000000006"/>
    <x v="2"/>
    <x v="0"/>
  </r>
  <r>
    <s v="G415314A"/>
    <s v="1D4GP25R85B150854"/>
    <x v="0"/>
    <x v="0"/>
    <x v="0"/>
    <x v="0"/>
    <x v="3"/>
    <x v="8"/>
    <x v="3"/>
    <n v="307"/>
    <x v="2"/>
    <x v="2"/>
    <x v="0"/>
    <n v="14.68"/>
    <x v="2"/>
    <x v="0"/>
  </r>
  <r>
    <s v="G415320G"/>
    <s v="1GNDV23W38D175806"/>
    <x v="1"/>
    <x v="0"/>
    <x v="0"/>
    <x v="0"/>
    <x v="4"/>
    <x v="7"/>
    <x v="0"/>
    <n v="4"/>
    <x v="2"/>
    <x v="2"/>
    <x v="0"/>
    <n v="39.450000000000003"/>
    <x v="2"/>
    <x v="0"/>
  </r>
  <r>
    <s v="G415327A"/>
    <s v="1FTYR44E54PB07581"/>
    <x v="0"/>
    <x v="0"/>
    <x v="0"/>
    <x v="0"/>
    <x v="3"/>
    <x v="8"/>
    <x v="3"/>
    <n v="524"/>
    <x v="2"/>
    <x v="2"/>
    <x v="0"/>
    <n v="27.89"/>
    <x v="2"/>
    <x v="0"/>
  </r>
  <r>
    <s v="G415332A"/>
    <s v="1FTYR44E74PB07582"/>
    <x v="0"/>
    <x v="0"/>
    <x v="0"/>
    <x v="0"/>
    <x v="3"/>
    <x v="8"/>
    <x v="3"/>
    <n v="525"/>
    <x v="2"/>
    <x v="2"/>
    <x v="0"/>
    <n v="14.27"/>
    <x v="2"/>
    <x v="0"/>
  </r>
  <r>
    <s v="G415333A"/>
    <s v="1GNDU03E74D258776"/>
    <x v="0"/>
    <x v="0"/>
    <x v="0"/>
    <x v="0"/>
    <x v="3"/>
    <x v="8"/>
    <x v="3"/>
    <n v="308"/>
    <x v="2"/>
    <x v="2"/>
    <x v="0"/>
    <n v="23.25"/>
    <x v="2"/>
    <x v="0"/>
  </r>
  <r>
    <s v="G415337G"/>
    <s v="1GNDV23W68D176254"/>
    <x v="1"/>
    <x v="0"/>
    <x v="0"/>
    <x v="0"/>
    <x v="4"/>
    <x v="7"/>
    <x v="6"/>
    <n v="439"/>
    <x v="2"/>
    <x v="2"/>
    <x v="0"/>
    <n v="17.32"/>
    <x v="2"/>
    <x v="0"/>
  </r>
  <r>
    <s v="G415353G"/>
    <s v="1GNDV23W48D177869"/>
    <x v="1"/>
    <x v="0"/>
    <x v="0"/>
    <x v="0"/>
    <x v="4"/>
    <x v="7"/>
    <x v="6"/>
    <n v="412"/>
    <x v="2"/>
    <x v="2"/>
    <x v="0"/>
    <n v="57.24"/>
    <x v="2"/>
    <x v="0"/>
  </r>
  <r>
    <s v="G415357G"/>
    <s v="1GNDV23WX8D179108"/>
    <x v="1"/>
    <x v="0"/>
    <x v="0"/>
    <x v="0"/>
    <x v="4"/>
    <x v="7"/>
    <x v="6"/>
    <n v="409"/>
    <x v="2"/>
    <x v="2"/>
    <x v="0"/>
    <n v="54.45"/>
    <x v="2"/>
    <x v="0"/>
  </r>
  <r>
    <s v="G415363B"/>
    <s v="1D4GP24E66B653556"/>
    <x v="1"/>
    <x v="0"/>
    <x v="0"/>
    <x v="0"/>
    <x v="0"/>
    <x v="4"/>
    <x v="0"/>
    <n v="4"/>
    <x v="2"/>
    <x v="2"/>
    <x v="0"/>
    <n v="17.38"/>
    <x v="2"/>
    <x v="0"/>
  </r>
  <r>
    <s v="G415383B"/>
    <s v="1GCCS148968286907"/>
    <x v="0"/>
    <x v="0"/>
    <x v="0"/>
    <x v="0"/>
    <x v="0"/>
    <x v="2"/>
    <x v="0"/>
    <n v="889"/>
    <x v="2"/>
    <x v="2"/>
    <x v="0"/>
    <n v="13.71"/>
    <x v="2"/>
    <x v="0"/>
  </r>
  <r>
    <s v="G415406A"/>
    <s v="1D4GP23E95B236397"/>
    <x v="1"/>
    <x v="0"/>
    <x v="0"/>
    <x v="0"/>
    <x v="2"/>
    <x v="2"/>
    <x v="2"/>
    <n v="540"/>
    <x v="2"/>
    <x v="2"/>
    <x v="0"/>
    <n v="32.200000000000003"/>
    <x v="2"/>
    <x v="0"/>
  </r>
  <r>
    <s v="G415415A"/>
    <s v="1D4GP23E15B236393"/>
    <x v="1"/>
    <x v="0"/>
    <x v="0"/>
    <x v="0"/>
    <x v="2"/>
    <x v="2"/>
    <x v="2"/>
    <n v="540"/>
    <x v="2"/>
    <x v="2"/>
    <x v="0"/>
    <n v="76.819999999999993"/>
    <x v="2"/>
    <x v="0"/>
  </r>
  <r>
    <s v="G415419G"/>
    <s v="1B4GP25321B158738"/>
    <x v="1"/>
    <x v="0"/>
    <x v="0"/>
    <x v="0"/>
    <x v="7"/>
    <x v="1"/>
    <x v="7"/>
    <n v="902"/>
    <x v="2"/>
    <x v="2"/>
    <x v="0"/>
    <n v="15.73"/>
    <x v="2"/>
    <x v="0"/>
  </r>
  <r>
    <s v="G415420B"/>
    <s v="1D4GP23E96B673124"/>
    <x v="1"/>
    <x v="0"/>
    <x v="0"/>
    <x v="0"/>
    <x v="0"/>
    <x v="2"/>
    <x v="0"/>
    <n v="605"/>
    <x v="2"/>
    <x v="2"/>
    <x v="0"/>
    <n v="49.67"/>
    <x v="2"/>
    <x v="0"/>
  </r>
  <r>
    <s v="G415426H"/>
    <s v="2D8HN11E49R658607"/>
    <x v="1"/>
    <x v="0"/>
    <x v="0"/>
    <x v="0"/>
    <x v="2"/>
    <x v="3"/>
    <x v="2"/>
    <n v="201"/>
    <x v="2"/>
    <x v="2"/>
    <x v="0"/>
    <n v="62.54"/>
    <x v="2"/>
    <x v="0"/>
  </r>
  <r>
    <s v="G415560B"/>
    <s v="1D4GP24E96B653292"/>
    <x v="1"/>
    <x v="0"/>
    <x v="0"/>
    <x v="0"/>
    <x v="0"/>
    <x v="3"/>
    <x v="0"/>
    <n v="309"/>
    <x v="2"/>
    <x v="2"/>
    <x v="0"/>
    <n v="27.15"/>
    <x v="2"/>
    <x v="0"/>
  </r>
  <r>
    <s v="G415572B"/>
    <s v="1D4GP25E06B648688"/>
    <x v="1"/>
    <x v="0"/>
    <x v="0"/>
    <x v="0"/>
    <x v="0"/>
    <x v="4"/>
    <x v="0"/>
    <n v="705"/>
    <x v="2"/>
    <x v="2"/>
    <x v="0"/>
    <n v="28.07"/>
    <x v="2"/>
    <x v="0"/>
  </r>
  <r>
    <s v="G415593B"/>
    <s v="1D4GP23E96B673107"/>
    <x v="1"/>
    <x v="0"/>
    <x v="0"/>
    <x v="0"/>
    <x v="0"/>
    <x v="3"/>
    <x v="0"/>
    <n v="101"/>
    <x v="2"/>
    <x v="2"/>
    <x v="0"/>
    <n v="36.72"/>
    <x v="2"/>
    <x v="0"/>
  </r>
  <r>
    <s v="G415599H"/>
    <s v="3GNCA13B69S626551"/>
    <x v="1"/>
    <x v="0"/>
    <x v="0"/>
    <x v="0"/>
    <x v="6"/>
    <x v="4"/>
    <x v="4"/>
    <n v="137"/>
    <x v="2"/>
    <x v="2"/>
    <x v="0"/>
    <n v="16.78"/>
    <x v="2"/>
    <x v="0"/>
  </r>
  <r>
    <s v="G415600H"/>
    <s v="3GNCA13B19S625002"/>
    <x v="1"/>
    <x v="0"/>
    <x v="0"/>
    <x v="0"/>
    <x v="6"/>
    <x v="4"/>
    <x v="4"/>
    <n v="137"/>
    <x v="2"/>
    <x v="2"/>
    <x v="0"/>
    <n v="23.62"/>
    <x v="2"/>
    <x v="0"/>
  </r>
  <r>
    <s v="G415601H"/>
    <s v="3GNCA13B09S625783"/>
    <x v="1"/>
    <x v="0"/>
    <x v="0"/>
    <x v="0"/>
    <x v="6"/>
    <x v="4"/>
    <x v="4"/>
    <n v="137"/>
    <x v="2"/>
    <x v="2"/>
    <x v="0"/>
    <n v="30.32"/>
    <x v="2"/>
    <x v="0"/>
  </r>
  <r>
    <s v="G415606B"/>
    <s v="1D4GP23E86B673115"/>
    <x v="1"/>
    <x v="0"/>
    <x v="0"/>
    <x v="0"/>
    <x v="0"/>
    <x v="3"/>
    <x v="0"/>
    <n v="808"/>
    <x v="2"/>
    <x v="2"/>
    <x v="0"/>
    <n v="115.94"/>
    <x v="2"/>
    <x v="0"/>
  </r>
  <r>
    <s v="G4156270"/>
    <s v="1B4GP25372B653888"/>
    <x v="1"/>
    <x v="0"/>
    <x v="0"/>
    <x v="0"/>
    <x v="1"/>
    <x v="2"/>
    <x v="1"/>
    <n v="503"/>
    <x v="2"/>
    <x v="2"/>
    <x v="0"/>
    <n v="62.96"/>
    <x v="2"/>
    <x v="0"/>
  </r>
  <r>
    <s v="G4156271"/>
    <s v="1B4GP25372B660016"/>
    <x v="1"/>
    <x v="0"/>
    <x v="0"/>
    <x v="0"/>
    <x v="1"/>
    <x v="1"/>
    <x v="1"/>
    <n v="606"/>
    <x v="2"/>
    <x v="2"/>
    <x v="0"/>
    <n v="15.91"/>
    <x v="2"/>
    <x v="0"/>
  </r>
  <r>
    <s v="G4156275"/>
    <s v="1B4GP25382B667394"/>
    <x v="1"/>
    <x v="0"/>
    <x v="0"/>
    <x v="0"/>
    <x v="1"/>
    <x v="1"/>
    <x v="1"/>
    <n v="604"/>
    <x v="2"/>
    <x v="2"/>
    <x v="0"/>
    <n v="29.93"/>
    <x v="2"/>
    <x v="0"/>
  </r>
  <r>
    <s v="G415653H"/>
    <s v="2D8HN44E09R659105"/>
    <x v="1"/>
    <x v="0"/>
    <x v="0"/>
    <x v="0"/>
    <x v="5"/>
    <x v="4"/>
    <x v="5"/>
    <n v="703"/>
    <x v="2"/>
    <x v="2"/>
    <x v="0"/>
    <n v="73.239999999999995"/>
    <x v="2"/>
    <x v="0"/>
  </r>
  <r>
    <s v="G415692F"/>
    <s v="1D4GP23E07B258405"/>
    <x v="0"/>
    <x v="0"/>
    <x v="0"/>
    <x v="0"/>
    <x v="4"/>
    <x v="5"/>
    <x v="4"/>
    <n v="9"/>
    <x v="2"/>
    <x v="2"/>
    <x v="0"/>
    <n v="13.04"/>
    <x v="2"/>
    <x v="0"/>
  </r>
  <r>
    <s v="G415693B"/>
    <s v="1D4GP24E56B653340"/>
    <x v="1"/>
    <x v="0"/>
    <x v="0"/>
    <x v="0"/>
    <x v="6"/>
    <x v="6"/>
    <x v="4"/>
    <n v="1"/>
    <x v="2"/>
    <x v="2"/>
    <x v="0"/>
    <n v="14.34"/>
    <x v="2"/>
    <x v="0"/>
  </r>
  <r>
    <s v="G415700B"/>
    <s v="1D4GP23R96B645892"/>
    <x v="1"/>
    <x v="0"/>
    <x v="0"/>
    <x v="0"/>
    <x v="6"/>
    <x v="6"/>
    <x v="4"/>
    <n v="11"/>
    <x v="2"/>
    <x v="2"/>
    <x v="0"/>
    <n v="51.41"/>
    <x v="2"/>
    <x v="0"/>
  </r>
  <r>
    <s v="G415705B"/>
    <s v="1D4GP23E26B673126"/>
    <x v="1"/>
    <x v="0"/>
    <x v="0"/>
    <x v="0"/>
    <x v="6"/>
    <x v="6"/>
    <x v="8"/>
    <n v="3"/>
    <x v="2"/>
    <x v="2"/>
    <x v="1"/>
    <n v="16.22"/>
    <x v="2"/>
    <x v="0"/>
  </r>
  <r>
    <s v="G415705H"/>
    <s v="3GNCA13B09S620745"/>
    <x v="1"/>
    <x v="0"/>
    <x v="0"/>
    <x v="0"/>
    <x v="0"/>
    <x v="0"/>
    <x v="0"/>
    <n v="706"/>
    <x v="2"/>
    <x v="2"/>
    <x v="0"/>
    <n v="36.71"/>
    <x v="2"/>
    <x v="0"/>
  </r>
  <r>
    <s v="G415709H"/>
    <s v="1GNDU23W37D183924"/>
    <x v="1"/>
    <x v="0"/>
    <x v="0"/>
    <x v="0"/>
    <x v="0"/>
    <x v="0"/>
    <x v="0"/>
    <n v="604"/>
    <x v="2"/>
    <x v="2"/>
    <x v="0"/>
    <n v="74.09"/>
    <x v="2"/>
    <x v="0"/>
  </r>
  <r>
    <s v="G415712H"/>
    <s v="1FTYR14D09PA51109"/>
    <x v="0"/>
    <x v="0"/>
    <x v="0"/>
    <x v="0"/>
    <x v="0"/>
    <x v="0"/>
    <x v="0"/>
    <n v="806"/>
    <x v="2"/>
    <x v="2"/>
    <x v="0"/>
    <n v="15.57"/>
    <x v="2"/>
    <x v="0"/>
  </r>
  <r>
    <s v="G415746H"/>
    <s v="3GNCA13B09S627601"/>
    <x v="1"/>
    <x v="0"/>
    <x v="0"/>
    <x v="0"/>
    <x v="3"/>
    <x v="5"/>
    <x v="3"/>
    <n v="313"/>
    <x v="2"/>
    <x v="2"/>
    <x v="0"/>
    <n v="7.35"/>
    <x v="2"/>
    <x v="0"/>
  </r>
  <r>
    <s v="G4157472"/>
    <s v="1B4GP25371B157214"/>
    <x v="1"/>
    <x v="0"/>
    <x v="0"/>
    <x v="0"/>
    <x v="3"/>
    <x v="5"/>
    <x v="3"/>
    <n v="620"/>
    <x v="2"/>
    <x v="2"/>
    <x v="0"/>
    <n v="11.95"/>
    <x v="2"/>
    <x v="0"/>
  </r>
  <r>
    <s v="G415766B"/>
    <s v="1GNDU03EX4D249408"/>
    <x v="0"/>
    <x v="0"/>
    <x v="0"/>
    <x v="0"/>
    <x v="6"/>
    <x v="6"/>
    <x v="8"/>
    <n v="3"/>
    <x v="2"/>
    <x v="2"/>
    <x v="0"/>
    <n v="23.6"/>
    <x v="2"/>
    <x v="0"/>
  </r>
  <r>
    <s v="G415776B"/>
    <s v="1D8GP24E97B213279"/>
    <x v="1"/>
    <x v="0"/>
    <x v="0"/>
    <x v="0"/>
    <x v="6"/>
    <x v="6"/>
    <x v="8"/>
    <n v="4"/>
    <x v="2"/>
    <x v="2"/>
    <x v="0"/>
    <n v="25.37"/>
    <x v="2"/>
    <x v="0"/>
  </r>
  <r>
    <s v="G415777H"/>
    <s v="3GNCA13B39S625227"/>
    <x v="1"/>
    <x v="0"/>
    <x v="0"/>
    <x v="0"/>
    <x v="3"/>
    <x v="5"/>
    <x v="3"/>
    <n v="992"/>
    <x v="2"/>
    <x v="2"/>
    <x v="0"/>
    <n v="26.63"/>
    <x v="2"/>
    <x v="0"/>
  </r>
  <r>
    <s v="G415794H"/>
    <s v="3GNCA13B69S625819"/>
    <x v="1"/>
    <x v="0"/>
    <x v="0"/>
    <x v="0"/>
    <x v="3"/>
    <x v="5"/>
    <x v="3"/>
    <n v="106"/>
    <x v="2"/>
    <x v="2"/>
    <x v="0"/>
    <n v="13.18"/>
    <x v="2"/>
    <x v="0"/>
  </r>
  <r>
    <s v="G415798F"/>
    <s v="1GNDU23W58D180198"/>
    <x v="1"/>
    <x v="0"/>
    <x v="0"/>
    <x v="0"/>
    <x v="5"/>
    <x v="1"/>
    <x v="5"/>
    <n v="251"/>
    <x v="2"/>
    <x v="2"/>
    <x v="0"/>
    <n v="80.53"/>
    <x v="2"/>
    <x v="0"/>
  </r>
  <r>
    <s v="G415799H"/>
    <s v="2D8HN44E49R693922"/>
    <x v="1"/>
    <x v="0"/>
    <x v="0"/>
    <x v="0"/>
    <x v="3"/>
    <x v="5"/>
    <x v="3"/>
    <n v="403"/>
    <x v="2"/>
    <x v="2"/>
    <x v="0"/>
    <n v="24.68"/>
    <x v="2"/>
    <x v="0"/>
  </r>
  <r>
    <s v="G415811A"/>
    <s v="1D4GP24E15B304173"/>
    <x v="1"/>
    <x v="0"/>
    <x v="0"/>
    <x v="0"/>
    <x v="2"/>
    <x v="0"/>
    <x v="2"/>
    <n v="496"/>
    <x v="2"/>
    <x v="2"/>
    <x v="0"/>
    <n v="66.72"/>
    <x v="2"/>
    <x v="0"/>
  </r>
  <r>
    <s v="G415823B"/>
    <s v="1D4GP24E96B653597"/>
    <x v="1"/>
    <x v="0"/>
    <x v="0"/>
    <x v="0"/>
    <x v="5"/>
    <x v="1"/>
    <x v="5"/>
    <n v="958"/>
    <x v="2"/>
    <x v="2"/>
    <x v="0"/>
    <n v="21.68"/>
    <x v="2"/>
    <x v="0"/>
  </r>
  <r>
    <s v="G415832B"/>
    <s v="1D4GP24E06B653598"/>
    <x v="1"/>
    <x v="0"/>
    <x v="0"/>
    <x v="0"/>
    <x v="5"/>
    <x v="1"/>
    <x v="5"/>
    <n v="253"/>
    <x v="2"/>
    <x v="2"/>
    <x v="0"/>
    <n v="26.33"/>
    <x v="2"/>
    <x v="0"/>
  </r>
  <r>
    <s v="G415883A"/>
    <s v="1D4GP24E05B304231"/>
    <x v="1"/>
    <x v="0"/>
    <x v="0"/>
    <x v="0"/>
    <x v="2"/>
    <x v="3"/>
    <x v="2"/>
    <n v="211"/>
    <x v="2"/>
    <x v="2"/>
    <x v="1"/>
    <n v="23.51"/>
    <x v="2"/>
    <x v="0"/>
  </r>
  <r>
    <s v="G415883A"/>
    <s v="1D4GP24E05B304231"/>
    <x v="1"/>
    <x v="0"/>
    <x v="0"/>
    <x v="0"/>
    <x v="2"/>
    <x v="3"/>
    <x v="2"/>
    <n v="211"/>
    <x v="2"/>
    <x v="2"/>
    <x v="0"/>
    <n v="44.4"/>
    <x v="2"/>
    <x v="0"/>
  </r>
  <r>
    <s v="G4160216"/>
    <s v="1B4GP25322B667441"/>
    <x v="1"/>
    <x v="0"/>
    <x v="0"/>
    <x v="0"/>
    <x v="5"/>
    <x v="4"/>
    <x v="5"/>
    <n v="102"/>
    <x v="2"/>
    <x v="2"/>
    <x v="0"/>
    <n v="62.78"/>
    <x v="2"/>
    <x v="0"/>
  </r>
  <r>
    <s v="G416174H"/>
    <s v="2D8HN44E99R686951"/>
    <x v="1"/>
    <x v="0"/>
    <x v="0"/>
    <x v="0"/>
    <x v="6"/>
    <x v="2"/>
    <x v="4"/>
    <n v="403"/>
    <x v="2"/>
    <x v="2"/>
    <x v="0"/>
    <n v="33.21"/>
    <x v="2"/>
    <x v="0"/>
  </r>
  <r>
    <s v="G4162182"/>
    <s v="1GNDU03E02D249267"/>
    <x v="0"/>
    <x v="0"/>
    <x v="0"/>
    <x v="0"/>
    <x v="0"/>
    <x v="4"/>
    <x v="0"/>
    <n v="704"/>
    <x v="2"/>
    <x v="2"/>
    <x v="0"/>
    <n v="29.61"/>
    <x v="2"/>
    <x v="0"/>
  </r>
  <r>
    <s v="G416221H"/>
    <s v="3GNCA13B79S627370"/>
    <x v="1"/>
    <x v="0"/>
    <x v="0"/>
    <x v="0"/>
    <x v="6"/>
    <x v="4"/>
    <x v="4"/>
    <n v="137"/>
    <x v="2"/>
    <x v="2"/>
    <x v="0"/>
    <n v="24.8"/>
    <x v="2"/>
    <x v="0"/>
  </r>
  <r>
    <s v="G416264H"/>
    <s v="2D8HN44E59R693881"/>
    <x v="0"/>
    <x v="0"/>
    <x v="0"/>
    <x v="0"/>
    <x v="2"/>
    <x v="0"/>
    <x v="2"/>
    <n v="701"/>
    <x v="2"/>
    <x v="2"/>
    <x v="0"/>
    <n v="49.23"/>
    <x v="2"/>
    <x v="0"/>
  </r>
  <r>
    <s v="G4162723"/>
    <s v="1GNDX03E12D234316"/>
    <x v="0"/>
    <x v="0"/>
    <x v="0"/>
    <x v="0"/>
    <x v="4"/>
    <x v="5"/>
    <x v="11"/>
    <n v="2"/>
    <x v="2"/>
    <x v="2"/>
    <x v="0"/>
    <n v="12.94"/>
    <x v="2"/>
    <x v="0"/>
  </r>
  <r>
    <s v="G416289H"/>
    <s v="2D8HN44E09R693867"/>
    <x v="1"/>
    <x v="0"/>
    <x v="0"/>
    <x v="0"/>
    <x v="2"/>
    <x v="0"/>
    <x v="2"/>
    <n v="402"/>
    <x v="2"/>
    <x v="2"/>
    <x v="0"/>
    <n v="68.06"/>
    <x v="2"/>
    <x v="0"/>
  </r>
  <r>
    <s v="G4162966"/>
    <s v="1GNDU03E13D237372"/>
    <x v="0"/>
    <x v="0"/>
    <x v="0"/>
    <x v="0"/>
    <x v="0"/>
    <x v="3"/>
    <x v="0"/>
    <n v="809"/>
    <x v="2"/>
    <x v="2"/>
    <x v="0"/>
    <n v="12.51"/>
    <x v="2"/>
    <x v="0"/>
  </r>
  <r>
    <s v="G4162982"/>
    <s v="1GNDU03E83D253228"/>
    <x v="0"/>
    <x v="0"/>
    <x v="0"/>
    <x v="0"/>
    <x v="0"/>
    <x v="1"/>
    <x v="0"/>
    <n v="355"/>
    <x v="2"/>
    <x v="2"/>
    <x v="0"/>
    <n v="10.23"/>
    <x v="2"/>
    <x v="0"/>
  </r>
  <r>
    <s v="G4163627"/>
    <s v="1GNDU03EX3D255093"/>
    <x v="0"/>
    <x v="0"/>
    <x v="0"/>
    <x v="0"/>
    <x v="3"/>
    <x v="5"/>
    <x v="3"/>
    <n v="963"/>
    <x v="2"/>
    <x v="2"/>
    <x v="0"/>
    <n v="12.91"/>
    <x v="2"/>
    <x v="0"/>
  </r>
  <r>
    <s v="G4163666"/>
    <s v="1GNDU03E03D257225"/>
    <x v="0"/>
    <x v="0"/>
    <x v="0"/>
    <x v="0"/>
    <x v="3"/>
    <x v="5"/>
    <x v="3"/>
    <n v="351"/>
    <x v="2"/>
    <x v="2"/>
    <x v="0"/>
    <n v="14.31"/>
    <x v="2"/>
    <x v="0"/>
  </r>
  <r>
    <s v="G4163687"/>
    <s v="1GNDU03E53D261058"/>
    <x v="0"/>
    <x v="0"/>
    <x v="0"/>
    <x v="0"/>
    <x v="3"/>
    <x v="5"/>
    <x v="3"/>
    <n v="351"/>
    <x v="2"/>
    <x v="2"/>
    <x v="0"/>
    <n v="10.86"/>
    <x v="2"/>
    <x v="0"/>
  </r>
  <r>
    <s v="G4163688"/>
    <s v="1GNDU03EX3D261475"/>
    <x v="0"/>
    <x v="0"/>
    <x v="0"/>
    <x v="0"/>
    <x v="3"/>
    <x v="5"/>
    <x v="3"/>
    <n v="3"/>
    <x v="2"/>
    <x v="2"/>
    <x v="0"/>
    <n v="25.46"/>
    <x v="2"/>
    <x v="0"/>
  </r>
  <r>
    <s v="G4163907"/>
    <s v="1D4GP25303B241674"/>
    <x v="1"/>
    <x v="0"/>
    <x v="0"/>
    <x v="0"/>
    <x v="1"/>
    <x v="2"/>
    <x v="5"/>
    <n v="202"/>
    <x v="2"/>
    <x v="2"/>
    <x v="0"/>
    <n v="75.39"/>
    <x v="2"/>
    <x v="0"/>
  </r>
  <r>
    <s v="G4164978"/>
    <s v="1GNDU03E83D247946"/>
    <x v="0"/>
    <x v="0"/>
    <x v="0"/>
    <x v="0"/>
    <x v="0"/>
    <x v="1"/>
    <x v="0"/>
    <n v="703"/>
    <x v="2"/>
    <x v="2"/>
    <x v="0"/>
    <n v="20.36"/>
    <x v="2"/>
    <x v="0"/>
  </r>
  <r>
    <s v="G4165570"/>
    <s v="1GNDU03E03D234642"/>
    <x v="0"/>
    <x v="0"/>
    <x v="0"/>
    <x v="0"/>
    <x v="6"/>
    <x v="6"/>
    <x v="8"/>
    <n v="5"/>
    <x v="2"/>
    <x v="2"/>
    <x v="0"/>
    <n v="13.14"/>
    <x v="2"/>
    <x v="0"/>
  </r>
  <r>
    <s v="G4165677"/>
    <s v="1GNDU03E72D255521"/>
    <x v="0"/>
    <x v="0"/>
    <x v="0"/>
    <x v="0"/>
    <x v="6"/>
    <x v="5"/>
    <x v="4"/>
    <n v="4"/>
    <x v="2"/>
    <x v="2"/>
    <x v="0"/>
    <n v="23.35"/>
    <x v="2"/>
    <x v="0"/>
  </r>
  <r>
    <s v="G4165678"/>
    <s v="1GNDU03E62D255588"/>
    <x v="0"/>
    <x v="0"/>
    <x v="0"/>
    <x v="0"/>
    <x v="6"/>
    <x v="5"/>
    <x v="4"/>
    <n v="2"/>
    <x v="2"/>
    <x v="2"/>
    <x v="0"/>
    <n v="16.2"/>
    <x v="2"/>
    <x v="0"/>
  </r>
  <r>
    <s v="G4165868"/>
    <s v="1B4GP25302B662674"/>
    <x v="1"/>
    <x v="0"/>
    <x v="0"/>
    <x v="0"/>
    <x v="7"/>
    <x v="1"/>
    <x v="7"/>
    <n v="915"/>
    <x v="2"/>
    <x v="2"/>
    <x v="0"/>
    <n v="15.82"/>
    <x v="2"/>
    <x v="0"/>
  </r>
  <r>
    <s v="G4166109"/>
    <s v="1B4GP25342B648177"/>
    <x v="1"/>
    <x v="0"/>
    <x v="0"/>
    <x v="0"/>
    <x v="0"/>
    <x v="0"/>
    <x v="0"/>
    <n v="806"/>
    <x v="2"/>
    <x v="2"/>
    <x v="0"/>
    <n v="28.33"/>
    <x v="2"/>
    <x v="0"/>
  </r>
  <r>
    <s v="G4166146"/>
    <s v="1GNDM19X82B141036"/>
    <x v="0"/>
    <x v="0"/>
    <x v="0"/>
    <x v="0"/>
    <x v="0"/>
    <x v="0"/>
    <x v="0"/>
    <n v="807"/>
    <x v="2"/>
    <x v="2"/>
    <x v="0"/>
    <n v="10.79"/>
    <x v="2"/>
    <x v="0"/>
  </r>
  <r>
    <s v="G4166654"/>
    <s v="1GNDU03E24D260077"/>
    <x v="0"/>
    <x v="0"/>
    <x v="0"/>
    <x v="0"/>
    <x v="7"/>
    <x v="0"/>
    <x v="14"/>
    <n v="2"/>
    <x v="2"/>
    <x v="2"/>
    <x v="0"/>
    <n v="13.03"/>
    <x v="2"/>
    <x v="0"/>
  </r>
  <r>
    <s v="G4166677"/>
    <s v="1GNDU03E22D251666"/>
    <x v="0"/>
    <x v="0"/>
    <x v="0"/>
    <x v="0"/>
    <x v="3"/>
    <x v="5"/>
    <x v="3"/>
    <n v="348"/>
    <x v="2"/>
    <x v="2"/>
    <x v="0"/>
    <n v="29.64"/>
    <x v="2"/>
    <x v="0"/>
  </r>
  <r>
    <s v="G4166690"/>
    <s v="1D4GP25353B232906"/>
    <x v="1"/>
    <x v="0"/>
    <x v="0"/>
    <x v="0"/>
    <x v="3"/>
    <x v="5"/>
    <x v="3"/>
    <n v="610"/>
    <x v="2"/>
    <x v="2"/>
    <x v="0"/>
    <n v="16.46"/>
    <x v="2"/>
    <x v="0"/>
  </r>
  <r>
    <s v="G4166700"/>
    <s v="1GNDU03EX3D245874"/>
    <x v="0"/>
    <x v="0"/>
    <x v="0"/>
    <x v="0"/>
    <x v="3"/>
    <x v="5"/>
    <x v="3"/>
    <n v="450"/>
    <x v="2"/>
    <x v="2"/>
    <x v="0"/>
    <n v="34.82"/>
    <x v="2"/>
    <x v="0"/>
  </r>
  <r>
    <s v="G4166957"/>
    <s v="1GNDX03E12D235093"/>
    <x v="0"/>
    <x v="0"/>
    <x v="0"/>
    <x v="0"/>
    <x v="4"/>
    <x v="5"/>
    <x v="4"/>
    <n v="17"/>
    <x v="2"/>
    <x v="2"/>
    <x v="0"/>
    <n v="46.64"/>
    <x v="2"/>
    <x v="0"/>
  </r>
  <r>
    <s v="G416712H"/>
    <s v="2D8HN44E29R682532"/>
    <x v="0"/>
    <x v="0"/>
    <x v="0"/>
    <x v="0"/>
    <x v="2"/>
    <x v="1"/>
    <x v="2"/>
    <n v="414"/>
    <x v="2"/>
    <x v="2"/>
    <x v="0"/>
    <n v="12.35"/>
    <x v="2"/>
    <x v="0"/>
  </r>
  <r>
    <s v="G416713H"/>
    <s v="2D8HN44E89R682535"/>
    <x v="0"/>
    <x v="0"/>
    <x v="0"/>
    <x v="0"/>
    <x v="2"/>
    <x v="1"/>
    <x v="2"/>
    <n v="709"/>
    <x v="2"/>
    <x v="2"/>
    <x v="0"/>
    <n v="34.93"/>
    <x v="2"/>
    <x v="0"/>
  </r>
  <r>
    <s v="G416714H"/>
    <s v="2D8HN44E69R682534"/>
    <x v="0"/>
    <x v="0"/>
    <x v="0"/>
    <x v="0"/>
    <x v="2"/>
    <x v="1"/>
    <x v="2"/>
    <n v="420"/>
    <x v="2"/>
    <x v="2"/>
    <x v="0"/>
    <n v="92.25"/>
    <x v="2"/>
    <x v="0"/>
  </r>
  <r>
    <s v="G416717H"/>
    <s v="2D8HN44E19R682537"/>
    <x v="0"/>
    <x v="0"/>
    <x v="0"/>
    <x v="0"/>
    <x v="2"/>
    <x v="1"/>
    <x v="2"/>
    <n v="436"/>
    <x v="2"/>
    <x v="2"/>
    <x v="0"/>
    <n v="16.7"/>
    <x v="2"/>
    <x v="0"/>
  </r>
  <r>
    <s v="G416719H"/>
    <s v="2D8HN44E39R682538"/>
    <x v="0"/>
    <x v="0"/>
    <x v="0"/>
    <x v="0"/>
    <x v="2"/>
    <x v="1"/>
    <x v="2"/>
    <n v="430"/>
    <x v="2"/>
    <x v="2"/>
    <x v="0"/>
    <n v="42.1"/>
    <x v="2"/>
    <x v="0"/>
  </r>
  <r>
    <s v="G416720H"/>
    <s v="2D8HN44E09R682531"/>
    <x v="0"/>
    <x v="0"/>
    <x v="0"/>
    <x v="0"/>
    <x v="2"/>
    <x v="1"/>
    <x v="2"/>
    <n v="817"/>
    <x v="2"/>
    <x v="2"/>
    <x v="0"/>
    <n v="104.81"/>
    <x v="2"/>
    <x v="0"/>
  </r>
  <r>
    <s v="G4167347"/>
    <s v="1GNDU03E22D269326"/>
    <x v="0"/>
    <x v="0"/>
    <x v="0"/>
    <x v="0"/>
    <x v="5"/>
    <x v="1"/>
    <x v="5"/>
    <n v="960"/>
    <x v="2"/>
    <x v="2"/>
    <x v="0"/>
    <n v="10.07"/>
    <x v="2"/>
    <x v="0"/>
  </r>
  <r>
    <s v="G4167912"/>
    <s v="1FTRF17252NB43955"/>
    <x v="0"/>
    <x v="0"/>
    <x v="0"/>
    <x v="0"/>
    <x v="2"/>
    <x v="2"/>
    <x v="9"/>
    <n v="400"/>
    <x v="2"/>
    <x v="2"/>
    <x v="0"/>
    <n v="43.39"/>
    <x v="2"/>
    <x v="0"/>
  </r>
  <r>
    <s v="G4168106"/>
    <s v="1GNDU03E63D250523"/>
    <x v="0"/>
    <x v="0"/>
    <x v="0"/>
    <x v="0"/>
    <x v="0"/>
    <x v="2"/>
    <x v="0"/>
    <n v="605"/>
    <x v="2"/>
    <x v="2"/>
    <x v="0"/>
    <n v="43.12"/>
    <x v="2"/>
    <x v="0"/>
  </r>
  <r>
    <s v="G4168271"/>
    <s v="1GNDU03E43D256322"/>
    <x v="0"/>
    <x v="0"/>
    <x v="0"/>
    <x v="0"/>
    <x v="0"/>
    <x v="0"/>
    <x v="0"/>
    <n v="704"/>
    <x v="2"/>
    <x v="2"/>
    <x v="0"/>
    <n v="32.549999999999997"/>
    <x v="2"/>
    <x v="0"/>
  </r>
  <r>
    <s v="G4168275"/>
    <s v="1GNDU03E63D258749"/>
    <x v="0"/>
    <x v="0"/>
    <x v="0"/>
    <x v="0"/>
    <x v="0"/>
    <x v="0"/>
    <x v="0"/>
    <n v="602"/>
    <x v="2"/>
    <x v="2"/>
    <x v="0"/>
    <n v="40.68"/>
    <x v="2"/>
    <x v="0"/>
  </r>
  <r>
    <s v="G4168276"/>
    <s v="1GNDU03E43D260886"/>
    <x v="0"/>
    <x v="0"/>
    <x v="0"/>
    <x v="0"/>
    <x v="0"/>
    <x v="0"/>
    <x v="0"/>
    <n v="602"/>
    <x v="2"/>
    <x v="2"/>
    <x v="0"/>
    <n v="13.72"/>
    <x v="2"/>
    <x v="0"/>
  </r>
  <r>
    <s v="G4168301"/>
    <s v="1GNDU03E63D251588"/>
    <x v="0"/>
    <x v="0"/>
    <x v="0"/>
    <x v="0"/>
    <x v="0"/>
    <x v="0"/>
    <x v="0"/>
    <n v="603"/>
    <x v="2"/>
    <x v="2"/>
    <x v="0"/>
    <n v="30.1"/>
    <x v="2"/>
    <x v="0"/>
  </r>
  <r>
    <s v="G4168303"/>
    <s v="1GCEC14X44Z299052"/>
    <x v="0"/>
    <x v="0"/>
    <x v="0"/>
    <x v="0"/>
    <x v="0"/>
    <x v="0"/>
    <x v="0"/>
    <n v="806"/>
    <x v="2"/>
    <x v="2"/>
    <x v="0"/>
    <n v="16.29"/>
    <x v="2"/>
    <x v="0"/>
  </r>
  <r>
    <s v="G4168460"/>
    <s v="1GNDU03E23D253077"/>
    <x v="0"/>
    <x v="0"/>
    <x v="0"/>
    <x v="5"/>
    <x v="2"/>
    <x v="1"/>
    <x v="2"/>
    <n v="434"/>
    <x v="2"/>
    <x v="2"/>
    <x v="0"/>
    <n v="50.3"/>
    <x v="2"/>
    <x v="0"/>
  </r>
  <r>
    <s v="G4168464"/>
    <s v="1GNDU03EX3D256468"/>
    <x v="0"/>
    <x v="0"/>
    <x v="0"/>
    <x v="1"/>
    <x v="2"/>
    <x v="1"/>
    <x v="2"/>
    <n v="832"/>
    <x v="2"/>
    <x v="2"/>
    <x v="0"/>
    <n v="27.36"/>
    <x v="2"/>
    <x v="0"/>
  </r>
  <r>
    <s v="G4169238"/>
    <s v="1GNDU03E43D248091"/>
    <x v="0"/>
    <x v="0"/>
    <x v="0"/>
    <x v="0"/>
    <x v="3"/>
    <x v="5"/>
    <x v="3"/>
    <n v="108"/>
    <x v="2"/>
    <x v="2"/>
    <x v="0"/>
    <n v="39.42"/>
    <x v="2"/>
    <x v="0"/>
  </r>
  <r>
    <s v="G4169451"/>
    <s v="1D4GP25353B241668"/>
    <x v="1"/>
    <x v="0"/>
    <x v="0"/>
    <x v="0"/>
    <x v="5"/>
    <x v="6"/>
    <x v="5"/>
    <n v="315"/>
    <x v="2"/>
    <x v="2"/>
    <x v="0"/>
    <n v="13.52"/>
    <x v="2"/>
    <x v="0"/>
  </r>
  <r>
    <s v="G4169625"/>
    <s v="1GNDU03E03D259055"/>
    <x v="0"/>
    <x v="0"/>
    <x v="0"/>
    <x v="0"/>
    <x v="6"/>
    <x v="0"/>
    <x v="4"/>
    <n v="3"/>
    <x v="2"/>
    <x v="2"/>
    <x v="0"/>
    <n v="34.799999999999997"/>
    <x v="2"/>
    <x v="0"/>
  </r>
  <r>
    <s v="G4170242"/>
    <s v="1GNDU03E63D259691"/>
    <x v="0"/>
    <x v="0"/>
    <x v="0"/>
    <x v="0"/>
    <x v="4"/>
    <x v="10"/>
    <x v="4"/>
    <n v="220"/>
    <x v="2"/>
    <x v="2"/>
    <x v="0"/>
    <n v="22.71"/>
    <x v="2"/>
    <x v="0"/>
  </r>
  <r>
    <s v="G4170266"/>
    <s v="1GNDU03E73D233357"/>
    <x v="0"/>
    <x v="0"/>
    <x v="0"/>
    <x v="0"/>
    <x v="3"/>
    <x v="5"/>
    <x v="3"/>
    <n v="621"/>
    <x v="2"/>
    <x v="2"/>
    <x v="0"/>
    <n v="15.42"/>
    <x v="2"/>
    <x v="0"/>
  </r>
  <r>
    <s v="G4170267"/>
    <s v="1GNDU03E03D234222"/>
    <x v="0"/>
    <x v="0"/>
    <x v="0"/>
    <x v="0"/>
    <x v="3"/>
    <x v="5"/>
    <x v="3"/>
    <n v="622"/>
    <x v="2"/>
    <x v="2"/>
    <x v="0"/>
    <n v="21.66"/>
    <x v="2"/>
    <x v="0"/>
  </r>
  <r>
    <s v="G4170290"/>
    <s v="1GNDU03E63D238775"/>
    <x v="0"/>
    <x v="0"/>
    <x v="0"/>
    <x v="0"/>
    <x v="3"/>
    <x v="5"/>
    <x v="3"/>
    <n v="912"/>
    <x v="2"/>
    <x v="2"/>
    <x v="0"/>
    <n v="16.510000000000002"/>
    <x v="2"/>
    <x v="0"/>
  </r>
  <r>
    <s v="G4170479"/>
    <s v="1GNDU03E33D264346"/>
    <x v="0"/>
    <x v="0"/>
    <x v="0"/>
    <x v="0"/>
    <x v="4"/>
    <x v="3"/>
    <x v="6"/>
    <n v="329"/>
    <x v="2"/>
    <x v="2"/>
    <x v="0"/>
    <n v="39.53"/>
    <x v="2"/>
    <x v="0"/>
  </r>
  <r>
    <s v="G4170484"/>
    <s v="1GNDX03E04D252423"/>
    <x v="0"/>
    <x v="0"/>
    <x v="0"/>
    <x v="0"/>
    <x v="4"/>
    <x v="10"/>
    <x v="4"/>
    <n v="3"/>
    <x v="2"/>
    <x v="2"/>
    <x v="0"/>
    <n v="7.65"/>
    <x v="2"/>
    <x v="0"/>
  </r>
  <r>
    <s v="G4170625"/>
    <s v="1GNDU03E74D257448"/>
    <x v="0"/>
    <x v="0"/>
    <x v="0"/>
    <x v="0"/>
    <x v="2"/>
    <x v="11"/>
    <x v="7"/>
    <n v="108"/>
    <x v="2"/>
    <x v="2"/>
    <x v="0"/>
    <n v="34.99"/>
    <x v="2"/>
    <x v="0"/>
  </r>
  <r>
    <s v="G4170969"/>
    <s v="1GNDU03E93D261502"/>
    <x v="0"/>
    <x v="0"/>
    <x v="0"/>
    <x v="0"/>
    <x v="4"/>
    <x v="7"/>
    <x v="6"/>
    <n v="12"/>
    <x v="2"/>
    <x v="2"/>
    <x v="0"/>
    <n v="24.49"/>
    <x v="2"/>
    <x v="0"/>
  </r>
  <r>
    <s v="G4171033"/>
    <s v="1GNDU03E14D237504"/>
    <x v="0"/>
    <x v="0"/>
    <x v="0"/>
    <x v="0"/>
    <x v="4"/>
    <x v="10"/>
    <x v="4"/>
    <n v="107"/>
    <x v="2"/>
    <x v="2"/>
    <x v="0"/>
    <n v="15.49"/>
    <x v="2"/>
    <x v="0"/>
  </r>
  <r>
    <s v="G4171258"/>
    <s v="1GNDX23E74D271174"/>
    <x v="0"/>
    <x v="0"/>
    <x v="0"/>
    <x v="0"/>
    <x v="0"/>
    <x v="3"/>
    <x v="0"/>
    <n v="201"/>
    <x v="2"/>
    <x v="2"/>
    <x v="0"/>
    <n v="16.95"/>
    <x v="2"/>
    <x v="0"/>
  </r>
  <r>
    <s v="G4171396"/>
    <s v="1D4GP25313B241599"/>
    <x v="1"/>
    <x v="0"/>
    <x v="0"/>
    <x v="0"/>
    <x v="2"/>
    <x v="0"/>
    <x v="2"/>
    <n v="710"/>
    <x v="2"/>
    <x v="2"/>
    <x v="0"/>
    <n v="24.22"/>
    <x v="2"/>
    <x v="0"/>
  </r>
  <r>
    <s v="G4171476"/>
    <s v="1GNDU03E83D250488"/>
    <x v="0"/>
    <x v="0"/>
    <x v="0"/>
    <x v="0"/>
    <x v="5"/>
    <x v="4"/>
    <x v="0"/>
    <n v="501"/>
    <x v="2"/>
    <x v="2"/>
    <x v="0"/>
    <n v="60.65"/>
    <x v="2"/>
    <x v="0"/>
  </r>
  <r>
    <s v="G4171557"/>
    <s v="1GNDU03E23D255847"/>
    <x v="0"/>
    <x v="0"/>
    <x v="0"/>
    <x v="0"/>
    <x v="5"/>
    <x v="4"/>
    <x v="5"/>
    <n v="116"/>
    <x v="2"/>
    <x v="2"/>
    <x v="0"/>
    <n v="59.6"/>
    <x v="2"/>
    <x v="0"/>
  </r>
  <r>
    <s v="G4171558"/>
    <s v="1GNDU03E63D255155"/>
    <x v="0"/>
    <x v="0"/>
    <x v="0"/>
    <x v="0"/>
    <x v="5"/>
    <x v="4"/>
    <x v="5"/>
    <n v="105"/>
    <x v="2"/>
    <x v="2"/>
    <x v="0"/>
    <n v="46.94"/>
    <x v="2"/>
    <x v="0"/>
  </r>
  <r>
    <s v="G4171617"/>
    <s v="1D4GP25333B240860"/>
    <x v="1"/>
    <x v="0"/>
    <x v="0"/>
    <x v="0"/>
    <x v="6"/>
    <x v="6"/>
    <x v="4"/>
    <n v="14"/>
    <x v="2"/>
    <x v="2"/>
    <x v="0"/>
    <n v="10.56"/>
    <x v="2"/>
    <x v="0"/>
  </r>
  <r>
    <s v="G4171898"/>
    <s v="1D4GP25353B240729"/>
    <x v="1"/>
    <x v="0"/>
    <x v="0"/>
    <x v="0"/>
    <x v="6"/>
    <x v="2"/>
    <x v="4"/>
    <n v="403"/>
    <x v="2"/>
    <x v="2"/>
    <x v="0"/>
    <n v="22.64"/>
    <x v="2"/>
    <x v="0"/>
  </r>
  <r>
    <s v="G4171903"/>
    <s v="1GNDU03E23D243472"/>
    <x v="0"/>
    <x v="0"/>
    <x v="0"/>
    <x v="0"/>
    <x v="4"/>
    <x v="1"/>
    <x v="4"/>
    <n v="9"/>
    <x v="2"/>
    <x v="2"/>
    <x v="0"/>
    <n v="33.4"/>
    <x v="2"/>
    <x v="0"/>
  </r>
  <r>
    <s v="G4171903"/>
    <s v="1GNDU03E23D243472"/>
    <x v="0"/>
    <x v="0"/>
    <x v="0"/>
    <x v="0"/>
    <x v="4"/>
    <x v="1"/>
    <x v="4"/>
    <n v="9"/>
    <x v="2"/>
    <x v="2"/>
    <x v="3"/>
    <n v="10.24"/>
    <x v="2"/>
    <x v="0"/>
  </r>
  <r>
    <s v="G4172114"/>
    <s v="1J4GK48KX3W643716"/>
    <x v="0"/>
    <x v="0"/>
    <x v="0"/>
    <x v="0"/>
    <x v="0"/>
    <x v="0"/>
    <x v="0"/>
    <n v="707"/>
    <x v="2"/>
    <x v="2"/>
    <x v="0"/>
    <n v="23.76"/>
    <x v="2"/>
    <x v="0"/>
  </r>
  <r>
    <s v="G4172184"/>
    <s v="1D4GP253X3B243304"/>
    <x v="1"/>
    <x v="0"/>
    <x v="0"/>
    <x v="0"/>
    <x v="1"/>
    <x v="1"/>
    <x v="1"/>
    <n v="106"/>
    <x v="2"/>
    <x v="2"/>
    <x v="0"/>
    <n v="41.01"/>
    <x v="2"/>
    <x v="0"/>
  </r>
  <r>
    <s v="G4172186"/>
    <s v="1GNDU03E03D243843"/>
    <x v="0"/>
    <x v="0"/>
    <x v="0"/>
    <x v="0"/>
    <x v="1"/>
    <x v="2"/>
    <x v="5"/>
    <n v="201"/>
    <x v="2"/>
    <x v="2"/>
    <x v="0"/>
    <n v="43.06"/>
    <x v="2"/>
    <x v="0"/>
  </r>
  <r>
    <s v="G4172191"/>
    <s v="1GNDU03E23D252088"/>
    <x v="0"/>
    <x v="0"/>
    <x v="0"/>
    <x v="0"/>
    <x v="1"/>
    <x v="2"/>
    <x v="1"/>
    <n v="305"/>
    <x v="2"/>
    <x v="2"/>
    <x v="0"/>
    <n v="9.02"/>
    <x v="2"/>
    <x v="0"/>
  </r>
  <r>
    <s v="G4172192"/>
    <s v="1D4GP25393B241673"/>
    <x v="1"/>
    <x v="0"/>
    <x v="0"/>
    <x v="0"/>
    <x v="1"/>
    <x v="2"/>
    <x v="5"/>
    <n v="202"/>
    <x v="2"/>
    <x v="2"/>
    <x v="0"/>
    <n v="30.72"/>
    <x v="2"/>
    <x v="0"/>
  </r>
  <r>
    <s v="G4172277"/>
    <s v="1GNDU03E73D254788"/>
    <x v="0"/>
    <x v="0"/>
    <x v="0"/>
    <x v="0"/>
    <x v="1"/>
    <x v="1"/>
    <x v="1"/>
    <n v="215"/>
    <x v="2"/>
    <x v="2"/>
    <x v="1"/>
    <n v="32.32"/>
    <x v="2"/>
    <x v="0"/>
  </r>
  <r>
    <s v="G4172277"/>
    <s v="1GNDU03E73D254788"/>
    <x v="0"/>
    <x v="0"/>
    <x v="0"/>
    <x v="0"/>
    <x v="1"/>
    <x v="1"/>
    <x v="1"/>
    <n v="215"/>
    <x v="2"/>
    <x v="2"/>
    <x v="0"/>
    <n v="16.309999999999999"/>
    <x v="2"/>
    <x v="0"/>
  </r>
  <r>
    <s v="G4172350"/>
    <s v="1GNDX03E44D249217"/>
    <x v="0"/>
    <x v="0"/>
    <x v="0"/>
    <x v="0"/>
    <x v="1"/>
    <x v="2"/>
    <x v="1"/>
    <n v="702"/>
    <x v="2"/>
    <x v="2"/>
    <x v="4"/>
    <n v="12.33"/>
    <x v="2"/>
    <x v="0"/>
  </r>
  <r>
    <s v="G4172350"/>
    <s v="1GNDX03E44D249217"/>
    <x v="0"/>
    <x v="0"/>
    <x v="0"/>
    <x v="0"/>
    <x v="1"/>
    <x v="2"/>
    <x v="1"/>
    <n v="702"/>
    <x v="2"/>
    <x v="2"/>
    <x v="0"/>
    <n v="41.88"/>
    <x v="2"/>
    <x v="0"/>
  </r>
  <r>
    <s v="G4172390"/>
    <s v="1GNDX03E24D249460"/>
    <x v="0"/>
    <x v="0"/>
    <x v="0"/>
    <x v="0"/>
    <x v="1"/>
    <x v="2"/>
    <x v="1"/>
    <n v="305"/>
    <x v="2"/>
    <x v="2"/>
    <x v="0"/>
    <n v="45.93"/>
    <x v="2"/>
    <x v="0"/>
  </r>
  <r>
    <s v="G4172423"/>
    <s v="1D4GP25383B240031"/>
    <x v="1"/>
    <x v="0"/>
    <x v="0"/>
    <x v="0"/>
    <x v="2"/>
    <x v="0"/>
    <x v="2"/>
    <n v="713"/>
    <x v="2"/>
    <x v="2"/>
    <x v="0"/>
    <n v="34.75"/>
    <x v="2"/>
    <x v="0"/>
  </r>
  <r>
    <s v="G4172496"/>
    <s v="1GNDU03E84D253229"/>
    <x v="0"/>
    <x v="0"/>
    <x v="0"/>
    <x v="0"/>
    <x v="2"/>
    <x v="0"/>
    <x v="2"/>
    <n v="713"/>
    <x v="2"/>
    <x v="2"/>
    <x v="0"/>
    <n v="5.57"/>
    <x v="2"/>
    <x v="0"/>
  </r>
  <r>
    <s v="G4172529"/>
    <s v="1D4GP25333B240549"/>
    <x v="1"/>
    <x v="0"/>
    <x v="0"/>
    <x v="0"/>
    <x v="2"/>
    <x v="2"/>
    <x v="2"/>
    <n v="155"/>
    <x v="2"/>
    <x v="2"/>
    <x v="0"/>
    <n v="33.82"/>
    <x v="2"/>
    <x v="0"/>
  </r>
  <r>
    <s v="G4172709"/>
    <s v="1GNDU03E03D254549"/>
    <x v="0"/>
    <x v="0"/>
    <x v="0"/>
    <x v="0"/>
    <x v="3"/>
    <x v="5"/>
    <x v="3"/>
    <n v="613"/>
    <x v="2"/>
    <x v="2"/>
    <x v="0"/>
    <n v="40.36"/>
    <x v="2"/>
    <x v="0"/>
  </r>
  <r>
    <s v="G4172746"/>
    <s v="1GNDU03E34D259178"/>
    <x v="0"/>
    <x v="0"/>
    <x v="0"/>
    <x v="0"/>
    <x v="3"/>
    <x v="5"/>
    <x v="3"/>
    <n v="512"/>
    <x v="2"/>
    <x v="2"/>
    <x v="0"/>
    <n v="14.82"/>
    <x v="2"/>
    <x v="0"/>
  </r>
  <r>
    <s v="G4173152"/>
    <s v="1GCCS14X738229625"/>
    <x v="0"/>
    <x v="0"/>
    <x v="0"/>
    <x v="0"/>
    <x v="0"/>
    <x v="0"/>
    <x v="0"/>
    <n v="303"/>
    <x v="2"/>
    <x v="2"/>
    <x v="0"/>
    <n v="29.37"/>
    <x v="2"/>
    <x v="0"/>
  </r>
  <r>
    <s v="G4173278"/>
    <s v="1GNDU03E23D251992"/>
    <x v="0"/>
    <x v="0"/>
    <x v="0"/>
    <x v="0"/>
    <x v="5"/>
    <x v="1"/>
    <x v="5"/>
    <n v="258"/>
    <x v="2"/>
    <x v="2"/>
    <x v="1"/>
    <n v="13.64"/>
    <x v="2"/>
    <x v="0"/>
  </r>
  <r>
    <s v="G4173278"/>
    <s v="1GNDU03E23D251992"/>
    <x v="0"/>
    <x v="0"/>
    <x v="0"/>
    <x v="0"/>
    <x v="5"/>
    <x v="1"/>
    <x v="5"/>
    <n v="258"/>
    <x v="2"/>
    <x v="2"/>
    <x v="0"/>
    <n v="35.61"/>
    <x v="2"/>
    <x v="0"/>
  </r>
  <r>
    <s v="G4173535"/>
    <s v="1GCCS14X038229529"/>
    <x v="0"/>
    <x v="0"/>
    <x v="0"/>
    <x v="0"/>
    <x v="3"/>
    <x v="5"/>
    <x v="3"/>
    <n v="201"/>
    <x v="2"/>
    <x v="2"/>
    <x v="0"/>
    <n v="20.73"/>
    <x v="2"/>
    <x v="0"/>
  </r>
  <r>
    <s v="G4173578"/>
    <s v="1D4GP24E95B242571"/>
    <x v="1"/>
    <x v="0"/>
    <x v="0"/>
    <x v="0"/>
    <x v="4"/>
    <x v="5"/>
    <x v="4"/>
    <n v="13"/>
    <x v="2"/>
    <x v="2"/>
    <x v="1"/>
    <n v="16.489999999999998"/>
    <x v="2"/>
    <x v="0"/>
  </r>
  <r>
    <s v="G4173819"/>
    <s v="1GNDU03E04D254567"/>
    <x v="0"/>
    <x v="0"/>
    <x v="0"/>
    <x v="0"/>
    <x v="2"/>
    <x v="1"/>
    <x v="2"/>
    <n v="404"/>
    <x v="2"/>
    <x v="2"/>
    <x v="0"/>
    <n v="30.08"/>
    <x v="2"/>
    <x v="0"/>
  </r>
  <r>
    <s v="G4173899"/>
    <s v="1GNDV03L65D235602"/>
    <x v="0"/>
    <x v="0"/>
    <x v="0"/>
    <x v="0"/>
    <x v="0"/>
    <x v="3"/>
    <x v="0"/>
    <n v="808"/>
    <x v="2"/>
    <x v="2"/>
    <x v="0"/>
    <n v="64.73"/>
    <x v="2"/>
    <x v="0"/>
  </r>
  <r>
    <s v="G4174189"/>
    <s v="1GNDU03E94D256205"/>
    <x v="0"/>
    <x v="0"/>
    <x v="0"/>
    <x v="0"/>
    <x v="5"/>
    <x v="4"/>
    <x v="5"/>
    <n v="505"/>
    <x v="2"/>
    <x v="2"/>
    <x v="0"/>
    <n v="47.5"/>
    <x v="2"/>
    <x v="0"/>
  </r>
  <r>
    <s v="G4174298"/>
    <s v="1J8GK48KX4W267017"/>
    <x v="0"/>
    <x v="0"/>
    <x v="0"/>
    <x v="0"/>
    <x v="7"/>
    <x v="1"/>
    <x v="7"/>
    <n v="915"/>
    <x v="2"/>
    <x v="2"/>
    <x v="0"/>
    <n v="30.61"/>
    <x v="2"/>
    <x v="0"/>
  </r>
  <r>
    <s v="G4174358"/>
    <s v="1GNDU03E24D246793"/>
    <x v="0"/>
    <x v="0"/>
    <x v="0"/>
    <x v="0"/>
    <x v="3"/>
    <x v="5"/>
    <x v="3"/>
    <n v="904"/>
    <x v="2"/>
    <x v="2"/>
    <x v="0"/>
    <n v="9.0399999999999991"/>
    <x v="2"/>
    <x v="0"/>
  </r>
  <r>
    <s v="G4174465"/>
    <s v="1GNDU03E34D259620"/>
    <x v="0"/>
    <x v="0"/>
    <x v="0"/>
    <x v="0"/>
    <x v="3"/>
    <x v="5"/>
    <x v="3"/>
    <n v="417"/>
    <x v="2"/>
    <x v="2"/>
    <x v="0"/>
    <n v="31.38"/>
    <x v="2"/>
    <x v="0"/>
  </r>
  <r>
    <s v="G4174468"/>
    <s v="1GNDU03E94D260643"/>
    <x v="0"/>
    <x v="0"/>
    <x v="0"/>
    <x v="0"/>
    <x v="3"/>
    <x v="5"/>
    <x v="3"/>
    <n v="351"/>
    <x v="2"/>
    <x v="2"/>
    <x v="0"/>
    <n v="32.58"/>
    <x v="2"/>
    <x v="0"/>
  </r>
  <r>
    <s v="G4174469"/>
    <s v="1GNDU03E74D257983"/>
    <x v="0"/>
    <x v="0"/>
    <x v="0"/>
    <x v="0"/>
    <x v="3"/>
    <x v="5"/>
    <x v="3"/>
    <n v="450"/>
    <x v="2"/>
    <x v="2"/>
    <x v="0"/>
    <n v="19.010000000000002"/>
    <x v="2"/>
    <x v="0"/>
  </r>
  <r>
    <s v="G4174477"/>
    <s v="1GNDU03E84D257488"/>
    <x v="0"/>
    <x v="0"/>
    <x v="0"/>
    <x v="0"/>
    <x v="3"/>
    <x v="5"/>
    <x v="3"/>
    <n v="304"/>
    <x v="2"/>
    <x v="2"/>
    <x v="0"/>
    <n v="45.7"/>
    <x v="2"/>
    <x v="0"/>
  </r>
  <r>
    <s v="G4174479"/>
    <s v="1GNDU03E34D258287"/>
    <x v="0"/>
    <x v="0"/>
    <x v="0"/>
    <x v="0"/>
    <x v="3"/>
    <x v="5"/>
    <x v="3"/>
    <n v="331"/>
    <x v="2"/>
    <x v="2"/>
    <x v="0"/>
    <n v="26.85"/>
    <x v="2"/>
    <x v="0"/>
  </r>
  <r>
    <s v="G4174492"/>
    <s v="1GNDU03E84D258883"/>
    <x v="0"/>
    <x v="0"/>
    <x v="0"/>
    <x v="0"/>
    <x v="3"/>
    <x v="5"/>
    <x v="7"/>
    <n v="303"/>
    <x v="2"/>
    <x v="2"/>
    <x v="0"/>
    <n v="28.67"/>
    <x v="2"/>
    <x v="0"/>
  </r>
  <r>
    <s v="G4174498"/>
    <s v="1GNDU03E24D260130"/>
    <x v="0"/>
    <x v="0"/>
    <x v="0"/>
    <x v="0"/>
    <x v="3"/>
    <x v="5"/>
    <x v="3"/>
    <n v="424"/>
    <x v="2"/>
    <x v="2"/>
    <x v="0"/>
    <n v="7.19"/>
    <x v="2"/>
    <x v="0"/>
  </r>
  <r>
    <s v="G4174662"/>
    <s v="1GNDV03L95D237778"/>
    <x v="0"/>
    <x v="0"/>
    <x v="0"/>
    <x v="0"/>
    <x v="4"/>
    <x v="1"/>
    <x v="4"/>
    <n v="25"/>
    <x v="2"/>
    <x v="2"/>
    <x v="0"/>
    <n v="34.840000000000003"/>
    <x v="2"/>
    <x v="0"/>
  </r>
  <r>
    <s v="G4174685"/>
    <s v="1GNDV03LX5D239460"/>
    <x v="0"/>
    <x v="0"/>
    <x v="0"/>
    <x v="0"/>
    <x v="4"/>
    <x v="1"/>
    <x v="4"/>
    <n v="19"/>
    <x v="2"/>
    <x v="2"/>
    <x v="1"/>
    <n v="19.18"/>
    <x v="2"/>
    <x v="0"/>
  </r>
  <r>
    <s v="G4174685"/>
    <s v="1GNDV03LX5D239460"/>
    <x v="0"/>
    <x v="0"/>
    <x v="0"/>
    <x v="0"/>
    <x v="4"/>
    <x v="1"/>
    <x v="4"/>
    <n v="19"/>
    <x v="2"/>
    <x v="2"/>
    <x v="0"/>
    <n v="21.23"/>
    <x v="2"/>
    <x v="0"/>
  </r>
  <r>
    <s v="G4175039"/>
    <s v="1GNDU03E44D253373"/>
    <x v="0"/>
    <x v="0"/>
    <x v="0"/>
    <x v="0"/>
    <x v="5"/>
    <x v="6"/>
    <x v="5"/>
    <n v="506"/>
    <x v="2"/>
    <x v="2"/>
    <x v="0"/>
    <n v="83.35"/>
    <x v="2"/>
    <x v="0"/>
  </r>
  <r>
    <s v="G420060A"/>
    <s v="1FMRE11W54HB19604"/>
    <x v="0"/>
    <x v="0"/>
    <x v="0"/>
    <x v="0"/>
    <x v="0"/>
    <x v="1"/>
    <x v="12"/>
    <n v="301"/>
    <x v="2"/>
    <x v="2"/>
    <x v="0"/>
    <n v="22.03"/>
    <x v="2"/>
    <x v="0"/>
  </r>
  <r>
    <s v="G420068D"/>
    <s v="1FMEU62E76UB32031"/>
    <x v="0"/>
    <x v="0"/>
    <x v="0"/>
    <x v="0"/>
    <x v="0"/>
    <x v="4"/>
    <x v="0"/>
    <n v="2"/>
    <x v="2"/>
    <x v="2"/>
    <x v="0"/>
    <n v="31.2"/>
    <x v="2"/>
    <x v="0"/>
  </r>
  <r>
    <s v="G420069D"/>
    <s v="1FMEU62E96UB32032"/>
    <x v="0"/>
    <x v="0"/>
    <x v="0"/>
    <x v="0"/>
    <x v="0"/>
    <x v="4"/>
    <x v="0"/>
    <n v="2"/>
    <x v="2"/>
    <x v="2"/>
    <x v="0"/>
    <n v="64.98"/>
    <x v="2"/>
    <x v="0"/>
  </r>
  <r>
    <s v="G420070B"/>
    <s v="3GNEC12Z45G237308"/>
    <x v="1"/>
    <x v="0"/>
    <x v="0"/>
    <x v="0"/>
    <x v="0"/>
    <x v="1"/>
    <x v="0"/>
    <n v="314"/>
    <x v="2"/>
    <x v="2"/>
    <x v="0"/>
    <n v="8.7899999999999991"/>
    <x v="2"/>
    <x v="0"/>
  </r>
  <r>
    <s v="G420070D"/>
    <s v="1FMEU62E56UB32030"/>
    <x v="0"/>
    <x v="0"/>
    <x v="0"/>
    <x v="0"/>
    <x v="0"/>
    <x v="4"/>
    <x v="0"/>
    <n v="2"/>
    <x v="2"/>
    <x v="2"/>
    <x v="0"/>
    <n v="44.13"/>
    <x v="2"/>
    <x v="0"/>
  </r>
  <r>
    <s v="G420123F"/>
    <s v="1D8HD38P97F556956"/>
    <x v="1"/>
    <x v="0"/>
    <x v="0"/>
    <x v="0"/>
    <x v="0"/>
    <x v="4"/>
    <x v="0"/>
    <n v="704"/>
    <x v="2"/>
    <x v="2"/>
    <x v="0"/>
    <n v="52.3"/>
    <x v="2"/>
    <x v="0"/>
  </r>
  <r>
    <s v="G420128G"/>
    <s v="1GNDS13S382228127"/>
    <x v="0"/>
    <x v="0"/>
    <x v="0"/>
    <x v="0"/>
    <x v="3"/>
    <x v="5"/>
    <x v="3"/>
    <n v="304"/>
    <x v="2"/>
    <x v="2"/>
    <x v="0"/>
    <n v="268.14"/>
    <x v="2"/>
    <x v="0"/>
  </r>
  <r>
    <s v="G420134G"/>
    <s v="1FTRF12248KD52394"/>
    <x v="0"/>
    <x v="0"/>
    <x v="0"/>
    <x v="0"/>
    <x v="3"/>
    <x v="5"/>
    <x v="3"/>
    <n v="613"/>
    <x v="2"/>
    <x v="2"/>
    <x v="0"/>
    <n v="38.85"/>
    <x v="2"/>
    <x v="0"/>
  </r>
  <r>
    <s v="G420143A"/>
    <s v="1GCFG15Z571210844"/>
    <x v="1"/>
    <x v="0"/>
    <x v="0"/>
    <x v="0"/>
    <x v="4"/>
    <x v="1"/>
    <x v="4"/>
    <n v="25"/>
    <x v="2"/>
    <x v="2"/>
    <x v="0"/>
    <n v="24.61"/>
    <x v="2"/>
    <x v="0"/>
  </r>
  <r>
    <s v="G420152A"/>
    <s v="1GCFG15X741216056"/>
    <x v="0"/>
    <x v="0"/>
    <x v="0"/>
    <x v="0"/>
    <x v="4"/>
    <x v="1"/>
    <x v="4"/>
    <n v="7"/>
    <x v="2"/>
    <x v="2"/>
    <x v="0"/>
    <n v="95.44"/>
    <x v="2"/>
    <x v="0"/>
  </r>
  <r>
    <s v="G420168B"/>
    <s v="1GNFG15T351202015"/>
    <x v="0"/>
    <x v="0"/>
    <x v="0"/>
    <x v="0"/>
    <x v="3"/>
    <x v="5"/>
    <x v="3"/>
    <n v="417"/>
    <x v="2"/>
    <x v="2"/>
    <x v="0"/>
    <n v="59.29"/>
    <x v="2"/>
    <x v="0"/>
  </r>
  <r>
    <s v="G420169A"/>
    <s v="1GCEG15XX41215950"/>
    <x v="0"/>
    <x v="0"/>
    <x v="0"/>
    <x v="0"/>
    <x v="4"/>
    <x v="1"/>
    <x v="4"/>
    <n v="25"/>
    <x v="2"/>
    <x v="2"/>
    <x v="0"/>
    <n v="26.46"/>
    <x v="2"/>
    <x v="0"/>
  </r>
  <r>
    <s v="G420169B"/>
    <s v="1GNFG15TX51201976"/>
    <x v="0"/>
    <x v="0"/>
    <x v="0"/>
    <x v="0"/>
    <x v="3"/>
    <x v="5"/>
    <x v="3"/>
    <n v="351"/>
    <x v="2"/>
    <x v="2"/>
    <x v="0"/>
    <n v="44.49"/>
    <x v="2"/>
    <x v="0"/>
  </r>
  <r>
    <s v="G420170B"/>
    <s v="1GNFG15T251202359"/>
    <x v="0"/>
    <x v="0"/>
    <x v="0"/>
    <x v="0"/>
    <x v="3"/>
    <x v="5"/>
    <x v="3"/>
    <n v="455"/>
    <x v="2"/>
    <x v="2"/>
    <x v="0"/>
    <n v="18.46"/>
    <x v="2"/>
    <x v="0"/>
  </r>
  <r>
    <s v="G420171B"/>
    <s v="1GCFG15T151217251"/>
    <x v="0"/>
    <x v="0"/>
    <x v="0"/>
    <x v="0"/>
    <x v="3"/>
    <x v="5"/>
    <x v="3"/>
    <n v="303"/>
    <x v="2"/>
    <x v="2"/>
    <x v="0"/>
    <n v="27.9"/>
    <x v="2"/>
    <x v="0"/>
  </r>
  <r>
    <s v="G420172B"/>
    <s v="1GCFG15T951217739"/>
    <x v="0"/>
    <x v="0"/>
    <x v="0"/>
    <x v="0"/>
    <x v="3"/>
    <x v="5"/>
    <x v="3"/>
    <n v="303"/>
    <x v="2"/>
    <x v="2"/>
    <x v="0"/>
    <n v="48.73"/>
    <x v="2"/>
    <x v="0"/>
  </r>
  <r>
    <s v="G420173A"/>
    <s v="1FMRE11W04HA99908"/>
    <x v="0"/>
    <x v="0"/>
    <x v="0"/>
    <x v="0"/>
    <x v="4"/>
    <x v="1"/>
    <x v="4"/>
    <n v="25"/>
    <x v="2"/>
    <x v="2"/>
    <x v="0"/>
    <n v="18.28"/>
    <x v="2"/>
    <x v="0"/>
  </r>
  <r>
    <s v="G420174B"/>
    <s v="1GCFG15T151218626"/>
    <x v="0"/>
    <x v="0"/>
    <x v="0"/>
    <x v="0"/>
    <x v="3"/>
    <x v="5"/>
    <x v="3"/>
    <n v="303"/>
    <x v="2"/>
    <x v="2"/>
    <x v="0"/>
    <n v="69.5"/>
    <x v="2"/>
    <x v="0"/>
  </r>
  <r>
    <s v="G420183A"/>
    <s v="1GCEC14X85Z236067"/>
    <x v="0"/>
    <x v="0"/>
    <x v="0"/>
    <x v="0"/>
    <x v="4"/>
    <x v="1"/>
    <x v="4"/>
    <n v="25"/>
    <x v="2"/>
    <x v="2"/>
    <x v="0"/>
    <n v="22.59"/>
    <x v="2"/>
    <x v="0"/>
  </r>
  <r>
    <s v="G420201D"/>
    <s v="1GCEG15X161234356"/>
    <x v="0"/>
    <x v="0"/>
    <x v="0"/>
    <x v="0"/>
    <x v="0"/>
    <x v="3"/>
    <x v="0"/>
    <n v="201"/>
    <x v="2"/>
    <x v="2"/>
    <x v="0"/>
    <n v="42.89"/>
    <x v="2"/>
    <x v="0"/>
  </r>
  <r>
    <s v="G420220H"/>
    <s v="1FMEU63E39UA33175"/>
    <x v="0"/>
    <x v="0"/>
    <x v="0"/>
    <x v="0"/>
    <x v="0"/>
    <x v="2"/>
    <x v="0"/>
    <n v="509"/>
    <x v="2"/>
    <x v="2"/>
    <x v="0"/>
    <n v="63.35"/>
    <x v="2"/>
    <x v="0"/>
  </r>
  <r>
    <s v="G420224D"/>
    <s v="1D4HD38P36F185342"/>
    <x v="1"/>
    <x v="0"/>
    <x v="0"/>
    <x v="0"/>
    <x v="0"/>
    <x v="4"/>
    <x v="0"/>
    <n v="704"/>
    <x v="2"/>
    <x v="2"/>
    <x v="0"/>
    <n v="88.55"/>
    <x v="2"/>
    <x v="0"/>
  </r>
  <r>
    <s v="G420262D"/>
    <s v="1GCEC19Z46E230723"/>
    <x v="1"/>
    <x v="0"/>
    <x v="0"/>
    <x v="0"/>
    <x v="0"/>
    <x v="4"/>
    <x v="0"/>
    <n v="704"/>
    <x v="2"/>
    <x v="2"/>
    <x v="0"/>
    <n v="21.73"/>
    <x v="2"/>
    <x v="0"/>
  </r>
  <r>
    <s v="G420307D"/>
    <s v="1GCEG15XX61232640"/>
    <x v="0"/>
    <x v="0"/>
    <x v="0"/>
    <x v="0"/>
    <x v="0"/>
    <x v="2"/>
    <x v="0"/>
    <n v="601"/>
    <x v="2"/>
    <x v="2"/>
    <x v="0"/>
    <n v="93.68"/>
    <x v="2"/>
    <x v="0"/>
  </r>
  <r>
    <s v="G420315B"/>
    <s v="1GNEC13V75R228338"/>
    <x v="0"/>
    <x v="0"/>
    <x v="0"/>
    <x v="0"/>
    <x v="3"/>
    <x v="5"/>
    <x v="3"/>
    <n v="613"/>
    <x v="2"/>
    <x v="2"/>
    <x v="0"/>
    <n v="17.11"/>
    <x v="2"/>
    <x v="0"/>
  </r>
  <r>
    <s v="G420373G"/>
    <s v="1GCEC19058E214874"/>
    <x v="1"/>
    <x v="0"/>
    <x v="0"/>
    <x v="0"/>
    <x v="6"/>
    <x v="11"/>
    <x v="4"/>
    <n v="10"/>
    <x v="2"/>
    <x v="2"/>
    <x v="0"/>
    <n v="130.91999999999999"/>
    <x v="2"/>
    <x v="0"/>
  </r>
  <r>
    <s v="G420397F"/>
    <s v="1FTPX12V98FB64736"/>
    <x v="1"/>
    <x v="0"/>
    <x v="0"/>
    <x v="0"/>
    <x v="0"/>
    <x v="0"/>
    <x v="0"/>
    <n v="602"/>
    <x v="2"/>
    <x v="2"/>
    <x v="0"/>
    <n v="67.72"/>
    <x v="2"/>
    <x v="0"/>
  </r>
  <r>
    <s v="G420409A"/>
    <s v="2FTRX17W94CA74499"/>
    <x v="0"/>
    <x v="0"/>
    <x v="0"/>
    <x v="0"/>
    <x v="0"/>
    <x v="2"/>
    <x v="0"/>
    <n v="505"/>
    <x v="2"/>
    <x v="2"/>
    <x v="0"/>
    <n v="19.420000000000002"/>
    <x v="2"/>
    <x v="0"/>
  </r>
  <r>
    <s v="G420415K"/>
    <s v="1FMEU6DE6AUA67842"/>
    <x v="0"/>
    <x v="0"/>
    <x v="0"/>
    <x v="0"/>
    <x v="0"/>
    <x v="4"/>
    <x v="0"/>
    <n v="2"/>
    <x v="2"/>
    <x v="2"/>
    <x v="0"/>
    <n v="62.43"/>
    <x v="2"/>
    <x v="0"/>
  </r>
  <r>
    <s v="G420416K"/>
    <s v="1FMEU6DE2AUA67840"/>
    <x v="0"/>
    <x v="0"/>
    <x v="0"/>
    <x v="0"/>
    <x v="0"/>
    <x v="4"/>
    <x v="0"/>
    <n v="2"/>
    <x v="2"/>
    <x v="2"/>
    <x v="0"/>
    <n v="65.650000000000006"/>
    <x v="2"/>
    <x v="0"/>
  </r>
  <r>
    <s v="G420417K"/>
    <s v="1FMEU6DE4AUA67841"/>
    <x v="0"/>
    <x v="0"/>
    <x v="0"/>
    <x v="0"/>
    <x v="0"/>
    <x v="4"/>
    <x v="0"/>
    <n v="2"/>
    <x v="2"/>
    <x v="2"/>
    <x v="0"/>
    <n v="50.38"/>
    <x v="2"/>
    <x v="0"/>
  </r>
  <r>
    <s v="G420451H"/>
    <s v="1GCEC19009E150700"/>
    <x v="1"/>
    <x v="0"/>
    <x v="0"/>
    <x v="0"/>
    <x v="0"/>
    <x v="4"/>
    <x v="0"/>
    <n v="602"/>
    <x v="2"/>
    <x v="2"/>
    <x v="0"/>
    <n v="31.16"/>
    <x v="2"/>
    <x v="0"/>
  </r>
  <r>
    <s v="G420477B"/>
    <s v="1GCEC19V05E274732"/>
    <x v="0"/>
    <x v="0"/>
    <x v="0"/>
    <x v="0"/>
    <x v="2"/>
    <x v="0"/>
    <x v="2"/>
    <n v="116"/>
    <x v="2"/>
    <x v="2"/>
    <x v="0"/>
    <n v="50.62"/>
    <x v="2"/>
    <x v="0"/>
  </r>
  <r>
    <s v="G420482H"/>
    <s v="1GCEC19009E150454"/>
    <x v="1"/>
    <x v="0"/>
    <x v="0"/>
    <x v="0"/>
    <x v="0"/>
    <x v="4"/>
    <x v="0"/>
    <n v="793"/>
    <x v="2"/>
    <x v="2"/>
    <x v="0"/>
    <n v="17.96"/>
    <x v="2"/>
    <x v="0"/>
  </r>
  <r>
    <s v="G420500G"/>
    <s v="1GCEC19088E212603"/>
    <x v="1"/>
    <x v="0"/>
    <x v="0"/>
    <x v="0"/>
    <x v="3"/>
    <x v="5"/>
    <x v="3"/>
    <n v="903"/>
    <x v="2"/>
    <x v="2"/>
    <x v="0"/>
    <n v="51.22"/>
    <x v="2"/>
    <x v="0"/>
  </r>
  <r>
    <s v="G420520H"/>
    <s v="1GNDS13S052297899"/>
    <x v="0"/>
    <x v="0"/>
    <x v="0"/>
    <x v="0"/>
    <x v="0"/>
    <x v="4"/>
    <x v="0"/>
    <n v="1"/>
    <x v="2"/>
    <x v="2"/>
    <x v="0"/>
    <n v="70.209999999999994"/>
    <x v="2"/>
    <x v="0"/>
  </r>
  <r>
    <s v="G420556B"/>
    <s v="1GCEC19V25E237083"/>
    <x v="0"/>
    <x v="0"/>
    <x v="0"/>
    <x v="0"/>
    <x v="2"/>
    <x v="0"/>
    <x v="2"/>
    <n v="496"/>
    <x v="2"/>
    <x v="2"/>
    <x v="0"/>
    <n v="23.4"/>
    <x v="2"/>
    <x v="0"/>
  </r>
  <r>
    <s v="G420560H"/>
    <s v="1FTPF12V19KC26402"/>
    <x v="1"/>
    <x v="0"/>
    <x v="0"/>
    <x v="0"/>
    <x v="0"/>
    <x v="3"/>
    <x v="0"/>
    <n v="201"/>
    <x v="2"/>
    <x v="2"/>
    <x v="0"/>
    <n v="102.45"/>
    <x v="2"/>
    <x v="0"/>
  </r>
  <r>
    <s v="G420561H"/>
    <s v="1GCFG154691161130"/>
    <x v="1"/>
    <x v="0"/>
    <x v="0"/>
    <x v="0"/>
    <x v="0"/>
    <x v="3"/>
    <x v="0"/>
    <n v="201"/>
    <x v="2"/>
    <x v="2"/>
    <x v="0"/>
    <n v="22.97"/>
    <x v="2"/>
    <x v="0"/>
  </r>
  <r>
    <s v="G420599A"/>
    <s v="1GCEC14X94Z295160"/>
    <x v="0"/>
    <x v="0"/>
    <x v="0"/>
    <x v="0"/>
    <x v="0"/>
    <x v="4"/>
    <x v="0"/>
    <n v="707"/>
    <x v="2"/>
    <x v="2"/>
    <x v="0"/>
    <n v="42.19"/>
    <x v="2"/>
    <x v="0"/>
  </r>
  <r>
    <s v="G420601G"/>
    <s v="1D8HD38N68F146048"/>
    <x v="1"/>
    <x v="0"/>
    <x v="0"/>
    <x v="0"/>
    <x v="0"/>
    <x v="1"/>
    <x v="0"/>
    <n v="703"/>
    <x v="2"/>
    <x v="2"/>
    <x v="0"/>
    <n v="157.16999999999999"/>
    <x v="2"/>
    <x v="0"/>
  </r>
  <r>
    <s v="G420607G"/>
    <s v="1D8HD38N78F146057"/>
    <x v="1"/>
    <x v="0"/>
    <x v="0"/>
    <x v="0"/>
    <x v="0"/>
    <x v="1"/>
    <x v="0"/>
    <n v="334"/>
    <x v="2"/>
    <x v="2"/>
    <x v="0"/>
    <n v="119"/>
    <x v="2"/>
    <x v="0"/>
  </r>
  <r>
    <s v="G420615B"/>
    <s v="1GCEC19V25E232059"/>
    <x v="0"/>
    <x v="0"/>
    <x v="0"/>
    <x v="0"/>
    <x v="2"/>
    <x v="0"/>
    <x v="2"/>
    <n v="710"/>
    <x v="2"/>
    <x v="2"/>
    <x v="0"/>
    <n v="21.14"/>
    <x v="2"/>
    <x v="0"/>
  </r>
  <r>
    <s v="G420642A"/>
    <s v="2FTRF17294CA74468"/>
    <x v="0"/>
    <x v="0"/>
    <x v="0"/>
    <x v="0"/>
    <x v="4"/>
    <x v="7"/>
    <x v="6"/>
    <n v="3"/>
    <x v="2"/>
    <x v="2"/>
    <x v="0"/>
    <n v="22.16"/>
    <x v="2"/>
    <x v="0"/>
  </r>
  <r>
    <s v="G420743A"/>
    <s v="1GCEC19V24Z300352"/>
    <x v="0"/>
    <x v="0"/>
    <x v="0"/>
    <x v="0"/>
    <x v="3"/>
    <x v="5"/>
    <x v="3"/>
    <n v="611"/>
    <x v="2"/>
    <x v="2"/>
    <x v="0"/>
    <n v="42.66"/>
    <x v="2"/>
    <x v="0"/>
  </r>
  <r>
    <s v="G420790G"/>
    <s v="1FTPX12V58FB64748"/>
    <x v="1"/>
    <x v="0"/>
    <x v="0"/>
    <x v="0"/>
    <x v="0"/>
    <x v="0"/>
    <x v="0"/>
    <n v="709"/>
    <x v="2"/>
    <x v="2"/>
    <x v="0"/>
    <n v="84.1"/>
    <x v="2"/>
    <x v="0"/>
  </r>
  <r>
    <s v="G420809D"/>
    <s v="1GCEG15X961240115"/>
    <x v="0"/>
    <x v="0"/>
    <x v="0"/>
    <x v="0"/>
    <x v="0"/>
    <x v="3"/>
    <x v="0"/>
    <n v="202"/>
    <x v="2"/>
    <x v="2"/>
    <x v="0"/>
    <n v="20.04"/>
    <x v="2"/>
    <x v="0"/>
  </r>
  <r>
    <s v="G420844G"/>
    <s v="1D8HD38N38F146055"/>
    <x v="1"/>
    <x v="0"/>
    <x v="0"/>
    <x v="0"/>
    <x v="0"/>
    <x v="0"/>
    <x v="0"/>
    <n v="501"/>
    <x v="2"/>
    <x v="2"/>
    <x v="0"/>
    <n v="44.51"/>
    <x v="2"/>
    <x v="0"/>
  </r>
  <r>
    <s v="G420864A"/>
    <s v="1GCEG15X151216356"/>
    <x v="0"/>
    <x v="0"/>
    <x v="0"/>
    <x v="0"/>
    <x v="0"/>
    <x v="3"/>
    <x v="0"/>
    <n v="808"/>
    <x v="2"/>
    <x v="2"/>
    <x v="0"/>
    <n v="79.16"/>
    <x v="2"/>
    <x v="0"/>
  </r>
  <r>
    <s v="G420891F"/>
    <s v="1GCFG15Z471200368"/>
    <x v="1"/>
    <x v="0"/>
    <x v="0"/>
    <x v="0"/>
    <x v="3"/>
    <x v="5"/>
    <x v="3"/>
    <n v="455"/>
    <x v="2"/>
    <x v="2"/>
    <x v="0"/>
    <n v="26.38"/>
    <x v="2"/>
    <x v="0"/>
  </r>
  <r>
    <s v="G420892D"/>
    <s v="1D4HD38N56F176883"/>
    <x v="0"/>
    <x v="0"/>
    <x v="0"/>
    <x v="0"/>
    <x v="3"/>
    <x v="5"/>
    <x v="3"/>
    <n v="613"/>
    <x v="2"/>
    <x v="2"/>
    <x v="0"/>
    <n v="89.38"/>
    <x v="2"/>
    <x v="0"/>
  </r>
  <r>
    <s v="G420906F"/>
    <s v="1GCFG15Z871211616"/>
    <x v="1"/>
    <x v="0"/>
    <x v="0"/>
    <x v="0"/>
    <x v="3"/>
    <x v="5"/>
    <x v="3"/>
    <n v="607"/>
    <x v="2"/>
    <x v="2"/>
    <x v="0"/>
    <n v="36.479999999999997"/>
    <x v="2"/>
    <x v="0"/>
  </r>
  <r>
    <s v="G420929G"/>
    <s v="1FTPX12V38FB96064"/>
    <x v="1"/>
    <x v="0"/>
    <x v="0"/>
    <x v="0"/>
    <x v="0"/>
    <x v="4"/>
    <x v="0"/>
    <n v="707"/>
    <x v="2"/>
    <x v="2"/>
    <x v="0"/>
    <n v="65.650000000000006"/>
    <x v="2"/>
    <x v="0"/>
  </r>
  <r>
    <s v="G420931D"/>
    <s v="1GCEC19067E555439"/>
    <x v="1"/>
    <x v="0"/>
    <x v="0"/>
    <x v="0"/>
    <x v="3"/>
    <x v="5"/>
    <x v="3"/>
    <n v="913"/>
    <x v="2"/>
    <x v="2"/>
    <x v="0"/>
    <n v="69.42"/>
    <x v="2"/>
    <x v="0"/>
  </r>
  <r>
    <s v="G421016H"/>
    <s v="1D8HD38P99F718183"/>
    <x v="1"/>
    <x v="0"/>
    <x v="0"/>
    <x v="0"/>
    <x v="2"/>
    <x v="1"/>
    <x v="2"/>
    <n v="808"/>
    <x v="2"/>
    <x v="2"/>
    <x v="0"/>
    <n v="60.63"/>
    <x v="2"/>
    <x v="0"/>
  </r>
  <r>
    <s v="G421018H"/>
    <s v="1D8HD38P79F718182"/>
    <x v="1"/>
    <x v="0"/>
    <x v="0"/>
    <x v="0"/>
    <x v="2"/>
    <x v="1"/>
    <x v="2"/>
    <n v="434"/>
    <x v="2"/>
    <x v="2"/>
    <x v="0"/>
    <n v="23.51"/>
    <x v="2"/>
    <x v="0"/>
  </r>
  <r>
    <s v="G421019H"/>
    <s v="1D8HD38P59F718181"/>
    <x v="1"/>
    <x v="0"/>
    <x v="0"/>
    <x v="0"/>
    <x v="2"/>
    <x v="1"/>
    <x v="2"/>
    <n v="434"/>
    <x v="2"/>
    <x v="2"/>
    <x v="0"/>
    <n v="44.99"/>
    <x v="2"/>
    <x v="0"/>
  </r>
  <r>
    <s v="G421021B"/>
    <s v="1GCEG15X351216861"/>
    <x v="0"/>
    <x v="0"/>
    <x v="0"/>
    <x v="0"/>
    <x v="0"/>
    <x v="3"/>
    <x v="0"/>
    <n v="201"/>
    <x v="2"/>
    <x v="2"/>
    <x v="0"/>
    <n v="36.93"/>
    <x v="2"/>
    <x v="0"/>
  </r>
  <r>
    <s v="G421023F"/>
    <s v="1GNFG15Z871206035"/>
    <x v="1"/>
    <x v="0"/>
    <x v="0"/>
    <x v="0"/>
    <x v="3"/>
    <x v="5"/>
    <x v="3"/>
    <n v="417"/>
    <x v="2"/>
    <x v="2"/>
    <x v="0"/>
    <n v="53.06"/>
    <x v="2"/>
    <x v="0"/>
  </r>
  <r>
    <s v="G421024F"/>
    <s v="1GCEC19067E556042"/>
    <x v="1"/>
    <x v="0"/>
    <x v="0"/>
    <x v="0"/>
    <x v="3"/>
    <x v="5"/>
    <x v="3"/>
    <n v="304"/>
    <x v="2"/>
    <x v="2"/>
    <x v="0"/>
    <n v="83.59"/>
    <x v="2"/>
    <x v="0"/>
  </r>
  <r>
    <s v="G421028D"/>
    <s v="1FMRE11W76DA65054"/>
    <x v="0"/>
    <x v="0"/>
    <x v="0"/>
    <x v="0"/>
    <x v="3"/>
    <x v="5"/>
    <x v="3"/>
    <n v="351"/>
    <x v="2"/>
    <x v="2"/>
    <x v="0"/>
    <n v="42.45"/>
    <x v="2"/>
    <x v="0"/>
  </r>
  <r>
    <s v="G421031B"/>
    <s v="1D4HD48NX5F577351"/>
    <x v="0"/>
    <x v="0"/>
    <x v="0"/>
    <x v="0"/>
    <x v="0"/>
    <x v="4"/>
    <x v="0"/>
    <n v="704"/>
    <x v="2"/>
    <x v="2"/>
    <x v="0"/>
    <n v="82.57"/>
    <x v="2"/>
    <x v="0"/>
  </r>
  <r>
    <s v="G421031F"/>
    <s v="1GCEC19047E554662"/>
    <x v="1"/>
    <x v="0"/>
    <x v="0"/>
    <x v="0"/>
    <x v="4"/>
    <x v="7"/>
    <x v="6"/>
    <n v="11"/>
    <x v="2"/>
    <x v="2"/>
    <x v="0"/>
    <n v="28.04"/>
    <x v="2"/>
    <x v="0"/>
  </r>
  <r>
    <s v="G421038F"/>
    <s v="1GCFH15Z571217676"/>
    <x v="1"/>
    <x v="0"/>
    <x v="0"/>
    <x v="0"/>
    <x v="4"/>
    <x v="7"/>
    <x v="0"/>
    <n v="4"/>
    <x v="2"/>
    <x v="2"/>
    <x v="0"/>
    <n v="46.31"/>
    <x v="2"/>
    <x v="0"/>
  </r>
  <r>
    <s v="G421088H"/>
    <s v="1GCEC19039E150884"/>
    <x v="0"/>
    <x v="0"/>
    <x v="0"/>
    <x v="0"/>
    <x v="2"/>
    <x v="1"/>
    <x v="2"/>
    <n v="407"/>
    <x v="2"/>
    <x v="2"/>
    <x v="0"/>
    <n v="18.11"/>
    <x v="2"/>
    <x v="0"/>
  </r>
  <r>
    <s v="G421090H"/>
    <s v="1GCEC19029E150844"/>
    <x v="1"/>
    <x v="0"/>
    <x v="0"/>
    <x v="0"/>
    <x v="2"/>
    <x v="1"/>
    <x v="2"/>
    <n v="420"/>
    <x v="2"/>
    <x v="2"/>
    <x v="0"/>
    <n v="67.91"/>
    <x v="2"/>
    <x v="0"/>
  </r>
  <r>
    <s v="G421092A"/>
    <s v="1FTPE24W04HB15019"/>
    <x v="0"/>
    <x v="0"/>
    <x v="0"/>
    <x v="0"/>
    <x v="0"/>
    <x v="2"/>
    <x v="0"/>
    <n v="889"/>
    <x v="2"/>
    <x v="2"/>
    <x v="0"/>
    <n v="41.75"/>
    <x v="2"/>
    <x v="0"/>
  </r>
  <r>
    <s v="G421095H"/>
    <s v="1FMJU1F54AEA17143"/>
    <x v="1"/>
    <x v="0"/>
    <x v="0"/>
    <x v="0"/>
    <x v="2"/>
    <x v="1"/>
    <x v="2"/>
    <n v="400"/>
    <x v="2"/>
    <x v="2"/>
    <x v="0"/>
    <n v="88.04"/>
    <x v="2"/>
    <x v="0"/>
  </r>
  <r>
    <s v="G421099K"/>
    <s v="1GCPCPEX5AZ241201"/>
    <x v="0"/>
    <x v="0"/>
    <x v="0"/>
    <x v="0"/>
    <x v="0"/>
    <x v="0"/>
    <x v="0"/>
    <n v="501"/>
    <x v="2"/>
    <x v="2"/>
    <x v="0"/>
    <n v="30.27"/>
    <x v="2"/>
    <x v="0"/>
  </r>
  <r>
    <s v="G421107G"/>
    <s v="1FTPX12V18FB64729"/>
    <x v="1"/>
    <x v="0"/>
    <x v="0"/>
    <x v="0"/>
    <x v="0"/>
    <x v="2"/>
    <x v="0"/>
    <n v="889"/>
    <x v="2"/>
    <x v="2"/>
    <x v="0"/>
    <n v="73.17"/>
    <x v="2"/>
    <x v="0"/>
  </r>
  <r>
    <s v="G421108K"/>
    <s v="1GCPCPEX6AZ241403"/>
    <x v="0"/>
    <x v="0"/>
    <x v="0"/>
    <x v="0"/>
    <x v="0"/>
    <x v="0"/>
    <x v="0"/>
    <n v="604"/>
    <x v="2"/>
    <x v="2"/>
    <x v="0"/>
    <n v="23.85"/>
    <x v="2"/>
    <x v="0"/>
  </r>
  <r>
    <s v="G421144B"/>
    <s v="1FTPX12V86KC88002"/>
    <x v="1"/>
    <x v="0"/>
    <x v="0"/>
    <x v="0"/>
    <x v="2"/>
    <x v="2"/>
    <x v="2"/>
    <n v="155"/>
    <x v="2"/>
    <x v="2"/>
    <x v="0"/>
    <n v="68.989999999999995"/>
    <x v="2"/>
    <x v="0"/>
  </r>
  <r>
    <s v="G421159D"/>
    <s v="1FMRE11W56DA65053"/>
    <x v="0"/>
    <x v="0"/>
    <x v="0"/>
    <x v="0"/>
    <x v="3"/>
    <x v="5"/>
    <x v="3"/>
    <n v="450"/>
    <x v="2"/>
    <x v="2"/>
    <x v="0"/>
    <n v="179.63"/>
    <x v="2"/>
    <x v="0"/>
  </r>
  <r>
    <s v="G421198H"/>
    <s v="1GCFG154591160230"/>
    <x v="1"/>
    <x v="0"/>
    <x v="0"/>
    <x v="0"/>
    <x v="2"/>
    <x v="2"/>
    <x v="2"/>
    <n v="413"/>
    <x v="2"/>
    <x v="2"/>
    <x v="0"/>
    <n v="86.46"/>
    <x v="2"/>
    <x v="0"/>
  </r>
  <r>
    <s v="G421273B"/>
    <s v="1GCEC14Z45Z253417"/>
    <x v="1"/>
    <x v="0"/>
    <x v="0"/>
    <x v="0"/>
    <x v="0"/>
    <x v="3"/>
    <x v="0"/>
    <n v="202"/>
    <x v="2"/>
    <x v="2"/>
    <x v="1"/>
    <n v="19.66"/>
    <x v="2"/>
    <x v="0"/>
  </r>
  <r>
    <s v="G421283F"/>
    <s v="1GNFG15Z471204217"/>
    <x v="1"/>
    <x v="0"/>
    <x v="0"/>
    <x v="0"/>
    <x v="3"/>
    <x v="5"/>
    <x v="3"/>
    <n v="106"/>
    <x v="2"/>
    <x v="2"/>
    <x v="0"/>
    <n v="44"/>
    <x v="2"/>
    <x v="0"/>
  </r>
  <r>
    <s v="G421290D"/>
    <s v="1FTPX12V36KC87999"/>
    <x v="0"/>
    <x v="0"/>
    <x v="0"/>
    <x v="0"/>
    <x v="2"/>
    <x v="1"/>
    <x v="2"/>
    <n v="401"/>
    <x v="2"/>
    <x v="2"/>
    <x v="0"/>
    <n v="34.56"/>
    <x v="2"/>
    <x v="0"/>
  </r>
  <r>
    <s v="G421292D"/>
    <s v="1FTPX12V76KC88010"/>
    <x v="1"/>
    <x v="0"/>
    <x v="0"/>
    <x v="0"/>
    <x v="2"/>
    <x v="1"/>
    <x v="2"/>
    <n v="928"/>
    <x v="2"/>
    <x v="2"/>
    <x v="0"/>
    <n v="55.99"/>
    <x v="2"/>
    <x v="0"/>
  </r>
  <r>
    <s v="G421300D"/>
    <s v="1GCEC19Z86E234225"/>
    <x v="1"/>
    <x v="0"/>
    <x v="0"/>
    <x v="0"/>
    <x v="2"/>
    <x v="1"/>
    <x v="2"/>
    <n v="848"/>
    <x v="2"/>
    <x v="2"/>
    <x v="0"/>
    <n v="44.53"/>
    <x v="2"/>
    <x v="0"/>
  </r>
  <r>
    <s v="G421320D"/>
    <s v="1GCEC14Z46Z290341"/>
    <x v="0"/>
    <x v="0"/>
    <x v="0"/>
    <x v="0"/>
    <x v="2"/>
    <x v="1"/>
    <x v="2"/>
    <n v="405"/>
    <x v="2"/>
    <x v="2"/>
    <x v="0"/>
    <n v="27.32"/>
    <x v="2"/>
    <x v="0"/>
  </r>
  <r>
    <s v="G421327F"/>
    <s v="1GCEC19097E558187"/>
    <x v="1"/>
    <x v="0"/>
    <x v="0"/>
    <x v="0"/>
    <x v="3"/>
    <x v="5"/>
    <x v="3"/>
    <n v="604"/>
    <x v="2"/>
    <x v="2"/>
    <x v="0"/>
    <n v="28.82"/>
    <x v="2"/>
    <x v="0"/>
  </r>
  <r>
    <s v="G421334F"/>
    <s v="1GCEC19067E557319"/>
    <x v="1"/>
    <x v="0"/>
    <x v="0"/>
    <x v="0"/>
    <x v="3"/>
    <x v="5"/>
    <x v="3"/>
    <n v="603"/>
    <x v="2"/>
    <x v="2"/>
    <x v="0"/>
    <n v="21.38"/>
    <x v="2"/>
    <x v="0"/>
  </r>
  <r>
    <s v="G421337H"/>
    <s v="1GCEC19019E150849"/>
    <x v="1"/>
    <x v="0"/>
    <x v="0"/>
    <x v="0"/>
    <x v="2"/>
    <x v="2"/>
    <x v="2"/>
    <n v="505"/>
    <x v="2"/>
    <x v="2"/>
    <x v="0"/>
    <n v="27.61"/>
    <x v="2"/>
    <x v="0"/>
  </r>
  <r>
    <s v="G421400F"/>
    <s v="1GCEC190X7Z598156"/>
    <x v="1"/>
    <x v="0"/>
    <x v="0"/>
    <x v="0"/>
    <x v="1"/>
    <x v="1"/>
    <x v="1"/>
    <n v="804"/>
    <x v="2"/>
    <x v="2"/>
    <x v="1"/>
    <n v="19.43"/>
    <x v="2"/>
    <x v="0"/>
  </r>
  <r>
    <s v="G421400F"/>
    <s v="1GCEC190X7Z598156"/>
    <x v="1"/>
    <x v="0"/>
    <x v="0"/>
    <x v="0"/>
    <x v="1"/>
    <x v="1"/>
    <x v="1"/>
    <n v="804"/>
    <x v="2"/>
    <x v="2"/>
    <x v="0"/>
    <n v="98.03"/>
    <x v="2"/>
    <x v="0"/>
  </r>
  <r>
    <s v="G421401H"/>
    <s v="1D8HD38P09F719500"/>
    <x v="1"/>
    <x v="0"/>
    <x v="0"/>
    <x v="0"/>
    <x v="2"/>
    <x v="0"/>
    <x v="2"/>
    <n v="116"/>
    <x v="2"/>
    <x v="2"/>
    <x v="0"/>
    <n v="97.05"/>
    <x v="2"/>
    <x v="0"/>
  </r>
  <r>
    <s v="G421426G"/>
    <s v="1GCPCPEA1AZ233625"/>
    <x v="1"/>
    <x v="0"/>
    <x v="0"/>
    <x v="5"/>
    <x v="2"/>
    <x v="1"/>
    <x v="2"/>
    <n v="434"/>
    <x v="2"/>
    <x v="2"/>
    <x v="0"/>
    <n v="9.92"/>
    <x v="2"/>
    <x v="0"/>
  </r>
  <r>
    <s v="G421436G"/>
    <s v="1FTPX12V48FB68337"/>
    <x v="1"/>
    <x v="0"/>
    <x v="0"/>
    <x v="0"/>
    <x v="2"/>
    <x v="1"/>
    <x v="2"/>
    <n v="709"/>
    <x v="2"/>
    <x v="2"/>
    <x v="0"/>
    <n v="32.119999999999997"/>
    <x v="2"/>
    <x v="0"/>
  </r>
  <r>
    <s v="G421440D"/>
    <s v="1FTVF12596NB21446"/>
    <x v="0"/>
    <x v="0"/>
    <x v="0"/>
    <x v="0"/>
    <x v="2"/>
    <x v="3"/>
    <x v="2"/>
    <n v="802"/>
    <x v="2"/>
    <x v="2"/>
    <x v="0"/>
    <n v="116.73"/>
    <x v="2"/>
    <x v="0"/>
  </r>
  <r>
    <s v="G421443G"/>
    <s v="3GNEC12068G272728"/>
    <x v="1"/>
    <x v="0"/>
    <x v="0"/>
    <x v="0"/>
    <x v="2"/>
    <x v="1"/>
    <x v="2"/>
    <n v="433"/>
    <x v="2"/>
    <x v="2"/>
    <x v="0"/>
    <n v="77.180000000000007"/>
    <x v="2"/>
    <x v="0"/>
  </r>
  <r>
    <s v="G421444G"/>
    <s v="1FTPX12V98FB96036"/>
    <x v="0"/>
    <x v="0"/>
    <x v="0"/>
    <x v="0"/>
    <x v="2"/>
    <x v="1"/>
    <x v="2"/>
    <n v="405"/>
    <x v="2"/>
    <x v="2"/>
    <x v="0"/>
    <n v="136.93"/>
    <x v="2"/>
    <x v="0"/>
  </r>
  <r>
    <s v="G421452D"/>
    <s v="1D4HD38N16F176895"/>
    <x v="0"/>
    <x v="0"/>
    <x v="0"/>
    <x v="0"/>
    <x v="2"/>
    <x v="3"/>
    <x v="2"/>
    <n v="802"/>
    <x v="2"/>
    <x v="2"/>
    <x v="0"/>
    <n v="56.47"/>
    <x v="2"/>
    <x v="0"/>
  </r>
  <r>
    <s v="G421470G"/>
    <s v="1GCEC19048E213893"/>
    <x v="1"/>
    <x v="0"/>
    <x v="0"/>
    <x v="0"/>
    <x v="2"/>
    <x v="1"/>
    <x v="2"/>
    <n v="444"/>
    <x v="2"/>
    <x v="2"/>
    <x v="0"/>
    <n v="98.98"/>
    <x v="2"/>
    <x v="0"/>
  </r>
  <r>
    <s v="G421471G"/>
    <s v="1GCEC19J08E214662"/>
    <x v="0"/>
    <x v="0"/>
    <x v="0"/>
    <x v="0"/>
    <x v="2"/>
    <x v="1"/>
    <x v="2"/>
    <n v="848"/>
    <x v="2"/>
    <x v="2"/>
    <x v="0"/>
    <n v="68.209999999999994"/>
    <x v="2"/>
    <x v="0"/>
  </r>
  <r>
    <s v="G421501H"/>
    <s v="1GCEC19059Z228980"/>
    <x v="1"/>
    <x v="0"/>
    <x v="0"/>
    <x v="0"/>
    <x v="2"/>
    <x v="0"/>
    <x v="2"/>
    <n v="602"/>
    <x v="2"/>
    <x v="2"/>
    <x v="0"/>
    <n v="34.5"/>
    <x v="2"/>
    <x v="0"/>
  </r>
  <r>
    <s v="G421502H"/>
    <s v="1GCEC19059Z229157"/>
    <x v="1"/>
    <x v="0"/>
    <x v="0"/>
    <x v="0"/>
    <x v="2"/>
    <x v="0"/>
    <x v="2"/>
    <n v="602"/>
    <x v="2"/>
    <x v="2"/>
    <x v="0"/>
    <n v="102.58"/>
    <x v="2"/>
    <x v="0"/>
  </r>
  <r>
    <s v="G421504H"/>
    <s v="1GCEC19019Z229172"/>
    <x v="1"/>
    <x v="0"/>
    <x v="0"/>
    <x v="0"/>
    <x v="2"/>
    <x v="0"/>
    <x v="2"/>
    <n v="602"/>
    <x v="2"/>
    <x v="2"/>
    <x v="4"/>
    <n v="23.05"/>
    <x v="2"/>
    <x v="0"/>
  </r>
  <r>
    <s v="G421504H"/>
    <s v="1GCEC19019Z229172"/>
    <x v="1"/>
    <x v="0"/>
    <x v="0"/>
    <x v="0"/>
    <x v="2"/>
    <x v="0"/>
    <x v="2"/>
    <n v="602"/>
    <x v="2"/>
    <x v="2"/>
    <x v="0"/>
    <n v="107.85"/>
    <x v="2"/>
    <x v="0"/>
  </r>
  <r>
    <s v="G421506H"/>
    <s v="1GNFC13089R251352"/>
    <x v="1"/>
    <x v="0"/>
    <x v="0"/>
    <x v="0"/>
    <x v="2"/>
    <x v="0"/>
    <x v="2"/>
    <n v="116"/>
    <x v="2"/>
    <x v="2"/>
    <x v="0"/>
    <n v="90.95"/>
    <x v="2"/>
    <x v="0"/>
  </r>
  <r>
    <s v="G421507H"/>
    <s v="1GNFC13039R251601"/>
    <x v="1"/>
    <x v="0"/>
    <x v="0"/>
    <x v="0"/>
    <x v="2"/>
    <x v="0"/>
    <x v="2"/>
    <n v="116"/>
    <x v="2"/>
    <x v="2"/>
    <x v="0"/>
    <n v="179.13"/>
    <x v="2"/>
    <x v="0"/>
  </r>
  <r>
    <s v="G421508H"/>
    <s v="1GCSCPE05AZ236240"/>
    <x v="1"/>
    <x v="0"/>
    <x v="0"/>
    <x v="0"/>
    <x v="2"/>
    <x v="0"/>
    <x v="2"/>
    <n v="603"/>
    <x v="2"/>
    <x v="2"/>
    <x v="0"/>
    <n v="22.47"/>
    <x v="2"/>
    <x v="0"/>
  </r>
  <r>
    <s v="G421509F"/>
    <s v="1GCFG15Z671211582"/>
    <x v="1"/>
    <x v="0"/>
    <x v="0"/>
    <x v="0"/>
    <x v="5"/>
    <x v="1"/>
    <x v="5"/>
    <n v="212"/>
    <x v="2"/>
    <x v="2"/>
    <x v="0"/>
    <n v="24.2"/>
    <x v="2"/>
    <x v="0"/>
  </r>
  <r>
    <s v="G421509H"/>
    <s v="1GCSCPE0XAZ234032"/>
    <x v="1"/>
    <x v="0"/>
    <x v="0"/>
    <x v="0"/>
    <x v="2"/>
    <x v="0"/>
    <x v="2"/>
    <n v="603"/>
    <x v="2"/>
    <x v="2"/>
    <x v="0"/>
    <n v="22.74"/>
    <x v="2"/>
    <x v="0"/>
  </r>
  <r>
    <s v="G421536H"/>
    <s v="1GNFG154891161928"/>
    <x v="1"/>
    <x v="0"/>
    <x v="0"/>
    <x v="0"/>
    <x v="2"/>
    <x v="0"/>
    <x v="2"/>
    <n v="414"/>
    <x v="2"/>
    <x v="2"/>
    <x v="0"/>
    <n v="54.89"/>
    <x v="2"/>
    <x v="0"/>
  </r>
  <r>
    <s v="G421537H"/>
    <s v="1GNFG154191161656"/>
    <x v="1"/>
    <x v="0"/>
    <x v="0"/>
    <x v="0"/>
    <x v="2"/>
    <x v="0"/>
    <x v="2"/>
    <n v="414"/>
    <x v="2"/>
    <x v="2"/>
    <x v="0"/>
    <n v="36.57"/>
    <x v="2"/>
    <x v="0"/>
  </r>
  <r>
    <s v="G421540G"/>
    <s v="1GCEC19038Z292966"/>
    <x v="1"/>
    <x v="0"/>
    <x v="0"/>
    <x v="0"/>
    <x v="1"/>
    <x v="1"/>
    <x v="1"/>
    <n v="804"/>
    <x v="2"/>
    <x v="2"/>
    <x v="0"/>
    <n v="36.85"/>
    <x v="2"/>
    <x v="0"/>
  </r>
  <r>
    <s v="G421562G"/>
    <s v="1FTPX12V78FB86783"/>
    <x v="1"/>
    <x v="0"/>
    <x v="0"/>
    <x v="0"/>
    <x v="2"/>
    <x v="0"/>
    <x v="2"/>
    <n v="603"/>
    <x v="2"/>
    <x v="2"/>
    <x v="0"/>
    <n v="56.38"/>
    <x v="2"/>
    <x v="0"/>
  </r>
  <r>
    <s v="G421566G"/>
    <s v="1FTPX12V58FB86782"/>
    <x v="1"/>
    <x v="0"/>
    <x v="0"/>
    <x v="0"/>
    <x v="2"/>
    <x v="0"/>
    <x v="2"/>
    <n v="603"/>
    <x v="2"/>
    <x v="2"/>
    <x v="0"/>
    <n v="38.04"/>
    <x v="2"/>
    <x v="0"/>
  </r>
  <r>
    <s v="G421570K"/>
    <s v="1GCPCPEX8AZ236283"/>
    <x v="0"/>
    <x v="0"/>
    <x v="0"/>
    <x v="0"/>
    <x v="3"/>
    <x v="5"/>
    <x v="3"/>
    <n v="913"/>
    <x v="2"/>
    <x v="2"/>
    <x v="0"/>
    <n v="6.46"/>
    <x v="2"/>
    <x v="0"/>
  </r>
  <r>
    <s v="G421575H"/>
    <s v="1D8HD38P59F718178"/>
    <x v="0"/>
    <x v="0"/>
    <x v="0"/>
    <x v="0"/>
    <x v="2"/>
    <x v="0"/>
    <x v="2"/>
    <n v="708"/>
    <x v="2"/>
    <x v="2"/>
    <x v="0"/>
    <n v="23.81"/>
    <x v="2"/>
    <x v="0"/>
  </r>
  <r>
    <s v="G421578A"/>
    <s v="2FTRX17W34CA74529"/>
    <x v="0"/>
    <x v="0"/>
    <x v="0"/>
    <x v="0"/>
    <x v="2"/>
    <x v="0"/>
    <x v="2"/>
    <n v="602"/>
    <x v="2"/>
    <x v="2"/>
    <x v="0"/>
    <n v="11.22"/>
    <x v="2"/>
    <x v="0"/>
  </r>
  <r>
    <s v="G421581B"/>
    <s v="1GNFG15T851201166"/>
    <x v="0"/>
    <x v="0"/>
    <x v="0"/>
    <x v="0"/>
    <x v="0"/>
    <x v="4"/>
    <x v="0"/>
    <n v="702"/>
    <x v="2"/>
    <x v="2"/>
    <x v="0"/>
    <n v="71.52"/>
    <x v="2"/>
    <x v="0"/>
  </r>
  <r>
    <s v="G421603G"/>
    <s v="1D8HD38N78F146009"/>
    <x v="1"/>
    <x v="0"/>
    <x v="0"/>
    <x v="0"/>
    <x v="2"/>
    <x v="0"/>
    <x v="2"/>
    <n v="402"/>
    <x v="2"/>
    <x v="2"/>
    <x v="0"/>
    <n v="64.400000000000006"/>
    <x v="2"/>
    <x v="0"/>
  </r>
  <r>
    <s v="G421604G"/>
    <s v="1D8HD38N38F146010"/>
    <x v="1"/>
    <x v="0"/>
    <x v="0"/>
    <x v="0"/>
    <x v="2"/>
    <x v="0"/>
    <x v="2"/>
    <n v="402"/>
    <x v="2"/>
    <x v="2"/>
    <x v="0"/>
    <n v="89.22"/>
    <x v="2"/>
    <x v="0"/>
  </r>
  <r>
    <s v="G421610H"/>
    <s v="3GCEC13019G231769"/>
    <x v="1"/>
    <x v="0"/>
    <x v="0"/>
    <x v="0"/>
    <x v="1"/>
    <x v="1"/>
    <x v="1"/>
    <n v="803"/>
    <x v="2"/>
    <x v="2"/>
    <x v="1"/>
    <n v="38.35"/>
    <x v="2"/>
    <x v="0"/>
  </r>
  <r>
    <s v="G421610H"/>
    <s v="3GCEC13019G231769"/>
    <x v="1"/>
    <x v="0"/>
    <x v="0"/>
    <x v="0"/>
    <x v="1"/>
    <x v="1"/>
    <x v="1"/>
    <n v="803"/>
    <x v="2"/>
    <x v="2"/>
    <x v="0"/>
    <n v="75.64"/>
    <x v="2"/>
    <x v="0"/>
  </r>
  <r>
    <s v="G421633F"/>
    <s v="1D3HE38NX8S590429"/>
    <x v="1"/>
    <x v="0"/>
    <x v="0"/>
    <x v="0"/>
    <x v="2"/>
    <x v="2"/>
    <x v="9"/>
    <n v="400"/>
    <x v="2"/>
    <x v="2"/>
    <x v="0"/>
    <n v="15.45"/>
    <x v="2"/>
    <x v="0"/>
  </r>
  <r>
    <s v="G421645F"/>
    <s v="1GNFG15Z371206802"/>
    <x v="1"/>
    <x v="0"/>
    <x v="0"/>
    <x v="0"/>
    <x v="2"/>
    <x v="0"/>
    <x v="2"/>
    <n v="116"/>
    <x v="2"/>
    <x v="2"/>
    <x v="0"/>
    <n v="53.08"/>
    <x v="2"/>
    <x v="0"/>
  </r>
  <r>
    <s v="G421670B"/>
    <s v="1GCEG15X851221697"/>
    <x v="0"/>
    <x v="0"/>
    <x v="0"/>
    <x v="0"/>
    <x v="0"/>
    <x v="0"/>
    <x v="0"/>
    <n v="602"/>
    <x v="2"/>
    <x v="2"/>
    <x v="0"/>
    <n v="53.04"/>
    <x v="2"/>
    <x v="0"/>
  </r>
  <r>
    <s v="G421775A"/>
    <s v="1GNFG15T741208883"/>
    <x v="0"/>
    <x v="0"/>
    <x v="0"/>
    <x v="0"/>
    <x v="4"/>
    <x v="7"/>
    <x v="6"/>
    <n v="7"/>
    <x v="2"/>
    <x v="2"/>
    <x v="0"/>
    <n v="39.840000000000003"/>
    <x v="2"/>
    <x v="0"/>
  </r>
  <r>
    <s v="G421797H"/>
    <s v="1FTPF12V09KB56827"/>
    <x v="1"/>
    <x v="0"/>
    <x v="0"/>
    <x v="0"/>
    <x v="4"/>
    <x v="7"/>
    <x v="6"/>
    <n v="11"/>
    <x v="2"/>
    <x v="2"/>
    <x v="0"/>
    <n v="51.67"/>
    <x v="2"/>
    <x v="0"/>
  </r>
  <r>
    <s v="G421809D"/>
    <s v="1FTPF12V16NB45586"/>
    <x v="0"/>
    <x v="0"/>
    <x v="0"/>
    <x v="0"/>
    <x v="2"/>
    <x v="2"/>
    <x v="2"/>
    <n v="155"/>
    <x v="2"/>
    <x v="2"/>
    <x v="0"/>
    <n v="84.39"/>
    <x v="2"/>
    <x v="0"/>
  </r>
  <r>
    <s v="G421815F"/>
    <s v="1FTPX12V57KC72762"/>
    <x v="1"/>
    <x v="0"/>
    <x v="0"/>
    <x v="0"/>
    <x v="2"/>
    <x v="0"/>
    <x v="2"/>
    <n v="710"/>
    <x v="2"/>
    <x v="2"/>
    <x v="0"/>
    <n v="73.510000000000005"/>
    <x v="2"/>
    <x v="0"/>
  </r>
  <r>
    <s v="G421890F"/>
    <s v="1FTPX12V47KC72784"/>
    <x v="1"/>
    <x v="0"/>
    <x v="0"/>
    <x v="0"/>
    <x v="2"/>
    <x v="0"/>
    <x v="2"/>
    <n v="496"/>
    <x v="2"/>
    <x v="2"/>
    <x v="0"/>
    <n v="79.44"/>
    <x v="2"/>
    <x v="0"/>
  </r>
  <r>
    <s v="G421891F"/>
    <s v="1FTPX12V67KC72821"/>
    <x v="1"/>
    <x v="0"/>
    <x v="0"/>
    <x v="0"/>
    <x v="2"/>
    <x v="0"/>
    <x v="2"/>
    <n v="492"/>
    <x v="2"/>
    <x v="2"/>
    <x v="0"/>
    <n v="13.85"/>
    <x v="2"/>
    <x v="0"/>
  </r>
  <r>
    <s v="G421892G"/>
    <s v="1D8HD38N58F146056"/>
    <x v="1"/>
    <x v="0"/>
    <x v="0"/>
    <x v="0"/>
    <x v="2"/>
    <x v="3"/>
    <x v="2"/>
    <n v="606"/>
    <x v="2"/>
    <x v="2"/>
    <x v="0"/>
    <n v="92.74"/>
    <x v="2"/>
    <x v="0"/>
  </r>
  <r>
    <s v="G421925D"/>
    <s v="1GCEC19V46E250189"/>
    <x v="0"/>
    <x v="0"/>
    <x v="0"/>
    <x v="0"/>
    <x v="2"/>
    <x v="2"/>
    <x v="9"/>
    <n v="400"/>
    <x v="2"/>
    <x v="2"/>
    <x v="0"/>
    <n v="20.350000000000001"/>
    <x v="2"/>
    <x v="0"/>
  </r>
  <r>
    <s v="G421937D"/>
    <s v="1GCEC19V36E249521"/>
    <x v="0"/>
    <x v="0"/>
    <x v="0"/>
    <x v="0"/>
    <x v="2"/>
    <x v="1"/>
    <x v="2"/>
    <n v="433"/>
    <x v="2"/>
    <x v="2"/>
    <x v="0"/>
    <n v="48.17"/>
    <x v="2"/>
    <x v="0"/>
  </r>
  <r>
    <s v="G421938D"/>
    <s v="1GCEC19V86E251331"/>
    <x v="0"/>
    <x v="0"/>
    <x v="0"/>
    <x v="0"/>
    <x v="2"/>
    <x v="2"/>
    <x v="9"/>
    <n v="400"/>
    <x v="2"/>
    <x v="2"/>
    <x v="0"/>
    <n v="27.25"/>
    <x v="2"/>
    <x v="0"/>
  </r>
  <r>
    <s v="G421945D"/>
    <s v="1GCEC14X86Z287361"/>
    <x v="0"/>
    <x v="0"/>
    <x v="0"/>
    <x v="0"/>
    <x v="2"/>
    <x v="2"/>
    <x v="2"/>
    <n v="505"/>
    <x v="2"/>
    <x v="2"/>
    <x v="0"/>
    <n v="20.5"/>
    <x v="2"/>
    <x v="0"/>
  </r>
  <r>
    <s v="G421946D"/>
    <s v="1GCEC14X96Z288065"/>
    <x v="0"/>
    <x v="0"/>
    <x v="0"/>
    <x v="0"/>
    <x v="2"/>
    <x v="2"/>
    <x v="2"/>
    <n v="109"/>
    <x v="2"/>
    <x v="2"/>
    <x v="0"/>
    <n v="35.06"/>
    <x v="2"/>
    <x v="0"/>
  </r>
  <r>
    <s v="G421946G"/>
    <s v="1GCFG154X81204754"/>
    <x v="1"/>
    <x v="0"/>
    <x v="0"/>
    <x v="0"/>
    <x v="4"/>
    <x v="5"/>
    <x v="4"/>
    <n v="9"/>
    <x v="2"/>
    <x v="2"/>
    <x v="1"/>
    <n v="24.36"/>
    <x v="2"/>
    <x v="0"/>
  </r>
  <r>
    <s v="G421946G"/>
    <s v="1GCFG154X81204754"/>
    <x v="1"/>
    <x v="0"/>
    <x v="0"/>
    <x v="0"/>
    <x v="4"/>
    <x v="5"/>
    <x v="4"/>
    <n v="9"/>
    <x v="2"/>
    <x v="2"/>
    <x v="0"/>
    <n v="19.149999999999999"/>
    <x v="2"/>
    <x v="0"/>
  </r>
  <r>
    <s v="G421963G"/>
    <s v="1GNFG154X81210125"/>
    <x v="1"/>
    <x v="0"/>
    <x v="0"/>
    <x v="0"/>
    <x v="4"/>
    <x v="5"/>
    <x v="11"/>
    <n v="2"/>
    <x v="2"/>
    <x v="2"/>
    <x v="0"/>
    <n v="43.11"/>
    <x v="2"/>
    <x v="0"/>
  </r>
  <r>
    <s v="G421974F"/>
    <s v="1FTPX12V97KC72800"/>
    <x v="1"/>
    <x v="0"/>
    <x v="0"/>
    <x v="0"/>
    <x v="2"/>
    <x v="1"/>
    <x v="2"/>
    <n v="848"/>
    <x v="2"/>
    <x v="2"/>
    <x v="0"/>
    <n v="62.08"/>
    <x v="2"/>
    <x v="0"/>
  </r>
  <r>
    <s v="G421975F"/>
    <s v="1FTPX12V07KC72801"/>
    <x v="1"/>
    <x v="0"/>
    <x v="0"/>
    <x v="0"/>
    <x v="2"/>
    <x v="1"/>
    <x v="2"/>
    <n v="407"/>
    <x v="2"/>
    <x v="2"/>
    <x v="0"/>
    <n v="188.18"/>
    <x v="2"/>
    <x v="0"/>
  </r>
  <r>
    <s v="G421975G"/>
    <s v="1GCEC19018E211678"/>
    <x v="1"/>
    <x v="0"/>
    <x v="0"/>
    <x v="0"/>
    <x v="1"/>
    <x v="2"/>
    <x v="5"/>
    <n v="205"/>
    <x v="2"/>
    <x v="2"/>
    <x v="1"/>
    <n v="27"/>
    <x v="2"/>
    <x v="0"/>
  </r>
  <r>
    <s v="G421975G"/>
    <s v="1GCEC19018E211678"/>
    <x v="1"/>
    <x v="0"/>
    <x v="0"/>
    <x v="0"/>
    <x v="1"/>
    <x v="2"/>
    <x v="5"/>
    <n v="205"/>
    <x v="2"/>
    <x v="2"/>
    <x v="0"/>
    <n v="44.29"/>
    <x v="2"/>
    <x v="0"/>
  </r>
  <r>
    <s v="G421981F"/>
    <s v="1FTPX12V67KC72799"/>
    <x v="1"/>
    <x v="0"/>
    <x v="0"/>
    <x v="0"/>
    <x v="2"/>
    <x v="1"/>
    <x v="2"/>
    <n v="848"/>
    <x v="2"/>
    <x v="2"/>
    <x v="0"/>
    <n v="108.72"/>
    <x v="2"/>
    <x v="0"/>
  </r>
  <r>
    <s v="G421988F"/>
    <s v="1GCEC19C57Z596177"/>
    <x v="0"/>
    <x v="0"/>
    <x v="0"/>
    <x v="0"/>
    <x v="2"/>
    <x v="1"/>
    <x v="2"/>
    <n v="848"/>
    <x v="2"/>
    <x v="2"/>
    <x v="0"/>
    <n v="41.24"/>
    <x v="2"/>
    <x v="0"/>
  </r>
  <r>
    <s v="G421996F"/>
    <s v="1GCEC14C87E548767"/>
    <x v="0"/>
    <x v="0"/>
    <x v="0"/>
    <x v="0"/>
    <x v="2"/>
    <x v="1"/>
    <x v="2"/>
    <n v="420"/>
    <x v="2"/>
    <x v="2"/>
    <x v="0"/>
    <n v="48.69"/>
    <x v="2"/>
    <x v="0"/>
  </r>
  <r>
    <s v="G422003F"/>
    <s v="1D3HE28P97S208403"/>
    <x v="0"/>
    <x v="0"/>
    <x v="0"/>
    <x v="0"/>
    <x v="2"/>
    <x v="1"/>
    <x v="2"/>
    <n v="928"/>
    <x v="2"/>
    <x v="2"/>
    <x v="0"/>
    <n v="35.479999999999997"/>
    <x v="2"/>
    <x v="0"/>
  </r>
  <r>
    <s v="G422005F"/>
    <s v="1J8HS48P37C650836"/>
    <x v="1"/>
    <x v="0"/>
    <x v="0"/>
    <x v="0"/>
    <x v="2"/>
    <x v="1"/>
    <x v="2"/>
    <n v="413"/>
    <x v="2"/>
    <x v="2"/>
    <x v="0"/>
    <n v="34.479999999999997"/>
    <x v="2"/>
    <x v="0"/>
  </r>
  <r>
    <s v="G422018F"/>
    <s v="1D7HA18P17J609471"/>
    <x v="0"/>
    <x v="0"/>
    <x v="0"/>
    <x v="0"/>
    <x v="2"/>
    <x v="1"/>
    <x v="2"/>
    <n v="420"/>
    <x v="2"/>
    <x v="2"/>
    <x v="0"/>
    <n v="84.66"/>
    <x v="2"/>
    <x v="0"/>
  </r>
  <r>
    <s v="G422019F"/>
    <s v="1D7HA18P37J609472"/>
    <x v="0"/>
    <x v="0"/>
    <x v="0"/>
    <x v="0"/>
    <x v="2"/>
    <x v="1"/>
    <x v="2"/>
    <n v="420"/>
    <x v="2"/>
    <x v="2"/>
    <x v="0"/>
    <n v="71.459999999999994"/>
    <x v="2"/>
    <x v="0"/>
  </r>
  <r>
    <s v="G422023G"/>
    <s v="1FMNE11W18DB06666"/>
    <x v="1"/>
    <x v="0"/>
    <x v="0"/>
    <x v="0"/>
    <x v="1"/>
    <x v="2"/>
    <x v="1"/>
    <n v="108"/>
    <x v="2"/>
    <x v="2"/>
    <x v="1"/>
    <n v="38.630000000000003"/>
    <x v="2"/>
    <x v="0"/>
  </r>
  <r>
    <s v="G422023G"/>
    <s v="1FMNE11W18DB06666"/>
    <x v="1"/>
    <x v="0"/>
    <x v="0"/>
    <x v="0"/>
    <x v="1"/>
    <x v="2"/>
    <x v="1"/>
    <n v="108"/>
    <x v="2"/>
    <x v="2"/>
    <x v="3"/>
    <n v="22.08"/>
    <x v="2"/>
    <x v="0"/>
  </r>
  <r>
    <s v="G422026F"/>
    <s v="1D7HA18P57J609473"/>
    <x v="0"/>
    <x v="0"/>
    <x v="0"/>
    <x v="0"/>
    <x v="2"/>
    <x v="1"/>
    <x v="2"/>
    <n v="420"/>
    <x v="2"/>
    <x v="2"/>
    <x v="0"/>
    <n v="50.68"/>
    <x v="2"/>
    <x v="0"/>
  </r>
  <r>
    <s v="G422076D"/>
    <s v="1FTPX12V56KC88040"/>
    <x v="1"/>
    <x v="0"/>
    <x v="0"/>
    <x v="0"/>
    <x v="1"/>
    <x v="1"/>
    <x v="1"/>
    <n v="801"/>
    <x v="2"/>
    <x v="2"/>
    <x v="0"/>
    <n v="63.19"/>
    <x v="2"/>
    <x v="0"/>
  </r>
  <r>
    <s v="G422088D"/>
    <s v="1FTPX12V47KC72798"/>
    <x v="1"/>
    <x v="0"/>
    <x v="0"/>
    <x v="0"/>
    <x v="1"/>
    <x v="1"/>
    <x v="1"/>
    <n v="521"/>
    <x v="2"/>
    <x v="2"/>
    <x v="0"/>
    <n v="18.47"/>
    <x v="2"/>
    <x v="0"/>
  </r>
  <r>
    <s v="G422103F"/>
    <s v="1D8HD38N88F146021"/>
    <x v="1"/>
    <x v="0"/>
    <x v="0"/>
    <x v="0"/>
    <x v="2"/>
    <x v="2"/>
    <x v="2"/>
    <n v="106"/>
    <x v="2"/>
    <x v="2"/>
    <x v="4"/>
    <n v="31.5"/>
    <x v="2"/>
    <x v="0"/>
  </r>
  <r>
    <s v="G422103F"/>
    <s v="1D8HD38N88F146021"/>
    <x v="1"/>
    <x v="0"/>
    <x v="0"/>
    <x v="0"/>
    <x v="2"/>
    <x v="2"/>
    <x v="2"/>
    <n v="106"/>
    <x v="2"/>
    <x v="2"/>
    <x v="0"/>
    <n v="34.14"/>
    <x v="2"/>
    <x v="0"/>
  </r>
  <r>
    <s v="G422114B"/>
    <s v="1FTPX12VX7KC72790"/>
    <x v="1"/>
    <x v="0"/>
    <x v="0"/>
    <x v="0"/>
    <x v="5"/>
    <x v="1"/>
    <x v="5"/>
    <n v="217"/>
    <x v="2"/>
    <x v="2"/>
    <x v="1"/>
    <n v="17"/>
    <x v="2"/>
    <x v="0"/>
  </r>
  <r>
    <s v="G422118D"/>
    <s v="1FTPF12V16NB21451"/>
    <x v="1"/>
    <x v="0"/>
    <x v="0"/>
    <x v="0"/>
    <x v="2"/>
    <x v="0"/>
    <x v="2"/>
    <n v="116"/>
    <x v="2"/>
    <x v="2"/>
    <x v="0"/>
    <n v="19.989999999999998"/>
    <x v="2"/>
    <x v="0"/>
  </r>
  <r>
    <s v="G422132D"/>
    <s v="1GCEC19V06Z264194"/>
    <x v="0"/>
    <x v="0"/>
    <x v="0"/>
    <x v="0"/>
    <x v="2"/>
    <x v="0"/>
    <x v="2"/>
    <n v="603"/>
    <x v="2"/>
    <x v="2"/>
    <x v="0"/>
    <n v="27.69"/>
    <x v="2"/>
    <x v="0"/>
  </r>
  <r>
    <s v="G422133D"/>
    <s v="1GCEC19V36Z265047"/>
    <x v="0"/>
    <x v="0"/>
    <x v="0"/>
    <x v="0"/>
    <x v="2"/>
    <x v="0"/>
    <x v="2"/>
    <n v="603"/>
    <x v="2"/>
    <x v="2"/>
    <x v="0"/>
    <n v="142.1"/>
    <x v="2"/>
    <x v="0"/>
  </r>
  <r>
    <s v="G422231D"/>
    <s v="1D8HD38P27F559102"/>
    <x v="1"/>
    <x v="0"/>
    <x v="0"/>
    <x v="0"/>
    <x v="2"/>
    <x v="0"/>
    <x v="2"/>
    <n v="713"/>
    <x v="2"/>
    <x v="2"/>
    <x v="0"/>
    <n v="61.13"/>
    <x v="2"/>
    <x v="0"/>
  </r>
  <r>
    <s v="G422240D"/>
    <s v="1GCFG15T161237873"/>
    <x v="0"/>
    <x v="0"/>
    <x v="0"/>
    <x v="0"/>
    <x v="2"/>
    <x v="0"/>
    <x v="2"/>
    <n v="409"/>
    <x v="2"/>
    <x v="2"/>
    <x v="0"/>
    <n v="26.04"/>
    <x v="2"/>
    <x v="0"/>
  </r>
  <r>
    <s v="G422248A"/>
    <s v="1FTVX12554NB95988"/>
    <x v="0"/>
    <x v="0"/>
    <x v="0"/>
    <x v="0"/>
    <x v="3"/>
    <x v="5"/>
    <x v="3"/>
    <n v="505"/>
    <x v="2"/>
    <x v="2"/>
    <x v="0"/>
    <n v="20.420000000000002"/>
    <x v="2"/>
    <x v="0"/>
  </r>
  <r>
    <s v="G422279F"/>
    <s v="1GCFG15Z271210090"/>
    <x v="1"/>
    <x v="0"/>
    <x v="0"/>
    <x v="0"/>
    <x v="6"/>
    <x v="2"/>
    <x v="4"/>
    <n v="403"/>
    <x v="2"/>
    <x v="2"/>
    <x v="0"/>
    <n v="92.02"/>
    <x v="2"/>
    <x v="0"/>
  </r>
  <r>
    <s v="G422317F"/>
    <s v="1GCEC19067E557434"/>
    <x v="1"/>
    <x v="0"/>
    <x v="0"/>
    <x v="0"/>
    <x v="3"/>
    <x v="5"/>
    <x v="3"/>
    <n v="450"/>
    <x v="2"/>
    <x v="2"/>
    <x v="0"/>
    <n v="29.53"/>
    <x v="2"/>
    <x v="0"/>
  </r>
  <r>
    <s v="G422332F"/>
    <s v="1GCFG15Z971210331"/>
    <x v="1"/>
    <x v="0"/>
    <x v="0"/>
    <x v="0"/>
    <x v="1"/>
    <x v="2"/>
    <x v="1"/>
    <n v="305"/>
    <x v="2"/>
    <x v="2"/>
    <x v="0"/>
    <n v="50.26"/>
    <x v="2"/>
    <x v="0"/>
  </r>
  <r>
    <s v="G422333F"/>
    <s v="1FTPX12VX7KC72823"/>
    <x v="1"/>
    <x v="0"/>
    <x v="0"/>
    <x v="0"/>
    <x v="1"/>
    <x v="2"/>
    <x v="5"/>
    <n v="205"/>
    <x v="2"/>
    <x v="2"/>
    <x v="0"/>
    <n v="85.05"/>
    <x v="2"/>
    <x v="0"/>
  </r>
  <r>
    <s v="G4223520"/>
    <s v="1GCFC29U4YE322190"/>
    <x v="0"/>
    <x v="0"/>
    <x v="0"/>
    <x v="0"/>
    <x v="1"/>
    <x v="2"/>
    <x v="1"/>
    <n v="305"/>
    <x v="2"/>
    <x v="2"/>
    <x v="0"/>
    <n v="22.71"/>
    <x v="2"/>
    <x v="0"/>
  </r>
  <r>
    <s v="G422379H"/>
    <s v="1FTPX12V17KC72824"/>
    <x v="1"/>
    <x v="0"/>
    <x v="0"/>
    <x v="0"/>
    <x v="2"/>
    <x v="5"/>
    <x v="7"/>
    <n v="922"/>
    <x v="2"/>
    <x v="2"/>
    <x v="0"/>
    <n v="22.58"/>
    <x v="2"/>
    <x v="0"/>
  </r>
  <r>
    <s v="G422395A"/>
    <s v="1FMRE11W24HB01285"/>
    <x v="0"/>
    <x v="0"/>
    <x v="0"/>
    <x v="0"/>
    <x v="3"/>
    <x v="8"/>
    <x v="3"/>
    <n v="203"/>
    <x v="2"/>
    <x v="2"/>
    <x v="0"/>
    <n v="47.8"/>
    <x v="2"/>
    <x v="0"/>
  </r>
  <r>
    <s v="G422408F"/>
    <s v="1GCEC19097Z604254"/>
    <x v="1"/>
    <x v="0"/>
    <x v="0"/>
    <x v="0"/>
    <x v="2"/>
    <x v="0"/>
    <x v="2"/>
    <n v="603"/>
    <x v="2"/>
    <x v="2"/>
    <x v="0"/>
    <n v="25.37"/>
    <x v="2"/>
    <x v="0"/>
  </r>
  <r>
    <s v="G422409A"/>
    <s v="1FMRE11W04HB01284"/>
    <x v="0"/>
    <x v="0"/>
    <x v="0"/>
    <x v="0"/>
    <x v="3"/>
    <x v="8"/>
    <x v="3"/>
    <n v="207"/>
    <x v="2"/>
    <x v="2"/>
    <x v="0"/>
    <n v="7.23"/>
    <x v="2"/>
    <x v="0"/>
  </r>
  <r>
    <s v="G422415A"/>
    <s v="1FTVF12504NB94671"/>
    <x v="0"/>
    <x v="0"/>
    <x v="0"/>
    <x v="0"/>
    <x v="3"/>
    <x v="8"/>
    <x v="3"/>
    <n v="308"/>
    <x v="2"/>
    <x v="2"/>
    <x v="0"/>
    <n v="14.34"/>
    <x v="2"/>
    <x v="0"/>
  </r>
  <r>
    <s v="G422433H"/>
    <s v="1FTRF12W89KC26401"/>
    <x v="0"/>
    <x v="0"/>
    <x v="0"/>
    <x v="0"/>
    <x v="2"/>
    <x v="3"/>
    <x v="2"/>
    <n v="201"/>
    <x v="2"/>
    <x v="2"/>
    <x v="0"/>
    <n v="16.489999999999998"/>
    <x v="2"/>
    <x v="0"/>
  </r>
  <r>
    <s v="G422435B"/>
    <s v="1GNFG15T451206770"/>
    <x v="0"/>
    <x v="0"/>
    <x v="0"/>
    <x v="0"/>
    <x v="3"/>
    <x v="5"/>
    <x v="3"/>
    <n v="106"/>
    <x v="2"/>
    <x v="2"/>
    <x v="0"/>
    <n v="43.35"/>
    <x v="2"/>
    <x v="0"/>
  </r>
  <r>
    <s v="G422471D"/>
    <s v="1FMRE11W06DA53487"/>
    <x v="0"/>
    <x v="0"/>
    <x v="0"/>
    <x v="0"/>
    <x v="0"/>
    <x v="0"/>
    <x v="0"/>
    <n v="602"/>
    <x v="2"/>
    <x v="2"/>
    <x v="0"/>
    <n v="26.27"/>
    <x v="2"/>
    <x v="0"/>
  </r>
  <r>
    <s v="G422511B"/>
    <s v="1FTRW12W06KD71833"/>
    <x v="0"/>
    <x v="0"/>
    <x v="0"/>
    <x v="0"/>
    <x v="2"/>
    <x v="2"/>
    <x v="2"/>
    <n v="114"/>
    <x v="2"/>
    <x v="2"/>
    <x v="0"/>
    <n v="103.14"/>
    <x v="2"/>
    <x v="0"/>
  </r>
  <r>
    <s v="G422515A"/>
    <s v="1GCEC19V05E230195"/>
    <x v="0"/>
    <x v="0"/>
    <x v="0"/>
    <x v="0"/>
    <x v="1"/>
    <x v="1"/>
    <x v="1"/>
    <n v="511"/>
    <x v="2"/>
    <x v="2"/>
    <x v="1"/>
    <n v="10.73"/>
    <x v="2"/>
    <x v="0"/>
  </r>
  <r>
    <s v="G422515A"/>
    <s v="1GCEC19V05E230195"/>
    <x v="0"/>
    <x v="0"/>
    <x v="0"/>
    <x v="0"/>
    <x v="1"/>
    <x v="1"/>
    <x v="1"/>
    <n v="511"/>
    <x v="2"/>
    <x v="2"/>
    <x v="0"/>
    <n v="130.57"/>
    <x v="2"/>
    <x v="0"/>
  </r>
  <r>
    <s v="G422532H"/>
    <s v="1FTPF12V39KC27860"/>
    <x v="1"/>
    <x v="0"/>
    <x v="0"/>
    <x v="0"/>
    <x v="2"/>
    <x v="3"/>
    <x v="2"/>
    <n v="200"/>
    <x v="2"/>
    <x v="2"/>
    <x v="0"/>
    <n v="46.39"/>
    <x v="2"/>
    <x v="0"/>
  </r>
  <r>
    <s v="G422602A"/>
    <s v="1GCEG15X641214665"/>
    <x v="0"/>
    <x v="0"/>
    <x v="0"/>
    <x v="0"/>
    <x v="3"/>
    <x v="5"/>
    <x v="3"/>
    <n v="303"/>
    <x v="2"/>
    <x v="2"/>
    <x v="0"/>
    <n v="54.65"/>
    <x v="2"/>
    <x v="0"/>
  </r>
  <r>
    <s v="G422645B"/>
    <s v="1D8HD38P47F556962"/>
    <x v="1"/>
    <x v="0"/>
    <x v="0"/>
    <x v="0"/>
    <x v="5"/>
    <x v="1"/>
    <x v="5"/>
    <n v="956"/>
    <x v="2"/>
    <x v="2"/>
    <x v="0"/>
    <n v="114.58"/>
    <x v="2"/>
    <x v="0"/>
  </r>
  <r>
    <s v="G422652A"/>
    <s v="1GCEC14X85Z240460"/>
    <x v="0"/>
    <x v="0"/>
    <x v="0"/>
    <x v="0"/>
    <x v="0"/>
    <x v="0"/>
    <x v="0"/>
    <n v="201"/>
    <x v="2"/>
    <x v="2"/>
    <x v="0"/>
    <n v="40.42"/>
    <x v="2"/>
    <x v="0"/>
  </r>
  <r>
    <s v="G422791A"/>
    <s v="1FMRE11W74HB01265"/>
    <x v="0"/>
    <x v="0"/>
    <x v="0"/>
    <x v="0"/>
    <x v="2"/>
    <x v="2"/>
    <x v="2"/>
    <n v="511"/>
    <x v="2"/>
    <x v="2"/>
    <x v="0"/>
    <n v="102.93"/>
    <x v="2"/>
    <x v="0"/>
  </r>
  <r>
    <s v="G422847D"/>
    <s v="1FTPX12V67FB11975"/>
    <x v="1"/>
    <x v="0"/>
    <x v="0"/>
    <x v="0"/>
    <x v="0"/>
    <x v="3"/>
    <x v="0"/>
    <n v="705"/>
    <x v="2"/>
    <x v="2"/>
    <x v="0"/>
    <n v="50.01"/>
    <x v="2"/>
    <x v="0"/>
  </r>
  <r>
    <s v="G422912A"/>
    <s v="1FMRE11W25HB13227"/>
    <x v="0"/>
    <x v="0"/>
    <x v="0"/>
    <x v="0"/>
    <x v="2"/>
    <x v="2"/>
    <x v="2"/>
    <n v="413"/>
    <x v="2"/>
    <x v="2"/>
    <x v="0"/>
    <n v="50.86"/>
    <x v="2"/>
    <x v="0"/>
  </r>
  <r>
    <s v="G422959A"/>
    <s v="1GCEC14X75Z240790"/>
    <x v="0"/>
    <x v="0"/>
    <x v="0"/>
    <x v="0"/>
    <x v="2"/>
    <x v="2"/>
    <x v="2"/>
    <n v="540"/>
    <x v="2"/>
    <x v="2"/>
    <x v="0"/>
    <n v="104.06"/>
    <x v="2"/>
    <x v="0"/>
  </r>
  <r>
    <s v="G422990H"/>
    <s v="1FTRF12WX9KC73459"/>
    <x v="0"/>
    <x v="0"/>
    <x v="0"/>
    <x v="0"/>
    <x v="4"/>
    <x v="7"/>
    <x v="0"/>
    <n v="4"/>
    <x v="2"/>
    <x v="2"/>
    <x v="0"/>
    <n v="44.84"/>
    <x v="2"/>
    <x v="0"/>
  </r>
  <r>
    <s v="G423017H"/>
    <s v="1GCSCPE06AZ234772"/>
    <x v="1"/>
    <x v="1"/>
    <x v="0"/>
    <x v="0"/>
    <x v="2"/>
    <x v="0"/>
    <x v="10"/>
    <n v="611"/>
    <x v="2"/>
    <x v="2"/>
    <x v="0"/>
    <n v="57.76"/>
    <x v="2"/>
    <x v="0"/>
  </r>
  <r>
    <s v="G423155H"/>
    <s v="1GCSCPE06AZ237087"/>
    <x v="0"/>
    <x v="1"/>
    <x v="0"/>
    <x v="0"/>
    <x v="2"/>
    <x v="2"/>
    <x v="10"/>
    <n v="411"/>
    <x v="2"/>
    <x v="2"/>
    <x v="0"/>
    <n v="30.82"/>
    <x v="2"/>
    <x v="0"/>
  </r>
  <r>
    <s v="G423321A"/>
    <s v="1GCEC19V45Z247994"/>
    <x v="0"/>
    <x v="0"/>
    <x v="0"/>
    <x v="0"/>
    <x v="5"/>
    <x v="4"/>
    <x v="5"/>
    <n v="505"/>
    <x v="2"/>
    <x v="2"/>
    <x v="0"/>
    <n v="24.86"/>
    <x v="2"/>
    <x v="0"/>
  </r>
  <r>
    <s v="G4238960"/>
    <s v="2B4JB25Y11K544190"/>
    <x v="0"/>
    <x v="0"/>
    <x v="0"/>
    <x v="0"/>
    <x v="3"/>
    <x v="5"/>
    <x v="3"/>
    <n v="351"/>
    <x v="2"/>
    <x v="2"/>
    <x v="0"/>
    <n v="28.29"/>
    <x v="2"/>
    <x v="0"/>
  </r>
  <r>
    <s v="G4241022"/>
    <s v="1FTPF17L52NB43762"/>
    <x v="0"/>
    <x v="0"/>
    <x v="0"/>
    <x v="0"/>
    <x v="0"/>
    <x v="0"/>
    <x v="0"/>
    <n v="708"/>
    <x v="2"/>
    <x v="2"/>
    <x v="0"/>
    <n v="38.81"/>
    <x v="2"/>
    <x v="0"/>
  </r>
  <r>
    <s v="G4241026"/>
    <s v="1GCEC14ZX2Z320419"/>
    <x v="1"/>
    <x v="0"/>
    <x v="0"/>
    <x v="0"/>
    <x v="0"/>
    <x v="0"/>
    <x v="0"/>
    <n v="709"/>
    <x v="2"/>
    <x v="2"/>
    <x v="0"/>
    <n v="22.53"/>
    <x v="2"/>
    <x v="0"/>
  </r>
  <r>
    <s v="G4241027"/>
    <s v="1GCEC14Z62Z316917"/>
    <x v="1"/>
    <x v="0"/>
    <x v="0"/>
    <x v="0"/>
    <x v="0"/>
    <x v="0"/>
    <x v="0"/>
    <n v="604"/>
    <x v="2"/>
    <x v="2"/>
    <x v="0"/>
    <n v="21.52"/>
    <x v="2"/>
    <x v="0"/>
  </r>
  <r>
    <s v="G4241046"/>
    <s v="1FMRE11W93HB13156"/>
    <x v="0"/>
    <x v="0"/>
    <x v="0"/>
    <x v="0"/>
    <x v="0"/>
    <x v="0"/>
    <x v="0"/>
    <n v="806"/>
    <x v="2"/>
    <x v="2"/>
    <x v="0"/>
    <n v="28.4"/>
    <x v="2"/>
    <x v="0"/>
  </r>
  <r>
    <s v="G4241710"/>
    <s v="1GCEG15X541220960"/>
    <x v="0"/>
    <x v="0"/>
    <x v="0"/>
    <x v="0"/>
    <x v="0"/>
    <x v="0"/>
    <x v="0"/>
    <n v="806"/>
    <x v="2"/>
    <x v="2"/>
    <x v="0"/>
    <n v="23.58"/>
    <x v="2"/>
    <x v="0"/>
  </r>
  <r>
    <s v="G4243541"/>
    <s v="1GNFG15M921200533"/>
    <x v="0"/>
    <x v="0"/>
    <x v="0"/>
    <x v="0"/>
    <x v="3"/>
    <x v="5"/>
    <x v="3"/>
    <n v="417"/>
    <x v="2"/>
    <x v="2"/>
    <x v="0"/>
    <n v="79.540000000000006"/>
    <x v="2"/>
    <x v="0"/>
  </r>
  <r>
    <s v="G4243618"/>
    <s v="1FMRE11W93HA99808"/>
    <x v="0"/>
    <x v="0"/>
    <x v="0"/>
    <x v="0"/>
    <x v="3"/>
    <x v="5"/>
    <x v="3"/>
    <n v="303"/>
    <x v="2"/>
    <x v="2"/>
    <x v="0"/>
    <n v="68.680000000000007"/>
    <x v="2"/>
    <x v="0"/>
  </r>
  <r>
    <s v="G4245331"/>
    <s v="1GCEC14Z52Z320828"/>
    <x v="1"/>
    <x v="0"/>
    <x v="0"/>
    <x v="0"/>
    <x v="5"/>
    <x v="4"/>
    <x v="5"/>
    <n v="306"/>
    <x v="2"/>
    <x v="2"/>
    <x v="0"/>
    <n v="15.78"/>
    <x v="2"/>
    <x v="0"/>
  </r>
  <r>
    <s v="G4246099"/>
    <s v="1GCEC14ZX3Z255542"/>
    <x v="1"/>
    <x v="0"/>
    <x v="0"/>
    <x v="0"/>
    <x v="0"/>
    <x v="1"/>
    <x v="0"/>
    <n v="352"/>
    <x v="2"/>
    <x v="2"/>
    <x v="0"/>
    <n v="30.04"/>
    <x v="2"/>
    <x v="0"/>
  </r>
  <r>
    <s v="G4246121"/>
    <s v="1FMRE11W03HB52038"/>
    <x v="0"/>
    <x v="0"/>
    <x v="0"/>
    <x v="0"/>
    <x v="0"/>
    <x v="1"/>
    <x v="0"/>
    <n v="332"/>
    <x v="2"/>
    <x v="2"/>
    <x v="0"/>
    <n v="8.06"/>
    <x v="2"/>
    <x v="0"/>
  </r>
  <r>
    <s v="G4246142"/>
    <s v="2B5WB25Z52K118806"/>
    <x v="0"/>
    <x v="0"/>
    <x v="0"/>
    <x v="0"/>
    <x v="2"/>
    <x v="2"/>
    <x v="9"/>
    <n v="400"/>
    <x v="2"/>
    <x v="2"/>
    <x v="0"/>
    <n v="27.25"/>
    <x v="2"/>
    <x v="0"/>
  </r>
  <r>
    <s v="G4246162"/>
    <s v="1GNFG15M321199279"/>
    <x v="0"/>
    <x v="0"/>
    <x v="0"/>
    <x v="0"/>
    <x v="2"/>
    <x v="2"/>
    <x v="9"/>
    <n v="400"/>
    <x v="2"/>
    <x v="2"/>
    <x v="0"/>
    <n v="27.51"/>
    <x v="2"/>
    <x v="0"/>
  </r>
  <r>
    <s v="G4246177"/>
    <s v="2FTPF17Z22CA77424"/>
    <x v="2"/>
    <x v="0"/>
    <x v="0"/>
    <x v="0"/>
    <x v="2"/>
    <x v="2"/>
    <x v="9"/>
    <n v="400"/>
    <x v="2"/>
    <x v="2"/>
    <x v="0"/>
    <n v="11.55"/>
    <x v="2"/>
    <x v="0"/>
  </r>
  <r>
    <s v="G4246571"/>
    <s v="1FTPE24213HB13114"/>
    <x v="0"/>
    <x v="0"/>
    <x v="0"/>
    <x v="0"/>
    <x v="0"/>
    <x v="4"/>
    <x v="0"/>
    <n v="4"/>
    <x v="2"/>
    <x v="2"/>
    <x v="0"/>
    <n v="55.23"/>
    <x v="2"/>
    <x v="0"/>
  </r>
  <r>
    <s v="G4247119"/>
    <s v="1FMRE11W33HA99822"/>
    <x v="0"/>
    <x v="0"/>
    <x v="0"/>
    <x v="0"/>
    <x v="4"/>
    <x v="1"/>
    <x v="4"/>
    <n v="25"/>
    <x v="2"/>
    <x v="2"/>
    <x v="0"/>
    <n v="48"/>
    <x v="2"/>
    <x v="0"/>
  </r>
  <r>
    <s v="G4247128"/>
    <s v="1FTPE24283HB25714"/>
    <x v="0"/>
    <x v="0"/>
    <x v="0"/>
    <x v="0"/>
    <x v="4"/>
    <x v="1"/>
    <x v="4"/>
    <n v="25"/>
    <x v="2"/>
    <x v="2"/>
    <x v="0"/>
    <n v="115.4"/>
    <x v="2"/>
    <x v="0"/>
  </r>
  <r>
    <s v="G4247129"/>
    <s v="1FTPE24263HB25713"/>
    <x v="0"/>
    <x v="0"/>
    <x v="0"/>
    <x v="0"/>
    <x v="4"/>
    <x v="10"/>
    <x v="4"/>
    <n v="2"/>
    <x v="2"/>
    <x v="2"/>
    <x v="0"/>
    <n v="25.43"/>
    <x v="2"/>
    <x v="0"/>
  </r>
  <r>
    <s v="G4247366"/>
    <s v="1FMRE11W93HA99923"/>
    <x v="0"/>
    <x v="0"/>
    <x v="0"/>
    <x v="0"/>
    <x v="0"/>
    <x v="4"/>
    <x v="0"/>
    <n v="707"/>
    <x v="2"/>
    <x v="2"/>
    <x v="0"/>
    <n v="34.46"/>
    <x v="2"/>
    <x v="0"/>
  </r>
  <r>
    <s v="G4247435"/>
    <s v="1GCEC14Z43Z255083"/>
    <x v="1"/>
    <x v="0"/>
    <x v="0"/>
    <x v="0"/>
    <x v="5"/>
    <x v="6"/>
    <x v="5"/>
    <n v="513"/>
    <x v="2"/>
    <x v="2"/>
    <x v="0"/>
    <n v="41.84"/>
    <x v="2"/>
    <x v="0"/>
  </r>
  <r>
    <s v="G4247501"/>
    <s v="1GCGC24U94Z126910"/>
    <x v="0"/>
    <x v="0"/>
    <x v="0"/>
    <x v="0"/>
    <x v="2"/>
    <x v="2"/>
    <x v="9"/>
    <n v="400"/>
    <x v="2"/>
    <x v="2"/>
    <x v="0"/>
    <n v="25.83"/>
    <x v="2"/>
    <x v="0"/>
  </r>
  <r>
    <s v="G4248094"/>
    <s v="2B7JB21X12K127346"/>
    <x v="0"/>
    <x v="0"/>
    <x v="0"/>
    <x v="0"/>
    <x v="7"/>
    <x v="1"/>
    <x v="7"/>
    <n v="806"/>
    <x v="2"/>
    <x v="2"/>
    <x v="0"/>
    <n v="54"/>
    <x v="2"/>
    <x v="0"/>
  </r>
  <r>
    <s v="G4249046"/>
    <s v="1D7HA18NX2J214969"/>
    <x v="0"/>
    <x v="0"/>
    <x v="0"/>
    <x v="0"/>
    <x v="2"/>
    <x v="2"/>
    <x v="2"/>
    <n v="107"/>
    <x v="2"/>
    <x v="2"/>
    <x v="0"/>
    <n v="26.87"/>
    <x v="2"/>
    <x v="0"/>
  </r>
  <r>
    <s v="G4249120"/>
    <s v="1FMRE11W44HA99944"/>
    <x v="0"/>
    <x v="0"/>
    <x v="0"/>
    <x v="0"/>
    <x v="0"/>
    <x v="0"/>
    <x v="0"/>
    <n v="709"/>
    <x v="2"/>
    <x v="2"/>
    <x v="0"/>
    <n v="43.71"/>
    <x v="2"/>
    <x v="0"/>
  </r>
  <r>
    <s v="G4249121"/>
    <s v="1FMRE11W64HA99945"/>
    <x v="0"/>
    <x v="0"/>
    <x v="0"/>
    <x v="0"/>
    <x v="0"/>
    <x v="0"/>
    <x v="0"/>
    <n v="709"/>
    <x v="2"/>
    <x v="2"/>
    <x v="0"/>
    <n v="52.89"/>
    <x v="2"/>
    <x v="0"/>
  </r>
  <r>
    <s v="G4249122"/>
    <s v="1FMRE11W84HA99946"/>
    <x v="0"/>
    <x v="0"/>
    <x v="0"/>
    <x v="0"/>
    <x v="0"/>
    <x v="0"/>
    <x v="0"/>
    <n v="101"/>
    <x v="2"/>
    <x v="2"/>
    <x v="0"/>
    <n v="59.87"/>
    <x v="2"/>
    <x v="0"/>
  </r>
  <r>
    <s v="G4249123"/>
    <s v="1FMRE11WX4HA99947"/>
    <x v="0"/>
    <x v="0"/>
    <x v="0"/>
    <x v="0"/>
    <x v="0"/>
    <x v="0"/>
    <x v="0"/>
    <n v="709"/>
    <x v="2"/>
    <x v="2"/>
    <x v="0"/>
    <n v="21"/>
    <x v="2"/>
    <x v="0"/>
  </r>
  <r>
    <s v="G4249481"/>
    <s v="1GNFG15MX21202243"/>
    <x v="0"/>
    <x v="0"/>
    <x v="0"/>
    <x v="0"/>
    <x v="2"/>
    <x v="0"/>
    <x v="2"/>
    <n v="713"/>
    <x v="2"/>
    <x v="2"/>
    <x v="0"/>
    <n v="61.32"/>
    <x v="2"/>
    <x v="0"/>
  </r>
  <r>
    <s v="G4249631"/>
    <s v="1GNFG15M521200514"/>
    <x v="0"/>
    <x v="0"/>
    <x v="0"/>
    <x v="0"/>
    <x v="3"/>
    <x v="5"/>
    <x v="3"/>
    <n v="604"/>
    <x v="2"/>
    <x v="2"/>
    <x v="0"/>
    <n v="28.44"/>
    <x v="2"/>
    <x v="0"/>
  </r>
  <r>
    <s v="G4249699"/>
    <s v="1FTPF17L32NB44134"/>
    <x v="0"/>
    <x v="0"/>
    <x v="0"/>
    <x v="0"/>
    <x v="3"/>
    <x v="5"/>
    <x v="3"/>
    <n v="319"/>
    <x v="2"/>
    <x v="2"/>
    <x v="0"/>
    <n v="113.91"/>
    <x v="2"/>
    <x v="0"/>
  </r>
  <r>
    <s v="G4249713"/>
    <s v="1GCEC14XX4Z299685"/>
    <x v="0"/>
    <x v="1"/>
    <x v="0"/>
    <x v="0"/>
    <x v="3"/>
    <x v="5"/>
    <x v="10"/>
    <n v="20"/>
    <x v="2"/>
    <x v="2"/>
    <x v="0"/>
    <n v="6.44"/>
    <x v="2"/>
    <x v="0"/>
  </r>
  <r>
    <s v="G4249725"/>
    <s v="1GCEC14X36Z297473"/>
    <x v="0"/>
    <x v="0"/>
    <x v="0"/>
    <x v="0"/>
    <x v="3"/>
    <x v="5"/>
    <x v="3"/>
    <n v="913"/>
    <x v="2"/>
    <x v="2"/>
    <x v="0"/>
    <n v="46.72"/>
    <x v="2"/>
    <x v="0"/>
  </r>
  <r>
    <s v="G4249998"/>
    <s v="1GCEG15X141111153"/>
    <x v="0"/>
    <x v="0"/>
    <x v="0"/>
    <x v="0"/>
    <x v="4"/>
    <x v="3"/>
    <x v="6"/>
    <n v="322"/>
    <x v="2"/>
    <x v="2"/>
    <x v="0"/>
    <n v="52.26"/>
    <x v="2"/>
    <x v="0"/>
  </r>
  <r>
    <s v="G4250259"/>
    <s v="1FTRW12WX4KA28119"/>
    <x v="0"/>
    <x v="0"/>
    <x v="0"/>
    <x v="0"/>
    <x v="0"/>
    <x v="0"/>
    <x v="0"/>
    <n v="809"/>
    <x v="2"/>
    <x v="2"/>
    <x v="0"/>
    <n v="73.62"/>
    <x v="2"/>
    <x v="0"/>
  </r>
  <r>
    <s v="G4250289"/>
    <s v="1FTRF17273NB46843"/>
    <x v="0"/>
    <x v="0"/>
    <x v="0"/>
    <x v="0"/>
    <x v="2"/>
    <x v="3"/>
    <x v="2"/>
    <n v="206"/>
    <x v="2"/>
    <x v="2"/>
    <x v="0"/>
    <n v="14.66"/>
    <x v="2"/>
    <x v="0"/>
  </r>
  <r>
    <s v="G4250568"/>
    <s v="1GCEC14ZX2Z321649"/>
    <x v="1"/>
    <x v="0"/>
    <x v="0"/>
    <x v="0"/>
    <x v="0"/>
    <x v="0"/>
    <x v="0"/>
    <n v="501"/>
    <x v="2"/>
    <x v="2"/>
    <x v="0"/>
    <n v="75.010000000000005"/>
    <x v="2"/>
    <x v="0"/>
  </r>
  <r>
    <s v="G4250589"/>
    <s v="1GCEG15X241219748"/>
    <x v="0"/>
    <x v="0"/>
    <x v="0"/>
    <x v="0"/>
    <x v="0"/>
    <x v="0"/>
    <x v="0"/>
    <n v="806"/>
    <x v="2"/>
    <x v="2"/>
    <x v="0"/>
    <n v="25.05"/>
    <x v="2"/>
    <x v="0"/>
  </r>
  <r>
    <s v="G4250821"/>
    <s v="2FTRF17W43CA71222"/>
    <x v="0"/>
    <x v="0"/>
    <x v="0"/>
    <x v="0"/>
    <x v="0"/>
    <x v="2"/>
    <x v="0"/>
    <n v="602"/>
    <x v="2"/>
    <x v="2"/>
    <x v="0"/>
    <n v="11.57"/>
    <x v="2"/>
    <x v="0"/>
  </r>
  <r>
    <s v="G4250842"/>
    <s v="1FTRE14W43HB17339"/>
    <x v="0"/>
    <x v="0"/>
    <x v="0"/>
    <x v="0"/>
    <x v="0"/>
    <x v="2"/>
    <x v="0"/>
    <n v="605"/>
    <x v="2"/>
    <x v="2"/>
    <x v="0"/>
    <n v="23.97"/>
    <x v="2"/>
    <x v="0"/>
  </r>
  <r>
    <s v="G4251069"/>
    <s v="1FTPE24W74HB15017"/>
    <x v="0"/>
    <x v="0"/>
    <x v="0"/>
    <x v="0"/>
    <x v="0"/>
    <x v="1"/>
    <x v="0"/>
    <n v="101"/>
    <x v="2"/>
    <x v="2"/>
    <x v="0"/>
    <n v="29.93"/>
    <x v="2"/>
    <x v="0"/>
  </r>
  <r>
    <s v="G4251070"/>
    <s v="1FTPE24W94HB15018"/>
    <x v="0"/>
    <x v="0"/>
    <x v="0"/>
    <x v="0"/>
    <x v="0"/>
    <x v="1"/>
    <x v="0"/>
    <n v="101"/>
    <x v="2"/>
    <x v="2"/>
    <x v="0"/>
    <n v="13.55"/>
    <x v="2"/>
    <x v="0"/>
  </r>
  <r>
    <s v="G4251158"/>
    <s v="1GCEC19V94Z298373"/>
    <x v="0"/>
    <x v="0"/>
    <x v="0"/>
    <x v="0"/>
    <x v="0"/>
    <x v="1"/>
    <x v="0"/>
    <n v="702"/>
    <x v="2"/>
    <x v="2"/>
    <x v="0"/>
    <n v="22.16"/>
    <x v="2"/>
    <x v="0"/>
  </r>
  <r>
    <s v="G4251221"/>
    <s v="1FMRE11W53HB08505"/>
    <x v="0"/>
    <x v="0"/>
    <x v="0"/>
    <x v="0"/>
    <x v="3"/>
    <x v="5"/>
    <x v="3"/>
    <n v="604"/>
    <x v="2"/>
    <x v="2"/>
    <x v="0"/>
    <n v="38.21"/>
    <x v="2"/>
    <x v="0"/>
  </r>
  <r>
    <s v="G4251582"/>
    <s v="1FTRF17243NB46699"/>
    <x v="0"/>
    <x v="0"/>
    <x v="0"/>
    <x v="0"/>
    <x v="0"/>
    <x v="4"/>
    <x v="0"/>
    <n v="811"/>
    <x v="2"/>
    <x v="2"/>
    <x v="0"/>
    <n v="21.22"/>
    <x v="2"/>
    <x v="0"/>
  </r>
  <r>
    <s v="G4251584"/>
    <s v="1FTRE14223HB16431"/>
    <x v="0"/>
    <x v="0"/>
    <x v="0"/>
    <x v="0"/>
    <x v="0"/>
    <x v="4"/>
    <x v="0"/>
    <n v="811"/>
    <x v="2"/>
    <x v="2"/>
    <x v="0"/>
    <n v="22.59"/>
    <x v="2"/>
    <x v="0"/>
  </r>
  <r>
    <s v="G4251744"/>
    <s v="2FTPF17L73CA71065"/>
    <x v="0"/>
    <x v="0"/>
    <x v="0"/>
    <x v="0"/>
    <x v="3"/>
    <x v="5"/>
    <x v="3"/>
    <n v="106"/>
    <x v="2"/>
    <x v="2"/>
    <x v="0"/>
    <n v="4.8499999999999996"/>
    <x v="2"/>
    <x v="0"/>
  </r>
  <r>
    <s v="G4251856"/>
    <s v="1D4HD48N95F577342"/>
    <x v="0"/>
    <x v="0"/>
    <x v="0"/>
    <x v="0"/>
    <x v="2"/>
    <x v="0"/>
    <x v="2"/>
    <n v="414"/>
    <x v="2"/>
    <x v="2"/>
    <x v="0"/>
    <n v="91.4"/>
    <x v="2"/>
    <x v="0"/>
  </r>
  <r>
    <s v="G4252351"/>
    <s v="2FTRF17274CA74484"/>
    <x v="0"/>
    <x v="0"/>
    <x v="0"/>
    <x v="0"/>
    <x v="5"/>
    <x v="4"/>
    <x v="5"/>
    <n v="304"/>
    <x v="2"/>
    <x v="2"/>
    <x v="0"/>
    <n v="21.31"/>
    <x v="2"/>
    <x v="0"/>
  </r>
  <r>
    <s v="G4252479"/>
    <s v="2FTPF17L63CA72630"/>
    <x v="0"/>
    <x v="0"/>
    <x v="0"/>
    <x v="0"/>
    <x v="2"/>
    <x v="0"/>
    <x v="2"/>
    <n v="403"/>
    <x v="2"/>
    <x v="2"/>
    <x v="0"/>
    <n v="45.73"/>
    <x v="2"/>
    <x v="0"/>
  </r>
  <r>
    <s v="G4252486"/>
    <s v="1FTRE14253HB25821"/>
    <x v="0"/>
    <x v="0"/>
    <x v="0"/>
    <x v="0"/>
    <x v="2"/>
    <x v="0"/>
    <x v="2"/>
    <n v="414"/>
    <x v="2"/>
    <x v="2"/>
    <x v="0"/>
    <n v="44.42"/>
    <x v="2"/>
    <x v="0"/>
  </r>
  <r>
    <s v="G4252636"/>
    <s v="1GCEC14XX4Z278920"/>
    <x v="0"/>
    <x v="0"/>
    <x v="0"/>
    <x v="0"/>
    <x v="4"/>
    <x v="1"/>
    <x v="4"/>
    <n v="7"/>
    <x v="2"/>
    <x v="2"/>
    <x v="0"/>
    <n v="61.84"/>
    <x v="2"/>
    <x v="0"/>
  </r>
  <r>
    <s v="G4252878"/>
    <s v="2FTPF17L53CA71209"/>
    <x v="0"/>
    <x v="0"/>
    <x v="0"/>
    <x v="0"/>
    <x v="3"/>
    <x v="5"/>
    <x v="3"/>
    <n v="348"/>
    <x v="2"/>
    <x v="2"/>
    <x v="0"/>
    <n v="37.590000000000003"/>
    <x v="2"/>
    <x v="0"/>
  </r>
  <r>
    <s v="G4253157"/>
    <s v="2FTPX17L73CA71113"/>
    <x v="0"/>
    <x v="0"/>
    <x v="0"/>
    <x v="0"/>
    <x v="0"/>
    <x v="2"/>
    <x v="0"/>
    <n v="506"/>
    <x v="2"/>
    <x v="2"/>
    <x v="0"/>
    <n v="68.03"/>
    <x v="2"/>
    <x v="0"/>
  </r>
  <r>
    <s v="G4253365"/>
    <s v="2FTPX17L53CA74334"/>
    <x v="0"/>
    <x v="0"/>
    <x v="0"/>
    <x v="0"/>
    <x v="2"/>
    <x v="1"/>
    <x v="2"/>
    <n v="413"/>
    <x v="2"/>
    <x v="2"/>
    <x v="0"/>
    <n v="46.09"/>
    <x v="2"/>
    <x v="0"/>
  </r>
  <r>
    <s v="G4253366"/>
    <s v="1FMRE11W83HB12841"/>
    <x v="0"/>
    <x v="0"/>
    <x v="0"/>
    <x v="0"/>
    <x v="2"/>
    <x v="1"/>
    <x v="2"/>
    <n v="420"/>
    <x v="2"/>
    <x v="2"/>
    <x v="0"/>
    <n v="82.21"/>
    <x v="2"/>
    <x v="0"/>
  </r>
  <r>
    <s v="G4253400"/>
    <s v="1FTVX12584NB96004"/>
    <x v="0"/>
    <x v="0"/>
    <x v="0"/>
    <x v="0"/>
    <x v="2"/>
    <x v="1"/>
    <x v="2"/>
    <n v="848"/>
    <x v="2"/>
    <x v="2"/>
    <x v="0"/>
    <n v="55.84"/>
    <x v="2"/>
    <x v="0"/>
  </r>
  <r>
    <s v="G4253576"/>
    <s v="1GCEC14X24Z301249"/>
    <x v="0"/>
    <x v="0"/>
    <x v="0"/>
    <x v="0"/>
    <x v="5"/>
    <x v="1"/>
    <x v="5"/>
    <n v="210"/>
    <x v="2"/>
    <x v="2"/>
    <x v="0"/>
    <n v="30.59"/>
    <x v="2"/>
    <x v="0"/>
  </r>
  <r>
    <s v="G4253835"/>
    <s v="1FMZU62KX4ZB10242"/>
    <x v="1"/>
    <x v="0"/>
    <x v="0"/>
    <x v="0"/>
    <x v="5"/>
    <x v="6"/>
    <x v="5"/>
    <n v="506"/>
    <x v="2"/>
    <x v="2"/>
    <x v="0"/>
    <n v="35.450000000000003"/>
    <x v="2"/>
    <x v="0"/>
  </r>
  <r>
    <s v="G430007G"/>
    <s v="1FDWX30508ED86240"/>
    <x v="0"/>
    <x v="0"/>
    <x v="0"/>
    <x v="0"/>
    <x v="1"/>
    <x v="1"/>
    <x v="1"/>
    <n v="521"/>
    <x v="2"/>
    <x v="2"/>
    <x v="1"/>
    <n v="207.05"/>
    <x v="2"/>
    <x v="0"/>
  </r>
  <r>
    <s v="G430019G"/>
    <s v="1FDNF20598ED90490"/>
    <x v="0"/>
    <x v="0"/>
    <x v="0"/>
    <x v="0"/>
    <x v="6"/>
    <x v="4"/>
    <x v="4"/>
    <n v="27"/>
    <x v="2"/>
    <x v="2"/>
    <x v="0"/>
    <n v="21.3"/>
    <x v="2"/>
    <x v="0"/>
  </r>
  <r>
    <s v="G430058A"/>
    <s v="1GBHC24U44E388110"/>
    <x v="0"/>
    <x v="0"/>
    <x v="0"/>
    <x v="0"/>
    <x v="0"/>
    <x v="1"/>
    <x v="0"/>
    <n v="702"/>
    <x v="2"/>
    <x v="2"/>
    <x v="0"/>
    <n v="70.48"/>
    <x v="2"/>
    <x v="0"/>
  </r>
  <r>
    <s v="G430093F"/>
    <s v="1FTNE14WX7DA87629"/>
    <x v="0"/>
    <x v="0"/>
    <x v="0"/>
    <x v="0"/>
    <x v="0"/>
    <x v="1"/>
    <x v="0"/>
    <n v="315"/>
    <x v="2"/>
    <x v="2"/>
    <x v="0"/>
    <n v="63.84"/>
    <x v="2"/>
    <x v="0"/>
  </r>
  <r>
    <s v="G430094F"/>
    <s v="1FTNE14W87DA87628"/>
    <x v="0"/>
    <x v="0"/>
    <x v="0"/>
    <x v="0"/>
    <x v="0"/>
    <x v="1"/>
    <x v="0"/>
    <n v="315"/>
    <x v="2"/>
    <x v="2"/>
    <x v="0"/>
    <n v="92.54"/>
    <x v="2"/>
    <x v="0"/>
  </r>
  <r>
    <s v="G430095F"/>
    <s v="1FTSS34L27DA87671"/>
    <x v="0"/>
    <x v="0"/>
    <x v="0"/>
    <x v="0"/>
    <x v="0"/>
    <x v="1"/>
    <x v="0"/>
    <n v="315"/>
    <x v="2"/>
    <x v="2"/>
    <x v="0"/>
    <n v="27.69"/>
    <x v="2"/>
    <x v="0"/>
  </r>
  <r>
    <s v="G430112B"/>
    <s v="1GCGG25V751217282"/>
    <x v="0"/>
    <x v="0"/>
    <x v="0"/>
    <x v="0"/>
    <x v="0"/>
    <x v="0"/>
    <x v="0"/>
    <n v="809"/>
    <x v="2"/>
    <x v="2"/>
    <x v="0"/>
    <n v="72.13"/>
    <x v="2"/>
    <x v="0"/>
  </r>
  <r>
    <s v="G430138D"/>
    <s v="WD0PD544465954301"/>
    <x v="3"/>
    <x v="0"/>
    <x v="0"/>
    <x v="0"/>
    <x v="0"/>
    <x v="1"/>
    <x v="0"/>
    <n v="351"/>
    <x v="2"/>
    <x v="2"/>
    <x v="4"/>
    <n v="77.349999999999994"/>
    <x v="2"/>
    <x v="0"/>
  </r>
  <r>
    <s v="G430168A"/>
    <s v="1FDNX20L44ED76115"/>
    <x v="0"/>
    <x v="0"/>
    <x v="0"/>
    <x v="0"/>
    <x v="0"/>
    <x v="1"/>
    <x v="0"/>
    <n v="315"/>
    <x v="2"/>
    <x v="2"/>
    <x v="0"/>
    <n v="40.71"/>
    <x v="2"/>
    <x v="0"/>
  </r>
  <r>
    <s v="G430197H"/>
    <s v="1GBHC79K69E144079"/>
    <x v="0"/>
    <x v="0"/>
    <x v="0"/>
    <x v="0"/>
    <x v="0"/>
    <x v="1"/>
    <x v="0"/>
    <n v="315"/>
    <x v="2"/>
    <x v="2"/>
    <x v="0"/>
    <n v="59.01"/>
    <x v="2"/>
    <x v="0"/>
  </r>
  <r>
    <s v="G430219B"/>
    <s v="1GCGG25V551216387"/>
    <x v="0"/>
    <x v="0"/>
    <x v="0"/>
    <x v="0"/>
    <x v="3"/>
    <x v="5"/>
    <x v="3"/>
    <n v="303"/>
    <x v="2"/>
    <x v="2"/>
    <x v="0"/>
    <n v="49.96"/>
    <x v="2"/>
    <x v="0"/>
  </r>
  <r>
    <s v="G430219G"/>
    <s v="1GCGG25C981199502"/>
    <x v="0"/>
    <x v="0"/>
    <x v="0"/>
    <x v="0"/>
    <x v="3"/>
    <x v="5"/>
    <x v="3"/>
    <n v="613"/>
    <x v="2"/>
    <x v="2"/>
    <x v="0"/>
    <n v="45.88"/>
    <x v="2"/>
    <x v="0"/>
  </r>
  <r>
    <s v="G430238G"/>
    <s v="1GCHC23K98F214187"/>
    <x v="0"/>
    <x v="0"/>
    <x v="0"/>
    <x v="0"/>
    <x v="3"/>
    <x v="5"/>
    <x v="3"/>
    <n v="351"/>
    <x v="2"/>
    <x v="2"/>
    <x v="0"/>
    <n v="37.020000000000003"/>
    <x v="2"/>
    <x v="0"/>
  </r>
  <r>
    <s v="G430246D"/>
    <s v="1GBHC24U26E249693"/>
    <x v="0"/>
    <x v="0"/>
    <x v="0"/>
    <x v="0"/>
    <x v="0"/>
    <x v="3"/>
    <x v="0"/>
    <n v="208"/>
    <x v="2"/>
    <x v="2"/>
    <x v="0"/>
    <n v="105.78"/>
    <x v="2"/>
    <x v="0"/>
  </r>
  <r>
    <s v="G430288D"/>
    <s v="1GBHC24UX6E283123"/>
    <x v="0"/>
    <x v="0"/>
    <x v="0"/>
    <x v="0"/>
    <x v="0"/>
    <x v="4"/>
    <x v="0"/>
    <n v="1"/>
    <x v="2"/>
    <x v="2"/>
    <x v="0"/>
    <n v="27.41"/>
    <x v="2"/>
    <x v="0"/>
  </r>
  <r>
    <s v="G430332F"/>
    <s v="1FTSS34L37DA87677"/>
    <x v="0"/>
    <x v="0"/>
    <x v="0"/>
    <x v="0"/>
    <x v="0"/>
    <x v="0"/>
    <x v="0"/>
    <n v="501"/>
    <x v="2"/>
    <x v="2"/>
    <x v="0"/>
    <n v="105.47"/>
    <x v="2"/>
    <x v="0"/>
  </r>
  <r>
    <s v="G430336D"/>
    <s v="1GBHC24U16E276402"/>
    <x v="0"/>
    <x v="0"/>
    <x v="0"/>
    <x v="0"/>
    <x v="0"/>
    <x v="3"/>
    <x v="0"/>
    <n v="101"/>
    <x v="2"/>
    <x v="2"/>
    <x v="0"/>
    <n v="26.28"/>
    <x v="2"/>
    <x v="0"/>
  </r>
  <r>
    <s v="G430390D"/>
    <s v="1GBHC24U36E255017"/>
    <x v="0"/>
    <x v="0"/>
    <x v="0"/>
    <x v="0"/>
    <x v="0"/>
    <x v="2"/>
    <x v="0"/>
    <n v="601"/>
    <x v="2"/>
    <x v="2"/>
    <x v="0"/>
    <n v="82.09"/>
    <x v="2"/>
    <x v="0"/>
  </r>
  <r>
    <s v="G430392D"/>
    <s v="1GBHC24U86E255238"/>
    <x v="0"/>
    <x v="0"/>
    <x v="0"/>
    <x v="0"/>
    <x v="0"/>
    <x v="2"/>
    <x v="0"/>
    <n v="506"/>
    <x v="2"/>
    <x v="2"/>
    <x v="0"/>
    <n v="43.41"/>
    <x v="2"/>
    <x v="0"/>
  </r>
  <r>
    <s v="G430416F"/>
    <s v="1GBHC29U17E169764"/>
    <x v="0"/>
    <x v="0"/>
    <x v="0"/>
    <x v="0"/>
    <x v="0"/>
    <x v="4"/>
    <x v="0"/>
    <n v="811"/>
    <x v="2"/>
    <x v="2"/>
    <x v="0"/>
    <n v="151.28"/>
    <x v="2"/>
    <x v="0"/>
  </r>
  <r>
    <s v="G430492H"/>
    <s v="1FTSE34L39DA65222"/>
    <x v="1"/>
    <x v="0"/>
    <x v="0"/>
    <x v="0"/>
    <x v="0"/>
    <x v="0"/>
    <x v="0"/>
    <n v="806"/>
    <x v="2"/>
    <x v="2"/>
    <x v="0"/>
    <n v="31.31"/>
    <x v="2"/>
    <x v="0"/>
  </r>
  <r>
    <s v="G430529H"/>
    <s v="1FTSE34L79DA65224"/>
    <x v="1"/>
    <x v="0"/>
    <x v="0"/>
    <x v="0"/>
    <x v="0"/>
    <x v="0"/>
    <x v="0"/>
    <n v="805"/>
    <x v="2"/>
    <x v="2"/>
    <x v="0"/>
    <n v="41.34"/>
    <x v="2"/>
    <x v="0"/>
  </r>
  <r>
    <s v="G430530H"/>
    <s v="1FTSE34L99DA65225"/>
    <x v="1"/>
    <x v="0"/>
    <x v="0"/>
    <x v="0"/>
    <x v="0"/>
    <x v="0"/>
    <x v="0"/>
    <n v="805"/>
    <x v="2"/>
    <x v="2"/>
    <x v="0"/>
    <n v="71.28"/>
    <x v="2"/>
    <x v="0"/>
  </r>
  <r>
    <s v="G430541H"/>
    <s v="1FTSW30Y19EA77216"/>
    <x v="0"/>
    <x v="0"/>
    <x v="0"/>
    <x v="0"/>
    <x v="0"/>
    <x v="4"/>
    <x v="0"/>
    <n v="705"/>
    <x v="2"/>
    <x v="2"/>
    <x v="0"/>
    <n v="93.68"/>
    <x v="2"/>
    <x v="0"/>
  </r>
  <r>
    <s v="G430542K"/>
    <s v="3D7TP2CT9AG179345"/>
    <x v="0"/>
    <x v="1"/>
    <x v="0"/>
    <x v="0"/>
    <x v="0"/>
    <x v="4"/>
    <x v="10"/>
    <n v="702"/>
    <x v="2"/>
    <x v="2"/>
    <x v="0"/>
    <n v="26.08"/>
    <x v="2"/>
    <x v="0"/>
  </r>
  <r>
    <s v="G430552A"/>
    <s v="1GCGG25V741214090"/>
    <x v="0"/>
    <x v="0"/>
    <x v="0"/>
    <x v="0"/>
    <x v="5"/>
    <x v="1"/>
    <x v="5"/>
    <n v="207"/>
    <x v="2"/>
    <x v="2"/>
    <x v="0"/>
    <n v="71.8"/>
    <x v="2"/>
    <x v="0"/>
  </r>
  <r>
    <s v="G430560D"/>
    <s v="1GCGG25V961239320"/>
    <x v="0"/>
    <x v="0"/>
    <x v="0"/>
    <x v="0"/>
    <x v="0"/>
    <x v="0"/>
    <x v="0"/>
    <n v="501"/>
    <x v="2"/>
    <x v="2"/>
    <x v="0"/>
    <n v="77.77"/>
    <x v="2"/>
    <x v="0"/>
  </r>
  <r>
    <s v="G430578B"/>
    <s v="1GCHG39V851216159"/>
    <x v="0"/>
    <x v="0"/>
    <x v="0"/>
    <x v="0"/>
    <x v="5"/>
    <x v="6"/>
    <x v="5"/>
    <n v="311"/>
    <x v="2"/>
    <x v="2"/>
    <x v="0"/>
    <n v="118.96"/>
    <x v="2"/>
    <x v="0"/>
  </r>
  <r>
    <s v="G430605A"/>
    <s v="1GBJC34U34E321408"/>
    <x v="0"/>
    <x v="0"/>
    <x v="0"/>
    <x v="0"/>
    <x v="0"/>
    <x v="2"/>
    <x v="0"/>
    <n v="509"/>
    <x v="2"/>
    <x v="2"/>
    <x v="0"/>
    <n v="84.46"/>
    <x v="2"/>
    <x v="0"/>
  </r>
  <r>
    <s v="G430613F"/>
    <s v="1GCHG39R321202927"/>
    <x v="0"/>
    <x v="0"/>
    <x v="0"/>
    <x v="0"/>
    <x v="0"/>
    <x v="2"/>
    <x v="0"/>
    <n v="702"/>
    <x v="2"/>
    <x v="2"/>
    <x v="0"/>
    <n v="21.28"/>
    <x v="2"/>
    <x v="0"/>
  </r>
  <r>
    <s v="G430655H"/>
    <s v="1GBHC49K19E157451"/>
    <x v="0"/>
    <x v="0"/>
    <x v="0"/>
    <x v="0"/>
    <x v="0"/>
    <x v="4"/>
    <x v="0"/>
    <n v="1"/>
    <x v="2"/>
    <x v="2"/>
    <x v="0"/>
    <n v="128.84"/>
    <x v="2"/>
    <x v="0"/>
  </r>
  <r>
    <s v="G430678A"/>
    <s v="1FTSS34LX4HB15107"/>
    <x v="0"/>
    <x v="0"/>
    <x v="0"/>
    <x v="0"/>
    <x v="0"/>
    <x v="2"/>
    <x v="0"/>
    <n v="201"/>
    <x v="2"/>
    <x v="2"/>
    <x v="0"/>
    <n v="56.23"/>
    <x v="2"/>
    <x v="0"/>
  </r>
  <r>
    <s v="G430794D"/>
    <s v="1GBJC34UX6E286384"/>
    <x v="0"/>
    <x v="0"/>
    <x v="0"/>
    <x v="0"/>
    <x v="0"/>
    <x v="4"/>
    <x v="0"/>
    <n v="811"/>
    <x v="2"/>
    <x v="2"/>
    <x v="0"/>
    <n v="66.55"/>
    <x v="2"/>
    <x v="0"/>
  </r>
  <r>
    <s v="G430886B"/>
    <s v="3D6WR28D95G839080"/>
    <x v="0"/>
    <x v="0"/>
    <x v="0"/>
    <x v="0"/>
    <x v="2"/>
    <x v="0"/>
    <x v="2"/>
    <n v="713"/>
    <x v="2"/>
    <x v="2"/>
    <x v="0"/>
    <n v="73.849999999999994"/>
    <x v="2"/>
    <x v="0"/>
  </r>
  <r>
    <s v="G430947H"/>
    <s v="1FTSS34L99DA66898"/>
    <x v="1"/>
    <x v="0"/>
    <x v="0"/>
    <x v="0"/>
    <x v="5"/>
    <x v="1"/>
    <x v="5"/>
    <n v="417"/>
    <x v="2"/>
    <x v="2"/>
    <x v="1"/>
    <n v="25.34"/>
    <x v="2"/>
    <x v="0"/>
  </r>
  <r>
    <s v="G430962B"/>
    <s v="3D6WR26D35G828630"/>
    <x v="0"/>
    <x v="0"/>
    <x v="0"/>
    <x v="0"/>
    <x v="2"/>
    <x v="0"/>
    <x v="2"/>
    <n v="492"/>
    <x v="2"/>
    <x v="2"/>
    <x v="0"/>
    <n v="27.31"/>
    <x v="2"/>
    <x v="0"/>
  </r>
  <r>
    <s v="G430967D"/>
    <s v="1GBHC24U36E279141"/>
    <x v="0"/>
    <x v="0"/>
    <x v="0"/>
    <x v="0"/>
    <x v="0"/>
    <x v="2"/>
    <x v="0"/>
    <n v="703"/>
    <x v="2"/>
    <x v="2"/>
    <x v="0"/>
    <n v="28.51"/>
    <x v="2"/>
    <x v="0"/>
  </r>
  <r>
    <s v="G430973H"/>
    <s v="1FTSE34L29DA67916"/>
    <x v="0"/>
    <x v="0"/>
    <x v="0"/>
    <x v="0"/>
    <x v="5"/>
    <x v="1"/>
    <x v="5"/>
    <n v="258"/>
    <x v="2"/>
    <x v="2"/>
    <x v="0"/>
    <n v="81.03"/>
    <x v="2"/>
    <x v="0"/>
  </r>
  <r>
    <s v="G431021F"/>
    <s v="1GBHC24U77E169288"/>
    <x v="0"/>
    <x v="0"/>
    <x v="0"/>
    <x v="0"/>
    <x v="0"/>
    <x v="3"/>
    <x v="0"/>
    <n v="207"/>
    <x v="2"/>
    <x v="2"/>
    <x v="0"/>
    <n v="27.79"/>
    <x v="2"/>
    <x v="0"/>
  </r>
  <r>
    <s v="G431058A"/>
    <s v="1FTSS34L34HB11397"/>
    <x v="0"/>
    <x v="0"/>
    <x v="0"/>
    <x v="0"/>
    <x v="4"/>
    <x v="7"/>
    <x v="6"/>
    <n v="2"/>
    <x v="2"/>
    <x v="2"/>
    <x v="0"/>
    <n v="148.94"/>
    <x v="2"/>
    <x v="0"/>
  </r>
  <r>
    <s v="G431063A"/>
    <s v="1GCGG25V741215658"/>
    <x v="0"/>
    <x v="0"/>
    <x v="0"/>
    <x v="0"/>
    <x v="4"/>
    <x v="7"/>
    <x v="6"/>
    <n v="40"/>
    <x v="2"/>
    <x v="2"/>
    <x v="0"/>
    <n v="52.43"/>
    <x v="2"/>
    <x v="0"/>
  </r>
  <r>
    <s v="G431112H"/>
    <s v="1FTWX32YX9EA98366"/>
    <x v="0"/>
    <x v="0"/>
    <x v="0"/>
    <x v="0"/>
    <x v="2"/>
    <x v="0"/>
    <x v="2"/>
    <n v="603"/>
    <x v="2"/>
    <x v="2"/>
    <x v="0"/>
    <n v="242.14"/>
    <x v="2"/>
    <x v="0"/>
  </r>
  <r>
    <s v="G431113A"/>
    <s v="1FDSF34S14ED65506"/>
    <x v="0"/>
    <x v="0"/>
    <x v="0"/>
    <x v="0"/>
    <x v="3"/>
    <x v="5"/>
    <x v="3"/>
    <n v="201"/>
    <x v="2"/>
    <x v="2"/>
    <x v="0"/>
    <n v="71.06"/>
    <x v="2"/>
    <x v="0"/>
  </r>
  <r>
    <s v="G431115G"/>
    <s v="1GCHG35C481222596"/>
    <x v="0"/>
    <x v="0"/>
    <x v="0"/>
    <x v="0"/>
    <x v="6"/>
    <x v="11"/>
    <x v="4"/>
    <n v="11"/>
    <x v="2"/>
    <x v="2"/>
    <x v="0"/>
    <n v="115.34"/>
    <x v="2"/>
    <x v="0"/>
  </r>
  <r>
    <s v="G4311161"/>
    <s v="2B7KB31Y91K537796"/>
    <x v="0"/>
    <x v="0"/>
    <x v="0"/>
    <x v="0"/>
    <x v="7"/>
    <x v="0"/>
    <x v="14"/>
    <n v="304"/>
    <x v="2"/>
    <x v="2"/>
    <x v="0"/>
    <n v="28.75"/>
    <x v="2"/>
    <x v="0"/>
  </r>
  <r>
    <s v="G431156A"/>
    <s v="1FTNX20L44ED26836"/>
    <x v="0"/>
    <x v="0"/>
    <x v="0"/>
    <x v="0"/>
    <x v="3"/>
    <x v="5"/>
    <x v="3"/>
    <n v="108"/>
    <x v="2"/>
    <x v="2"/>
    <x v="0"/>
    <n v="24.54"/>
    <x v="2"/>
    <x v="0"/>
  </r>
  <r>
    <s v="G431157A"/>
    <s v="1FTNX20L14ED26826"/>
    <x v="0"/>
    <x v="0"/>
    <x v="0"/>
    <x v="0"/>
    <x v="3"/>
    <x v="5"/>
    <x v="3"/>
    <n v="108"/>
    <x v="2"/>
    <x v="2"/>
    <x v="0"/>
    <n v="43.32"/>
    <x v="2"/>
    <x v="0"/>
  </r>
  <r>
    <s v="G431168F"/>
    <s v="1GBHC24U17E176978"/>
    <x v="0"/>
    <x v="0"/>
    <x v="0"/>
    <x v="0"/>
    <x v="2"/>
    <x v="2"/>
    <x v="2"/>
    <n v="114"/>
    <x v="2"/>
    <x v="2"/>
    <x v="0"/>
    <n v="118.66"/>
    <x v="2"/>
    <x v="0"/>
  </r>
  <r>
    <s v="G431173F"/>
    <s v="1GBHC29UX7E170394"/>
    <x v="0"/>
    <x v="0"/>
    <x v="0"/>
    <x v="0"/>
    <x v="0"/>
    <x v="1"/>
    <x v="0"/>
    <n v="351"/>
    <x v="2"/>
    <x v="2"/>
    <x v="0"/>
    <n v="121.3"/>
    <x v="2"/>
    <x v="0"/>
  </r>
  <r>
    <s v="G431174F"/>
    <s v="3GNGC26K77G300822"/>
    <x v="0"/>
    <x v="0"/>
    <x v="0"/>
    <x v="0"/>
    <x v="0"/>
    <x v="1"/>
    <x v="0"/>
    <n v="329"/>
    <x v="2"/>
    <x v="2"/>
    <x v="0"/>
    <n v="120.01"/>
    <x v="2"/>
    <x v="0"/>
  </r>
  <r>
    <s v="G431196G"/>
    <s v="1FDSF34Y98EE32945"/>
    <x v="0"/>
    <x v="0"/>
    <x v="0"/>
    <x v="0"/>
    <x v="3"/>
    <x v="5"/>
    <x v="3"/>
    <n v="903"/>
    <x v="2"/>
    <x v="2"/>
    <x v="0"/>
    <n v="34.93"/>
    <x v="2"/>
    <x v="0"/>
  </r>
  <r>
    <s v="G4312096"/>
    <s v="1GCHG39R221197106"/>
    <x v="0"/>
    <x v="0"/>
    <x v="0"/>
    <x v="0"/>
    <x v="3"/>
    <x v="5"/>
    <x v="3"/>
    <n v="404"/>
    <x v="2"/>
    <x v="2"/>
    <x v="0"/>
    <n v="43.39"/>
    <x v="2"/>
    <x v="0"/>
  </r>
  <r>
    <s v="G431214B"/>
    <s v="1GCHG39V651225975"/>
    <x v="0"/>
    <x v="0"/>
    <x v="0"/>
    <x v="0"/>
    <x v="2"/>
    <x v="2"/>
    <x v="2"/>
    <n v="540"/>
    <x v="2"/>
    <x v="2"/>
    <x v="0"/>
    <n v="148.02000000000001"/>
    <x v="2"/>
    <x v="0"/>
  </r>
  <r>
    <s v="G4312642"/>
    <s v="2B7KB31YX1K545678"/>
    <x v="0"/>
    <x v="0"/>
    <x v="0"/>
    <x v="0"/>
    <x v="7"/>
    <x v="1"/>
    <x v="7"/>
    <n v="504"/>
    <x v="2"/>
    <x v="2"/>
    <x v="0"/>
    <n v="12.15"/>
    <x v="2"/>
    <x v="0"/>
  </r>
  <r>
    <s v="G431309A"/>
    <s v="1GCGG25V551215904"/>
    <x v="0"/>
    <x v="0"/>
    <x v="0"/>
    <x v="0"/>
    <x v="0"/>
    <x v="3"/>
    <x v="0"/>
    <n v="201"/>
    <x v="2"/>
    <x v="2"/>
    <x v="0"/>
    <n v="90.5"/>
    <x v="2"/>
    <x v="0"/>
  </r>
  <r>
    <s v="G431334D"/>
    <s v="1GCHG35V761257745"/>
    <x v="0"/>
    <x v="0"/>
    <x v="0"/>
    <x v="0"/>
    <x v="7"/>
    <x v="1"/>
    <x v="7"/>
    <n v="504"/>
    <x v="2"/>
    <x v="2"/>
    <x v="0"/>
    <n v="109.81"/>
    <x v="2"/>
    <x v="0"/>
  </r>
  <r>
    <s v="G4313401"/>
    <s v="1GCHG35R121195191"/>
    <x v="0"/>
    <x v="0"/>
    <x v="0"/>
    <x v="0"/>
    <x v="3"/>
    <x v="5"/>
    <x v="3"/>
    <n v="611"/>
    <x v="2"/>
    <x v="2"/>
    <x v="0"/>
    <n v="66.48"/>
    <x v="2"/>
    <x v="0"/>
  </r>
  <r>
    <s v="G4313402"/>
    <s v="1GCHG35R121192551"/>
    <x v="0"/>
    <x v="0"/>
    <x v="0"/>
    <x v="0"/>
    <x v="3"/>
    <x v="5"/>
    <x v="3"/>
    <n v="611"/>
    <x v="2"/>
    <x v="2"/>
    <x v="0"/>
    <n v="60.94"/>
    <x v="2"/>
    <x v="0"/>
  </r>
  <r>
    <s v="G431353A"/>
    <s v="1GBHC24U14E381129"/>
    <x v="0"/>
    <x v="0"/>
    <x v="0"/>
    <x v="0"/>
    <x v="0"/>
    <x v="0"/>
    <x v="0"/>
    <n v="603"/>
    <x v="2"/>
    <x v="2"/>
    <x v="0"/>
    <n v="51.68"/>
    <x v="2"/>
    <x v="0"/>
  </r>
  <r>
    <s v="G431354H"/>
    <s v="1GBHC44K49F160989"/>
    <x v="0"/>
    <x v="0"/>
    <x v="0"/>
    <x v="0"/>
    <x v="2"/>
    <x v="2"/>
    <x v="2"/>
    <n v="155"/>
    <x v="2"/>
    <x v="2"/>
    <x v="4"/>
    <n v="30.26"/>
    <x v="2"/>
    <x v="0"/>
  </r>
  <r>
    <s v="G431354H"/>
    <s v="1GBHC44K49F160989"/>
    <x v="0"/>
    <x v="0"/>
    <x v="0"/>
    <x v="0"/>
    <x v="2"/>
    <x v="2"/>
    <x v="2"/>
    <n v="155"/>
    <x v="2"/>
    <x v="2"/>
    <x v="0"/>
    <n v="138.9"/>
    <x v="2"/>
    <x v="0"/>
  </r>
  <r>
    <s v="G431375H"/>
    <s v="1FBNE31L79DA59400"/>
    <x v="0"/>
    <x v="0"/>
    <x v="0"/>
    <x v="0"/>
    <x v="2"/>
    <x v="2"/>
    <x v="9"/>
    <n v="400"/>
    <x v="2"/>
    <x v="2"/>
    <x v="0"/>
    <n v="25.3"/>
    <x v="2"/>
    <x v="0"/>
  </r>
  <r>
    <s v="G431468H"/>
    <s v="1GAHG39K491161455"/>
    <x v="0"/>
    <x v="0"/>
    <x v="0"/>
    <x v="0"/>
    <x v="2"/>
    <x v="9"/>
    <x v="5"/>
    <n v="3"/>
    <x v="2"/>
    <x v="2"/>
    <x v="1"/>
    <n v="26.76"/>
    <x v="2"/>
    <x v="0"/>
  </r>
  <r>
    <s v="G431468H"/>
    <s v="1GAHG39K491161455"/>
    <x v="0"/>
    <x v="0"/>
    <x v="0"/>
    <x v="0"/>
    <x v="2"/>
    <x v="9"/>
    <x v="5"/>
    <n v="3"/>
    <x v="2"/>
    <x v="2"/>
    <x v="0"/>
    <n v="83.63"/>
    <x v="2"/>
    <x v="0"/>
  </r>
  <r>
    <s v="G431531G"/>
    <s v="1FDWX36Y08ED90774"/>
    <x v="0"/>
    <x v="0"/>
    <x v="0"/>
    <x v="0"/>
    <x v="0"/>
    <x v="2"/>
    <x v="0"/>
    <n v="505"/>
    <x v="2"/>
    <x v="2"/>
    <x v="0"/>
    <n v="65.91"/>
    <x v="2"/>
    <x v="0"/>
  </r>
  <r>
    <s v="G431553F"/>
    <s v="1GCHG39V271215933"/>
    <x v="0"/>
    <x v="0"/>
    <x v="0"/>
    <x v="0"/>
    <x v="3"/>
    <x v="5"/>
    <x v="3"/>
    <n v="303"/>
    <x v="2"/>
    <x v="2"/>
    <x v="0"/>
    <n v="26.76"/>
    <x v="2"/>
    <x v="0"/>
  </r>
  <r>
    <s v="G431554F"/>
    <s v="1GCHG39V471216520"/>
    <x v="0"/>
    <x v="0"/>
    <x v="0"/>
    <x v="0"/>
    <x v="3"/>
    <x v="5"/>
    <x v="3"/>
    <n v="303"/>
    <x v="2"/>
    <x v="2"/>
    <x v="0"/>
    <n v="55.56"/>
    <x v="2"/>
    <x v="0"/>
  </r>
  <r>
    <s v="G431556F"/>
    <s v="1GBHC24U67E168231"/>
    <x v="0"/>
    <x v="0"/>
    <x v="0"/>
    <x v="0"/>
    <x v="3"/>
    <x v="5"/>
    <x v="3"/>
    <n v="304"/>
    <x v="2"/>
    <x v="2"/>
    <x v="0"/>
    <n v="215.61"/>
    <x v="2"/>
    <x v="0"/>
  </r>
  <r>
    <s v="G431567B"/>
    <s v="1GCHG35V251210475"/>
    <x v="0"/>
    <x v="0"/>
    <x v="0"/>
    <x v="0"/>
    <x v="3"/>
    <x v="5"/>
    <x v="3"/>
    <n v="108"/>
    <x v="2"/>
    <x v="2"/>
    <x v="0"/>
    <n v="22.59"/>
    <x v="2"/>
    <x v="0"/>
  </r>
  <r>
    <s v="G4315848"/>
    <s v="3FTSW30F11MA69467"/>
    <x v="3"/>
    <x v="0"/>
    <x v="0"/>
    <x v="0"/>
    <x v="2"/>
    <x v="1"/>
    <x v="2"/>
    <n v="407"/>
    <x v="2"/>
    <x v="2"/>
    <x v="4"/>
    <n v="33.020000000000003"/>
    <x v="2"/>
    <x v="0"/>
  </r>
  <r>
    <s v="G431598B"/>
    <s v="1GCHG35V751208978"/>
    <x v="0"/>
    <x v="0"/>
    <x v="0"/>
    <x v="0"/>
    <x v="3"/>
    <x v="5"/>
    <x v="3"/>
    <n v="611"/>
    <x v="2"/>
    <x v="2"/>
    <x v="0"/>
    <n v="45.66"/>
    <x v="2"/>
    <x v="0"/>
  </r>
  <r>
    <s v="G4316131"/>
    <s v="3B6KC26Z91M583818"/>
    <x v="0"/>
    <x v="0"/>
    <x v="0"/>
    <x v="0"/>
    <x v="2"/>
    <x v="2"/>
    <x v="2"/>
    <n v="114"/>
    <x v="2"/>
    <x v="2"/>
    <x v="0"/>
    <n v="24.77"/>
    <x v="2"/>
    <x v="0"/>
  </r>
  <r>
    <s v="G431628B"/>
    <s v="3D6WR26D25G831387"/>
    <x v="0"/>
    <x v="0"/>
    <x v="0"/>
    <x v="0"/>
    <x v="0"/>
    <x v="4"/>
    <x v="0"/>
    <n v="704"/>
    <x v="2"/>
    <x v="2"/>
    <x v="0"/>
    <n v="111.92"/>
    <x v="2"/>
    <x v="0"/>
  </r>
  <r>
    <s v="G431635D"/>
    <s v="1GCHG39V561241327"/>
    <x v="0"/>
    <x v="0"/>
    <x v="0"/>
    <x v="0"/>
    <x v="5"/>
    <x v="1"/>
    <x v="5"/>
    <n v="238"/>
    <x v="2"/>
    <x v="2"/>
    <x v="1"/>
    <n v="35.83"/>
    <x v="2"/>
    <x v="0"/>
  </r>
  <r>
    <s v="G431635D"/>
    <s v="1GCHG39V561241327"/>
    <x v="0"/>
    <x v="0"/>
    <x v="0"/>
    <x v="0"/>
    <x v="5"/>
    <x v="1"/>
    <x v="5"/>
    <n v="238"/>
    <x v="2"/>
    <x v="2"/>
    <x v="0"/>
    <n v="204.54"/>
    <x v="2"/>
    <x v="0"/>
  </r>
  <r>
    <s v="G431648D"/>
    <s v="1GBHC24UX6E281176"/>
    <x v="0"/>
    <x v="0"/>
    <x v="0"/>
    <x v="0"/>
    <x v="5"/>
    <x v="1"/>
    <x v="5"/>
    <n v="417"/>
    <x v="2"/>
    <x v="2"/>
    <x v="0"/>
    <n v="79.16"/>
    <x v="2"/>
    <x v="0"/>
  </r>
  <r>
    <s v="G431685D"/>
    <s v="1GBHC29U16E249208"/>
    <x v="0"/>
    <x v="0"/>
    <x v="0"/>
    <x v="0"/>
    <x v="3"/>
    <x v="5"/>
    <x v="3"/>
    <n v="331"/>
    <x v="2"/>
    <x v="2"/>
    <x v="0"/>
    <n v="29.04"/>
    <x v="2"/>
    <x v="0"/>
  </r>
  <r>
    <s v="G431705H"/>
    <s v="1GBHC49K39E151733"/>
    <x v="1"/>
    <x v="0"/>
    <x v="0"/>
    <x v="0"/>
    <x v="2"/>
    <x v="3"/>
    <x v="2"/>
    <n v="201"/>
    <x v="2"/>
    <x v="2"/>
    <x v="0"/>
    <n v="185.99"/>
    <x v="2"/>
    <x v="0"/>
  </r>
  <r>
    <s v="G431714H"/>
    <s v="1GBHC49K09E152032"/>
    <x v="0"/>
    <x v="0"/>
    <x v="0"/>
    <x v="0"/>
    <x v="2"/>
    <x v="3"/>
    <x v="2"/>
    <n v="201"/>
    <x v="2"/>
    <x v="2"/>
    <x v="0"/>
    <n v="64.13"/>
    <x v="2"/>
    <x v="0"/>
  </r>
  <r>
    <s v="G431722H"/>
    <s v="1FTNE14W39DA75146"/>
    <x v="1"/>
    <x v="0"/>
    <x v="0"/>
    <x v="0"/>
    <x v="1"/>
    <x v="1"/>
    <x v="1"/>
    <n v="803"/>
    <x v="2"/>
    <x v="2"/>
    <x v="1"/>
    <n v="72.28"/>
    <x v="2"/>
    <x v="0"/>
  </r>
  <r>
    <s v="G431737F"/>
    <s v="1FBSS31L57DB20865"/>
    <x v="0"/>
    <x v="0"/>
    <x v="0"/>
    <x v="0"/>
    <x v="6"/>
    <x v="6"/>
    <x v="8"/>
    <n v="3"/>
    <x v="2"/>
    <x v="2"/>
    <x v="0"/>
    <n v="38.07"/>
    <x v="2"/>
    <x v="0"/>
  </r>
  <r>
    <s v="G431738F"/>
    <s v="1FBSS31L37DB20864"/>
    <x v="0"/>
    <x v="0"/>
    <x v="0"/>
    <x v="0"/>
    <x v="6"/>
    <x v="6"/>
    <x v="8"/>
    <n v="3"/>
    <x v="2"/>
    <x v="2"/>
    <x v="0"/>
    <n v="262.81"/>
    <x v="2"/>
    <x v="0"/>
  </r>
  <r>
    <s v="G431745H"/>
    <s v="1GBJC74K69E144589"/>
    <x v="0"/>
    <x v="0"/>
    <x v="0"/>
    <x v="0"/>
    <x v="2"/>
    <x v="0"/>
    <x v="2"/>
    <n v="402"/>
    <x v="2"/>
    <x v="2"/>
    <x v="0"/>
    <n v="92.3"/>
    <x v="2"/>
    <x v="0"/>
  </r>
  <r>
    <s v="G431767B"/>
    <s v="3D6WR26D75G828517"/>
    <x v="0"/>
    <x v="0"/>
    <x v="0"/>
    <x v="0"/>
    <x v="2"/>
    <x v="2"/>
    <x v="2"/>
    <n v="150"/>
    <x v="2"/>
    <x v="2"/>
    <x v="0"/>
    <n v="84.81"/>
    <x v="2"/>
    <x v="0"/>
  </r>
  <r>
    <s v="G431772F"/>
    <s v="1FTSE34L67DB22980"/>
    <x v="0"/>
    <x v="0"/>
    <x v="0"/>
    <x v="0"/>
    <x v="7"/>
    <x v="1"/>
    <x v="7"/>
    <n v="504"/>
    <x v="2"/>
    <x v="2"/>
    <x v="0"/>
    <n v="324.86"/>
    <x v="2"/>
    <x v="0"/>
  </r>
  <r>
    <s v="G431774B"/>
    <s v="3D6WR26D75G828520"/>
    <x v="0"/>
    <x v="0"/>
    <x v="0"/>
    <x v="0"/>
    <x v="2"/>
    <x v="2"/>
    <x v="2"/>
    <n v="109"/>
    <x v="2"/>
    <x v="2"/>
    <x v="0"/>
    <n v="54.78"/>
    <x v="2"/>
    <x v="0"/>
  </r>
  <r>
    <s v="G431775B"/>
    <s v="3D6WR26D05G828519"/>
    <x v="0"/>
    <x v="0"/>
    <x v="0"/>
    <x v="0"/>
    <x v="2"/>
    <x v="2"/>
    <x v="2"/>
    <n v="103"/>
    <x v="2"/>
    <x v="2"/>
    <x v="0"/>
    <n v="97.01"/>
    <x v="2"/>
    <x v="0"/>
  </r>
  <r>
    <s v="G4318099"/>
    <s v="1GBGC24U02Z334093"/>
    <x v="0"/>
    <x v="0"/>
    <x v="0"/>
    <x v="0"/>
    <x v="0"/>
    <x v="3"/>
    <x v="0"/>
    <n v="808"/>
    <x v="2"/>
    <x v="2"/>
    <x v="0"/>
    <n v="47.67"/>
    <x v="2"/>
    <x v="0"/>
  </r>
  <r>
    <s v="G431843H"/>
    <s v="1GCHG39C391160250"/>
    <x v="0"/>
    <x v="0"/>
    <x v="0"/>
    <x v="0"/>
    <x v="6"/>
    <x v="6"/>
    <x v="4"/>
    <n v="1"/>
    <x v="2"/>
    <x v="2"/>
    <x v="1"/>
    <n v="28.87"/>
    <x v="2"/>
    <x v="0"/>
  </r>
  <r>
    <s v="G431843H"/>
    <s v="1GCHG39C391160250"/>
    <x v="0"/>
    <x v="0"/>
    <x v="0"/>
    <x v="0"/>
    <x v="6"/>
    <x v="6"/>
    <x v="4"/>
    <n v="1"/>
    <x v="2"/>
    <x v="2"/>
    <x v="0"/>
    <n v="58.68"/>
    <x v="2"/>
    <x v="0"/>
  </r>
  <r>
    <s v="G431855H"/>
    <s v="1FTNE14W59DA64312"/>
    <x v="1"/>
    <x v="0"/>
    <x v="0"/>
    <x v="0"/>
    <x v="6"/>
    <x v="6"/>
    <x v="4"/>
    <n v="11"/>
    <x v="2"/>
    <x v="2"/>
    <x v="0"/>
    <n v="24.81"/>
    <x v="2"/>
    <x v="0"/>
  </r>
  <r>
    <s v="G431855H"/>
    <s v="1FTNE14W59DA64312"/>
    <x v="1"/>
    <x v="0"/>
    <x v="0"/>
    <x v="0"/>
    <x v="6"/>
    <x v="6"/>
    <x v="4"/>
    <n v="11"/>
    <x v="2"/>
    <x v="2"/>
    <x v="3"/>
    <n v="25.45"/>
    <x v="2"/>
    <x v="0"/>
  </r>
  <r>
    <s v="G4318580"/>
    <s v="1GAGG25R721219976"/>
    <x v="0"/>
    <x v="0"/>
    <x v="0"/>
    <x v="0"/>
    <x v="4"/>
    <x v="1"/>
    <x v="4"/>
    <n v="25"/>
    <x v="2"/>
    <x v="2"/>
    <x v="0"/>
    <n v="103.07"/>
    <x v="2"/>
    <x v="0"/>
  </r>
  <r>
    <s v="G4318583"/>
    <s v="1GBGC24U92Z333797"/>
    <x v="0"/>
    <x v="0"/>
    <x v="0"/>
    <x v="0"/>
    <x v="4"/>
    <x v="1"/>
    <x v="4"/>
    <n v="7"/>
    <x v="2"/>
    <x v="2"/>
    <x v="0"/>
    <n v="50.69"/>
    <x v="2"/>
    <x v="0"/>
  </r>
  <r>
    <s v="G4318644"/>
    <s v="1FTSS34L23HB12877"/>
    <x v="0"/>
    <x v="0"/>
    <x v="0"/>
    <x v="0"/>
    <x v="4"/>
    <x v="3"/>
    <x v="6"/>
    <n v="375"/>
    <x v="2"/>
    <x v="2"/>
    <x v="0"/>
    <n v="23.1"/>
    <x v="2"/>
    <x v="0"/>
  </r>
  <r>
    <s v="G4318730"/>
    <s v="1GCGG25R521197032"/>
    <x v="0"/>
    <x v="0"/>
    <x v="0"/>
    <x v="0"/>
    <x v="0"/>
    <x v="3"/>
    <x v="0"/>
    <n v="705"/>
    <x v="2"/>
    <x v="2"/>
    <x v="0"/>
    <n v="48.46"/>
    <x v="2"/>
    <x v="0"/>
  </r>
  <r>
    <s v="G4318749"/>
    <s v="1GCHG35RX21194072"/>
    <x v="0"/>
    <x v="0"/>
    <x v="0"/>
    <x v="0"/>
    <x v="0"/>
    <x v="4"/>
    <x v="0"/>
    <n v="707"/>
    <x v="2"/>
    <x v="2"/>
    <x v="0"/>
    <n v="20.75"/>
    <x v="2"/>
    <x v="0"/>
  </r>
  <r>
    <s v="G431876G"/>
    <s v="1FTNE14W28DB13318"/>
    <x v="1"/>
    <x v="0"/>
    <x v="0"/>
    <x v="0"/>
    <x v="0"/>
    <x v="4"/>
    <x v="0"/>
    <n v="702"/>
    <x v="2"/>
    <x v="2"/>
    <x v="0"/>
    <n v="24.53"/>
    <x v="2"/>
    <x v="0"/>
  </r>
  <r>
    <s v="G431884G"/>
    <s v="1FTSX30558EE47939"/>
    <x v="0"/>
    <x v="0"/>
    <x v="0"/>
    <x v="0"/>
    <x v="0"/>
    <x v="4"/>
    <x v="0"/>
    <n v="702"/>
    <x v="2"/>
    <x v="2"/>
    <x v="0"/>
    <n v="60.91"/>
    <x v="2"/>
    <x v="0"/>
  </r>
  <r>
    <s v="G431887B"/>
    <s v="1GCHG39V851218588"/>
    <x v="0"/>
    <x v="0"/>
    <x v="0"/>
    <x v="0"/>
    <x v="5"/>
    <x v="1"/>
    <x v="5"/>
    <n v="210"/>
    <x v="2"/>
    <x v="2"/>
    <x v="0"/>
    <n v="51.07"/>
    <x v="2"/>
    <x v="0"/>
  </r>
  <r>
    <s v="G4318964"/>
    <s v="1GCGG25U331204338"/>
    <x v="2"/>
    <x v="0"/>
    <x v="0"/>
    <x v="0"/>
    <x v="2"/>
    <x v="2"/>
    <x v="9"/>
    <n v="400"/>
    <x v="2"/>
    <x v="2"/>
    <x v="0"/>
    <n v="21.47"/>
    <x v="2"/>
    <x v="0"/>
  </r>
  <r>
    <s v="G4318966"/>
    <s v="1GCGG25U131206038"/>
    <x v="2"/>
    <x v="0"/>
    <x v="0"/>
    <x v="0"/>
    <x v="2"/>
    <x v="2"/>
    <x v="9"/>
    <n v="400"/>
    <x v="2"/>
    <x v="2"/>
    <x v="0"/>
    <n v="26.89"/>
    <x v="2"/>
    <x v="0"/>
  </r>
  <r>
    <s v="G431902B"/>
    <s v="1GBHC29UX6E249739"/>
    <x v="0"/>
    <x v="0"/>
    <x v="0"/>
    <x v="0"/>
    <x v="1"/>
    <x v="2"/>
    <x v="1"/>
    <n v="305"/>
    <x v="2"/>
    <x v="2"/>
    <x v="0"/>
    <n v="91.4"/>
    <x v="2"/>
    <x v="0"/>
  </r>
  <r>
    <s v="G4319108"/>
    <s v="1GCGG25R121201139"/>
    <x v="2"/>
    <x v="0"/>
    <x v="0"/>
    <x v="0"/>
    <x v="5"/>
    <x v="4"/>
    <x v="0"/>
    <n v="501"/>
    <x v="2"/>
    <x v="2"/>
    <x v="0"/>
    <n v="58.41"/>
    <x v="2"/>
    <x v="0"/>
  </r>
  <r>
    <s v="G431911G"/>
    <s v="1GCHC24K18E215967"/>
    <x v="0"/>
    <x v="0"/>
    <x v="0"/>
    <x v="0"/>
    <x v="0"/>
    <x v="4"/>
    <x v="0"/>
    <n v="811"/>
    <x v="2"/>
    <x v="2"/>
    <x v="0"/>
    <n v="30.12"/>
    <x v="2"/>
    <x v="0"/>
  </r>
  <r>
    <s v="G431914D"/>
    <s v="1GCGG25V661239646"/>
    <x v="0"/>
    <x v="0"/>
    <x v="0"/>
    <x v="0"/>
    <x v="4"/>
    <x v="7"/>
    <x v="6"/>
    <n v="406"/>
    <x v="2"/>
    <x v="2"/>
    <x v="0"/>
    <n v="120.42"/>
    <x v="2"/>
    <x v="0"/>
  </r>
  <r>
    <s v="G431927F"/>
    <s v="1FTSE34L97DB27929"/>
    <x v="0"/>
    <x v="0"/>
    <x v="0"/>
    <x v="0"/>
    <x v="5"/>
    <x v="1"/>
    <x v="5"/>
    <n v="259"/>
    <x v="2"/>
    <x v="2"/>
    <x v="0"/>
    <n v="20.86"/>
    <x v="2"/>
    <x v="0"/>
  </r>
  <r>
    <s v="G431930F"/>
    <s v="1FTSE34L57DB27930"/>
    <x v="0"/>
    <x v="0"/>
    <x v="0"/>
    <x v="0"/>
    <x v="5"/>
    <x v="1"/>
    <x v="5"/>
    <n v="103"/>
    <x v="2"/>
    <x v="2"/>
    <x v="0"/>
    <n v="20.059999999999999"/>
    <x v="2"/>
    <x v="0"/>
  </r>
  <r>
    <s v="G431976D"/>
    <s v="1FTSW20556ED89714"/>
    <x v="0"/>
    <x v="0"/>
    <x v="0"/>
    <x v="0"/>
    <x v="6"/>
    <x v="2"/>
    <x v="4"/>
    <n v="403"/>
    <x v="2"/>
    <x v="2"/>
    <x v="0"/>
    <n v="49.11"/>
    <x v="2"/>
    <x v="0"/>
  </r>
  <r>
    <s v="G431989A"/>
    <s v="1GCGG25V241225966"/>
    <x v="0"/>
    <x v="0"/>
    <x v="0"/>
    <x v="0"/>
    <x v="0"/>
    <x v="2"/>
    <x v="0"/>
    <n v="605"/>
    <x v="2"/>
    <x v="2"/>
    <x v="0"/>
    <n v="49.35"/>
    <x v="2"/>
    <x v="0"/>
  </r>
  <r>
    <s v="G431996A"/>
    <s v="1FTSS34L84HB27921"/>
    <x v="0"/>
    <x v="0"/>
    <x v="0"/>
    <x v="0"/>
    <x v="0"/>
    <x v="2"/>
    <x v="0"/>
    <n v="602"/>
    <x v="2"/>
    <x v="2"/>
    <x v="0"/>
    <n v="73.89"/>
    <x v="2"/>
    <x v="0"/>
  </r>
  <r>
    <s v="G4320198"/>
    <s v="1GBGC24U52Z334395"/>
    <x v="0"/>
    <x v="0"/>
    <x v="0"/>
    <x v="0"/>
    <x v="2"/>
    <x v="0"/>
    <x v="2"/>
    <n v="710"/>
    <x v="2"/>
    <x v="2"/>
    <x v="0"/>
    <n v="16.829999999999998"/>
    <x v="2"/>
    <x v="0"/>
  </r>
  <r>
    <s v="G432040H"/>
    <s v="1FDWX36Y69EA69713"/>
    <x v="0"/>
    <x v="0"/>
    <x v="0"/>
    <x v="0"/>
    <x v="5"/>
    <x v="4"/>
    <x v="5"/>
    <n v="901"/>
    <x v="2"/>
    <x v="2"/>
    <x v="0"/>
    <n v="64.540000000000006"/>
    <x v="2"/>
    <x v="0"/>
  </r>
  <r>
    <s v="G4320470"/>
    <s v="1GBGC24472Z336441"/>
    <x v="0"/>
    <x v="0"/>
    <x v="0"/>
    <x v="0"/>
    <x v="0"/>
    <x v="1"/>
    <x v="0"/>
    <n v="315"/>
    <x v="2"/>
    <x v="2"/>
    <x v="0"/>
    <n v="43.15"/>
    <x v="2"/>
    <x v="0"/>
  </r>
  <r>
    <s v="G4320493"/>
    <s v="1GBGC24U52Z336938"/>
    <x v="0"/>
    <x v="0"/>
    <x v="0"/>
    <x v="0"/>
    <x v="0"/>
    <x v="4"/>
    <x v="0"/>
    <n v="793"/>
    <x v="2"/>
    <x v="2"/>
    <x v="0"/>
    <n v="13.41"/>
    <x v="2"/>
    <x v="0"/>
  </r>
  <r>
    <s v="G4320534"/>
    <s v="1GCGC24U02Z300859"/>
    <x v="0"/>
    <x v="0"/>
    <x v="0"/>
    <x v="0"/>
    <x v="0"/>
    <x v="4"/>
    <x v="0"/>
    <n v="204"/>
    <x v="2"/>
    <x v="2"/>
    <x v="0"/>
    <n v="25.87"/>
    <x v="2"/>
    <x v="0"/>
  </r>
  <r>
    <s v="G432085H"/>
    <s v="1FTNE14W59DA52600"/>
    <x v="1"/>
    <x v="0"/>
    <x v="0"/>
    <x v="0"/>
    <x v="5"/>
    <x v="1"/>
    <x v="5"/>
    <n v="222"/>
    <x v="2"/>
    <x v="2"/>
    <x v="1"/>
    <n v="28.11"/>
    <x v="2"/>
    <x v="0"/>
  </r>
  <r>
    <s v="G432085H"/>
    <s v="1FTNE14W59DA52600"/>
    <x v="1"/>
    <x v="0"/>
    <x v="0"/>
    <x v="0"/>
    <x v="5"/>
    <x v="1"/>
    <x v="5"/>
    <n v="222"/>
    <x v="2"/>
    <x v="2"/>
    <x v="0"/>
    <n v="24.52"/>
    <x v="2"/>
    <x v="0"/>
  </r>
  <r>
    <s v="G432086B"/>
    <s v="1GCJC33255F936937"/>
    <x v="3"/>
    <x v="0"/>
    <x v="0"/>
    <x v="0"/>
    <x v="2"/>
    <x v="1"/>
    <x v="1"/>
    <n v="100"/>
    <x v="2"/>
    <x v="2"/>
    <x v="4"/>
    <n v="57.18"/>
    <x v="2"/>
    <x v="0"/>
  </r>
  <r>
    <s v="G4320885"/>
    <s v="1GBGC24U52Z334476"/>
    <x v="0"/>
    <x v="0"/>
    <x v="0"/>
    <x v="0"/>
    <x v="3"/>
    <x v="5"/>
    <x v="3"/>
    <n v="116"/>
    <x v="2"/>
    <x v="2"/>
    <x v="0"/>
    <n v="43.26"/>
    <x v="2"/>
    <x v="0"/>
  </r>
  <r>
    <s v="G432102D"/>
    <s v="1FTSW20526ED52619"/>
    <x v="0"/>
    <x v="0"/>
    <x v="0"/>
    <x v="0"/>
    <x v="2"/>
    <x v="1"/>
    <x v="2"/>
    <n v="401"/>
    <x v="2"/>
    <x v="2"/>
    <x v="0"/>
    <n v="39.090000000000003"/>
    <x v="2"/>
    <x v="0"/>
  </r>
  <r>
    <s v="G432108B"/>
    <s v="3D7KR28D95G828381"/>
    <x v="0"/>
    <x v="0"/>
    <x v="0"/>
    <x v="0"/>
    <x v="2"/>
    <x v="1"/>
    <x v="2"/>
    <n v="900"/>
    <x v="2"/>
    <x v="2"/>
    <x v="0"/>
    <n v="30.63"/>
    <x v="2"/>
    <x v="0"/>
  </r>
  <r>
    <s v="G432122B"/>
    <s v="3D6WR28D45G828746"/>
    <x v="0"/>
    <x v="0"/>
    <x v="0"/>
    <x v="5"/>
    <x v="2"/>
    <x v="1"/>
    <x v="2"/>
    <n v="434"/>
    <x v="2"/>
    <x v="2"/>
    <x v="0"/>
    <n v="59.04"/>
    <x v="2"/>
    <x v="0"/>
  </r>
  <r>
    <s v="G432122D"/>
    <s v="1GCHC29U26E256681"/>
    <x v="0"/>
    <x v="0"/>
    <x v="0"/>
    <x v="0"/>
    <x v="2"/>
    <x v="1"/>
    <x v="2"/>
    <n v="420"/>
    <x v="2"/>
    <x v="2"/>
    <x v="0"/>
    <n v="114.38"/>
    <x v="2"/>
    <x v="0"/>
  </r>
  <r>
    <s v="G4321235"/>
    <s v="1GAHG39R121197557"/>
    <x v="0"/>
    <x v="0"/>
    <x v="0"/>
    <x v="0"/>
    <x v="3"/>
    <x v="5"/>
    <x v="3"/>
    <n v="105"/>
    <x v="2"/>
    <x v="2"/>
    <x v="0"/>
    <n v="13.2"/>
    <x v="2"/>
    <x v="0"/>
  </r>
  <r>
    <s v="G432125D"/>
    <s v="1GCHC29U56E255847"/>
    <x v="0"/>
    <x v="0"/>
    <x v="0"/>
    <x v="0"/>
    <x v="2"/>
    <x v="1"/>
    <x v="2"/>
    <n v="420"/>
    <x v="2"/>
    <x v="2"/>
    <x v="0"/>
    <n v="149.94"/>
    <x v="2"/>
    <x v="0"/>
  </r>
  <r>
    <s v="G432136F"/>
    <s v="1FTNE14W97DA87640"/>
    <x v="0"/>
    <x v="0"/>
    <x v="0"/>
    <x v="0"/>
    <x v="3"/>
    <x v="5"/>
    <x v="3"/>
    <n v="924"/>
    <x v="2"/>
    <x v="2"/>
    <x v="0"/>
    <n v="58.43"/>
    <x v="2"/>
    <x v="0"/>
  </r>
  <r>
    <s v="G432138H"/>
    <s v="1GBHC44K49E160156"/>
    <x v="0"/>
    <x v="0"/>
    <x v="0"/>
    <x v="0"/>
    <x v="0"/>
    <x v="3"/>
    <x v="0"/>
    <n v="808"/>
    <x v="2"/>
    <x v="2"/>
    <x v="0"/>
    <n v="187.33"/>
    <x v="2"/>
    <x v="0"/>
  </r>
  <r>
    <s v="G432151F"/>
    <s v="1GBHC29U17E168128"/>
    <x v="0"/>
    <x v="0"/>
    <x v="0"/>
    <x v="0"/>
    <x v="3"/>
    <x v="5"/>
    <x v="3"/>
    <n v="902"/>
    <x v="2"/>
    <x v="2"/>
    <x v="0"/>
    <n v="49.07"/>
    <x v="2"/>
    <x v="0"/>
  </r>
  <r>
    <s v="G4321547"/>
    <s v="1GBGC24U42Z333769"/>
    <x v="0"/>
    <x v="0"/>
    <x v="0"/>
    <x v="0"/>
    <x v="0"/>
    <x v="0"/>
    <x v="0"/>
    <n v="602"/>
    <x v="2"/>
    <x v="2"/>
    <x v="0"/>
    <n v="60.1"/>
    <x v="2"/>
    <x v="0"/>
  </r>
  <r>
    <s v="G432157G"/>
    <s v="1FTNE14W58DB35698"/>
    <x v="0"/>
    <x v="0"/>
    <x v="0"/>
    <x v="0"/>
    <x v="0"/>
    <x v="1"/>
    <x v="0"/>
    <n v="303"/>
    <x v="2"/>
    <x v="2"/>
    <x v="0"/>
    <n v="147.87"/>
    <x v="2"/>
    <x v="0"/>
  </r>
  <r>
    <s v="G432158G"/>
    <s v="1FTNE14W78DB35699"/>
    <x v="1"/>
    <x v="0"/>
    <x v="0"/>
    <x v="0"/>
    <x v="0"/>
    <x v="1"/>
    <x v="0"/>
    <n v="303"/>
    <x v="2"/>
    <x v="2"/>
    <x v="0"/>
    <n v="127.75"/>
    <x v="2"/>
    <x v="0"/>
  </r>
  <r>
    <s v="G432159H"/>
    <s v="1FDWF36589EA76901"/>
    <x v="0"/>
    <x v="0"/>
    <x v="0"/>
    <x v="0"/>
    <x v="4"/>
    <x v="7"/>
    <x v="0"/>
    <n v="1"/>
    <x v="2"/>
    <x v="2"/>
    <x v="0"/>
    <n v="28.24"/>
    <x v="2"/>
    <x v="0"/>
  </r>
  <r>
    <s v="G4321664"/>
    <s v="1GBGC24U42Z334954"/>
    <x v="0"/>
    <x v="0"/>
    <x v="0"/>
    <x v="0"/>
    <x v="0"/>
    <x v="0"/>
    <x v="0"/>
    <n v="110"/>
    <x v="2"/>
    <x v="2"/>
    <x v="0"/>
    <n v="13.16"/>
    <x v="2"/>
    <x v="0"/>
  </r>
  <r>
    <s v="G4321688"/>
    <s v="1GBJC39U42F229854"/>
    <x v="0"/>
    <x v="0"/>
    <x v="0"/>
    <x v="0"/>
    <x v="0"/>
    <x v="0"/>
    <x v="0"/>
    <n v="709"/>
    <x v="2"/>
    <x v="2"/>
    <x v="0"/>
    <n v="90.16"/>
    <x v="2"/>
    <x v="0"/>
  </r>
  <r>
    <s v="G432189G"/>
    <s v="1FDSX20568ED90351"/>
    <x v="0"/>
    <x v="0"/>
    <x v="0"/>
    <x v="0"/>
    <x v="0"/>
    <x v="3"/>
    <x v="0"/>
    <n v="208"/>
    <x v="2"/>
    <x v="2"/>
    <x v="0"/>
    <n v="42.33"/>
    <x v="2"/>
    <x v="0"/>
  </r>
  <r>
    <s v="G4321913"/>
    <s v="1GBGC24U92Z329894"/>
    <x v="0"/>
    <x v="0"/>
    <x v="0"/>
    <x v="0"/>
    <x v="2"/>
    <x v="0"/>
    <x v="2"/>
    <n v="713"/>
    <x v="2"/>
    <x v="2"/>
    <x v="0"/>
    <n v="79.53"/>
    <x v="2"/>
    <x v="0"/>
  </r>
  <r>
    <s v="G432218A"/>
    <s v="1GCGG25V851218747"/>
    <x v="0"/>
    <x v="0"/>
    <x v="0"/>
    <x v="0"/>
    <x v="4"/>
    <x v="1"/>
    <x v="4"/>
    <n v="27"/>
    <x v="2"/>
    <x v="2"/>
    <x v="0"/>
    <n v="40.950000000000003"/>
    <x v="2"/>
    <x v="0"/>
  </r>
  <r>
    <s v="G432232H"/>
    <s v="1GBHC44K69E148459"/>
    <x v="0"/>
    <x v="0"/>
    <x v="0"/>
    <x v="0"/>
    <x v="0"/>
    <x v="1"/>
    <x v="0"/>
    <n v="702"/>
    <x v="2"/>
    <x v="2"/>
    <x v="0"/>
    <n v="71.900000000000006"/>
    <x v="2"/>
    <x v="0"/>
  </r>
  <r>
    <s v="G432243F"/>
    <s v="1GBHC24U37E170079"/>
    <x v="0"/>
    <x v="0"/>
    <x v="0"/>
    <x v="0"/>
    <x v="3"/>
    <x v="5"/>
    <x v="3"/>
    <n v="902"/>
    <x v="2"/>
    <x v="2"/>
    <x v="0"/>
    <n v="30.01"/>
    <x v="2"/>
    <x v="0"/>
  </r>
  <r>
    <s v="G432289G"/>
    <s v="1FTNE14W68DB23155"/>
    <x v="1"/>
    <x v="0"/>
    <x v="0"/>
    <x v="0"/>
    <x v="0"/>
    <x v="3"/>
    <x v="0"/>
    <n v="202"/>
    <x v="2"/>
    <x v="2"/>
    <x v="0"/>
    <n v="40.97"/>
    <x v="2"/>
    <x v="0"/>
  </r>
  <r>
    <s v="G4322899"/>
    <s v="1GCHC23U22F217683"/>
    <x v="0"/>
    <x v="0"/>
    <x v="0"/>
    <x v="0"/>
    <x v="0"/>
    <x v="1"/>
    <x v="0"/>
    <n v="703"/>
    <x v="2"/>
    <x v="2"/>
    <x v="0"/>
    <n v="79.22"/>
    <x v="2"/>
    <x v="0"/>
  </r>
  <r>
    <s v="G4322979"/>
    <s v="1FTSS34L23HB34264"/>
    <x v="0"/>
    <x v="0"/>
    <x v="0"/>
    <x v="0"/>
    <x v="0"/>
    <x v="1"/>
    <x v="0"/>
    <n v="703"/>
    <x v="2"/>
    <x v="2"/>
    <x v="0"/>
    <n v="44.69"/>
    <x v="2"/>
    <x v="0"/>
  </r>
  <r>
    <s v="G4323008"/>
    <s v="1GBJC34G53E356282"/>
    <x v="0"/>
    <x v="0"/>
    <x v="0"/>
    <x v="0"/>
    <x v="0"/>
    <x v="0"/>
    <x v="0"/>
    <n v="811"/>
    <x v="2"/>
    <x v="2"/>
    <x v="0"/>
    <n v="49.96"/>
    <x v="2"/>
    <x v="0"/>
  </r>
  <r>
    <s v="G432312D"/>
    <s v="1GBHC29U96E248677"/>
    <x v="0"/>
    <x v="0"/>
    <x v="0"/>
    <x v="0"/>
    <x v="2"/>
    <x v="3"/>
    <x v="2"/>
    <n v="201"/>
    <x v="2"/>
    <x v="2"/>
    <x v="0"/>
    <n v="91.99"/>
    <x v="2"/>
    <x v="0"/>
  </r>
  <r>
    <s v="G432327F"/>
    <s v="1FTSE34L67DB23028"/>
    <x v="0"/>
    <x v="0"/>
    <x v="0"/>
    <x v="0"/>
    <x v="1"/>
    <x v="1"/>
    <x v="1"/>
    <n v="801"/>
    <x v="2"/>
    <x v="2"/>
    <x v="0"/>
    <n v="46.36"/>
    <x v="2"/>
    <x v="0"/>
  </r>
  <r>
    <s v="G4323407"/>
    <s v="1GBGC24U82Z335976"/>
    <x v="0"/>
    <x v="0"/>
    <x v="0"/>
    <x v="0"/>
    <x v="0"/>
    <x v="0"/>
    <x v="0"/>
    <n v="303"/>
    <x v="2"/>
    <x v="2"/>
    <x v="0"/>
    <n v="30.18"/>
    <x v="2"/>
    <x v="0"/>
  </r>
  <r>
    <s v="G4323651"/>
    <s v="1FTSS34L73HB35779"/>
    <x v="0"/>
    <x v="0"/>
    <x v="0"/>
    <x v="0"/>
    <x v="4"/>
    <x v="7"/>
    <x v="6"/>
    <n v="6"/>
    <x v="2"/>
    <x v="2"/>
    <x v="1"/>
    <n v="42.89"/>
    <x v="2"/>
    <x v="0"/>
  </r>
  <r>
    <s v="G4323651"/>
    <s v="1FTSS34L73HB35779"/>
    <x v="0"/>
    <x v="0"/>
    <x v="0"/>
    <x v="0"/>
    <x v="4"/>
    <x v="7"/>
    <x v="6"/>
    <n v="6"/>
    <x v="2"/>
    <x v="2"/>
    <x v="0"/>
    <n v="39.85"/>
    <x v="2"/>
    <x v="0"/>
  </r>
  <r>
    <s v="G4323702"/>
    <s v="3B6MC36552M308749"/>
    <x v="0"/>
    <x v="0"/>
    <x v="0"/>
    <x v="0"/>
    <x v="2"/>
    <x v="0"/>
    <x v="2"/>
    <n v="402"/>
    <x v="2"/>
    <x v="2"/>
    <x v="0"/>
    <n v="72.989999999999995"/>
    <x v="2"/>
    <x v="0"/>
  </r>
  <r>
    <s v="G4323707"/>
    <s v="1FTWX32P83EC63376"/>
    <x v="3"/>
    <x v="0"/>
    <x v="0"/>
    <x v="0"/>
    <x v="2"/>
    <x v="0"/>
    <x v="2"/>
    <n v="409"/>
    <x v="2"/>
    <x v="2"/>
    <x v="4"/>
    <n v="66.92"/>
    <x v="2"/>
    <x v="0"/>
  </r>
  <r>
    <s v="G4323816"/>
    <s v="1FTSS34L63HB13143"/>
    <x v="0"/>
    <x v="0"/>
    <x v="0"/>
    <x v="0"/>
    <x v="0"/>
    <x v="1"/>
    <x v="0"/>
    <n v="303"/>
    <x v="2"/>
    <x v="2"/>
    <x v="0"/>
    <n v="31.66"/>
    <x v="2"/>
    <x v="0"/>
  </r>
  <r>
    <s v="G4323921"/>
    <s v="1FTNX20L33EC63355"/>
    <x v="0"/>
    <x v="0"/>
    <x v="0"/>
    <x v="0"/>
    <x v="0"/>
    <x v="1"/>
    <x v="0"/>
    <n v="329"/>
    <x v="2"/>
    <x v="2"/>
    <x v="0"/>
    <n v="40.64"/>
    <x v="2"/>
    <x v="0"/>
  </r>
  <r>
    <s v="G432397B"/>
    <s v="1GAGG25VX51188045"/>
    <x v="0"/>
    <x v="0"/>
    <x v="0"/>
    <x v="0"/>
    <x v="0"/>
    <x v="4"/>
    <x v="0"/>
    <n v="204"/>
    <x v="2"/>
    <x v="2"/>
    <x v="0"/>
    <n v="25.72"/>
    <x v="2"/>
    <x v="0"/>
  </r>
  <r>
    <s v="G432409D"/>
    <s v="1GBHC24U06E276374"/>
    <x v="0"/>
    <x v="0"/>
    <x v="0"/>
    <x v="0"/>
    <x v="2"/>
    <x v="3"/>
    <x v="2"/>
    <n v="606"/>
    <x v="2"/>
    <x v="2"/>
    <x v="0"/>
    <n v="59.1"/>
    <x v="2"/>
    <x v="0"/>
  </r>
  <r>
    <s v="G4324199"/>
    <s v="3GNGC26U93G288314"/>
    <x v="0"/>
    <x v="0"/>
    <x v="0"/>
    <x v="0"/>
    <x v="0"/>
    <x v="1"/>
    <x v="0"/>
    <n v="303"/>
    <x v="2"/>
    <x v="2"/>
    <x v="0"/>
    <n v="27.6"/>
    <x v="2"/>
    <x v="0"/>
  </r>
  <r>
    <s v="G4324300"/>
    <s v="1GBGC24U52Z336020"/>
    <x v="0"/>
    <x v="0"/>
    <x v="0"/>
    <x v="0"/>
    <x v="2"/>
    <x v="2"/>
    <x v="2"/>
    <n v="106"/>
    <x v="2"/>
    <x v="2"/>
    <x v="4"/>
    <n v="36.619999999999997"/>
    <x v="2"/>
    <x v="0"/>
  </r>
  <r>
    <s v="G4324304"/>
    <s v="1FDNF20LX3ED67078"/>
    <x v="0"/>
    <x v="0"/>
    <x v="0"/>
    <x v="0"/>
    <x v="2"/>
    <x v="1"/>
    <x v="2"/>
    <n v="928"/>
    <x v="2"/>
    <x v="2"/>
    <x v="0"/>
    <n v="48.36"/>
    <x v="2"/>
    <x v="0"/>
  </r>
  <r>
    <s v="G4324695"/>
    <s v="1FTNE24L83HB25759"/>
    <x v="0"/>
    <x v="0"/>
    <x v="0"/>
    <x v="0"/>
    <x v="0"/>
    <x v="4"/>
    <x v="0"/>
    <n v="702"/>
    <x v="2"/>
    <x v="2"/>
    <x v="0"/>
    <n v="28.85"/>
    <x v="2"/>
    <x v="0"/>
  </r>
  <r>
    <s v="G432485H"/>
    <s v="1FDSX20539EA69711"/>
    <x v="0"/>
    <x v="0"/>
    <x v="0"/>
    <x v="0"/>
    <x v="2"/>
    <x v="1"/>
    <x v="2"/>
    <n v="413"/>
    <x v="2"/>
    <x v="2"/>
    <x v="0"/>
    <n v="76.540000000000006"/>
    <x v="2"/>
    <x v="0"/>
  </r>
  <r>
    <s v="G432486H"/>
    <s v="1FDSX20559EA69712"/>
    <x v="0"/>
    <x v="0"/>
    <x v="0"/>
    <x v="0"/>
    <x v="2"/>
    <x v="1"/>
    <x v="2"/>
    <n v="413"/>
    <x v="2"/>
    <x v="2"/>
    <x v="0"/>
    <n v="50.95"/>
    <x v="2"/>
    <x v="0"/>
  </r>
  <r>
    <s v="G432488H"/>
    <s v="1FDSX20519EA69710"/>
    <x v="0"/>
    <x v="0"/>
    <x v="0"/>
    <x v="0"/>
    <x v="2"/>
    <x v="1"/>
    <x v="2"/>
    <n v="413"/>
    <x v="2"/>
    <x v="2"/>
    <x v="0"/>
    <n v="50.6"/>
    <x v="2"/>
    <x v="0"/>
  </r>
  <r>
    <s v="G432489H"/>
    <s v="3D6WR28T09G553504"/>
    <x v="0"/>
    <x v="0"/>
    <x v="0"/>
    <x v="0"/>
    <x v="2"/>
    <x v="1"/>
    <x v="2"/>
    <n v="433"/>
    <x v="2"/>
    <x v="2"/>
    <x v="0"/>
    <n v="145.97"/>
    <x v="2"/>
    <x v="0"/>
  </r>
  <r>
    <s v="G4324949"/>
    <s v="1FDNF20L14ED58254"/>
    <x v="0"/>
    <x v="0"/>
    <x v="0"/>
    <x v="0"/>
    <x v="3"/>
    <x v="5"/>
    <x v="3"/>
    <n v="331"/>
    <x v="2"/>
    <x v="2"/>
    <x v="0"/>
    <n v="67.73"/>
    <x v="2"/>
    <x v="0"/>
  </r>
  <r>
    <s v="G4325091"/>
    <s v="1GBGC24U83Z294749"/>
    <x v="0"/>
    <x v="0"/>
    <x v="0"/>
    <x v="0"/>
    <x v="4"/>
    <x v="7"/>
    <x v="6"/>
    <n v="12"/>
    <x v="2"/>
    <x v="2"/>
    <x v="0"/>
    <n v="23.9"/>
    <x v="2"/>
    <x v="0"/>
  </r>
  <r>
    <s v="G432512B"/>
    <s v="3D6WR26D95G831466"/>
    <x v="0"/>
    <x v="0"/>
    <x v="0"/>
    <x v="0"/>
    <x v="0"/>
    <x v="0"/>
    <x v="0"/>
    <n v="303"/>
    <x v="2"/>
    <x v="2"/>
    <x v="0"/>
    <n v="82.97"/>
    <x v="2"/>
    <x v="0"/>
  </r>
  <r>
    <s v="G432520B"/>
    <s v="3B6MC365X2M308634"/>
    <x v="0"/>
    <x v="0"/>
    <x v="0"/>
    <x v="0"/>
    <x v="0"/>
    <x v="0"/>
    <x v="0"/>
    <n v="303"/>
    <x v="2"/>
    <x v="2"/>
    <x v="0"/>
    <n v="89.67"/>
    <x v="2"/>
    <x v="0"/>
  </r>
  <r>
    <s v="G432542H"/>
    <s v="1FTSS34L59DA66879"/>
    <x v="1"/>
    <x v="0"/>
    <x v="0"/>
    <x v="0"/>
    <x v="3"/>
    <x v="5"/>
    <x v="3"/>
    <n v="101"/>
    <x v="2"/>
    <x v="2"/>
    <x v="0"/>
    <n v="204.16"/>
    <x v="2"/>
    <x v="0"/>
  </r>
  <r>
    <s v="G4325437"/>
    <s v="1GCJC33U43F203261"/>
    <x v="0"/>
    <x v="0"/>
    <x v="0"/>
    <x v="0"/>
    <x v="0"/>
    <x v="4"/>
    <x v="0"/>
    <n v="707"/>
    <x v="2"/>
    <x v="2"/>
    <x v="0"/>
    <n v="93.86"/>
    <x v="2"/>
    <x v="0"/>
  </r>
  <r>
    <s v="G4325678"/>
    <s v="1FTNX20L23EC63363"/>
    <x v="0"/>
    <x v="0"/>
    <x v="0"/>
    <x v="0"/>
    <x v="2"/>
    <x v="0"/>
    <x v="2"/>
    <n v="496"/>
    <x v="2"/>
    <x v="2"/>
    <x v="0"/>
    <n v="81.3"/>
    <x v="2"/>
    <x v="0"/>
  </r>
  <r>
    <s v="G4325708"/>
    <s v="1FTNE24L93HB25785"/>
    <x v="0"/>
    <x v="0"/>
    <x v="0"/>
    <x v="0"/>
    <x v="5"/>
    <x v="4"/>
    <x v="5"/>
    <n v="116"/>
    <x v="2"/>
    <x v="2"/>
    <x v="0"/>
    <n v="65.209999999999994"/>
    <x v="2"/>
    <x v="0"/>
  </r>
  <r>
    <s v="G4325737"/>
    <s v="1FTSS34L53HB29625"/>
    <x v="0"/>
    <x v="0"/>
    <x v="0"/>
    <x v="0"/>
    <x v="5"/>
    <x v="4"/>
    <x v="5"/>
    <n v="703"/>
    <x v="2"/>
    <x v="2"/>
    <x v="0"/>
    <n v="57.69"/>
    <x v="2"/>
    <x v="0"/>
  </r>
  <r>
    <s v="G432581F"/>
    <s v="1GBHC29U37E168910"/>
    <x v="0"/>
    <x v="0"/>
    <x v="0"/>
    <x v="0"/>
    <x v="2"/>
    <x v="3"/>
    <x v="2"/>
    <n v="802"/>
    <x v="2"/>
    <x v="2"/>
    <x v="0"/>
    <n v="47.37"/>
    <x v="2"/>
    <x v="0"/>
  </r>
  <r>
    <s v="G432582F"/>
    <s v="1GBHC29UX7E171187"/>
    <x v="0"/>
    <x v="0"/>
    <x v="0"/>
    <x v="0"/>
    <x v="2"/>
    <x v="3"/>
    <x v="2"/>
    <n v="802"/>
    <x v="2"/>
    <x v="2"/>
    <x v="0"/>
    <n v="21.86"/>
    <x v="2"/>
    <x v="0"/>
  </r>
  <r>
    <s v="G4325950"/>
    <s v="1GBJC34U24E351614"/>
    <x v="0"/>
    <x v="0"/>
    <x v="0"/>
    <x v="0"/>
    <x v="2"/>
    <x v="1"/>
    <x v="2"/>
    <n v="928"/>
    <x v="2"/>
    <x v="2"/>
    <x v="0"/>
    <n v="68.05"/>
    <x v="2"/>
    <x v="0"/>
  </r>
  <r>
    <s v="G4325963"/>
    <s v="1FDNF20L44ED58264"/>
    <x v="0"/>
    <x v="0"/>
    <x v="0"/>
    <x v="0"/>
    <x v="2"/>
    <x v="0"/>
    <x v="2"/>
    <n v="492"/>
    <x v="2"/>
    <x v="2"/>
    <x v="0"/>
    <n v="37.380000000000003"/>
    <x v="2"/>
    <x v="0"/>
  </r>
  <r>
    <s v="G4326097"/>
    <s v="1GCJC33U54F228641"/>
    <x v="0"/>
    <x v="0"/>
    <x v="0"/>
    <x v="0"/>
    <x v="4"/>
    <x v="1"/>
    <x v="4"/>
    <n v="12"/>
    <x v="2"/>
    <x v="2"/>
    <x v="0"/>
    <n v="61.8"/>
    <x v="2"/>
    <x v="0"/>
  </r>
  <r>
    <s v="G432612F"/>
    <s v="3D6WR26D55G831772"/>
    <x v="0"/>
    <x v="0"/>
    <x v="0"/>
    <x v="0"/>
    <x v="2"/>
    <x v="3"/>
    <x v="2"/>
    <n v="200"/>
    <x v="2"/>
    <x v="2"/>
    <x v="0"/>
    <n v="36.56"/>
    <x v="2"/>
    <x v="0"/>
  </r>
  <r>
    <s v="G4326315"/>
    <s v="1FTNF20L03EC41106"/>
    <x v="0"/>
    <x v="0"/>
    <x v="0"/>
    <x v="0"/>
    <x v="2"/>
    <x v="1"/>
    <x v="2"/>
    <n v="413"/>
    <x v="2"/>
    <x v="2"/>
    <x v="0"/>
    <n v="27.55"/>
    <x v="2"/>
    <x v="0"/>
  </r>
  <r>
    <s v="G432634F"/>
    <s v="1GBHC24U97E174248"/>
    <x v="0"/>
    <x v="0"/>
    <x v="0"/>
    <x v="0"/>
    <x v="2"/>
    <x v="3"/>
    <x v="2"/>
    <n v="200"/>
    <x v="2"/>
    <x v="2"/>
    <x v="0"/>
    <n v="89.51"/>
    <x v="2"/>
    <x v="0"/>
  </r>
  <r>
    <s v="G4326416"/>
    <s v="1FDNF20L53ED46560"/>
    <x v="0"/>
    <x v="0"/>
    <x v="0"/>
    <x v="0"/>
    <x v="2"/>
    <x v="0"/>
    <x v="2"/>
    <n v="713"/>
    <x v="2"/>
    <x v="2"/>
    <x v="0"/>
    <n v="73.91"/>
    <x v="2"/>
    <x v="0"/>
  </r>
  <r>
    <s v="G4326436"/>
    <s v="1FDSF30L13ED46564"/>
    <x v="0"/>
    <x v="0"/>
    <x v="0"/>
    <x v="0"/>
    <x v="2"/>
    <x v="0"/>
    <x v="2"/>
    <n v="116"/>
    <x v="2"/>
    <x v="2"/>
    <x v="0"/>
    <n v="32.64"/>
    <x v="2"/>
    <x v="0"/>
  </r>
  <r>
    <s v="G4326789"/>
    <s v="1FTSS34L13HB29623"/>
    <x v="0"/>
    <x v="0"/>
    <x v="0"/>
    <x v="0"/>
    <x v="5"/>
    <x v="1"/>
    <x v="5"/>
    <n v="253"/>
    <x v="2"/>
    <x v="2"/>
    <x v="0"/>
    <n v="70.84"/>
    <x v="2"/>
    <x v="0"/>
  </r>
  <r>
    <s v="G4326953"/>
    <s v="1FDWF36L83EC95959"/>
    <x v="0"/>
    <x v="0"/>
    <x v="0"/>
    <x v="0"/>
    <x v="2"/>
    <x v="0"/>
    <x v="2"/>
    <n v="708"/>
    <x v="2"/>
    <x v="2"/>
    <x v="0"/>
    <n v="93.53"/>
    <x v="2"/>
    <x v="0"/>
  </r>
  <r>
    <s v="G432698H"/>
    <s v="1GBJC74K39E157087"/>
    <x v="0"/>
    <x v="0"/>
    <x v="0"/>
    <x v="0"/>
    <x v="3"/>
    <x v="8"/>
    <x v="3"/>
    <n v="524"/>
    <x v="2"/>
    <x v="2"/>
    <x v="0"/>
    <n v="47.63"/>
    <x v="2"/>
    <x v="0"/>
  </r>
  <r>
    <s v="G432707D"/>
    <s v="1GBHC34U86E246948"/>
    <x v="0"/>
    <x v="0"/>
    <x v="0"/>
    <x v="0"/>
    <x v="3"/>
    <x v="5"/>
    <x v="3"/>
    <n v="106"/>
    <x v="2"/>
    <x v="2"/>
    <x v="0"/>
    <n v="45.56"/>
    <x v="2"/>
    <x v="0"/>
  </r>
  <r>
    <s v="G4327135"/>
    <s v="1GCGG25U131225074"/>
    <x v="0"/>
    <x v="0"/>
    <x v="0"/>
    <x v="0"/>
    <x v="2"/>
    <x v="1"/>
    <x v="2"/>
    <n v="433"/>
    <x v="2"/>
    <x v="2"/>
    <x v="0"/>
    <n v="75.58"/>
    <x v="2"/>
    <x v="0"/>
  </r>
  <r>
    <s v="G4327138"/>
    <s v="1GCGG25U531225353"/>
    <x v="0"/>
    <x v="0"/>
    <x v="0"/>
    <x v="0"/>
    <x v="2"/>
    <x v="1"/>
    <x v="2"/>
    <n v="433"/>
    <x v="2"/>
    <x v="2"/>
    <x v="0"/>
    <n v="65.48"/>
    <x v="2"/>
    <x v="0"/>
  </r>
  <r>
    <s v="G4327139"/>
    <s v="1GCGG25U531225613"/>
    <x v="0"/>
    <x v="0"/>
    <x v="0"/>
    <x v="0"/>
    <x v="2"/>
    <x v="1"/>
    <x v="2"/>
    <n v="433"/>
    <x v="2"/>
    <x v="2"/>
    <x v="0"/>
    <n v="103.96"/>
    <x v="2"/>
    <x v="0"/>
  </r>
  <r>
    <s v="G432725B"/>
    <s v="3D6WR26D85G831958"/>
    <x v="0"/>
    <x v="0"/>
    <x v="0"/>
    <x v="0"/>
    <x v="0"/>
    <x v="2"/>
    <x v="0"/>
    <n v="703"/>
    <x v="2"/>
    <x v="2"/>
    <x v="0"/>
    <n v="54.17"/>
    <x v="2"/>
    <x v="0"/>
  </r>
  <r>
    <s v="G4327289"/>
    <s v="1GBHC24UX3E330629"/>
    <x v="0"/>
    <x v="0"/>
    <x v="0"/>
    <x v="0"/>
    <x v="3"/>
    <x v="8"/>
    <x v="3"/>
    <n v="316"/>
    <x v="2"/>
    <x v="2"/>
    <x v="0"/>
    <n v="37.58"/>
    <x v="2"/>
    <x v="0"/>
  </r>
  <r>
    <s v="G432731D"/>
    <s v="1GBHC34U46E245330"/>
    <x v="0"/>
    <x v="0"/>
    <x v="0"/>
    <x v="0"/>
    <x v="3"/>
    <x v="5"/>
    <x v="3"/>
    <n v="924"/>
    <x v="2"/>
    <x v="2"/>
    <x v="0"/>
    <n v="46.79"/>
    <x v="2"/>
    <x v="0"/>
  </r>
  <r>
    <s v="G4327364"/>
    <s v="1GBJC34U73E341241"/>
    <x v="0"/>
    <x v="0"/>
    <x v="0"/>
    <x v="0"/>
    <x v="1"/>
    <x v="1"/>
    <x v="1"/>
    <n v="511"/>
    <x v="2"/>
    <x v="2"/>
    <x v="0"/>
    <n v="212.48"/>
    <x v="2"/>
    <x v="0"/>
  </r>
  <r>
    <s v="G4327394"/>
    <s v="1GBGC24U63Z350655"/>
    <x v="0"/>
    <x v="0"/>
    <x v="0"/>
    <x v="0"/>
    <x v="3"/>
    <x v="5"/>
    <x v="3"/>
    <n v="604"/>
    <x v="2"/>
    <x v="2"/>
    <x v="0"/>
    <n v="27.49"/>
    <x v="2"/>
    <x v="0"/>
  </r>
  <r>
    <s v="G432740D"/>
    <s v="1GBHC24U96E240893"/>
    <x v="0"/>
    <x v="0"/>
    <x v="0"/>
    <x v="0"/>
    <x v="3"/>
    <x v="5"/>
    <x v="3"/>
    <n v="604"/>
    <x v="2"/>
    <x v="2"/>
    <x v="0"/>
    <n v="30.65"/>
    <x v="2"/>
    <x v="0"/>
  </r>
  <r>
    <s v="G4327466"/>
    <s v="1FTSS34L83HB29635"/>
    <x v="0"/>
    <x v="0"/>
    <x v="0"/>
    <x v="0"/>
    <x v="5"/>
    <x v="4"/>
    <x v="5"/>
    <n v="505"/>
    <x v="2"/>
    <x v="2"/>
    <x v="0"/>
    <n v="72.77"/>
    <x v="2"/>
    <x v="0"/>
  </r>
  <r>
    <s v="G432750A"/>
    <s v="1FDNF20L84ED75990"/>
    <x v="0"/>
    <x v="0"/>
    <x v="0"/>
    <x v="0"/>
    <x v="2"/>
    <x v="2"/>
    <x v="2"/>
    <n v="540"/>
    <x v="2"/>
    <x v="2"/>
    <x v="0"/>
    <n v="46.7"/>
    <x v="2"/>
    <x v="0"/>
  </r>
  <r>
    <s v="G432753G"/>
    <s v="1FTSX30598EE47944"/>
    <x v="0"/>
    <x v="0"/>
    <x v="0"/>
    <x v="0"/>
    <x v="2"/>
    <x v="1"/>
    <x v="1"/>
    <n v="100"/>
    <x v="2"/>
    <x v="2"/>
    <x v="0"/>
    <n v="19.16"/>
    <x v="2"/>
    <x v="0"/>
  </r>
  <r>
    <s v="G432758G"/>
    <s v="1GBHC29KX8E215060"/>
    <x v="0"/>
    <x v="0"/>
    <x v="0"/>
    <x v="0"/>
    <x v="2"/>
    <x v="1"/>
    <x v="2"/>
    <n v="433"/>
    <x v="2"/>
    <x v="2"/>
    <x v="0"/>
    <n v="58.79"/>
    <x v="2"/>
    <x v="0"/>
  </r>
  <r>
    <s v="G4327583"/>
    <s v="1FTSS34F43HB34292"/>
    <x v="3"/>
    <x v="0"/>
    <x v="0"/>
    <x v="0"/>
    <x v="3"/>
    <x v="5"/>
    <x v="3"/>
    <n v="515"/>
    <x v="2"/>
    <x v="2"/>
    <x v="4"/>
    <n v="23.9"/>
    <x v="2"/>
    <x v="0"/>
  </r>
  <r>
    <s v="G432776F"/>
    <s v="1FTSS34L77DB27937"/>
    <x v="0"/>
    <x v="0"/>
    <x v="0"/>
    <x v="0"/>
    <x v="5"/>
    <x v="4"/>
    <x v="5"/>
    <n v="505"/>
    <x v="2"/>
    <x v="2"/>
    <x v="0"/>
    <n v="81.650000000000006"/>
    <x v="2"/>
    <x v="0"/>
  </r>
  <r>
    <s v="G432777F"/>
    <s v="1FTSE34L17DB27939"/>
    <x v="0"/>
    <x v="0"/>
    <x v="0"/>
    <x v="0"/>
    <x v="5"/>
    <x v="4"/>
    <x v="5"/>
    <n v="505"/>
    <x v="2"/>
    <x v="2"/>
    <x v="0"/>
    <n v="73.239999999999995"/>
    <x v="2"/>
    <x v="0"/>
  </r>
  <r>
    <s v="G432778F"/>
    <s v="1FTSE34LX7DB27938"/>
    <x v="0"/>
    <x v="0"/>
    <x v="0"/>
    <x v="0"/>
    <x v="5"/>
    <x v="4"/>
    <x v="5"/>
    <n v="505"/>
    <x v="2"/>
    <x v="2"/>
    <x v="0"/>
    <n v="87.91"/>
    <x v="2"/>
    <x v="0"/>
  </r>
  <r>
    <s v="G432790D"/>
    <s v="1GBHC34U46E286217"/>
    <x v="0"/>
    <x v="0"/>
    <x v="0"/>
    <x v="0"/>
    <x v="3"/>
    <x v="5"/>
    <x v="3"/>
    <n v="116"/>
    <x v="2"/>
    <x v="2"/>
    <x v="0"/>
    <n v="118.33"/>
    <x v="2"/>
    <x v="0"/>
  </r>
  <r>
    <s v="G432805B"/>
    <s v="3D6WR26D95G840166"/>
    <x v="0"/>
    <x v="0"/>
    <x v="0"/>
    <x v="0"/>
    <x v="0"/>
    <x v="2"/>
    <x v="0"/>
    <n v="701"/>
    <x v="2"/>
    <x v="2"/>
    <x v="0"/>
    <n v="79"/>
    <x v="2"/>
    <x v="0"/>
  </r>
  <r>
    <s v="G4328086"/>
    <s v="1FTSS34L44HB15099"/>
    <x v="0"/>
    <x v="0"/>
    <x v="0"/>
    <x v="0"/>
    <x v="5"/>
    <x v="6"/>
    <x v="5"/>
    <n v="311"/>
    <x v="2"/>
    <x v="2"/>
    <x v="0"/>
    <n v="40.409999999999997"/>
    <x v="2"/>
    <x v="0"/>
  </r>
  <r>
    <s v="G4328089"/>
    <s v="1GCGG25V041226081"/>
    <x v="0"/>
    <x v="0"/>
    <x v="0"/>
    <x v="0"/>
    <x v="5"/>
    <x v="6"/>
    <x v="5"/>
    <n v="311"/>
    <x v="2"/>
    <x v="2"/>
    <x v="0"/>
    <n v="44.15"/>
    <x v="2"/>
    <x v="0"/>
  </r>
  <r>
    <s v="G432809F"/>
    <s v="1GBHC24U87E174886"/>
    <x v="0"/>
    <x v="0"/>
    <x v="0"/>
    <x v="0"/>
    <x v="1"/>
    <x v="1"/>
    <x v="1"/>
    <n v="209"/>
    <x v="2"/>
    <x v="2"/>
    <x v="0"/>
    <n v="12.99"/>
    <x v="2"/>
    <x v="0"/>
  </r>
  <r>
    <s v="G4328090"/>
    <s v="1GCGG25V341225202"/>
    <x v="0"/>
    <x v="0"/>
    <x v="0"/>
    <x v="0"/>
    <x v="5"/>
    <x v="6"/>
    <x v="5"/>
    <n v="320"/>
    <x v="2"/>
    <x v="2"/>
    <x v="1"/>
    <n v="22.53"/>
    <x v="2"/>
    <x v="0"/>
  </r>
  <r>
    <s v="G4328090"/>
    <s v="1GCGG25V341225202"/>
    <x v="0"/>
    <x v="0"/>
    <x v="0"/>
    <x v="0"/>
    <x v="5"/>
    <x v="6"/>
    <x v="5"/>
    <n v="320"/>
    <x v="2"/>
    <x v="2"/>
    <x v="0"/>
    <n v="23.72"/>
    <x v="2"/>
    <x v="0"/>
  </r>
  <r>
    <s v="G4328090"/>
    <s v="1GCGG25V341225202"/>
    <x v="0"/>
    <x v="0"/>
    <x v="0"/>
    <x v="0"/>
    <x v="5"/>
    <x v="6"/>
    <x v="5"/>
    <n v="320"/>
    <x v="2"/>
    <x v="2"/>
    <x v="3"/>
    <n v="24.68"/>
    <x v="2"/>
    <x v="0"/>
  </r>
  <r>
    <s v="G432818A"/>
    <s v="1GCGC24U34E298650"/>
    <x v="2"/>
    <x v="0"/>
    <x v="0"/>
    <x v="0"/>
    <x v="2"/>
    <x v="2"/>
    <x v="9"/>
    <n v="400"/>
    <x v="2"/>
    <x v="2"/>
    <x v="0"/>
    <n v="84.19"/>
    <x v="2"/>
    <x v="0"/>
  </r>
  <r>
    <s v="G432829A"/>
    <s v="1GAHG39UX41216582"/>
    <x v="0"/>
    <x v="0"/>
    <x v="0"/>
    <x v="0"/>
    <x v="2"/>
    <x v="2"/>
    <x v="9"/>
    <n v="400"/>
    <x v="2"/>
    <x v="2"/>
    <x v="0"/>
    <n v="40.79"/>
    <x v="2"/>
    <x v="0"/>
  </r>
  <r>
    <s v="G432857A"/>
    <s v="1FTNW20L14ED48022"/>
    <x v="0"/>
    <x v="0"/>
    <x v="0"/>
    <x v="0"/>
    <x v="2"/>
    <x v="2"/>
    <x v="9"/>
    <n v="400"/>
    <x v="2"/>
    <x v="2"/>
    <x v="0"/>
    <n v="34.549999999999997"/>
    <x v="2"/>
    <x v="0"/>
  </r>
  <r>
    <s v="G432880A"/>
    <s v="1GBHC242X4E331392"/>
    <x v="3"/>
    <x v="0"/>
    <x v="0"/>
    <x v="0"/>
    <x v="2"/>
    <x v="2"/>
    <x v="9"/>
    <n v="400"/>
    <x v="2"/>
    <x v="2"/>
    <x v="4"/>
    <n v="51.03"/>
    <x v="2"/>
    <x v="0"/>
  </r>
  <r>
    <s v="G432882G"/>
    <s v="1FTNE14W28DB23198"/>
    <x v="0"/>
    <x v="0"/>
    <x v="0"/>
    <x v="0"/>
    <x v="2"/>
    <x v="0"/>
    <x v="2"/>
    <n v="116"/>
    <x v="2"/>
    <x v="2"/>
    <x v="0"/>
    <n v="131.52000000000001"/>
    <x v="2"/>
    <x v="0"/>
  </r>
  <r>
    <s v="G432913G"/>
    <s v="1FDNF20588ED90643"/>
    <x v="0"/>
    <x v="0"/>
    <x v="0"/>
    <x v="0"/>
    <x v="2"/>
    <x v="0"/>
    <x v="2"/>
    <n v="116"/>
    <x v="2"/>
    <x v="2"/>
    <x v="0"/>
    <n v="180.59"/>
    <x v="2"/>
    <x v="0"/>
  </r>
  <r>
    <s v="G432979G"/>
    <s v="1FDSX205X8ED90322"/>
    <x v="0"/>
    <x v="0"/>
    <x v="0"/>
    <x v="0"/>
    <x v="2"/>
    <x v="0"/>
    <x v="2"/>
    <n v="409"/>
    <x v="2"/>
    <x v="2"/>
    <x v="0"/>
    <n v="151.47999999999999"/>
    <x v="2"/>
    <x v="0"/>
  </r>
  <r>
    <s v="G432997G"/>
    <s v="1FDSX20518ED90323"/>
    <x v="0"/>
    <x v="0"/>
    <x v="0"/>
    <x v="0"/>
    <x v="2"/>
    <x v="0"/>
    <x v="2"/>
    <n v="409"/>
    <x v="2"/>
    <x v="2"/>
    <x v="0"/>
    <n v="101.04"/>
    <x v="2"/>
    <x v="0"/>
  </r>
  <r>
    <s v="G432998G"/>
    <s v="1FDSX20538ED90324"/>
    <x v="0"/>
    <x v="0"/>
    <x v="0"/>
    <x v="0"/>
    <x v="2"/>
    <x v="0"/>
    <x v="2"/>
    <n v="409"/>
    <x v="2"/>
    <x v="2"/>
    <x v="0"/>
    <n v="103.94"/>
    <x v="2"/>
    <x v="0"/>
  </r>
  <r>
    <s v="G433003D"/>
    <s v="1GCHG352161266396"/>
    <x v="3"/>
    <x v="0"/>
    <x v="0"/>
    <x v="0"/>
    <x v="6"/>
    <x v="11"/>
    <x v="4"/>
    <n v="15"/>
    <x v="2"/>
    <x v="2"/>
    <x v="4"/>
    <n v="48.88"/>
    <x v="2"/>
    <x v="0"/>
  </r>
  <r>
    <s v="G433010G"/>
    <s v="1FTWX32Y98EE45653"/>
    <x v="0"/>
    <x v="0"/>
    <x v="0"/>
    <x v="0"/>
    <x v="2"/>
    <x v="0"/>
    <x v="2"/>
    <n v="409"/>
    <x v="2"/>
    <x v="2"/>
    <x v="0"/>
    <n v="123.2"/>
    <x v="2"/>
    <x v="0"/>
  </r>
  <r>
    <s v="G433050F"/>
    <s v="1GBJC39U57E178300"/>
    <x v="0"/>
    <x v="0"/>
    <x v="0"/>
    <x v="0"/>
    <x v="2"/>
    <x v="0"/>
    <x v="2"/>
    <n v="492"/>
    <x v="2"/>
    <x v="2"/>
    <x v="0"/>
    <n v="90.83"/>
    <x v="2"/>
    <x v="0"/>
  </r>
  <r>
    <s v="G433065D"/>
    <s v="1GBHC24U86E249309"/>
    <x v="0"/>
    <x v="0"/>
    <x v="0"/>
    <x v="0"/>
    <x v="2"/>
    <x v="2"/>
    <x v="2"/>
    <n v="103"/>
    <x v="2"/>
    <x v="2"/>
    <x v="0"/>
    <n v="23.86"/>
    <x v="2"/>
    <x v="0"/>
  </r>
  <r>
    <s v="G433071F"/>
    <s v="1GBHC24U07E171044"/>
    <x v="0"/>
    <x v="0"/>
    <x v="0"/>
    <x v="0"/>
    <x v="2"/>
    <x v="0"/>
    <x v="2"/>
    <n v="409"/>
    <x v="2"/>
    <x v="2"/>
    <x v="0"/>
    <n v="50.55"/>
    <x v="2"/>
    <x v="0"/>
  </r>
  <r>
    <s v="G433072F"/>
    <s v="1GBHC24U27E170171"/>
    <x v="0"/>
    <x v="0"/>
    <x v="0"/>
    <x v="0"/>
    <x v="2"/>
    <x v="0"/>
    <x v="2"/>
    <n v="409"/>
    <x v="2"/>
    <x v="2"/>
    <x v="0"/>
    <n v="74.650000000000006"/>
    <x v="2"/>
    <x v="0"/>
  </r>
  <r>
    <s v="G433080D"/>
    <s v="1FTWF32528EA66860"/>
    <x v="0"/>
    <x v="0"/>
    <x v="0"/>
    <x v="0"/>
    <x v="2"/>
    <x v="2"/>
    <x v="2"/>
    <n v="413"/>
    <x v="2"/>
    <x v="2"/>
    <x v="0"/>
    <n v="29.16"/>
    <x v="2"/>
    <x v="0"/>
  </r>
  <r>
    <s v="G433097G"/>
    <s v="1FDNF20598ED90411"/>
    <x v="0"/>
    <x v="0"/>
    <x v="0"/>
    <x v="0"/>
    <x v="2"/>
    <x v="0"/>
    <x v="2"/>
    <n v="492"/>
    <x v="2"/>
    <x v="2"/>
    <x v="0"/>
    <n v="155.76"/>
    <x v="2"/>
    <x v="0"/>
  </r>
  <r>
    <s v="G433117D"/>
    <s v="1FTSS34L77DA87651"/>
    <x v="0"/>
    <x v="0"/>
    <x v="0"/>
    <x v="0"/>
    <x v="2"/>
    <x v="2"/>
    <x v="2"/>
    <n v="511"/>
    <x v="2"/>
    <x v="2"/>
    <x v="0"/>
    <n v="57.55"/>
    <x v="2"/>
    <x v="0"/>
  </r>
  <r>
    <s v="G433123D"/>
    <s v="1GBHC24U86E264103"/>
    <x v="0"/>
    <x v="0"/>
    <x v="0"/>
    <x v="0"/>
    <x v="2"/>
    <x v="2"/>
    <x v="2"/>
    <n v="114"/>
    <x v="2"/>
    <x v="2"/>
    <x v="0"/>
    <n v="91.98"/>
    <x v="2"/>
    <x v="0"/>
  </r>
  <r>
    <s v="G433124D"/>
    <s v="1GBHC24U46E260551"/>
    <x v="0"/>
    <x v="0"/>
    <x v="0"/>
    <x v="0"/>
    <x v="2"/>
    <x v="2"/>
    <x v="2"/>
    <n v="114"/>
    <x v="2"/>
    <x v="2"/>
    <x v="0"/>
    <n v="27.8"/>
    <x v="2"/>
    <x v="0"/>
  </r>
  <r>
    <s v="G433136B"/>
    <s v="3D6WR26D65G831957"/>
    <x v="0"/>
    <x v="0"/>
    <x v="0"/>
    <x v="0"/>
    <x v="6"/>
    <x v="5"/>
    <x v="4"/>
    <n v="3"/>
    <x v="2"/>
    <x v="2"/>
    <x v="1"/>
    <n v="16.760000000000002"/>
    <x v="2"/>
    <x v="0"/>
  </r>
  <r>
    <s v="G433136B"/>
    <s v="3D6WR26D65G831957"/>
    <x v="0"/>
    <x v="0"/>
    <x v="0"/>
    <x v="0"/>
    <x v="6"/>
    <x v="5"/>
    <x v="4"/>
    <n v="3"/>
    <x v="2"/>
    <x v="2"/>
    <x v="0"/>
    <n v="16.22"/>
    <x v="2"/>
    <x v="0"/>
  </r>
  <r>
    <s v="G433168D"/>
    <s v="1GBHC34U36E245450"/>
    <x v="0"/>
    <x v="0"/>
    <x v="0"/>
    <x v="0"/>
    <x v="2"/>
    <x v="2"/>
    <x v="9"/>
    <n v="400"/>
    <x v="2"/>
    <x v="2"/>
    <x v="0"/>
    <n v="224.9"/>
    <x v="2"/>
    <x v="0"/>
  </r>
  <r>
    <s v="G433170D"/>
    <s v="1GBHC34U96E244223"/>
    <x v="0"/>
    <x v="0"/>
    <x v="0"/>
    <x v="0"/>
    <x v="2"/>
    <x v="2"/>
    <x v="9"/>
    <n v="400"/>
    <x v="2"/>
    <x v="2"/>
    <x v="0"/>
    <n v="110.74"/>
    <x v="2"/>
    <x v="0"/>
  </r>
  <r>
    <s v="G433179D"/>
    <s v="1GCHC23U46F240663"/>
    <x v="0"/>
    <x v="0"/>
    <x v="0"/>
    <x v="0"/>
    <x v="2"/>
    <x v="2"/>
    <x v="9"/>
    <n v="400"/>
    <x v="2"/>
    <x v="2"/>
    <x v="0"/>
    <n v="345.36"/>
    <x v="2"/>
    <x v="0"/>
  </r>
  <r>
    <s v="G433184G"/>
    <s v="1FDNF205X8ED90563"/>
    <x v="0"/>
    <x v="0"/>
    <x v="0"/>
    <x v="0"/>
    <x v="2"/>
    <x v="2"/>
    <x v="2"/>
    <n v="505"/>
    <x v="2"/>
    <x v="2"/>
    <x v="0"/>
    <n v="64.09"/>
    <x v="2"/>
    <x v="0"/>
  </r>
  <r>
    <s v="G433185G"/>
    <s v="1FDSX20538ED90341"/>
    <x v="0"/>
    <x v="0"/>
    <x v="0"/>
    <x v="0"/>
    <x v="2"/>
    <x v="2"/>
    <x v="2"/>
    <n v="540"/>
    <x v="2"/>
    <x v="2"/>
    <x v="0"/>
    <n v="195.27"/>
    <x v="2"/>
    <x v="0"/>
  </r>
  <r>
    <s v="G433205A"/>
    <s v="1GBJC34UX4E352655"/>
    <x v="0"/>
    <x v="0"/>
    <x v="0"/>
    <x v="0"/>
    <x v="2"/>
    <x v="2"/>
    <x v="2"/>
    <n v="540"/>
    <x v="2"/>
    <x v="2"/>
    <x v="0"/>
    <n v="72"/>
    <x v="2"/>
    <x v="0"/>
  </r>
  <r>
    <s v="G433215F"/>
    <s v="1GBHC24U47E177106"/>
    <x v="0"/>
    <x v="0"/>
    <x v="0"/>
    <x v="0"/>
    <x v="2"/>
    <x v="2"/>
    <x v="2"/>
    <n v="155"/>
    <x v="2"/>
    <x v="2"/>
    <x v="0"/>
    <n v="125.47"/>
    <x v="2"/>
    <x v="0"/>
  </r>
  <r>
    <s v="G433228F"/>
    <s v="1FDNF20508ED90488"/>
    <x v="0"/>
    <x v="0"/>
    <x v="0"/>
    <x v="0"/>
    <x v="2"/>
    <x v="2"/>
    <x v="2"/>
    <n v="155"/>
    <x v="2"/>
    <x v="2"/>
    <x v="4"/>
    <n v="33.119999999999997"/>
    <x v="2"/>
    <x v="0"/>
  </r>
  <r>
    <s v="G433228F"/>
    <s v="1FDNF20508ED90488"/>
    <x v="0"/>
    <x v="0"/>
    <x v="0"/>
    <x v="0"/>
    <x v="2"/>
    <x v="2"/>
    <x v="2"/>
    <n v="155"/>
    <x v="2"/>
    <x v="2"/>
    <x v="0"/>
    <n v="75.98"/>
    <x v="2"/>
    <x v="0"/>
  </r>
  <r>
    <s v="G433237D"/>
    <s v="1GBHC24U96E261694"/>
    <x v="0"/>
    <x v="0"/>
    <x v="0"/>
    <x v="0"/>
    <x v="2"/>
    <x v="2"/>
    <x v="2"/>
    <n v="505"/>
    <x v="2"/>
    <x v="2"/>
    <x v="0"/>
    <n v="76.56"/>
    <x v="2"/>
    <x v="0"/>
  </r>
  <r>
    <s v="G433316G"/>
    <s v="1FDSX20538ED90338"/>
    <x v="1"/>
    <x v="0"/>
    <x v="0"/>
    <x v="0"/>
    <x v="2"/>
    <x v="3"/>
    <x v="2"/>
    <n v="802"/>
    <x v="2"/>
    <x v="2"/>
    <x v="0"/>
    <n v="63.51"/>
    <x v="2"/>
    <x v="0"/>
  </r>
  <r>
    <s v="G433370B"/>
    <s v="1GBJC34U45E269885"/>
    <x v="0"/>
    <x v="0"/>
    <x v="0"/>
    <x v="0"/>
    <x v="6"/>
    <x v="11"/>
    <x v="4"/>
    <n v="11"/>
    <x v="2"/>
    <x v="2"/>
    <x v="0"/>
    <n v="137.61000000000001"/>
    <x v="2"/>
    <x v="0"/>
  </r>
  <r>
    <s v="G433387A"/>
    <s v="1FDNF20L44ED33462"/>
    <x v="0"/>
    <x v="0"/>
    <x v="0"/>
    <x v="0"/>
    <x v="0"/>
    <x v="2"/>
    <x v="0"/>
    <n v="701"/>
    <x v="2"/>
    <x v="2"/>
    <x v="0"/>
    <n v="43.8"/>
    <x v="2"/>
    <x v="0"/>
  </r>
  <r>
    <s v="G433456F"/>
    <s v="1FTSE34L17DB27925"/>
    <x v="0"/>
    <x v="0"/>
    <x v="0"/>
    <x v="0"/>
    <x v="3"/>
    <x v="8"/>
    <x v="3"/>
    <n v="307"/>
    <x v="2"/>
    <x v="2"/>
    <x v="0"/>
    <n v="32.01"/>
    <x v="2"/>
    <x v="0"/>
  </r>
  <r>
    <s v="G433482D"/>
    <s v="1GBHC29U06E255159"/>
    <x v="0"/>
    <x v="0"/>
    <x v="0"/>
    <x v="0"/>
    <x v="1"/>
    <x v="1"/>
    <x v="1"/>
    <n v="213"/>
    <x v="2"/>
    <x v="2"/>
    <x v="0"/>
    <n v="41.19"/>
    <x v="2"/>
    <x v="0"/>
  </r>
  <r>
    <s v="G433542G"/>
    <s v="1GCHG39C081202419"/>
    <x v="0"/>
    <x v="0"/>
    <x v="0"/>
    <x v="0"/>
    <x v="4"/>
    <x v="5"/>
    <x v="4"/>
    <n v="11"/>
    <x v="2"/>
    <x v="2"/>
    <x v="0"/>
    <n v="78.48"/>
    <x v="2"/>
    <x v="0"/>
  </r>
  <r>
    <s v="G433547A"/>
    <s v="1FTSS34L54HB11336"/>
    <x v="0"/>
    <x v="0"/>
    <x v="0"/>
    <x v="0"/>
    <x v="1"/>
    <x v="1"/>
    <x v="1"/>
    <n v="521"/>
    <x v="2"/>
    <x v="2"/>
    <x v="0"/>
    <n v="44.14"/>
    <x v="2"/>
    <x v="0"/>
  </r>
  <r>
    <s v="G433569A"/>
    <s v="1GCJC39U34E341405"/>
    <x v="0"/>
    <x v="0"/>
    <x v="0"/>
    <x v="0"/>
    <x v="1"/>
    <x v="1"/>
    <x v="1"/>
    <n v="604"/>
    <x v="2"/>
    <x v="2"/>
    <x v="0"/>
    <n v="83.63"/>
    <x v="2"/>
    <x v="0"/>
  </r>
  <r>
    <s v="G433608D"/>
    <s v="1GBHC24U26E278482"/>
    <x v="0"/>
    <x v="0"/>
    <x v="0"/>
    <x v="0"/>
    <x v="2"/>
    <x v="0"/>
    <x v="2"/>
    <n v="116"/>
    <x v="2"/>
    <x v="2"/>
    <x v="0"/>
    <n v="156.09"/>
    <x v="2"/>
    <x v="0"/>
  </r>
  <r>
    <s v="G433609D"/>
    <s v="1GBHC24U86E278423"/>
    <x v="0"/>
    <x v="0"/>
    <x v="0"/>
    <x v="0"/>
    <x v="2"/>
    <x v="0"/>
    <x v="2"/>
    <n v="713"/>
    <x v="2"/>
    <x v="2"/>
    <x v="0"/>
    <n v="71.510000000000005"/>
    <x v="2"/>
    <x v="0"/>
  </r>
  <r>
    <s v="G433628A"/>
    <s v="1GCGG25V441226472"/>
    <x v="0"/>
    <x v="0"/>
    <x v="0"/>
    <x v="0"/>
    <x v="7"/>
    <x v="1"/>
    <x v="7"/>
    <n v="806"/>
    <x v="2"/>
    <x v="2"/>
    <x v="0"/>
    <n v="58.5"/>
    <x v="2"/>
    <x v="0"/>
  </r>
  <r>
    <s v="G433628G"/>
    <s v="1FTNE14W68DB23205"/>
    <x v="1"/>
    <x v="0"/>
    <x v="0"/>
    <x v="0"/>
    <x v="5"/>
    <x v="4"/>
    <x v="5"/>
    <n v="114"/>
    <x v="2"/>
    <x v="2"/>
    <x v="0"/>
    <n v="29.26"/>
    <x v="2"/>
    <x v="0"/>
  </r>
  <r>
    <s v="G433629G"/>
    <s v="1FTNE14W88DB23206"/>
    <x v="1"/>
    <x v="0"/>
    <x v="0"/>
    <x v="0"/>
    <x v="5"/>
    <x v="4"/>
    <x v="5"/>
    <n v="114"/>
    <x v="2"/>
    <x v="2"/>
    <x v="0"/>
    <n v="65.75"/>
    <x v="2"/>
    <x v="0"/>
  </r>
  <r>
    <s v="G433647B"/>
    <s v="1GBJC34U75E266950"/>
    <x v="0"/>
    <x v="0"/>
    <x v="0"/>
    <x v="0"/>
    <x v="3"/>
    <x v="5"/>
    <x v="3"/>
    <n v="912"/>
    <x v="2"/>
    <x v="2"/>
    <x v="0"/>
    <n v="20.2"/>
    <x v="2"/>
    <x v="0"/>
  </r>
  <r>
    <s v="G433649A"/>
    <s v="1GBJC34U14E342533"/>
    <x v="0"/>
    <x v="0"/>
    <x v="0"/>
    <x v="0"/>
    <x v="6"/>
    <x v="11"/>
    <x v="4"/>
    <n v="7"/>
    <x v="2"/>
    <x v="2"/>
    <x v="0"/>
    <n v="117.44"/>
    <x v="2"/>
    <x v="0"/>
  </r>
  <r>
    <s v="G433650B"/>
    <s v="1GBJC34U95E298055"/>
    <x v="0"/>
    <x v="0"/>
    <x v="0"/>
    <x v="0"/>
    <x v="3"/>
    <x v="5"/>
    <x v="3"/>
    <n v="903"/>
    <x v="2"/>
    <x v="2"/>
    <x v="0"/>
    <n v="45.27"/>
    <x v="2"/>
    <x v="0"/>
  </r>
  <r>
    <s v="G433671D"/>
    <s v="3D6WR26D55G828628"/>
    <x v="0"/>
    <x v="0"/>
    <x v="0"/>
    <x v="0"/>
    <x v="2"/>
    <x v="0"/>
    <x v="2"/>
    <n v="403"/>
    <x v="2"/>
    <x v="2"/>
    <x v="0"/>
    <n v="35.15"/>
    <x v="2"/>
    <x v="0"/>
  </r>
  <r>
    <s v="G433672D"/>
    <s v="1GBJC39U56E281375"/>
    <x v="0"/>
    <x v="0"/>
    <x v="0"/>
    <x v="0"/>
    <x v="2"/>
    <x v="0"/>
    <x v="2"/>
    <n v="402"/>
    <x v="2"/>
    <x v="2"/>
    <x v="0"/>
    <n v="144.71"/>
    <x v="2"/>
    <x v="0"/>
  </r>
  <r>
    <s v="G433690D"/>
    <s v="1GBHC29U66E250029"/>
    <x v="0"/>
    <x v="0"/>
    <x v="0"/>
    <x v="0"/>
    <x v="2"/>
    <x v="0"/>
    <x v="2"/>
    <n v="492"/>
    <x v="2"/>
    <x v="2"/>
    <x v="0"/>
    <n v="91.57"/>
    <x v="2"/>
    <x v="0"/>
  </r>
  <r>
    <s v="G433726A"/>
    <s v="1FTSS34L24HB15098"/>
    <x v="0"/>
    <x v="0"/>
    <x v="0"/>
    <x v="0"/>
    <x v="5"/>
    <x v="4"/>
    <x v="5"/>
    <n v="910"/>
    <x v="2"/>
    <x v="2"/>
    <x v="0"/>
    <n v="26.8"/>
    <x v="2"/>
    <x v="0"/>
  </r>
  <r>
    <s v="G433754A"/>
    <s v="1GCGG25V841225874"/>
    <x v="0"/>
    <x v="0"/>
    <x v="0"/>
    <x v="0"/>
    <x v="5"/>
    <x v="4"/>
    <x v="5"/>
    <n v="116"/>
    <x v="2"/>
    <x v="2"/>
    <x v="0"/>
    <n v="82.23"/>
    <x v="2"/>
    <x v="0"/>
  </r>
  <r>
    <s v="G433804D"/>
    <s v="1GBHC24U16E279090"/>
    <x v="0"/>
    <x v="0"/>
    <x v="0"/>
    <x v="0"/>
    <x v="2"/>
    <x v="0"/>
    <x v="2"/>
    <n v="499"/>
    <x v="2"/>
    <x v="2"/>
    <x v="0"/>
    <n v="62.23"/>
    <x v="2"/>
    <x v="0"/>
  </r>
  <r>
    <s v="G433819A"/>
    <s v="1FTSS34L34HB15062"/>
    <x v="0"/>
    <x v="0"/>
    <x v="0"/>
    <x v="0"/>
    <x v="5"/>
    <x v="4"/>
    <x v="5"/>
    <n v="703"/>
    <x v="2"/>
    <x v="2"/>
    <x v="0"/>
    <n v="18.920000000000002"/>
    <x v="2"/>
    <x v="0"/>
  </r>
  <r>
    <s v="G433831G"/>
    <s v="1GCHG35C181205190"/>
    <x v="0"/>
    <x v="0"/>
    <x v="0"/>
    <x v="0"/>
    <x v="5"/>
    <x v="1"/>
    <x v="5"/>
    <n v="103"/>
    <x v="2"/>
    <x v="2"/>
    <x v="0"/>
    <n v="38.590000000000003"/>
    <x v="2"/>
    <x v="0"/>
  </r>
  <r>
    <s v="G433943F"/>
    <s v="1GCHC23U77F200398"/>
    <x v="0"/>
    <x v="0"/>
    <x v="0"/>
    <x v="0"/>
    <x v="4"/>
    <x v="5"/>
    <x v="4"/>
    <n v="1"/>
    <x v="2"/>
    <x v="2"/>
    <x v="0"/>
    <n v="21.76"/>
    <x v="2"/>
    <x v="0"/>
  </r>
  <r>
    <s v="G433943H"/>
    <s v="1GCHG39C491161729"/>
    <x v="0"/>
    <x v="0"/>
    <x v="0"/>
    <x v="0"/>
    <x v="4"/>
    <x v="5"/>
    <x v="4"/>
    <n v="1"/>
    <x v="2"/>
    <x v="2"/>
    <x v="0"/>
    <n v="29.12"/>
    <x v="2"/>
    <x v="0"/>
  </r>
  <r>
    <s v="G433945G"/>
    <s v="1GBHC34K08E200483"/>
    <x v="0"/>
    <x v="0"/>
    <x v="0"/>
    <x v="0"/>
    <x v="3"/>
    <x v="8"/>
    <x v="3"/>
    <n v="315"/>
    <x v="2"/>
    <x v="2"/>
    <x v="0"/>
    <n v="53.93"/>
    <x v="2"/>
    <x v="0"/>
  </r>
  <r>
    <s v="G433957B"/>
    <s v="3D6WR26D75G857130"/>
    <x v="0"/>
    <x v="0"/>
    <x v="0"/>
    <x v="0"/>
    <x v="3"/>
    <x v="8"/>
    <x v="3"/>
    <n v="525"/>
    <x v="2"/>
    <x v="2"/>
    <x v="0"/>
    <n v="52.19"/>
    <x v="2"/>
    <x v="0"/>
  </r>
  <r>
    <s v="G433958D"/>
    <s v="1GBHC39U26E247053"/>
    <x v="0"/>
    <x v="0"/>
    <x v="0"/>
    <x v="0"/>
    <x v="3"/>
    <x v="5"/>
    <x v="3"/>
    <n v="101"/>
    <x v="2"/>
    <x v="2"/>
    <x v="0"/>
    <n v="180.24"/>
    <x v="2"/>
    <x v="0"/>
  </r>
  <r>
    <s v="G433968B"/>
    <s v="1FDNF20545ED23727"/>
    <x v="0"/>
    <x v="0"/>
    <x v="0"/>
    <x v="0"/>
    <x v="3"/>
    <x v="8"/>
    <x v="3"/>
    <n v="315"/>
    <x v="2"/>
    <x v="2"/>
    <x v="0"/>
    <n v="77.150000000000006"/>
    <x v="2"/>
    <x v="0"/>
  </r>
  <r>
    <s v="G433969D"/>
    <s v="1GBHC24U46E241112"/>
    <x v="0"/>
    <x v="0"/>
    <x v="0"/>
    <x v="0"/>
    <x v="3"/>
    <x v="5"/>
    <x v="3"/>
    <n v="966"/>
    <x v="2"/>
    <x v="2"/>
    <x v="0"/>
    <n v="53.02"/>
    <x v="2"/>
    <x v="0"/>
  </r>
  <r>
    <s v="G433970D"/>
    <s v="1GBHC24U96E241476"/>
    <x v="0"/>
    <x v="0"/>
    <x v="0"/>
    <x v="0"/>
    <x v="3"/>
    <x v="5"/>
    <x v="3"/>
    <n v="966"/>
    <x v="2"/>
    <x v="2"/>
    <x v="0"/>
    <n v="83.96"/>
    <x v="2"/>
    <x v="0"/>
  </r>
  <r>
    <s v="G434005A"/>
    <s v="1FTNX20L34ED26830"/>
    <x v="0"/>
    <x v="0"/>
    <x v="0"/>
    <x v="0"/>
    <x v="3"/>
    <x v="5"/>
    <x v="3"/>
    <n v="603"/>
    <x v="2"/>
    <x v="2"/>
    <x v="0"/>
    <n v="27.13"/>
    <x v="2"/>
    <x v="0"/>
  </r>
  <r>
    <s v="G434012F"/>
    <s v="1GBHC29U97E168975"/>
    <x v="0"/>
    <x v="0"/>
    <x v="0"/>
    <x v="0"/>
    <x v="2"/>
    <x v="0"/>
    <x v="2"/>
    <n v="116"/>
    <x v="2"/>
    <x v="2"/>
    <x v="0"/>
    <n v="117.16"/>
    <x v="2"/>
    <x v="0"/>
  </r>
  <r>
    <s v="G434043A"/>
    <s v="1FDNF20L34ED58188"/>
    <x v="0"/>
    <x v="0"/>
    <x v="0"/>
    <x v="0"/>
    <x v="3"/>
    <x v="5"/>
    <x v="3"/>
    <n v="914"/>
    <x v="2"/>
    <x v="2"/>
    <x v="0"/>
    <n v="27.47"/>
    <x v="2"/>
    <x v="0"/>
  </r>
  <r>
    <s v="G434044A"/>
    <s v="1FDNF20L14ED58190"/>
    <x v="0"/>
    <x v="0"/>
    <x v="0"/>
    <x v="0"/>
    <x v="3"/>
    <x v="5"/>
    <x v="3"/>
    <n v="604"/>
    <x v="2"/>
    <x v="2"/>
    <x v="0"/>
    <n v="20"/>
    <x v="2"/>
    <x v="0"/>
  </r>
  <r>
    <s v="G434077D"/>
    <s v="1GCHG39V661239392"/>
    <x v="0"/>
    <x v="0"/>
    <x v="0"/>
    <x v="0"/>
    <x v="4"/>
    <x v="7"/>
    <x v="6"/>
    <n v="3"/>
    <x v="2"/>
    <x v="2"/>
    <x v="0"/>
    <n v="71.290000000000006"/>
    <x v="2"/>
    <x v="0"/>
  </r>
  <r>
    <s v="G434117B"/>
    <s v="3D6WR26D55G831433"/>
    <x v="0"/>
    <x v="0"/>
    <x v="0"/>
    <x v="0"/>
    <x v="2"/>
    <x v="2"/>
    <x v="2"/>
    <n v="505"/>
    <x v="2"/>
    <x v="2"/>
    <x v="0"/>
    <n v="82.36"/>
    <x v="2"/>
    <x v="0"/>
  </r>
  <r>
    <s v="G434146H"/>
    <s v="3D6WR28DX5G828749"/>
    <x v="0"/>
    <x v="0"/>
    <x v="0"/>
    <x v="0"/>
    <x v="5"/>
    <x v="1"/>
    <x v="5"/>
    <n v="103"/>
    <x v="2"/>
    <x v="2"/>
    <x v="0"/>
    <n v="55.05"/>
    <x v="2"/>
    <x v="0"/>
  </r>
  <r>
    <s v="G434161A"/>
    <s v="1FTNE24W34HB19606"/>
    <x v="0"/>
    <x v="0"/>
    <x v="0"/>
    <x v="0"/>
    <x v="6"/>
    <x v="4"/>
    <x v="4"/>
    <n v="135"/>
    <x v="2"/>
    <x v="2"/>
    <x v="0"/>
    <n v="59.59"/>
    <x v="2"/>
    <x v="0"/>
  </r>
  <r>
    <s v="G434206B"/>
    <s v="1GCGG25V361241533"/>
    <x v="0"/>
    <x v="0"/>
    <x v="0"/>
    <x v="0"/>
    <x v="0"/>
    <x v="2"/>
    <x v="0"/>
    <n v="701"/>
    <x v="2"/>
    <x v="2"/>
    <x v="0"/>
    <n v="17.11"/>
    <x v="2"/>
    <x v="0"/>
  </r>
  <r>
    <s v="G434226H"/>
    <s v="1FDNF20568ED90642"/>
    <x v="0"/>
    <x v="0"/>
    <x v="0"/>
    <x v="0"/>
    <x v="2"/>
    <x v="0"/>
    <x v="2"/>
    <n v="116"/>
    <x v="2"/>
    <x v="2"/>
    <x v="0"/>
    <n v="64.23"/>
    <x v="2"/>
    <x v="0"/>
  </r>
  <r>
    <s v="G434309D"/>
    <s v="1FTSS34L97DA87666"/>
    <x v="0"/>
    <x v="0"/>
    <x v="0"/>
    <x v="0"/>
    <x v="4"/>
    <x v="5"/>
    <x v="4"/>
    <n v="6"/>
    <x v="2"/>
    <x v="2"/>
    <x v="1"/>
    <n v="74.45"/>
    <x v="2"/>
    <x v="0"/>
  </r>
  <r>
    <s v="G434309D"/>
    <s v="1FTSS34L97DA87666"/>
    <x v="0"/>
    <x v="0"/>
    <x v="0"/>
    <x v="0"/>
    <x v="4"/>
    <x v="5"/>
    <x v="4"/>
    <n v="6"/>
    <x v="2"/>
    <x v="2"/>
    <x v="0"/>
    <n v="89.86"/>
    <x v="2"/>
    <x v="0"/>
  </r>
  <r>
    <s v="G434320B"/>
    <s v="1GBHC29U36E249176"/>
    <x v="0"/>
    <x v="0"/>
    <x v="0"/>
    <x v="0"/>
    <x v="2"/>
    <x v="3"/>
    <x v="2"/>
    <n v="802"/>
    <x v="2"/>
    <x v="2"/>
    <x v="0"/>
    <n v="80.45"/>
    <x v="2"/>
    <x v="0"/>
  </r>
  <r>
    <s v="G434346A"/>
    <s v="1FDNX20L34ED17850"/>
    <x v="0"/>
    <x v="0"/>
    <x v="0"/>
    <x v="0"/>
    <x v="0"/>
    <x v="2"/>
    <x v="0"/>
    <n v="702"/>
    <x v="2"/>
    <x v="2"/>
    <x v="0"/>
    <n v="14.56"/>
    <x v="2"/>
    <x v="0"/>
  </r>
  <r>
    <s v="G434457D"/>
    <s v="1GBHC29U47E170570"/>
    <x v="0"/>
    <x v="0"/>
    <x v="0"/>
    <x v="0"/>
    <x v="2"/>
    <x v="1"/>
    <x v="2"/>
    <n v="434"/>
    <x v="2"/>
    <x v="2"/>
    <x v="0"/>
    <n v="116.45"/>
    <x v="2"/>
    <x v="0"/>
  </r>
  <r>
    <s v="G434474D"/>
    <s v="1GBHC24U17E170064"/>
    <x v="0"/>
    <x v="0"/>
    <x v="0"/>
    <x v="0"/>
    <x v="2"/>
    <x v="1"/>
    <x v="2"/>
    <n v="405"/>
    <x v="2"/>
    <x v="2"/>
    <x v="0"/>
    <n v="98.51"/>
    <x v="2"/>
    <x v="0"/>
  </r>
  <r>
    <s v="G434475A"/>
    <s v="1FDNX20L24ED91597"/>
    <x v="0"/>
    <x v="0"/>
    <x v="0"/>
    <x v="0"/>
    <x v="0"/>
    <x v="0"/>
    <x v="0"/>
    <n v="201"/>
    <x v="2"/>
    <x v="2"/>
    <x v="0"/>
    <n v="99.99"/>
    <x v="2"/>
    <x v="0"/>
  </r>
  <r>
    <s v="G434476A"/>
    <s v="1FDNX20L24ED91583"/>
    <x v="0"/>
    <x v="0"/>
    <x v="0"/>
    <x v="0"/>
    <x v="0"/>
    <x v="0"/>
    <x v="0"/>
    <n v="201"/>
    <x v="2"/>
    <x v="2"/>
    <x v="0"/>
    <n v="31.06"/>
    <x v="2"/>
    <x v="0"/>
  </r>
  <r>
    <s v="G434532A"/>
    <s v="1GBHC24U64E385077"/>
    <x v="0"/>
    <x v="0"/>
    <x v="0"/>
    <x v="0"/>
    <x v="2"/>
    <x v="0"/>
    <x v="2"/>
    <n v="492"/>
    <x v="2"/>
    <x v="2"/>
    <x v="0"/>
    <n v="23.81"/>
    <x v="2"/>
    <x v="0"/>
  </r>
  <r>
    <s v="G434556B"/>
    <s v="1GBJC34U86E248653"/>
    <x v="0"/>
    <x v="0"/>
    <x v="0"/>
    <x v="0"/>
    <x v="0"/>
    <x v="0"/>
    <x v="0"/>
    <n v="603"/>
    <x v="2"/>
    <x v="2"/>
    <x v="0"/>
    <n v="109.61"/>
    <x v="2"/>
    <x v="0"/>
  </r>
  <r>
    <s v="G434810A"/>
    <s v="1GBHC24UX4E389939"/>
    <x v="0"/>
    <x v="0"/>
    <x v="0"/>
    <x v="0"/>
    <x v="3"/>
    <x v="8"/>
    <x v="3"/>
    <n v="316"/>
    <x v="2"/>
    <x v="2"/>
    <x v="0"/>
    <n v="22.41"/>
    <x v="2"/>
    <x v="0"/>
  </r>
  <r>
    <s v="G610001D"/>
    <s v="1GNDX33L66D218375"/>
    <x v="0"/>
    <x v="0"/>
    <x v="0"/>
    <x v="0"/>
    <x v="1"/>
    <x v="2"/>
    <x v="1"/>
    <n v="109"/>
    <x v="2"/>
    <x v="2"/>
    <x v="1"/>
    <n v="40.799999999999997"/>
    <x v="2"/>
    <x v="0"/>
  </r>
  <r>
    <s v="G610001D"/>
    <s v="1GNDX33L66D218375"/>
    <x v="0"/>
    <x v="0"/>
    <x v="0"/>
    <x v="0"/>
    <x v="1"/>
    <x v="2"/>
    <x v="1"/>
    <n v="109"/>
    <x v="2"/>
    <x v="2"/>
    <x v="0"/>
    <n v="81.14"/>
    <x v="2"/>
    <x v="0"/>
  </r>
  <r>
    <s v="G610001F"/>
    <s v="1D3HW28P27S208997"/>
    <x v="1"/>
    <x v="0"/>
    <x v="0"/>
    <x v="0"/>
    <x v="2"/>
    <x v="9"/>
    <x v="5"/>
    <n v="104"/>
    <x v="2"/>
    <x v="2"/>
    <x v="0"/>
    <n v="68.569999999999993"/>
    <x v="2"/>
    <x v="0"/>
  </r>
  <r>
    <s v="G610003H"/>
    <s v="1D3HW38K59S770714"/>
    <x v="0"/>
    <x v="0"/>
    <x v="0"/>
    <x v="0"/>
    <x v="6"/>
    <x v="4"/>
    <x v="4"/>
    <n v="8"/>
    <x v="2"/>
    <x v="2"/>
    <x v="1"/>
    <n v="13.89"/>
    <x v="2"/>
    <x v="0"/>
  </r>
  <r>
    <s v="G610003H"/>
    <s v="1D3HW38K59S770714"/>
    <x v="0"/>
    <x v="0"/>
    <x v="0"/>
    <x v="0"/>
    <x v="6"/>
    <x v="4"/>
    <x v="4"/>
    <n v="8"/>
    <x v="2"/>
    <x v="2"/>
    <x v="0"/>
    <n v="21.3"/>
    <x v="2"/>
    <x v="0"/>
  </r>
  <r>
    <s v="G610004D"/>
    <s v="1FMYU96H26KD48870"/>
    <x v="0"/>
    <x v="0"/>
    <x v="0"/>
    <x v="0"/>
    <x v="1"/>
    <x v="1"/>
    <x v="1"/>
    <n v="603"/>
    <x v="2"/>
    <x v="2"/>
    <x v="0"/>
    <n v="45.81"/>
    <x v="2"/>
    <x v="0"/>
  </r>
  <r>
    <s v="G610009A"/>
    <s v="1D7HW28K46S657177"/>
    <x v="0"/>
    <x v="0"/>
    <x v="0"/>
    <x v="0"/>
    <x v="6"/>
    <x v="6"/>
    <x v="4"/>
    <n v="2"/>
    <x v="2"/>
    <x v="2"/>
    <x v="0"/>
    <n v="67.45"/>
    <x v="2"/>
    <x v="0"/>
  </r>
  <r>
    <s v="G610018F"/>
    <s v="1J8HR48P97C638847"/>
    <x v="1"/>
    <x v="0"/>
    <x v="0"/>
    <x v="0"/>
    <x v="5"/>
    <x v="1"/>
    <x v="5"/>
    <n v="960"/>
    <x v="2"/>
    <x v="2"/>
    <x v="0"/>
    <n v="33.47"/>
    <x v="2"/>
    <x v="0"/>
  </r>
  <r>
    <s v="G610025A"/>
    <s v="1J8HR48P07C638753"/>
    <x v="1"/>
    <x v="0"/>
    <x v="0"/>
    <x v="0"/>
    <x v="6"/>
    <x v="12"/>
    <x v="4"/>
    <n v="1"/>
    <x v="2"/>
    <x v="2"/>
    <x v="1"/>
    <n v="13.9"/>
    <x v="2"/>
    <x v="0"/>
  </r>
  <r>
    <s v="G610025A"/>
    <s v="1J8HR48P07C638753"/>
    <x v="1"/>
    <x v="0"/>
    <x v="0"/>
    <x v="0"/>
    <x v="6"/>
    <x v="12"/>
    <x v="4"/>
    <n v="1"/>
    <x v="2"/>
    <x v="2"/>
    <x v="0"/>
    <n v="71.12"/>
    <x v="2"/>
    <x v="0"/>
  </r>
  <r>
    <s v="G610031H"/>
    <s v="1J8GN28K79W541079"/>
    <x v="0"/>
    <x v="0"/>
    <x v="0"/>
    <x v="0"/>
    <x v="6"/>
    <x v="4"/>
    <x v="4"/>
    <n v="10"/>
    <x v="2"/>
    <x v="2"/>
    <x v="1"/>
    <n v="9.0500000000000007"/>
    <x v="2"/>
    <x v="0"/>
  </r>
  <r>
    <s v="G610031H"/>
    <s v="1J8GN28K79W541079"/>
    <x v="0"/>
    <x v="0"/>
    <x v="0"/>
    <x v="0"/>
    <x v="6"/>
    <x v="4"/>
    <x v="4"/>
    <n v="10"/>
    <x v="2"/>
    <x v="2"/>
    <x v="0"/>
    <n v="96.75"/>
    <x v="2"/>
    <x v="0"/>
  </r>
  <r>
    <s v="G610033A"/>
    <s v="1J8HR48N98C204850"/>
    <x v="1"/>
    <x v="0"/>
    <x v="0"/>
    <x v="0"/>
    <x v="6"/>
    <x v="12"/>
    <x v="4"/>
    <n v="1"/>
    <x v="2"/>
    <x v="2"/>
    <x v="0"/>
    <n v="67.84"/>
    <x v="2"/>
    <x v="0"/>
  </r>
  <r>
    <s v="G610034A"/>
    <s v="1J8HR48N08C204851"/>
    <x v="1"/>
    <x v="0"/>
    <x v="0"/>
    <x v="0"/>
    <x v="6"/>
    <x v="12"/>
    <x v="4"/>
    <n v="1"/>
    <x v="2"/>
    <x v="2"/>
    <x v="0"/>
    <n v="67.52"/>
    <x v="2"/>
    <x v="0"/>
  </r>
  <r>
    <s v="G610036B"/>
    <s v="1J4GL48K85W620161"/>
    <x v="0"/>
    <x v="0"/>
    <x v="0"/>
    <x v="0"/>
    <x v="3"/>
    <x v="5"/>
    <x v="3"/>
    <n v="423"/>
    <x v="2"/>
    <x v="2"/>
    <x v="0"/>
    <n v="50.84"/>
    <x v="2"/>
    <x v="0"/>
  </r>
  <r>
    <s v="G610038B"/>
    <s v="1J4GL48K75W623620"/>
    <x v="0"/>
    <x v="0"/>
    <x v="0"/>
    <x v="0"/>
    <x v="3"/>
    <x v="5"/>
    <x v="3"/>
    <n v="331"/>
    <x v="2"/>
    <x v="2"/>
    <x v="0"/>
    <n v="18.79"/>
    <x v="2"/>
    <x v="0"/>
  </r>
  <r>
    <s v="G610043B"/>
    <s v="1GNEL19X85B125009"/>
    <x v="0"/>
    <x v="0"/>
    <x v="0"/>
    <x v="0"/>
    <x v="3"/>
    <x v="5"/>
    <x v="3"/>
    <n v="304"/>
    <x v="2"/>
    <x v="2"/>
    <x v="0"/>
    <n v="24.47"/>
    <x v="2"/>
    <x v="0"/>
  </r>
  <r>
    <s v="G610075G"/>
    <s v="1J8HR48N08C204977"/>
    <x v="1"/>
    <x v="0"/>
    <x v="0"/>
    <x v="0"/>
    <x v="3"/>
    <x v="5"/>
    <x v="3"/>
    <n v="108"/>
    <x v="2"/>
    <x v="2"/>
    <x v="0"/>
    <n v="33.51"/>
    <x v="2"/>
    <x v="0"/>
  </r>
  <r>
    <s v="G610080A"/>
    <s v="1GCDT136058245971"/>
    <x v="0"/>
    <x v="0"/>
    <x v="0"/>
    <x v="0"/>
    <x v="5"/>
    <x v="6"/>
    <x v="5"/>
    <n v="317"/>
    <x v="2"/>
    <x v="2"/>
    <x v="0"/>
    <n v="29.62"/>
    <x v="2"/>
    <x v="0"/>
  </r>
  <r>
    <s v="G610091F"/>
    <s v="1J8HR48N88C204998"/>
    <x v="1"/>
    <x v="0"/>
    <x v="0"/>
    <x v="0"/>
    <x v="2"/>
    <x v="9"/>
    <x v="5"/>
    <n v="3"/>
    <x v="2"/>
    <x v="2"/>
    <x v="0"/>
    <n v="17.27"/>
    <x v="2"/>
    <x v="0"/>
  </r>
  <r>
    <s v="G610099D"/>
    <s v="1J4GL48K46W246973"/>
    <x v="0"/>
    <x v="0"/>
    <x v="0"/>
    <x v="0"/>
    <x v="3"/>
    <x v="5"/>
    <x v="3"/>
    <n v="801"/>
    <x v="2"/>
    <x v="2"/>
    <x v="0"/>
    <n v="68.510000000000005"/>
    <x v="2"/>
    <x v="0"/>
  </r>
  <r>
    <s v="G610104F"/>
    <s v="1J8HR48N48C204982"/>
    <x v="1"/>
    <x v="0"/>
    <x v="0"/>
    <x v="0"/>
    <x v="3"/>
    <x v="5"/>
    <x v="3"/>
    <n v="511"/>
    <x v="2"/>
    <x v="2"/>
    <x v="0"/>
    <n v="25.07"/>
    <x v="2"/>
    <x v="0"/>
  </r>
  <r>
    <s v="G610106G"/>
    <s v="1J8HR48N38C218209"/>
    <x v="1"/>
    <x v="0"/>
    <x v="0"/>
    <x v="0"/>
    <x v="5"/>
    <x v="6"/>
    <x v="5"/>
    <n v="506"/>
    <x v="2"/>
    <x v="2"/>
    <x v="0"/>
    <n v="43.99"/>
    <x v="2"/>
    <x v="0"/>
  </r>
  <r>
    <s v="G610107G"/>
    <s v="1J8HR48NX8C218210"/>
    <x v="1"/>
    <x v="0"/>
    <x v="0"/>
    <x v="0"/>
    <x v="5"/>
    <x v="6"/>
    <x v="5"/>
    <n v="506"/>
    <x v="2"/>
    <x v="2"/>
    <x v="0"/>
    <n v="52.13"/>
    <x v="2"/>
    <x v="0"/>
  </r>
  <r>
    <s v="G610108G"/>
    <s v="1J8HR48N08C215526"/>
    <x v="1"/>
    <x v="0"/>
    <x v="0"/>
    <x v="0"/>
    <x v="5"/>
    <x v="6"/>
    <x v="5"/>
    <n v="504"/>
    <x v="2"/>
    <x v="2"/>
    <x v="3"/>
    <n v="77.59"/>
    <x v="2"/>
    <x v="0"/>
  </r>
  <r>
    <s v="G610109G"/>
    <s v="1J8HR48N28C215527"/>
    <x v="1"/>
    <x v="0"/>
    <x v="0"/>
    <x v="0"/>
    <x v="5"/>
    <x v="6"/>
    <x v="5"/>
    <n v="505"/>
    <x v="2"/>
    <x v="2"/>
    <x v="0"/>
    <n v="77.180000000000007"/>
    <x v="2"/>
    <x v="0"/>
  </r>
  <r>
    <s v="G610109G"/>
    <s v="1J8HR48N28C215527"/>
    <x v="1"/>
    <x v="0"/>
    <x v="0"/>
    <x v="0"/>
    <x v="5"/>
    <x v="6"/>
    <x v="5"/>
    <n v="505"/>
    <x v="2"/>
    <x v="2"/>
    <x v="3"/>
    <n v="17.11"/>
    <x v="2"/>
    <x v="0"/>
  </r>
  <r>
    <s v="G610110G"/>
    <s v="1J8HR48N48C215528"/>
    <x v="1"/>
    <x v="0"/>
    <x v="0"/>
    <x v="0"/>
    <x v="5"/>
    <x v="6"/>
    <x v="5"/>
    <n v="502"/>
    <x v="2"/>
    <x v="2"/>
    <x v="0"/>
    <n v="91.27"/>
    <x v="2"/>
    <x v="0"/>
  </r>
  <r>
    <s v="G610111G"/>
    <s v="1J8HR48N78C215524"/>
    <x v="1"/>
    <x v="0"/>
    <x v="0"/>
    <x v="0"/>
    <x v="5"/>
    <x v="6"/>
    <x v="5"/>
    <n v="504"/>
    <x v="2"/>
    <x v="2"/>
    <x v="0"/>
    <n v="15.37"/>
    <x v="2"/>
    <x v="0"/>
  </r>
  <r>
    <s v="G610112D"/>
    <s v="1D3HW28P37S208989"/>
    <x v="1"/>
    <x v="0"/>
    <x v="0"/>
    <x v="0"/>
    <x v="2"/>
    <x v="1"/>
    <x v="2"/>
    <n v="433"/>
    <x v="2"/>
    <x v="2"/>
    <x v="0"/>
    <n v="117.72"/>
    <x v="2"/>
    <x v="0"/>
  </r>
  <r>
    <s v="G610112G"/>
    <s v="1J8HR48N98C215525"/>
    <x v="1"/>
    <x v="0"/>
    <x v="0"/>
    <x v="0"/>
    <x v="5"/>
    <x v="6"/>
    <x v="5"/>
    <n v="505"/>
    <x v="2"/>
    <x v="2"/>
    <x v="0"/>
    <n v="73.69"/>
    <x v="2"/>
    <x v="0"/>
  </r>
  <r>
    <s v="G610121H"/>
    <s v="1J8HR48P79C542556"/>
    <x v="1"/>
    <x v="0"/>
    <x v="0"/>
    <x v="0"/>
    <x v="0"/>
    <x v="1"/>
    <x v="0"/>
    <n v="332"/>
    <x v="2"/>
    <x v="2"/>
    <x v="0"/>
    <n v="12.36"/>
    <x v="2"/>
    <x v="0"/>
  </r>
  <r>
    <s v="G610130A"/>
    <s v="1GCDT136758246941"/>
    <x v="0"/>
    <x v="0"/>
    <x v="0"/>
    <x v="0"/>
    <x v="2"/>
    <x v="5"/>
    <x v="7"/>
    <n v="803"/>
    <x v="2"/>
    <x v="2"/>
    <x v="0"/>
    <n v="27.39"/>
    <x v="2"/>
    <x v="0"/>
  </r>
  <r>
    <s v="G610136D"/>
    <s v="1GNDX33L66D211507"/>
    <x v="0"/>
    <x v="0"/>
    <x v="0"/>
    <x v="0"/>
    <x v="2"/>
    <x v="5"/>
    <x v="7"/>
    <n v="603"/>
    <x v="2"/>
    <x v="2"/>
    <x v="0"/>
    <n v="131.85"/>
    <x v="2"/>
    <x v="0"/>
  </r>
  <r>
    <s v="G610140F"/>
    <s v="3GSDL43N68S672595"/>
    <x v="0"/>
    <x v="0"/>
    <x v="0"/>
    <x v="0"/>
    <x v="3"/>
    <x v="5"/>
    <x v="3"/>
    <n v="335"/>
    <x v="2"/>
    <x v="2"/>
    <x v="0"/>
    <n v="29.78"/>
    <x v="2"/>
    <x v="0"/>
  </r>
  <r>
    <s v="G610140G"/>
    <s v="1FMCU93G09KC25689"/>
    <x v="0"/>
    <x v="0"/>
    <x v="0"/>
    <x v="0"/>
    <x v="5"/>
    <x v="6"/>
    <x v="5"/>
    <n v="315"/>
    <x v="2"/>
    <x v="2"/>
    <x v="1"/>
    <n v="36.24"/>
    <x v="2"/>
    <x v="0"/>
  </r>
  <r>
    <s v="G610148G"/>
    <s v="1J8HR48N88C212549"/>
    <x v="1"/>
    <x v="0"/>
    <x v="0"/>
    <x v="0"/>
    <x v="5"/>
    <x v="6"/>
    <x v="5"/>
    <n v="123"/>
    <x v="2"/>
    <x v="2"/>
    <x v="0"/>
    <n v="43.92"/>
    <x v="2"/>
    <x v="0"/>
  </r>
  <r>
    <s v="G610151H"/>
    <s v="1J8HR48P29C542545"/>
    <x v="1"/>
    <x v="0"/>
    <x v="0"/>
    <x v="0"/>
    <x v="0"/>
    <x v="2"/>
    <x v="0"/>
    <n v="702"/>
    <x v="2"/>
    <x v="2"/>
    <x v="0"/>
    <n v="51.08"/>
    <x v="2"/>
    <x v="0"/>
  </r>
  <r>
    <s v="G610160H"/>
    <s v="1J8GN28K09W541070"/>
    <x v="0"/>
    <x v="0"/>
    <x v="0"/>
    <x v="0"/>
    <x v="0"/>
    <x v="2"/>
    <x v="0"/>
    <n v="601"/>
    <x v="2"/>
    <x v="2"/>
    <x v="0"/>
    <n v="16.41"/>
    <x v="2"/>
    <x v="0"/>
  </r>
  <r>
    <s v="G610171B"/>
    <s v="1FTZR15EX7PA03965"/>
    <x v="0"/>
    <x v="0"/>
    <x v="0"/>
    <x v="0"/>
    <x v="5"/>
    <x v="6"/>
    <x v="5"/>
    <n v="504"/>
    <x v="2"/>
    <x v="2"/>
    <x v="0"/>
    <n v="13.65"/>
    <x v="2"/>
    <x v="0"/>
  </r>
  <r>
    <s v="G610188F"/>
    <s v="1J8GL48K37W660665"/>
    <x v="0"/>
    <x v="0"/>
    <x v="0"/>
    <x v="0"/>
    <x v="3"/>
    <x v="5"/>
    <x v="3"/>
    <n v="116"/>
    <x v="2"/>
    <x v="2"/>
    <x v="0"/>
    <n v="49.3"/>
    <x v="2"/>
    <x v="0"/>
  </r>
  <r>
    <s v="G610196G"/>
    <s v="1D3HW38NX8S581615"/>
    <x v="1"/>
    <x v="0"/>
    <x v="0"/>
    <x v="0"/>
    <x v="1"/>
    <x v="1"/>
    <x v="1"/>
    <n v="603"/>
    <x v="2"/>
    <x v="2"/>
    <x v="0"/>
    <n v="192.01"/>
    <x v="2"/>
    <x v="0"/>
  </r>
  <r>
    <s v="G610197B"/>
    <s v="1GNEL19X85B125432"/>
    <x v="0"/>
    <x v="0"/>
    <x v="0"/>
    <x v="0"/>
    <x v="1"/>
    <x v="2"/>
    <x v="1"/>
    <n v="109"/>
    <x v="2"/>
    <x v="2"/>
    <x v="0"/>
    <n v="82.35"/>
    <x v="2"/>
    <x v="0"/>
  </r>
  <r>
    <s v="G610197G"/>
    <s v="1J8HR48N58C204988"/>
    <x v="1"/>
    <x v="0"/>
    <x v="0"/>
    <x v="0"/>
    <x v="1"/>
    <x v="1"/>
    <x v="1"/>
    <n v="603"/>
    <x v="2"/>
    <x v="2"/>
    <x v="0"/>
    <n v="41.43"/>
    <x v="2"/>
    <x v="0"/>
  </r>
  <r>
    <s v="G610204A"/>
    <s v="1GNDT13X74K156304"/>
    <x v="0"/>
    <x v="0"/>
    <x v="0"/>
    <x v="0"/>
    <x v="6"/>
    <x v="4"/>
    <x v="4"/>
    <n v="10"/>
    <x v="2"/>
    <x v="2"/>
    <x v="0"/>
    <n v="86.29"/>
    <x v="2"/>
    <x v="0"/>
  </r>
  <r>
    <s v="G610208G"/>
    <s v="1J8HR48N98C204976"/>
    <x v="1"/>
    <x v="0"/>
    <x v="0"/>
    <x v="0"/>
    <x v="7"/>
    <x v="1"/>
    <x v="7"/>
    <n v="504"/>
    <x v="2"/>
    <x v="2"/>
    <x v="0"/>
    <n v="10.81"/>
    <x v="2"/>
    <x v="0"/>
  </r>
  <r>
    <s v="G610219A"/>
    <s v="1FMZU72K04ZB12961"/>
    <x v="1"/>
    <x v="0"/>
    <x v="0"/>
    <x v="0"/>
    <x v="6"/>
    <x v="4"/>
    <x v="4"/>
    <n v="133"/>
    <x v="2"/>
    <x v="2"/>
    <x v="1"/>
    <n v="39.31"/>
    <x v="2"/>
    <x v="0"/>
  </r>
  <r>
    <s v="G610220A"/>
    <s v="1FMZU72K44ZB12963"/>
    <x v="1"/>
    <x v="0"/>
    <x v="0"/>
    <x v="0"/>
    <x v="6"/>
    <x v="4"/>
    <x v="4"/>
    <n v="133"/>
    <x v="2"/>
    <x v="2"/>
    <x v="1"/>
    <n v="61.66"/>
    <x v="2"/>
    <x v="0"/>
  </r>
  <r>
    <s v="G610224G"/>
    <s v="1J8HR48N38C205038"/>
    <x v="1"/>
    <x v="0"/>
    <x v="0"/>
    <x v="0"/>
    <x v="7"/>
    <x v="1"/>
    <x v="7"/>
    <n v="504"/>
    <x v="2"/>
    <x v="2"/>
    <x v="0"/>
    <n v="45.74"/>
    <x v="2"/>
    <x v="0"/>
  </r>
  <r>
    <s v="G610225G"/>
    <s v="1J8HR48N08C205045"/>
    <x v="1"/>
    <x v="0"/>
    <x v="0"/>
    <x v="0"/>
    <x v="7"/>
    <x v="1"/>
    <x v="7"/>
    <n v="504"/>
    <x v="2"/>
    <x v="2"/>
    <x v="0"/>
    <n v="16.64"/>
    <x v="2"/>
    <x v="0"/>
  </r>
  <r>
    <s v="G610226G"/>
    <s v="1J8HR48N98C205044"/>
    <x v="1"/>
    <x v="0"/>
    <x v="0"/>
    <x v="0"/>
    <x v="7"/>
    <x v="1"/>
    <x v="7"/>
    <n v="504"/>
    <x v="2"/>
    <x v="2"/>
    <x v="0"/>
    <n v="56.63"/>
    <x v="2"/>
    <x v="0"/>
  </r>
  <r>
    <s v="G610226H"/>
    <s v="1J8GN28K29W541071"/>
    <x v="0"/>
    <x v="0"/>
    <x v="0"/>
    <x v="0"/>
    <x v="0"/>
    <x v="0"/>
    <x v="0"/>
    <n v="303"/>
    <x v="2"/>
    <x v="2"/>
    <x v="0"/>
    <n v="94.94"/>
    <x v="2"/>
    <x v="0"/>
  </r>
  <r>
    <s v="G610252B"/>
    <s v="1GNDX33LX5D237283"/>
    <x v="0"/>
    <x v="0"/>
    <x v="0"/>
    <x v="0"/>
    <x v="1"/>
    <x v="2"/>
    <x v="1"/>
    <n v="109"/>
    <x v="2"/>
    <x v="2"/>
    <x v="1"/>
    <n v="21.53"/>
    <x v="2"/>
    <x v="0"/>
  </r>
  <r>
    <s v="G610252B"/>
    <s v="1GNDX33LX5D237283"/>
    <x v="0"/>
    <x v="0"/>
    <x v="0"/>
    <x v="0"/>
    <x v="1"/>
    <x v="2"/>
    <x v="1"/>
    <n v="109"/>
    <x v="2"/>
    <x v="2"/>
    <x v="0"/>
    <n v="75.760000000000005"/>
    <x v="2"/>
    <x v="0"/>
  </r>
  <r>
    <s v="G610253B"/>
    <s v="1GNEL19X25B125412"/>
    <x v="0"/>
    <x v="0"/>
    <x v="0"/>
    <x v="0"/>
    <x v="1"/>
    <x v="2"/>
    <x v="1"/>
    <n v="305"/>
    <x v="2"/>
    <x v="2"/>
    <x v="0"/>
    <n v="17.989999999999998"/>
    <x v="2"/>
    <x v="0"/>
  </r>
  <r>
    <s v="G610258B"/>
    <s v="1GNDX33L35D282517"/>
    <x v="0"/>
    <x v="0"/>
    <x v="0"/>
    <x v="0"/>
    <x v="1"/>
    <x v="2"/>
    <x v="1"/>
    <n v="305"/>
    <x v="2"/>
    <x v="2"/>
    <x v="0"/>
    <n v="10.54"/>
    <x v="2"/>
    <x v="0"/>
  </r>
  <r>
    <s v="G610265H"/>
    <s v="1J8GN28K09W541067"/>
    <x v="0"/>
    <x v="0"/>
    <x v="0"/>
    <x v="0"/>
    <x v="0"/>
    <x v="4"/>
    <x v="0"/>
    <n v="204"/>
    <x v="2"/>
    <x v="2"/>
    <x v="0"/>
    <n v="72.33"/>
    <x v="2"/>
    <x v="0"/>
  </r>
  <r>
    <s v="G610265K"/>
    <s v="1J4PN2GK7AW164034"/>
    <x v="0"/>
    <x v="0"/>
    <x v="0"/>
    <x v="0"/>
    <x v="6"/>
    <x v="4"/>
    <x v="4"/>
    <n v="133"/>
    <x v="2"/>
    <x v="2"/>
    <x v="0"/>
    <n v="27.99"/>
    <x v="2"/>
    <x v="0"/>
  </r>
  <r>
    <s v="G610266K"/>
    <s v="1J4PN2GK9AW164035"/>
    <x v="0"/>
    <x v="0"/>
    <x v="0"/>
    <x v="0"/>
    <x v="6"/>
    <x v="4"/>
    <x v="4"/>
    <n v="133"/>
    <x v="2"/>
    <x v="2"/>
    <x v="0"/>
    <n v="62.51"/>
    <x v="2"/>
    <x v="0"/>
  </r>
  <r>
    <s v="G610271B"/>
    <s v="1GNDT13S452273912"/>
    <x v="0"/>
    <x v="0"/>
    <x v="0"/>
    <x v="0"/>
    <x v="1"/>
    <x v="1"/>
    <x v="1"/>
    <n v="213"/>
    <x v="2"/>
    <x v="2"/>
    <x v="0"/>
    <n v="41.47"/>
    <x v="2"/>
    <x v="0"/>
  </r>
  <r>
    <s v="G610274D"/>
    <s v="2CNDL23F266166309"/>
    <x v="0"/>
    <x v="0"/>
    <x v="0"/>
    <x v="0"/>
    <x v="2"/>
    <x v="3"/>
    <x v="2"/>
    <n v="200"/>
    <x v="2"/>
    <x v="2"/>
    <x v="0"/>
    <n v="9.75"/>
    <x v="2"/>
    <x v="0"/>
  </r>
  <r>
    <s v="G610285H"/>
    <s v="1J8GN28K29W541068"/>
    <x v="0"/>
    <x v="0"/>
    <x v="0"/>
    <x v="0"/>
    <x v="0"/>
    <x v="3"/>
    <x v="0"/>
    <n v="202"/>
    <x v="2"/>
    <x v="2"/>
    <x v="1"/>
    <n v="31.75"/>
    <x v="2"/>
    <x v="0"/>
  </r>
  <r>
    <s v="G610299G"/>
    <s v="3GSDL43NX8S687231"/>
    <x v="0"/>
    <x v="0"/>
    <x v="0"/>
    <x v="0"/>
    <x v="6"/>
    <x v="0"/>
    <x v="4"/>
    <n v="11"/>
    <x v="2"/>
    <x v="2"/>
    <x v="0"/>
    <n v="34.56"/>
    <x v="2"/>
    <x v="0"/>
  </r>
  <r>
    <s v="G610336A"/>
    <s v="1GNDT13S362296227"/>
    <x v="0"/>
    <x v="0"/>
    <x v="0"/>
    <x v="0"/>
    <x v="4"/>
    <x v="5"/>
    <x v="4"/>
    <n v="1"/>
    <x v="2"/>
    <x v="2"/>
    <x v="0"/>
    <n v="53.95"/>
    <x v="2"/>
    <x v="0"/>
  </r>
  <r>
    <s v="G610339G"/>
    <s v="1J8HR48N68C204871"/>
    <x v="1"/>
    <x v="0"/>
    <x v="0"/>
    <x v="0"/>
    <x v="6"/>
    <x v="0"/>
    <x v="4"/>
    <n v="9"/>
    <x v="2"/>
    <x v="2"/>
    <x v="0"/>
    <n v="72.63"/>
    <x v="2"/>
    <x v="0"/>
  </r>
  <r>
    <s v="G610340G"/>
    <s v="1J8HR48N88C204872"/>
    <x v="1"/>
    <x v="0"/>
    <x v="0"/>
    <x v="0"/>
    <x v="6"/>
    <x v="0"/>
    <x v="4"/>
    <n v="9"/>
    <x v="2"/>
    <x v="2"/>
    <x v="0"/>
    <n v="43.56"/>
    <x v="2"/>
    <x v="0"/>
  </r>
  <r>
    <s v="G610353A"/>
    <s v="1GNDT13X04K159593"/>
    <x v="0"/>
    <x v="0"/>
    <x v="0"/>
    <x v="0"/>
    <x v="4"/>
    <x v="1"/>
    <x v="4"/>
    <n v="8"/>
    <x v="2"/>
    <x v="2"/>
    <x v="0"/>
    <n v="15.44"/>
    <x v="2"/>
    <x v="0"/>
  </r>
  <r>
    <s v="G610354A"/>
    <s v="1GNDT13X54K159590"/>
    <x v="0"/>
    <x v="0"/>
    <x v="0"/>
    <x v="0"/>
    <x v="4"/>
    <x v="1"/>
    <x v="4"/>
    <n v="25"/>
    <x v="2"/>
    <x v="2"/>
    <x v="0"/>
    <n v="14.05"/>
    <x v="2"/>
    <x v="0"/>
  </r>
  <r>
    <s v="G610355A"/>
    <s v="1GNDT13X64K159713"/>
    <x v="0"/>
    <x v="0"/>
    <x v="0"/>
    <x v="0"/>
    <x v="4"/>
    <x v="1"/>
    <x v="4"/>
    <n v="7"/>
    <x v="2"/>
    <x v="2"/>
    <x v="0"/>
    <n v="29.96"/>
    <x v="2"/>
    <x v="0"/>
  </r>
  <r>
    <s v="G610356A"/>
    <s v="1GNDT13X24K160101"/>
    <x v="0"/>
    <x v="0"/>
    <x v="0"/>
    <x v="0"/>
    <x v="4"/>
    <x v="1"/>
    <x v="4"/>
    <n v="19"/>
    <x v="2"/>
    <x v="2"/>
    <x v="0"/>
    <n v="63.96"/>
    <x v="2"/>
    <x v="0"/>
  </r>
  <r>
    <s v="G610368F"/>
    <s v="1J8HR48P27C638821"/>
    <x v="1"/>
    <x v="0"/>
    <x v="0"/>
    <x v="0"/>
    <x v="5"/>
    <x v="4"/>
    <x v="5"/>
    <n v="903"/>
    <x v="2"/>
    <x v="2"/>
    <x v="0"/>
    <n v="93.65"/>
    <x v="2"/>
    <x v="0"/>
  </r>
  <r>
    <s v="G610373G"/>
    <s v="1J8HR48N08C204980"/>
    <x v="1"/>
    <x v="0"/>
    <x v="0"/>
    <x v="0"/>
    <x v="7"/>
    <x v="1"/>
    <x v="7"/>
    <n v="807"/>
    <x v="2"/>
    <x v="2"/>
    <x v="0"/>
    <n v="61.47"/>
    <x v="2"/>
    <x v="0"/>
  </r>
  <r>
    <s v="G610375A"/>
    <s v="1J4GL48K25W623749"/>
    <x v="0"/>
    <x v="0"/>
    <x v="0"/>
    <x v="0"/>
    <x v="4"/>
    <x v="1"/>
    <x v="4"/>
    <n v="5"/>
    <x v="2"/>
    <x v="2"/>
    <x v="0"/>
    <n v="48.22"/>
    <x v="2"/>
    <x v="0"/>
  </r>
  <r>
    <s v="G610375F"/>
    <s v="1J8HR48P57C638814"/>
    <x v="1"/>
    <x v="0"/>
    <x v="0"/>
    <x v="0"/>
    <x v="5"/>
    <x v="4"/>
    <x v="5"/>
    <n v="312"/>
    <x v="2"/>
    <x v="2"/>
    <x v="1"/>
    <n v="28.22"/>
    <x v="2"/>
    <x v="0"/>
  </r>
  <r>
    <s v="G610375F"/>
    <s v="1J8HR48P57C638814"/>
    <x v="1"/>
    <x v="0"/>
    <x v="0"/>
    <x v="0"/>
    <x v="5"/>
    <x v="4"/>
    <x v="5"/>
    <n v="312"/>
    <x v="2"/>
    <x v="2"/>
    <x v="0"/>
    <n v="48.76"/>
    <x v="2"/>
    <x v="0"/>
  </r>
  <r>
    <s v="G610377D"/>
    <s v="1J4GL48K46W230790"/>
    <x v="0"/>
    <x v="0"/>
    <x v="0"/>
    <x v="0"/>
    <x v="0"/>
    <x v="0"/>
    <x v="0"/>
    <n v="501"/>
    <x v="2"/>
    <x v="2"/>
    <x v="0"/>
    <n v="28.2"/>
    <x v="2"/>
    <x v="0"/>
  </r>
  <r>
    <s v="G610383D"/>
    <s v="1J8HR48P77C638846"/>
    <x v="1"/>
    <x v="0"/>
    <x v="0"/>
    <x v="0"/>
    <x v="0"/>
    <x v="0"/>
    <x v="0"/>
    <n v="806"/>
    <x v="2"/>
    <x v="2"/>
    <x v="0"/>
    <n v="59.35"/>
    <x v="2"/>
    <x v="0"/>
  </r>
  <r>
    <s v="G610384A"/>
    <s v="1J4GL48K15W625959"/>
    <x v="0"/>
    <x v="0"/>
    <x v="0"/>
    <x v="0"/>
    <x v="4"/>
    <x v="7"/>
    <x v="0"/>
    <n v="4"/>
    <x v="2"/>
    <x v="2"/>
    <x v="0"/>
    <n v="10.44"/>
    <x v="2"/>
    <x v="0"/>
  </r>
  <r>
    <s v="G610385A"/>
    <s v="1J4GL48K85W625960"/>
    <x v="0"/>
    <x v="0"/>
    <x v="0"/>
    <x v="0"/>
    <x v="4"/>
    <x v="7"/>
    <x v="0"/>
    <n v="4"/>
    <x v="2"/>
    <x v="2"/>
    <x v="0"/>
    <n v="72.040000000000006"/>
    <x v="2"/>
    <x v="0"/>
  </r>
  <r>
    <s v="G610392A"/>
    <s v="1FMZU72K34ZB23114"/>
    <x v="1"/>
    <x v="0"/>
    <x v="0"/>
    <x v="0"/>
    <x v="4"/>
    <x v="1"/>
    <x v="4"/>
    <n v="19"/>
    <x v="2"/>
    <x v="2"/>
    <x v="0"/>
    <n v="64.739999999999995"/>
    <x v="2"/>
    <x v="0"/>
  </r>
  <r>
    <s v="G610399H"/>
    <s v="1J4FF28B09D219924"/>
    <x v="0"/>
    <x v="0"/>
    <x v="0"/>
    <x v="0"/>
    <x v="1"/>
    <x v="1"/>
    <x v="1"/>
    <n v="603"/>
    <x v="2"/>
    <x v="2"/>
    <x v="0"/>
    <n v="59.74"/>
    <x v="2"/>
    <x v="0"/>
  </r>
  <r>
    <s v="G610400D"/>
    <s v="1D7HW28K06S646838"/>
    <x v="0"/>
    <x v="0"/>
    <x v="0"/>
    <x v="0"/>
    <x v="0"/>
    <x v="1"/>
    <x v="0"/>
    <n v="701"/>
    <x v="2"/>
    <x v="2"/>
    <x v="0"/>
    <n v="19.899999999999999"/>
    <x v="2"/>
    <x v="0"/>
  </r>
  <r>
    <s v="G610402B"/>
    <s v="1J8HR48N68C204997"/>
    <x v="1"/>
    <x v="0"/>
    <x v="0"/>
    <x v="0"/>
    <x v="2"/>
    <x v="9"/>
    <x v="5"/>
    <n v="5"/>
    <x v="2"/>
    <x v="2"/>
    <x v="1"/>
    <n v="13.99"/>
    <x v="2"/>
    <x v="0"/>
  </r>
  <r>
    <s v="G610402B"/>
    <s v="1J8HR48N68C204997"/>
    <x v="1"/>
    <x v="0"/>
    <x v="0"/>
    <x v="0"/>
    <x v="2"/>
    <x v="9"/>
    <x v="5"/>
    <n v="5"/>
    <x v="2"/>
    <x v="2"/>
    <x v="0"/>
    <n v="7.52"/>
    <x v="2"/>
    <x v="0"/>
  </r>
  <r>
    <s v="G610403G"/>
    <s v="3GSDL43N88S689575"/>
    <x v="0"/>
    <x v="0"/>
    <x v="0"/>
    <x v="0"/>
    <x v="6"/>
    <x v="11"/>
    <x v="4"/>
    <n v="7"/>
    <x v="2"/>
    <x v="2"/>
    <x v="1"/>
    <n v="7.2"/>
    <x v="2"/>
    <x v="0"/>
  </r>
  <r>
    <s v="G610403G"/>
    <s v="3GSDL43N88S689575"/>
    <x v="0"/>
    <x v="0"/>
    <x v="0"/>
    <x v="0"/>
    <x v="6"/>
    <x v="11"/>
    <x v="4"/>
    <n v="7"/>
    <x v="2"/>
    <x v="2"/>
    <x v="0"/>
    <n v="23.43"/>
    <x v="2"/>
    <x v="0"/>
  </r>
  <r>
    <s v="G610410F"/>
    <s v="1D3HW28PX7S208956"/>
    <x v="1"/>
    <x v="0"/>
    <x v="0"/>
    <x v="0"/>
    <x v="1"/>
    <x v="1"/>
    <x v="1"/>
    <n v="207"/>
    <x v="2"/>
    <x v="2"/>
    <x v="0"/>
    <n v="27.25"/>
    <x v="2"/>
    <x v="0"/>
  </r>
  <r>
    <s v="G610419K"/>
    <s v="1D7RW3GK6AS225954"/>
    <x v="0"/>
    <x v="0"/>
    <x v="0"/>
    <x v="0"/>
    <x v="4"/>
    <x v="7"/>
    <x v="6"/>
    <n v="438"/>
    <x v="2"/>
    <x v="2"/>
    <x v="0"/>
    <n v="16.61"/>
    <x v="2"/>
    <x v="0"/>
  </r>
  <r>
    <s v="G610433B"/>
    <s v="1GNDX33L56D212826"/>
    <x v="0"/>
    <x v="0"/>
    <x v="0"/>
    <x v="0"/>
    <x v="2"/>
    <x v="2"/>
    <x v="2"/>
    <n v="511"/>
    <x v="2"/>
    <x v="2"/>
    <x v="0"/>
    <n v="22.07"/>
    <x v="2"/>
    <x v="0"/>
  </r>
  <r>
    <s v="G610434G"/>
    <s v="1J8HR48N58C204957"/>
    <x v="1"/>
    <x v="0"/>
    <x v="0"/>
    <x v="0"/>
    <x v="3"/>
    <x v="5"/>
    <x v="3"/>
    <n v="918"/>
    <x v="2"/>
    <x v="2"/>
    <x v="0"/>
    <n v="17.260000000000002"/>
    <x v="2"/>
    <x v="0"/>
  </r>
  <r>
    <s v="G610443F"/>
    <s v="1J8HR48P87C638841"/>
    <x v="1"/>
    <x v="0"/>
    <x v="0"/>
    <x v="0"/>
    <x v="2"/>
    <x v="11"/>
    <x v="7"/>
    <n v="111"/>
    <x v="2"/>
    <x v="2"/>
    <x v="0"/>
    <n v="44.35"/>
    <x v="2"/>
    <x v="0"/>
  </r>
  <r>
    <s v="G610445H"/>
    <s v="1J8HR48P59C542555"/>
    <x v="1"/>
    <x v="0"/>
    <x v="0"/>
    <x v="0"/>
    <x v="5"/>
    <x v="1"/>
    <x v="5"/>
    <n v="237"/>
    <x v="2"/>
    <x v="2"/>
    <x v="0"/>
    <n v="130.74"/>
    <x v="2"/>
    <x v="0"/>
  </r>
  <r>
    <s v="G610452A"/>
    <s v="2CNDL23F066165613"/>
    <x v="0"/>
    <x v="0"/>
    <x v="0"/>
    <x v="0"/>
    <x v="3"/>
    <x v="5"/>
    <x v="3"/>
    <n v="913"/>
    <x v="2"/>
    <x v="2"/>
    <x v="0"/>
    <n v="73.61"/>
    <x v="2"/>
    <x v="0"/>
  </r>
  <r>
    <s v="G610453A"/>
    <s v="1J4GL48K66W230774"/>
    <x v="0"/>
    <x v="0"/>
    <x v="0"/>
    <x v="0"/>
    <x v="3"/>
    <x v="5"/>
    <x v="3"/>
    <n v="500"/>
    <x v="2"/>
    <x v="2"/>
    <x v="0"/>
    <n v="119.04"/>
    <x v="2"/>
    <x v="0"/>
  </r>
  <r>
    <s v="G610460G"/>
    <s v="1J8HR48N58C206367"/>
    <x v="0"/>
    <x v="0"/>
    <x v="0"/>
    <x v="0"/>
    <x v="3"/>
    <x v="5"/>
    <x v="3"/>
    <n v="401"/>
    <x v="2"/>
    <x v="2"/>
    <x v="2"/>
    <n v="15.06"/>
    <x v="2"/>
    <x v="0"/>
  </r>
  <r>
    <s v="G610460G"/>
    <s v="1J8HR48N58C206367"/>
    <x v="0"/>
    <x v="0"/>
    <x v="0"/>
    <x v="0"/>
    <x v="3"/>
    <x v="5"/>
    <x v="3"/>
    <n v="401"/>
    <x v="2"/>
    <x v="2"/>
    <x v="0"/>
    <n v="66.09"/>
    <x v="2"/>
    <x v="0"/>
  </r>
  <r>
    <s v="G610472H"/>
    <s v="1J8HR48PX9C542552"/>
    <x v="1"/>
    <x v="0"/>
    <x v="0"/>
    <x v="0"/>
    <x v="5"/>
    <x v="1"/>
    <x v="5"/>
    <n v="253"/>
    <x v="2"/>
    <x v="2"/>
    <x v="1"/>
    <n v="85.9"/>
    <x v="2"/>
    <x v="0"/>
  </r>
  <r>
    <s v="G610472H"/>
    <s v="1J8HR48PX9C542552"/>
    <x v="1"/>
    <x v="0"/>
    <x v="0"/>
    <x v="0"/>
    <x v="5"/>
    <x v="1"/>
    <x v="5"/>
    <n v="253"/>
    <x v="2"/>
    <x v="2"/>
    <x v="0"/>
    <n v="76.760000000000005"/>
    <x v="2"/>
    <x v="0"/>
  </r>
  <r>
    <s v="G610473H"/>
    <s v="1J8HR48P19C542553"/>
    <x v="1"/>
    <x v="0"/>
    <x v="0"/>
    <x v="0"/>
    <x v="5"/>
    <x v="1"/>
    <x v="5"/>
    <n v="251"/>
    <x v="2"/>
    <x v="2"/>
    <x v="0"/>
    <n v="57.91"/>
    <x v="2"/>
    <x v="0"/>
  </r>
  <r>
    <s v="G610475A"/>
    <s v="1J4GL48K06W242631"/>
    <x v="0"/>
    <x v="0"/>
    <x v="0"/>
    <x v="0"/>
    <x v="3"/>
    <x v="5"/>
    <x v="3"/>
    <n v="964"/>
    <x v="2"/>
    <x v="2"/>
    <x v="0"/>
    <n v="51.44"/>
    <x v="2"/>
    <x v="0"/>
  </r>
  <r>
    <s v="G610479G"/>
    <s v="1J8HR48N18C204874"/>
    <x v="1"/>
    <x v="0"/>
    <x v="0"/>
    <x v="0"/>
    <x v="0"/>
    <x v="1"/>
    <x v="0"/>
    <n v="352"/>
    <x v="2"/>
    <x v="2"/>
    <x v="0"/>
    <n v="119.31"/>
    <x v="2"/>
    <x v="0"/>
  </r>
  <r>
    <s v="G610480G"/>
    <s v="1J8HR48NX8C204873"/>
    <x v="1"/>
    <x v="0"/>
    <x v="0"/>
    <x v="0"/>
    <x v="0"/>
    <x v="1"/>
    <x v="0"/>
    <n v="352"/>
    <x v="2"/>
    <x v="2"/>
    <x v="0"/>
    <n v="69.489999999999995"/>
    <x v="2"/>
    <x v="0"/>
  </r>
  <r>
    <s v="G610481G"/>
    <s v="1J8GN28K38W241358"/>
    <x v="0"/>
    <x v="0"/>
    <x v="0"/>
    <x v="0"/>
    <x v="0"/>
    <x v="1"/>
    <x v="0"/>
    <n v="351"/>
    <x v="2"/>
    <x v="2"/>
    <x v="0"/>
    <n v="64.010000000000005"/>
    <x v="2"/>
    <x v="0"/>
  </r>
  <r>
    <s v="G610486H"/>
    <s v="1GCDT14E598157025"/>
    <x v="0"/>
    <x v="0"/>
    <x v="0"/>
    <x v="0"/>
    <x v="5"/>
    <x v="1"/>
    <x v="5"/>
    <n v="260"/>
    <x v="2"/>
    <x v="2"/>
    <x v="1"/>
    <n v="13.99"/>
    <x v="2"/>
    <x v="0"/>
  </r>
  <r>
    <s v="G610486H"/>
    <s v="1GCDT14E598157025"/>
    <x v="0"/>
    <x v="0"/>
    <x v="0"/>
    <x v="0"/>
    <x v="5"/>
    <x v="1"/>
    <x v="5"/>
    <n v="260"/>
    <x v="2"/>
    <x v="2"/>
    <x v="0"/>
    <n v="33.75"/>
    <x v="2"/>
    <x v="0"/>
  </r>
  <r>
    <s v="G610488B"/>
    <s v="1J4GL48K75W629837"/>
    <x v="0"/>
    <x v="0"/>
    <x v="0"/>
    <x v="0"/>
    <x v="6"/>
    <x v="0"/>
    <x v="4"/>
    <n v="7"/>
    <x v="2"/>
    <x v="2"/>
    <x v="0"/>
    <n v="24.62"/>
    <x v="2"/>
    <x v="0"/>
  </r>
  <r>
    <s v="G610543A"/>
    <s v="1FMZU77K44UC21168"/>
    <x v="1"/>
    <x v="0"/>
    <x v="0"/>
    <x v="0"/>
    <x v="0"/>
    <x v="2"/>
    <x v="0"/>
    <n v="506"/>
    <x v="2"/>
    <x v="2"/>
    <x v="0"/>
    <n v="40.39"/>
    <x v="2"/>
    <x v="0"/>
  </r>
  <r>
    <s v="G610556F"/>
    <s v="1J8HR48P67C651541"/>
    <x v="1"/>
    <x v="0"/>
    <x v="0"/>
    <x v="0"/>
    <x v="7"/>
    <x v="0"/>
    <x v="14"/>
    <n v="23"/>
    <x v="2"/>
    <x v="2"/>
    <x v="0"/>
    <n v="67.44"/>
    <x v="2"/>
    <x v="0"/>
  </r>
  <r>
    <s v="G610558F"/>
    <s v="1J8HR48P57C651532"/>
    <x v="1"/>
    <x v="0"/>
    <x v="0"/>
    <x v="0"/>
    <x v="7"/>
    <x v="0"/>
    <x v="14"/>
    <n v="7"/>
    <x v="2"/>
    <x v="2"/>
    <x v="0"/>
    <n v="15.46"/>
    <x v="2"/>
    <x v="0"/>
  </r>
  <r>
    <s v="G610559F"/>
    <s v="1J8HR48P87C651542"/>
    <x v="1"/>
    <x v="0"/>
    <x v="0"/>
    <x v="0"/>
    <x v="7"/>
    <x v="0"/>
    <x v="14"/>
    <n v="23"/>
    <x v="2"/>
    <x v="2"/>
    <x v="0"/>
    <n v="35.67"/>
    <x v="2"/>
    <x v="0"/>
  </r>
  <r>
    <s v="G610560F"/>
    <s v="1FMCU59H48KA55618"/>
    <x v="0"/>
    <x v="0"/>
    <x v="0"/>
    <x v="0"/>
    <x v="7"/>
    <x v="0"/>
    <x v="14"/>
    <n v="24"/>
    <x v="2"/>
    <x v="2"/>
    <x v="0"/>
    <n v="23.2"/>
    <x v="2"/>
    <x v="0"/>
  </r>
  <r>
    <s v="G610561D"/>
    <s v="1J4GL48KX6W230762"/>
    <x v="0"/>
    <x v="0"/>
    <x v="0"/>
    <x v="0"/>
    <x v="7"/>
    <x v="2"/>
    <x v="7"/>
    <n v="104"/>
    <x v="2"/>
    <x v="2"/>
    <x v="0"/>
    <n v="14.05"/>
    <x v="2"/>
    <x v="0"/>
  </r>
  <r>
    <s v="G610582F"/>
    <s v="1J8GL48K57W660425"/>
    <x v="0"/>
    <x v="0"/>
    <x v="0"/>
    <x v="0"/>
    <x v="2"/>
    <x v="0"/>
    <x v="2"/>
    <n v="405"/>
    <x v="2"/>
    <x v="2"/>
    <x v="0"/>
    <n v="102.41"/>
    <x v="2"/>
    <x v="0"/>
  </r>
  <r>
    <s v="G610587D"/>
    <s v="1J8HR48PX7C638842"/>
    <x v="1"/>
    <x v="0"/>
    <x v="0"/>
    <x v="0"/>
    <x v="5"/>
    <x v="1"/>
    <x v="5"/>
    <n v="212"/>
    <x v="2"/>
    <x v="2"/>
    <x v="0"/>
    <n v="17.59"/>
    <x v="2"/>
    <x v="0"/>
  </r>
  <r>
    <s v="G610588F"/>
    <s v="1J8HR48N08C208821"/>
    <x v="1"/>
    <x v="0"/>
    <x v="0"/>
    <x v="0"/>
    <x v="6"/>
    <x v="0"/>
    <x v="4"/>
    <n v="9"/>
    <x v="2"/>
    <x v="2"/>
    <x v="0"/>
    <n v="60.92"/>
    <x v="2"/>
    <x v="0"/>
  </r>
  <r>
    <s v="G610589D"/>
    <s v="1J8HR48P37C638844"/>
    <x v="1"/>
    <x v="0"/>
    <x v="0"/>
    <x v="0"/>
    <x v="5"/>
    <x v="1"/>
    <x v="5"/>
    <n v="212"/>
    <x v="2"/>
    <x v="2"/>
    <x v="0"/>
    <n v="26.39"/>
    <x v="2"/>
    <x v="0"/>
  </r>
  <r>
    <s v="G610595D"/>
    <s v="1J8HR48PX7C638839"/>
    <x v="1"/>
    <x v="0"/>
    <x v="0"/>
    <x v="0"/>
    <x v="5"/>
    <x v="1"/>
    <x v="5"/>
    <n v="216"/>
    <x v="2"/>
    <x v="2"/>
    <x v="0"/>
    <n v="91.09"/>
    <x v="2"/>
    <x v="0"/>
  </r>
  <r>
    <s v="G610596D"/>
    <s v="1J8HR48P57C638845"/>
    <x v="1"/>
    <x v="0"/>
    <x v="0"/>
    <x v="0"/>
    <x v="5"/>
    <x v="1"/>
    <x v="5"/>
    <n v="212"/>
    <x v="2"/>
    <x v="2"/>
    <x v="0"/>
    <n v="15.83"/>
    <x v="2"/>
    <x v="0"/>
  </r>
  <r>
    <s v="G610620D"/>
    <s v="1GNDX33L16D212466"/>
    <x v="0"/>
    <x v="0"/>
    <x v="0"/>
    <x v="0"/>
    <x v="6"/>
    <x v="4"/>
    <x v="4"/>
    <n v="27"/>
    <x v="2"/>
    <x v="2"/>
    <x v="0"/>
    <n v="14.91"/>
    <x v="2"/>
    <x v="0"/>
  </r>
  <r>
    <s v="G610627B"/>
    <s v="1J4GL48K35W621864"/>
    <x v="0"/>
    <x v="0"/>
    <x v="0"/>
    <x v="0"/>
    <x v="3"/>
    <x v="5"/>
    <x v="3"/>
    <n v="984"/>
    <x v="2"/>
    <x v="2"/>
    <x v="0"/>
    <n v="55.52"/>
    <x v="2"/>
    <x v="0"/>
  </r>
  <r>
    <s v="G610636F"/>
    <s v="1J8HR48PX7C638694"/>
    <x v="1"/>
    <x v="0"/>
    <x v="0"/>
    <x v="0"/>
    <x v="6"/>
    <x v="0"/>
    <x v="4"/>
    <n v="4"/>
    <x v="2"/>
    <x v="2"/>
    <x v="0"/>
    <n v="14.46"/>
    <x v="2"/>
    <x v="0"/>
  </r>
  <r>
    <s v="G610657D"/>
    <s v="1J8GL48K77W660555"/>
    <x v="0"/>
    <x v="0"/>
    <x v="0"/>
    <x v="0"/>
    <x v="6"/>
    <x v="4"/>
    <x v="4"/>
    <n v="2"/>
    <x v="2"/>
    <x v="2"/>
    <x v="1"/>
    <n v="27.24"/>
    <x v="2"/>
    <x v="0"/>
  </r>
  <r>
    <s v="G610657D"/>
    <s v="1J8GL48K77W660555"/>
    <x v="0"/>
    <x v="0"/>
    <x v="0"/>
    <x v="0"/>
    <x v="6"/>
    <x v="4"/>
    <x v="4"/>
    <n v="2"/>
    <x v="2"/>
    <x v="2"/>
    <x v="0"/>
    <n v="42.07"/>
    <x v="2"/>
    <x v="0"/>
  </r>
  <r>
    <s v="G610657H"/>
    <s v="1J8HR48P59C545679"/>
    <x v="1"/>
    <x v="0"/>
    <x v="0"/>
    <x v="0"/>
    <x v="2"/>
    <x v="5"/>
    <x v="7"/>
    <n v="103"/>
    <x v="2"/>
    <x v="2"/>
    <x v="0"/>
    <n v="83.84"/>
    <x v="2"/>
    <x v="0"/>
  </r>
  <r>
    <s v="G6106899"/>
    <s v="1GNDT13W02K202155"/>
    <x v="0"/>
    <x v="0"/>
    <x v="0"/>
    <x v="0"/>
    <x v="0"/>
    <x v="0"/>
    <x v="0"/>
    <n v="709"/>
    <x v="2"/>
    <x v="2"/>
    <x v="0"/>
    <n v="26.89"/>
    <x v="2"/>
    <x v="0"/>
  </r>
  <r>
    <s v="G6106900"/>
    <s v="1FMZU70E33UC06020"/>
    <x v="0"/>
    <x v="0"/>
    <x v="0"/>
    <x v="0"/>
    <x v="0"/>
    <x v="0"/>
    <x v="0"/>
    <n v="707"/>
    <x v="2"/>
    <x v="2"/>
    <x v="0"/>
    <n v="17.66"/>
    <x v="2"/>
    <x v="0"/>
  </r>
  <r>
    <s v="G610691G"/>
    <s v="1J8HR48N48C204979"/>
    <x v="1"/>
    <x v="0"/>
    <x v="0"/>
    <x v="0"/>
    <x v="7"/>
    <x v="0"/>
    <x v="14"/>
    <n v="8"/>
    <x v="2"/>
    <x v="2"/>
    <x v="0"/>
    <n v="87.61"/>
    <x v="2"/>
    <x v="0"/>
  </r>
  <r>
    <s v="G6106920"/>
    <s v="1GNDT13W82K206308"/>
    <x v="0"/>
    <x v="0"/>
    <x v="0"/>
    <x v="0"/>
    <x v="0"/>
    <x v="0"/>
    <x v="0"/>
    <n v="603"/>
    <x v="2"/>
    <x v="2"/>
    <x v="0"/>
    <n v="21.18"/>
    <x v="2"/>
    <x v="0"/>
  </r>
  <r>
    <s v="G610698B"/>
    <s v="1J4GL48K15W621958"/>
    <x v="0"/>
    <x v="0"/>
    <x v="0"/>
    <x v="0"/>
    <x v="2"/>
    <x v="11"/>
    <x v="7"/>
    <n v="108"/>
    <x v="2"/>
    <x v="2"/>
    <x v="0"/>
    <n v="4.99"/>
    <x v="2"/>
    <x v="0"/>
  </r>
  <r>
    <s v="G610701B"/>
    <s v="1J4GL48KX5W621957"/>
    <x v="0"/>
    <x v="0"/>
    <x v="0"/>
    <x v="0"/>
    <x v="2"/>
    <x v="11"/>
    <x v="7"/>
    <n v="108"/>
    <x v="2"/>
    <x v="2"/>
    <x v="0"/>
    <n v="65.239999999999995"/>
    <x v="2"/>
    <x v="0"/>
  </r>
  <r>
    <s v="G610713F"/>
    <s v="1J8HR48P67C651524"/>
    <x v="1"/>
    <x v="0"/>
    <x v="0"/>
    <x v="0"/>
    <x v="7"/>
    <x v="1"/>
    <x v="7"/>
    <n v="804"/>
    <x v="2"/>
    <x v="2"/>
    <x v="0"/>
    <n v="43.01"/>
    <x v="2"/>
    <x v="0"/>
  </r>
  <r>
    <s v="G610717G"/>
    <s v="1J8HR48N98C204900"/>
    <x v="1"/>
    <x v="0"/>
    <x v="0"/>
    <x v="0"/>
    <x v="7"/>
    <x v="0"/>
    <x v="14"/>
    <n v="21"/>
    <x v="2"/>
    <x v="2"/>
    <x v="0"/>
    <n v="36.479999999999997"/>
    <x v="2"/>
    <x v="0"/>
  </r>
  <r>
    <s v="G610719F"/>
    <s v="1J8HR48P47C651523"/>
    <x v="1"/>
    <x v="0"/>
    <x v="0"/>
    <x v="0"/>
    <x v="7"/>
    <x v="1"/>
    <x v="7"/>
    <n v="806"/>
    <x v="2"/>
    <x v="2"/>
    <x v="0"/>
    <n v="32.22"/>
    <x v="2"/>
    <x v="0"/>
  </r>
  <r>
    <s v="G610719H"/>
    <s v="1D3HW38K39S776107"/>
    <x v="0"/>
    <x v="0"/>
    <x v="0"/>
    <x v="0"/>
    <x v="2"/>
    <x v="11"/>
    <x v="7"/>
    <n v="113"/>
    <x v="2"/>
    <x v="2"/>
    <x v="0"/>
    <n v="14"/>
    <x v="2"/>
    <x v="0"/>
  </r>
  <r>
    <s v="G610724D"/>
    <s v="1GNDX33L46D216253"/>
    <x v="0"/>
    <x v="0"/>
    <x v="0"/>
    <x v="0"/>
    <x v="2"/>
    <x v="9"/>
    <x v="5"/>
    <n v="103"/>
    <x v="2"/>
    <x v="2"/>
    <x v="0"/>
    <n v="30.86"/>
    <x v="2"/>
    <x v="0"/>
  </r>
  <r>
    <s v="G610724G"/>
    <s v="1J8HR48NX8C204985"/>
    <x v="1"/>
    <x v="0"/>
    <x v="0"/>
    <x v="0"/>
    <x v="2"/>
    <x v="11"/>
    <x v="7"/>
    <n v="113"/>
    <x v="2"/>
    <x v="2"/>
    <x v="0"/>
    <n v="169.39"/>
    <x v="2"/>
    <x v="0"/>
  </r>
  <r>
    <s v="G610726F"/>
    <s v="1J8HR48P27C651522"/>
    <x v="1"/>
    <x v="0"/>
    <x v="0"/>
    <x v="0"/>
    <x v="7"/>
    <x v="1"/>
    <x v="7"/>
    <n v="807"/>
    <x v="2"/>
    <x v="2"/>
    <x v="0"/>
    <n v="32.479999999999997"/>
    <x v="2"/>
    <x v="0"/>
  </r>
  <r>
    <s v="G610726G"/>
    <s v="1J8HR48N28C204897"/>
    <x v="1"/>
    <x v="0"/>
    <x v="0"/>
    <x v="0"/>
    <x v="2"/>
    <x v="11"/>
    <x v="7"/>
    <n v="106"/>
    <x v="2"/>
    <x v="2"/>
    <x v="0"/>
    <n v="35.51"/>
    <x v="2"/>
    <x v="0"/>
  </r>
  <r>
    <s v="G610730D"/>
    <s v="1D3HW38N88S581533"/>
    <x v="1"/>
    <x v="0"/>
    <x v="0"/>
    <x v="0"/>
    <x v="2"/>
    <x v="9"/>
    <x v="5"/>
    <n v="111"/>
    <x v="2"/>
    <x v="2"/>
    <x v="0"/>
    <n v="67.7"/>
    <x v="2"/>
    <x v="0"/>
  </r>
  <r>
    <s v="G610731G"/>
    <s v="1J8HR48N88C204984"/>
    <x v="1"/>
    <x v="0"/>
    <x v="0"/>
    <x v="0"/>
    <x v="2"/>
    <x v="11"/>
    <x v="7"/>
    <n v="111"/>
    <x v="2"/>
    <x v="2"/>
    <x v="0"/>
    <n v="56.08"/>
    <x v="2"/>
    <x v="0"/>
  </r>
  <r>
    <s v="G610737G"/>
    <s v="1J8HR48N68C204983"/>
    <x v="1"/>
    <x v="0"/>
    <x v="0"/>
    <x v="0"/>
    <x v="2"/>
    <x v="11"/>
    <x v="7"/>
    <n v="111"/>
    <x v="2"/>
    <x v="2"/>
    <x v="0"/>
    <n v="66.69"/>
    <x v="2"/>
    <x v="0"/>
  </r>
  <r>
    <s v="G610753A"/>
    <s v="1GNDT13X54K156429"/>
    <x v="0"/>
    <x v="0"/>
    <x v="0"/>
    <x v="0"/>
    <x v="4"/>
    <x v="7"/>
    <x v="6"/>
    <n v="413"/>
    <x v="2"/>
    <x v="2"/>
    <x v="0"/>
    <n v="78.02"/>
    <x v="2"/>
    <x v="0"/>
  </r>
  <r>
    <s v="G610753F"/>
    <s v="1J8GL48K67W660630"/>
    <x v="0"/>
    <x v="0"/>
    <x v="0"/>
    <x v="0"/>
    <x v="6"/>
    <x v="5"/>
    <x v="4"/>
    <n v="12"/>
    <x v="2"/>
    <x v="2"/>
    <x v="1"/>
    <n v="22.49"/>
    <x v="2"/>
    <x v="0"/>
  </r>
  <r>
    <s v="G610753F"/>
    <s v="1J8GL48K67W660630"/>
    <x v="0"/>
    <x v="0"/>
    <x v="0"/>
    <x v="0"/>
    <x v="6"/>
    <x v="5"/>
    <x v="4"/>
    <n v="12"/>
    <x v="2"/>
    <x v="2"/>
    <x v="0"/>
    <n v="49.43"/>
    <x v="2"/>
    <x v="0"/>
  </r>
  <r>
    <s v="G610753G"/>
    <s v="1J8HR48N28C204981"/>
    <x v="1"/>
    <x v="0"/>
    <x v="0"/>
    <x v="0"/>
    <x v="2"/>
    <x v="11"/>
    <x v="7"/>
    <n v="101"/>
    <x v="2"/>
    <x v="2"/>
    <x v="0"/>
    <n v="12.81"/>
    <x v="2"/>
    <x v="0"/>
  </r>
  <r>
    <s v="G610755H"/>
    <s v="1J8HR48P99C542557"/>
    <x v="1"/>
    <x v="0"/>
    <x v="0"/>
    <x v="0"/>
    <x v="2"/>
    <x v="11"/>
    <x v="7"/>
    <n v="202"/>
    <x v="2"/>
    <x v="2"/>
    <x v="0"/>
    <n v="145.11000000000001"/>
    <x v="2"/>
    <x v="0"/>
  </r>
  <r>
    <s v="G610774D"/>
    <s v="2CNDL23F566166269"/>
    <x v="0"/>
    <x v="0"/>
    <x v="0"/>
    <x v="0"/>
    <x v="6"/>
    <x v="11"/>
    <x v="4"/>
    <n v="9"/>
    <x v="2"/>
    <x v="2"/>
    <x v="0"/>
    <n v="33.81"/>
    <x v="2"/>
    <x v="0"/>
  </r>
  <r>
    <s v="G610774F"/>
    <s v="3GSDL43N78S691219"/>
    <x v="0"/>
    <x v="0"/>
    <x v="0"/>
    <x v="0"/>
    <x v="6"/>
    <x v="5"/>
    <x v="4"/>
    <n v="12"/>
    <x v="2"/>
    <x v="2"/>
    <x v="0"/>
    <n v="27.29"/>
    <x v="2"/>
    <x v="0"/>
  </r>
  <r>
    <s v="G610775B"/>
    <s v="1J4GL48K95W623764"/>
    <x v="0"/>
    <x v="0"/>
    <x v="0"/>
    <x v="0"/>
    <x v="5"/>
    <x v="1"/>
    <x v="5"/>
    <n v="103"/>
    <x v="2"/>
    <x v="2"/>
    <x v="0"/>
    <n v="32.840000000000003"/>
    <x v="2"/>
    <x v="0"/>
  </r>
  <r>
    <s v="G610778B"/>
    <s v="1J4GL48K65W627593"/>
    <x v="0"/>
    <x v="0"/>
    <x v="0"/>
    <x v="0"/>
    <x v="5"/>
    <x v="1"/>
    <x v="5"/>
    <n v="204"/>
    <x v="2"/>
    <x v="2"/>
    <x v="0"/>
    <n v="17.52"/>
    <x v="2"/>
    <x v="0"/>
  </r>
  <r>
    <s v="G610779B"/>
    <s v="1J4GL48K15W627596"/>
    <x v="0"/>
    <x v="0"/>
    <x v="0"/>
    <x v="0"/>
    <x v="5"/>
    <x v="1"/>
    <x v="5"/>
    <n v="259"/>
    <x v="2"/>
    <x v="2"/>
    <x v="0"/>
    <n v="13.93"/>
    <x v="2"/>
    <x v="0"/>
  </r>
  <r>
    <s v="G610782B"/>
    <s v="1J4GL48K05W634961"/>
    <x v="0"/>
    <x v="0"/>
    <x v="0"/>
    <x v="0"/>
    <x v="5"/>
    <x v="1"/>
    <x v="5"/>
    <n v="961"/>
    <x v="2"/>
    <x v="2"/>
    <x v="0"/>
    <n v="52.67"/>
    <x v="2"/>
    <x v="0"/>
  </r>
  <r>
    <s v="G610785B"/>
    <s v="1J4GL48K45W627592"/>
    <x v="0"/>
    <x v="0"/>
    <x v="0"/>
    <x v="0"/>
    <x v="5"/>
    <x v="1"/>
    <x v="5"/>
    <n v="210"/>
    <x v="2"/>
    <x v="2"/>
    <x v="0"/>
    <n v="37.15"/>
    <x v="2"/>
    <x v="0"/>
  </r>
  <r>
    <s v="G610791D"/>
    <s v="1J8HR48N48C204867"/>
    <x v="1"/>
    <x v="0"/>
    <x v="0"/>
    <x v="0"/>
    <x v="6"/>
    <x v="11"/>
    <x v="4"/>
    <n v="10"/>
    <x v="2"/>
    <x v="2"/>
    <x v="0"/>
    <n v="172.38"/>
    <x v="2"/>
    <x v="0"/>
  </r>
  <r>
    <s v="G610819B"/>
    <s v="1J8HR48N38C204987"/>
    <x v="1"/>
    <x v="0"/>
    <x v="0"/>
    <x v="0"/>
    <x v="1"/>
    <x v="2"/>
    <x v="1"/>
    <n v="503"/>
    <x v="2"/>
    <x v="2"/>
    <x v="0"/>
    <n v="34.47"/>
    <x v="2"/>
    <x v="0"/>
  </r>
  <r>
    <s v="G610842F"/>
    <s v="1J8HR48P27C638768"/>
    <x v="1"/>
    <x v="0"/>
    <x v="0"/>
    <x v="0"/>
    <x v="2"/>
    <x v="5"/>
    <x v="7"/>
    <n v="208"/>
    <x v="2"/>
    <x v="2"/>
    <x v="0"/>
    <n v="51.66"/>
    <x v="2"/>
    <x v="0"/>
  </r>
  <r>
    <s v="G610843F"/>
    <s v="1J8HR48P47C638769"/>
    <x v="1"/>
    <x v="0"/>
    <x v="0"/>
    <x v="0"/>
    <x v="2"/>
    <x v="5"/>
    <x v="7"/>
    <n v="208"/>
    <x v="2"/>
    <x v="2"/>
    <x v="0"/>
    <n v="77.63"/>
    <x v="2"/>
    <x v="0"/>
  </r>
  <r>
    <s v="G610844F"/>
    <s v="1J8HR48P17C642309"/>
    <x v="1"/>
    <x v="0"/>
    <x v="0"/>
    <x v="0"/>
    <x v="2"/>
    <x v="5"/>
    <x v="7"/>
    <n v="117"/>
    <x v="2"/>
    <x v="2"/>
    <x v="0"/>
    <n v="24.36"/>
    <x v="2"/>
    <x v="0"/>
  </r>
  <r>
    <s v="G610845F"/>
    <s v="1J8HR48PX7C642311"/>
    <x v="1"/>
    <x v="0"/>
    <x v="0"/>
    <x v="0"/>
    <x v="2"/>
    <x v="5"/>
    <x v="7"/>
    <n v="632"/>
    <x v="2"/>
    <x v="2"/>
    <x v="0"/>
    <n v="31.83"/>
    <x v="2"/>
    <x v="0"/>
  </r>
  <r>
    <s v="G610846F"/>
    <s v="1J8HR48P87C642310"/>
    <x v="1"/>
    <x v="0"/>
    <x v="0"/>
    <x v="0"/>
    <x v="2"/>
    <x v="5"/>
    <x v="7"/>
    <n v="632"/>
    <x v="2"/>
    <x v="2"/>
    <x v="0"/>
    <n v="13.73"/>
    <x v="2"/>
    <x v="0"/>
  </r>
  <r>
    <s v="G610846G"/>
    <s v="1D3HW38N68S581532"/>
    <x v="1"/>
    <x v="0"/>
    <x v="0"/>
    <x v="0"/>
    <x v="2"/>
    <x v="5"/>
    <x v="7"/>
    <n v="208"/>
    <x v="2"/>
    <x v="2"/>
    <x v="0"/>
    <n v="41.55"/>
    <x v="2"/>
    <x v="0"/>
  </r>
  <r>
    <s v="G610847F"/>
    <s v="1J8HR48P17C642312"/>
    <x v="1"/>
    <x v="0"/>
    <x v="0"/>
    <x v="0"/>
    <x v="2"/>
    <x v="5"/>
    <x v="7"/>
    <n v="117"/>
    <x v="2"/>
    <x v="2"/>
    <x v="0"/>
    <n v="58.97"/>
    <x v="2"/>
    <x v="0"/>
  </r>
  <r>
    <s v="G610848F"/>
    <s v="1J8HR48P77C642315"/>
    <x v="1"/>
    <x v="0"/>
    <x v="0"/>
    <x v="0"/>
    <x v="2"/>
    <x v="5"/>
    <x v="7"/>
    <n v="208"/>
    <x v="2"/>
    <x v="2"/>
    <x v="0"/>
    <n v="29.27"/>
    <x v="2"/>
    <x v="0"/>
  </r>
  <r>
    <s v="G610849F"/>
    <s v="1J8HR48PX7C642308"/>
    <x v="1"/>
    <x v="0"/>
    <x v="0"/>
    <x v="0"/>
    <x v="2"/>
    <x v="5"/>
    <x v="7"/>
    <n v="603"/>
    <x v="2"/>
    <x v="2"/>
    <x v="0"/>
    <n v="58.46"/>
    <x v="2"/>
    <x v="0"/>
  </r>
  <r>
    <s v="G610865G"/>
    <s v="1J8HR48N28C204978"/>
    <x v="1"/>
    <x v="0"/>
    <x v="0"/>
    <x v="0"/>
    <x v="2"/>
    <x v="5"/>
    <x v="7"/>
    <n v="803"/>
    <x v="2"/>
    <x v="2"/>
    <x v="0"/>
    <n v="111.68"/>
    <x v="2"/>
    <x v="0"/>
  </r>
  <r>
    <s v="G6108704"/>
    <s v="1J4FF27S2YL238318"/>
    <x v="0"/>
    <x v="0"/>
    <x v="0"/>
    <x v="0"/>
    <x v="7"/>
    <x v="0"/>
    <x v="14"/>
    <n v="23"/>
    <x v="2"/>
    <x v="2"/>
    <x v="0"/>
    <n v="10.06"/>
    <x v="2"/>
    <x v="0"/>
  </r>
  <r>
    <s v="G610882F"/>
    <s v="1J8HR48P17C651530"/>
    <x v="1"/>
    <x v="0"/>
    <x v="0"/>
    <x v="0"/>
    <x v="2"/>
    <x v="5"/>
    <x v="7"/>
    <n v="108"/>
    <x v="2"/>
    <x v="2"/>
    <x v="0"/>
    <n v="30.85"/>
    <x v="2"/>
    <x v="0"/>
  </r>
  <r>
    <s v="G610902B"/>
    <s v="1GCDT136658247692"/>
    <x v="0"/>
    <x v="0"/>
    <x v="0"/>
    <x v="0"/>
    <x v="2"/>
    <x v="3"/>
    <x v="2"/>
    <n v="802"/>
    <x v="2"/>
    <x v="2"/>
    <x v="0"/>
    <n v="78.069999999999993"/>
    <x v="2"/>
    <x v="0"/>
  </r>
  <r>
    <s v="G6109025"/>
    <s v="1J4FF48S31L597399"/>
    <x v="0"/>
    <x v="0"/>
    <x v="0"/>
    <x v="0"/>
    <x v="7"/>
    <x v="0"/>
    <x v="14"/>
    <n v="301"/>
    <x v="2"/>
    <x v="2"/>
    <x v="0"/>
    <n v="11.88"/>
    <x v="2"/>
    <x v="0"/>
  </r>
  <r>
    <s v="G6109065"/>
    <s v="1GNCT18W91K217529"/>
    <x v="0"/>
    <x v="0"/>
    <x v="0"/>
    <x v="0"/>
    <x v="7"/>
    <x v="0"/>
    <x v="14"/>
    <n v="23"/>
    <x v="2"/>
    <x v="2"/>
    <x v="0"/>
    <n v="5"/>
    <x v="2"/>
    <x v="0"/>
  </r>
  <r>
    <s v="G6109066"/>
    <s v="1GNCT18W51K217107"/>
    <x v="0"/>
    <x v="0"/>
    <x v="0"/>
    <x v="0"/>
    <x v="7"/>
    <x v="0"/>
    <x v="14"/>
    <n v="23"/>
    <x v="2"/>
    <x v="2"/>
    <x v="0"/>
    <n v="11.51"/>
    <x v="2"/>
    <x v="0"/>
  </r>
  <r>
    <s v="G6109067"/>
    <s v="1GNCT18W31K217574"/>
    <x v="0"/>
    <x v="0"/>
    <x v="0"/>
    <x v="0"/>
    <x v="7"/>
    <x v="0"/>
    <x v="14"/>
    <n v="23"/>
    <x v="2"/>
    <x v="2"/>
    <x v="0"/>
    <n v="24.24"/>
    <x v="2"/>
    <x v="0"/>
  </r>
  <r>
    <s v="G610907G"/>
    <s v="1D3HW38N58S581571"/>
    <x v="1"/>
    <x v="0"/>
    <x v="0"/>
    <x v="0"/>
    <x v="1"/>
    <x v="1"/>
    <x v="1"/>
    <n v="803"/>
    <x v="2"/>
    <x v="2"/>
    <x v="1"/>
    <n v="15.89"/>
    <x v="2"/>
    <x v="0"/>
  </r>
  <r>
    <s v="G610908G"/>
    <s v="1D3HW38N78S581572"/>
    <x v="1"/>
    <x v="0"/>
    <x v="0"/>
    <x v="0"/>
    <x v="1"/>
    <x v="1"/>
    <x v="1"/>
    <n v="803"/>
    <x v="2"/>
    <x v="2"/>
    <x v="1"/>
    <n v="69.44"/>
    <x v="2"/>
    <x v="0"/>
  </r>
  <r>
    <s v="G610908G"/>
    <s v="1D3HW38N78S581572"/>
    <x v="1"/>
    <x v="0"/>
    <x v="0"/>
    <x v="0"/>
    <x v="1"/>
    <x v="1"/>
    <x v="1"/>
    <n v="803"/>
    <x v="2"/>
    <x v="2"/>
    <x v="0"/>
    <n v="13.99"/>
    <x v="2"/>
    <x v="0"/>
  </r>
  <r>
    <s v="G610910G"/>
    <s v="1D3HW38N58S581540"/>
    <x v="1"/>
    <x v="0"/>
    <x v="0"/>
    <x v="0"/>
    <x v="2"/>
    <x v="9"/>
    <x v="5"/>
    <n v="110"/>
    <x v="2"/>
    <x v="2"/>
    <x v="0"/>
    <n v="32.18"/>
    <x v="2"/>
    <x v="0"/>
  </r>
  <r>
    <s v="G610914F"/>
    <s v="1J8HR48P87C638693"/>
    <x v="1"/>
    <x v="0"/>
    <x v="0"/>
    <x v="0"/>
    <x v="6"/>
    <x v="2"/>
    <x v="4"/>
    <n v="405"/>
    <x v="2"/>
    <x v="2"/>
    <x v="0"/>
    <n v="135.15"/>
    <x v="2"/>
    <x v="0"/>
  </r>
  <r>
    <s v="G610927D"/>
    <s v="1D3HW38N28S581589"/>
    <x v="1"/>
    <x v="0"/>
    <x v="0"/>
    <x v="0"/>
    <x v="2"/>
    <x v="2"/>
    <x v="2"/>
    <n v="505"/>
    <x v="2"/>
    <x v="2"/>
    <x v="0"/>
    <n v="36.020000000000003"/>
    <x v="2"/>
    <x v="0"/>
  </r>
  <r>
    <s v="G610930D"/>
    <s v="1J8HR48N68C205051"/>
    <x v="1"/>
    <x v="0"/>
    <x v="0"/>
    <x v="0"/>
    <x v="2"/>
    <x v="2"/>
    <x v="2"/>
    <n v="103"/>
    <x v="2"/>
    <x v="2"/>
    <x v="0"/>
    <n v="48.23"/>
    <x v="2"/>
    <x v="0"/>
  </r>
  <r>
    <s v="G610937A"/>
    <s v="1FMZU73K24ZA98009"/>
    <x v="1"/>
    <x v="0"/>
    <x v="0"/>
    <x v="0"/>
    <x v="4"/>
    <x v="5"/>
    <x v="4"/>
    <n v="1"/>
    <x v="2"/>
    <x v="2"/>
    <x v="0"/>
    <n v="57"/>
    <x v="2"/>
    <x v="0"/>
  </r>
  <r>
    <s v="G610942A"/>
    <s v="1GNDT13X54K154938"/>
    <x v="0"/>
    <x v="0"/>
    <x v="0"/>
    <x v="0"/>
    <x v="4"/>
    <x v="5"/>
    <x v="4"/>
    <n v="11"/>
    <x v="2"/>
    <x v="2"/>
    <x v="0"/>
    <n v="25.75"/>
    <x v="2"/>
    <x v="0"/>
  </r>
  <r>
    <s v="G610948K"/>
    <s v="1J4PN2GK7AW164020"/>
    <x v="0"/>
    <x v="0"/>
    <x v="0"/>
    <x v="0"/>
    <x v="6"/>
    <x v="0"/>
    <x v="4"/>
    <n v="7"/>
    <x v="2"/>
    <x v="2"/>
    <x v="0"/>
    <n v="44.48"/>
    <x v="2"/>
    <x v="0"/>
  </r>
  <r>
    <s v="G610949K"/>
    <s v="1J4PN2GK0AW164019"/>
    <x v="0"/>
    <x v="0"/>
    <x v="0"/>
    <x v="0"/>
    <x v="6"/>
    <x v="0"/>
    <x v="4"/>
    <n v="7"/>
    <x v="2"/>
    <x v="2"/>
    <x v="0"/>
    <n v="32.19"/>
    <x v="2"/>
    <x v="0"/>
  </r>
  <r>
    <s v="G610957F"/>
    <s v="1J8HR48N48C205002"/>
    <x v="1"/>
    <x v="0"/>
    <x v="0"/>
    <x v="0"/>
    <x v="7"/>
    <x v="2"/>
    <x v="7"/>
    <n v="603"/>
    <x v="2"/>
    <x v="2"/>
    <x v="0"/>
    <n v="41.65"/>
    <x v="2"/>
    <x v="0"/>
  </r>
  <r>
    <s v="G610965A"/>
    <s v="1GCDL19X24B124943"/>
    <x v="0"/>
    <x v="0"/>
    <x v="0"/>
    <x v="0"/>
    <x v="4"/>
    <x v="3"/>
    <x v="6"/>
    <n v="329"/>
    <x v="2"/>
    <x v="2"/>
    <x v="0"/>
    <n v="102.75"/>
    <x v="2"/>
    <x v="0"/>
  </r>
  <r>
    <s v="G610968D"/>
    <s v="1GNDX33L16D213410"/>
    <x v="0"/>
    <x v="0"/>
    <x v="0"/>
    <x v="0"/>
    <x v="7"/>
    <x v="1"/>
    <x v="7"/>
    <n v="806"/>
    <x v="2"/>
    <x v="2"/>
    <x v="0"/>
    <n v="17.53"/>
    <x v="2"/>
    <x v="0"/>
  </r>
  <r>
    <s v="G610972D"/>
    <s v="1GNDX33L36D213182"/>
    <x v="0"/>
    <x v="0"/>
    <x v="0"/>
    <x v="0"/>
    <x v="7"/>
    <x v="1"/>
    <x v="7"/>
    <n v="807"/>
    <x v="2"/>
    <x v="2"/>
    <x v="0"/>
    <n v="63.16"/>
    <x v="2"/>
    <x v="0"/>
  </r>
  <r>
    <s v="G6109755"/>
    <s v="1GNDT13S732330293"/>
    <x v="0"/>
    <x v="0"/>
    <x v="0"/>
    <x v="0"/>
    <x v="2"/>
    <x v="2"/>
    <x v="2"/>
    <n v="406"/>
    <x v="2"/>
    <x v="2"/>
    <x v="0"/>
    <n v="34.76"/>
    <x v="2"/>
    <x v="0"/>
  </r>
  <r>
    <s v="G6109789"/>
    <s v="1GNDT13W22K205509"/>
    <x v="0"/>
    <x v="0"/>
    <x v="0"/>
    <x v="0"/>
    <x v="6"/>
    <x v="4"/>
    <x v="4"/>
    <n v="138"/>
    <x v="2"/>
    <x v="2"/>
    <x v="0"/>
    <n v="17.7"/>
    <x v="2"/>
    <x v="0"/>
  </r>
  <r>
    <s v="G610980A"/>
    <s v="1GNDT13X64K156486"/>
    <x v="0"/>
    <x v="0"/>
    <x v="0"/>
    <x v="0"/>
    <x v="4"/>
    <x v="3"/>
    <x v="6"/>
    <n v="321"/>
    <x v="2"/>
    <x v="2"/>
    <x v="0"/>
    <n v="7.02"/>
    <x v="2"/>
    <x v="0"/>
  </r>
  <r>
    <s v="G610986B"/>
    <s v="1D7HW28K26S657114"/>
    <x v="0"/>
    <x v="0"/>
    <x v="0"/>
    <x v="0"/>
    <x v="6"/>
    <x v="6"/>
    <x v="4"/>
    <n v="2"/>
    <x v="2"/>
    <x v="2"/>
    <x v="0"/>
    <n v="59.05"/>
    <x v="2"/>
    <x v="0"/>
  </r>
  <r>
    <s v="G6110163"/>
    <s v="1GNEL19X22B140276"/>
    <x v="0"/>
    <x v="0"/>
    <x v="0"/>
    <x v="0"/>
    <x v="1"/>
    <x v="2"/>
    <x v="1"/>
    <n v="503"/>
    <x v="2"/>
    <x v="2"/>
    <x v="0"/>
    <n v="42.89"/>
    <x v="2"/>
    <x v="0"/>
  </r>
  <r>
    <s v="G6110215"/>
    <s v="1GCDL19X82B149441"/>
    <x v="0"/>
    <x v="0"/>
    <x v="0"/>
    <x v="0"/>
    <x v="1"/>
    <x v="1"/>
    <x v="1"/>
    <n v="801"/>
    <x v="2"/>
    <x v="2"/>
    <x v="0"/>
    <n v="19.23"/>
    <x v="2"/>
    <x v="0"/>
  </r>
  <r>
    <s v="G611036F"/>
    <s v="1D3HW38N78S590742"/>
    <x v="1"/>
    <x v="0"/>
    <x v="0"/>
    <x v="0"/>
    <x v="0"/>
    <x v="3"/>
    <x v="0"/>
    <n v="703"/>
    <x v="2"/>
    <x v="2"/>
    <x v="0"/>
    <n v="38.090000000000003"/>
    <x v="2"/>
    <x v="0"/>
  </r>
  <r>
    <s v="G611037F"/>
    <s v="1D3HW38N98S590743"/>
    <x v="1"/>
    <x v="0"/>
    <x v="0"/>
    <x v="0"/>
    <x v="0"/>
    <x v="3"/>
    <x v="0"/>
    <n v="703"/>
    <x v="2"/>
    <x v="2"/>
    <x v="0"/>
    <n v="44.88"/>
    <x v="2"/>
    <x v="0"/>
  </r>
  <r>
    <s v="G611053A"/>
    <s v="1GNDT13X64K160957"/>
    <x v="0"/>
    <x v="0"/>
    <x v="0"/>
    <x v="0"/>
    <x v="3"/>
    <x v="5"/>
    <x v="3"/>
    <n v="992"/>
    <x v="2"/>
    <x v="2"/>
    <x v="0"/>
    <n v="25.1"/>
    <x v="2"/>
    <x v="0"/>
  </r>
  <r>
    <s v="G611064A"/>
    <s v="1GNDT13X44K161427"/>
    <x v="0"/>
    <x v="0"/>
    <x v="0"/>
    <x v="0"/>
    <x v="3"/>
    <x v="5"/>
    <x v="3"/>
    <n v="992"/>
    <x v="2"/>
    <x v="2"/>
    <x v="0"/>
    <n v="10.4"/>
    <x v="2"/>
    <x v="0"/>
  </r>
  <r>
    <s v="G611064G"/>
    <s v="1J8HR48N38C215553"/>
    <x v="0"/>
    <x v="0"/>
    <x v="0"/>
    <x v="0"/>
    <x v="5"/>
    <x v="4"/>
    <x v="5"/>
    <n v="703"/>
    <x v="2"/>
    <x v="2"/>
    <x v="0"/>
    <n v="104.73"/>
    <x v="2"/>
    <x v="0"/>
  </r>
  <r>
    <s v="G611069A"/>
    <s v="1GNDT13X94K160886"/>
    <x v="0"/>
    <x v="0"/>
    <x v="0"/>
    <x v="0"/>
    <x v="3"/>
    <x v="5"/>
    <x v="3"/>
    <n v="992"/>
    <x v="2"/>
    <x v="2"/>
    <x v="0"/>
    <n v="43.13"/>
    <x v="2"/>
    <x v="0"/>
  </r>
  <r>
    <s v="G611070A"/>
    <s v="1GNDT13X44K160827"/>
    <x v="0"/>
    <x v="0"/>
    <x v="0"/>
    <x v="0"/>
    <x v="3"/>
    <x v="5"/>
    <x v="3"/>
    <n v="992"/>
    <x v="2"/>
    <x v="2"/>
    <x v="0"/>
    <n v="21.66"/>
    <x v="2"/>
    <x v="0"/>
  </r>
  <r>
    <s v="G611071A"/>
    <s v="1GNDT13X24K160938"/>
    <x v="0"/>
    <x v="0"/>
    <x v="0"/>
    <x v="0"/>
    <x v="3"/>
    <x v="5"/>
    <x v="3"/>
    <n v="992"/>
    <x v="2"/>
    <x v="2"/>
    <x v="0"/>
    <n v="57.66"/>
    <x v="2"/>
    <x v="0"/>
  </r>
  <r>
    <s v="G611072A"/>
    <s v="1GNDT13X24K160941"/>
    <x v="0"/>
    <x v="0"/>
    <x v="0"/>
    <x v="0"/>
    <x v="3"/>
    <x v="5"/>
    <x v="3"/>
    <n v="992"/>
    <x v="2"/>
    <x v="2"/>
    <x v="0"/>
    <n v="33.35"/>
    <x v="2"/>
    <x v="0"/>
  </r>
  <r>
    <s v="G611074G"/>
    <s v="1J8HR48N48C212550"/>
    <x v="1"/>
    <x v="0"/>
    <x v="0"/>
    <x v="0"/>
    <x v="5"/>
    <x v="4"/>
    <x v="5"/>
    <n v="113"/>
    <x v="2"/>
    <x v="2"/>
    <x v="0"/>
    <n v="35.26"/>
    <x v="2"/>
    <x v="0"/>
  </r>
  <r>
    <s v="G611080D"/>
    <s v="1J4GL48K16W230763"/>
    <x v="0"/>
    <x v="0"/>
    <x v="0"/>
    <x v="0"/>
    <x v="3"/>
    <x v="5"/>
    <x v="3"/>
    <n v="455"/>
    <x v="2"/>
    <x v="2"/>
    <x v="0"/>
    <n v="14.61"/>
    <x v="2"/>
    <x v="0"/>
  </r>
  <r>
    <s v="G611084G"/>
    <s v="1J8HR48N88C215550"/>
    <x v="1"/>
    <x v="0"/>
    <x v="0"/>
    <x v="0"/>
    <x v="5"/>
    <x v="4"/>
    <x v="5"/>
    <n v="901"/>
    <x v="2"/>
    <x v="2"/>
    <x v="0"/>
    <n v="13.8"/>
    <x v="2"/>
    <x v="0"/>
  </r>
  <r>
    <s v="G611085G"/>
    <s v="1J8HR48NX8C215551"/>
    <x v="1"/>
    <x v="0"/>
    <x v="0"/>
    <x v="0"/>
    <x v="5"/>
    <x v="4"/>
    <x v="5"/>
    <n v="903"/>
    <x v="2"/>
    <x v="2"/>
    <x v="0"/>
    <n v="47.98"/>
    <x v="2"/>
    <x v="0"/>
  </r>
  <r>
    <s v="G611089H"/>
    <s v="1FMCU93GX9KB78218"/>
    <x v="0"/>
    <x v="0"/>
    <x v="0"/>
    <x v="0"/>
    <x v="4"/>
    <x v="7"/>
    <x v="6"/>
    <n v="439"/>
    <x v="2"/>
    <x v="2"/>
    <x v="0"/>
    <n v="58.41"/>
    <x v="2"/>
    <x v="0"/>
  </r>
  <r>
    <s v="G611102H"/>
    <s v="1J8GN28KX9W541075"/>
    <x v="0"/>
    <x v="0"/>
    <x v="0"/>
    <x v="0"/>
    <x v="4"/>
    <x v="7"/>
    <x v="6"/>
    <n v="401"/>
    <x v="2"/>
    <x v="2"/>
    <x v="0"/>
    <n v="16.079999999999998"/>
    <x v="2"/>
    <x v="0"/>
  </r>
  <r>
    <s v="G6111070"/>
    <s v="1J4GL48KX3W669651"/>
    <x v="0"/>
    <x v="0"/>
    <x v="0"/>
    <x v="0"/>
    <x v="0"/>
    <x v="1"/>
    <x v="0"/>
    <n v="303"/>
    <x v="2"/>
    <x v="2"/>
    <x v="0"/>
    <n v="44.42"/>
    <x v="2"/>
    <x v="0"/>
  </r>
  <r>
    <s v="G611109F"/>
    <s v="1J8GL48K97W660590"/>
    <x v="0"/>
    <x v="0"/>
    <x v="0"/>
    <x v="0"/>
    <x v="4"/>
    <x v="1"/>
    <x v="4"/>
    <n v="8"/>
    <x v="2"/>
    <x v="2"/>
    <x v="0"/>
    <n v="51.21"/>
    <x v="2"/>
    <x v="0"/>
  </r>
  <r>
    <s v="G611110H"/>
    <s v="1J8GN28K09W557365"/>
    <x v="0"/>
    <x v="0"/>
    <x v="0"/>
    <x v="0"/>
    <x v="4"/>
    <x v="7"/>
    <x v="6"/>
    <n v="401"/>
    <x v="2"/>
    <x v="2"/>
    <x v="0"/>
    <n v="62.6"/>
    <x v="2"/>
    <x v="0"/>
  </r>
  <r>
    <s v="G611113H"/>
    <s v="1J8GN28K79W557377"/>
    <x v="0"/>
    <x v="0"/>
    <x v="0"/>
    <x v="0"/>
    <x v="4"/>
    <x v="7"/>
    <x v="6"/>
    <n v="407"/>
    <x v="2"/>
    <x v="2"/>
    <x v="0"/>
    <n v="24.21"/>
    <x v="2"/>
    <x v="0"/>
  </r>
  <r>
    <s v="G611133F"/>
    <s v="1D3HW38N88S590765"/>
    <x v="1"/>
    <x v="0"/>
    <x v="0"/>
    <x v="0"/>
    <x v="5"/>
    <x v="1"/>
    <x v="5"/>
    <n v="417"/>
    <x v="2"/>
    <x v="2"/>
    <x v="1"/>
    <n v="62.4"/>
    <x v="2"/>
    <x v="0"/>
  </r>
  <r>
    <s v="G611133F"/>
    <s v="1D3HW38N88S590765"/>
    <x v="1"/>
    <x v="0"/>
    <x v="0"/>
    <x v="0"/>
    <x v="5"/>
    <x v="1"/>
    <x v="5"/>
    <n v="417"/>
    <x v="2"/>
    <x v="2"/>
    <x v="0"/>
    <n v="13.4"/>
    <x v="2"/>
    <x v="0"/>
  </r>
  <r>
    <s v="G611162B"/>
    <s v="1GNDX33L95D235315"/>
    <x v="0"/>
    <x v="0"/>
    <x v="0"/>
    <x v="0"/>
    <x v="7"/>
    <x v="2"/>
    <x v="7"/>
    <n v="2"/>
    <x v="2"/>
    <x v="2"/>
    <x v="1"/>
    <n v="14.89"/>
    <x v="2"/>
    <x v="0"/>
  </r>
  <r>
    <s v="G611170G"/>
    <s v="3GSDL43N18S685190"/>
    <x v="0"/>
    <x v="0"/>
    <x v="0"/>
    <x v="0"/>
    <x v="1"/>
    <x v="1"/>
    <x v="1"/>
    <n v="209"/>
    <x v="2"/>
    <x v="2"/>
    <x v="1"/>
    <n v="10.45"/>
    <x v="2"/>
    <x v="0"/>
  </r>
  <r>
    <s v="G611170G"/>
    <s v="3GSDL43N18S685190"/>
    <x v="0"/>
    <x v="0"/>
    <x v="0"/>
    <x v="0"/>
    <x v="1"/>
    <x v="1"/>
    <x v="1"/>
    <n v="209"/>
    <x v="2"/>
    <x v="2"/>
    <x v="0"/>
    <n v="39.51"/>
    <x v="2"/>
    <x v="0"/>
  </r>
  <r>
    <s v="G6111705"/>
    <s v="1GNCT18WX2K203396"/>
    <x v="0"/>
    <x v="0"/>
    <x v="0"/>
    <x v="0"/>
    <x v="4"/>
    <x v="1"/>
    <x v="4"/>
    <n v="7"/>
    <x v="2"/>
    <x v="2"/>
    <x v="0"/>
    <n v="44.68"/>
    <x v="2"/>
    <x v="0"/>
  </r>
  <r>
    <s v="G6111763"/>
    <s v="1GNEL19X32B140027"/>
    <x v="0"/>
    <x v="0"/>
    <x v="0"/>
    <x v="0"/>
    <x v="5"/>
    <x v="4"/>
    <x v="5"/>
    <n v="703"/>
    <x v="2"/>
    <x v="2"/>
    <x v="0"/>
    <n v="75.17"/>
    <x v="2"/>
    <x v="0"/>
  </r>
  <r>
    <s v="G611183F"/>
    <s v="3GSDL43N78S674825"/>
    <x v="0"/>
    <x v="0"/>
    <x v="0"/>
    <x v="0"/>
    <x v="4"/>
    <x v="7"/>
    <x v="0"/>
    <n v="4"/>
    <x v="2"/>
    <x v="2"/>
    <x v="1"/>
    <n v="13.49"/>
    <x v="2"/>
    <x v="0"/>
  </r>
  <r>
    <s v="G611183F"/>
    <s v="3GSDL43N78S674825"/>
    <x v="0"/>
    <x v="0"/>
    <x v="0"/>
    <x v="0"/>
    <x v="4"/>
    <x v="7"/>
    <x v="0"/>
    <n v="4"/>
    <x v="2"/>
    <x v="2"/>
    <x v="0"/>
    <n v="73.44"/>
    <x v="2"/>
    <x v="0"/>
  </r>
  <r>
    <s v="G6111918"/>
    <s v="1GNDT13W02K194168"/>
    <x v="0"/>
    <x v="0"/>
    <x v="0"/>
    <x v="0"/>
    <x v="3"/>
    <x v="8"/>
    <x v="3"/>
    <n v="222"/>
    <x v="2"/>
    <x v="2"/>
    <x v="0"/>
    <n v="32.81"/>
    <x v="2"/>
    <x v="0"/>
  </r>
  <r>
    <s v="G6111927"/>
    <s v="1GNDT13W82K191003"/>
    <x v="0"/>
    <x v="0"/>
    <x v="0"/>
    <x v="0"/>
    <x v="3"/>
    <x v="8"/>
    <x v="3"/>
    <n v="314"/>
    <x v="2"/>
    <x v="2"/>
    <x v="0"/>
    <n v="40.35"/>
    <x v="2"/>
    <x v="0"/>
  </r>
  <r>
    <s v="G611193G"/>
    <s v="1J8HR48N58C215571"/>
    <x v="1"/>
    <x v="0"/>
    <x v="0"/>
    <x v="0"/>
    <x v="5"/>
    <x v="1"/>
    <x v="5"/>
    <n v="204"/>
    <x v="2"/>
    <x v="2"/>
    <x v="0"/>
    <n v="45.28"/>
    <x v="2"/>
    <x v="0"/>
  </r>
  <r>
    <s v="G611199D"/>
    <s v="1J8GL48K47W660559"/>
    <x v="0"/>
    <x v="0"/>
    <x v="0"/>
    <x v="0"/>
    <x v="0"/>
    <x v="1"/>
    <x v="0"/>
    <n v="343"/>
    <x v="2"/>
    <x v="2"/>
    <x v="0"/>
    <n v="16.09"/>
    <x v="2"/>
    <x v="0"/>
  </r>
  <r>
    <s v="G611201G"/>
    <s v="1J8HR48N38C215567"/>
    <x v="1"/>
    <x v="0"/>
    <x v="0"/>
    <x v="0"/>
    <x v="5"/>
    <x v="1"/>
    <x v="5"/>
    <n v="955"/>
    <x v="2"/>
    <x v="2"/>
    <x v="0"/>
    <n v="64.739999999999995"/>
    <x v="2"/>
    <x v="0"/>
  </r>
  <r>
    <s v="G6112027"/>
    <s v="1J4GL48K63W643287"/>
    <x v="0"/>
    <x v="0"/>
    <x v="0"/>
    <x v="0"/>
    <x v="3"/>
    <x v="5"/>
    <x v="3"/>
    <n v="401"/>
    <x v="2"/>
    <x v="2"/>
    <x v="0"/>
    <n v="29.9"/>
    <x v="2"/>
    <x v="0"/>
  </r>
  <r>
    <s v="G611207B"/>
    <s v="1J4GL48K26W242694"/>
    <x v="0"/>
    <x v="0"/>
    <x v="0"/>
    <x v="0"/>
    <x v="6"/>
    <x v="5"/>
    <x v="4"/>
    <n v="12"/>
    <x v="2"/>
    <x v="2"/>
    <x v="0"/>
    <n v="55.49"/>
    <x v="2"/>
    <x v="0"/>
  </r>
  <r>
    <s v="G611208B"/>
    <s v="1J4GL48K86W242697"/>
    <x v="0"/>
    <x v="0"/>
    <x v="0"/>
    <x v="0"/>
    <x v="6"/>
    <x v="5"/>
    <x v="4"/>
    <n v="3"/>
    <x v="2"/>
    <x v="2"/>
    <x v="0"/>
    <n v="37.090000000000003"/>
    <x v="2"/>
    <x v="0"/>
  </r>
  <r>
    <s v="G611213K"/>
    <s v="1J4PN2GK4AW164024"/>
    <x v="0"/>
    <x v="0"/>
    <x v="0"/>
    <x v="0"/>
    <x v="3"/>
    <x v="5"/>
    <x v="3"/>
    <n v="613"/>
    <x v="2"/>
    <x v="2"/>
    <x v="0"/>
    <n v="14.48"/>
    <x v="2"/>
    <x v="0"/>
  </r>
  <r>
    <s v="G611214K"/>
    <s v="1J4PN2GK2AW164023"/>
    <x v="0"/>
    <x v="0"/>
    <x v="0"/>
    <x v="0"/>
    <x v="3"/>
    <x v="5"/>
    <x v="3"/>
    <n v="331"/>
    <x v="2"/>
    <x v="2"/>
    <x v="0"/>
    <n v="16.72"/>
    <x v="2"/>
    <x v="0"/>
  </r>
  <r>
    <s v="G611216F"/>
    <s v="1D3HW38K58S581558"/>
    <x v="0"/>
    <x v="0"/>
    <x v="0"/>
    <x v="0"/>
    <x v="4"/>
    <x v="10"/>
    <x v="4"/>
    <n v="107"/>
    <x v="2"/>
    <x v="2"/>
    <x v="0"/>
    <n v="18.68"/>
    <x v="2"/>
    <x v="0"/>
  </r>
  <r>
    <s v="G6112248"/>
    <s v="1GCDL19XX2B145472"/>
    <x v="0"/>
    <x v="0"/>
    <x v="0"/>
    <x v="0"/>
    <x v="5"/>
    <x v="6"/>
    <x v="5"/>
    <n v="506"/>
    <x v="2"/>
    <x v="2"/>
    <x v="0"/>
    <n v="57.89"/>
    <x v="2"/>
    <x v="0"/>
  </r>
  <r>
    <s v="G611227B"/>
    <s v="1GNDX33LX5D230527"/>
    <x v="0"/>
    <x v="0"/>
    <x v="0"/>
    <x v="0"/>
    <x v="4"/>
    <x v="3"/>
    <x v="6"/>
    <n v="322"/>
    <x v="2"/>
    <x v="2"/>
    <x v="0"/>
    <n v="22.73"/>
    <x v="2"/>
    <x v="0"/>
  </r>
  <r>
    <s v="G6112277"/>
    <s v="1GNDT13S222472498"/>
    <x v="0"/>
    <x v="0"/>
    <x v="0"/>
    <x v="0"/>
    <x v="0"/>
    <x v="1"/>
    <x v="0"/>
    <n v="315"/>
    <x v="2"/>
    <x v="2"/>
    <x v="0"/>
    <n v="25.31"/>
    <x v="2"/>
    <x v="0"/>
  </r>
  <r>
    <s v="G611233H"/>
    <s v="1J8GN28KX9W557356"/>
    <x v="0"/>
    <x v="0"/>
    <x v="0"/>
    <x v="0"/>
    <x v="7"/>
    <x v="1"/>
    <x v="7"/>
    <n v="802"/>
    <x v="2"/>
    <x v="2"/>
    <x v="0"/>
    <n v="52.79"/>
    <x v="2"/>
    <x v="0"/>
  </r>
  <r>
    <s v="G611241A"/>
    <s v="1J4GL48K66W242679"/>
    <x v="0"/>
    <x v="0"/>
    <x v="0"/>
    <x v="0"/>
    <x v="2"/>
    <x v="0"/>
    <x v="2"/>
    <n v="405"/>
    <x v="2"/>
    <x v="2"/>
    <x v="0"/>
    <n v="27.73"/>
    <x v="2"/>
    <x v="0"/>
  </r>
  <r>
    <s v="G611256B"/>
    <s v="1GCDL19X15B127544"/>
    <x v="0"/>
    <x v="0"/>
    <x v="0"/>
    <x v="0"/>
    <x v="4"/>
    <x v="3"/>
    <x v="6"/>
    <n v="329"/>
    <x v="2"/>
    <x v="2"/>
    <x v="0"/>
    <n v="29.39"/>
    <x v="2"/>
    <x v="0"/>
  </r>
  <r>
    <s v="G6112600"/>
    <s v="1GNDT13S822470335"/>
    <x v="0"/>
    <x v="0"/>
    <x v="0"/>
    <x v="0"/>
    <x v="0"/>
    <x v="3"/>
    <x v="0"/>
    <n v="705"/>
    <x v="2"/>
    <x v="2"/>
    <x v="0"/>
    <n v="12.91"/>
    <x v="2"/>
    <x v="0"/>
  </r>
  <r>
    <s v="G6112726"/>
    <s v="1GNEL19XX3B137983"/>
    <x v="0"/>
    <x v="0"/>
    <x v="0"/>
    <x v="0"/>
    <x v="5"/>
    <x v="6"/>
    <x v="5"/>
    <n v="503"/>
    <x v="2"/>
    <x v="2"/>
    <x v="3"/>
    <n v="34.39"/>
    <x v="2"/>
    <x v="0"/>
  </r>
  <r>
    <s v="G611278A"/>
    <s v="1GNDT13X84K161401"/>
    <x v="0"/>
    <x v="0"/>
    <x v="0"/>
    <x v="0"/>
    <x v="2"/>
    <x v="1"/>
    <x v="2"/>
    <n v="433"/>
    <x v="2"/>
    <x v="2"/>
    <x v="0"/>
    <n v="39.25"/>
    <x v="2"/>
    <x v="0"/>
  </r>
  <r>
    <s v="G611281B"/>
    <s v="1J4GL48K65W627609"/>
    <x v="0"/>
    <x v="0"/>
    <x v="0"/>
    <x v="0"/>
    <x v="3"/>
    <x v="5"/>
    <x v="3"/>
    <n v="515"/>
    <x v="2"/>
    <x v="2"/>
    <x v="0"/>
    <n v="11.24"/>
    <x v="2"/>
    <x v="0"/>
  </r>
  <r>
    <s v="G6112854"/>
    <s v="1GNDT13X54K159671"/>
    <x v="0"/>
    <x v="0"/>
    <x v="0"/>
    <x v="0"/>
    <x v="3"/>
    <x v="5"/>
    <x v="3"/>
    <n v="607"/>
    <x v="2"/>
    <x v="2"/>
    <x v="0"/>
    <n v="106.65"/>
    <x v="2"/>
    <x v="0"/>
  </r>
  <r>
    <s v="G6112855"/>
    <s v="1GNDT13X84K160250"/>
    <x v="0"/>
    <x v="0"/>
    <x v="0"/>
    <x v="0"/>
    <x v="3"/>
    <x v="5"/>
    <x v="3"/>
    <n v="455"/>
    <x v="2"/>
    <x v="2"/>
    <x v="0"/>
    <n v="16.5"/>
    <x v="2"/>
    <x v="0"/>
  </r>
  <r>
    <s v="G6112872"/>
    <s v="1GNDT13W72K204971"/>
    <x v="0"/>
    <x v="0"/>
    <x v="0"/>
    <x v="0"/>
    <x v="6"/>
    <x v="4"/>
    <x v="4"/>
    <n v="127"/>
    <x v="2"/>
    <x v="2"/>
    <x v="1"/>
    <n v="14.21"/>
    <x v="2"/>
    <x v="0"/>
  </r>
  <r>
    <s v="G6112872"/>
    <s v="1GNDT13W72K204971"/>
    <x v="0"/>
    <x v="0"/>
    <x v="0"/>
    <x v="0"/>
    <x v="6"/>
    <x v="4"/>
    <x v="4"/>
    <n v="127"/>
    <x v="2"/>
    <x v="2"/>
    <x v="0"/>
    <n v="73.27"/>
    <x v="2"/>
    <x v="0"/>
  </r>
  <r>
    <s v="G6112905"/>
    <s v="1J4GL48K93W669768"/>
    <x v="0"/>
    <x v="0"/>
    <x v="0"/>
    <x v="0"/>
    <x v="6"/>
    <x v="4"/>
    <x v="4"/>
    <n v="133"/>
    <x v="2"/>
    <x v="2"/>
    <x v="0"/>
    <n v="30.51"/>
    <x v="2"/>
    <x v="0"/>
  </r>
  <r>
    <s v="G6112906"/>
    <s v="1J4GL48K03W669769"/>
    <x v="0"/>
    <x v="1"/>
    <x v="0"/>
    <x v="0"/>
    <x v="6"/>
    <x v="4"/>
    <x v="10"/>
    <n v="336"/>
    <x v="2"/>
    <x v="2"/>
    <x v="1"/>
    <n v="6.31"/>
    <x v="2"/>
    <x v="0"/>
  </r>
  <r>
    <s v="G6112919"/>
    <s v="1J4GL48K73W669767"/>
    <x v="0"/>
    <x v="0"/>
    <x v="0"/>
    <x v="0"/>
    <x v="6"/>
    <x v="4"/>
    <x v="4"/>
    <n v="138"/>
    <x v="2"/>
    <x v="2"/>
    <x v="0"/>
    <n v="19.809999999999999"/>
    <x v="2"/>
    <x v="0"/>
  </r>
  <r>
    <s v="G6112954"/>
    <s v="1FMZU77E32UC87556"/>
    <x v="0"/>
    <x v="0"/>
    <x v="0"/>
    <x v="0"/>
    <x v="7"/>
    <x v="1"/>
    <x v="7"/>
    <n v="200"/>
    <x v="2"/>
    <x v="2"/>
    <x v="0"/>
    <n v="26.4"/>
    <x v="2"/>
    <x v="0"/>
  </r>
  <r>
    <s v="G6113049"/>
    <s v="1GNDT13W52K202507"/>
    <x v="0"/>
    <x v="0"/>
    <x v="0"/>
    <x v="0"/>
    <x v="1"/>
    <x v="2"/>
    <x v="1"/>
    <n v="503"/>
    <x v="2"/>
    <x v="2"/>
    <x v="0"/>
    <n v="14.26"/>
    <x v="2"/>
    <x v="0"/>
  </r>
  <r>
    <s v="G6113058"/>
    <s v="1GNEL19X92B140937"/>
    <x v="0"/>
    <x v="0"/>
    <x v="0"/>
    <x v="0"/>
    <x v="1"/>
    <x v="2"/>
    <x v="1"/>
    <n v="305"/>
    <x v="2"/>
    <x v="2"/>
    <x v="0"/>
    <n v="37.28"/>
    <x v="2"/>
    <x v="0"/>
  </r>
  <r>
    <s v="G611321D"/>
    <s v="1D3HW28PX7S200727"/>
    <x v="1"/>
    <x v="0"/>
    <x v="0"/>
    <x v="0"/>
    <x v="0"/>
    <x v="3"/>
    <x v="0"/>
    <n v="406"/>
    <x v="2"/>
    <x v="2"/>
    <x v="0"/>
    <n v="176.86"/>
    <x v="2"/>
    <x v="0"/>
  </r>
  <r>
    <s v="G6113214"/>
    <s v="1GNDV03E03D243645"/>
    <x v="0"/>
    <x v="0"/>
    <x v="0"/>
    <x v="0"/>
    <x v="6"/>
    <x v="4"/>
    <x v="4"/>
    <n v="27"/>
    <x v="2"/>
    <x v="2"/>
    <x v="0"/>
    <n v="73.2"/>
    <x v="2"/>
    <x v="0"/>
  </r>
  <r>
    <s v="G611322G"/>
    <s v="3GSDL43N48S678170"/>
    <x v="0"/>
    <x v="0"/>
    <x v="0"/>
    <x v="0"/>
    <x v="4"/>
    <x v="7"/>
    <x v="6"/>
    <n v="4"/>
    <x v="2"/>
    <x v="2"/>
    <x v="0"/>
    <n v="32.56"/>
    <x v="2"/>
    <x v="0"/>
  </r>
  <r>
    <s v="G611326G"/>
    <s v="3GSDL43N48S678122"/>
    <x v="0"/>
    <x v="0"/>
    <x v="0"/>
    <x v="0"/>
    <x v="4"/>
    <x v="7"/>
    <x v="6"/>
    <n v="6"/>
    <x v="2"/>
    <x v="2"/>
    <x v="0"/>
    <n v="65.72"/>
    <x v="2"/>
    <x v="0"/>
  </r>
  <r>
    <s v="G611334G"/>
    <s v="1FTYR11U68PA95019"/>
    <x v="0"/>
    <x v="0"/>
    <x v="0"/>
    <x v="0"/>
    <x v="4"/>
    <x v="7"/>
    <x v="6"/>
    <n v="438"/>
    <x v="2"/>
    <x v="2"/>
    <x v="0"/>
    <n v="26.66"/>
    <x v="2"/>
    <x v="0"/>
  </r>
  <r>
    <s v="G6113358"/>
    <s v="1D7HG42N93S291188"/>
    <x v="0"/>
    <x v="0"/>
    <x v="0"/>
    <x v="0"/>
    <x v="6"/>
    <x v="11"/>
    <x v="4"/>
    <n v="11"/>
    <x v="2"/>
    <x v="2"/>
    <x v="0"/>
    <n v="69.260000000000005"/>
    <x v="2"/>
    <x v="0"/>
  </r>
  <r>
    <s v="G611337G"/>
    <s v="1FMCU59H78KE46407"/>
    <x v="0"/>
    <x v="0"/>
    <x v="0"/>
    <x v="0"/>
    <x v="4"/>
    <x v="7"/>
    <x v="11"/>
    <n v="401"/>
    <x v="2"/>
    <x v="2"/>
    <x v="0"/>
    <n v="77.94"/>
    <x v="2"/>
    <x v="0"/>
  </r>
  <r>
    <s v="G611338H"/>
    <s v="1J8GN28K99W541066"/>
    <x v="0"/>
    <x v="0"/>
    <x v="0"/>
    <x v="0"/>
    <x v="4"/>
    <x v="1"/>
    <x v="4"/>
    <n v="25"/>
    <x v="2"/>
    <x v="2"/>
    <x v="0"/>
    <n v="48.41"/>
    <x v="2"/>
    <x v="0"/>
  </r>
  <r>
    <s v="G611339H"/>
    <s v="1J8GN28K79W541065"/>
    <x v="0"/>
    <x v="0"/>
    <x v="0"/>
    <x v="0"/>
    <x v="4"/>
    <x v="1"/>
    <x v="4"/>
    <n v="25"/>
    <x v="2"/>
    <x v="2"/>
    <x v="0"/>
    <n v="102.13"/>
    <x v="2"/>
    <x v="0"/>
  </r>
  <r>
    <s v="G611341H"/>
    <s v="1J8GN28K19W541076"/>
    <x v="0"/>
    <x v="0"/>
    <x v="0"/>
    <x v="0"/>
    <x v="4"/>
    <x v="1"/>
    <x v="4"/>
    <n v="19"/>
    <x v="2"/>
    <x v="2"/>
    <x v="0"/>
    <n v="38.880000000000003"/>
    <x v="2"/>
    <x v="0"/>
  </r>
  <r>
    <s v="G611345H"/>
    <s v="1J8GN28K59W541064"/>
    <x v="0"/>
    <x v="0"/>
    <x v="0"/>
    <x v="0"/>
    <x v="4"/>
    <x v="1"/>
    <x v="4"/>
    <n v="25"/>
    <x v="2"/>
    <x v="2"/>
    <x v="0"/>
    <n v="55.08"/>
    <x v="2"/>
    <x v="0"/>
  </r>
  <r>
    <s v="G611346H"/>
    <s v="1J8GN28K39W541063"/>
    <x v="0"/>
    <x v="0"/>
    <x v="0"/>
    <x v="0"/>
    <x v="4"/>
    <x v="1"/>
    <x v="4"/>
    <n v="25"/>
    <x v="2"/>
    <x v="2"/>
    <x v="0"/>
    <n v="39.15"/>
    <x v="2"/>
    <x v="0"/>
  </r>
  <r>
    <s v="G6113477"/>
    <s v="1GNEL19XX2B141272"/>
    <x v="0"/>
    <x v="0"/>
    <x v="0"/>
    <x v="0"/>
    <x v="2"/>
    <x v="5"/>
    <x v="7"/>
    <n v="114"/>
    <x v="2"/>
    <x v="2"/>
    <x v="0"/>
    <n v="17.89"/>
    <x v="2"/>
    <x v="0"/>
  </r>
  <r>
    <s v="G6113494"/>
    <s v="1GNEL19X82B140637"/>
    <x v="0"/>
    <x v="0"/>
    <x v="0"/>
    <x v="0"/>
    <x v="2"/>
    <x v="9"/>
    <x v="7"/>
    <n v="301"/>
    <x v="2"/>
    <x v="2"/>
    <x v="0"/>
    <n v="35.89"/>
    <x v="2"/>
    <x v="0"/>
  </r>
  <r>
    <s v="G611350B"/>
    <s v="1J4GL48K85W625912"/>
    <x v="0"/>
    <x v="0"/>
    <x v="0"/>
    <x v="0"/>
    <x v="4"/>
    <x v="7"/>
    <x v="6"/>
    <n v="401"/>
    <x v="2"/>
    <x v="2"/>
    <x v="0"/>
    <n v="14.44"/>
    <x v="2"/>
    <x v="0"/>
  </r>
  <r>
    <s v="G611351B"/>
    <s v="1J4GL48KX5W627578"/>
    <x v="0"/>
    <x v="0"/>
    <x v="0"/>
    <x v="0"/>
    <x v="4"/>
    <x v="7"/>
    <x v="0"/>
    <n v="4"/>
    <x v="2"/>
    <x v="2"/>
    <x v="0"/>
    <n v="56.8"/>
    <x v="2"/>
    <x v="0"/>
  </r>
  <r>
    <s v="G611354H"/>
    <s v="1FMEU73899UA31432"/>
    <x v="0"/>
    <x v="0"/>
    <x v="0"/>
    <x v="0"/>
    <x v="3"/>
    <x v="5"/>
    <x v="3"/>
    <n v="903"/>
    <x v="2"/>
    <x v="2"/>
    <x v="0"/>
    <n v="73.69"/>
    <x v="2"/>
    <x v="0"/>
  </r>
  <r>
    <s v="G611360H"/>
    <s v="1GNEL19X35B126018"/>
    <x v="0"/>
    <x v="0"/>
    <x v="0"/>
    <x v="0"/>
    <x v="3"/>
    <x v="5"/>
    <x v="7"/>
    <n v="301"/>
    <x v="2"/>
    <x v="2"/>
    <x v="0"/>
    <n v="20.41"/>
    <x v="2"/>
    <x v="0"/>
  </r>
  <r>
    <s v="G611364B"/>
    <s v="1FMZU77K65UB51402"/>
    <x v="1"/>
    <x v="0"/>
    <x v="0"/>
    <x v="0"/>
    <x v="4"/>
    <x v="7"/>
    <x v="6"/>
    <n v="409"/>
    <x v="2"/>
    <x v="2"/>
    <x v="0"/>
    <n v="86.47"/>
    <x v="2"/>
    <x v="0"/>
  </r>
  <r>
    <s v="G611367B"/>
    <s v="1FMZU77K45UB51401"/>
    <x v="1"/>
    <x v="0"/>
    <x v="0"/>
    <x v="0"/>
    <x v="4"/>
    <x v="7"/>
    <x v="6"/>
    <n v="407"/>
    <x v="2"/>
    <x v="2"/>
    <x v="0"/>
    <n v="19.73"/>
    <x v="2"/>
    <x v="0"/>
  </r>
  <r>
    <s v="G6113753"/>
    <s v="1GNDT13W02K207971"/>
    <x v="0"/>
    <x v="0"/>
    <x v="0"/>
    <x v="0"/>
    <x v="2"/>
    <x v="9"/>
    <x v="7"/>
    <n v="302"/>
    <x v="2"/>
    <x v="2"/>
    <x v="0"/>
    <n v="19.149999999999999"/>
    <x v="2"/>
    <x v="0"/>
  </r>
  <r>
    <s v="G6113848"/>
    <s v="1GNDT13W92K202364"/>
    <x v="0"/>
    <x v="0"/>
    <x v="0"/>
    <x v="0"/>
    <x v="7"/>
    <x v="1"/>
    <x v="7"/>
    <n v="807"/>
    <x v="2"/>
    <x v="2"/>
    <x v="0"/>
    <n v="10.51"/>
    <x v="2"/>
    <x v="0"/>
  </r>
  <r>
    <s v="G6113872"/>
    <s v="1D7HG48N33S291212"/>
    <x v="0"/>
    <x v="0"/>
    <x v="0"/>
    <x v="0"/>
    <x v="7"/>
    <x v="1"/>
    <x v="7"/>
    <n v="504"/>
    <x v="2"/>
    <x v="2"/>
    <x v="0"/>
    <n v="19.489999999999998"/>
    <x v="2"/>
    <x v="0"/>
  </r>
  <r>
    <s v="G611388A"/>
    <s v="1GNDT13X04K160811"/>
    <x v="0"/>
    <x v="0"/>
    <x v="0"/>
    <x v="0"/>
    <x v="2"/>
    <x v="1"/>
    <x v="2"/>
    <n v="848"/>
    <x v="2"/>
    <x v="2"/>
    <x v="0"/>
    <n v="12.82"/>
    <x v="2"/>
    <x v="0"/>
  </r>
  <r>
    <s v="G611388G"/>
    <s v="1D3HW38K08S581614"/>
    <x v="0"/>
    <x v="0"/>
    <x v="0"/>
    <x v="0"/>
    <x v="6"/>
    <x v="4"/>
    <x v="4"/>
    <n v="8"/>
    <x v="2"/>
    <x v="2"/>
    <x v="0"/>
    <n v="18.37"/>
    <x v="2"/>
    <x v="0"/>
  </r>
  <r>
    <s v="G6113953"/>
    <s v="1GNDT13W22K202609"/>
    <x v="0"/>
    <x v="0"/>
    <x v="0"/>
    <x v="0"/>
    <x v="2"/>
    <x v="2"/>
    <x v="2"/>
    <n v="103"/>
    <x v="2"/>
    <x v="2"/>
    <x v="0"/>
    <n v="97.3"/>
    <x v="2"/>
    <x v="0"/>
  </r>
  <r>
    <s v="G611396A"/>
    <s v="1GNDT13X04K160131"/>
    <x v="0"/>
    <x v="0"/>
    <x v="0"/>
    <x v="0"/>
    <x v="2"/>
    <x v="1"/>
    <x v="2"/>
    <n v="405"/>
    <x v="2"/>
    <x v="2"/>
    <x v="0"/>
    <n v="57.94"/>
    <x v="2"/>
    <x v="0"/>
  </r>
  <r>
    <s v="G611408A"/>
    <s v="1FTZR15E64PB16114"/>
    <x v="0"/>
    <x v="0"/>
    <x v="0"/>
    <x v="0"/>
    <x v="4"/>
    <x v="7"/>
    <x v="0"/>
    <n v="4"/>
    <x v="2"/>
    <x v="2"/>
    <x v="0"/>
    <n v="44.45"/>
    <x v="2"/>
    <x v="0"/>
  </r>
  <r>
    <s v="G611409A"/>
    <s v="1FMYU93175DA11072"/>
    <x v="0"/>
    <x v="0"/>
    <x v="0"/>
    <x v="0"/>
    <x v="4"/>
    <x v="7"/>
    <x v="6"/>
    <n v="12"/>
    <x v="2"/>
    <x v="2"/>
    <x v="0"/>
    <n v="11.94"/>
    <x v="2"/>
    <x v="0"/>
  </r>
  <r>
    <s v="G6114126"/>
    <s v="1GCDL19X42B146178"/>
    <x v="0"/>
    <x v="0"/>
    <x v="0"/>
    <x v="0"/>
    <x v="4"/>
    <x v="7"/>
    <x v="6"/>
    <n v="8"/>
    <x v="2"/>
    <x v="2"/>
    <x v="0"/>
    <n v="26.13"/>
    <x v="2"/>
    <x v="0"/>
  </r>
  <r>
    <s v="G611419A"/>
    <s v="1GNDT13X34K156199"/>
    <x v="0"/>
    <x v="0"/>
    <x v="0"/>
    <x v="0"/>
    <x v="4"/>
    <x v="7"/>
    <x v="6"/>
    <n v="6"/>
    <x v="2"/>
    <x v="2"/>
    <x v="1"/>
    <n v="34.89"/>
    <x v="2"/>
    <x v="0"/>
  </r>
  <r>
    <s v="G611422D"/>
    <s v="1FMEU7DE3AUA69327"/>
    <x v="0"/>
    <x v="0"/>
    <x v="0"/>
    <x v="0"/>
    <x v="2"/>
    <x v="1"/>
    <x v="2"/>
    <n v="433"/>
    <x v="2"/>
    <x v="2"/>
    <x v="0"/>
    <n v="17.059999999999999"/>
    <x v="2"/>
    <x v="0"/>
  </r>
  <r>
    <s v="G611431D"/>
    <s v="1J8HR48P17C651527"/>
    <x v="1"/>
    <x v="0"/>
    <x v="0"/>
    <x v="0"/>
    <x v="7"/>
    <x v="2"/>
    <x v="7"/>
    <n v="604"/>
    <x v="2"/>
    <x v="2"/>
    <x v="0"/>
    <n v="82.67"/>
    <x v="2"/>
    <x v="0"/>
  </r>
  <r>
    <s v="G611433B"/>
    <s v="1GNEL19X75B125390"/>
    <x v="0"/>
    <x v="0"/>
    <x v="0"/>
    <x v="0"/>
    <x v="7"/>
    <x v="1"/>
    <x v="7"/>
    <n v="138"/>
    <x v="2"/>
    <x v="2"/>
    <x v="0"/>
    <n v="28.56"/>
    <x v="2"/>
    <x v="0"/>
  </r>
  <r>
    <s v="G611435A"/>
    <s v="2CNDL23F066165241"/>
    <x v="0"/>
    <x v="0"/>
    <x v="0"/>
    <x v="0"/>
    <x v="4"/>
    <x v="7"/>
    <x v="0"/>
    <n v="4"/>
    <x v="2"/>
    <x v="2"/>
    <x v="0"/>
    <n v="10.75"/>
    <x v="2"/>
    <x v="0"/>
  </r>
  <r>
    <s v="G611435H"/>
    <s v="1J8GN28K39W541077"/>
    <x v="0"/>
    <x v="0"/>
    <x v="0"/>
    <x v="0"/>
    <x v="3"/>
    <x v="5"/>
    <x v="3"/>
    <n v="604"/>
    <x v="2"/>
    <x v="2"/>
    <x v="0"/>
    <n v="32.92"/>
    <x v="2"/>
    <x v="0"/>
  </r>
  <r>
    <s v="G611446A"/>
    <s v="1FMCU93198KA76113"/>
    <x v="0"/>
    <x v="0"/>
    <x v="0"/>
    <x v="0"/>
    <x v="4"/>
    <x v="3"/>
    <x v="6"/>
    <n v="375"/>
    <x v="2"/>
    <x v="2"/>
    <x v="0"/>
    <n v="44.84"/>
    <x v="2"/>
    <x v="0"/>
  </r>
  <r>
    <s v="G6114528"/>
    <s v="1GNDT13W32K202599"/>
    <x v="0"/>
    <x v="0"/>
    <x v="0"/>
    <x v="0"/>
    <x v="7"/>
    <x v="0"/>
    <x v="14"/>
    <n v="108"/>
    <x v="2"/>
    <x v="2"/>
    <x v="0"/>
    <n v="9.9"/>
    <x v="2"/>
    <x v="0"/>
  </r>
  <r>
    <s v="G611455A"/>
    <s v="1J8GL48K27W660561"/>
    <x v="0"/>
    <x v="0"/>
    <x v="0"/>
    <x v="0"/>
    <x v="4"/>
    <x v="7"/>
    <x v="6"/>
    <n v="40"/>
    <x v="2"/>
    <x v="2"/>
    <x v="0"/>
    <n v="64.989999999999995"/>
    <x v="2"/>
    <x v="0"/>
  </r>
  <r>
    <s v="G611456A"/>
    <s v="1J8GL48K67W660563"/>
    <x v="0"/>
    <x v="0"/>
    <x v="0"/>
    <x v="0"/>
    <x v="4"/>
    <x v="7"/>
    <x v="0"/>
    <n v="2"/>
    <x v="2"/>
    <x v="2"/>
    <x v="0"/>
    <n v="52.44"/>
    <x v="2"/>
    <x v="0"/>
  </r>
  <r>
    <s v="G6114563"/>
    <s v="1GNDT13W32K202182"/>
    <x v="0"/>
    <x v="0"/>
    <x v="0"/>
    <x v="0"/>
    <x v="7"/>
    <x v="0"/>
    <x v="14"/>
    <n v="23"/>
    <x v="2"/>
    <x v="2"/>
    <x v="0"/>
    <n v="28.93"/>
    <x v="2"/>
    <x v="0"/>
  </r>
  <r>
    <s v="G6114624"/>
    <s v="1GNDT13W02K202172"/>
    <x v="0"/>
    <x v="0"/>
    <x v="0"/>
    <x v="0"/>
    <x v="3"/>
    <x v="5"/>
    <x v="3"/>
    <n v="511"/>
    <x v="2"/>
    <x v="2"/>
    <x v="0"/>
    <n v="8"/>
    <x v="2"/>
    <x v="0"/>
  </r>
  <r>
    <s v="G6114663"/>
    <s v="1FMZU72K54ZB02149"/>
    <x v="1"/>
    <x v="0"/>
    <x v="0"/>
    <x v="0"/>
    <x v="4"/>
    <x v="3"/>
    <x v="6"/>
    <n v="324"/>
    <x v="2"/>
    <x v="2"/>
    <x v="0"/>
    <n v="49.22"/>
    <x v="2"/>
    <x v="0"/>
  </r>
  <r>
    <s v="G6114802"/>
    <s v="1GNDT13W32K202408"/>
    <x v="0"/>
    <x v="0"/>
    <x v="0"/>
    <x v="0"/>
    <x v="5"/>
    <x v="1"/>
    <x v="5"/>
    <n v="253"/>
    <x v="2"/>
    <x v="2"/>
    <x v="0"/>
    <n v="38.21"/>
    <x v="2"/>
    <x v="0"/>
  </r>
  <r>
    <s v="G6114848"/>
    <s v="1GNEL19X84B126188"/>
    <x v="0"/>
    <x v="0"/>
    <x v="0"/>
    <x v="0"/>
    <x v="5"/>
    <x v="6"/>
    <x v="5"/>
    <n v="509"/>
    <x v="2"/>
    <x v="2"/>
    <x v="1"/>
    <n v="18.920000000000002"/>
    <x v="2"/>
    <x v="0"/>
  </r>
  <r>
    <s v="G6114848"/>
    <s v="1GNEL19X84B126188"/>
    <x v="0"/>
    <x v="0"/>
    <x v="0"/>
    <x v="0"/>
    <x v="5"/>
    <x v="6"/>
    <x v="5"/>
    <n v="509"/>
    <x v="2"/>
    <x v="2"/>
    <x v="0"/>
    <n v="21.55"/>
    <x v="2"/>
    <x v="0"/>
  </r>
  <r>
    <s v="G6114850"/>
    <s v="1GNEL19X04B126654"/>
    <x v="0"/>
    <x v="0"/>
    <x v="0"/>
    <x v="0"/>
    <x v="5"/>
    <x v="6"/>
    <x v="5"/>
    <n v="504"/>
    <x v="2"/>
    <x v="2"/>
    <x v="3"/>
    <n v="100.57"/>
    <x v="2"/>
    <x v="0"/>
  </r>
  <r>
    <s v="G6114877"/>
    <s v="1GNDT13W52K192447"/>
    <x v="0"/>
    <x v="0"/>
    <x v="0"/>
    <x v="0"/>
    <x v="2"/>
    <x v="5"/>
    <x v="7"/>
    <n v="117"/>
    <x v="2"/>
    <x v="2"/>
    <x v="0"/>
    <n v="13.24"/>
    <x v="2"/>
    <x v="0"/>
  </r>
  <r>
    <s v="G611492H"/>
    <s v="1FTZR45E89PA51694"/>
    <x v="0"/>
    <x v="0"/>
    <x v="0"/>
    <x v="0"/>
    <x v="3"/>
    <x v="5"/>
    <x v="3"/>
    <n v="304"/>
    <x v="2"/>
    <x v="2"/>
    <x v="0"/>
    <n v="13.94"/>
    <x v="2"/>
    <x v="0"/>
  </r>
  <r>
    <s v="G611495B"/>
    <s v="1J8HR48P67C638823"/>
    <x v="0"/>
    <x v="0"/>
    <x v="0"/>
    <x v="0"/>
    <x v="5"/>
    <x v="4"/>
    <x v="5"/>
    <n v="703"/>
    <x v="2"/>
    <x v="2"/>
    <x v="1"/>
    <n v="12.28"/>
    <x v="2"/>
    <x v="0"/>
  </r>
  <r>
    <s v="G611495B"/>
    <s v="1J8HR48P67C638823"/>
    <x v="0"/>
    <x v="0"/>
    <x v="0"/>
    <x v="0"/>
    <x v="5"/>
    <x v="4"/>
    <x v="5"/>
    <n v="703"/>
    <x v="2"/>
    <x v="2"/>
    <x v="0"/>
    <n v="33.53"/>
    <x v="2"/>
    <x v="0"/>
  </r>
  <r>
    <s v="G611496B"/>
    <s v="1J8HR48P87C638824"/>
    <x v="0"/>
    <x v="0"/>
    <x v="0"/>
    <x v="0"/>
    <x v="5"/>
    <x v="4"/>
    <x v="5"/>
    <n v="703"/>
    <x v="2"/>
    <x v="2"/>
    <x v="0"/>
    <n v="53.05"/>
    <x v="2"/>
    <x v="0"/>
  </r>
  <r>
    <s v="G611501H"/>
    <s v="1FMCU93128KD83994"/>
    <x v="0"/>
    <x v="0"/>
    <x v="0"/>
    <x v="0"/>
    <x v="3"/>
    <x v="5"/>
    <x v="3"/>
    <n v="500"/>
    <x v="2"/>
    <x v="2"/>
    <x v="0"/>
    <n v="35.450000000000003"/>
    <x v="2"/>
    <x v="0"/>
  </r>
  <r>
    <s v="G611509A"/>
    <s v="1J8HR48P27C638835"/>
    <x v="0"/>
    <x v="0"/>
    <x v="0"/>
    <x v="0"/>
    <x v="1"/>
    <x v="1"/>
    <x v="1"/>
    <n v="215"/>
    <x v="2"/>
    <x v="2"/>
    <x v="1"/>
    <n v="13.94"/>
    <x v="2"/>
    <x v="0"/>
  </r>
  <r>
    <s v="G611509A"/>
    <s v="1J8HR48P27C638835"/>
    <x v="0"/>
    <x v="0"/>
    <x v="0"/>
    <x v="0"/>
    <x v="1"/>
    <x v="1"/>
    <x v="1"/>
    <n v="215"/>
    <x v="2"/>
    <x v="2"/>
    <x v="0"/>
    <n v="65.510000000000005"/>
    <x v="2"/>
    <x v="0"/>
  </r>
  <r>
    <s v="G6115104"/>
    <s v="1D7HG48X43S288739"/>
    <x v="0"/>
    <x v="0"/>
    <x v="0"/>
    <x v="0"/>
    <x v="0"/>
    <x v="2"/>
    <x v="0"/>
    <n v="201"/>
    <x v="2"/>
    <x v="2"/>
    <x v="0"/>
    <n v="54.33"/>
    <x v="2"/>
    <x v="0"/>
  </r>
  <r>
    <s v="G6115105"/>
    <s v="1GCDT19X938227515"/>
    <x v="0"/>
    <x v="0"/>
    <x v="0"/>
    <x v="0"/>
    <x v="0"/>
    <x v="2"/>
    <x v="0"/>
    <n v="201"/>
    <x v="2"/>
    <x v="2"/>
    <x v="0"/>
    <n v="14.08"/>
    <x v="2"/>
    <x v="0"/>
  </r>
  <r>
    <s v="G6115172"/>
    <s v="1GNDT13XX4K160721"/>
    <x v="0"/>
    <x v="0"/>
    <x v="0"/>
    <x v="0"/>
    <x v="0"/>
    <x v="0"/>
    <x v="0"/>
    <n v="709"/>
    <x v="2"/>
    <x v="2"/>
    <x v="0"/>
    <n v="55.09"/>
    <x v="2"/>
    <x v="0"/>
  </r>
  <r>
    <s v="G6115173"/>
    <s v="1GNDT13X94K160256"/>
    <x v="0"/>
    <x v="0"/>
    <x v="0"/>
    <x v="0"/>
    <x v="0"/>
    <x v="0"/>
    <x v="0"/>
    <n v="709"/>
    <x v="2"/>
    <x v="2"/>
    <x v="0"/>
    <n v="40.08"/>
    <x v="2"/>
    <x v="0"/>
  </r>
  <r>
    <s v="G6115174"/>
    <s v="1GNDT13X94K161035"/>
    <x v="0"/>
    <x v="0"/>
    <x v="0"/>
    <x v="0"/>
    <x v="0"/>
    <x v="0"/>
    <x v="0"/>
    <n v="601"/>
    <x v="2"/>
    <x v="2"/>
    <x v="0"/>
    <n v="30.3"/>
    <x v="2"/>
    <x v="0"/>
  </r>
  <r>
    <s v="G6115182"/>
    <s v="1FTYR11U16PA93191"/>
    <x v="0"/>
    <x v="0"/>
    <x v="0"/>
    <x v="0"/>
    <x v="0"/>
    <x v="0"/>
    <x v="0"/>
    <n v="805"/>
    <x v="2"/>
    <x v="2"/>
    <x v="0"/>
    <n v="24.47"/>
    <x v="2"/>
    <x v="0"/>
  </r>
  <r>
    <s v="G6115188"/>
    <s v="1GNDT13X94K159592"/>
    <x v="0"/>
    <x v="0"/>
    <x v="0"/>
    <x v="0"/>
    <x v="0"/>
    <x v="0"/>
    <x v="0"/>
    <n v="303"/>
    <x v="2"/>
    <x v="2"/>
    <x v="0"/>
    <n v="38.700000000000003"/>
    <x v="2"/>
    <x v="0"/>
  </r>
  <r>
    <s v="G6115193"/>
    <s v="1J4GL48K85W621939"/>
    <x v="0"/>
    <x v="0"/>
    <x v="0"/>
    <x v="0"/>
    <x v="0"/>
    <x v="0"/>
    <x v="0"/>
    <n v="709"/>
    <x v="2"/>
    <x v="2"/>
    <x v="0"/>
    <n v="16.5"/>
    <x v="2"/>
    <x v="0"/>
  </r>
  <r>
    <s v="G6115207"/>
    <s v="1J4GL48K63W643323"/>
    <x v="0"/>
    <x v="0"/>
    <x v="0"/>
    <x v="0"/>
    <x v="3"/>
    <x v="5"/>
    <x v="3"/>
    <n v="812"/>
    <x v="2"/>
    <x v="2"/>
    <x v="0"/>
    <n v="23.87"/>
    <x v="2"/>
    <x v="0"/>
  </r>
  <r>
    <s v="G6115209"/>
    <s v="1GNDT13S922473468"/>
    <x v="0"/>
    <x v="0"/>
    <x v="0"/>
    <x v="0"/>
    <x v="3"/>
    <x v="5"/>
    <x v="3"/>
    <n v="918"/>
    <x v="2"/>
    <x v="2"/>
    <x v="0"/>
    <n v="31.84"/>
    <x v="2"/>
    <x v="0"/>
  </r>
  <r>
    <s v="G6115234"/>
    <s v="1J4GL48K43W669614"/>
    <x v="0"/>
    <x v="0"/>
    <x v="0"/>
    <x v="0"/>
    <x v="5"/>
    <x v="4"/>
    <x v="0"/>
    <n v="501"/>
    <x v="2"/>
    <x v="2"/>
    <x v="0"/>
    <n v="13.77"/>
    <x v="2"/>
    <x v="0"/>
  </r>
  <r>
    <s v="G6115236"/>
    <s v="1J4GL48K63W669615"/>
    <x v="0"/>
    <x v="0"/>
    <x v="0"/>
    <x v="0"/>
    <x v="5"/>
    <x v="4"/>
    <x v="5"/>
    <n v="908"/>
    <x v="2"/>
    <x v="2"/>
    <x v="0"/>
    <n v="40.35"/>
    <x v="2"/>
    <x v="0"/>
  </r>
  <r>
    <s v="G6115257"/>
    <s v="1GNDT13XX4K159729"/>
    <x v="0"/>
    <x v="0"/>
    <x v="0"/>
    <x v="0"/>
    <x v="0"/>
    <x v="2"/>
    <x v="0"/>
    <n v="703"/>
    <x v="2"/>
    <x v="2"/>
    <x v="0"/>
    <n v="12.99"/>
    <x v="2"/>
    <x v="0"/>
  </r>
  <r>
    <s v="G6115287"/>
    <s v="1GNDT13X54K159301"/>
    <x v="0"/>
    <x v="0"/>
    <x v="0"/>
    <x v="0"/>
    <x v="0"/>
    <x v="0"/>
    <x v="0"/>
    <n v="811"/>
    <x v="2"/>
    <x v="2"/>
    <x v="0"/>
    <n v="28.16"/>
    <x v="2"/>
    <x v="0"/>
  </r>
  <r>
    <s v="G6115288"/>
    <s v="1GNDT13X04K159075"/>
    <x v="0"/>
    <x v="0"/>
    <x v="0"/>
    <x v="0"/>
    <x v="0"/>
    <x v="0"/>
    <x v="0"/>
    <n v="110"/>
    <x v="2"/>
    <x v="2"/>
    <x v="0"/>
    <n v="16.059999999999999"/>
    <x v="2"/>
    <x v="0"/>
  </r>
  <r>
    <s v="G6115289"/>
    <s v="1GNDT13X34K159300"/>
    <x v="0"/>
    <x v="0"/>
    <x v="0"/>
    <x v="0"/>
    <x v="0"/>
    <x v="0"/>
    <x v="0"/>
    <n v="110"/>
    <x v="2"/>
    <x v="2"/>
    <x v="0"/>
    <n v="27.82"/>
    <x v="2"/>
    <x v="0"/>
  </r>
  <r>
    <s v="G6115291"/>
    <s v="1GCDL19X24B125574"/>
    <x v="0"/>
    <x v="0"/>
    <x v="0"/>
    <x v="0"/>
    <x v="0"/>
    <x v="1"/>
    <x v="0"/>
    <n v="351"/>
    <x v="2"/>
    <x v="2"/>
    <x v="0"/>
    <n v="33.9"/>
    <x v="2"/>
    <x v="0"/>
  </r>
  <r>
    <s v="G6115333"/>
    <s v="1J4GL48K46W242597"/>
    <x v="0"/>
    <x v="0"/>
    <x v="0"/>
    <x v="0"/>
    <x v="0"/>
    <x v="1"/>
    <x v="0"/>
    <n v="301"/>
    <x v="2"/>
    <x v="2"/>
    <x v="0"/>
    <n v="17.149999999999999"/>
    <x v="2"/>
    <x v="0"/>
  </r>
  <r>
    <s v="G611535A"/>
    <s v="1GNDT13X14K159750"/>
    <x v="0"/>
    <x v="0"/>
    <x v="0"/>
    <x v="0"/>
    <x v="1"/>
    <x v="2"/>
    <x v="1"/>
    <n v="109"/>
    <x v="2"/>
    <x v="2"/>
    <x v="1"/>
    <n v="15.38"/>
    <x v="2"/>
    <x v="0"/>
  </r>
  <r>
    <s v="G6115353"/>
    <s v="1J8HR48P87C638838"/>
    <x v="1"/>
    <x v="0"/>
    <x v="0"/>
    <x v="0"/>
    <x v="0"/>
    <x v="1"/>
    <x v="0"/>
    <n v="315"/>
    <x v="2"/>
    <x v="2"/>
    <x v="0"/>
    <n v="62.19"/>
    <x v="2"/>
    <x v="0"/>
  </r>
  <r>
    <s v="G6115467"/>
    <s v="1J4GL48K03W669545"/>
    <x v="0"/>
    <x v="0"/>
    <x v="0"/>
    <x v="0"/>
    <x v="6"/>
    <x v="11"/>
    <x v="4"/>
    <n v="7"/>
    <x v="2"/>
    <x v="2"/>
    <x v="0"/>
    <n v="77.38"/>
    <x v="2"/>
    <x v="0"/>
  </r>
  <r>
    <s v="G6115486"/>
    <s v="1GNDT13X24K156193"/>
    <x v="0"/>
    <x v="0"/>
    <x v="0"/>
    <x v="0"/>
    <x v="6"/>
    <x v="11"/>
    <x v="4"/>
    <n v="10"/>
    <x v="2"/>
    <x v="2"/>
    <x v="0"/>
    <n v="75.22"/>
    <x v="2"/>
    <x v="0"/>
  </r>
  <r>
    <s v="G6115494"/>
    <s v="1FMZU77K64UC21186"/>
    <x v="1"/>
    <x v="0"/>
    <x v="0"/>
    <x v="0"/>
    <x v="6"/>
    <x v="11"/>
    <x v="4"/>
    <n v="12"/>
    <x v="2"/>
    <x v="2"/>
    <x v="0"/>
    <n v="81.42"/>
    <x v="2"/>
    <x v="0"/>
  </r>
  <r>
    <s v="G611550D"/>
    <s v="1D3HW28P97S208933"/>
    <x v="1"/>
    <x v="0"/>
    <x v="0"/>
    <x v="0"/>
    <x v="0"/>
    <x v="3"/>
    <x v="0"/>
    <n v="406"/>
    <x v="2"/>
    <x v="2"/>
    <x v="0"/>
    <n v="30.78"/>
    <x v="2"/>
    <x v="0"/>
  </r>
  <r>
    <s v="G6115504"/>
    <s v="1J4GL48K25W626019"/>
    <x v="0"/>
    <x v="0"/>
    <x v="0"/>
    <x v="0"/>
    <x v="6"/>
    <x v="2"/>
    <x v="4"/>
    <n v="403"/>
    <x v="2"/>
    <x v="2"/>
    <x v="0"/>
    <n v="16.66"/>
    <x v="2"/>
    <x v="0"/>
  </r>
  <r>
    <s v="G6115576"/>
    <s v="1GCDT13X03K158600"/>
    <x v="0"/>
    <x v="0"/>
    <x v="0"/>
    <x v="0"/>
    <x v="2"/>
    <x v="9"/>
    <x v="7"/>
    <n v="301"/>
    <x v="2"/>
    <x v="2"/>
    <x v="0"/>
    <n v="15.01"/>
    <x v="2"/>
    <x v="0"/>
  </r>
  <r>
    <s v="G611558H"/>
    <s v="1J8HR48P69C542547"/>
    <x v="1"/>
    <x v="0"/>
    <x v="0"/>
    <x v="0"/>
    <x v="7"/>
    <x v="0"/>
    <x v="14"/>
    <n v="301"/>
    <x v="2"/>
    <x v="2"/>
    <x v="0"/>
    <n v="20.51"/>
    <x v="2"/>
    <x v="0"/>
  </r>
  <r>
    <s v="G611561H"/>
    <s v="1J8HR48P69C542550"/>
    <x v="1"/>
    <x v="0"/>
    <x v="0"/>
    <x v="0"/>
    <x v="7"/>
    <x v="0"/>
    <x v="14"/>
    <n v="21"/>
    <x v="2"/>
    <x v="2"/>
    <x v="0"/>
    <n v="44.89"/>
    <x v="2"/>
    <x v="0"/>
  </r>
  <r>
    <s v="G611562H"/>
    <s v="1J8HR48P49C542546"/>
    <x v="1"/>
    <x v="0"/>
    <x v="0"/>
    <x v="0"/>
    <x v="7"/>
    <x v="0"/>
    <x v="14"/>
    <n v="7"/>
    <x v="2"/>
    <x v="2"/>
    <x v="0"/>
    <n v="15.87"/>
    <x v="2"/>
    <x v="0"/>
  </r>
  <r>
    <s v="G6115723"/>
    <s v="1J4GL48K63W669873"/>
    <x v="0"/>
    <x v="0"/>
    <x v="0"/>
    <x v="0"/>
    <x v="5"/>
    <x v="6"/>
    <x v="5"/>
    <n v="504"/>
    <x v="2"/>
    <x v="2"/>
    <x v="3"/>
    <n v="27.9"/>
    <x v="2"/>
    <x v="0"/>
  </r>
  <r>
    <s v="G6115792"/>
    <s v="1J4GL48K53W669833"/>
    <x v="0"/>
    <x v="0"/>
    <x v="0"/>
    <x v="0"/>
    <x v="7"/>
    <x v="2"/>
    <x v="7"/>
    <n v="402"/>
    <x v="2"/>
    <x v="2"/>
    <x v="0"/>
    <n v="76.02"/>
    <x v="2"/>
    <x v="0"/>
  </r>
  <r>
    <s v="G611588H"/>
    <s v="1FMEU7D83AUA09753"/>
    <x v="0"/>
    <x v="0"/>
    <x v="0"/>
    <x v="0"/>
    <x v="7"/>
    <x v="0"/>
    <x v="7"/>
    <n v="1"/>
    <x v="2"/>
    <x v="2"/>
    <x v="0"/>
    <n v="79.12"/>
    <x v="2"/>
    <x v="0"/>
  </r>
  <r>
    <s v="G6115995"/>
    <s v="1J4GL48K33W669779"/>
    <x v="0"/>
    <x v="0"/>
    <x v="0"/>
    <x v="0"/>
    <x v="6"/>
    <x v="4"/>
    <x v="4"/>
    <n v="127"/>
    <x v="2"/>
    <x v="2"/>
    <x v="1"/>
    <n v="51.03"/>
    <x v="2"/>
    <x v="0"/>
  </r>
  <r>
    <s v="G6115995"/>
    <s v="1J4GL48K33W669779"/>
    <x v="0"/>
    <x v="0"/>
    <x v="0"/>
    <x v="0"/>
    <x v="6"/>
    <x v="4"/>
    <x v="4"/>
    <n v="127"/>
    <x v="2"/>
    <x v="2"/>
    <x v="0"/>
    <n v="32.49"/>
    <x v="2"/>
    <x v="0"/>
  </r>
  <r>
    <s v="G6116026"/>
    <s v="1GNCT18X73K171713"/>
    <x v="0"/>
    <x v="0"/>
    <x v="0"/>
    <x v="0"/>
    <x v="4"/>
    <x v="5"/>
    <x v="4"/>
    <n v="17"/>
    <x v="2"/>
    <x v="2"/>
    <x v="3"/>
    <n v="26.1"/>
    <x v="2"/>
    <x v="0"/>
  </r>
  <r>
    <s v="G611603B"/>
    <s v="1GCDT136958248545"/>
    <x v="0"/>
    <x v="0"/>
    <x v="0"/>
    <x v="0"/>
    <x v="6"/>
    <x v="4"/>
    <x v="4"/>
    <n v="135"/>
    <x v="2"/>
    <x v="2"/>
    <x v="0"/>
    <n v="27.88"/>
    <x v="2"/>
    <x v="0"/>
  </r>
  <r>
    <s v="G611605H"/>
    <s v="1FMCU93G29KC30330"/>
    <x v="0"/>
    <x v="0"/>
    <x v="0"/>
    <x v="0"/>
    <x v="7"/>
    <x v="0"/>
    <x v="14"/>
    <n v="108"/>
    <x v="2"/>
    <x v="2"/>
    <x v="0"/>
    <n v="12.72"/>
    <x v="2"/>
    <x v="0"/>
  </r>
  <r>
    <s v="G6116065"/>
    <s v="1FMZU72K53ZB00416"/>
    <x v="1"/>
    <x v="0"/>
    <x v="0"/>
    <x v="0"/>
    <x v="2"/>
    <x v="9"/>
    <x v="5"/>
    <n v="8"/>
    <x v="2"/>
    <x v="2"/>
    <x v="1"/>
    <n v="27.55"/>
    <x v="2"/>
    <x v="0"/>
  </r>
  <r>
    <s v="G611614H"/>
    <s v="1FTZR45EX9PA39501"/>
    <x v="0"/>
    <x v="0"/>
    <x v="0"/>
    <x v="0"/>
    <x v="3"/>
    <x v="5"/>
    <x v="3"/>
    <n v="800"/>
    <x v="2"/>
    <x v="2"/>
    <x v="0"/>
    <n v="92.25"/>
    <x v="2"/>
    <x v="0"/>
  </r>
  <r>
    <s v="G611615H"/>
    <s v="1J8GN28K49W541069"/>
    <x v="0"/>
    <x v="0"/>
    <x v="0"/>
    <x v="0"/>
    <x v="3"/>
    <x v="5"/>
    <x v="3"/>
    <n v="331"/>
    <x v="2"/>
    <x v="2"/>
    <x v="0"/>
    <n v="16.3"/>
    <x v="2"/>
    <x v="0"/>
  </r>
  <r>
    <s v="G611616H"/>
    <s v="1J8GN28K49W541072"/>
    <x v="0"/>
    <x v="0"/>
    <x v="0"/>
    <x v="0"/>
    <x v="3"/>
    <x v="5"/>
    <x v="3"/>
    <n v="331"/>
    <x v="2"/>
    <x v="2"/>
    <x v="0"/>
    <n v="36.130000000000003"/>
    <x v="2"/>
    <x v="0"/>
  </r>
  <r>
    <s v="G611617H"/>
    <s v="1J8GN28K59W541078"/>
    <x v="0"/>
    <x v="0"/>
    <x v="0"/>
    <x v="0"/>
    <x v="3"/>
    <x v="5"/>
    <x v="3"/>
    <n v="800"/>
    <x v="2"/>
    <x v="2"/>
    <x v="0"/>
    <n v="86.82"/>
    <x v="2"/>
    <x v="0"/>
  </r>
  <r>
    <s v="G611625D"/>
    <s v="1J8HR48P87C651525"/>
    <x v="1"/>
    <x v="0"/>
    <x v="0"/>
    <x v="0"/>
    <x v="7"/>
    <x v="2"/>
    <x v="7"/>
    <n v="103"/>
    <x v="2"/>
    <x v="2"/>
    <x v="0"/>
    <n v="61.22"/>
    <x v="2"/>
    <x v="0"/>
  </r>
  <r>
    <s v="G611626D"/>
    <s v="1J8HR48PX7C651526"/>
    <x v="1"/>
    <x v="0"/>
    <x v="0"/>
    <x v="0"/>
    <x v="7"/>
    <x v="2"/>
    <x v="7"/>
    <n v="103"/>
    <x v="2"/>
    <x v="2"/>
    <x v="0"/>
    <n v="57.77"/>
    <x v="2"/>
    <x v="0"/>
  </r>
  <r>
    <s v="G611633H"/>
    <s v="1J8HR48P39C545678"/>
    <x v="1"/>
    <x v="0"/>
    <x v="0"/>
    <x v="0"/>
    <x v="5"/>
    <x v="6"/>
    <x v="5"/>
    <n v="505"/>
    <x v="2"/>
    <x v="2"/>
    <x v="0"/>
    <n v="45.46"/>
    <x v="2"/>
    <x v="0"/>
  </r>
  <r>
    <s v="G611638A"/>
    <s v="1GNDT13X14K161644"/>
    <x v="0"/>
    <x v="0"/>
    <x v="0"/>
    <x v="0"/>
    <x v="7"/>
    <x v="0"/>
    <x v="14"/>
    <n v="301"/>
    <x v="2"/>
    <x v="2"/>
    <x v="0"/>
    <n v="15.71"/>
    <x v="2"/>
    <x v="0"/>
  </r>
  <r>
    <s v="G611639A"/>
    <s v="1GNDT13X94K160841"/>
    <x v="0"/>
    <x v="0"/>
    <x v="0"/>
    <x v="0"/>
    <x v="7"/>
    <x v="0"/>
    <x v="14"/>
    <n v="9"/>
    <x v="2"/>
    <x v="2"/>
    <x v="0"/>
    <n v="14.31"/>
    <x v="2"/>
    <x v="0"/>
  </r>
  <r>
    <s v="G611641D"/>
    <s v="1J8GL48K57W660621"/>
    <x v="0"/>
    <x v="0"/>
    <x v="0"/>
    <x v="0"/>
    <x v="3"/>
    <x v="5"/>
    <x v="3"/>
    <n v="964"/>
    <x v="2"/>
    <x v="2"/>
    <x v="0"/>
    <n v="8.33"/>
    <x v="2"/>
    <x v="0"/>
  </r>
  <r>
    <s v="G611642D"/>
    <s v="1J8GL48K77W660622"/>
    <x v="0"/>
    <x v="0"/>
    <x v="0"/>
    <x v="0"/>
    <x v="3"/>
    <x v="5"/>
    <x v="3"/>
    <n v="964"/>
    <x v="2"/>
    <x v="2"/>
    <x v="0"/>
    <n v="9.76"/>
    <x v="2"/>
    <x v="0"/>
  </r>
  <r>
    <s v="G6116430"/>
    <s v="1GNDV03E94D238266"/>
    <x v="0"/>
    <x v="0"/>
    <x v="0"/>
    <x v="0"/>
    <x v="7"/>
    <x v="2"/>
    <x v="7"/>
    <n v="2"/>
    <x v="2"/>
    <x v="2"/>
    <x v="0"/>
    <n v="37.61"/>
    <x v="2"/>
    <x v="0"/>
  </r>
  <r>
    <s v="G6116445"/>
    <s v="1GCDT19X938228065"/>
    <x v="0"/>
    <x v="0"/>
    <x v="0"/>
    <x v="0"/>
    <x v="7"/>
    <x v="2"/>
    <x v="7"/>
    <n v="2"/>
    <x v="2"/>
    <x v="2"/>
    <x v="0"/>
    <n v="22.02"/>
    <x v="2"/>
    <x v="0"/>
  </r>
  <r>
    <s v="G611648A"/>
    <s v="1GNDT13X84K160989"/>
    <x v="0"/>
    <x v="0"/>
    <x v="0"/>
    <x v="0"/>
    <x v="7"/>
    <x v="0"/>
    <x v="14"/>
    <n v="23"/>
    <x v="2"/>
    <x v="2"/>
    <x v="0"/>
    <n v="16.16"/>
    <x v="2"/>
    <x v="0"/>
  </r>
  <r>
    <s v="G611648D"/>
    <s v="1J8GL48K97W660623"/>
    <x v="0"/>
    <x v="0"/>
    <x v="0"/>
    <x v="0"/>
    <x v="3"/>
    <x v="5"/>
    <x v="3"/>
    <n v="964"/>
    <x v="2"/>
    <x v="2"/>
    <x v="0"/>
    <n v="64.44"/>
    <x v="2"/>
    <x v="0"/>
  </r>
  <r>
    <s v="G6116576"/>
    <s v="1GNEL19X13B137290"/>
    <x v="0"/>
    <x v="0"/>
    <x v="0"/>
    <x v="0"/>
    <x v="4"/>
    <x v="3"/>
    <x v="6"/>
    <n v="375"/>
    <x v="2"/>
    <x v="2"/>
    <x v="0"/>
    <n v="33"/>
    <x v="2"/>
    <x v="0"/>
  </r>
  <r>
    <s v="G6116577"/>
    <s v="1GNEL19XX3B137109"/>
    <x v="0"/>
    <x v="0"/>
    <x v="0"/>
    <x v="0"/>
    <x v="4"/>
    <x v="3"/>
    <x v="6"/>
    <n v="328"/>
    <x v="2"/>
    <x v="2"/>
    <x v="0"/>
    <n v="44.81"/>
    <x v="2"/>
    <x v="0"/>
  </r>
  <r>
    <s v="G611661D"/>
    <s v="1J8HR48N77C650316"/>
    <x v="0"/>
    <x v="0"/>
    <x v="0"/>
    <x v="0"/>
    <x v="3"/>
    <x v="5"/>
    <x v="3"/>
    <n v="800"/>
    <x v="2"/>
    <x v="2"/>
    <x v="0"/>
    <n v="89.4"/>
    <x v="2"/>
    <x v="0"/>
  </r>
  <r>
    <s v="G611662D"/>
    <s v="1J8HR48N97C650317"/>
    <x v="0"/>
    <x v="0"/>
    <x v="0"/>
    <x v="0"/>
    <x v="3"/>
    <x v="5"/>
    <x v="3"/>
    <n v="800"/>
    <x v="2"/>
    <x v="2"/>
    <x v="0"/>
    <n v="84.11"/>
    <x v="2"/>
    <x v="0"/>
  </r>
  <r>
    <s v="G611666D"/>
    <s v="1J8HR48P47C638836"/>
    <x v="1"/>
    <x v="0"/>
    <x v="0"/>
    <x v="0"/>
    <x v="0"/>
    <x v="3"/>
    <x v="0"/>
    <n v="209"/>
    <x v="2"/>
    <x v="2"/>
    <x v="0"/>
    <n v="32.409999999999997"/>
    <x v="2"/>
    <x v="0"/>
  </r>
  <r>
    <s v="G6116730"/>
    <s v="1GNDT13X24K159871"/>
    <x v="0"/>
    <x v="0"/>
    <x v="0"/>
    <x v="0"/>
    <x v="0"/>
    <x v="3"/>
    <x v="0"/>
    <n v="101"/>
    <x v="2"/>
    <x v="2"/>
    <x v="0"/>
    <n v="8.66"/>
    <x v="2"/>
    <x v="0"/>
  </r>
  <r>
    <s v="G6116862"/>
    <s v="1FTZR15E14PB16084"/>
    <x v="0"/>
    <x v="0"/>
    <x v="0"/>
    <x v="0"/>
    <x v="5"/>
    <x v="4"/>
    <x v="0"/>
    <n v="501"/>
    <x v="2"/>
    <x v="2"/>
    <x v="0"/>
    <n v="15.66"/>
    <x v="2"/>
    <x v="0"/>
  </r>
  <r>
    <s v="G6116868"/>
    <s v="1GNDT13X94K159009"/>
    <x v="0"/>
    <x v="0"/>
    <x v="0"/>
    <x v="0"/>
    <x v="5"/>
    <x v="4"/>
    <x v="0"/>
    <n v="501"/>
    <x v="2"/>
    <x v="2"/>
    <x v="0"/>
    <n v="26.17"/>
    <x v="2"/>
    <x v="0"/>
  </r>
  <r>
    <s v="G611687H"/>
    <s v="1D3HW38K89S789595"/>
    <x v="0"/>
    <x v="0"/>
    <x v="0"/>
    <x v="0"/>
    <x v="6"/>
    <x v="11"/>
    <x v="4"/>
    <n v="7"/>
    <x v="2"/>
    <x v="2"/>
    <x v="0"/>
    <n v="67.319999999999993"/>
    <x v="2"/>
    <x v="0"/>
  </r>
  <r>
    <s v="G611688H"/>
    <s v="1D3HW38KX9S789596"/>
    <x v="0"/>
    <x v="0"/>
    <x v="0"/>
    <x v="0"/>
    <x v="6"/>
    <x v="11"/>
    <x v="4"/>
    <n v="7"/>
    <x v="2"/>
    <x v="2"/>
    <x v="0"/>
    <n v="66.739999999999995"/>
    <x v="2"/>
    <x v="0"/>
  </r>
  <r>
    <s v="G611689A"/>
    <s v="1GNEL19X64B125847"/>
    <x v="0"/>
    <x v="0"/>
    <x v="0"/>
    <x v="0"/>
    <x v="5"/>
    <x v="4"/>
    <x v="5"/>
    <n v="910"/>
    <x v="2"/>
    <x v="2"/>
    <x v="0"/>
    <n v="29.7"/>
    <x v="2"/>
    <x v="0"/>
  </r>
  <r>
    <s v="G6116927"/>
    <s v="1J4GL48K73W669784"/>
    <x v="0"/>
    <x v="0"/>
    <x v="0"/>
    <x v="0"/>
    <x v="7"/>
    <x v="1"/>
    <x v="7"/>
    <n v="414"/>
    <x v="2"/>
    <x v="2"/>
    <x v="0"/>
    <n v="30.04"/>
    <x v="2"/>
    <x v="0"/>
  </r>
  <r>
    <s v="G6116950"/>
    <s v="1J4GL48K15W621877"/>
    <x v="0"/>
    <x v="0"/>
    <x v="0"/>
    <x v="0"/>
    <x v="7"/>
    <x v="1"/>
    <x v="7"/>
    <n v="414"/>
    <x v="2"/>
    <x v="2"/>
    <x v="0"/>
    <n v="18.57"/>
    <x v="2"/>
    <x v="0"/>
  </r>
  <r>
    <s v="G611699H"/>
    <s v="1J8GN28K69W555636"/>
    <x v="0"/>
    <x v="0"/>
    <x v="0"/>
    <x v="0"/>
    <x v="6"/>
    <x v="11"/>
    <x v="4"/>
    <n v="10"/>
    <x v="2"/>
    <x v="2"/>
    <x v="0"/>
    <n v="81.040000000000006"/>
    <x v="2"/>
    <x v="0"/>
  </r>
  <r>
    <s v="G6117003"/>
    <s v="1J4GL48K45W625910"/>
    <x v="0"/>
    <x v="0"/>
    <x v="0"/>
    <x v="0"/>
    <x v="0"/>
    <x v="3"/>
    <x v="0"/>
    <n v="702"/>
    <x v="2"/>
    <x v="2"/>
    <x v="0"/>
    <n v="78.319999999999993"/>
    <x v="2"/>
    <x v="0"/>
  </r>
  <r>
    <s v="G611701D"/>
    <s v="1J8HR48P07C638767"/>
    <x v="0"/>
    <x v="0"/>
    <x v="0"/>
    <x v="0"/>
    <x v="5"/>
    <x v="6"/>
    <x v="5"/>
    <n v="309"/>
    <x v="2"/>
    <x v="2"/>
    <x v="1"/>
    <n v="29.92"/>
    <x v="2"/>
    <x v="0"/>
  </r>
  <r>
    <s v="G611701D"/>
    <s v="1J8HR48P07C638767"/>
    <x v="0"/>
    <x v="0"/>
    <x v="0"/>
    <x v="0"/>
    <x v="5"/>
    <x v="6"/>
    <x v="5"/>
    <n v="309"/>
    <x v="2"/>
    <x v="2"/>
    <x v="0"/>
    <n v="16.010000000000002"/>
    <x v="2"/>
    <x v="0"/>
  </r>
  <r>
    <s v="G6117029"/>
    <s v="1FMZU70E03UC06024"/>
    <x v="0"/>
    <x v="0"/>
    <x v="0"/>
    <x v="0"/>
    <x v="4"/>
    <x v="10"/>
    <x v="4"/>
    <n v="2"/>
    <x v="2"/>
    <x v="2"/>
    <x v="0"/>
    <n v="14.81"/>
    <x v="2"/>
    <x v="0"/>
  </r>
  <r>
    <s v="G6117043"/>
    <s v="1GNDT13X44K155059"/>
    <x v="0"/>
    <x v="0"/>
    <x v="0"/>
    <x v="0"/>
    <x v="4"/>
    <x v="1"/>
    <x v="4"/>
    <n v="7"/>
    <x v="2"/>
    <x v="2"/>
    <x v="0"/>
    <n v="84.45"/>
    <x v="2"/>
    <x v="0"/>
  </r>
  <r>
    <s v="G6117044"/>
    <s v="1GNDT13X34K155179"/>
    <x v="0"/>
    <x v="0"/>
    <x v="0"/>
    <x v="0"/>
    <x v="4"/>
    <x v="1"/>
    <x v="4"/>
    <n v="25"/>
    <x v="2"/>
    <x v="2"/>
    <x v="0"/>
    <n v="41.04"/>
    <x v="2"/>
    <x v="0"/>
  </r>
  <r>
    <s v="G6117045"/>
    <s v="1GNDT13XX4K155065"/>
    <x v="0"/>
    <x v="0"/>
    <x v="0"/>
    <x v="0"/>
    <x v="4"/>
    <x v="1"/>
    <x v="4"/>
    <n v="25"/>
    <x v="2"/>
    <x v="2"/>
    <x v="0"/>
    <n v="14.77"/>
    <x v="2"/>
    <x v="0"/>
  </r>
  <r>
    <s v="G611705D"/>
    <s v="1J8HR48P07C638848"/>
    <x v="1"/>
    <x v="0"/>
    <x v="0"/>
    <x v="0"/>
    <x v="5"/>
    <x v="6"/>
    <x v="5"/>
    <n v="504"/>
    <x v="2"/>
    <x v="2"/>
    <x v="3"/>
    <n v="43.4"/>
    <x v="2"/>
    <x v="0"/>
  </r>
  <r>
    <s v="G611707D"/>
    <s v="1J8HR48N58C215523"/>
    <x v="1"/>
    <x v="0"/>
    <x v="0"/>
    <x v="0"/>
    <x v="5"/>
    <x v="6"/>
    <x v="5"/>
    <n v="509"/>
    <x v="2"/>
    <x v="2"/>
    <x v="0"/>
    <n v="40.369999999999997"/>
    <x v="2"/>
    <x v="0"/>
  </r>
  <r>
    <s v="G611710D"/>
    <s v="1J8HR48N18C215521"/>
    <x v="1"/>
    <x v="0"/>
    <x v="0"/>
    <x v="0"/>
    <x v="5"/>
    <x v="6"/>
    <x v="5"/>
    <n v="509"/>
    <x v="2"/>
    <x v="2"/>
    <x v="0"/>
    <n v="99.71"/>
    <x v="2"/>
    <x v="0"/>
  </r>
  <r>
    <s v="G611711D"/>
    <s v="1J8HR48N38C215522"/>
    <x v="1"/>
    <x v="0"/>
    <x v="0"/>
    <x v="0"/>
    <x v="5"/>
    <x v="6"/>
    <x v="5"/>
    <n v="509"/>
    <x v="2"/>
    <x v="2"/>
    <x v="1"/>
    <n v="66.31"/>
    <x v="2"/>
    <x v="0"/>
  </r>
  <r>
    <s v="G611711D"/>
    <s v="1J8HR48N38C215522"/>
    <x v="1"/>
    <x v="0"/>
    <x v="0"/>
    <x v="0"/>
    <x v="5"/>
    <x v="6"/>
    <x v="5"/>
    <n v="509"/>
    <x v="2"/>
    <x v="2"/>
    <x v="0"/>
    <n v="48.28"/>
    <x v="2"/>
    <x v="0"/>
  </r>
  <r>
    <s v="G6117154"/>
    <s v="1GNDV03E13D250281"/>
    <x v="0"/>
    <x v="0"/>
    <x v="0"/>
    <x v="0"/>
    <x v="1"/>
    <x v="2"/>
    <x v="1"/>
    <n v="503"/>
    <x v="2"/>
    <x v="2"/>
    <x v="0"/>
    <n v="130.83000000000001"/>
    <x v="2"/>
    <x v="0"/>
  </r>
  <r>
    <s v="G6117155"/>
    <s v="1GNDV03E93D239125"/>
    <x v="0"/>
    <x v="0"/>
    <x v="0"/>
    <x v="0"/>
    <x v="1"/>
    <x v="2"/>
    <x v="1"/>
    <n v="701"/>
    <x v="2"/>
    <x v="2"/>
    <x v="0"/>
    <n v="33.65"/>
    <x v="2"/>
    <x v="0"/>
  </r>
  <r>
    <s v="G6117156"/>
    <s v="1FMZU70E73UC06019"/>
    <x v="0"/>
    <x v="0"/>
    <x v="0"/>
    <x v="0"/>
    <x v="1"/>
    <x v="1"/>
    <x v="1"/>
    <n v="106"/>
    <x v="2"/>
    <x v="2"/>
    <x v="0"/>
    <n v="71.08"/>
    <x v="2"/>
    <x v="0"/>
  </r>
  <r>
    <s v="G6117157"/>
    <s v="1GNDV03C130247984"/>
    <x v="0"/>
    <x v="0"/>
    <x v="0"/>
    <x v="0"/>
    <x v="1"/>
    <x v="2"/>
    <x v="1"/>
    <n v="503"/>
    <x v="2"/>
    <x v="2"/>
    <x v="0"/>
    <n v="33.28"/>
    <x v="2"/>
    <x v="0"/>
  </r>
  <r>
    <s v="G6117159"/>
    <s v="1GNDV03E53D237792"/>
    <x v="0"/>
    <x v="0"/>
    <x v="0"/>
    <x v="0"/>
    <x v="1"/>
    <x v="2"/>
    <x v="1"/>
    <n v="701"/>
    <x v="2"/>
    <x v="2"/>
    <x v="0"/>
    <n v="19.309999999999999"/>
    <x v="2"/>
    <x v="0"/>
  </r>
  <r>
    <s v="G6117199"/>
    <s v="1D7HG48NX4S697196"/>
    <x v="0"/>
    <x v="0"/>
    <x v="0"/>
    <x v="0"/>
    <x v="1"/>
    <x v="1"/>
    <x v="1"/>
    <n v="213"/>
    <x v="2"/>
    <x v="2"/>
    <x v="0"/>
    <n v="37.82"/>
    <x v="2"/>
    <x v="0"/>
  </r>
  <r>
    <s v="G611722D"/>
    <s v="1J8GL48K07W660431"/>
    <x v="0"/>
    <x v="0"/>
    <x v="0"/>
    <x v="0"/>
    <x v="6"/>
    <x v="4"/>
    <x v="4"/>
    <n v="133"/>
    <x v="2"/>
    <x v="2"/>
    <x v="0"/>
    <n v="28.62"/>
    <x v="2"/>
    <x v="0"/>
  </r>
  <r>
    <s v="G6117225"/>
    <s v="1GNDV03E24D247584"/>
    <x v="0"/>
    <x v="0"/>
    <x v="0"/>
    <x v="0"/>
    <x v="1"/>
    <x v="2"/>
    <x v="1"/>
    <n v="211"/>
    <x v="2"/>
    <x v="2"/>
    <x v="1"/>
    <n v="34.04"/>
    <x v="2"/>
    <x v="0"/>
  </r>
  <r>
    <s v="G611724D"/>
    <s v="1J8HR48P27C638690"/>
    <x v="1"/>
    <x v="0"/>
    <x v="0"/>
    <x v="0"/>
    <x v="6"/>
    <x v="4"/>
    <x v="4"/>
    <n v="127"/>
    <x v="2"/>
    <x v="2"/>
    <x v="1"/>
    <n v="12.38"/>
    <x v="2"/>
    <x v="0"/>
  </r>
  <r>
    <s v="G611724D"/>
    <s v="1J8HR48P27C638690"/>
    <x v="1"/>
    <x v="0"/>
    <x v="0"/>
    <x v="0"/>
    <x v="6"/>
    <x v="4"/>
    <x v="4"/>
    <n v="127"/>
    <x v="2"/>
    <x v="2"/>
    <x v="0"/>
    <n v="61.15"/>
    <x v="2"/>
    <x v="0"/>
  </r>
  <r>
    <s v="G6117432"/>
    <s v="1J4GL48K93W669687"/>
    <x v="0"/>
    <x v="0"/>
    <x v="0"/>
    <x v="0"/>
    <x v="5"/>
    <x v="1"/>
    <x v="5"/>
    <n v="259"/>
    <x v="2"/>
    <x v="2"/>
    <x v="0"/>
    <n v="11.1"/>
    <x v="2"/>
    <x v="0"/>
  </r>
  <r>
    <s v="G611744D"/>
    <s v="1J8GL48K37W660567"/>
    <x v="0"/>
    <x v="0"/>
    <x v="0"/>
    <x v="0"/>
    <x v="4"/>
    <x v="7"/>
    <x v="6"/>
    <n v="401"/>
    <x v="2"/>
    <x v="2"/>
    <x v="0"/>
    <n v="11.83"/>
    <x v="2"/>
    <x v="0"/>
  </r>
  <r>
    <s v="G6117465"/>
    <s v="1FMZU72KX3ZA86187"/>
    <x v="1"/>
    <x v="0"/>
    <x v="0"/>
    <x v="0"/>
    <x v="6"/>
    <x v="6"/>
    <x v="4"/>
    <n v="11"/>
    <x v="2"/>
    <x v="2"/>
    <x v="0"/>
    <n v="60.98"/>
    <x v="2"/>
    <x v="0"/>
  </r>
  <r>
    <s v="G6117465"/>
    <s v="1FMZU72KX3ZA86187"/>
    <x v="1"/>
    <x v="0"/>
    <x v="0"/>
    <x v="0"/>
    <x v="6"/>
    <x v="6"/>
    <x v="4"/>
    <n v="11"/>
    <x v="2"/>
    <x v="2"/>
    <x v="3"/>
    <n v="20.62"/>
    <x v="2"/>
    <x v="0"/>
  </r>
  <r>
    <s v="G611759D"/>
    <s v="1FMCU93178KA76109"/>
    <x v="0"/>
    <x v="0"/>
    <x v="0"/>
    <x v="0"/>
    <x v="4"/>
    <x v="7"/>
    <x v="6"/>
    <n v="407"/>
    <x v="2"/>
    <x v="2"/>
    <x v="0"/>
    <n v="25.6"/>
    <x v="2"/>
    <x v="0"/>
  </r>
  <r>
    <s v="G611767B"/>
    <s v="1D7HW28K46S657132"/>
    <x v="0"/>
    <x v="0"/>
    <x v="0"/>
    <x v="0"/>
    <x v="2"/>
    <x v="3"/>
    <x v="2"/>
    <n v="802"/>
    <x v="2"/>
    <x v="2"/>
    <x v="0"/>
    <n v="180.81"/>
    <x v="2"/>
    <x v="0"/>
  </r>
  <r>
    <s v="G611770H"/>
    <s v="1GCJTCDE8A8135216"/>
    <x v="0"/>
    <x v="0"/>
    <x v="0"/>
    <x v="0"/>
    <x v="6"/>
    <x v="6"/>
    <x v="4"/>
    <n v="14"/>
    <x v="2"/>
    <x v="2"/>
    <x v="0"/>
    <n v="36.21"/>
    <x v="2"/>
    <x v="0"/>
  </r>
  <r>
    <s v="G611771H"/>
    <s v="1GCJTCDE1A8135820"/>
    <x v="0"/>
    <x v="0"/>
    <x v="0"/>
    <x v="0"/>
    <x v="6"/>
    <x v="6"/>
    <x v="4"/>
    <n v="14"/>
    <x v="2"/>
    <x v="2"/>
    <x v="0"/>
    <n v="58.47"/>
    <x v="2"/>
    <x v="0"/>
  </r>
  <r>
    <s v="G611772H"/>
    <s v="1J4PN2GKXAW164027"/>
    <x v="0"/>
    <x v="0"/>
    <x v="0"/>
    <x v="0"/>
    <x v="6"/>
    <x v="6"/>
    <x v="4"/>
    <n v="11"/>
    <x v="2"/>
    <x v="2"/>
    <x v="0"/>
    <n v="67.510000000000005"/>
    <x v="2"/>
    <x v="0"/>
  </r>
  <r>
    <s v="G6117774"/>
    <s v="1GNDT13X14K160946"/>
    <x v="0"/>
    <x v="0"/>
    <x v="0"/>
    <x v="0"/>
    <x v="3"/>
    <x v="5"/>
    <x v="3"/>
    <n v="504"/>
    <x v="2"/>
    <x v="2"/>
    <x v="0"/>
    <n v="32.35"/>
    <x v="2"/>
    <x v="0"/>
  </r>
  <r>
    <s v="G611781A"/>
    <s v="1GNDT13X64K161218"/>
    <x v="0"/>
    <x v="0"/>
    <x v="0"/>
    <x v="0"/>
    <x v="3"/>
    <x v="5"/>
    <x v="3"/>
    <n v="912"/>
    <x v="2"/>
    <x v="2"/>
    <x v="0"/>
    <n v="15.22"/>
    <x v="2"/>
    <x v="0"/>
  </r>
  <r>
    <s v="G6117863"/>
    <s v="1J4GL48K13W696060"/>
    <x v="0"/>
    <x v="0"/>
    <x v="0"/>
    <x v="0"/>
    <x v="7"/>
    <x v="0"/>
    <x v="14"/>
    <n v="23"/>
    <x v="2"/>
    <x v="2"/>
    <x v="0"/>
    <n v="15.83"/>
    <x v="2"/>
    <x v="0"/>
  </r>
  <r>
    <s v="G6117877"/>
    <s v="1FMYU93165KA58427"/>
    <x v="0"/>
    <x v="0"/>
    <x v="0"/>
    <x v="0"/>
    <x v="3"/>
    <x v="8"/>
    <x v="3"/>
    <n v="314"/>
    <x v="2"/>
    <x v="2"/>
    <x v="0"/>
    <n v="20.190000000000001"/>
    <x v="2"/>
    <x v="0"/>
  </r>
  <r>
    <s v="G6117878"/>
    <s v="1FMYU93185KA58428"/>
    <x v="0"/>
    <x v="0"/>
    <x v="0"/>
    <x v="0"/>
    <x v="3"/>
    <x v="8"/>
    <x v="3"/>
    <n v="314"/>
    <x v="2"/>
    <x v="2"/>
    <x v="0"/>
    <n v="34.24"/>
    <x v="2"/>
    <x v="0"/>
  </r>
  <r>
    <s v="G6117880"/>
    <s v="1FMYU93165KA58430"/>
    <x v="0"/>
    <x v="0"/>
    <x v="0"/>
    <x v="0"/>
    <x v="3"/>
    <x v="8"/>
    <x v="3"/>
    <n v="315"/>
    <x v="2"/>
    <x v="2"/>
    <x v="0"/>
    <n v="32.159999999999997"/>
    <x v="2"/>
    <x v="0"/>
  </r>
  <r>
    <s v="G611790B"/>
    <s v="1GNCT18X04K161235"/>
    <x v="0"/>
    <x v="0"/>
    <x v="0"/>
    <x v="0"/>
    <x v="7"/>
    <x v="0"/>
    <x v="14"/>
    <n v="8"/>
    <x v="2"/>
    <x v="2"/>
    <x v="0"/>
    <n v="59.04"/>
    <x v="2"/>
    <x v="0"/>
  </r>
  <r>
    <s v="G611790D"/>
    <s v="1D3HW28PX7S208908"/>
    <x v="1"/>
    <x v="0"/>
    <x v="0"/>
    <x v="0"/>
    <x v="6"/>
    <x v="6"/>
    <x v="4"/>
    <n v="14"/>
    <x v="2"/>
    <x v="2"/>
    <x v="0"/>
    <n v="70.040000000000006"/>
    <x v="2"/>
    <x v="0"/>
  </r>
  <r>
    <s v="G6117937"/>
    <s v="1GNDT13X04K161599"/>
    <x v="0"/>
    <x v="0"/>
    <x v="0"/>
    <x v="0"/>
    <x v="5"/>
    <x v="1"/>
    <x v="5"/>
    <n v="207"/>
    <x v="2"/>
    <x v="2"/>
    <x v="0"/>
    <n v="33.880000000000003"/>
    <x v="2"/>
    <x v="0"/>
  </r>
  <r>
    <s v="G6118024"/>
    <s v="1J4GL48K65W623799"/>
    <x v="0"/>
    <x v="0"/>
    <x v="0"/>
    <x v="0"/>
    <x v="4"/>
    <x v="7"/>
    <x v="6"/>
    <n v="427"/>
    <x v="2"/>
    <x v="2"/>
    <x v="0"/>
    <n v="24.18"/>
    <x v="2"/>
    <x v="0"/>
  </r>
  <r>
    <s v="G6118086"/>
    <s v="1FMZU72K95ZA58769"/>
    <x v="1"/>
    <x v="0"/>
    <x v="0"/>
    <x v="0"/>
    <x v="6"/>
    <x v="10"/>
    <x v="4"/>
    <n v="213"/>
    <x v="2"/>
    <x v="2"/>
    <x v="0"/>
    <n v="110.85"/>
    <x v="2"/>
    <x v="0"/>
  </r>
  <r>
    <s v="G6118116"/>
    <s v="1J4GL48K66W230760"/>
    <x v="0"/>
    <x v="0"/>
    <x v="0"/>
    <x v="0"/>
    <x v="0"/>
    <x v="2"/>
    <x v="0"/>
    <n v="702"/>
    <x v="2"/>
    <x v="2"/>
    <x v="0"/>
    <n v="43.21"/>
    <x v="2"/>
    <x v="0"/>
  </r>
  <r>
    <s v="G611818A"/>
    <s v="1J4GL48K55W634969"/>
    <x v="0"/>
    <x v="0"/>
    <x v="0"/>
    <x v="0"/>
    <x v="3"/>
    <x v="5"/>
    <x v="3"/>
    <n v="106"/>
    <x v="2"/>
    <x v="2"/>
    <x v="0"/>
    <n v="34.049999999999997"/>
    <x v="2"/>
    <x v="0"/>
  </r>
  <r>
    <s v="G6118248"/>
    <s v="1GNDT13X64K159534"/>
    <x v="0"/>
    <x v="0"/>
    <x v="0"/>
    <x v="0"/>
    <x v="5"/>
    <x v="6"/>
    <x v="5"/>
    <n v="506"/>
    <x v="2"/>
    <x v="2"/>
    <x v="0"/>
    <n v="46.49"/>
    <x v="2"/>
    <x v="0"/>
  </r>
  <r>
    <s v="G6118271"/>
    <s v="1GNEL19X24B125831"/>
    <x v="0"/>
    <x v="0"/>
    <x v="0"/>
    <x v="0"/>
    <x v="5"/>
    <x v="6"/>
    <x v="5"/>
    <n v="503"/>
    <x v="2"/>
    <x v="2"/>
    <x v="3"/>
    <n v="75.19"/>
    <x v="2"/>
    <x v="0"/>
  </r>
  <r>
    <s v="G6118289"/>
    <s v="1GCDL19X35B125262"/>
    <x v="0"/>
    <x v="0"/>
    <x v="0"/>
    <x v="0"/>
    <x v="5"/>
    <x v="6"/>
    <x v="5"/>
    <n v="506"/>
    <x v="2"/>
    <x v="2"/>
    <x v="0"/>
    <n v="49.95"/>
    <x v="2"/>
    <x v="0"/>
  </r>
  <r>
    <s v="G611833B"/>
    <s v="1J4GL48K36W230859"/>
    <x v="0"/>
    <x v="0"/>
    <x v="0"/>
    <x v="0"/>
    <x v="3"/>
    <x v="5"/>
    <x v="3"/>
    <n v="804"/>
    <x v="2"/>
    <x v="2"/>
    <x v="0"/>
    <n v="28.97"/>
    <x v="2"/>
    <x v="0"/>
  </r>
  <r>
    <s v="G6118380"/>
    <s v="1GNDT13X84K157963"/>
    <x v="0"/>
    <x v="0"/>
    <x v="0"/>
    <x v="0"/>
    <x v="5"/>
    <x v="1"/>
    <x v="5"/>
    <n v="253"/>
    <x v="2"/>
    <x v="2"/>
    <x v="0"/>
    <n v="25.85"/>
    <x v="2"/>
    <x v="0"/>
  </r>
  <r>
    <s v="G6118381"/>
    <s v="1GNDT13X34K157966"/>
    <x v="0"/>
    <x v="0"/>
    <x v="0"/>
    <x v="0"/>
    <x v="5"/>
    <x v="1"/>
    <x v="5"/>
    <n v="253"/>
    <x v="2"/>
    <x v="2"/>
    <x v="0"/>
    <n v="72.150000000000006"/>
    <x v="2"/>
    <x v="0"/>
  </r>
  <r>
    <s v="G6118408"/>
    <s v="1GNDT13X54K158973"/>
    <x v="0"/>
    <x v="0"/>
    <x v="0"/>
    <x v="0"/>
    <x v="5"/>
    <x v="1"/>
    <x v="5"/>
    <n v="220"/>
    <x v="2"/>
    <x v="2"/>
    <x v="0"/>
    <n v="13.59"/>
    <x v="2"/>
    <x v="0"/>
  </r>
  <r>
    <s v="G6118417"/>
    <s v="1GNDT13X24K159112"/>
    <x v="0"/>
    <x v="0"/>
    <x v="0"/>
    <x v="0"/>
    <x v="5"/>
    <x v="1"/>
    <x v="5"/>
    <n v="961"/>
    <x v="2"/>
    <x v="2"/>
    <x v="0"/>
    <n v="101.39"/>
    <x v="2"/>
    <x v="0"/>
  </r>
  <r>
    <s v="G6118418"/>
    <s v="1GNDT13X74K159025"/>
    <x v="0"/>
    <x v="0"/>
    <x v="0"/>
    <x v="0"/>
    <x v="5"/>
    <x v="1"/>
    <x v="5"/>
    <n v="259"/>
    <x v="2"/>
    <x v="2"/>
    <x v="0"/>
    <n v="99.04"/>
    <x v="2"/>
    <x v="0"/>
  </r>
  <r>
    <s v="G611843B"/>
    <s v="2CNDL23F766164913"/>
    <x v="0"/>
    <x v="0"/>
    <x v="0"/>
    <x v="0"/>
    <x v="3"/>
    <x v="5"/>
    <x v="3"/>
    <n v="611"/>
    <x v="2"/>
    <x v="2"/>
    <x v="0"/>
    <n v="32.9"/>
    <x v="2"/>
    <x v="0"/>
  </r>
  <r>
    <s v="G611855H"/>
    <s v="1FMEU73879UA31431"/>
    <x v="0"/>
    <x v="0"/>
    <x v="0"/>
    <x v="0"/>
    <x v="7"/>
    <x v="1"/>
    <x v="7"/>
    <n v="504"/>
    <x v="2"/>
    <x v="2"/>
    <x v="0"/>
    <n v="77.23"/>
    <x v="2"/>
    <x v="0"/>
  </r>
  <r>
    <s v="G611863A"/>
    <s v="1FMYU931X5KA58429"/>
    <x v="0"/>
    <x v="0"/>
    <x v="0"/>
    <x v="0"/>
    <x v="3"/>
    <x v="8"/>
    <x v="3"/>
    <n v="314"/>
    <x v="2"/>
    <x v="2"/>
    <x v="0"/>
    <n v="24"/>
    <x v="2"/>
    <x v="0"/>
  </r>
  <r>
    <s v="G611871B"/>
    <s v="1J8HR48N48C205016"/>
    <x v="1"/>
    <x v="0"/>
    <x v="0"/>
    <x v="0"/>
    <x v="3"/>
    <x v="5"/>
    <x v="3"/>
    <n v="966"/>
    <x v="2"/>
    <x v="2"/>
    <x v="0"/>
    <n v="13.99"/>
    <x v="2"/>
    <x v="0"/>
  </r>
  <r>
    <s v="G611878B"/>
    <s v="1J8GL48K27W650662"/>
    <x v="0"/>
    <x v="0"/>
    <x v="0"/>
    <x v="0"/>
    <x v="3"/>
    <x v="5"/>
    <x v="3"/>
    <n v="914"/>
    <x v="2"/>
    <x v="2"/>
    <x v="0"/>
    <n v="27.96"/>
    <x v="2"/>
    <x v="0"/>
  </r>
  <r>
    <s v="G611881B"/>
    <s v="1J8HR48P37C651528"/>
    <x v="1"/>
    <x v="0"/>
    <x v="0"/>
    <x v="0"/>
    <x v="3"/>
    <x v="5"/>
    <x v="3"/>
    <n v="961"/>
    <x v="2"/>
    <x v="2"/>
    <x v="0"/>
    <n v="94.58"/>
    <x v="2"/>
    <x v="0"/>
  </r>
  <r>
    <s v="G611881H"/>
    <s v="1J4PN2GK9AW164018"/>
    <x v="0"/>
    <x v="0"/>
    <x v="0"/>
    <x v="0"/>
    <x v="5"/>
    <x v="4"/>
    <x v="5"/>
    <n v="909"/>
    <x v="2"/>
    <x v="2"/>
    <x v="0"/>
    <n v="32.729999999999997"/>
    <x v="2"/>
    <x v="0"/>
  </r>
  <r>
    <s v="G611885B"/>
    <s v="1J8GL48K87W660659"/>
    <x v="0"/>
    <x v="0"/>
    <x v="0"/>
    <x v="0"/>
    <x v="3"/>
    <x v="5"/>
    <x v="3"/>
    <n v="110"/>
    <x v="2"/>
    <x v="2"/>
    <x v="0"/>
    <n v="10.14"/>
    <x v="2"/>
    <x v="0"/>
  </r>
  <r>
    <s v="G611893H"/>
    <s v="1J4PN2GK5AW164016"/>
    <x v="0"/>
    <x v="0"/>
    <x v="0"/>
    <x v="0"/>
    <x v="0"/>
    <x v="1"/>
    <x v="0"/>
    <n v="351"/>
    <x v="2"/>
    <x v="2"/>
    <x v="0"/>
    <n v="48.99"/>
    <x v="2"/>
    <x v="0"/>
  </r>
  <r>
    <s v="G611895H"/>
    <s v="1J4PN2GK8AW164026"/>
    <x v="0"/>
    <x v="0"/>
    <x v="0"/>
    <x v="0"/>
    <x v="0"/>
    <x v="0"/>
    <x v="0"/>
    <n v="709"/>
    <x v="2"/>
    <x v="2"/>
    <x v="0"/>
    <n v="15.03"/>
    <x v="2"/>
    <x v="0"/>
  </r>
  <r>
    <s v="G611901H"/>
    <s v="1J4PN2GK6AW164025"/>
    <x v="0"/>
    <x v="0"/>
    <x v="0"/>
    <x v="0"/>
    <x v="0"/>
    <x v="0"/>
    <x v="0"/>
    <n v="603"/>
    <x v="2"/>
    <x v="2"/>
    <x v="0"/>
    <n v="17.97"/>
    <x v="2"/>
    <x v="0"/>
  </r>
  <r>
    <s v="G611908H"/>
    <s v="1J4PN2GK0AW164022"/>
    <x v="0"/>
    <x v="0"/>
    <x v="0"/>
    <x v="0"/>
    <x v="0"/>
    <x v="0"/>
    <x v="0"/>
    <n v="811"/>
    <x v="2"/>
    <x v="2"/>
    <x v="0"/>
    <n v="33.18"/>
    <x v="2"/>
    <x v="0"/>
  </r>
  <r>
    <s v="G611914B"/>
    <s v="1J8HR48N28C205015"/>
    <x v="1"/>
    <x v="0"/>
    <x v="0"/>
    <x v="0"/>
    <x v="3"/>
    <x v="5"/>
    <x v="3"/>
    <n v="966"/>
    <x v="2"/>
    <x v="2"/>
    <x v="0"/>
    <n v="102.38"/>
    <x v="2"/>
    <x v="0"/>
  </r>
  <r>
    <s v="G611916B"/>
    <s v="1J8HR48P57C651529"/>
    <x v="1"/>
    <x v="0"/>
    <x v="0"/>
    <x v="0"/>
    <x v="3"/>
    <x v="5"/>
    <x v="3"/>
    <n v="108"/>
    <x v="2"/>
    <x v="2"/>
    <x v="0"/>
    <n v="82.78"/>
    <x v="2"/>
    <x v="0"/>
  </r>
  <r>
    <s v="G611924A"/>
    <s v="1J4GL48K15W625993"/>
    <x v="0"/>
    <x v="0"/>
    <x v="0"/>
    <x v="0"/>
    <x v="7"/>
    <x v="2"/>
    <x v="7"/>
    <n v="103"/>
    <x v="2"/>
    <x v="2"/>
    <x v="0"/>
    <n v="50.26"/>
    <x v="2"/>
    <x v="0"/>
  </r>
  <r>
    <s v="G611933B"/>
    <s v="1GNDX33L96D211842"/>
    <x v="0"/>
    <x v="0"/>
    <x v="0"/>
    <x v="0"/>
    <x v="4"/>
    <x v="7"/>
    <x v="6"/>
    <n v="407"/>
    <x v="2"/>
    <x v="2"/>
    <x v="0"/>
    <n v="49.84"/>
    <x v="2"/>
    <x v="0"/>
  </r>
  <r>
    <s v="G611986B"/>
    <s v="1J8HR48P97C638718"/>
    <x v="1"/>
    <x v="0"/>
    <x v="0"/>
    <x v="0"/>
    <x v="5"/>
    <x v="6"/>
    <x v="5"/>
    <n v="504"/>
    <x v="2"/>
    <x v="2"/>
    <x v="0"/>
    <n v="37.14"/>
    <x v="2"/>
    <x v="0"/>
  </r>
  <r>
    <s v="G612006B"/>
    <s v="1J8GL48K77W660572"/>
    <x v="0"/>
    <x v="0"/>
    <x v="0"/>
    <x v="0"/>
    <x v="5"/>
    <x v="1"/>
    <x v="5"/>
    <n v="207"/>
    <x v="2"/>
    <x v="2"/>
    <x v="0"/>
    <n v="55.83"/>
    <x v="2"/>
    <x v="0"/>
  </r>
  <r>
    <s v="G612038B"/>
    <s v="1J4GL48K56W242639"/>
    <x v="0"/>
    <x v="0"/>
    <x v="0"/>
    <x v="0"/>
    <x v="7"/>
    <x v="0"/>
    <x v="14"/>
    <n v="21"/>
    <x v="2"/>
    <x v="2"/>
    <x v="0"/>
    <n v="51.76"/>
    <x v="2"/>
    <x v="0"/>
  </r>
  <r>
    <s v="G612086B"/>
    <s v="1GNDT13S462290789"/>
    <x v="0"/>
    <x v="0"/>
    <x v="0"/>
    <x v="0"/>
    <x v="4"/>
    <x v="5"/>
    <x v="4"/>
    <n v="1"/>
    <x v="2"/>
    <x v="2"/>
    <x v="0"/>
    <n v="37.01"/>
    <x v="2"/>
    <x v="0"/>
  </r>
  <r>
    <s v="G612097A"/>
    <s v="1GCDT196458244765"/>
    <x v="0"/>
    <x v="0"/>
    <x v="0"/>
    <x v="0"/>
    <x v="5"/>
    <x v="6"/>
    <x v="5"/>
    <n v="311"/>
    <x v="2"/>
    <x v="2"/>
    <x v="0"/>
    <n v="15.2"/>
    <x v="2"/>
    <x v="0"/>
  </r>
  <r>
    <s v="G612114A"/>
    <s v="1J4GL48K55W627598"/>
    <x v="0"/>
    <x v="0"/>
    <x v="0"/>
    <x v="0"/>
    <x v="5"/>
    <x v="1"/>
    <x v="5"/>
    <n v="212"/>
    <x v="2"/>
    <x v="2"/>
    <x v="0"/>
    <n v="30.12"/>
    <x v="2"/>
    <x v="0"/>
  </r>
  <r>
    <s v="G612151A"/>
    <s v="1D7HW28K46S657065"/>
    <x v="0"/>
    <x v="0"/>
    <x v="0"/>
    <x v="0"/>
    <x v="0"/>
    <x v="3"/>
    <x v="0"/>
    <n v="705"/>
    <x v="2"/>
    <x v="2"/>
    <x v="0"/>
    <n v="18.61"/>
    <x v="2"/>
    <x v="0"/>
  </r>
  <r>
    <s v="G612198B"/>
    <s v="1GNDX33L86D213873"/>
    <x v="0"/>
    <x v="0"/>
    <x v="0"/>
    <x v="0"/>
    <x v="7"/>
    <x v="1"/>
    <x v="7"/>
    <n v="504"/>
    <x v="2"/>
    <x v="2"/>
    <x v="0"/>
    <n v="18.25"/>
    <x v="2"/>
    <x v="0"/>
  </r>
  <r>
    <s v="G612302B"/>
    <s v="1GNDT33SX92133607"/>
    <x v="0"/>
    <x v="0"/>
    <x v="0"/>
    <x v="0"/>
    <x v="6"/>
    <x v="6"/>
    <x v="4"/>
    <n v="14"/>
    <x v="2"/>
    <x v="2"/>
    <x v="0"/>
    <n v="33.94"/>
    <x v="2"/>
    <x v="0"/>
  </r>
  <r>
    <s v="G612432B"/>
    <s v="1J4GL48K66W247008"/>
    <x v="0"/>
    <x v="0"/>
    <x v="0"/>
    <x v="0"/>
    <x v="5"/>
    <x v="1"/>
    <x v="5"/>
    <n v="210"/>
    <x v="2"/>
    <x v="2"/>
    <x v="0"/>
    <n v="33.47"/>
    <x v="2"/>
    <x v="0"/>
  </r>
  <r>
    <s v="G612498B"/>
    <s v="1J8HR48P67C638692"/>
    <x v="0"/>
    <x v="0"/>
    <x v="0"/>
    <x v="0"/>
    <x v="4"/>
    <x v="5"/>
    <x v="4"/>
    <n v="17"/>
    <x v="2"/>
    <x v="2"/>
    <x v="3"/>
    <n v="29.85"/>
    <x v="2"/>
    <x v="0"/>
  </r>
  <r>
    <s v="G612514B"/>
    <s v="1GNDX33L46D211456"/>
    <x v="0"/>
    <x v="0"/>
    <x v="0"/>
    <x v="0"/>
    <x v="4"/>
    <x v="10"/>
    <x v="4"/>
    <n v="1"/>
    <x v="2"/>
    <x v="2"/>
    <x v="0"/>
    <n v="58.74"/>
    <x v="2"/>
    <x v="0"/>
  </r>
  <r>
    <s v="G612538B"/>
    <s v="1D7HW28K26S657047"/>
    <x v="0"/>
    <x v="0"/>
    <x v="0"/>
    <x v="0"/>
    <x v="6"/>
    <x v="4"/>
    <x v="4"/>
    <n v="135"/>
    <x v="2"/>
    <x v="2"/>
    <x v="0"/>
    <n v="17.38"/>
    <x v="2"/>
    <x v="0"/>
  </r>
  <r>
    <s v="G612539B"/>
    <s v="1D7HW28K46S657048"/>
    <x v="0"/>
    <x v="0"/>
    <x v="0"/>
    <x v="0"/>
    <x v="6"/>
    <x v="4"/>
    <x v="4"/>
    <n v="135"/>
    <x v="2"/>
    <x v="2"/>
    <x v="1"/>
    <n v="16.97"/>
    <x v="2"/>
    <x v="0"/>
  </r>
  <r>
    <s v="G612539B"/>
    <s v="1D7HW28K46S657048"/>
    <x v="0"/>
    <x v="0"/>
    <x v="0"/>
    <x v="0"/>
    <x v="6"/>
    <x v="4"/>
    <x v="4"/>
    <n v="135"/>
    <x v="2"/>
    <x v="2"/>
    <x v="0"/>
    <n v="45.26"/>
    <x v="2"/>
    <x v="0"/>
  </r>
  <r>
    <s v="G612540B"/>
    <s v="1J4GL48K96W242577"/>
    <x v="0"/>
    <x v="0"/>
    <x v="0"/>
    <x v="0"/>
    <x v="6"/>
    <x v="4"/>
    <x v="4"/>
    <n v="140"/>
    <x v="2"/>
    <x v="2"/>
    <x v="1"/>
    <n v="26.28"/>
    <x v="2"/>
    <x v="0"/>
  </r>
  <r>
    <s v="G612540B"/>
    <s v="1J4GL48K96W242577"/>
    <x v="0"/>
    <x v="0"/>
    <x v="0"/>
    <x v="0"/>
    <x v="6"/>
    <x v="4"/>
    <x v="4"/>
    <n v="140"/>
    <x v="2"/>
    <x v="2"/>
    <x v="0"/>
    <n v="46.02"/>
    <x v="2"/>
    <x v="0"/>
  </r>
  <r>
    <s v="G612548B"/>
    <s v="1J8GL48K17W660552"/>
    <x v="0"/>
    <x v="0"/>
    <x v="0"/>
    <x v="0"/>
    <x v="6"/>
    <x v="4"/>
    <x v="4"/>
    <n v="137"/>
    <x v="2"/>
    <x v="2"/>
    <x v="0"/>
    <n v="47.82"/>
    <x v="2"/>
    <x v="0"/>
  </r>
  <r>
    <s v="G612561B"/>
    <s v="1J8GL48K27W660463"/>
    <x v="0"/>
    <x v="0"/>
    <x v="0"/>
    <x v="0"/>
    <x v="4"/>
    <x v="1"/>
    <x v="4"/>
    <n v="19"/>
    <x v="2"/>
    <x v="2"/>
    <x v="0"/>
    <n v="29.53"/>
    <x v="2"/>
    <x v="0"/>
  </r>
  <r>
    <s v="G620001D"/>
    <s v="1FMPU16566LA71377"/>
    <x v="0"/>
    <x v="0"/>
    <x v="0"/>
    <x v="0"/>
    <x v="4"/>
    <x v="7"/>
    <x v="6"/>
    <n v="413"/>
    <x v="2"/>
    <x v="2"/>
    <x v="0"/>
    <n v="91.93"/>
    <x v="2"/>
    <x v="0"/>
  </r>
  <r>
    <s v="G620003H"/>
    <s v="1D8HB38PX9F719509"/>
    <x v="1"/>
    <x v="0"/>
    <x v="0"/>
    <x v="0"/>
    <x v="6"/>
    <x v="11"/>
    <x v="4"/>
    <n v="11"/>
    <x v="2"/>
    <x v="2"/>
    <x v="0"/>
    <n v="117.08"/>
    <x v="2"/>
    <x v="0"/>
  </r>
  <r>
    <s v="G620011H"/>
    <s v="1FMEU73E89UA31380"/>
    <x v="0"/>
    <x v="0"/>
    <x v="0"/>
    <x v="0"/>
    <x v="6"/>
    <x v="11"/>
    <x v="4"/>
    <n v="7"/>
    <x v="2"/>
    <x v="2"/>
    <x v="0"/>
    <n v="83.74"/>
    <x v="2"/>
    <x v="0"/>
  </r>
  <r>
    <s v="G620013H"/>
    <s v="1GCEK190X9E151050"/>
    <x v="1"/>
    <x v="0"/>
    <x v="0"/>
    <x v="0"/>
    <x v="6"/>
    <x v="11"/>
    <x v="4"/>
    <n v="7"/>
    <x v="2"/>
    <x v="2"/>
    <x v="0"/>
    <n v="52.61"/>
    <x v="2"/>
    <x v="0"/>
  </r>
  <r>
    <s v="G620015D"/>
    <s v="1GCEK19ZX6Z278318"/>
    <x v="1"/>
    <x v="0"/>
    <x v="0"/>
    <x v="0"/>
    <x v="4"/>
    <x v="7"/>
    <x v="6"/>
    <n v="406"/>
    <x v="2"/>
    <x v="2"/>
    <x v="0"/>
    <n v="59.87"/>
    <x v="2"/>
    <x v="0"/>
  </r>
  <r>
    <s v="G620017D"/>
    <s v="1GCEK19Z76Z279362"/>
    <x v="1"/>
    <x v="0"/>
    <x v="0"/>
    <x v="0"/>
    <x v="4"/>
    <x v="7"/>
    <x v="6"/>
    <n v="406"/>
    <x v="2"/>
    <x v="2"/>
    <x v="0"/>
    <n v="76.959999999999994"/>
    <x v="2"/>
    <x v="0"/>
  </r>
  <r>
    <s v="G620021G"/>
    <s v="1D8HB38N68F141339"/>
    <x v="1"/>
    <x v="0"/>
    <x v="0"/>
    <x v="0"/>
    <x v="1"/>
    <x v="1"/>
    <x v="1"/>
    <n v="505"/>
    <x v="2"/>
    <x v="2"/>
    <x v="0"/>
    <n v="109.67"/>
    <x v="2"/>
    <x v="0"/>
  </r>
  <r>
    <s v="G620021H"/>
    <s v="1D8HB38P89F712297"/>
    <x v="1"/>
    <x v="0"/>
    <x v="0"/>
    <x v="0"/>
    <x v="4"/>
    <x v="7"/>
    <x v="0"/>
    <n v="4"/>
    <x v="2"/>
    <x v="2"/>
    <x v="1"/>
    <n v="22.93"/>
    <x v="2"/>
    <x v="0"/>
  </r>
  <r>
    <s v="G620021H"/>
    <s v="1D8HB38P89F712297"/>
    <x v="1"/>
    <x v="0"/>
    <x v="0"/>
    <x v="0"/>
    <x v="4"/>
    <x v="7"/>
    <x v="0"/>
    <n v="4"/>
    <x v="2"/>
    <x v="2"/>
    <x v="0"/>
    <n v="22.23"/>
    <x v="2"/>
    <x v="0"/>
  </r>
  <r>
    <s v="G620024G"/>
    <s v="1D8HB38N28F141340"/>
    <x v="1"/>
    <x v="0"/>
    <x v="0"/>
    <x v="0"/>
    <x v="1"/>
    <x v="1"/>
    <x v="1"/>
    <n v="505"/>
    <x v="2"/>
    <x v="2"/>
    <x v="4"/>
    <n v="6.08"/>
    <x v="2"/>
    <x v="0"/>
  </r>
  <r>
    <s v="G620024G"/>
    <s v="1D8HB38N28F141340"/>
    <x v="1"/>
    <x v="0"/>
    <x v="0"/>
    <x v="0"/>
    <x v="1"/>
    <x v="1"/>
    <x v="1"/>
    <n v="505"/>
    <x v="2"/>
    <x v="2"/>
    <x v="0"/>
    <n v="48.54"/>
    <x v="2"/>
    <x v="0"/>
  </r>
  <r>
    <s v="G620031H"/>
    <s v="1GNDT33S292133486"/>
    <x v="0"/>
    <x v="0"/>
    <x v="0"/>
    <x v="0"/>
    <x v="4"/>
    <x v="3"/>
    <x v="6"/>
    <n v="375"/>
    <x v="2"/>
    <x v="2"/>
    <x v="0"/>
    <n v="49.07"/>
    <x v="2"/>
    <x v="0"/>
  </r>
  <r>
    <s v="G620033A"/>
    <s v="1GNEL19X24B123934"/>
    <x v="0"/>
    <x v="0"/>
    <x v="0"/>
    <x v="0"/>
    <x v="5"/>
    <x v="6"/>
    <x v="5"/>
    <n v="314"/>
    <x v="2"/>
    <x v="2"/>
    <x v="3"/>
    <n v="45.34"/>
    <x v="2"/>
    <x v="0"/>
  </r>
  <r>
    <s v="G620034A"/>
    <s v="1GNEL19X14B124038"/>
    <x v="0"/>
    <x v="0"/>
    <x v="0"/>
    <x v="0"/>
    <x v="5"/>
    <x v="6"/>
    <x v="5"/>
    <n v="318"/>
    <x v="2"/>
    <x v="2"/>
    <x v="0"/>
    <n v="136.38"/>
    <x v="2"/>
    <x v="0"/>
  </r>
  <r>
    <s v="G620036G"/>
    <s v="1FMEU73E28UA96563"/>
    <x v="0"/>
    <x v="0"/>
    <x v="0"/>
    <x v="0"/>
    <x v="6"/>
    <x v="4"/>
    <x v="4"/>
    <n v="2"/>
    <x v="2"/>
    <x v="2"/>
    <x v="0"/>
    <n v="36.17"/>
    <x v="2"/>
    <x v="0"/>
  </r>
  <r>
    <s v="G620037G"/>
    <s v="3GNFK12308G269468"/>
    <x v="1"/>
    <x v="0"/>
    <x v="0"/>
    <x v="0"/>
    <x v="6"/>
    <x v="4"/>
    <x v="4"/>
    <n v="8"/>
    <x v="2"/>
    <x v="2"/>
    <x v="0"/>
    <n v="92.15"/>
    <x v="2"/>
    <x v="0"/>
  </r>
  <r>
    <s v="G620040G"/>
    <s v="1J8HR48N38C204861"/>
    <x v="0"/>
    <x v="0"/>
    <x v="0"/>
    <x v="0"/>
    <x v="6"/>
    <x v="4"/>
    <x v="4"/>
    <n v="10"/>
    <x v="2"/>
    <x v="2"/>
    <x v="0"/>
    <n v="59.7"/>
    <x v="2"/>
    <x v="0"/>
  </r>
  <r>
    <s v="G620042A"/>
    <s v="1FTRW14W64KC93973"/>
    <x v="0"/>
    <x v="0"/>
    <x v="0"/>
    <x v="0"/>
    <x v="5"/>
    <x v="6"/>
    <x v="5"/>
    <n v="325"/>
    <x v="2"/>
    <x v="2"/>
    <x v="1"/>
    <n v="21.69"/>
    <x v="2"/>
    <x v="0"/>
  </r>
  <r>
    <s v="G620042A"/>
    <s v="1FTRW14W64KC93973"/>
    <x v="0"/>
    <x v="0"/>
    <x v="0"/>
    <x v="0"/>
    <x v="5"/>
    <x v="6"/>
    <x v="5"/>
    <n v="325"/>
    <x v="2"/>
    <x v="2"/>
    <x v="0"/>
    <n v="80.33"/>
    <x v="2"/>
    <x v="0"/>
  </r>
  <r>
    <s v="G620062G"/>
    <s v="1GNFH154381205815"/>
    <x v="1"/>
    <x v="0"/>
    <x v="0"/>
    <x v="0"/>
    <x v="4"/>
    <x v="3"/>
    <x v="6"/>
    <n v="329"/>
    <x v="2"/>
    <x v="2"/>
    <x v="0"/>
    <n v="80.319999999999993"/>
    <x v="2"/>
    <x v="0"/>
  </r>
  <r>
    <s v="G620065G"/>
    <s v="1GNFH154981206077"/>
    <x v="1"/>
    <x v="0"/>
    <x v="0"/>
    <x v="0"/>
    <x v="4"/>
    <x v="10"/>
    <x v="4"/>
    <n v="1"/>
    <x v="2"/>
    <x v="2"/>
    <x v="0"/>
    <n v="19.39"/>
    <x v="2"/>
    <x v="0"/>
  </r>
  <r>
    <s v="G620067F"/>
    <s v="1FTPW14V27KC99093"/>
    <x v="1"/>
    <x v="0"/>
    <x v="0"/>
    <x v="0"/>
    <x v="0"/>
    <x v="3"/>
    <x v="0"/>
    <n v="809"/>
    <x v="2"/>
    <x v="2"/>
    <x v="0"/>
    <n v="66.3"/>
    <x v="2"/>
    <x v="0"/>
  </r>
  <r>
    <s v="G620071D"/>
    <s v="1D8HB38P47F579051"/>
    <x v="1"/>
    <x v="0"/>
    <x v="0"/>
    <x v="0"/>
    <x v="6"/>
    <x v="6"/>
    <x v="8"/>
    <n v="3"/>
    <x v="2"/>
    <x v="2"/>
    <x v="0"/>
    <n v="18.760000000000002"/>
    <x v="2"/>
    <x v="0"/>
  </r>
  <r>
    <s v="G620074B"/>
    <s v="1GNDT13S252272791"/>
    <x v="0"/>
    <x v="0"/>
    <x v="0"/>
    <x v="0"/>
    <x v="0"/>
    <x v="1"/>
    <x v="0"/>
    <n v="703"/>
    <x v="2"/>
    <x v="2"/>
    <x v="0"/>
    <n v="56.76"/>
    <x v="2"/>
    <x v="0"/>
  </r>
  <r>
    <s v="G620088F"/>
    <s v="1D8HB38P47F559754"/>
    <x v="1"/>
    <x v="0"/>
    <x v="0"/>
    <x v="0"/>
    <x v="0"/>
    <x v="3"/>
    <x v="0"/>
    <n v="202"/>
    <x v="2"/>
    <x v="2"/>
    <x v="1"/>
    <n v="20.11"/>
    <x v="2"/>
    <x v="0"/>
  </r>
  <r>
    <s v="G620088F"/>
    <s v="1D8HB38P47F559754"/>
    <x v="1"/>
    <x v="0"/>
    <x v="0"/>
    <x v="0"/>
    <x v="0"/>
    <x v="3"/>
    <x v="0"/>
    <n v="202"/>
    <x v="2"/>
    <x v="2"/>
    <x v="0"/>
    <n v="19"/>
    <x v="2"/>
    <x v="0"/>
  </r>
  <r>
    <s v="G620090F"/>
    <s v="1D7HU18P07J602339"/>
    <x v="1"/>
    <x v="0"/>
    <x v="0"/>
    <x v="0"/>
    <x v="0"/>
    <x v="4"/>
    <x v="0"/>
    <n v="1"/>
    <x v="2"/>
    <x v="2"/>
    <x v="0"/>
    <n v="48.33"/>
    <x v="2"/>
    <x v="0"/>
  </r>
  <r>
    <s v="G620090G"/>
    <s v="1D8HB38N58F141140"/>
    <x v="0"/>
    <x v="0"/>
    <x v="0"/>
    <x v="0"/>
    <x v="4"/>
    <x v="7"/>
    <x v="6"/>
    <n v="413"/>
    <x v="2"/>
    <x v="2"/>
    <x v="0"/>
    <n v="76.67"/>
    <x v="2"/>
    <x v="0"/>
  </r>
  <r>
    <s v="G620091A"/>
    <s v="1GCEK19V44E313808"/>
    <x v="0"/>
    <x v="0"/>
    <x v="0"/>
    <x v="0"/>
    <x v="2"/>
    <x v="5"/>
    <x v="7"/>
    <n v="803"/>
    <x v="2"/>
    <x v="2"/>
    <x v="0"/>
    <n v="27.49"/>
    <x v="2"/>
    <x v="0"/>
  </r>
  <r>
    <s v="G620093D"/>
    <s v="1GNEK13017J138577"/>
    <x v="1"/>
    <x v="0"/>
    <x v="0"/>
    <x v="0"/>
    <x v="6"/>
    <x v="2"/>
    <x v="4"/>
    <n v="403"/>
    <x v="2"/>
    <x v="2"/>
    <x v="0"/>
    <n v="38.47"/>
    <x v="2"/>
    <x v="0"/>
  </r>
  <r>
    <s v="G620094D"/>
    <s v="1GNEK130X7J138884"/>
    <x v="1"/>
    <x v="0"/>
    <x v="0"/>
    <x v="0"/>
    <x v="6"/>
    <x v="2"/>
    <x v="4"/>
    <n v="403"/>
    <x v="2"/>
    <x v="2"/>
    <x v="0"/>
    <n v="46.47"/>
    <x v="2"/>
    <x v="0"/>
  </r>
  <r>
    <s v="G620108D"/>
    <s v="1GNDT13S162295769"/>
    <x v="0"/>
    <x v="0"/>
    <x v="0"/>
    <x v="0"/>
    <x v="6"/>
    <x v="4"/>
    <x v="4"/>
    <n v="1"/>
    <x v="2"/>
    <x v="2"/>
    <x v="0"/>
    <n v="53.33"/>
    <x v="2"/>
    <x v="0"/>
  </r>
  <r>
    <s v="G620111D"/>
    <s v="1FTPX14V26FB10835"/>
    <x v="1"/>
    <x v="0"/>
    <x v="0"/>
    <x v="0"/>
    <x v="6"/>
    <x v="4"/>
    <x v="4"/>
    <n v="1"/>
    <x v="2"/>
    <x v="2"/>
    <x v="0"/>
    <n v="135.41"/>
    <x v="2"/>
    <x v="0"/>
  </r>
  <r>
    <s v="G620111H"/>
    <s v="1GNDT33S792133015"/>
    <x v="0"/>
    <x v="0"/>
    <x v="0"/>
    <x v="0"/>
    <x v="2"/>
    <x v="9"/>
    <x v="5"/>
    <n v="111"/>
    <x v="2"/>
    <x v="2"/>
    <x v="0"/>
    <n v="22.56"/>
    <x v="2"/>
    <x v="0"/>
  </r>
  <r>
    <s v="G620118G"/>
    <s v="1FMFU165X8LA65578"/>
    <x v="0"/>
    <x v="0"/>
    <x v="0"/>
    <x v="0"/>
    <x v="3"/>
    <x v="5"/>
    <x v="3"/>
    <n v="964"/>
    <x v="2"/>
    <x v="2"/>
    <x v="0"/>
    <n v="85.17"/>
    <x v="2"/>
    <x v="0"/>
  </r>
  <r>
    <s v="G620119G"/>
    <s v="1FMFU16518LA65579"/>
    <x v="0"/>
    <x v="0"/>
    <x v="0"/>
    <x v="0"/>
    <x v="3"/>
    <x v="5"/>
    <x v="3"/>
    <n v="964"/>
    <x v="2"/>
    <x v="2"/>
    <x v="0"/>
    <n v="98.98"/>
    <x v="2"/>
    <x v="0"/>
  </r>
  <r>
    <s v="G620140G"/>
    <s v="1GNDT13S782231738"/>
    <x v="0"/>
    <x v="0"/>
    <x v="0"/>
    <x v="0"/>
    <x v="3"/>
    <x v="5"/>
    <x v="3"/>
    <n v="800"/>
    <x v="2"/>
    <x v="2"/>
    <x v="0"/>
    <n v="101.24"/>
    <x v="2"/>
    <x v="0"/>
  </r>
  <r>
    <s v="G620151G"/>
    <s v="1GNDT13S382242641"/>
    <x v="0"/>
    <x v="0"/>
    <x v="0"/>
    <x v="0"/>
    <x v="3"/>
    <x v="5"/>
    <x v="3"/>
    <n v="800"/>
    <x v="2"/>
    <x v="2"/>
    <x v="0"/>
    <n v="20.52"/>
    <x v="2"/>
    <x v="0"/>
  </r>
  <r>
    <s v="G620165B"/>
    <s v="1GCEK14XX5Z260034"/>
    <x v="0"/>
    <x v="0"/>
    <x v="0"/>
    <x v="0"/>
    <x v="3"/>
    <x v="5"/>
    <x v="3"/>
    <n v="455"/>
    <x v="2"/>
    <x v="2"/>
    <x v="0"/>
    <n v="16.82"/>
    <x v="2"/>
    <x v="0"/>
  </r>
  <r>
    <s v="G620166A"/>
    <s v="1GCEK19V14E315967"/>
    <x v="0"/>
    <x v="0"/>
    <x v="0"/>
    <x v="0"/>
    <x v="2"/>
    <x v="9"/>
    <x v="7"/>
    <n v="301"/>
    <x v="2"/>
    <x v="2"/>
    <x v="0"/>
    <n v="24.14"/>
    <x v="2"/>
    <x v="0"/>
  </r>
  <r>
    <s v="G620166G"/>
    <s v="1GNDT13S582231852"/>
    <x v="0"/>
    <x v="0"/>
    <x v="0"/>
    <x v="0"/>
    <x v="3"/>
    <x v="5"/>
    <x v="3"/>
    <n v="348"/>
    <x v="2"/>
    <x v="2"/>
    <x v="0"/>
    <n v="40.07"/>
    <x v="2"/>
    <x v="0"/>
  </r>
  <r>
    <s v="G620168B"/>
    <s v="1GNEK13V55R234836"/>
    <x v="0"/>
    <x v="0"/>
    <x v="0"/>
    <x v="0"/>
    <x v="3"/>
    <x v="5"/>
    <x v="3"/>
    <n v="304"/>
    <x v="2"/>
    <x v="2"/>
    <x v="0"/>
    <n v="9.4600000000000009"/>
    <x v="2"/>
    <x v="0"/>
  </r>
  <r>
    <s v="G620178H"/>
    <s v="1D8HB38P49F712166"/>
    <x v="1"/>
    <x v="0"/>
    <x v="0"/>
    <x v="0"/>
    <x v="7"/>
    <x v="2"/>
    <x v="7"/>
    <n v="603"/>
    <x v="2"/>
    <x v="2"/>
    <x v="1"/>
    <n v="20.82"/>
    <x v="2"/>
    <x v="0"/>
  </r>
  <r>
    <s v="G620193A"/>
    <s v="1FMPU16W44LB62847"/>
    <x v="0"/>
    <x v="0"/>
    <x v="0"/>
    <x v="0"/>
    <x v="2"/>
    <x v="9"/>
    <x v="7"/>
    <n v="302"/>
    <x v="2"/>
    <x v="2"/>
    <x v="0"/>
    <n v="185.46"/>
    <x v="2"/>
    <x v="0"/>
  </r>
  <r>
    <s v="G620200A"/>
    <s v="1GCEK14X04Z302791"/>
    <x v="0"/>
    <x v="0"/>
    <x v="0"/>
    <x v="0"/>
    <x v="2"/>
    <x v="9"/>
    <x v="7"/>
    <n v="301"/>
    <x v="2"/>
    <x v="2"/>
    <x v="0"/>
    <n v="44.04"/>
    <x v="2"/>
    <x v="0"/>
  </r>
  <r>
    <s v="G620227D"/>
    <s v="1GNFH15T761232441"/>
    <x v="0"/>
    <x v="0"/>
    <x v="0"/>
    <x v="0"/>
    <x v="3"/>
    <x v="5"/>
    <x v="3"/>
    <n v="602"/>
    <x v="2"/>
    <x v="2"/>
    <x v="0"/>
    <n v="75.45"/>
    <x v="2"/>
    <x v="0"/>
  </r>
  <r>
    <s v="G620229H"/>
    <s v="1GNDT33S092133180"/>
    <x v="0"/>
    <x v="0"/>
    <x v="0"/>
    <x v="0"/>
    <x v="6"/>
    <x v="10"/>
    <x v="4"/>
    <n v="220"/>
    <x v="2"/>
    <x v="2"/>
    <x v="1"/>
    <n v="19.489999999999998"/>
    <x v="2"/>
    <x v="0"/>
  </r>
  <r>
    <s v="G620232D"/>
    <s v="1D4HB38N96F177153"/>
    <x v="0"/>
    <x v="0"/>
    <x v="0"/>
    <x v="0"/>
    <x v="3"/>
    <x v="5"/>
    <x v="3"/>
    <n v="963"/>
    <x v="2"/>
    <x v="2"/>
    <x v="0"/>
    <n v="97.28"/>
    <x v="2"/>
    <x v="0"/>
  </r>
  <r>
    <s v="G620233D"/>
    <s v="1D4HB38N06F177154"/>
    <x v="0"/>
    <x v="0"/>
    <x v="0"/>
    <x v="0"/>
    <x v="3"/>
    <x v="5"/>
    <x v="3"/>
    <n v="963"/>
    <x v="2"/>
    <x v="2"/>
    <x v="0"/>
    <n v="57.43"/>
    <x v="2"/>
    <x v="0"/>
  </r>
  <r>
    <s v="G620237B"/>
    <s v="1GNET16M656171585"/>
    <x v="0"/>
    <x v="0"/>
    <x v="0"/>
    <x v="0"/>
    <x v="2"/>
    <x v="5"/>
    <x v="7"/>
    <n v="208"/>
    <x v="2"/>
    <x v="2"/>
    <x v="0"/>
    <n v="91.54"/>
    <x v="2"/>
    <x v="0"/>
  </r>
  <r>
    <s v="G6202628"/>
    <s v="1GNEK13V13J266372"/>
    <x v="0"/>
    <x v="0"/>
    <x v="0"/>
    <x v="0"/>
    <x v="4"/>
    <x v="1"/>
    <x v="4"/>
    <n v="8"/>
    <x v="2"/>
    <x v="2"/>
    <x v="0"/>
    <n v="21.67"/>
    <x v="2"/>
    <x v="0"/>
  </r>
  <r>
    <s v="G6202635"/>
    <s v="1FMPU16W74LB41359"/>
    <x v="0"/>
    <x v="0"/>
    <x v="0"/>
    <x v="0"/>
    <x v="4"/>
    <x v="1"/>
    <x v="4"/>
    <n v="9"/>
    <x v="2"/>
    <x v="2"/>
    <x v="1"/>
    <n v="22.13"/>
    <x v="2"/>
    <x v="0"/>
  </r>
  <r>
    <s v="G6202635"/>
    <s v="1FMPU16W74LB41359"/>
    <x v="0"/>
    <x v="0"/>
    <x v="0"/>
    <x v="0"/>
    <x v="4"/>
    <x v="1"/>
    <x v="4"/>
    <n v="9"/>
    <x v="2"/>
    <x v="2"/>
    <x v="0"/>
    <n v="25.01"/>
    <x v="2"/>
    <x v="0"/>
  </r>
  <r>
    <s v="G6202642"/>
    <s v="1FTRW14WX4KC78375"/>
    <x v="0"/>
    <x v="0"/>
    <x v="0"/>
    <x v="0"/>
    <x v="4"/>
    <x v="10"/>
    <x v="4"/>
    <n v="2"/>
    <x v="2"/>
    <x v="2"/>
    <x v="0"/>
    <n v="49.08"/>
    <x v="2"/>
    <x v="0"/>
  </r>
  <r>
    <s v="G6202653"/>
    <s v="1GNEK13V13J249152"/>
    <x v="0"/>
    <x v="0"/>
    <x v="0"/>
    <x v="0"/>
    <x v="4"/>
    <x v="1"/>
    <x v="4"/>
    <n v="19"/>
    <x v="2"/>
    <x v="2"/>
    <x v="0"/>
    <n v="70.930000000000007"/>
    <x v="2"/>
    <x v="0"/>
  </r>
  <r>
    <s v="G620266H"/>
    <s v="1D8HB38P69F718213"/>
    <x v="1"/>
    <x v="0"/>
    <x v="0"/>
    <x v="0"/>
    <x v="7"/>
    <x v="0"/>
    <x v="14"/>
    <n v="21"/>
    <x v="2"/>
    <x v="2"/>
    <x v="0"/>
    <n v="66.400000000000006"/>
    <x v="2"/>
    <x v="0"/>
  </r>
  <r>
    <s v="G620271H"/>
    <s v="1GNDT33S692133183"/>
    <x v="0"/>
    <x v="0"/>
    <x v="0"/>
    <x v="0"/>
    <x v="7"/>
    <x v="0"/>
    <x v="14"/>
    <n v="32"/>
    <x v="2"/>
    <x v="2"/>
    <x v="0"/>
    <n v="36.68"/>
    <x v="2"/>
    <x v="0"/>
  </r>
  <r>
    <s v="G620276G"/>
    <s v="1D8HB38N08F145113"/>
    <x v="1"/>
    <x v="0"/>
    <x v="0"/>
    <x v="0"/>
    <x v="3"/>
    <x v="5"/>
    <x v="3"/>
    <n v="951"/>
    <x v="2"/>
    <x v="2"/>
    <x v="0"/>
    <n v="15.84"/>
    <x v="2"/>
    <x v="0"/>
  </r>
  <r>
    <s v="G620277D"/>
    <s v="1GNDT13S462286693"/>
    <x v="0"/>
    <x v="0"/>
    <x v="0"/>
    <x v="0"/>
    <x v="5"/>
    <x v="1"/>
    <x v="5"/>
    <n v="212"/>
    <x v="2"/>
    <x v="2"/>
    <x v="0"/>
    <n v="41.01"/>
    <x v="2"/>
    <x v="0"/>
  </r>
  <r>
    <s v="G620277G"/>
    <s v="1D8HB38N28F145114"/>
    <x v="1"/>
    <x v="0"/>
    <x v="0"/>
    <x v="0"/>
    <x v="3"/>
    <x v="5"/>
    <x v="3"/>
    <n v="804"/>
    <x v="2"/>
    <x v="2"/>
    <x v="0"/>
    <n v="56.21"/>
    <x v="2"/>
    <x v="0"/>
  </r>
  <r>
    <s v="G620278D"/>
    <s v="1GNDT13S862284767"/>
    <x v="0"/>
    <x v="0"/>
    <x v="0"/>
    <x v="0"/>
    <x v="5"/>
    <x v="1"/>
    <x v="5"/>
    <n v="212"/>
    <x v="2"/>
    <x v="2"/>
    <x v="0"/>
    <n v="35.799999999999997"/>
    <x v="2"/>
    <x v="0"/>
  </r>
  <r>
    <s v="G620279D"/>
    <s v="1GNDT13S962289671"/>
    <x v="0"/>
    <x v="0"/>
    <x v="0"/>
    <x v="0"/>
    <x v="5"/>
    <x v="1"/>
    <x v="5"/>
    <n v="212"/>
    <x v="2"/>
    <x v="2"/>
    <x v="0"/>
    <n v="17.97"/>
    <x v="2"/>
    <x v="0"/>
  </r>
  <r>
    <s v="G620280D"/>
    <s v="1GNDT13S962285538"/>
    <x v="0"/>
    <x v="0"/>
    <x v="0"/>
    <x v="0"/>
    <x v="5"/>
    <x v="1"/>
    <x v="5"/>
    <n v="212"/>
    <x v="2"/>
    <x v="2"/>
    <x v="0"/>
    <n v="25.88"/>
    <x v="2"/>
    <x v="0"/>
  </r>
  <r>
    <s v="G620282H"/>
    <s v="1D8HB38P49F718212"/>
    <x v="1"/>
    <x v="0"/>
    <x v="0"/>
    <x v="0"/>
    <x v="7"/>
    <x v="0"/>
    <x v="14"/>
    <n v="21"/>
    <x v="2"/>
    <x v="2"/>
    <x v="0"/>
    <n v="106.26"/>
    <x v="2"/>
    <x v="0"/>
  </r>
  <r>
    <s v="G620299D"/>
    <s v="1GNEK13037J141576"/>
    <x v="1"/>
    <x v="0"/>
    <x v="0"/>
    <x v="0"/>
    <x v="5"/>
    <x v="1"/>
    <x v="5"/>
    <n v="212"/>
    <x v="2"/>
    <x v="2"/>
    <x v="0"/>
    <n v="17.3"/>
    <x v="2"/>
    <x v="0"/>
  </r>
  <r>
    <s v="G620300F"/>
    <s v="1FTPX14V57KC85833"/>
    <x v="1"/>
    <x v="0"/>
    <x v="0"/>
    <x v="0"/>
    <x v="0"/>
    <x v="3"/>
    <x v="0"/>
    <n v="406"/>
    <x v="2"/>
    <x v="2"/>
    <x v="0"/>
    <n v="144.12"/>
    <x v="2"/>
    <x v="0"/>
  </r>
  <r>
    <s v="G620302D"/>
    <s v="1D4HB38NX6F177100"/>
    <x v="0"/>
    <x v="0"/>
    <x v="0"/>
    <x v="0"/>
    <x v="5"/>
    <x v="1"/>
    <x v="5"/>
    <n v="215"/>
    <x v="2"/>
    <x v="2"/>
    <x v="0"/>
    <n v="53.09"/>
    <x v="2"/>
    <x v="0"/>
  </r>
  <r>
    <s v="G620303D"/>
    <s v="1FTPX14V86FB10886"/>
    <x v="1"/>
    <x v="0"/>
    <x v="0"/>
    <x v="0"/>
    <x v="5"/>
    <x v="1"/>
    <x v="5"/>
    <n v="212"/>
    <x v="2"/>
    <x v="2"/>
    <x v="0"/>
    <n v="63.85"/>
    <x v="2"/>
    <x v="0"/>
  </r>
  <r>
    <s v="G620305D"/>
    <s v="1GNFK130X7R177903"/>
    <x v="1"/>
    <x v="0"/>
    <x v="0"/>
    <x v="0"/>
    <x v="5"/>
    <x v="1"/>
    <x v="5"/>
    <n v="213"/>
    <x v="2"/>
    <x v="2"/>
    <x v="0"/>
    <n v="144.33000000000001"/>
    <x v="2"/>
    <x v="0"/>
  </r>
  <r>
    <s v="G620310D"/>
    <s v="1GNDT13S362337228"/>
    <x v="0"/>
    <x v="0"/>
    <x v="0"/>
    <x v="0"/>
    <x v="5"/>
    <x v="1"/>
    <x v="5"/>
    <n v="212"/>
    <x v="2"/>
    <x v="2"/>
    <x v="0"/>
    <n v="10.18"/>
    <x v="2"/>
    <x v="0"/>
  </r>
  <r>
    <s v="G620310H"/>
    <s v="1D3HV13P09S807792"/>
    <x v="1"/>
    <x v="0"/>
    <x v="0"/>
    <x v="0"/>
    <x v="7"/>
    <x v="0"/>
    <x v="14"/>
    <n v="32"/>
    <x v="2"/>
    <x v="2"/>
    <x v="0"/>
    <n v="21.96"/>
    <x v="2"/>
    <x v="0"/>
  </r>
  <r>
    <s v="G620314A"/>
    <s v="1GNDT13S662291023"/>
    <x v="0"/>
    <x v="0"/>
    <x v="0"/>
    <x v="0"/>
    <x v="4"/>
    <x v="1"/>
    <x v="4"/>
    <n v="7"/>
    <x v="2"/>
    <x v="2"/>
    <x v="0"/>
    <n v="50.25"/>
    <x v="2"/>
    <x v="0"/>
  </r>
  <r>
    <s v="G620315H"/>
    <s v="1GCEK19089E150530"/>
    <x v="1"/>
    <x v="0"/>
    <x v="0"/>
    <x v="0"/>
    <x v="7"/>
    <x v="0"/>
    <x v="14"/>
    <n v="4"/>
    <x v="2"/>
    <x v="2"/>
    <x v="0"/>
    <n v="29.42"/>
    <x v="2"/>
    <x v="0"/>
  </r>
  <r>
    <s v="G620316B"/>
    <s v="1GCEK19V05E264169"/>
    <x v="0"/>
    <x v="0"/>
    <x v="0"/>
    <x v="0"/>
    <x v="2"/>
    <x v="5"/>
    <x v="7"/>
    <n v="107"/>
    <x v="2"/>
    <x v="2"/>
    <x v="0"/>
    <n v="7.33"/>
    <x v="2"/>
    <x v="0"/>
  </r>
  <r>
    <s v="G620317A"/>
    <s v="1GNDT13S362295157"/>
    <x v="0"/>
    <x v="0"/>
    <x v="0"/>
    <x v="0"/>
    <x v="4"/>
    <x v="1"/>
    <x v="4"/>
    <n v="19"/>
    <x v="2"/>
    <x v="2"/>
    <x v="0"/>
    <n v="17.68"/>
    <x v="2"/>
    <x v="0"/>
  </r>
  <r>
    <s v="G620317B"/>
    <s v="1GCEK19V05E269050"/>
    <x v="0"/>
    <x v="0"/>
    <x v="0"/>
    <x v="0"/>
    <x v="2"/>
    <x v="5"/>
    <x v="7"/>
    <n v="603"/>
    <x v="2"/>
    <x v="2"/>
    <x v="0"/>
    <n v="121.74"/>
    <x v="2"/>
    <x v="0"/>
  </r>
  <r>
    <s v="G620327A"/>
    <s v="1FMPU16W84LB45629"/>
    <x v="0"/>
    <x v="0"/>
    <x v="0"/>
    <x v="0"/>
    <x v="4"/>
    <x v="7"/>
    <x v="6"/>
    <n v="413"/>
    <x v="2"/>
    <x v="2"/>
    <x v="1"/>
    <n v="26.03"/>
    <x v="2"/>
    <x v="0"/>
  </r>
  <r>
    <s v="G620327A"/>
    <s v="1FMPU16W84LB45629"/>
    <x v="0"/>
    <x v="0"/>
    <x v="0"/>
    <x v="0"/>
    <x v="4"/>
    <x v="7"/>
    <x v="6"/>
    <n v="413"/>
    <x v="2"/>
    <x v="2"/>
    <x v="0"/>
    <n v="22.14"/>
    <x v="2"/>
    <x v="0"/>
  </r>
  <r>
    <s v="G620330F"/>
    <s v="1FTPW14V07KC99092"/>
    <x v="1"/>
    <x v="0"/>
    <x v="0"/>
    <x v="0"/>
    <x v="7"/>
    <x v="2"/>
    <x v="7"/>
    <n v="401"/>
    <x v="2"/>
    <x v="2"/>
    <x v="0"/>
    <n v="40.9"/>
    <x v="2"/>
    <x v="0"/>
  </r>
  <r>
    <s v="G620339A"/>
    <s v="1FTVF14584NB81261"/>
    <x v="0"/>
    <x v="0"/>
    <x v="0"/>
    <x v="0"/>
    <x v="6"/>
    <x v="0"/>
    <x v="4"/>
    <n v="7"/>
    <x v="2"/>
    <x v="2"/>
    <x v="0"/>
    <n v="34.68"/>
    <x v="2"/>
    <x v="0"/>
  </r>
  <r>
    <s v="G620347G"/>
    <s v="1D8HB38N38F146286"/>
    <x v="0"/>
    <x v="0"/>
    <x v="0"/>
    <x v="0"/>
    <x v="3"/>
    <x v="5"/>
    <x v="3"/>
    <n v="963"/>
    <x v="2"/>
    <x v="2"/>
    <x v="0"/>
    <n v="64.41"/>
    <x v="2"/>
    <x v="0"/>
  </r>
  <r>
    <s v="G620351G"/>
    <s v="1D8HB38N38F146305"/>
    <x v="0"/>
    <x v="0"/>
    <x v="0"/>
    <x v="0"/>
    <x v="3"/>
    <x v="5"/>
    <x v="3"/>
    <n v="904"/>
    <x v="2"/>
    <x v="2"/>
    <x v="0"/>
    <n v="103.35"/>
    <x v="2"/>
    <x v="0"/>
  </r>
  <r>
    <s v="G620353G"/>
    <s v="1GNDT13SX82230728"/>
    <x v="0"/>
    <x v="0"/>
    <x v="0"/>
    <x v="0"/>
    <x v="3"/>
    <x v="5"/>
    <x v="3"/>
    <n v="904"/>
    <x v="2"/>
    <x v="2"/>
    <x v="0"/>
    <n v="50.19"/>
    <x v="2"/>
    <x v="0"/>
  </r>
  <r>
    <s v="G620362H"/>
    <s v="1D8HB38P29F718239"/>
    <x v="1"/>
    <x v="0"/>
    <x v="0"/>
    <x v="0"/>
    <x v="2"/>
    <x v="5"/>
    <x v="7"/>
    <n v="102"/>
    <x v="2"/>
    <x v="2"/>
    <x v="0"/>
    <n v="85.84"/>
    <x v="2"/>
    <x v="0"/>
  </r>
  <r>
    <s v="G620363H"/>
    <s v="1D8HB38P09F718238"/>
    <x v="1"/>
    <x v="0"/>
    <x v="0"/>
    <x v="0"/>
    <x v="2"/>
    <x v="5"/>
    <x v="7"/>
    <n v="102"/>
    <x v="2"/>
    <x v="2"/>
    <x v="0"/>
    <n v="98.78"/>
    <x v="2"/>
    <x v="0"/>
  </r>
  <r>
    <s v="G620370B"/>
    <s v="1D4HB48N65F578373"/>
    <x v="0"/>
    <x v="0"/>
    <x v="0"/>
    <x v="0"/>
    <x v="3"/>
    <x v="5"/>
    <x v="3"/>
    <n v="506"/>
    <x v="2"/>
    <x v="2"/>
    <x v="0"/>
    <n v="53.8"/>
    <x v="2"/>
    <x v="0"/>
  </r>
  <r>
    <s v="G620372B"/>
    <s v="1D4HB48N65F578275"/>
    <x v="0"/>
    <x v="0"/>
    <x v="0"/>
    <x v="0"/>
    <x v="3"/>
    <x v="5"/>
    <x v="3"/>
    <n v="913"/>
    <x v="2"/>
    <x v="2"/>
    <x v="0"/>
    <n v="47.86"/>
    <x v="2"/>
    <x v="0"/>
  </r>
  <r>
    <s v="G620381A"/>
    <s v="1FMPU16W74LB62888"/>
    <x v="0"/>
    <x v="0"/>
    <x v="0"/>
    <x v="0"/>
    <x v="3"/>
    <x v="5"/>
    <x v="3"/>
    <n v="511"/>
    <x v="2"/>
    <x v="2"/>
    <x v="0"/>
    <n v="58.86"/>
    <x v="2"/>
    <x v="0"/>
  </r>
  <r>
    <s v="G620382B"/>
    <s v="1GNDT13S152273088"/>
    <x v="0"/>
    <x v="0"/>
    <x v="0"/>
    <x v="0"/>
    <x v="3"/>
    <x v="5"/>
    <x v="3"/>
    <n v="800"/>
    <x v="2"/>
    <x v="2"/>
    <x v="0"/>
    <n v="74.239999999999995"/>
    <x v="2"/>
    <x v="0"/>
  </r>
  <r>
    <s v="G620385B"/>
    <s v="1D4HB48D45F578265"/>
    <x v="0"/>
    <x v="0"/>
    <x v="0"/>
    <x v="0"/>
    <x v="3"/>
    <x v="5"/>
    <x v="3"/>
    <n v="500"/>
    <x v="2"/>
    <x v="2"/>
    <x v="0"/>
    <n v="82.3"/>
    <x v="2"/>
    <x v="0"/>
  </r>
  <r>
    <s v="G620413B"/>
    <s v="1GNEK13V75R233560"/>
    <x v="0"/>
    <x v="0"/>
    <x v="0"/>
    <x v="0"/>
    <x v="3"/>
    <x v="5"/>
    <x v="3"/>
    <n v="613"/>
    <x v="2"/>
    <x v="2"/>
    <x v="0"/>
    <n v="39.28"/>
    <x v="2"/>
    <x v="0"/>
  </r>
  <r>
    <s v="G620420H"/>
    <s v="1GNFK16319R202549"/>
    <x v="1"/>
    <x v="0"/>
    <x v="0"/>
    <x v="0"/>
    <x v="2"/>
    <x v="5"/>
    <x v="7"/>
    <n v="925"/>
    <x v="2"/>
    <x v="2"/>
    <x v="0"/>
    <n v="69.83"/>
    <x v="2"/>
    <x v="0"/>
  </r>
  <r>
    <s v="G620432F"/>
    <s v="1FMEU73E67UB50705"/>
    <x v="0"/>
    <x v="0"/>
    <x v="0"/>
    <x v="0"/>
    <x v="4"/>
    <x v="10"/>
    <x v="4"/>
    <n v="210"/>
    <x v="2"/>
    <x v="2"/>
    <x v="0"/>
    <n v="65.790000000000006"/>
    <x v="2"/>
    <x v="0"/>
  </r>
  <r>
    <s v="G620445G"/>
    <s v="1D8HB38NX8F145071"/>
    <x v="1"/>
    <x v="0"/>
    <x v="0"/>
    <x v="0"/>
    <x v="3"/>
    <x v="5"/>
    <x v="3"/>
    <n v="607"/>
    <x v="2"/>
    <x v="2"/>
    <x v="0"/>
    <n v="135.88"/>
    <x v="2"/>
    <x v="0"/>
  </r>
  <r>
    <s v="G620452F"/>
    <s v="1FMEU73E37UB42884"/>
    <x v="0"/>
    <x v="0"/>
    <x v="0"/>
    <x v="0"/>
    <x v="4"/>
    <x v="10"/>
    <x v="4"/>
    <n v="101"/>
    <x v="2"/>
    <x v="2"/>
    <x v="1"/>
    <n v="14.58"/>
    <x v="2"/>
    <x v="0"/>
  </r>
  <r>
    <s v="G620452F"/>
    <s v="1FMEU73E37UB42884"/>
    <x v="0"/>
    <x v="0"/>
    <x v="0"/>
    <x v="0"/>
    <x v="4"/>
    <x v="10"/>
    <x v="4"/>
    <n v="101"/>
    <x v="2"/>
    <x v="2"/>
    <x v="0"/>
    <n v="48.68"/>
    <x v="2"/>
    <x v="0"/>
  </r>
  <r>
    <s v="G620455F"/>
    <s v="1FMEU73E37UB42920"/>
    <x v="0"/>
    <x v="0"/>
    <x v="0"/>
    <x v="0"/>
    <x v="4"/>
    <x v="10"/>
    <x v="4"/>
    <n v="107"/>
    <x v="2"/>
    <x v="2"/>
    <x v="0"/>
    <n v="15.01"/>
    <x v="2"/>
    <x v="0"/>
  </r>
  <r>
    <s v="G620474F"/>
    <s v="1D8HB38P37F563794"/>
    <x v="1"/>
    <x v="0"/>
    <x v="0"/>
    <x v="0"/>
    <x v="5"/>
    <x v="6"/>
    <x v="5"/>
    <n v="509"/>
    <x v="2"/>
    <x v="2"/>
    <x v="0"/>
    <n v="146.21"/>
    <x v="2"/>
    <x v="0"/>
  </r>
  <r>
    <s v="G620475F"/>
    <s v="1D8HB38P57F563795"/>
    <x v="1"/>
    <x v="0"/>
    <x v="0"/>
    <x v="0"/>
    <x v="5"/>
    <x v="6"/>
    <x v="5"/>
    <n v="504"/>
    <x v="2"/>
    <x v="2"/>
    <x v="0"/>
    <n v="52.37"/>
    <x v="2"/>
    <x v="0"/>
  </r>
  <r>
    <s v="G620475F"/>
    <s v="1D8HB38P57F563795"/>
    <x v="1"/>
    <x v="0"/>
    <x v="0"/>
    <x v="0"/>
    <x v="5"/>
    <x v="6"/>
    <x v="5"/>
    <n v="504"/>
    <x v="2"/>
    <x v="2"/>
    <x v="3"/>
    <n v="59.41"/>
    <x v="2"/>
    <x v="0"/>
  </r>
  <r>
    <s v="G620476F"/>
    <s v="1D8HB38P77F563796"/>
    <x v="1"/>
    <x v="0"/>
    <x v="0"/>
    <x v="0"/>
    <x v="5"/>
    <x v="6"/>
    <x v="5"/>
    <n v="504"/>
    <x v="2"/>
    <x v="2"/>
    <x v="0"/>
    <n v="20.39"/>
    <x v="2"/>
    <x v="0"/>
  </r>
  <r>
    <s v="G620476F"/>
    <s v="1D8HB38P77F563796"/>
    <x v="1"/>
    <x v="0"/>
    <x v="0"/>
    <x v="0"/>
    <x v="5"/>
    <x v="6"/>
    <x v="5"/>
    <n v="504"/>
    <x v="2"/>
    <x v="2"/>
    <x v="3"/>
    <n v="52.28"/>
    <x v="2"/>
    <x v="0"/>
  </r>
  <r>
    <s v="G620485B"/>
    <s v="1GNEK13087J139726"/>
    <x v="1"/>
    <x v="0"/>
    <x v="0"/>
    <x v="0"/>
    <x v="5"/>
    <x v="6"/>
    <x v="5"/>
    <n v="505"/>
    <x v="2"/>
    <x v="2"/>
    <x v="0"/>
    <n v="83.32"/>
    <x v="2"/>
    <x v="0"/>
  </r>
  <r>
    <s v="G620485B"/>
    <s v="1GNEK13087J139726"/>
    <x v="1"/>
    <x v="0"/>
    <x v="0"/>
    <x v="0"/>
    <x v="5"/>
    <x v="6"/>
    <x v="5"/>
    <n v="505"/>
    <x v="2"/>
    <x v="2"/>
    <x v="3"/>
    <n v="22.84"/>
    <x v="2"/>
    <x v="0"/>
  </r>
  <r>
    <s v="G620503H"/>
    <s v="1D3HV13P49S784243"/>
    <x v="1"/>
    <x v="0"/>
    <x v="0"/>
    <x v="0"/>
    <x v="6"/>
    <x v="4"/>
    <x v="4"/>
    <n v="128"/>
    <x v="2"/>
    <x v="2"/>
    <x v="0"/>
    <n v="52.81"/>
    <x v="2"/>
    <x v="0"/>
  </r>
  <r>
    <s v="G620504H"/>
    <s v="1GNDT33S592133417"/>
    <x v="0"/>
    <x v="0"/>
    <x v="0"/>
    <x v="0"/>
    <x v="6"/>
    <x v="4"/>
    <x v="4"/>
    <n v="133"/>
    <x v="2"/>
    <x v="2"/>
    <x v="0"/>
    <n v="18.91"/>
    <x v="2"/>
    <x v="0"/>
  </r>
  <r>
    <s v="G620505A"/>
    <s v="1GCEK19V34E337498"/>
    <x v="0"/>
    <x v="0"/>
    <x v="0"/>
    <x v="0"/>
    <x v="0"/>
    <x v="2"/>
    <x v="0"/>
    <n v="201"/>
    <x v="2"/>
    <x v="2"/>
    <x v="0"/>
    <n v="58.95"/>
    <x v="2"/>
    <x v="0"/>
  </r>
  <r>
    <s v="G620505H"/>
    <s v="1GNDT33S792133337"/>
    <x v="0"/>
    <x v="0"/>
    <x v="0"/>
    <x v="0"/>
    <x v="6"/>
    <x v="4"/>
    <x v="4"/>
    <n v="133"/>
    <x v="2"/>
    <x v="2"/>
    <x v="0"/>
    <n v="63.59"/>
    <x v="2"/>
    <x v="0"/>
  </r>
  <r>
    <s v="G620507B"/>
    <s v="1D4HB48N35F578542"/>
    <x v="0"/>
    <x v="0"/>
    <x v="0"/>
    <x v="0"/>
    <x v="5"/>
    <x v="6"/>
    <x v="5"/>
    <n v="318"/>
    <x v="2"/>
    <x v="2"/>
    <x v="0"/>
    <n v="20.149999999999999"/>
    <x v="2"/>
    <x v="0"/>
  </r>
  <r>
    <s v="G620510B"/>
    <s v="1FTRW14W95KD94104"/>
    <x v="0"/>
    <x v="0"/>
    <x v="0"/>
    <x v="0"/>
    <x v="5"/>
    <x v="6"/>
    <x v="5"/>
    <n v="308"/>
    <x v="2"/>
    <x v="2"/>
    <x v="1"/>
    <n v="23.27"/>
    <x v="2"/>
    <x v="0"/>
  </r>
  <r>
    <s v="G620510B"/>
    <s v="1FTRW14W95KD94104"/>
    <x v="0"/>
    <x v="0"/>
    <x v="0"/>
    <x v="0"/>
    <x v="5"/>
    <x v="6"/>
    <x v="5"/>
    <n v="308"/>
    <x v="2"/>
    <x v="2"/>
    <x v="0"/>
    <n v="50.08"/>
    <x v="2"/>
    <x v="0"/>
  </r>
  <r>
    <s v="G620514B"/>
    <s v="1GCEK19V85Z270780"/>
    <x v="0"/>
    <x v="0"/>
    <x v="0"/>
    <x v="0"/>
    <x v="5"/>
    <x v="6"/>
    <x v="5"/>
    <n v="315"/>
    <x v="2"/>
    <x v="2"/>
    <x v="0"/>
    <n v="42.27"/>
    <x v="2"/>
    <x v="0"/>
  </r>
  <r>
    <s v="G620519H"/>
    <s v="1GNFK13069R220250"/>
    <x v="1"/>
    <x v="0"/>
    <x v="0"/>
    <x v="0"/>
    <x v="6"/>
    <x v="4"/>
    <x v="4"/>
    <n v="135"/>
    <x v="2"/>
    <x v="2"/>
    <x v="0"/>
    <n v="33.340000000000003"/>
    <x v="2"/>
    <x v="0"/>
  </r>
  <r>
    <s v="G620526F"/>
    <s v="2GCEK133571665888"/>
    <x v="1"/>
    <x v="0"/>
    <x v="0"/>
    <x v="0"/>
    <x v="5"/>
    <x v="6"/>
    <x v="5"/>
    <n v="303"/>
    <x v="2"/>
    <x v="2"/>
    <x v="0"/>
    <n v="25.18"/>
    <x v="2"/>
    <x v="0"/>
  </r>
  <r>
    <s v="G620534B"/>
    <s v="1GCEK19V95Z272358"/>
    <x v="0"/>
    <x v="0"/>
    <x v="0"/>
    <x v="0"/>
    <x v="5"/>
    <x v="6"/>
    <x v="5"/>
    <n v="311"/>
    <x v="2"/>
    <x v="2"/>
    <x v="0"/>
    <n v="42.16"/>
    <x v="2"/>
    <x v="0"/>
  </r>
  <r>
    <s v="G620536B"/>
    <s v="1GCEK19V95Z271937"/>
    <x v="0"/>
    <x v="0"/>
    <x v="0"/>
    <x v="0"/>
    <x v="5"/>
    <x v="6"/>
    <x v="5"/>
    <n v="306"/>
    <x v="2"/>
    <x v="2"/>
    <x v="1"/>
    <n v="23.34"/>
    <x v="2"/>
    <x v="0"/>
  </r>
  <r>
    <s v="G620536B"/>
    <s v="1GCEK19V95Z271937"/>
    <x v="0"/>
    <x v="0"/>
    <x v="0"/>
    <x v="0"/>
    <x v="5"/>
    <x v="6"/>
    <x v="5"/>
    <n v="306"/>
    <x v="2"/>
    <x v="2"/>
    <x v="3"/>
    <n v="14.65"/>
    <x v="2"/>
    <x v="0"/>
  </r>
  <r>
    <s v="G620536H"/>
    <s v="1GCFH154191163400"/>
    <x v="1"/>
    <x v="0"/>
    <x v="0"/>
    <x v="0"/>
    <x v="6"/>
    <x v="4"/>
    <x v="4"/>
    <n v="127"/>
    <x v="2"/>
    <x v="2"/>
    <x v="1"/>
    <n v="26.21"/>
    <x v="2"/>
    <x v="0"/>
  </r>
  <r>
    <s v="G620537H"/>
    <s v="1GCFH154091163968"/>
    <x v="1"/>
    <x v="0"/>
    <x v="0"/>
    <x v="0"/>
    <x v="6"/>
    <x v="4"/>
    <x v="4"/>
    <n v="127"/>
    <x v="2"/>
    <x v="2"/>
    <x v="0"/>
    <n v="63.5"/>
    <x v="2"/>
    <x v="0"/>
  </r>
  <r>
    <s v="G620542F"/>
    <s v="1D8HB38P57F563800"/>
    <x v="1"/>
    <x v="0"/>
    <x v="0"/>
    <x v="0"/>
    <x v="5"/>
    <x v="6"/>
    <x v="5"/>
    <n v="509"/>
    <x v="2"/>
    <x v="2"/>
    <x v="1"/>
    <n v="22.35"/>
    <x v="2"/>
    <x v="0"/>
  </r>
  <r>
    <s v="G620542F"/>
    <s v="1D8HB38P57F563800"/>
    <x v="1"/>
    <x v="0"/>
    <x v="0"/>
    <x v="0"/>
    <x v="5"/>
    <x v="6"/>
    <x v="5"/>
    <n v="509"/>
    <x v="2"/>
    <x v="2"/>
    <x v="0"/>
    <n v="42.68"/>
    <x v="2"/>
    <x v="0"/>
  </r>
  <r>
    <s v="G620545H"/>
    <s v="1GNFK130X9R253025"/>
    <x v="1"/>
    <x v="0"/>
    <x v="0"/>
    <x v="0"/>
    <x v="6"/>
    <x v="4"/>
    <x v="4"/>
    <n v="128"/>
    <x v="2"/>
    <x v="2"/>
    <x v="0"/>
    <n v="139.69999999999999"/>
    <x v="2"/>
    <x v="0"/>
  </r>
  <r>
    <s v="G620554G"/>
    <s v="3GNFK12368G268258"/>
    <x v="1"/>
    <x v="0"/>
    <x v="0"/>
    <x v="0"/>
    <x v="1"/>
    <x v="1"/>
    <x v="1"/>
    <n v="209"/>
    <x v="2"/>
    <x v="2"/>
    <x v="0"/>
    <n v="33.47"/>
    <x v="2"/>
    <x v="0"/>
  </r>
  <r>
    <s v="G620556B"/>
    <s v="1GNFK16Z55J231548"/>
    <x v="1"/>
    <x v="0"/>
    <x v="0"/>
    <x v="0"/>
    <x v="5"/>
    <x v="6"/>
    <x v="5"/>
    <n v="318"/>
    <x v="2"/>
    <x v="2"/>
    <x v="1"/>
    <n v="40.590000000000003"/>
    <x v="2"/>
    <x v="0"/>
  </r>
  <r>
    <s v="G620556B"/>
    <s v="1GNFK16Z55J231548"/>
    <x v="1"/>
    <x v="0"/>
    <x v="0"/>
    <x v="0"/>
    <x v="5"/>
    <x v="6"/>
    <x v="5"/>
    <n v="318"/>
    <x v="2"/>
    <x v="2"/>
    <x v="0"/>
    <n v="22.85"/>
    <x v="2"/>
    <x v="0"/>
  </r>
  <r>
    <s v="G6205564"/>
    <s v="1FMPU16L42LA94407"/>
    <x v="0"/>
    <x v="0"/>
    <x v="0"/>
    <x v="0"/>
    <x v="6"/>
    <x v="6"/>
    <x v="4"/>
    <n v="10"/>
    <x v="2"/>
    <x v="2"/>
    <x v="0"/>
    <n v="67.510000000000005"/>
    <x v="2"/>
    <x v="0"/>
  </r>
  <r>
    <s v="G6205565"/>
    <s v="1FMPU16L22LA94406"/>
    <x v="0"/>
    <x v="0"/>
    <x v="0"/>
    <x v="0"/>
    <x v="6"/>
    <x v="6"/>
    <x v="4"/>
    <n v="10"/>
    <x v="2"/>
    <x v="2"/>
    <x v="0"/>
    <n v="25.53"/>
    <x v="2"/>
    <x v="0"/>
  </r>
  <r>
    <s v="G620561F"/>
    <s v="1D8HB38P67F559674"/>
    <x v="1"/>
    <x v="0"/>
    <x v="0"/>
    <x v="0"/>
    <x v="6"/>
    <x v="4"/>
    <x v="4"/>
    <n v="8"/>
    <x v="2"/>
    <x v="2"/>
    <x v="0"/>
    <n v="23.13"/>
    <x v="2"/>
    <x v="0"/>
  </r>
  <r>
    <s v="G620561K"/>
    <s v="3GNVKEE00AG245634"/>
    <x v="0"/>
    <x v="0"/>
    <x v="0"/>
    <x v="0"/>
    <x v="4"/>
    <x v="3"/>
    <x v="6"/>
    <n v="323"/>
    <x v="2"/>
    <x v="2"/>
    <x v="0"/>
    <n v="27.67"/>
    <x v="2"/>
    <x v="0"/>
  </r>
  <r>
    <s v="G620562F"/>
    <s v="1FMFU16547LA83850"/>
    <x v="0"/>
    <x v="0"/>
    <x v="0"/>
    <x v="0"/>
    <x v="6"/>
    <x v="4"/>
    <x v="4"/>
    <n v="26"/>
    <x v="2"/>
    <x v="2"/>
    <x v="0"/>
    <n v="56.42"/>
    <x v="2"/>
    <x v="0"/>
  </r>
  <r>
    <s v="G620562G"/>
    <s v="3GNFK12388G268259"/>
    <x v="1"/>
    <x v="0"/>
    <x v="0"/>
    <x v="0"/>
    <x v="1"/>
    <x v="1"/>
    <x v="1"/>
    <n v="410"/>
    <x v="2"/>
    <x v="2"/>
    <x v="0"/>
    <n v="69.63"/>
    <x v="2"/>
    <x v="0"/>
  </r>
  <r>
    <s v="G620563F"/>
    <s v="1FMFU165X7LA86882"/>
    <x v="0"/>
    <x v="0"/>
    <x v="0"/>
    <x v="0"/>
    <x v="6"/>
    <x v="4"/>
    <x v="4"/>
    <n v="27"/>
    <x v="2"/>
    <x v="2"/>
    <x v="0"/>
    <n v="39.46"/>
    <x v="2"/>
    <x v="0"/>
  </r>
  <r>
    <s v="G620563H"/>
    <s v="1D8HB38P09F712326"/>
    <x v="1"/>
    <x v="0"/>
    <x v="0"/>
    <x v="0"/>
    <x v="2"/>
    <x v="9"/>
    <x v="7"/>
    <n v="302"/>
    <x v="2"/>
    <x v="2"/>
    <x v="0"/>
    <n v="28.8"/>
    <x v="2"/>
    <x v="0"/>
  </r>
  <r>
    <s v="G620565F"/>
    <s v="1FTPW14V57FB33546"/>
    <x v="1"/>
    <x v="0"/>
    <x v="0"/>
    <x v="0"/>
    <x v="6"/>
    <x v="4"/>
    <x v="4"/>
    <n v="1"/>
    <x v="2"/>
    <x v="2"/>
    <x v="0"/>
    <n v="17.350000000000001"/>
    <x v="2"/>
    <x v="0"/>
  </r>
  <r>
    <s v="G620565G"/>
    <s v="1D7HU18N08J203706"/>
    <x v="1"/>
    <x v="0"/>
    <x v="0"/>
    <x v="0"/>
    <x v="5"/>
    <x v="6"/>
    <x v="5"/>
    <n v="509"/>
    <x v="2"/>
    <x v="2"/>
    <x v="0"/>
    <n v="196.8"/>
    <x v="2"/>
    <x v="0"/>
  </r>
  <r>
    <s v="G620566H"/>
    <s v="1D8HB38P69F712329"/>
    <x v="1"/>
    <x v="0"/>
    <x v="0"/>
    <x v="0"/>
    <x v="2"/>
    <x v="9"/>
    <x v="7"/>
    <n v="302"/>
    <x v="2"/>
    <x v="2"/>
    <x v="0"/>
    <n v="121.07"/>
    <x v="2"/>
    <x v="0"/>
  </r>
  <r>
    <s v="G6205715"/>
    <s v="1GCEK14X94Z299535"/>
    <x v="0"/>
    <x v="0"/>
    <x v="0"/>
    <x v="0"/>
    <x v="4"/>
    <x v="7"/>
    <x v="6"/>
    <n v="8"/>
    <x v="2"/>
    <x v="2"/>
    <x v="0"/>
    <n v="30.05"/>
    <x v="2"/>
    <x v="0"/>
  </r>
  <r>
    <s v="G6205716"/>
    <s v="1GNDT13S642386243"/>
    <x v="0"/>
    <x v="0"/>
    <x v="0"/>
    <x v="0"/>
    <x v="4"/>
    <x v="7"/>
    <x v="6"/>
    <n v="1"/>
    <x v="2"/>
    <x v="2"/>
    <x v="0"/>
    <n v="37.64"/>
    <x v="2"/>
    <x v="0"/>
  </r>
  <r>
    <s v="G620573F"/>
    <s v="1J8HR48P47C638691"/>
    <x v="1"/>
    <x v="0"/>
    <x v="0"/>
    <x v="0"/>
    <x v="6"/>
    <x v="4"/>
    <x v="4"/>
    <n v="10"/>
    <x v="2"/>
    <x v="2"/>
    <x v="0"/>
    <n v="36.6"/>
    <x v="2"/>
    <x v="0"/>
  </r>
  <r>
    <s v="G620579B"/>
    <s v="1GNDT13S562284225"/>
    <x v="0"/>
    <x v="0"/>
    <x v="0"/>
    <x v="0"/>
    <x v="5"/>
    <x v="6"/>
    <x v="5"/>
    <n v="309"/>
    <x v="2"/>
    <x v="2"/>
    <x v="1"/>
    <n v="14.5"/>
    <x v="2"/>
    <x v="0"/>
  </r>
  <r>
    <s v="G620579B"/>
    <s v="1GNDT13S562284225"/>
    <x v="0"/>
    <x v="0"/>
    <x v="0"/>
    <x v="0"/>
    <x v="5"/>
    <x v="6"/>
    <x v="5"/>
    <n v="309"/>
    <x v="2"/>
    <x v="2"/>
    <x v="0"/>
    <n v="40.19"/>
    <x v="2"/>
    <x v="0"/>
  </r>
  <r>
    <s v="G620579G"/>
    <s v="1GNFH154881214073"/>
    <x v="1"/>
    <x v="0"/>
    <x v="0"/>
    <x v="0"/>
    <x v="5"/>
    <x v="6"/>
    <x v="5"/>
    <n v="509"/>
    <x v="2"/>
    <x v="2"/>
    <x v="1"/>
    <n v="111.22"/>
    <x v="2"/>
    <x v="0"/>
  </r>
  <r>
    <s v="G620579G"/>
    <s v="1GNFH154881214073"/>
    <x v="1"/>
    <x v="0"/>
    <x v="0"/>
    <x v="0"/>
    <x v="5"/>
    <x v="6"/>
    <x v="5"/>
    <n v="509"/>
    <x v="2"/>
    <x v="2"/>
    <x v="0"/>
    <n v="27.06"/>
    <x v="2"/>
    <x v="0"/>
  </r>
  <r>
    <s v="G620584F"/>
    <s v="1FMFU16527LA80686"/>
    <x v="0"/>
    <x v="0"/>
    <x v="0"/>
    <x v="0"/>
    <x v="3"/>
    <x v="5"/>
    <x v="3"/>
    <n v="951"/>
    <x v="2"/>
    <x v="2"/>
    <x v="0"/>
    <n v="103.67"/>
    <x v="2"/>
    <x v="0"/>
  </r>
  <r>
    <s v="G620585F"/>
    <s v="1FMFU16547LA80687"/>
    <x v="0"/>
    <x v="0"/>
    <x v="0"/>
    <x v="0"/>
    <x v="3"/>
    <x v="5"/>
    <x v="3"/>
    <n v="951"/>
    <x v="2"/>
    <x v="2"/>
    <x v="0"/>
    <n v="166.23"/>
    <x v="2"/>
    <x v="0"/>
  </r>
  <r>
    <s v="G6206026"/>
    <s v="1GNEK13Z32J286351"/>
    <x v="1"/>
    <x v="0"/>
    <x v="0"/>
    <x v="0"/>
    <x v="5"/>
    <x v="4"/>
    <x v="5"/>
    <n v="906"/>
    <x v="2"/>
    <x v="2"/>
    <x v="0"/>
    <n v="29.29"/>
    <x v="2"/>
    <x v="0"/>
  </r>
  <r>
    <s v="G6206028"/>
    <s v="1GNEK13Z73J269473"/>
    <x v="1"/>
    <x v="0"/>
    <x v="0"/>
    <x v="0"/>
    <x v="5"/>
    <x v="6"/>
    <x v="5"/>
    <n v="505"/>
    <x v="2"/>
    <x v="2"/>
    <x v="0"/>
    <n v="44.49"/>
    <x v="2"/>
    <x v="0"/>
  </r>
  <r>
    <s v="G620603F"/>
    <s v="1D8HB38P17F564006"/>
    <x v="1"/>
    <x v="0"/>
    <x v="0"/>
    <x v="0"/>
    <x v="3"/>
    <x v="5"/>
    <x v="3"/>
    <n v="804"/>
    <x v="2"/>
    <x v="2"/>
    <x v="0"/>
    <n v="170.08"/>
    <x v="2"/>
    <x v="0"/>
  </r>
  <r>
    <s v="G6206032"/>
    <s v="1GNEK13V73J268966"/>
    <x v="0"/>
    <x v="0"/>
    <x v="0"/>
    <x v="0"/>
    <x v="5"/>
    <x v="4"/>
    <x v="5"/>
    <n v="910"/>
    <x v="2"/>
    <x v="2"/>
    <x v="0"/>
    <n v="18.350000000000001"/>
    <x v="2"/>
    <x v="0"/>
  </r>
  <r>
    <s v="G620608G"/>
    <s v="1D7HU18N48J189289"/>
    <x v="1"/>
    <x v="0"/>
    <x v="0"/>
    <x v="0"/>
    <x v="5"/>
    <x v="6"/>
    <x v="5"/>
    <n v="308"/>
    <x v="2"/>
    <x v="2"/>
    <x v="0"/>
    <n v="30.33"/>
    <x v="2"/>
    <x v="0"/>
  </r>
  <r>
    <s v="G620612H"/>
    <s v="1GNDT33S892133444"/>
    <x v="0"/>
    <x v="0"/>
    <x v="0"/>
    <x v="0"/>
    <x v="0"/>
    <x v="1"/>
    <x v="0"/>
    <n v="335"/>
    <x v="2"/>
    <x v="2"/>
    <x v="0"/>
    <n v="75.81"/>
    <x v="2"/>
    <x v="0"/>
  </r>
  <r>
    <s v="G620615G"/>
    <s v="1D8HB38N38F146336"/>
    <x v="1"/>
    <x v="0"/>
    <x v="0"/>
    <x v="0"/>
    <x v="5"/>
    <x v="6"/>
    <x v="5"/>
    <n v="311"/>
    <x v="2"/>
    <x v="2"/>
    <x v="0"/>
    <n v="70.08"/>
    <x v="2"/>
    <x v="0"/>
  </r>
  <r>
    <s v="G620615H"/>
    <s v="1GNDT33S192133205"/>
    <x v="0"/>
    <x v="0"/>
    <x v="0"/>
    <x v="0"/>
    <x v="0"/>
    <x v="1"/>
    <x v="0"/>
    <n v="335"/>
    <x v="2"/>
    <x v="2"/>
    <x v="0"/>
    <n v="66.38"/>
    <x v="2"/>
    <x v="0"/>
  </r>
  <r>
    <s v="G620618G"/>
    <s v="1D8HB38N58F146337"/>
    <x v="1"/>
    <x v="0"/>
    <x v="0"/>
    <x v="0"/>
    <x v="5"/>
    <x v="6"/>
    <x v="5"/>
    <n v="319"/>
    <x v="2"/>
    <x v="2"/>
    <x v="1"/>
    <n v="83.52"/>
    <x v="2"/>
    <x v="0"/>
  </r>
  <r>
    <s v="G620618G"/>
    <s v="1D8HB38N58F146337"/>
    <x v="1"/>
    <x v="0"/>
    <x v="0"/>
    <x v="0"/>
    <x v="5"/>
    <x v="6"/>
    <x v="5"/>
    <n v="319"/>
    <x v="2"/>
    <x v="2"/>
    <x v="0"/>
    <n v="18.59"/>
    <x v="2"/>
    <x v="0"/>
  </r>
  <r>
    <s v="G620619G"/>
    <s v="1D8HB38N88F146364"/>
    <x v="1"/>
    <x v="0"/>
    <x v="0"/>
    <x v="0"/>
    <x v="5"/>
    <x v="6"/>
    <x v="1"/>
    <n v="301"/>
    <x v="2"/>
    <x v="2"/>
    <x v="1"/>
    <n v="86.86"/>
    <x v="2"/>
    <x v="0"/>
  </r>
  <r>
    <s v="G620619G"/>
    <s v="1D8HB38N88F146364"/>
    <x v="1"/>
    <x v="0"/>
    <x v="0"/>
    <x v="0"/>
    <x v="5"/>
    <x v="6"/>
    <x v="1"/>
    <n v="301"/>
    <x v="2"/>
    <x v="2"/>
    <x v="0"/>
    <n v="58.79"/>
    <x v="2"/>
    <x v="0"/>
  </r>
  <r>
    <s v="G620620G"/>
    <s v="1D7HU18NX8J197123"/>
    <x v="1"/>
    <x v="0"/>
    <x v="0"/>
    <x v="0"/>
    <x v="5"/>
    <x v="6"/>
    <x v="5"/>
    <n v="305"/>
    <x v="2"/>
    <x v="2"/>
    <x v="1"/>
    <n v="56.82"/>
    <x v="2"/>
    <x v="0"/>
  </r>
  <r>
    <s v="G620620G"/>
    <s v="1D7HU18NX8J197123"/>
    <x v="1"/>
    <x v="0"/>
    <x v="0"/>
    <x v="0"/>
    <x v="5"/>
    <x v="6"/>
    <x v="5"/>
    <n v="305"/>
    <x v="2"/>
    <x v="2"/>
    <x v="0"/>
    <n v="7.84"/>
    <x v="2"/>
    <x v="0"/>
  </r>
  <r>
    <s v="G620620G"/>
    <s v="1D7HU18NX8J197123"/>
    <x v="1"/>
    <x v="0"/>
    <x v="0"/>
    <x v="0"/>
    <x v="5"/>
    <x v="6"/>
    <x v="5"/>
    <n v="305"/>
    <x v="2"/>
    <x v="2"/>
    <x v="3"/>
    <n v="18.059999999999999"/>
    <x v="2"/>
    <x v="0"/>
  </r>
  <r>
    <s v="G620629D"/>
    <s v="1GNEK13ZX6J125307"/>
    <x v="1"/>
    <x v="0"/>
    <x v="0"/>
    <x v="0"/>
    <x v="2"/>
    <x v="5"/>
    <x v="7"/>
    <n v="912"/>
    <x v="2"/>
    <x v="2"/>
    <x v="0"/>
    <n v="63.86"/>
    <x v="2"/>
    <x v="0"/>
  </r>
  <r>
    <s v="G620637F"/>
    <s v="1D8HB38P57F559746"/>
    <x v="1"/>
    <x v="0"/>
    <x v="0"/>
    <x v="0"/>
    <x v="6"/>
    <x v="4"/>
    <x v="4"/>
    <n v="137"/>
    <x v="2"/>
    <x v="2"/>
    <x v="0"/>
    <n v="37.11"/>
    <x v="2"/>
    <x v="0"/>
  </r>
  <r>
    <s v="G620644B"/>
    <s v="1GCEK19V55Z272115"/>
    <x v="0"/>
    <x v="0"/>
    <x v="0"/>
    <x v="0"/>
    <x v="1"/>
    <x v="2"/>
    <x v="1"/>
    <n v="305"/>
    <x v="2"/>
    <x v="2"/>
    <x v="0"/>
    <n v="20.76"/>
    <x v="2"/>
    <x v="0"/>
  </r>
  <r>
    <s v="G620645B"/>
    <s v="1GCEK19V75Z271919"/>
    <x v="0"/>
    <x v="0"/>
    <x v="0"/>
    <x v="0"/>
    <x v="1"/>
    <x v="2"/>
    <x v="1"/>
    <n v="305"/>
    <x v="2"/>
    <x v="2"/>
    <x v="0"/>
    <n v="29.97"/>
    <x v="2"/>
    <x v="0"/>
  </r>
  <r>
    <s v="G620646B"/>
    <s v="1GCEK19V25E258826"/>
    <x v="0"/>
    <x v="0"/>
    <x v="0"/>
    <x v="0"/>
    <x v="1"/>
    <x v="1"/>
    <x v="1"/>
    <n v="106"/>
    <x v="2"/>
    <x v="2"/>
    <x v="0"/>
    <n v="72.78"/>
    <x v="2"/>
    <x v="0"/>
  </r>
  <r>
    <s v="G620651B"/>
    <s v="1FTRW14W25KD56648"/>
    <x v="0"/>
    <x v="0"/>
    <x v="0"/>
    <x v="0"/>
    <x v="1"/>
    <x v="2"/>
    <x v="1"/>
    <n v="211"/>
    <x v="2"/>
    <x v="2"/>
    <x v="1"/>
    <n v="16.71"/>
    <x v="2"/>
    <x v="0"/>
  </r>
  <r>
    <s v="G620654B"/>
    <s v="1GNDT13S152273866"/>
    <x v="0"/>
    <x v="0"/>
    <x v="0"/>
    <x v="0"/>
    <x v="1"/>
    <x v="2"/>
    <x v="1"/>
    <n v="503"/>
    <x v="2"/>
    <x v="2"/>
    <x v="1"/>
    <n v="16.39"/>
    <x v="2"/>
    <x v="0"/>
  </r>
  <r>
    <s v="G620654B"/>
    <s v="1GNDT13S152273866"/>
    <x v="0"/>
    <x v="0"/>
    <x v="0"/>
    <x v="0"/>
    <x v="1"/>
    <x v="2"/>
    <x v="1"/>
    <n v="503"/>
    <x v="2"/>
    <x v="2"/>
    <x v="0"/>
    <n v="85.91"/>
    <x v="2"/>
    <x v="0"/>
  </r>
  <r>
    <s v="G620664G"/>
    <s v="2GCEK133481327660"/>
    <x v="1"/>
    <x v="0"/>
    <x v="0"/>
    <x v="0"/>
    <x v="5"/>
    <x v="6"/>
    <x v="5"/>
    <n v="308"/>
    <x v="2"/>
    <x v="2"/>
    <x v="0"/>
    <n v="38.130000000000003"/>
    <x v="2"/>
    <x v="0"/>
  </r>
  <r>
    <s v="G620680G"/>
    <s v="1FMFU16598LA61389"/>
    <x v="0"/>
    <x v="0"/>
    <x v="0"/>
    <x v="0"/>
    <x v="7"/>
    <x v="2"/>
    <x v="7"/>
    <n v="401"/>
    <x v="2"/>
    <x v="2"/>
    <x v="0"/>
    <n v="84.37"/>
    <x v="2"/>
    <x v="0"/>
  </r>
  <r>
    <s v="G620686D"/>
    <s v="3GNFK16Z86G244989"/>
    <x v="1"/>
    <x v="0"/>
    <x v="0"/>
    <x v="0"/>
    <x v="2"/>
    <x v="5"/>
    <x v="7"/>
    <n v="912"/>
    <x v="2"/>
    <x v="2"/>
    <x v="0"/>
    <n v="54.27"/>
    <x v="2"/>
    <x v="0"/>
  </r>
  <r>
    <s v="G6206885"/>
    <s v="1B4HS28Z9YF246076"/>
    <x v="0"/>
    <x v="0"/>
    <x v="0"/>
    <x v="0"/>
    <x v="7"/>
    <x v="1"/>
    <x v="7"/>
    <n v="915"/>
    <x v="2"/>
    <x v="2"/>
    <x v="0"/>
    <n v="19.39"/>
    <x v="2"/>
    <x v="0"/>
  </r>
  <r>
    <s v="G6206892"/>
    <s v="1FMPU16L8YLC23662"/>
    <x v="0"/>
    <x v="0"/>
    <x v="0"/>
    <x v="0"/>
    <x v="7"/>
    <x v="1"/>
    <x v="7"/>
    <n v="915"/>
    <x v="2"/>
    <x v="2"/>
    <x v="0"/>
    <n v="22.67"/>
    <x v="2"/>
    <x v="0"/>
  </r>
  <r>
    <s v="G6206951"/>
    <s v="1FMPU16L7YLC23734"/>
    <x v="0"/>
    <x v="0"/>
    <x v="0"/>
    <x v="0"/>
    <x v="7"/>
    <x v="1"/>
    <x v="7"/>
    <n v="915"/>
    <x v="2"/>
    <x v="2"/>
    <x v="0"/>
    <n v="16.96"/>
    <x v="2"/>
    <x v="0"/>
  </r>
  <r>
    <s v="G620698D"/>
    <s v="1GNEK130X7J140375"/>
    <x v="1"/>
    <x v="0"/>
    <x v="0"/>
    <x v="0"/>
    <x v="2"/>
    <x v="5"/>
    <x v="7"/>
    <n v="208"/>
    <x v="2"/>
    <x v="2"/>
    <x v="0"/>
    <n v="72.099999999999994"/>
    <x v="2"/>
    <x v="0"/>
  </r>
  <r>
    <s v="G620699D"/>
    <s v="1GNEK13057J141904"/>
    <x v="1"/>
    <x v="0"/>
    <x v="0"/>
    <x v="0"/>
    <x v="2"/>
    <x v="5"/>
    <x v="7"/>
    <n v="114"/>
    <x v="2"/>
    <x v="2"/>
    <x v="0"/>
    <n v="44.56"/>
    <x v="2"/>
    <x v="0"/>
  </r>
  <r>
    <s v="G620701D"/>
    <s v="1GNEK13007J141020"/>
    <x v="1"/>
    <x v="0"/>
    <x v="0"/>
    <x v="0"/>
    <x v="2"/>
    <x v="5"/>
    <x v="7"/>
    <n v="118"/>
    <x v="2"/>
    <x v="2"/>
    <x v="0"/>
    <n v="36.78"/>
    <x v="2"/>
    <x v="0"/>
  </r>
  <r>
    <s v="G620702D"/>
    <s v="1GNEK13057J139926"/>
    <x v="1"/>
    <x v="0"/>
    <x v="0"/>
    <x v="0"/>
    <x v="2"/>
    <x v="5"/>
    <x v="7"/>
    <n v="118"/>
    <x v="2"/>
    <x v="2"/>
    <x v="0"/>
    <n v="22.33"/>
    <x v="2"/>
    <x v="0"/>
  </r>
  <r>
    <s v="G620722F"/>
    <s v="3GNFK12377G297119"/>
    <x v="1"/>
    <x v="0"/>
    <x v="0"/>
    <x v="0"/>
    <x v="3"/>
    <x v="5"/>
    <x v="3"/>
    <n v="923"/>
    <x v="2"/>
    <x v="2"/>
    <x v="0"/>
    <n v="95.94"/>
    <x v="2"/>
    <x v="0"/>
  </r>
  <r>
    <s v="G620725F"/>
    <s v="1GNFK130X7R395730"/>
    <x v="1"/>
    <x v="0"/>
    <x v="0"/>
    <x v="0"/>
    <x v="3"/>
    <x v="5"/>
    <x v="3"/>
    <n v="965"/>
    <x v="2"/>
    <x v="2"/>
    <x v="0"/>
    <n v="40.93"/>
    <x v="2"/>
    <x v="0"/>
  </r>
  <r>
    <s v="G620725G"/>
    <s v="1FMFU16558LA61390"/>
    <x v="0"/>
    <x v="0"/>
    <x v="0"/>
    <x v="0"/>
    <x v="7"/>
    <x v="2"/>
    <x v="7"/>
    <n v="401"/>
    <x v="2"/>
    <x v="2"/>
    <x v="0"/>
    <n v="127.93"/>
    <x v="2"/>
    <x v="0"/>
  </r>
  <r>
    <s v="G620726F"/>
    <s v="3GNFK12367G299220"/>
    <x v="1"/>
    <x v="0"/>
    <x v="0"/>
    <x v="0"/>
    <x v="3"/>
    <x v="5"/>
    <x v="3"/>
    <n v="923"/>
    <x v="2"/>
    <x v="2"/>
    <x v="0"/>
    <n v="153.97999999999999"/>
    <x v="2"/>
    <x v="0"/>
  </r>
  <r>
    <s v="G6207276"/>
    <s v="1GNDT13S632304199"/>
    <x v="0"/>
    <x v="0"/>
    <x v="0"/>
    <x v="0"/>
    <x v="0"/>
    <x v="2"/>
    <x v="0"/>
    <n v="889"/>
    <x v="2"/>
    <x v="2"/>
    <x v="0"/>
    <n v="31.21"/>
    <x v="2"/>
    <x v="0"/>
  </r>
  <r>
    <s v="G620731G"/>
    <s v="1D8HB38N78F144993"/>
    <x v="1"/>
    <x v="0"/>
    <x v="0"/>
    <x v="0"/>
    <x v="7"/>
    <x v="2"/>
    <x v="7"/>
    <n v="402"/>
    <x v="2"/>
    <x v="2"/>
    <x v="1"/>
    <n v="20.99"/>
    <x v="2"/>
    <x v="0"/>
  </r>
  <r>
    <s v="G620731G"/>
    <s v="1D8HB38N78F144993"/>
    <x v="1"/>
    <x v="0"/>
    <x v="0"/>
    <x v="0"/>
    <x v="7"/>
    <x v="2"/>
    <x v="7"/>
    <n v="402"/>
    <x v="2"/>
    <x v="2"/>
    <x v="0"/>
    <n v="121.53"/>
    <x v="2"/>
    <x v="0"/>
  </r>
  <r>
    <s v="G620732F"/>
    <s v="1GNFK13057R395537"/>
    <x v="1"/>
    <x v="0"/>
    <x v="0"/>
    <x v="0"/>
    <x v="3"/>
    <x v="5"/>
    <x v="3"/>
    <n v="965"/>
    <x v="2"/>
    <x v="2"/>
    <x v="0"/>
    <n v="67.319999999999993"/>
    <x v="2"/>
    <x v="0"/>
  </r>
  <r>
    <s v="G620736F"/>
    <s v="3GNFK12377G299002"/>
    <x v="1"/>
    <x v="0"/>
    <x v="0"/>
    <x v="0"/>
    <x v="3"/>
    <x v="5"/>
    <x v="3"/>
    <n v="923"/>
    <x v="2"/>
    <x v="2"/>
    <x v="0"/>
    <n v="16.05"/>
    <x v="2"/>
    <x v="0"/>
  </r>
  <r>
    <s v="G620738H"/>
    <s v="1GNDT33S792133564"/>
    <x v="0"/>
    <x v="0"/>
    <x v="0"/>
    <x v="0"/>
    <x v="0"/>
    <x v="2"/>
    <x v="0"/>
    <n v="504"/>
    <x v="2"/>
    <x v="2"/>
    <x v="0"/>
    <n v="57.86"/>
    <x v="2"/>
    <x v="0"/>
  </r>
  <r>
    <s v="G620752A"/>
    <s v="1D4HB48D04F187578"/>
    <x v="0"/>
    <x v="0"/>
    <x v="0"/>
    <x v="0"/>
    <x v="2"/>
    <x v="11"/>
    <x v="7"/>
    <n v="111"/>
    <x v="2"/>
    <x v="2"/>
    <x v="0"/>
    <n v="130.31"/>
    <x v="2"/>
    <x v="0"/>
  </r>
  <r>
    <s v="G620761A"/>
    <s v="1FMZU72K54ZB06105"/>
    <x v="1"/>
    <x v="0"/>
    <x v="0"/>
    <x v="0"/>
    <x v="7"/>
    <x v="2"/>
    <x v="7"/>
    <n v="104"/>
    <x v="2"/>
    <x v="2"/>
    <x v="0"/>
    <n v="59.87"/>
    <x v="2"/>
    <x v="0"/>
  </r>
  <r>
    <s v="G620775B"/>
    <s v="1GCEK19V95E261920"/>
    <x v="0"/>
    <x v="0"/>
    <x v="0"/>
    <x v="0"/>
    <x v="2"/>
    <x v="9"/>
    <x v="7"/>
    <n v="301"/>
    <x v="2"/>
    <x v="2"/>
    <x v="0"/>
    <n v="30.99"/>
    <x v="2"/>
    <x v="0"/>
  </r>
  <r>
    <s v="G6207930"/>
    <s v="1GNEK13Z72J318301"/>
    <x v="1"/>
    <x v="0"/>
    <x v="0"/>
    <x v="0"/>
    <x v="0"/>
    <x v="0"/>
    <x v="0"/>
    <n v="702"/>
    <x v="2"/>
    <x v="2"/>
    <x v="0"/>
    <n v="12.02"/>
    <x v="2"/>
    <x v="0"/>
  </r>
  <r>
    <s v="G620807H"/>
    <s v="1GNDT33SX92133302"/>
    <x v="0"/>
    <x v="0"/>
    <x v="0"/>
    <x v="0"/>
    <x v="0"/>
    <x v="2"/>
    <x v="0"/>
    <n v="506"/>
    <x v="2"/>
    <x v="2"/>
    <x v="0"/>
    <n v="37.67"/>
    <x v="2"/>
    <x v="0"/>
  </r>
  <r>
    <s v="G620808H"/>
    <s v="1GNDT33S092133230"/>
    <x v="0"/>
    <x v="0"/>
    <x v="0"/>
    <x v="0"/>
    <x v="0"/>
    <x v="2"/>
    <x v="0"/>
    <n v="503"/>
    <x v="2"/>
    <x v="2"/>
    <x v="0"/>
    <n v="35.11"/>
    <x v="2"/>
    <x v="0"/>
  </r>
  <r>
    <s v="G620824A"/>
    <s v="1FMPU16W14LB57864"/>
    <x v="0"/>
    <x v="0"/>
    <x v="0"/>
    <x v="0"/>
    <x v="4"/>
    <x v="10"/>
    <x v="4"/>
    <n v="101"/>
    <x v="2"/>
    <x v="2"/>
    <x v="0"/>
    <n v="42.42"/>
    <x v="2"/>
    <x v="0"/>
  </r>
  <r>
    <s v="G620826A"/>
    <s v="1GNFK16T84J278728"/>
    <x v="0"/>
    <x v="0"/>
    <x v="0"/>
    <x v="0"/>
    <x v="4"/>
    <x v="10"/>
    <x v="4"/>
    <n v="218"/>
    <x v="2"/>
    <x v="2"/>
    <x v="0"/>
    <n v="24.08"/>
    <x v="2"/>
    <x v="0"/>
  </r>
  <r>
    <s v="G620828A"/>
    <s v="1FMZU72K44ZB20738"/>
    <x v="1"/>
    <x v="0"/>
    <x v="0"/>
    <x v="0"/>
    <x v="4"/>
    <x v="10"/>
    <x v="4"/>
    <n v="107"/>
    <x v="2"/>
    <x v="2"/>
    <x v="0"/>
    <n v="11.52"/>
    <x v="2"/>
    <x v="0"/>
  </r>
  <r>
    <s v="G620830A"/>
    <s v="1FMPU16W64LB49209"/>
    <x v="0"/>
    <x v="0"/>
    <x v="0"/>
    <x v="0"/>
    <x v="4"/>
    <x v="10"/>
    <x v="4"/>
    <n v="210"/>
    <x v="2"/>
    <x v="2"/>
    <x v="1"/>
    <n v="18.899999999999999"/>
    <x v="2"/>
    <x v="0"/>
  </r>
  <r>
    <s v="G620830A"/>
    <s v="1FMPU16W64LB49209"/>
    <x v="0"/>
    <x v="0"/>
    <x v="0"/>
    <x v="0"/>
    <x v="4"/>
    <x v="10"/>
    <x v="4"/>
    <n v="210"/>
    <x v="2"/>
    <x v="2"/>
    <x v="0"/>
    <n v="41.36"/>
    <x v="2"/>
    <x v="0"/>
  </r>
  <r>
    <s v="G620833B"/>
    <s v="1GNDT13S652276164"/>
    <x v="0"/>
    <x v="0"/>
    <x v="0"/>
    <x v="0"/>
    <x v="2"/>
    <x v="9"/>
    <x v="7"/>
    <n v="302"/>
    <x v="2"/>
    <x v="2"/>
    <x v="0"/>
    <n v="79.099999999999994"/>
    <x v="2"/>
    <x v="0"/>
  </r>
  <r>
    <s v="G620835F"/>
    <s v="1GNFH15Z471214372"/>
    <x v="1"/>
    <x v="0"/>
    <x v="0"/>
    <x v="0"/>
    <x v="6"/>
    <x v="11"/>
    <x v="4"/>
    <n v="7"/>
    <x v="2"/>
    <x v="2"/>
    <x v="1"/>
    <n v="24.09"/>
    <x v="2"/>
    <x v="0"/>
  </r>
  <r>
    <s v="G620835F"/>
    <s v="1GNFH15Z471214372"/>
    <x v="1"/>
    <x v="0"/>
    <x v="0"/>
    <x v="0"/>
    <x v="6"/>
    <x v="11"/>
    <x v="4"/>
    <n v="7"/>
    <x v="2"/>
    <x v="2"/>
    <x v="0"/>
    <n v="146.94999999999999"/>
    <x v="2"/>
    <x v="0"/>
  </r>
  <r>
    <s v="G620837A"/>
    <s v="1GNDT13S742389068"/>
    <x v="0"/>
    <x v="0"/>
    <x v="0"/>
    <x v="0"/>
    <x v="4"/>
    <x v="10"/>
    <x v="4"/>
    <n v="208"/>
    <x v="2"/>
    <x v="2"/>
    <x v="0"/>
    <n v="64.599999999999994"/>
    <x v="2"/>
    <x v="0"/>
  </r>
  <r>
    <s v="G620854A"/>
    <s v="1FMZU72K04ZA97961"/>
    <x v="1"/>
    <x v="0"/>
    <x v="0"/>
    <x v="0"/>
    <x v="4"/>
    <x v="7"/>
    <x v="6"/>
    <n v="407"/>
    <x v="2"/>
    <x v="2"/>
    <x v="0"/>
    <n v="42.13"/>
    <x v="2"/>
    <x v="0"/>
  </r>
  <r>
    <s v="G620858F"/>
    <s v="1GNEK13V53J266021"/>
    <x v="0"/>
    <x v="0"/>
    <x v="0"/>
    <x v="0"/>
    <x v="6"/>
    <x v="11"/>
    <x v="4"/>
    <n v="13"/>
    <x v="2"/>
    <x v="2"/>
    <x v="0"/>
    <n v="19.48"/>
    <x v="2"/>
    <x v="0"/>
  </r>
  <r>
    <s v="G620861A"/>
    <s v="1FMZU72E64ZB06057"/>
    <x v="1"/>
    <x v="0"/>
    <x v="0"/>
    <x v="0"/>
    <x v="3"/>
    <x v="5"/>
    <x v="3"/>
    <n v="963"/>
    <x v="2"/>
    <x v="2"/>
    <x v="0"/>
    <n v="51.45"/>
    <x v="2"/>
    <x v="0"/>
  </r>
  <r>
    <s v="G620872H"/>
    <s v="1GNFK16389R233751"/>
    <x v="1"/>
    <x v="0"/>
    <x v="0"/>
    <x v="0"/>
    <x v="0"/>
    <x v="1"/>
    <x v="0"/>
    <n v="315"/>
    <x v="2"/>
    <x v="2"/>
    <x v="0"/>
    <n v="30.89"/>
    <x v="2"/>
    <x v="0"/>
  </r>
  <r>
    <s v="G620882H"/>
    <s v="1GNDT33S692133488"/>
    <x v="0"/>
    <x v="0"/>
    <x v="0"/>
    <x v="0"/>
    <x v="0"/>
    <x v="4"/>
    <x v="0"/>
    <n v="707"/>
    <x v="2"/>
    <x v="2"/>
    <x v="0"/>
    <n v="77.83"/>
    <x v="2"/>
    <x v="0"/>
  </r>
  <r>
    <s v="G620884H"/>
    <s v="1GNDT33S592133353"/>
    <x v="0"/>
    <x v="0"/>
    <x v="0"/>
    <x v="0"/>
    <x v="0"/>
    <x v="4"/>
    <x v="0"/>
    <n v="704"/>
    <x v="2"/>
    <x v="2"/>
    <x v="0"/>
    <n v="14.09"/>
    <x v="2"/>
    <x v="0"/>
  </r>
  <r>
    <s v="G620900F"/>
    <s v="1D8HB38NX7F557120"/>
    <x v="0"/>
    <x v="0"/>
    <x v="0"/>
    <x v="0"/>
    <x v="3"/>
    <x v="5"/>
    <x v="3"/>
    <n v="963"/>
    <x v="2"/>
    <x v="2"/>
    <x v="0"/>
    <n v="44.65"/>
    <x v="2"/>
    <x v="0"/>
  </r>
  <r>
    <s v="G620901G"/>
    <s v="1D8HB38P89F712266"/>
    <x v="1"/>
    <x v="0"/>
    <x v="0"/>
    <x v="0"/>
    <x v="6"/>
    <x v="5"/>
    <x v="4"/>
    <n v="11"/>
    <x v="2"/>
    <x v="2"/>
    <x v="1"/>
    <n v="34.950000000000003"/>
    <x v="2"/>
    <x v="0"/>
  </r>
  <r>
    <s v="G620901G"/>
    <s v="1D8HB38P89F712266"/>
    <x v="1"/>
    <x v="0"/>
    <x v="0"/>
    <x v="0"/>
    <x v="6"/>
    <x v="5"/>
    <x v="4"/>
    <n v="11"/>
    <x v="2"/>
    <x v="2"/>
    <x v="0"/>
    <n v="53.32"/>
    <x v="2"/>
    <x v="0"/>
  </r>
  <r>
    <s v="G620902G"/>
    <s v="1D8HB38P69F712265"/>
    <x v="1"/>
    <x v="0"/>
    <x v="0"/>
    <x v="0"/>
    <x v="6"/>
    <x v="5"/>
    <x v="4"/>
    <n v="12"/>
    <x v="2"/>
    <x v="2"/>
    <x v="0"/>
    <n v="111.32"/>
    <x v="2"/>
    <x v="0"/>
  </r>
  <r>
    <s v="G620923A"/>
    <s v="1FMPU16L64LB34036"/>
    <x v="0"/>
    <x v="0"/>
    <x v="0"/>
    <x v="0"/>
    <x v="3"/>
    <x v="5"/>
    <x v="3"/>
    <n v="613"/>
    <x v="2"/>
    <x v="2"/>
    <x v="0"/>
    <n v="78.44"/>
    <x v="2"/>
    <x v="0"/>
  </r>
  <r>
    <s v="G620924A"/>
    <s v="1FMPU16L84LB34037"/>
    <x v="0"/>
    <x v="0"/>
    <x v="0"/>
    <x v="0"/>
    <x v="3"/>
    <x v="5"/>
    <x v="3"/>
    <n v="319"/>
    <x v="2"/>
    <x v="2"/>
    <x v="0"/>
    <n v="22.02"/>
    <x v="2"/>
    <x v="0"/>
  </r>
  <r>
    <s v="G620925A"/>
    <s v="1FMPU16LX4LB34038"/>
    <x v="0"/>
    <x v="0"/>
    <x v="0"/>
    <x v="0"/>
    <x v="3"/>
    <x v="5"/>
    <x v="3"/>
    <n v="303"/>
    <x v="2"/>
    <x v="2"/>
    <x v="0"/>
    <n v="19.739999999999998"/>
    <x v="2"/>
    <x v="0"/>
  </r>
  <r>
    <s v="G620927G"/>
    <s v="1D8HB38N68F144970"/>
    <x v="1"/>
    <x v="0"/>
    <x v="0"/>
    <x v="0"/>
    <x v="2"/>
    <x v="9"/>
    <x v="5"/>
    <n v="3"/>
    <x v="2"/>
    <x v="2"/>
    <x v="0"/>
    <n v="105.6"/>
    <x v="2"/>
    <x v="0"/>
  </r>
  <r>
    <s v="G6209336"/>
    <s v="1GCEK19V21E290105"/>
    <x v="0"/>
    <x v="0"/>
    <x v="0"/>
    <x v="0"/>
    <x v="7"/>
    <x v="2"/>
    <x v="7"/>
    <n v="401"/>
    <x v="2"/>
    <x v="2"/>
    <x v="0"/>
    <n v="34.200000000000003"/>
    <x v="2"/>
    <x v="0"/>
  </r>
  <r>
    <s v="G6209437"/>
    <s v="1FMZU72K14ZB06022"/>
    <x v="1"/>
    <x v="0"/>
    <x v="0"/>
    <x v="0"/>
    <x v="0"/>
    <x v="1"/>
    <x v="0"/>
    <n v="703"/>
    <x v="2"/>
    <x v="2"/>
    <x v="0"/>
    <n v="63.53"/>
    <x v="2"/>
    <x v="0"/>
  </r>
  <r>
    <s v="G6209438"/>
    <s v="1FMZU72K34ZB06023"/>
    <x v="1"/>
    <x v="0"/>
    <x v="0"/>
    <x v="0"/>
    <x v="0"/>
    <x v="1"/>
    <x v="0"/>
    <n v="703"/>
    <x v="2"/>
    <x v="2"/>
    <x v="0"/>
    <n v="48.01"/>
    <x v="2"/>
    <x v="0"/>
  </r>
  <r>
    <s v="G620951F"/>
    <s v="1FMFU16577LA86922"/>
    <x v="0"/>
    <x v="0"/>
    <x v="0"/>
    <x v="0"/>
    <x v="3"/>
    <x v="5"/>
    <x v="3"/>
    <n v="304"/>
    <x v="2"/>
    <x v="2"/>
    <x v="0"/>
    <n v="48.08"/>
    <x v="2"/>
    <x v="0"/>
  </r>
  <r>
    <s v="G620958F"/>
    <s v="1GNFH15Z471214758"/>
    <x v="1"/>
    <x v="0"/>
    <x v="0"/>
    <x v="0"/>
    <x v="3"/>
    <x v="5"/>
    <x v="3"/>
    <n v="351"/>
    <x v="2"/>
    <x v="2"/>
    <x v="0"/>
    <n v="24.72"/>
    <x v="2"/>
    <x v="0"/>
  </r>
  <r>
    <s v="G620959D"/>
    <s v="1D4HB38N86F177029"/>
    <x v="0"/>
    <x v="0"/>
    <x v="0"/>
    <x v="0"/>
    <x v="2"/>
    <x v="3"/>
    <x v="2"/>
    <n v="201"/>
    <x v="2"/>
    <x v="2"/>
    <x v="0"/>
    <n v="38.42"/>
    <x v="2"/>
    <x v="0"/>
  </r>
  <r>
    <s v="G620971G"/>
    <s v="1D7HU18N78J203704"/>
    <x v="1"/>
    <x v="0"/>
    <x v="0"/>
    <x v="0"/>
    <x v="1"/>
    <x v="1"/>
    <x v="1"/>
    <n v="106"/>
    <x v="2"/>
    <x v="2"/>
    <x v="0"/>
    <n v="79.61"/>
    <x v="2"/>
    <x v="0"/>
  </r>
  <r>
    <s v="G620973G"/>
    <s v="1D7HU18N88J192924"/>
    <x v="1"/>
    <x v="0"/>
    <x v="0"/>
    <x v="0"/>
    <x v="1"/>
    <x v="1"/>
    <x v="1"/>
    <n v="603"/>
    <x v="2"/>
    <x v="2"/>
    <x v="0"/>
    <n v="151.11000000000001"/>
    <x v="2"/>
    <x v="0"/>
  </r>
  <r>
    <s v="G620979F"/>
    <s v="1D7HU18287J630815"/>
    <x v="0"/>
    <x v="0"/>
    <x v="0"/>
    <x v="0"/>
    <x v="3"/>
    <x v="5"/>
    <x v="3"/>
    <n v="303"/>
    <x v="2"/>
    <x v="2"/>
    <x v="0"/>
    <n v="12.52"/>
    <x v="2"/>
    <x v="0"/>
  </r>
  <r>
    <s v="G620988F"/>
    <s v="1D8HB38N17F586487"/>
    <x v="0"/>
    <x v="0"/>
    <x v="0"/>
    <x v="0"/>
    <x v="3"/>
    <x v="5"/>
    <x v="3"/>
    <n v="351"/>
    <x v="2"/>
    <x v="2"/>
    <x v="0"/>
    <n v="51.43"/>
    <x v="2"/>
    <x v="0"/>
  </r>
  <r>
    <s v="G620989H"/>
    <s v="1FMFU16529EB04170"/>
    <x v="1"/>
    <x v="0"/>
    <x v="0"/>
    <x v="0"/>
    <x v="0"/>
    <x v="3"/>
    <x v="0"/>
    <n v="702"/>
    <x v="2"/>
    <x v="2"/>
    <x v="1"/>
    <n v="52.81"/>
    <x v="2"/>
    <x v="0"/>
  </r>
  <r>
    <s v="G620989H"/>
    <s v="1FMFU16529EB04170"/>
    <x v="1"/>
    <x v="0"/>
    <x v="0"/>
    <x v="0"/>
    <x v="0"/>
    <x v="3"/>
    <x v="0"/>
    <n v="702"/>
    <x v="2"/>
    <x v="2"/>
    <x v="0"/>
    <n v="108.79"/>
    <x v="2"/>
    <x v="0"/>
  </r>
  <r>
    <s v="G6209893"/>
    <s v="1FMPU16L51LB43693"/>
    <x v="0"/>
    <x v="0"/>
    <x v="0"/>
    <x v="0"/>
    <x v="7"/>
    <x v="1"/>
    <x v="7"/>
    <n v="807"/>
    <x v="2"/>
    <x v="2"/>
    <x v="0"/>
    <n v="37.22"/>
    <x v="2"/>
    <x v="0"/>
  </r>
  <r>
    <s v="G620990H"/>
    <s v="1FMFU16549EB04171"/>
    <x v="1"/>
    <x v="0"/>
    <x v="0"/>
    <x v="0"/>
    <x v="0"/>
    <x v="3"/>
    <x v="0"/>
    <n v="702"/>
    <x v="2"/>
    <x v="2"/>
    <x v="0"/>
    <n v="76.66"/>
    <x v="2"/>
    <x v="0"/>
  </r>
  <r>
    <s v="G620991F"/>
    <s v="1FMEU73E67UB42880"/>
    <x v="0"/>
    <x v="0"/>
    <x v="0"/>
    <x v="0"/>
    <x v="4"/>
    <x v="7"/>
    <x v="6"/>
    <n v="409"/>
    <x v="2"/>
    <x v="2"/>
    <x v="0"/>
    <n v="46.37"/>
    <x v="2"/>
    <x v="0"/>
  </r>
  <r>
    <s v="G620991H"/>
    <s v="1FMFU16569EB04172"/>
    <x v="1"/>
    <x v="0"/>
    <x v="0"/>
    <x v="0"/>
    <x v="0"/>
    <x v="3"/>
    <x v="0"/>
    <n v="702"/>
    <x v="2"/>
    <x v="2"/>
    <x v="0"/>
    <n v="170.51"/>
    <x v="2"/>
    <x v="0"/>
  </r>
  <r>
    <s v="G620992F"/>
    <s v="1FMEU73EX7UB42879"/>
    <x v="0"/>
    <x v="0"/>
    <x v="0"/>
    <x v="0"/>
    <x v="4"/>
    <x v="7"/>
    <x v="6"/>
    <n v="407"/>
    <x v="2"/>
    <x v="2"/>
    <x v="0"/>
    <n v="66.16"/>
    <x v="2"/>
    <x v="0"/>
  </r>
  <r>
    <s v="G621005F"/>
    <s v="1GCEK19067Z599405"/>
    <x v="1"/>
    <x v="0"/>
    <x v="0"/>
    <x v="0"/>
    <x v="4"/>
    <x v="7"/>
    <x v="6"/>
    <n v="409"/>
    <x v="2"/>
    <x v="2"/>
    <x v="0"/>
    <n v="67.03"/>
    <x v="2"/>
    <x v="0"/>
  </r>
  <r>
    <s v="G621006F"/>
    <s v="1GCEK19037Z599099"/>
    <x v="1"/>
    <x v="0"/>
    <x v="0"/>
    <x v="0"/>
    <x v="4"/>
    <x v="7"/>
    <x v="6"/>
    <n v="409"/>
    <x v="2"/>
    <x v="2"/>
    <x v="0"/>
    <n v="134.66"/>
    <x v="2"/>
    <x v="0"/>
  </r>
  <r>
    <s v="G621014F"/>
    <s v="3GNFK12317G295026"/>
    <x v="1"/>
    <x v="0"/>
    <x v="0"/>
    <x v="0"/>
    <x v="4"/>
    <x v="7"/>
    <x v="6"/>
    <n v="8"/>
    <x v="2"/>
    <x v="2"/>
    <x v="0"/>
    <n v="51.16"/>
    <x v="2"/>
    <x v="0"/>
  </r>
  <r>
    <s v="G621021F"/>
    <s v="1GCEK19007Z600452"/>
    <x v="1"/>
    <x v="0"/>
    <x v="0"/>
    <x v="0"/>
    <x v="4"/>
    <x v="7"/>
    <x v="6"/>
    <n v="406"/>
    <x v="2"/>
    <x v="2"/>
    <x v="0"/>
    <n v="61.7"/>
    <x v="2"/>
    <x v="0"/>
  </r>
  <r>
    <s v="G621023F"/>
    <s v="1J8HR48P37C642313"/>
    <x v="1"/>
    <x v="0"/>
    <x v="0"/>
    <x v="0"/>
    <x v="4"/>
    <x v="7"/>
    <x v="6"/>
    <n v="438"/>
    <x v="2"/>
    <x v="2"/>
    <x v="0"/>
    <n v="20.93"/>
    <x v="2"/>
    <x v="0"/>
  </r>
  <r>
    <s v="G621027A"/>
    <s v="1GNDT13S852276747"/>
    <x v="0"/>
    <x v="0"/>
    <x v="0"/>
    <x v="0"/>
    <x v="3"/>
    <x v="5"/>
    <x v="3"/>
    <n v="951"/>
    <x v="2"/>
    <x v="2"/>
    <x v="0"/>
    <n v="48.45"/>
    <x v="2"/>
    <x v="0"/>
  </r>
  <r>
    <s v="G621028B"/>
    <s v="1GNFK16Z15R228504"/>
    <x v="0"/>
    <x v="0"/>
    <x v="0"/>
    <x v="0"/>
    <x v="2"/>
    <x v="2"/>
    <x v="2"/>
    <n v="106"/>
    <x v="2"/>
    <x v="2"/>
    <x v="4"/>
    <n v="15.81"/>
    <x v="2"/>
    <x v="0"/>
  </r>
  <r>
    <s v="G621028B"/>
    <s v="1GNFK16Z15R228504"/>
    <x v="0"/>
    <x v="0"/>
    <x v="0"/>
    <x v="0"/>
    <x v="2"/>
    <x v="2"/>
    <x v="2"/>
    <n v="106"/>
    <x v="2"/>
    <x v="2"/>
    <x v="0"/>
    <n v="229.67"/>
    <x v="2"/>
    <x v="0"/>
  </r>
  <r>
    <s v="G621030A"/>
    <s v="1GNDT13S752275668"/>
    <x v="0"/>
    <x v="0"/>
    <x v="0"/>
    <x v="0"/>
    <x v="3"/>
    <x v="5"/>
    <x v="3"/>
    <n v="951"/>
    <x v="2"/>
    <x v="2"/>
    <x v="0"/>
    <n v="27.68"/>
    <x v="2"/>
    <x v="0"/>
  </r>
  <r>
    <s v="G621039F"/>
    <s v="1D3HW28PX7S208911"/>
    <x v="1"/>
    <x v="0"/>
    <x v="0"/>
    <x v="0"/>
    <x v="4"/>
    <x v="7"/>
    <x v="6"/>
    <n v="413"/>
    <x v="2"/>
    <x v="2"/>
    <x v="0"/>
    <n v="15.64"/>
    <x v="2"/>
    <x v="0"/>
  </r>
  <r>
    <s v="G621050F"/>
    <s v="1D8HB38P97F559796"/>
    <x v="1"/>
    <x v="0"/>
    <x v="0"/>
    <x v="0"/>
    <x v="4"/>
    <x v="7"/>
    <x v="6"/>
    <n v="413"/>
    <x v="2"/>
    <x v="2"/>
    <x v="0"/>
    <n v="42.48"/>
    <x v="2"/>
    <x v="0"/>
  </r>
  <r>
    <s v="G621068B"/>
    <s v="1D4HB48N85F602995"/>
    <x v="0"/>
    <x v="0"/>
    <x v="0"/>
    <x v="0"/>
    <x v="2"/>
    <x v="0"/>
    <x v="2"/>
    <n v="499"/>
    <x v="2"/>
    <x v="2"/>
    <x v="0"/>
    <n v="29.51"/>
    <x v="2"/>
    <x v="0"/>
  </r>
  <r>
    <s v="G6210758"/>
    <s v="1FMPU16L32LA94348"/>
    <x v="0"/>
    <x v="0"/>
    <x v="0"/>
    <x v="0"/>
    <x v="3"/>
    <x v="8"/>
    <x v="3"/>
    <n v="308"/>
    <x v="2"/>
    <x v="2"/>
    <x v="0"/>
    <n v="37.53"/>
    <x v="2"/>
    <x v="0"/>
  </r>
  <r>
    <s v="G621078B"/>
    <s v="1D4HB48NX5F578330"/>
    <x v="0"/>
    <x v="0"/>
    <x v="0"/>
    <x v="0"/>
    <x v="2"/>
    <x v="9"/>
    <x v="5"/>
    <n v="104"/>
    <x v="2"/>
    <x v="2"/>
    <x v="1"/>
    <n v="20.83"/>
    <x v="2"/>
    <x v="0"/>
  </r>
  <r>
    <s v="G621078B"/>
    <s v="1D4HB48NX5F578330"/>
    <x v="0"/>
    <x v="0"/>
    <x v="0"/>
    <x v="0"/>
    <x v="2"/>
    <x v="9"/>
    <x v="5"/>
    <n v="104"/>
    <x v="2"/>
    <x v="2"/>
    <x v="0"/>
    <n v="55.72"/>
    <x v="2"/>
    <x v="0"/>
  </r>
  <r>
    <s v="G621082G"/>
    <s v="1FMEU73E68UA96548"/>
    <x v="0"/>
    <x v="0"/>
    <x v="0"/>
    <x v="0"/>
    <x v="7"/>
    <x v="1"/>
    <x v="7"/>
    <n v="414"/>
    <x v="2"/>
    <x v="2"/>
    <x v="0"/>
    <n v="35.25"/>
    <x v="2"/>
    <x v="0"/>
  </r>
  <r>
    <s v="G621087F"/>
    <s v="1D8HB38P57F559729"/>
    <x v="1"/>
    <x v="0"/>
    <x v="0"/>
    <x v="0"/>
    <x v="6"/>
    <x v="6"/>
    <x v="4"/>
    <n v="17"/>
    <x v="2"/>
    <x v="2"/>
    <x v="0"/>
    <n v="18.350000000000001"/>
    <x v="2"/>
    <x v="0"/>
  </r>
  <r>
    <s v="G621089D"/>
    <s v="1D4HB38NX6F177016"/>
    <x v="0"/>
    <x v="0"/>
    <x v="0"/>
    <x v="0"/>
    <x v="2"/>
    <x v="3"/>
    <x v="2"/>
    <n v="606"/>
    <x v="2"/>
    <x v="2"/>
    <x v="0"/>
    <n v="42.55"/>
    <x v="2"/>
    <x v="0"/>
  </r>
  <r>
    <s v="G621090H"/>
    <s v="1D8HB38P89F712252"/>
    <x v="1"/>
    <x v="0"/>
    <x v="0"/>
    <x v="0"/>
    <x v="6"/>
    <x v="0"/>
    <x v="4"/>
    <n v="2"/>
    <x v="2"/>
    <x v="2"/>
    <x v="0"/>
    <n v="82.98"/>
    <x v="2"/>
    <x v="0"/>
  </r>
  <r>
    <s v="G621097H"/>
    <s v="1GCEK19089E151239"/>
    <x v="1"/>
    <x v="0"/>
    <x v="0"/>
    <x v="0"/>
    <x v="2"/>
    <x v="9"/>
    <x v="7"/>
    <n v="302"/>
    <x v="2"/>
    <x v="2"/>
    <x v="0"/>
    <n v="63.97"/>
    <x v="2"/>
    <x v="0"/>
  </r>
  <r>
    <s v="G6211013"/>
    <s v="1GNDT13S622457552"/>
    <x v="0"/>
    <x v="0"/>
    <x v="0"/>
    <x v="0"/>
    <x v="5"/>
    <x v="1"/>
    <x v="5"/>
    <n v="212"/>
    <x v="2"/>
    <x v="2"/>
    <x v="0"/>
    <n v="27.4"/>
    <x v="2"/>
    <x v="0"/>
  </r>
  <r>
    <s v="G621111D"/>
    <s v="1FTPX14V86FB10841"/>
    <x v="0"/>
    <x v="0"/>
    <x v="0"/>
    <x v="0"/>
    <x v="2"/>
    <x v="3"/>
    <x v="2"/>
    <n v="391"/>
    <x v="2"/>
    <x v="2"/>
    <x v="0"/>
    <n v="144.08000000000001"/>
    <x v="2"/>
    <x v="0"/>
  </r>
  <r>
    <s v="G621122H"/>
    <s v="1D8HB38P99F718240"/>
    <x v="1"/>
    <x v="0"/>
    <x v="0"/>
    <x v="0"/>
    <x v="7"/>
    <x v="1"/>
    <x v="7"/>
    <n v="100"/>
    <x v="2"/>
    <x v="2"/>
    <x v="1"/>
    <n v="16"/>
    <x v="2"/>
    <x v="0"/>
  </r>
  <r>
    <s v="G621122H"/>
    <s v="1D8HB38P99F718240"/>
    <x v="1"/>
    <x v="0"/>
    <x v="0"/>
    <x v="0"/>
    <x v="7"/>
    <x v="1"/>
    <x v="7"/>
    <n v="100"/>
    <x v="2"/>
    <x v="2"/>
    <x v="0"/>
    <n v="43.89"/>
    <x v="2"/>
    <x v="0"/>
  </r>
  <r>
    <s v="G6211223"/>
    <s v="1FTPF18L72NB43910"/>
    <x v="0"/>
    <x v="0"/>
    <x v="0"/>
    <x v="0"/>
    <x v="6"/>
    <x v="10"/>
    <x v="4"/>
    <n v="212"/>
    <x v="2"/>
    <x v="2"/>
    <x v="0"/>
    <n v="23.81"/>
    <x v="2"/>
    <x v="0"/>
  </r>
  <r>
    <s v="G621128A"/>
    <s v="1FMPU16W74LB62440"/>
    <x v="0"/>
    <x v="0"/>
    <x v="0"/>
    <x v="0"/>
    <x v="3"/>
    <x v="5"/>
    <x v="3"/>
    <n v="607"/>
    <x v="2"/>
    <x v="2"/>
    <x v="0"/>
    <n v="49.3"/>
    <x v="2"/>
    <x v="0"/>
  </r>
  <r>
    <s v="G621128G"/>
    <s v="3GNFK12368G268146"/>
    <x v="1"/>
    <x v="0"/>
    <x v="0"/>
    <x v="0"/>
    <x v="6"/>
    <x v="0"/>
    <x v="4"/>
    <n v="9"/>
    <x v="2"/>
    <x v="2"/>
    <x v="0"/>
    <n v="65.53"/>
    <x v="2"/>
    <x v="0"/>
  </r>
  <r>
    <s v="G6211359"/>
    <s v="1GNEK13ZX3J259603"/>
    <x v="1"/>
    <x v="0"/>
    <x v="0"/>
    <x v="0"/>
    <x v="4"/>
    <x v="1"/>
    <x v="4"/>
    <n v="8"/>
    <x v="2"/>
    <x v="2"/>
    <x v="0"/>
    <n v="42.99"/>
    <x v="2"/>
    <x v="0"/>
  </r>
  <r>
    <s v="G6211361"/>
    <s v="1GNEK13ZX3J263229"/>
    <x v="1"/>
    <x v="0"/>
    <x v="0"/>
    <x v="0"/>
    <x v="4"/>
    <x v="1"/>
    <x v="4"/>
    <n v="8"/>
    <x v="2"/>
    <x v="2"/>
    <x v="0"/>
    <n v="47.59"/>
    <x v="2"/>
    <x v="0"/>
  </r>
  <r>
    <s v="G6211380"/>
    <s v="1FTPX18LX2NB45146"/>
    <x v="0"/>
    <x v="0"/>
    <x v="0"/>
    <x v="0"/>
    <x v="7"/>
    <x v="2"/>
    <x v="7"/>
    <n v="401"/>
    <x v="2"/>
    <x v="2"/>
    <x v="0"/>
    <n v="23.82"/>
    <x v="2"/>
    <x v="0"/>
  </r>
  <r>
    <s v="G621145A"/>
    <s v="1FMPU16W94LB62441"/>
    <x v="0"/>
    <x v="0"/>
    <x v="0"/>
    <x v="0"/>
    <x v="3"/>
    <x v="5"/>
    <x v="3"/>
    <n v="611"/>
    <x v="2"/>
    <x v="2"/>
    <x v="0"/>
    <n v="61.19"/>
    <x v="2"/>
    <x v="0"/>
  </r>
  <r>
    <s v="G621148H"/>
    <s v="1D8HB38P89F718262"/>
    <x v="1"/>
    <x v="0"/>
    <x v="0"/>
    <x v="0"/>
    <x v="7"/>
    <x v="1"/>
    <x v="7"/>
    <n v="806"/>
    <x v="2"/>
    <x v="2"/>
    <x v="0"/>
    <n v="58.37"/>
    <x v="2"/>
    <x v="0"/>
  </r>
  <r>
    <s v="G621156H"/>
    <s v="1D8HB38PX9F718263"/>
    <x v="1"/>
    <x v="0"/>
    <x v="0"/>
    <x v="0"/>
    <x v="7"/>
    <x v="1"/>
    <x v="7"/>
    <n v="807"/>
    <x v="2"/>
    <x v="2"/>
    <x v="0"/>
    <n v="42.73"/>
    <x v="2"/>
    <x v="0"/>
  </r>
  <r>
    <s v="G6211615"/>
    <s v="2FTPX18L63CA73322"/>
    <x v="0"/>
    <x v="0"/>
    <x v="0"/>
    <x v="0"/>
    <x v="2"/>
    <x v="2"/>
    <x v="2"/>
    <n v="540"/>
    <x v="2"/>
    <x v="2"/>
    <x v="0"/>
    <n v="76.099999999999994"/>
    <x v="2"/>
    <x v="0"/>
  </r>
  <r>
    <s v="G621170G"/>
    <s v="1D8HB38N98F145062"/>
    <x v="1"/>
    <x v="0"/>
    <x v="0"/>
    <x v="0"/>
    <x v="7"/>
    <x v="1"/>
    <x v="7"/>
    <n v="100"/>
    <x v="2"/>
    <x v="2"/>
    <x v="0"/>
    <n v="36.67"/>
    <x v="2"/>
    <x v="0"/>
  </r>
  <r>
    <s v="G621177F"/>
    <s v="1D8HB38PX7F565364"/>
    <x v="1"/>
    <x v="0"/>
    <x v="0"/>
    <x v="0"/>
    <x v="7"/>
    <x v="1"/>
    <x v="7"/>
    <n v="414"/>
    <x v="2"/>
    <x v="2"/>
    <x v="0"/>
    <n v="75.98"/>
    <x v="2"/>
    <x v="0"/>
  </r>
  <r>
    <s v="G621179F"/>
    <s v="1FMEU73E67UB57671"/>
    <x v="0"/>
    <x v="0"/>
    <x v="0"/>
    <x v="0"/>
    <x v="7"/>
    <x v="1"/>
    <x v="7"/>
    <n v="504"/>
    <x v="2"/>
    <x v="2"/>
    <x v="0"/>
    <n v="17.420000000000002"/>
    <x v="2"/>
    <x v="0"/>
  </r>
  <r>
    <s v="G621183F"/>
    <s v="1D8HB38P17F565365"/>
    <x v="1"/>
    <x v="0"/>
    <x v="0"/>
    <x v="0"/>
    <x v="7"/>
    <x v="1"/>
    <x v="7"/>
    <n v="414"/>
    <x v="2"/>
    <x v="2"/>
    <x v="0"/>
    <n v="46.86"/>
    <x v="2"/>
    <x v="0"/>
  </r>
  <r>
    <s v="G6211968"/>
    <s v="1GNEK13Z52J297755"/>
    <x v="0"/>
    <x v="0"/>
    <x v="0"/>
    <x v="0"/>
    <x v="0"/>
    <x v="2"/>
    <x v="0"/>
    <n v="506"/>
    <x v="2"/>
    <x v="2"/>
    <x v="0"/>
    <n v="34.340000000000003"/>
    <x v="2"/>
    <x v="0"/>
  </r>
  <r>
    <s v="G621202H"/>
    <s v="1GNDT33S692132874"/>
    <x v="0"/>
    <x v="0"/>
    <x v="0"/>
    <x v="0"/>
    <x v="3"/>
    <x v="5"/>
    <x v="3"/>
    <n v="331"/>
    <x v="2"/>
    <x v="2"/>
    <x v="0"/>
    <n v="17.45"/>
    <x v="2"/>
    <x v="0"/>
  </r>
  <r>
    <s v="G621204H"/>
    <s v="1GNDT33S392133593"/>
    <x v="0"/>
    <x v="0"/>
    <x v="0"/>
    <x v="0"/>
    <x v="3"/>
    <x v="5"/>
    <x v="3"/>
    <n v="348"/>
    <x v="2"/>
    <x v="2"/>
    <x v="0"/>
    <n v="40.83"/>
    <x v="2"/>
    <x v="0"/>
  </r>
  <r>
    <s v="G621205H"/>
    <s v="1GNDT33S592133398"/>
    <x v="0"/>
    <x v="0"/>
    <x v="0"/>
    <x v="0"/>
    <x v="3"/>
    <x v="5"/>
    <x v="3"/>
    <n v="800"/>
    <x v="2"/>
    <x v="2"/>
    <x v="0"/>
    <n v="61.58"/>
    <x v="2"/>
    <x v="0"/>
  </r>
  <r>
    <s v="G6212193"/>
    <s v="1GNDT13S822478046"/>
    <x v="0"/>
    <x v="0"/>
    <x v="0"/>
    <x v="0"/>
    <x v="2"/>
    <x v="5"/>
    <x v="7"/>
    <n v="912"/>
    <x v="2"/>
    <x v="2"/>
    <x v="0"/>
    <n v="84.42"/>
    <x v="2"/>
    <x v="0"/>
  </r>
  <r>
    <s v="G621220H"/>
    <s v="1GNDT33S492133425"/>
    <x v="0"/>
    <x v="0"/>
    <x v="0"/>
    <x v="0"/>
    <x v="3"/>
    <x v="5"/>
    <x v="3"/>
    <n v="311"/>
    <x v="2"/>
    <x v="2"/>
    <x v="0"/>
    <n v="31.37"/>
    <x v="2"/>
    <x v="0"/>
  </r>
  <r>
    <s v="G621221H"/>
    <s v="1GNDT33S292133262"/>
    <x v="0"/>
    <x v="0"/>
    <x v="0"/>
    <x v="0"/>
    <x v="3"/>
    <x v="5"/>
    <x v="3"/>
    <n v="116"/>
    <x v="2"/>
    <x v="2"/>
    <x v="0"/>
    <n v="54.4"/>
    <x v="2"/>
    <x v="0"/>
  </r>
  <r>
    <s v="G621222H"/>
    <s v="1GNDT33S792133256"/>
    <x v="0"/>
    <x v="0"/>
    <x v="0"/>
    <x v="0"/>
    <x v="3"/>
    <x v="5"/>
    <x v="3"/>
    <n v="116"/>
    <x v="2"/>
    <x v="2"/>
    <x v="0"/>
    <n v="68.37"/>
    <x v="2"/>
    <x v="0"/>
  </r>
  <r>
    <s v="G621223G"/>
    <s v="1D8HB38N98F146308"/>
    <x v="1"/>
    <x v="0"/>
    <x v="0"/>
    <x v="0"/>
    <x v="7"/>
    <x v="1"/>
    <x v="7"/>
    <n v="807"/>
    <x v="2"/>
    <x v="2"/>
    <x v="0"/>
    <n v="106.04"/>
    <x v="2"/>
    <x v="0"/>
  </r>
  <r>
    <s v="G621234F"/>
    <s v="1D7HU18P87J600337"/>
    <x v="1"/>
    <x v="0"/>
    <x v="0"/>
    <x v="0"/>
    <x v="6"/>
    <x v="10"/>
    <x v="4"/>
    <n v="215"/>
    <x v="2"/>
    <x v="2"/>
    <x v="0"/>
    <n v="80.98"/>
    <x v="2"/>
    <x v="0"/>
  </r>
  <r>
    <s v="G6212352"/>
    <s v="1GNDT13S722481584"/>
    <x v="0"/>
    <x v="0"/>
    <x v="0"/>
    <x v="0"/>
    <x v="2"/>
    <x v="5"/>
    <x v="7"/>
    <n v="117"/>
    <x v="2"/>
    <x v="2"/>
    <x v="0"/>
    <n v="64.430000000000007"/>
    <x v="2"/>
    <x v="0"/>
  </r>
  <r>
    <s v="G621236A"/>
    <s v="1FMPU16W34LB57803"/>
    <x v="0"/>
    <x v="0"/>
    <x v="0"/>
    <x v="0"/>
    <x v="0"/>
    <x v="3"/>
    <x v="0"/>
    <n v="208"/>
    <x v="2"/>
    <x v="2"/>
    <x v="0"/>
    <n v="33.6"/>
    <x v="2"/>
    <x v="0"/>
  </r>
  <r>
    <s v="G621237H"/>
    <s v="1GNDT33S392133450"/>
    <x v="0"/>
    <x v="0"/>
    <x v="0"/>
    <x v="0"/>
    <x v="3"/>
    <x v="5"/>
    <x v="3"/>
    <n v="925"/>
    <x v="2"/>
    <x v="2"/>
    <x v="0"/>
    <n v="23.68"/>
    <x v="2"/>
    <x v="0"/>
  </r>
  <r>
    <s v="G621242A"/>
    <s v="1GNDT13S642388316"/>
    <x v="0"/>
    <x v="0"/>
    <x v="0"/>
    <x v="0"/>
    <x v="0"/>
    <x v="0"/>
    <x v="0"/>
    <n v="806"/>
    <x v="2"/>
    <x v="2"/>
    <x v="0"/>
    <n v="17.38"/>
    <x v="2"/>
    <x v="0"/>
  </r>
  <r>
    <s v="G621251H"/>
    <s v="1GNDT33S892133413"/>
    <x v="0"/>
    <x v="0"/>
    <x v="0"/>
    <x v="0"/>
    <x v="3"/>
    <x v="5"/>
    <x v="3"/>
    <n v="201"/>
    <x v="2"/>
    <x v="2"/>
    <x v="0"/>
    <n v="81.92"/>
    <x v="2"/>
    <x v="0"/>
  </r>
  <r>
    <s v="G6212533"/>
    <s v="1GNEK13V83J248242"/>
    <x v="0"/>
    <x v="0"/>
    <x v="0"/>
    <x v="0"/>
    <x v="2"/>
    <x v="11"/>
    <x v="7"/>
    <n v="202"/>
    <x v="2"/>
    <x v="2"/>
    <x v="0"/>
    <n v="84.45"/>
    <x v="2"/>
    <x v="0"/>
  </r>
  <r>
    <s v="G621254D"/>
    <s v="1D7HU18P26J198426"/>
    <x v="1"/>
    <x v="0"/>
    <x v="0"/>
    <x v="0"/>
    <x v="2"/>
    <x v="9"/>
    <x v="7"/>
    <n v="301"/>
    <x v="2"/>
    <x v="2"/>
    <x v="0"/>
    <n v="42.7"/>
    <x v="2"/>
    <x v="0"/>
  </r>
  <r>
    <s v="G6212546"/>
    <s v="1GNDT13S322477211"/>
    <x v="0"/>
    <x v="0"/>
    <x v="0"/>
    <x v="0"/>
    <x v="2"/>
    <x v="5"/>
    <x v="7"/>
    <n v="208"/>
    <x v="2"/>
    <x v="2"/>
    <x v="0"/>
    <n v="28.42"/>
    <x v="2"/>
    <x v="0"/>
  </r>
  <r>
    <s v="G621268G"/>
    <s v="1D8HB38N38F141234"/>
    <x v="1"/>
    <x v="0"/>
    <x v="0"/>
    <x v="0"/>
    <x v="6"/>
    <x v="11"/>
    <x v="4"/>
    <n v="10"/>
    <x v="2"/>
    <x v="2"/>
    <x v="0"/>
    <n v="125.12"/>
    <x v="2"/>
    <x v="0"/>
  </r>
  <r>
    <s v="G6212681"/>
    <s v="1GNEK13Z52J277649"/>
    <x v="1"/>
    <x v="0"/>
    <x v="0"/>
    <x v="0"/>
    <x v="2"/>
    <x v="5"/>
    <x v="7"/>
    <n v="117"/>
    <x v="2"/>
    <x v="2"/>
    <x v="0"/>
    <n v="57.57"/>
    <x v="2"/>
    <x v="0"/>
  </r>
  <r>
    <s v="G621269G"/>
    <s v="1D8HB38N08F139960"/>
    <x v="0"/>
    <x v="0"/>
    <x v="0"/>
    <x v="0"/>
    <x v="6"/>
    <x v="11"/>
    <x v="4"/>
    <n v="11"/>
    <x v="2"/>
    <x v="2"/>
    <x v="0"/>
    <n v="37.96"/>
    <x v="2"/>
    <x v="0"/>
  </r>
  <r>
    <s v="G621271D"/>
    <s v="1D4HB38NX6F176982"/>
    <x v="0"/>
    <x v="0"/>
    <x v="0"/>
    <x v="0"/>
    <x v="2"/>
    <x v="9"/>
    <x v="7"/>
    <n v="302"/>
    <x v="2"/>
    <x v="2"/>
    <x v="0"/>
    <n v="18.809999999999999"/>
    <x v="2"/>
    <x v="0"/>
  </r>
  <r>
    <s v="G621275G"/>
    <s v="1GNDT13S082228812"/>
    <x v="0"/>
    <x v="0"/>
    <x v="0"/>
    <x v="0"/>
    <x v="6"/>
    <x v="11"/>
    <x v="4"/>
    <n v="7"/>
    <x v="2"/>
    <x v="2"/>
    <x v="0"/>
    <n v="48.03"/>
    <x v="2"/>
    <x v="0"/>
  </r>
  <r>
    <s v="G621279H"/>
    <s v="1GNDT33S192133379"/>
    <x v="0"/>
    <x v="0"/>
    <x v="0"/>
    <x v="0"/>
    <x v="5"/>
    <x v="6"/>
    <x v="2"/>
    <n v="301"/>
    <x v="2"/>
    <x v="2"/>
    <x v="0"/>
    <n v="16.899999999999999"/>
    <x v="2"/>
    <x v="0"/>
  </r>
  <r>
    <s v="G621281H"/>
    <s v="1D8HB38PX9F718280"/>
    <x v="1"/>
    <x v="0"/>
    <x v="0"/>
    <x v="0"/>
    <x v="5"/>
    <x v="6"/>
    <x v="5"/>
    <n v="314"/>
    <x v="2"/>
    <x v="2"/>
    <x v="1"/>
    <n v="62.73"/>
    <x v="2"/>
    <x v="0"/>
  </r>
  <r>
    <s v="G621281H"/>
    <s v="1D8HB38PX9F718280"/>
    <x v="1"/>
    <x v="0"/>
    <x v="0"/>
    <x v="0"/>
    <x v="5"/>
    <x v="6"/>
    <x v="5"/>
    <n v="314"/>
    <x v="2"/>
    <x v="2"/>
    <x v="3"/>
    <n v="19.95"/>
    <x v="2"/>
    <x v="0"/>
  </r>
  <r>
    <s v="G6212835"/>
    <s v="1GCEK19V54Z305208"/>
    <x v="0"/>
    <x v="0"/>
    <x v="0"/>
    <x v="0"/>
    <x v="2"/>
    <x v="0"/>
    <x v="2"/>
    <n v="499"/>
    <x v="2"/>
    <x v="2"/>
    <x v="0"/>
    <n v="49.65"/>
    <x v="2"/>
    <x v="0"/>
  </r>
  <r>
    <s v="G6212848"/>
    <s v="1FMPU16L32LA96147"/>
    <x v="0"/>
    <x v="0"/>
    <x v="0"/>
    <x v="0"/>
    <x v="7"/>
    <x v="1"/>
    <x v="7"/>
    <n v="806"/>
    <x v="2"/>
    <x v="2"/>
    <x v="0"/>
    <n v="25.21"/>
    <x v="2"/>
    <x v="0"/>
  </r>
  <r>
    <s v="G6212863"/>
    <s v="1FMPU16L42LA96139"/>
    <x v="0"/>
    <x v="0"/>
    <x v="0"/>
    <x v="0"/>
    <x v="7"/>
    <x v="1"/>
    <x v="7"/>
    <n v="807"/>
    <x v="2"/>
    <x v="2"/>
    <x v="0"/>
    <n v="39.25"/>
    <x v="2"/>
    <x v="0"/>
  </r>
  <r>
    <s v="G621287G"/>
    <s v="1GNDT13S682229544"/>
    <x v="0"/>
    <x v="0"/>
    <x v="0"/>
    <x v="0"/>
    <x v="3"/>
    <x v="5"/>
    <x v="3"/>
    <n v="505"/>
    <x v="2"/>
    <x v="2"/>
    <x v="0"/>
    <n v="11.88"/>
    <x v="2"/>
    <x v="0"/>
  </r>
  <r>
    <s v="G621289G"/>
    <s v="1GNFK13038J230344"/>
    <x v="1"/>
    <x v="0"/>
    <x v="0"/>
    <x v="0"/>
    <x v="3"/>
    <x v="5"/>
    <x v="3"/>
    <n v="912"/>
    <x v="2"/>
    <x v="2"/>
    <x v="0"/>
    <n v="76.28"/>
    <x v="2"/>
    <x v="0"/>
  </r>
  <r>
    <s v="G621303B"/>
    <s v="1FTVX14585NB23200"/>
    <x v="0"/>
    <x v="0"/>
    <x v="0"/>
    <x v="0"/>
    <x v="2"/>
    <x v="3"/>
    <x v="2"/>
    <n v="391"/>
    <x v="2"/>
    <x v="2"/>
    <x v="0"/>
    <n v="47.65"/>
    <x v="2"/>
    <x v="0"/>
  </r>
  <r>
    <s v="G621330F"/>
    <s v="1GNFH15Z271214970"/>
    <x v="1"/>
    <x v="0"/>
    <x v="0"/>
    <x v="0"/>
    <x v="2"/>
    <x v="9"/>
    <x v="5"/>
    <n v="103"/>
    <x v="2"/>
    <x v="2"/>
    <x v="0"/>
    <n v="113.57"/>
    <x v="2"/>
    <x v="0"/>
  </r>
  <r>
    <s v="G6213301"/>
    <s v="1GNEK13Z63J272915"/>
    <x v="1"/>
    <x v="0"/>
    <x v="0"/>
    <x v="0"/>
    <x v="6"/>
    <x v="6"/>
    <x v="4"/>
    <n v="4"/>
    <x v="2"/>
    <x v="2"/>
    <x v="0"/>
    <n v="18.57"/>
    <x v="2"/>
    <x v="0"/>
  </r>
  <r>
    <s v="G621332B"/>
    <s v="1GNEK13V15R232789"/>
    <x v="0"/>
    <x v="0"/>
    <x v="0"/>
    <x v="0"/>
    <x v="2"/>
    <x v="3"/>
    <x v="2"/>
    <n v="331"/>
    <x v="2"/>
    <x v="2"/>
    <x v="0"/>
    <n v="87.3"/>
    <x v="2"/>
    <x v="0"/>
  </r>
  <r>
    <s v="G621340H"/>
    <s v="1GCEK19059E149996"/>
    <x v="1"/>
    <x v="0"/>
    <x v="0"/>
    <x v="0"/>
    <x v="5"/>
    <x v="6"/>
    <x v="5"/>
    <n v="504"/>
    <x v="2"/>
    <x v="2"/>
    <x v="0"/>
    <n v="57.86"/>
    <x v="2"/>
    <x v="0"/>
  </r>
  <r>
    <s v="G621345H"/>
    <s v="1GNFK16309R230780"/>
    <x v="1"/>
    <x v="0"/>
    <x v="0"/>
    <x v="0"/>
    <x v="5"/>
    <x v="1"/>
    <x v="5"/>
    <n v="207"/>
    <x v="2"/>
    <x v="2"/>
    <x v="0"/>
    <n v="58.18"/>
    <x v="2"/>
    <x v="0"/>
  </r>
  <r>
    <s v="G621346F"/>
    <s v="3GNFK163X7G295214"/>
    <x v="1"/>
    <x v="0"/>
    <x v="0"/>
    <x v="0"/>
    <x v="2"/>
    <x v="9"/>
    <x v="5"/>
    <n v="101"/>
    <x v="2"/>
    <x v="2"/>
    <x v="1"/>
    <n v="5.59"/>
    <x v="2"/>
    <x v="0"/>
  </r>
  <r>
    <s v="G621346F"/>
    <s v="3GNFK163X7G295214"/>
    <x v="1"/>
    <x v="0"/>
    <x v="0"/>
    <x v="0"/>
    <x v="2"/>
    <x v="9"/>
    <x v="5"/>
    <n v="101"/>
    <x v="2"/>
    <x v="2"/>
    <x v="0"/>
    <n v="49.45"/>
    <x v="2"/>
    <x v="0"/>
  </r>
  <r>
    <s v="G621350G"/>
    <s v="1FMFU16598LA65586"/>
    <x v="0"/>
    <x v="0"/>
    <x v="0"/>
    <x v="0"/>
    <x v="3"/>
    <x v="5"/>
    <x v="3"/>
    <n v="515"/>
    <x v="2"/>
    <x v="2"/>
    <x v="0"/>
    <n v="86.44"/>
    <x v="2"/>
    <x v="0"/>
  </r>
  <r>
    <s v="G6213503"/>
    <s v="1GNDT13S132324912"/>
    <x v="0"/>
    <x v="0"/>
    <x v="0"/>
    <x v="0"/>
    <x v="6"/>
    <x v="10"/>
    <x v="4"/>
    <n v="213"/>
    <x v="2"/>
    <x v="2"/>
    <x v="0"/>
    <n v="51.48"/>
    <x v="2"/>
    <x v="0"/>
  </r>
  <r>
    <s v="G621351B"/>
    <s v="1GNEL19X75B125406"/>
    <x v="0"/>
    <x v="0"/>
    <x v="0"/>
    <x v="0"/>
    <x v="2"/>
    <x v="2"/>
    <x v="2"/>
    <n v="413"/>
    <x v="2"/>
    <x v="2"/>
    <x v="0"/>
    <n v="30.21"/>
    <x v="2"/>
    <x v="0"/>
  </r>
  <r>
    <s v="G621351G"/>
    <s v="1GNDT13S682231987"/>
    <x v="0"/>
    <x v="0"/>
    <x v="0"/>
    <x v="0"/>
    <x v="3"/>
    <x v="5"/>
    <x v="3"/>
    <n v="901"/>
    <x v="2"/>
    <x v="2"/>
    <x v="0"/>
    <n v="108.99"/>
    <x v="2"/>
    <x v="0"/>
  </r>
  <r>
    <s v="G6213629"/>
    <s v="1GNDT13S042377537"/>
    <x v="0"/>
    <x v="0"/>
    <x v="0"/>
    <x v="0"/>
    <x v="0"/>
    <x v="0"/>
    <x v="0"/>
    <n v="110"/>
    <x v="2"/>
    <x v="2"/>
    <x v="0"/>
    <n v="43.99"/>
    <x v="2"/>
    <x v="0"/>
  </r>
  <r>
    <s v="G6213630"/>
    <s v="1GNDT13S742375722"/>
    <x v="0"/>
    <x v="0"/>
    <x v="0"/>
    <x v="0"/>
    <x v="0"/>
    <x v="0"/>
    <x v="0"/>
    <n v="110"/>
    <x v="2"/>
    <x v="2"/>
    <x v="0"/>
    <n v="66.040000000000006"/>
    <x v="2"/>
    <x v="0"/>
  </r>
  <r>
    <s v="G621364D"/>
    <s v="1GNDT13S262292959"/>
    <x v="0"/>
    <x v="0"/>
    <x v="0"/>
    <x v="0"/>
    <x v="6"/>
    <x v="0"/>
    <x v="4"/>
    <n v="3"/>
    <x v="2"/>
    <x v="2"/>
    <x v="0"/>
    <n v="45.59"/>
    <x v="2"/>
    <x v="0"/>
  </r>
  <r>
    <s v="G621366D"/>
    <s v="1GNDT13S562290221"/>
    <x v="0"/>
    <x v="0"/>
    <x v="0"/>
    <x v="0"/>
    <x v="6"/>
    <x v="0"/>
    <x v="4"/>
    <n v="2"/>
    <x v="2"/>
    <x v="2"/>
    <x v="0"/>
    <n v="25.82"/>
    <x v="2"/>
    <x v="0"/>
  </r>
  <r>
    <s v="G621375D"/>
    <s v="2GCEK13V361337031"/>
    <x v="0"/>
    <x v="0"/>
    <x v="0"/>
    <x v="0"/>
    <x v="6"/>
    <x v="0"/>
    <x v="4"/>
    <n v="7"/>
    <x v="2"/>
    <x v="2"/>
    <x v="0"/>
    <n v="118.66"/>
    <x v="2"/>
    <x v="0"/>
  </r>
  <r>
    <s v="G621380A"/>
    <s v="1D4HB48N84F187580"/>
    <x v="0"/>
    <x v="0"/>
    <x v="0"/>
    <x v="0"/>
    <x v="4"/>
    <x v="5"/>
    <x v="4"/>
    <n v="15"/>
    <x v="2"/>
    <x v="2"/>
    <x v="0"/>
    <n v="24.49"/>
    <x v="2"/>
    <x v="0"/>
  </r>
  <r>
    <s v="G621380H"/>
    <s v="1D3HV13P49S786705"/>
    <x v="1"/>
    <x v="0"/>
    <x v="0"/>
    <x v="0"/>
    <x v="2"/>
    <x v="11"/>
    <x v="7"/>
    <n v="113"/>
    <x v="2"/>
    <x v="2"/>
    <x v="0"/>
    <n v="37.869999999999997"/>
    <x v="2"/>
    <x v="0"/>
  </r>
  <r>
    <s v="G621381A"/>
    <s v="1GNEK13Z54J250910"/>
    <x v="1"/>
    <x v="0"/>
    <x v="0"/>
    <x v="0"/>
    <x v="4"/>
    <x v="5"/>
    <x v="11"/>
    <n v="2"/>
    <x v="2"/>
    <x v="2"/>
    <x v="0"/>
    <n v="82.92"/>
    <x v="2"/>
    <x v="0"/>
  </r>
  <r>
    <s v="G621385G"/>
    <s v="3GNFK12378G265448"/>
    <x v="1"/>
    <x v="0"/>
    <x v="0"/>
    <x v="0"/>
    <x v="3"/>
    <x v="5"/>
    <x v="3"/>
    <n v="812"/>
    <x v="2"/>
    <x v="2"/>
    <x v="0"/>
    <n v="99.73"/>
    <x v="2"/>
    <x v="0"/>
  </r>
  <r>
    <s v="G621386G"/>
    <s v="1D8HB38NX8F145152"/>
    <x v="1"/>
    <x v="0"/>
    <x v="0"/>
    <x v="0"/>
    <x v="3"/>
    <x v="5"/>
    <x v="3"/>
    <n v="918"/>
    <x v="2"/>
    <x v="2"/>
    <x v="0"/>
    <n v="31.59"/>
    <x v="2"/>
    <x v="0"/>
  </r>
  <r>
    <s v="G621387G"/>
    <s v="1D8HB38N88F145151"/>
    <x v="1"/>
    <x v="0"/>
    <x v="0"/>
    <x v="0"/>
    <x v="3"/>
    <x v="5"/>
    <x v="3"/>
    <n v="918"/>
    <x v="2"/>
    <x v="2"/>
    <x v="0"/>
    <n v="17.79"/>
    <x v="2"/>
    <x v="0"/>
  </r>
  <r>
    <s v="G621390F"/>
    <s v="1GNFH15Z871215587"/>
    <x v="1"/>
    <x v="0"/>
    <x v="0"/>
    <x v="0"/>
    <x v="2"/>
    <x v="9"/>
    <x v="5"/>
    <n v="110"/>
    <x v="2"/>
    <x v="2"/>
    <x v="0"/>
    <n v="23.17"/>
    <x v="2"/>
    <x v="0"/>
  </r>
  <r>
    <s v="G621411F"/>
    <s v="1D8HB38P77F563801"/>
    <x v="1"/>
    <x v="0"/>
    <x v="0"/>
    <x v="0"/>
    <x v="5"/>
    <x v="1"/>
    <x v="5"/>
    <n v="258"/>
    <x v="2"/>
    <x v="2"/>
    <x v="0"/>
    <n v="111.12"/>
    <x v="2"/>
    <x v="0"/>
  </r>
  <r>
    <s v="G621414A"/>
    <s v="1FMZU72K74ZB06106"/>
    <x v="1"/>
    <x v="0"/>
    <x v="0"/>
    <x v="0"/>
    <x v="7"/>
    <x v="2"/>
    <x v="7"/>
    <n v="104"/>
    <x v="2"/>
    <x v="2"/>
    <x v="0"/>
    <n v="29.67"/>
    <x v="2"/>
    <x v="0"/>
  </r>
  <r>
    <s v="G6214143"/>
    <s v="1FTRX18W92NB14683"/>
    <x v="0"/>
    <x v="0"/>
    <x v="0"/>
    <x v="0"/>
    <x v="2"/>
    <x v="9"/>
    <x v="7"/>
    <n v="301"/>
    <x v="2"/>
    <x v="2"/>
    <x v="0"/>
    <n v="30.17"/>
    <x v="2"/>
    <x v="0"/>
  </r>
  <r>
    <s v="G621415B"/>
    <s v="1GNFK16Z65R227901"/>
    <x v="1"/>
    <x v="0"/>
    <x v="0"/>
    <x v="0"/>
    <x v="2"/>
    <x v="2"/>
    <x v="2"/>
    <n v="114"/>
    <x v="2"/>
    <x v="2"/>
    <x v="0"/>
    <n v="52.15"/>
    <x v="2"/>
    <x v="0"/>
  </r>
  <r>
    <s v="G621417H"/>
    <s v="1GCEK19099E149967"/>
    <x v="1"/>
    <x v="0"/>
    <x v="0"/>
    <x v="0"/>
    <x v="2"/>
    <x v="11"/>
    <x v="7"/>
    <n v="113"/>
    <x v="2"/>
    <x v="2"/>
    <x v="0"/>
    <n v="100.76"/>
    <x v="2"/>
    <x v="0"/>
  </r>
  <r>
    <s v="G621419H"/>
    <s v="1GCEK19099E151220"/>
    <x v="1"/>
    <x v="0"/>
    <x v="0"/>
    <x v="0"/>
    <x v="2"/>
    <x v="11"/>
    <x v="7"/>
    <n v="111"/>
    <x v="2"/>
    <x v="2"/>
    <x v="0"/>
    <n v="29.18"/>
    <x v="2"/>
    <x v="0"/>
  </r>
  <r>
    <s v="G621420F"/>
    <s v="1D8HB38P97F563802"/>
    <x v="1"/>
    <x v="0"/>
    <x v="0"/>
    <x v="0"/>
    <x v="5"/>
    <x v="1"/>
    <x v="5"/>
    <n v="253"/>
    <x v="2"/>
    <x v="2"/>
    <x v="1"/>
    <n v="23.58"/>
    <x v="2"/>
    <x v="0"/>
  </r>
  <r>
    <s v="G621420F"/>
    <s v="1D8HB38P97F563802"/>
    <x v="1"/>
    <x v="0"/>
    <x v="0"/>
    <x v="0"/>
    <x v="5"/>
    <x v="1"/>
    <x v="5"/>
    <n v="253"/>
    <x v="2"/>
    <x v="2"/>
    <x v="0"/>
    <n v="56"/>
    <x v="2"/>
    <x v="0"/>
  </r>
  <r>
    <s v="G621420H"/>
    <s v="1GCEK19029E151902"/>
    <x v="1"/>
    <x v="0"/>
    <x v="0"/>
    <x v="0"/>
    <x v="2"/>
    <x v="11"/>
    <x v="7"/>
    <n v="113"/>
    <x v="2"/>
    <x v="2"/>
    <x v="0"/>
    <n v="86.75"/>
    <x v="2"/>
    <x v="0"/>
  </r>
  <r>
    <s v="G621429B"/>
    <s v="1D4HB48N95F578335"/>
    <x v="0"/>
    <x v="0"/>
    <x v="0"/>
    <x v="0"/>
    <x v="2"/>
    <x v="2"/>
    <x v="2"/>
    <n v="107"/>
    <x v="2"/>
    <x v="2"/>
    <x v="0"/>
    <n v="158.12"/>
    <x v="2"/>
    <x v="0"/>
  </r>
  <r>
    <s v="G621430H"/>
    <s v="1GNFK13019R197587"/>
    <x v="1"/>
    <x v="0"/>
    <x v="0"/>
    <x v="0"/>
    <x v="2"/>
    <x v="11"/>
    <x v="7"/>
    <n v="202"/>
    <x v="2"/>
    <x v="2"/>
    <x v="0"/>
    <n v="52.37"/>
    <x v="2"/>
    <x v="0"/>
  </r>
  <r>
    <s v="G6214419"/>
    <s v="1FMZU72K64ZB02208"/>
    <x v="1"/>
    <x v="0"/>
    <x v="0"/>
    <x v="0"/>
    <x v="6"/>
    <x v="5"/>
    <x v="4"/>
    <n v="2"/>
    <x v="2"/>
    <x v="2"/>
    <x v="0"/>
    <n v="81.78"/>
    <x v="2"/>
    <x v="0"/>
  </r>
  <r>
    <s v="G621443D"/>
    <s v="1D4HB38N06F177218"/>
    <x v="0"/>
    <x v="0"/>
    <x v="0"/>
    <x v="0"/>
    <x v="7"/>
    <x v="1"/>
    <x v="7"/>
    <n v="414"/>
    <x v="2"/>
    <x v="2"/>
    <x v="0"/>
    <n v="89.82"/>
    <x v="2"/>
    <x v="0"/>
  </r>
  <r>
    <s v="G621444D"/>
    <s v="1GNFK13047J140683"/>
    <x v="1"/>
    <x v="0"/>
    <x v="0"/>
    <x v="0"/>
    <x v="7"/>
    <x v="1"/>
    <x v="7"/>
    <n v="504"/>
    <x v="2"/>
    <x v="2"/>
    <x v="0"/>
    <n v="9.68"/>
    <x v="2"/>
    <x v="0"/>
  </r>
  <r>
    <s v="G621445D"/>
    <s v="1GNEK13067J141670"/>
    <x v="1"/>
    <x v="0"/>
    <x v="0"/>
    <x v="0"/>
    <x v="7"/>
    <x v="1"/>
    <x v="7"/>
    <n v="504"/>
    <x v="2"/>
    <x v="2"/>
    <x v="0"/>
    <n v="13.31"/>
    <x v="2"/>
    <x v="0"/>
  </r>
  <r>
    <s v="G621445F"/>
    <s v="1D7HU18NX8J192925"/>
    <x v="1"/>
    <x v="0"/>
    <x v="0"/>
    <x v="0"/>
    <x v="5"/>
    <x v="1"/>
    <x v="5"/>
    <n v="260"/>
    <x v="2"/>
    <x v="2"/>
    <x v="0"/>
    <n v="60.41"/>
    <x v="2"/>
    <x v="0"/>
  </r>
  <r>
    <s v="G621446D"/>
    <s v="1GNEK13047J140145"/>
    <x v="1"/>
    <x v="0"/>
    <x v="0"/>
    <x v="0"/>
    <x v="7"/>
    <x v="1"/>
    <x v="7"/>
    <n v="504"/>
    <x v="2"/>
    <x v="2"/>
    <x v="0"/>
    <n v="40.61"/>
    <x v="2"/>
    <x v="0"/>
  </r>
  <r>
    <s v="G621449D"/>
    <s v="1GNEK13077J140253"/>
    <x v="1"/>
    <x v="0"/>
    <x v="0"/>
    <x v="0"/>
    <x v="7"/>
    <x v="1"/>
    <x v="7"/>
    <n v="903"/>
    <x v="2"/>
    <x v="2"/>
    <x v="0"/>
    <n v="18.77"/>
    <x v="2"/>
    <x v="0"/>
  </r>
  <r>
    <s v="G6214499"/>
    <s v="1FTPX18L42NB54943"/>
    <x v="0"/>
    <x v="0"/>
    <x v="0"/>
    <x v="0"/>
    <x v="3"/>
    <x v="5"/>
    <x v="3"/>
    <n v="924"/>
    <x v="2"/>
    <x v="2"/>
    <x v="0"/>
    <n v="79.09"/>
    <x v="2"/>
    <x v="0"/>
  </r>
  <r>
    <s v="G621452A"/>
    <s v="1GCEK14X54Z301507"/>
    <x v="0"/>
    <x v="0"/>
    <x v="0"/>
    <x v="0"/>
    <x v="0"/>
    <x v="1"/>
    <x v="0"/>
    <n v="101"/>
    <x v="2"/>
    <x v="2"/>
    <x v="0"/>
    <n v="79.55"/>
    <x v="2"/>
    <x v="0"/>
  </r>
  <r>
    <s v="G621453B"/>
    <s v="1D4HB48N05F593628"/>
    <x v="0"/>
    <x v="0"/>
    <x v="0"/>
    <x v="0"/>
    <x v="3"/>
    <x v="8"/>
    <x v="7"/>
    <n v="201"/>
    <x v="2"/>
    <x v="2"/>
    <x v="0"/>
    <n v="19.059999999999999"/>
    <x v="2"/>
    <x v="0"/>
  </r>
  <r>
    <s v="G621456F"/>
    <s v="1FMEU73E17UB42947"/>
    <x v="0"/>
    <x v="0"/>
    <x v="0"/>
    <x v="0"/>
    <x v="4"/>
    <x v="5"/>
    <x v="4"/>
    <n v="3"/>
    <x v="2"/>
    <x v="2"/>
    <x v="3"/>
    <n v="9.76"/>
    <x v="2"/>
    <x v="0"/>
  </r>
  <r>
    <s v="G6214583"/>
    <s v="1GNEK13Z12J316401"/>
    <x v="1"/>
    <x v="0"/>
    <x v="0"/>
    <x v="0"/>
    <x v="3"/>
    <x v="8"/>
    <x v="3"/>
    <n v="308"/>
    <x v="2"/>
    <x v="2"/>
    <x v="0"/>
    <n v="40.78"/>
    <x v="2"/>
    <x v="0"/>
  </r>
  <r>
    <s v="G621463D"/>
    <s v="1GNEK13077J138714"/>
    <x v="1"/>
    <x v="0"/>
    <x v="0"/>
    <x v="0"/>
    <x v="7"/>
    <x v="1"/>
    <x v="7"/>
    <n v="504"/>
    <x v="2"/>
    <x v="2"/>
    <x v="0"/>
    <n v="77.459999999999994"/>
    <x v="2"/>
    <x v="0"/>
  </r>
  <r>
    <s v="G621466F"/>
    <s v="1D7HU18P07J602342"/>
    <x v="0"/>
    <x v="0"/>
    <x v="0"/>
    <x v="0"/>
    <x v="4"/>
    <x v="5"/>
    <x v="4"/>
    <n v="12"/>
    <x v="2"/>
    <x v="2"/>
    <x v="0"/>
    <n v="46.44"/>
    <x v="2"/>
    <x v="0"/>
  </r>
  <r>
    <s v="G6214668"/>
    <s v="1GNEK13V63J268361"/>
    <x v="0"/>
    <x v="0"/>
    <x v="0"/>
    <x v="0"/>
    <x v="2"/>
    <x v="9"/>
    <x v="5"/>
    <n v="105"/>
    <x v="2"/>
    <x v="2"/>
    <x v="0"/>
    <n v="180.27"/>
    <x v="2"/>
    <x v="0"/>
  </r>
  <r>
    <s v="G621468F"/>
    <s v="1D8HB38P67F559755"/>
    <x v="0"/>
    <x v="0"/>
    <x v="0"/>
    <x v="0"/>
    <x v="4"/>
    <x v="5"/>
    <x v="4"/>
    <n v="11"/>
    <x v="2"/>
    <x v="2"/>
    <x v="0"/>
    <n v="37.1"/>
    <x v="2"/>
    <x v="0"/>
  </r>
  <r>
    <s v="G6214682"/>
    <s v="1D7HU18D83J625562"/>
    <x v="0"/>
    <x v="0"/>
    <x v="0"/>
    <x v="0"/>
    <x v="2"/>
    <x v="3"/>
    <x v="2"/>
    <n v="606"/>
    <x v="2"/>
    <x v="2"/>
    <x v="0"/>
    <n v="98.12"/>
    <x v="2"/>
    <x v="0"/>
  </r>
  <r>
    <s v="G621469F"/>
    <s v="1D8HB38P77F559795"/>
    <x v="0"/>
    <x v="0"/>
    <x v="0"/>
    <x v="0"/>
    <x v="4"/>
    <x v="5"/>
    <x v="4"/>
    <n v="6"/>
    <x v="2"/>
    <x v="2"/>
    <x v="0"/>
    <n v="24.22"/>
    <x v="2"/>
    <x v="0"/>
  </r>
  <r>
    <s v="G621485B"/>
    <s v="1FTRW14W55FA87389"/>
    <x v="0"/>
    <x v="0"/>
    <x v="0"/>
    <x v="0"/>
    <x v="6"/>
    <x v="0"/>
    <x v="4"/>
    <n v="9"/>
    <x v="2"/>
    <x v="2"/>
    <x v="0"/>
    <n v="112.98"/>
    <x v="2"/>
    <x v="0"/>
  </r>
  <r>
    <s v="G6214859"/>
    <s v="1GCEK19Z83Z295663"/>
    <x v="1"/>
    <x v="0"/>
    <x v="0"/>
    <x v="0"/>
    <x v="1"/>
    <x v="1"/>
    <x v="1"/>
    <n v="215"/>
    <x v="2"/>
    <x v="2"/>
    <x v="1"/>
    <n v="119.41"/>
    <x v="2"/>
    <x v="0"/>
  </r>
  <r>
    <s v="G621489B"/>
    <s v="1FTRW14W35FA87391"/>
    <x v="0"/>
    <x v="0"/>
    <x v="0"/>
    <x v="0"/>
    <x v="6"/>
    <x v="0"/>
    <x v="4"/>
    <n v="9"/>
    <x v="2"/>
    <x v="2"/>
    <x v="0"/>
    <n v="109.05"/>
    <x v="2"/>
    <x v="0"/>
  </r>
  <r>
    <s v="G6214927"/>
    <s v="1GNEK13Z03J275597"/>
    <x v="1"/>
    <x v="0"/>
    <x v="0"/>
    <x v="0"/>
    <x v="6"/>
    <x v="6"/>
    <x v="4"/>
    <n v="2"/>
    <x v="2"/>
    <x v="2"/>
    <x v="1"/>
    <n v="22.18"/>
    <x v="2"/>
    <x v="0"/>
  </r>
  <r>
    <s v="G6214927"/>
    <s v="1GNEK13Z03J275597"/>
    <x v="1"/>
    <x v="0"/>
    <x v="0"/>
    <x v="0"/>
    <x v="6"/>
    <x v="6"/>
    <x v="4"/>
    <n v="2"/>
    <x v="2"/>
    <x v="2"/>
    <x v="0"/>
    <n v="18.96"/>
    <x v="2"/>
    <x v="0"/>
  </r>
  <r>
    <s v="G6214933"/>
    <s v="1GNEK13Z73J276584"/>
    <x v="1"/>
    <x v="0"/>
    <x v="0"/>
    <x v="0"/>
    <x v="6"/>
    <x v="6"/>
    <x v="4"/>
    <n v="10"/>
    <x v="2"/>
    <x v="2"/>
    <x v="0"/>
    <n v="22.77"/>
    <x v="2"/>
    <x v="0"/>
  </r>
  <r>
    <s v="G621496B"/>
    <s v="1FMZU72K15ZA58846"/>
    <x v="1"/>
    <x v="0"/>
    <x v="0"/>
    <x v="0"/>
    <x v="6"/>
    <x v="4"/>
    <x v="4"/>
    <n v="10"/>
    <x v="2"/>
    <x v="2"/>
    <x v="1"/>
    <n v="21.31"/>
    <x v="2"/>
    <x v="0"/>
  </r>
  <r>
    <s v="G621496B"/>
    <s v="1FMZU72K15ZA58846"/>
    <x v="1"/>
    <x v="0"/>
    <x v="0"/>
    <x v="0"/>
    <x v="6"/>
    <x v="4"/>
    <x v="4"/>
    <n v="10"/>
    <x v="2"/>
    <x v="2"/>
    <x v="0"/>
    <n v="87.59"/>
    <x v="2"/>
    <x v="0"/>
  </r>
  <r>
    <s v="G621505B"/>
    <s v="1FMZU72K65ZA63153"/>
    <x v="1"/>
    <x v="0"/>
    <x v="0"/>
    <x v="0"/>
    <x v="6"/>
    <x v="0"/>
    <x v="4"/>
    <n v="5"/>
    <x v="2"/>
    <x v="2"/>
    <x v="0"/>
    <n v="73.83"/>
    <x v="2"/>
    <x v="0"/>
  </r>
  <r>
    <s v="G621507B"/>
    <s v="1FMZU72K75ZA58849"/>
    <x v="1"/>
    <x v="0"/>
    <x v="0"/>
    <x v="0"/>
    <x v="6"/>
    <x v="0"/>
    <x v="4"/>
    <n v="7"/>
    <x v="2"/>
    <x v="2"/>
    <x v="0"/>
    <n v="95.78"/>
    <x v="2"/>
    <x v="0"/>
  </r>
  <r>
    <s v="G6215144"/>
    <s v="1GNDT13S432303861"/>
    <x v="0"/>
    <x v="0"/>
    <x v="0"/>
    <x v="0"/>
    <x v="7"/>
    <x v="1"/>
    <x v="7"/>
    <n v="807"/>
    <x v="2"/>
    <x v="2"/>
    <x v="0"/>
    <n v="90.79"/>
    <x v="2"/>
    <x v="0"/>
  </r>
  <r>
    <s v="G6215182"/>
    <s v="1FMZU72K64ZB06033"/>
    <x v="1"/>
    <x v="0"/>
    <x v="0"/>
    <x v="0"/>
    <x v="5"/>
    <x v="6"/>
    <x v="5"/>
    <n v="504"/>
    <x v="2"/>
    <x v="2"/>
    <x v="0"/>
    <n v="35.97"/>
    <x v="2"/>
    <x v="0"/>
  </r>
  <r>
    <s v="G6215196"/>
    <s v="1GCEK19T94Z180499"/>
    <x v="0"/>
    <x v="0"/>
    <x v="0"/>
    <x v="0"/>
    <x v="5"/>
    <x v="6"/>
    <x v="5"/>
    <n v="320"/>
    <x v="2"/>
    <x v="2"/>
    <x v="0"/>
    <n v="16.600000000000001"/>
    <x v="2"/>
    <x v="0"/>
  </r>
  <r>
    <s v="G621532H"/>
    <s v="1GNDT33S192132992"/>
    <x v="0"/>
    <x v="0"/>
    <x v="0"/>
    <x v="0"/>
    <x v="4"/>
    <x v="3"/>
    <x v="6"/>
    <n v="375"/>
    <x v="2"/>
    <x v="2"/>
    <x v="0"/>
    <n v="42.91"/>
    <x v="2"/>
    <x v="0"/>
  </r>
  <r>
    <s v="G621536D"/>
    <s v="1FTPW14V06KD28900"/>
    <x v="0"/>
    <x v="0"/>
    <x v="0"/>
    <x v="0"/>
    <x v="7"/>
    <x v="2"/>
    <x v="7"/>
    <n v="401"/>
    <x v="2"/>
    <x v="2"/>
    <x v="1"/>
    <n v="20.62"/>
    <x v="2"/>
    <x v="0"/>
  </r>
  <r>
    <s v="G621536D"/>
    <s v="1FTPW14V06KD28900"/>
    <x v="0"/>
    <x v="0"/>
    <x v="0"/>
    <x v="0"/>
    <x v="7"/>
    <x v="2"/>
    <x v="7"/>
    <n v="401"/>
    <x v="2"/>
    <x v="2"/>
    <x v="0"/>
    <n v="101.47"/>
    <x v="2"/>
    <x v="0"/>
  </r>
  <r>
    <s v="G621549K"/>
    <s v="1GCPKPE01AZ237166"/>
    <x v="1"/>
    <x v="0"/>
    <x v="0"/>
    <x v="0"/>
    <x v="1"/>
    <x v="2"/>
    <x v="5"/>
    <n v="202"/>
    <x v="2"/>
    <x v="2"/>
    <x v="0"/>
    <n v="23.34"/>
    <x v="2"/>
    <x v="0"/>
  </r>
  <r>
    <s v="G621550D"/>
    <s v="1D7HU18P36J199424"/>
    <x v="1"/>
    <x v="0"/>
    <x v="0"/>
    <x v="0"/>
    <x v="7"/>
    <x v="2"/>
    <x v="7"/>
    <n v="103"/>
    <x v="2"/>
    <x v="2"/>
    <x v="0"/>
    <n v="49.9"/>
    <x v="2"/>
    <x v="0"/>
  </r>
  <r>
    <s v="G621552D"/>
    <s v="1D4HB38N66F177224"/>
    <x v="0"/>
    <x v="0"/>
    <x v="0"/>
    <x v="0"/>
    <x v="7"/>
    <x v="2"/>
    <x v="7"/>
    <n v="103"/>
    <x v="2"/>
    <x v="2"/>
    <x v="0"/>
    <n v="14.92"/>
    <x v="2"/>
    <x v="0"/>
  </r>
  <r>
    <s v="G621553D"/>
    <s v="1D4HB38N96F177265"/>
    <x v="0"/>
    <x v="0"/>
    <x v="0"/>
    <x v="0"/>
    <x v="7"/>
    <x v="2"/>
    <x v="7"/>
    <n v="103"/>
    <x v="2"/>
    <x v="2"/>
    <x v="0"/>
    <n v="93.2"/>
    <x v="2"/>
    <x v="0"/>
  </r>
  <r>
    <s v="G621559D"/>
    <s v="1D4HB38N46F177223"/>
    <x v="0"/>
    <x v="0"/>
    <x v="0"/>
    <x v="0"/>
    <x v="7"/>
    <x v="2"/>
    <x v="7"/>
    <n v="103"/>
    <x v="2"/>
    <x v="2"/>
    <x v="0"/>
    <n v="43.5"/>
    <x v="2"/>
    <x v="0"/>
  </r>
  <r>
    <s v="G621572F"/>
    <s v="1D8HB38P47F563948"/>
    <x v="1"/>
    <x v="0"/>
    <x v="0"/>
    <x v="0"/>
    <x v="3"/>
    <x v="5"/>
    <x v="3"/>
    <n v="912"/>
    <x v="2"/>
    <x v="2"/>
    <x v="0"/>
    <n v="39.19"/>
    <x v="2"/>
    <x v="0"/>
  </r>
  <r>
    <s v="G621580D"/>
    <s v="3GNFK16Z06G241357"/>
    <x v="1"/>
    <x v="0"/>
    <x v="0"/>
    <x v="0"/>
    <x v="0"/>
    <x v="1"/>
    <x v="0"/>
    <n v="345"/>
    <x v="2"/>
    <x v="2"/>
    <x v="0"/>
    <n v="50.07"/>
    <x v="2"/>
    <x v="0"/>
  </r>
  <r>
    <s v="G621584F"/>
    <s v="3GNFK12317G295964"/>
    <x v="1"/>
    <x v="0"/>
    <x v="0"/>
    <x v="0"/>
    <x v="3"/>
    <x v="5"/>
    <x v="3"/>
    <n v="914"/>
    <x v="2"/>
    <x v="2"/>
    <x v="0"/>
    <n v="39.1"/>
    <x v="2"/>
    <x v="0"/>
  </r>
  <r>
    <s v="G621596B"/>
    <s v="1GNET16MX56171380"/>
    <x v="0"/>
    <x v="0"/>
    <x v="0"/>
    <x v="0"/>
    <x v="7"/>
    <x v="0"/>
    <x v="14"/>
    <n v="106"/>
    <x v="2"/>
    <x v="2"/>
    <x v="0"/>
    <n v="81.31"/>
    <x v="2"/>
    <x v="0"/>
  </r>
  <r>
    <s v="G621598A"/>
    <s v="1FMZU72K84ZB12903"/>
    <x v="1"/>
    <x v="0"/>
    <x v="0"/>
    <x v="0"/>
    <x v="3"/>
    <x v="5"/>
    <x v="3"/>
    <n v="924"/>
    <x v="2"/>
    <x v="2"/>
    <x v="0"/>
    <n v="44.87"/>
    <x v="2"/>
    <x v="0"/>
  </r>
  <r>
    <s v="G621598B"/>
    <s v="2GCEK13T151322962"/>
    <x v="0"/>
    <x v="0"/>
    <x v="0"/>
    <x v="0"/>
    <x v="7"/>
    <x v="0"/>
    <x v="14"/>
    <n v="6"/>
    <x v="2"/>
    <x v="2"/>
    <x v="0"/>
    <n v="40"/>
    <x v="2"/>
    <x v="0"/>
  </r>
  <r>
    <s v="G621603D"/>
    <s v="1GNDT13S262286126"/>
    <x v="0"/>
    <x v="0"/>
    <x v="0"/>
    <x v="0"/>
    <x v="0"/>
    <x v="0"/>
    <x v="0"/>
    <n v="110"/>
    <x v="2"/>
    <x v="2"/>
    <x v="0"/>
    <n v="98.02"/>
    <x v="2"/>
    <x v="0"/>
  </r>
  <r>
    <s v="G621606D"/>
    <s v="1GNDT13S162289325"/>
    <x v="0"/>
    <x v="0"/>
    <x v="0"/>
    <x v="0"/>
    <x v="0"/>
    <x v="0"/>
    <x v="0"/>
    <n v="809"/>
    <x v="2"/>
    <x v="2"/>
    <x v="0"/>
    <n v="58.39"/>
    <x v="2"/>
    <x v="0"/>
  </r>
  <r>
    <s v="G621612D"/>
    <s v="1GNEK13067R161788"/>
    <x v="1"/>
    <x v="0"/>
    <x v="0"/>
    <x v="0"/>
    <x v="0"/>
    <x v="0"/>
    <x v="0"/>
    <n v="809"/>
    <x v="2"/>
    <x v="2"/>
    <x v="0"/>
    <n v="21.99"/>
    <x v="2"/>
    <x v="0"/>
  </r>
  <r>
    <s v="G621619D"/>
    <s v="1GCEK19Z26Z278586"/>
    <x v="1"/>
    <x v="0"/>
    <x v="0"/>
    <x v="0"/>
    <x v="0"/>
    <x v="0"/>
    <x v="0"/>
    <n v="809"/>
    <x v="2"/>
    <x v="2"/>
    <x v="0"/>
    <n v="118.45"/>
    <x v="2"/>
    <x v="0"/>
  </r>
  <r>
    <s v="G621620F"/>
    <s v="1D8HB38N47F557128"/>
    <x v="0"/>
    <x v="0"/>
    <x v="0"/>
    <x v="0"/>
    <x v="3"/>
    <x v="5"/>
    <x v="3"/>
    <n v="617"/>
    <x v="2"/>
    <x v="2"/>
    <x v="0"/>
    <n v="39.479999999999997"/>
    <x v="2"/>
    <x v="0"/>
  </r>
  <r>
    <s v="G621622F"/>
    <s v="1D8HB38N77F557124"/>
    <x v="0"/>
    <x v="0"/>
    <x v="0"/>
    <x v="0"/>
    <x v="3"/>
    <x v="5"/>
    <x v="3"/>
    <n v="902"/>
    <x v="2"/>
    <x v="2"/>
    <x v="0"/>
    <n v="40.03"/>
    <x v="2"/>
    <x v="0"/>
  </r>
  <r>
    <s v="G621623A"/>
    <s v="1FMPU16W24LB45626"/>
    <x v="0"/>
    <x v="0"/>
    <x v="0"/>
    <x v="0"/>
    <x v="3"/>
    <x v="5"/>
    <x v="3"/>
    <n v="965"/>
    <x v="2"/>
    <x v="2"/>
    <x v="0"/>
    <n v="115.53"/>
    <x v="2"/>
    <x v="0"/>
  </r>
  <r>
    <s v="G621626D"/>
    <s v="1GNDT13S162287848"/>
    <x v="0"/>
    <x v="0"/>
    <x v="0"/>
    <x v="0"/>
    <x v="0"/>
    <x v="1"/>
    <x v="0"/>
    <n v="329"/>
    <x v="2"/>
    <x v="2"/>
    <x v="0"/>
    <n v="10.35"/>
    <x v="2"/>
    <x v="0"/>
  </r>
  <r>
    <s v="G6216319"/>
    <s v="1GNDT13S932331185"/>
    <x v="0"/>
    <x v="0"/>
    <x v="0"/>
    <x v="0"/>
    <x v="4"/>
    <x v="10"/>
    <x v="4"/>
    <n v="208"/>
    <x v="2"/>
    <x v="2"/>
    <x v="0"/>
    <n v="57.49"/>
    <x v="2"/>
    <x v="0"/>
  </r>
  <r>
    <s v="G621636A"/>
    <s v="1FMPU16W14LB62806"/>
    <x v="0"/>
    <x v="0"/>
    <x v="0"/>
    <x v="0"/>
    <x v="3"/>
    <x v="5"/>
    <x v="3"/>
    <n v="921"/>
    <x v="2"/>
    <x v="2"/>
    <x v="0"/>
    <n v="82.03"/>
    <x v="2"/>
    <x v="0"/>
  </r>
  <r>
    <s v="G621640G"/>
    <s v="1GNDT13S582234475"/>
    <x v="0"/>
    <x v="0"/>
    <x v="0"/>
    <x v="0"/>
    <x v="0"/>
    <x v="2"/>
    <x v="0"/>
    <n v="506"/>
    <x v="2"/>
    <x v="2"/>
    <x v="0"/>
    <n v="53.39"/>
    <x v="2"/>
    <x v="0"/>
  </r>
  <r>
    <s v="G621641F"/>
    <s v="1FMFU16547LA80723"/>
    <x v="0"/>
    <x v="0"/>
    <x v="0"/>
    <x v="0"/>
    <x v="3"/>
    <x v="5"/>
    <x v="3"/>
    <n v="515"/>
    <x v="2"/>
    <x v="2"/>
    <x v="0"/>
    <n v="60.67"/>
    <x v="2"/>
    <x v="0"/>
  </r>
  <r>
    <s v="G621643D"/>
    <s v="1GNDT13S762285344"/>
    <x v="0"/>
    <x v="0"/>
    <x v="0"/>
    <x v="0"/>
    <x v="0"/>
    <x v="4"/>
    <x v="0"/>
    <n v="2"/>
    <x v="2"/>
    <x v="2"/>
    <x v="0"/>
    <n v="31.08"/>
    <x v="2"/>
    <x v="0"/>
  </r>
  <r>
    <s v="G6216470"/>
    <s v="1GCFH15T141212627"/>
    <x v="0"/>
    <x v="0"/>
    <x v="0"/>
    <x v="0"/>
    <x v="4"/>
    <x v="7"/>
    <x v="0"/>
    <n v="4"/>
    <x v="2"/>
    <x v="2"/>
    <x v="0"/>
    <n v="81.510000000000005"/>
    <x v="2"/>
    <x v="0"/>
  </r>
  <r>
    <s v="G6216500"/>
    <s v="1FMPU16L54LB34030"/>
    <x v="0"/>
    <x v="0"/>
    <x v="0"/>
    <x v="0"/>
    <x v="4"/>
    <x v="10"/>
    <x v="4"/>
    <n v="3"/>
    <x v="2"/>
    <x v="2"/>
    <x v="0"/>
    <n v="14.42"/>
    <x v="2"/>
    <x v="0"/>
  </r>
  <r>
    <s v="G6216555"/>
    <s v="1GNEK13V13J253573"/>
    <x v="0"/>
    <x v="0"/>
    <x v="0"/>
    <x v="0"/>
    <x v="5"/>
    <x v="1"/>
    <x v="5"/>
    <n v="207"/>
    <x v="2"/>
    <x v="2"/>
    <x v="0"/>
    <n v="20.02"/>
    <x v="2"/>
    <x v="0"/>
  </r>
  <r>
    <s v="G6216561"/>
    <s v="1GNEK13V63J256162"/>
    <x v="0"/>
    <x v="0"/>
    <x v="0"/>
    <x v="0"/>
    <x v="5"/>
    <x v="1"/>
    <x v="5"/>
    <n v="215"/>
    <x v="2"/>
    <x v="2"/>
    <x v="0"/>
    <n v="89.76"/>
    <x v="2"/>
    <x v="0"/>
  </r>
  <r>
    <s v="G6216585"/>
    <s v="2FTPF18L93CA85077"/>
    <x v="0"/>
    <x v="0"/>
    <x v="0"/>
    <x v="0"/>
    <x v="5"/>
    <x v="4"/>
    <x v="5"/>
    <n v="304"/>
    <x v="2"/>
    <x v="2"/>
    <x v="1"/>
    <n v="27.1"/>
    <x v="2"/>
    <x v="0"/>
  </r>
  <r>
    <s v="G6216585"/>
    <s v="2FTPF18L93CA85077"/>
    <x v="0"/>
    <x v="0"/>
    <x v="0"/>
    <x v="0"/>
    <x v="5"/>
    <x v="4"/>
    <x v="5"/>
    <n v="304"/>
    <x v="2"/>
    <x v="2"/>
    <x v="0"/>
    <n v="47.48"/>
    <x v="2"/>
    <x v="0"/>
  </r>
  <r>
    <s v="G621659H"/>
    <s v="1D8HB38P79F712405"/>
    <x v="1"/>
    <x v="0"/>
    <x v="0"/>
    <x v="0"/>
    <x v="5"/>
    <x v="1"/>
    <x v="5"/>
    <n v="212"/>
    <x v="2"/>
    <x v="2"/>
    <x v="0"/>
    <n v="43.8"/>
    <x v="2"/>
    <x v="0"/>
  </r>
  <r>
    <s v="G621662D"/>
    <s v="1FTPW14VX6KD41265"/>
    <x v="1"/>
    <x v="0"/>
    <x v="0"/>
    <x v="0"/>
    <x v="0"/>
    <x v="3"/>
    <x v="0"/>
    <n v="808"/>
    <x v="2"/>
    <x v="2"/>
    <x v="0"/>
    <n v="49.95"/>
    <x v="2"/>
    <x v="0"/>
  </r>
  <r>
    <s v="G621663F"/>
    <s v="1D8HB38N57F557123"/>
    <x v="0"/>
    <x v="0"/>
    <x v="0"/>
    <x v="0"/>
    <x v="3"/>
    <x v="5"/>
    <x v="3"/>
    <n v="902"/>
    <x v="2"/>
    <x v="2"/>
    <x v="0"/>
    <n v="32.130000000000003"/>
    <x v="2"/>
    <x v="0"/>
  </r>
  <r>
    <s v="G621663H"/>
    <s v="1GNFK13009R201161"/>
    <x v="1"/>
    <x v="0"/>
    <x v="0"/>
    <x v="0"/>
    <x v="5"/>
    <x v="1"/>
    <x v="5"/>
    <n v="234"/>
    <x v="2"/>
    <x v="2"/>
    <x v="0"/>
    <n v="41.63"/>
    <x v="2"/>
    <x v="0"/>
  </r>
  <r>
    <s v="G6216714"/>
    <s v="1GNDT13S432330784"/>
    <x v="0"/>
    <x v="0"/>
    <x v="0"/>
    <x v="0"/>
    <x v="2"/>
    <x v="11"/>
    <x v="7"/>
    <n v="113"/>
    <x v="2"/>
    <x v="2"/>
    <x v="0"/>
    <n v="44.53"/>
    <x v="2"/>
    <x v="0"/>
  </r>
  <r>
    <s v="G621672G"/>
    <s v="1D8HB38N78F141110"/>
    <x v="1"/>
    <x v="0"/>
    <x v="0"/>
    <x v="0"/>
    <x v="0"/>
    <x v="2"/>
    <x v="0"/>
    <n v="504"/>
    <x v="2"/>
    <x v="2"/>
    <x v="0"/>
    <n v="60.87"/>
    <x v="2"/>
    <x v="0"/>
  </r>
  <r>
    <s v="G6216758"/>
    <s v="1GNEK13V53J273289"/>
    <x v="0"/>
    <x v="0"/>
    <x v="0"/>
    <x v="0"/>
    <x v="7"/>
    <x v="2"/>
    <x v="7"/>
    <n v="2"/>
    <x v="2"/>
    <x v="2"/>
    <x v="0"/>
    <n v="93.96"/>
    <x v="2"/>
    <x v="0"/>
  </r>
  <r>
    <s v="G621684H"/>
    <s v="1D8HB38P49F712152"/>
    <x v="1"/>
    <x v="0"/>
    <x v="0"/>
    <x v="0"/>
    <x v="1"/>
    <x v="1"/>
    <x v="1"/>
    <n v="814"/>
    <x v="2"/>
    <x v="2"/>
    <x v="0"/>
    <n v="11.49"/>
    <x v="2"/>
    <x v="0"/>
  </r>
  <r>
    <s v="G621692F"/>
    <s v="1FMEU73E57UB50744"/>
    <x v="0"/>
    <x v="0"/>
    <x v="0"/>
    <x v="0"/>
    <x v="3"/>
    <x v="5"/>
    <x v="3"/>
    <n v="121"/>
    <x v="2"/>
    <x v="2"/>
    <x v="0"/>
    <n v="45.94"/>
    <x v="2"/>
    <x v="0"/>
  </r>
  <r>
    <s v="G621692H"/>
    <s v="1D8HB38P69F712251"/>
    <x v="1"/>
    <x v="0"/>
    <x v="0"/>
    <x v="0"/>
    <x v="6"/>
    <x v="4"/>
    <x v="4"/>
    <n v="27"/>
    <x v="2"/>
    <x v="2"/>
    <x v="0"/>
    <n v="62.75"/>
    <x v="2"/>
    <x v="0"/>
  </r>
  <r>
    <s v="G621693A"/>
    <s v="1FMZU72K65ZA58860"/>
    <x v="1"/>
    <x v="0"/>
    <x v="0"/>
    <x v="0"/>
    <x v="6"/>
    <x v="11"/>
    <x v="4"/>
    <n v="10"/>
    <x v="2"/>
    <x v="2"/>
    <x v="0"/>
    <n v="119.88"/>
    <x v="2"/>
    <x v="0"/>
  </r>
  <r>
    <s v="G621698G"/>
    <s v="1GNDT13S682229169"/>
    <x v="0"/>
    <x v="0"/>
    <x v="0"/>
    <x v="0"/>
    <x v="0"/>
    <x v="0"/>
    <x v="0"/>
    <n v="604"/>
    <x v="2"/>
    <x v="2"/>
    <x v="0"/>
    <n v="66.83"/>
    <x v="2"/>
    <x v="0"/>
  </r>
  <r>
    <s v="G621703H"/>
    <s v="1GCEK19069E140787"/>
    <x v="1"/>
    <x v="0"/>
    <x v="0"/>
    <x v="0"/>
    <x v="6"/>
    <x v="4"/>
    <x v="4"/>
    <n v="10"/>
    <x v="2"/>
    <x v="2"/>
    <x v="0"/>
    <n v="88.45"/>
    <x v="2"/>
    <x v="0"/>
  </r>
  <r>
    <s v="G621704H"/>
    <s v="2GCEK13C791131245"/>
    <x v="0"/>
    <x v="0"/>
    <x v="0"/>
    <x v="0"/>
    <x v="6"/>
    <x v="4"/>
    <x v="4"/>
    <n v="10"/>
    <x v="2"/>
    <x v="2"/>
    <x v="0"/>
    <n v="128.21"/>
    <x v="2"/>
    <x v="0"/>
  </r>
  <r>
    <s v="G621705F"/>
    <s v="1FMEU73E77UB50745"/>
    <x v="0"/>
    <x v="0"/>
    <x v="0"/>
    <x v="0"/>
    <x v="3"/>
    <x v="5"/>
    <x v="3"/>
    <n v="401"/>
    <x v="2"/>
    <x v="2"/>
    <x v="0"/>
    <n v="28.13"/>
    <x v="2"/>
    <x v="0"/>
  </r>
  <r>
    <s v="G621712H"/>
    <s v="1GCEK19019E145296"/>
    <x v="1"/>
    <x v="0"/>
    <x v="0"/>
    <x v="0"/>
    <x v="6"/>
    <x v="4"/>
    <x v="4"/>
    <n v="10"/>
    <x v="2"/>
    <x v="2"/>
    <x v="0"/>
    <n v="95.93"/>
    <x v="2"/>
    <x v="0"/>
  </r>
  <r>
    <s v="G621718D"/>
    <s v="1GNEK13077R161685"/>
    <x v="1"/>
    <x v="0"/>
    <x v="0"/>
    <x v="0"/>
    <x v="0"/>
    <x v="4"/>
    <x v="0"/>
    <n v="704"/>
    <x v="2"/>
    <x v="2"/>
    <x v="0"/>
    <n v="35.25"/>
    <x v="2"/>
    <x v="0"/>
  </r>
  <r>
    <s v="G621723G"/>
    <s v="1D8HB38N08F141109"/>
    <x v="1"/>
    <x v="0"/>
    <x v="0"/>
    <x v="0"/>
    <x v="0"/>
    <x v="0"/>
    <x v="0"/>
    <n v="110"/>
    <x v="2"/>
    <x v="2"/>
    <x v="0"/>
    <n v="32.17"/>
    <x v="2"/>
    <x v="0"/>
  </r>
  <r>
    <s v="G621770F"/>
    <s v="3GNFK16397G303125"/>
    <x v="1"/>
    <x v="0"/>
    <x v="0"/>
    <x v="0"/>
    <x v="3"/>
    <x v="5"/>
    <x v="3"/>
    <n v="617"/>
    <x v="2"/>
    <x v="2"/>
    <x v="0"/>
    <n v="27.48"/>
    <x v="2"/>
    <x v="0"/>
  </r>
  <r>
    <s v="G621771F"/>
    <s v="3GNFK163X7G303165"/>
    <x v="1"/>
    <x v="0"/>
    <x v="0"/>
    <x v="0"/>
    <x v="3"/>
    <x v="5"/>
    <x v="3"/>
    <n v="505"/>
    <x v="2"/>
    <x v="2"/>
    <x v="0"/>
    <n v="24.38"/>
    <x v="2"/>
    <x v="0"/>
  </r>
  <r>
    <s v="G6217737"/>
    <s v="1FMPU16W04LB57774"/>
    <x v="0"/>
    <x v="0"/>
    <x v="0"/>
    <x v="0"/>
    <x v="6"/>
    <x v="12"/>
    <x v="4"/>
    <n v="1"/>
    <x v="2"/>
    <x v="2"/>
    <x v="0"/>
    <n v="47.21"/>
    <x v="2"/>
    <x v="0"/>
  </r>
  <r>
    <s v="G621776D"/>
    <s v="1FMEU72E46UB32073"/>
    <x v="0"/>
    <x v="0"/>
    <x v="0"/>
    <x v="0"/>
    <x v="0"/>
    <x v="2"/>
    <x v="0"/>
    <n v="205"/>
    <x v="2"/>
    <x v="2"/>
    <x v="0"/>
    <n v="17.21"/>
    <x v="2"/>
    <x v="0"/>
  </r>
  <r>
    <s v="G621791G"/>
    <s v="1D8HB38N38F145042"/>
    <x v="1"/>
    <x v="0"/>
    <x v="0"/>
    <x v="0"/>
    <x v="0"/>
    <x v="4"/>
    <x v="0"/>
    <n v="205"/>
    <x v="2"/>
    <x v="2"/>
    <x v="0"/>
    <n v="57.56"/>
    <x v="2"/>
    <x v="0"/>
  </r>
  <r>
    <s v="G621794F"/>
    <s v="3GNFK16307G302316"/>
    <x v="1"/>
    <x v="0"/>
    <x v="0"/>
    <x v="0"/>
    <x v="3"/>
    <x v="5"/>
    <x v="3"/>
    <n v="617"/>
    <x v="2"/>
    <x v="2"/>
    <x v="0"/>
    <n v="78.25"/>
    <x v="2"/>
    <x v="0"/>
  </r>
  <r>
    <s v="G6217969"/>
    <s v="1GNEK13V53R287033"/>
    <x v="0"/>
    <x v="0"/>
    <x v="0"/>
    <x v="0"/>
    <x v="2"/>
    <x v="9"/>
    <x v="5"/>
    <n v="105"/>
    <x v="2"/>
    <x v="2"/>
    <x v="0"/>
    <n v="20.09"/>
    <x v="2"/>
    <x v="0"/>
  </r>
  <r>
    <s v="G621797F"/>
    <s v="3GNFK16327G302253"/>
    <x v="1"/>
    <x v="0"/>
    <x v="0"/>
    <x v="0"/>
    <x v="3"/>
    <x v="5"/>
    <x v="3"/>
    <n v="505"/>
    <x v="2"/>
    <x v="2"/>
    <x v="0"/>
    <n v="29.04"/>
    <x v="2"/>
    <x v="0"/>
  </r>
  <r>
    <s v="G6218237"/>
    <s v="1GNDT13S632336523"/>
    <x v="0"/>
    <x v="0"/>
    <x v="0"/>
    <x v="0"/>
    <x v="7"/>
    <x v="1"/>
    <x v="7"/>
    <n v="504"/>
    <x v="2"/>
    <x v="2"/>
    <x v="0"/>
    <n v="12.7"/>
    <x v="2"/>
    <x v="0"/>
  </r>
  <r>
    <s v="G6218249"/>
    <s v="1GNEK13V03J299508"/>
    <x v="0"/>
    <x v="0"/>
    <x v="0"/>
    <x v="0"/>
    <x v="7"/>
    <x v="1"/>
    <x v="7"/>
    <n v="414"/>
    <x v="2"/>
    <x v="2"/>
    <x v="0"/>
    <n v="47.04"/>
    <x v="2"/>
    <x v="0"/>
  </r>
  <r>
    <s v="G621825F"/>
    <s v="3GNFK16357G308533"/>
    <x v="1"/>
    <x v="0"/>
    <x v="0"/>
    <x v="0"/>
    <x v="3"/>
    <x v="5"/>
    <x v="3"/>
    <n v="311"/>
    <x v="2"/>
    <x v="2"/>
    <x v="0"/>
    <n v="75.58"/>
    <x v="2"/>
    <x v="0"/>
  </r>
  <r>
    <s v="G6218252"/>
    <s v="1GNEK13V73J299148"/>
    <x v="0"/>
    <x v="0"/>
    <x v="0"/>
    <x v="0"/>
    <x v="7"/>
    <x v="1"/>
    <x v="7"/>
    <n v="504"/>
    <x v="2"/>
    <x v="2"/>
    <x v="0"/>
    <n v="22.32"/>
    <x v="2"/>
    <x v="0"/>
  </r>
  <r>
    <s v="G621830B"/>
    <s v="1GNEK13VX5R234881"/>
    <x v="0"/>
    <x v="0"/>
    <x v="0"/>
    <x v="0"/>
    <x v="3"/>
    <x v="5"/>
    <x v="3"/>
    <n v="961"/>
    <x v="2"/>
    <x v="2"/>
    <x v="0"/>
    <n v="15.38"/>
    <x v="2"/>
    <x v="0"/>
  </r>
  <r>
    <s v="G621836H"/>
    <s v="1D8HB38P79F712131"/>
    <x v="1"/>
    <x v="0"/>
    <x v="0"/>
    <x v="0"/>
    <x v="7"/>
    <x v="2"/>
    <x v="7"/>
    <n v="603"/>
    <x v="2"/>
    <x v="2"/>
    <x v="0"/>
    <n v="36.630000000000003"/>
    <x v="2"/>
    <x v="0"/>
  </r>
  <r>
    <s v="G621850H"/>
    <s v="3GNFK12049G207868"/>
    <x v="1"/>
    <x v="0"/>
    <x v="0"/>
    <x v="0"/>
    <x v="7"/>
    <x v="2"/>
    <x v="7"/>
    <n v="103"/>
    <x v="2"/>
    <x v="2"/>
    <x v="0"/>
    <n v="134.13"/>
    <x v="2"/>
    <x v="0"/>
  </r>
  <r>
    <s v="G621854K"/>
    <s v="1GCSKPE06AZ249307"/>
    <x v="1"/>
    <x v="0"/>
    <x v="0"/>
    <x v="0"/>
    <x v="6"/>
    <x v="4"/>
    <x v="4"/>
    <n v="10"/>
    <x v="2"/>
    <x v="2"/>
    <x v="0"/>
    <n v="70.319999999999993"/>
    <x v="2"/>
    <x v="0"/>
  </r>
  <r>
    <s v="G621857K"/>
    <s v="3GCRKPE33AG248107"/>
    <x v="1"/>
    <x v="1"/>
    <x v="0"/>
    <x v="0"/>
    <x v="6"/>
    <x v="4"/>
    <x v="10"/>
    <n v="354"/>
    <x v="2"/>
    <x v="2"/>
    <x v="0"/>
    <n v="36.25"/>
    <x v="2"/>
    <x v="0"/>
  </r>
  <r>
    <s v="G6218602"/>
    <s v="1GCEK14X14Z301262"/>
    <x v="0"/>
    <x v="0"/>
    <x v="0"/>
    <x v="0"/>
    <x v="0"/>
    <x v="3"/>
    <x v="0"/>
    <n v="703"/>
    <x v="2"/>
    <x v="2"/>
    <x v="0"/>
    <n v="26.31"/>
    <x v="2"/>
    <x v="0"/>
  </r>
  <r>
    <s v="G6218611"/>
    <s v="1GCEK14X04Z299701"/>
    <x v="0"/>
    <x v="0"/>
    <x v="0"/>
    <x v="0"/>
    <x v="0"/>
    <x v="3"/>
    <x v="0"/>
    <n v="702"/>
    <x v="2"/>
    <x v="2"/>
    <x v="0"/>
    <n v="69.17"/>
    <x v="2"/>
    <x v="0"/>
  </r>
  <r>
    <s v="G621872F"/>
    <s v="1FTPW14V97KC99091"/>
    <x v="1"/>
    <x v="0"/>
    <x v="0"/>
    <x v="0"/>
    <x v="1"/>
    <x v="1"/>
    <x v="1"/>
    <n v="803"/>
    <x v="2"/>
    <x v="2"/>
    <x v="0"/>
    <n v="37.86"/>
    <x v="2"/>
    <x v="0"/>
  </r>
  <r>
    <s v="G6218728"/>
    <s v="1FMPU16515LA77716"/>
    <x v="0"/>
    <x v="0"/>
    <x v="0"/>
    <x v="0"/>
    <x v="4"/>
    <x v="1"/>
    <x v="4"/>
    <n v="19"/>
    <x v="2"/>
    <x v="2"/>
    <x v="0"/>
    <n v="52.65"/>
    <x v="2"/>
    <x v="0"/>
  </r>
  <r>
    <s v="G621875A"/>
    <s v="1GNEK13Z75J206750"/>
    <x v="0"/>
    <x v="0"/>
    <x v="0"/>
    <x v="0"/>
    <x v="2"/>
    <x v="9"/>
    <x v="7"/>
    <n v="302"/>
    <x v="2"/>
    <x v="2"/>
    <x v="0"/>
    <n v="141.57"/>
    <x v="2"/>
    <x v="0"/>
  </r>
  <r>
    <s v="G621876G"/>
    <s v="1FMFU16528LA62657"/>
    <x v="0"/>
    <x v="0"/>
    <x v="0"/>
    <x v="0"/>
    <x v="0"/>
    <x v="2"/>
    <x v="0"/>
    <n v="509"/>
    <x v="2"/>
    <x v="2"/>
    <x v="0"/>
    <n v="40.950000000000003"/>
    <x v="2"/>
    <x v="0"/>
  </r>
  <r>
    <s v="G621885B"/>
    <s v="1GNDT13S252273682"/>
    <x v="0"/>
    <x v="0"/>
    <x v="0"/>
    <x v="0"/>
    <x v="3"/>
    <x v="5"/>
    <x v="3"/>
    <n v="961"/>
    <x v="2"/>
    <x v="2"/>
    <x v="0"/>
    <n v="54.09"/>
    <x v="2"/>
    <x v="0"/>
  </r>
  <r>
    <s v="G621926D"/>
    <s v="1GNEK13087R165504"/>
    <x v="1"/>
    <x v="0"/>
    <x v="0"/>
    <x v="0"/>
    <x v="0"/>
    <x v="0"/>
    <x v="0"/>
    <n v="801"/>
    <x v="2"/>
    <x v="2"/>
    <x v="0"/>
    <n v="60.74"/>
    <x v="2"/>
    <x v="0"/>
  </r>
  <r>
    <s v="G621929B"/>
    <s v="1GNEK13T05R216372"/>
    <x v="0"/>
    <x v="0"/>
    <x v="0"/>
    <x v="0"/>
    <x v="3"/>
    <x v="5"/>
    <x v="3"/>
    <n v="108"/>
    <x v="2"/>
    <x v="2"/>
    <x v="0"/>
    <n v="69.34"/>
    <x v="2"/>
    <x v="0"/>
  </r>
  <r>
    <s v="G621929H"/>
    <s v="1D8HB38P79F712159"/>
    <x v="1"/>
    <x v="0"/>
    <x v="0"/>
    <x v="0"/>
    <x v="7"/>
    <x v="2"/>
    <x v="7"/>
    <n v="2"/>
    <x v="2"/>
    <x v="2"/>
    <x v="0"/>
    <n v="29.64"/>
    <x v="2"/>
    <x v="0"/>
  </r>
  <r>
    <s v="G621930D"/>
    <s v="1GNDT13S662284797"/>
    <x v="0"/>
    <x v="0"/>
    <x v="0"/>
    <x v="0"/>
    <x v="0"/>
    <x v="0"/>
    <x v="0"/>
    <n v="301"/>
    <x v="2"/>
    <x v="2"/>
    <x v="0"/>
    <n v="103.02"/>
    <x v="2"/>
    <x v="0"/>
  </r>
  <r>
    <s v="G621931F"/>
    <s v="1D8HB38P77F563779"/>
    <x v="1"/>
    <x v="0"/>
    <x v="0"/>
    <x v="0"/>
    <x v="1"/>
    <x v="2"/>
    <x v="1"/>
    <n v="108"/>
    <x v="2"/>
    <x v="2"/>
    <x v="1"/>
    <n v="39.659999999999997"/>
    <x v="2"/>
    <x v="0"/>
  </r>
  <r>
    <s v="G621931F"/>
    <s v="1D8HB38P77F563779"/>
    <x v="1"/>
    <x v="0"/>
    <x v="0"/>
    <x v="0"/>
    <x v="1"/>
    <x v="2"/>
    <x v="1"/>
    <n v="108"/>
    <x v="2"/>
    <x v="2"/>
    <x v="0"/>
    <n v="24.52"/>
    <x v="2"/>
    <x v="0"/>
  </r>
  <r>
    <s v="G621933B"/>
    <s v="1GCEK19BX5E260622"/>
    <x v="0"/>
    <x v="0"/>
    <x v="0"/>
    <x v="0"/>
    <x v="3"/>
    <x v="5"/>
    <x v="3"/>
    <n v="108"/>
    <x v="2"/>
    <x v="2"/>
    <x v="0"/>
    <n v="22.5"/>
    <x v="2"/>
    <x v="0"/>
  </r>
  <r>
    <s v="G621933K"/>
    <s v="3GNVKEE02AG243366"/>
    <x v="0"/>
    <x v="0"/>
    <x v="0"/>
    <x v="0"/>
    <x v="6"/>
    <x v="0"/>
    <x v="4"/>
    <n v="9"/>
    <x v="2"/>
    <x v="2"/>
    <x v="0"/>
    <n v="43.48"/>
    <x v="2"/>
    <x v="0"/>
  </r>
  <r>
    <s v="G621934F"/>
    <s v="1D8HB38P37F563780"/>
    <x v="1"/>
    <x v="0"/>
    <x v="0"/>
    <x v="0"/>
    <x v="1"/>
    <x v="2"/>
    <x v="1"/>
    <n v="108"/>
    <x v="2"/>
    <x v="2"/>
    <x v="1"/>
    <n v="17.100000000000001"/>
    <x v="2"/>
    <x v="0"/>
  </r>
  <r>
    <s v="G621934F"/>
    <s v="1D8HB38P37F563780"/>
    <x v="1"/>
    <x v="0"/>
    <x v="0"/>
    <x v="0"/>
    <x v="1"/>
    <x v="2"/>
    <x v="1"/>
    <n v="108"/>
    <x v="2"/>
    <x v="2"/>
    <x v="0"/>
    <n v="22.62"/>
    <x v="2"/>
    <x v="0"/>
  </r>
  <r>
    <s v="G621936A"/>
    <s v="1FMPU16W34LB62483"/>
    <x v="0"/>
    <x v="0"/>
    <x v="0"/>
    <x v="0"/>
    <x v="2"/>
    <x v="5"/>
    <x v="7"/>
    <n v="117"/>
    <x v="2"/>
    <x v="2"/>
    <x v="0"/>
    <n v="52.09"/>
    <x v="2"/>
    <x v="0"/>
  </r>
  <r>
    <s v="G621943F"/>
    <s v="1FTPW14V47KC99094"/>
    <x v="1"/>
    <x v="0"/>
    <x v="0"/>
    <x v="0"/>
    <x v="1"/>
    <x v="2"/>
    <x v="1"/>
    <n v="211"/>
    <x v="2"/>
    <x v="2"/>
    <x v="1"/>
    <n v="110.88"/>
    <x v="2"/>
    <x v="0"/>
  </r>
  <r>
    <s v="G621943F"/>
    <s v="1FTPW14V47KC99094"/>
    <x v="1"/>
    <x v="0"/>
    <x v="0"/>
    <x v="0"/>
    <x v="1"/>
    <x v="2"/>
    <x v="1"/>
    <n v="211"/>
    <x v="2"/>
    <x v="2"/>
    <x v="0"/>
    <n v="34.549999999999997"/>
    <x v="2"/>
    <x v="0"/>
  </r>
  <r>
    <s v="G621944H"/>
    <s v="1GNFK13059R255488"/>
    <x v="1"/>
    <x v="0"/>
    <x v="0"/>
    <x v="0"/>
    <x v="7"/>
    <x v="2"/>
    <x v="7"/>
    <n v="603"/>
    <x v="2"/>
    <x v="2"/>
    <x v="4"/>
    <n v="20.41"/>
    <x v="2"/>
    <x v="0"/>
  </r>
  <r>
    <s v="G621944H"/>
    <s v="1GNFK13059R255488"/>
    <x v="1"/>
    <x v="0"/>
    <x v="0"/>
    <x v="0"/>
    <x v="7"/>
    <x v="2"/>
    <x v="7"/>
    <n v="603"/>
    <x v="2"/>
    <x v="2"/>
    <x v="0"/>
    <n v="55.88"/>
    <x v="2"/>
    <x v="0"/>
  </r>
  <r>
    <s v="G621946B"/>
    <s v="1GNEK13V75J223464"/>
    <x v="0"/>
    <x v="0"/>
    <x v="0"/>
    <x v="0"/>
    <x v="0"/>
    <x v="3"/>
    <x v="0"/>
    <n v="101"/>
    <x v="2"/>
    <x v="2"/>
    <x v="0"/>
    <n v="60.39"/>
    <x v="2"/>
    <x v="0"/>
  </r>
  <r>
    <s v="G621952G"/>
    <s v="1D7HU18N98J203705"/>
    <x v="1"/>
    <x v="0"/>
    <x v="0"/>
    <x v="0"/>
    <x v="0"/>
    <x v="3"/>
    <x v="0"/>
    <n v="703"/>
    <x v="2"/>
    <x v="2"/>
    <x v="0"/>
    <n v="30.38"/>
    <x v="2"/>
    <x v="0"/>
  </r>
  <r>
    <s v="G621957D"/>
    <s v="1D4HB38N46F177058"/>
    <x v="0"/>
    <x v="0"/>
    <x v="0"/>
    <x v="0"/>
    <x v="0"/>
    <x v="4"/>
    <x v="0"/>
    <n v="811"/>
    <x v="2"/>
    <x v="2"/>
    <x v="0"/>
    <n v="58.48"/>
    <x v="2"/>
    <x v="0"/>
  </r>
  <r>
    <s v="G621957F"/>
    <s v="1GNFH15Z171215771"/>
    <x v="1"/>
    <x v="0"/>
    <x v="0"/>
    <x v="0"/>
    <x v="1"/>
    <x v="1"/>
    <x v="1"/>
    <n v="106"/>
    <x v="2"/>
    <x v="2"/>
    <x v="0"/>
    <n v="71.3"/>
    <x v="2"/>
    <x v="0"/>
  </r>
  <r>
    <s v="G621961A"/>
    <s v="1D4HB48DX4F186776"/>
    <x v="0"/>
    <x v="0"/>
    <x v="0"/>
    <x v="0"/>
    <x v="2"/>
    <x v="5"/>
    <x v="7"/>
    <n v="632"/>
    <x v="2"/>
    <x v="2"/>
    <x v="0"/>
    <n v="15.76"/>
    <x v="2"/>
    <x v="0"/>
  </r>
  <r>
    <s v="G621961H"/>
    <s v="3GNFK12099G203251"/>
    <x v="0"/>
    <x v="0"/>
    <x v="0"/>
    <x v="0"/>
    <x v="1"/>
    <x v="1"/>
    <x v="1"/>
    <n v="603"/>
    <x v="2"/>
    <x v="2"/>
    <x v="0"/>
    <n v="99.9"/>
    <x v="2"/>
    <x v="0"/>
  </r>
  <r>
    <s v="G621963H"/>
    <s v="1GCEK19089E151791"/>
    <x v="1"/>
    <x v="0"/>
    <x v="0"/>
    <x v="0"/>
    <x v="1"/>
    <x v="1"/>
    <x v="1"/>
    <n v="604"/>
    <x v="2"/>
    <x v="2"/>
    <x v="0"/>
    <n v="48.35"/>
    <x v="2"/>
    <x v="0"/>
  </r>
  <r>
    <s v="G621974F"/>
    <s v="1D8HB38P87F559627"/>
    <x v="0"/>
    <x v="0"/>
    <x v="0"/>
    <x v="0"/>
    <x v="4"/>
    <x v="1"/>
    <x v="4"/>
    <n v="9"/>
    <x v="2"/>
    <x v="2"/>
    <x v="0"/>
    <n v="82.53"/>
    <x v="2"/>
    <x v="0"/>
  </r>
  <r>
    <s v="G6219747"/>
    <s v="1FMPU16W84LB62821"/>
    <x v="0"/>
    <x v="0"/>
    <x v="0"/>
    <x v="0"/>
    <x v="1"/>
    <x v="1"/>
    <x v="1"/>
    <n v="213"/>
    <x v="2"/>
    <x v="2"/>
    <x v="0"/>
    <n v="53.36"/>
    <x v="2"/>
    <x v="0"/>
  </r>
  <r>
    <s v="G621975F"/>
    <s v="1D8HB38P17F559629"/>
    <x v="0"/>
    <x v="0"/>
    <x v="0"/>
    <x v="0"/>
    <x v="4"/>
    <x v="1"/>
    <x v="4"/>
    <n v="25"/>
    <x v="2"/>
    <x v="2"/>
    <x v="0"/>
    <n v="90.73"/>
    <x v="2"/>
    <x v="0"/>
  </r>
  <r>
    <s v="G621976F"/>
    <s v="1FMEU73E57UB42854"/>
    <x v="0"/>
    <x v="0"/>
    <x v="0"/>
    <x v="0"/>
    <x v="4"/>
    <x v="1"/>
    <x v="4"/>
    <n v="25"/>
    <x v="2"/>
    <x v="2"/>
    <x v="1"/>
    <n v="15.03"/>
    <x v="2"/>
    <x v="0"/>
  </r>
  <r>
    <s v="G621976F"/>
    <s v="1FMEU73E57UB42854"/>
    <x v="0"/>
    <x v="0"/>
    <x v="0"/>
    <x v="0"/>
    <x v="4"/>
    <x v="1"/>
    <x v="4"/>
    <n v="25"/>
    <x v="2"/>
    <x v="2"/>
    <x v="0"/>
    <n v="73.290000000000006"/>
    <x v="2"/>
    <x v="0"/>
  </r>
  <r>
    <s v="G621982H"/>
    <s v="1D8HB38P89F712137"/>
    <x v="1"/>
    <x v="0"/>
    <x v="0"/>
    <x v="0"/>
    <x v="2"/>
    <x v="9"/>
    <x v="5"/>
    <n v="3"/>
    <x v="2"/>
    <x v="2"/>
    <x v="1"/>
    <n v="17.62"/>
    <x v="2"/>
    <x v="0"/>
  </r>
  <r>
    <s v="G621982H"/>
    <s v="1D8HB38P89F712137"/>
    <x v="1"/>
    <x v="0"/>
    <x v="0"/>
    <x v="0"/>
    <x v="2"/>
    <x v="9"/>
    <x v="5"/>
    <n v="3"/>
    <x v="2"/>
    <x v="2"/>
    <x v="0"/>
    <n v="132.33000000000001"/>
    <x v="2"/>
    <x v="0"/>
  </r>
  <r>
    <s v="G621986F"/>
    <s v="1FMEU73E57UB50727"/>
    <x v="0"/>
    <x v="0"/>
    <x v="0"/>
    <x v="0"/>
    <x v="4"/>
    <x v="1"/>
    <x v="6"/>
    <n v="1"/>
    <x v="2"/>
    <x v="2"/>
    <x v="0"/>
    <n v="31.02"/>
    <x v="2"/>
    <x v="0"/>
  </r>
  <r>
    <s v="G621986G"/>
    <s v="2GCEK133281330332"/>
    <x v="1"/>
    <x v="0"/>
    <x v="0"/>
    <x v="0"/>
    <x v="0"/>
    <x v="3"/>
    <x v="0"/>
    <n v="205"/>
    <x v="2"/>
    <x v="2"/>
    <x v="0"/>
    <n v="34.46"/>
    <x v="2"/>
    <x v="0"/>
  </r>
  <r>
    <s v="G621990F"/>
    <s v="1D8HB38N57F557090"/>
    <x v="0"/>
    <x v="0"/>
    <x v="0"/>
    <x v="0"/>
    <x v="4"/>
    <x v="1"/>
    <x v="4"/>
    <n v="17"/>
    <x v="2"/>
    <x v="2"/>
    <x v="0"/>
    <n v="41.7"/>
    <x v="2"/>
    <x v="0"/>
  </r>
  <r>
    <s v="G621991F"/>
    <s v="1FMFU16537LA86920"/>
    <x v="0"/>
    <x v="0"/>
    <x v="0"/>
    <x v="0"/>
    <x v="4"/>
    <x v="1"/>
    <x v="4"/>
    <n v="16"/>
    <x v="2"/>
    <x v="2"/>
    <x v="0"/>
    <n v="107.94"/>
    <x v="2"/>
    <x v="0"/>
  </r>
  <r>
    <s v="G6219981"/>
    <s v="1GNEK13V33R261420"/>
    <x v="0"/>
    <x v="0"/>
    <x v="0"/>
    <x v="0"/>
    <x v="3"/>
    <x v="5"/>
    <x v="3"/>
    <n v="348"/>
    <x v="2"/>
    <x v="2"/>
    <x v="0"/>
    <n v="111.87"/>
    <x v="2"/>
    <x v="0"/>
  </r>
  <r>
    <s v="G622009G"/>
    <s v="1FMFK16558LA75621"/>
    <x v="0"/>
    <x v="0"/>
    <x v="0"/>
    <x v="0"/>
    <x v="0"/>
    <x v="3"/>
    <x v="0"/>
    <n v="703"/>
    <x v="2"/>
    <x v="2"/>
    <x v="0"/>
    <n v="44.35"/>
    <x v="2"/>
    <x v="0"/>
  </r>
  <r>
    <s v="G6220294"/>
    <s v="1GNEK13V83R270825"/>
    <x v="0"/>
    <x v="0"/>
    <x v="0"/>
    <x v="0"/>
    <x v="3"/>
    <x v="5"/>
    <x v="3"/>
    <n v="506"/>
    <x v="2"/>
    <x v="2"/>
    <x v="0"/>
    <n v="54.76"/>
    <x v="2"/>
    <x v="0"/>
  </r>
  <r>
    <s v="G6220323"/>
    <s v="1GNEK13V13R284758"/>
    <x v="0"/>
    <x v="0"/>
    <x v="0"/>
    <x v="0"/>
    <x v="3"/>
    <x v="5"/>
    <x v="3"/>
    <n v="500"/>
    <x v="2"/>
    <x v="2"/>
    <x v="0"/>
    <n v="16.93"/>
    <x v="2"/>
    <x v="0"/>
  </r>
  <r>
    <s v="G622036G"/>
    <s v="1GNDT13S482230000"/>
    <x v="0"/>
    <x v="0"/>
    <x v="0"/>
    <x v="0"/>
    <x v="4"/>
    <x v="1"/>
    <x v="4"/>
    <n v="25"/>
    <x v="2"/>
    <x v="2"/>
    <x v="0"/>
    <n v="18.87"/>
    <x v="2"/>
    <x v="0"/>
  </r>
  <r>
    <s v="G6220361"/>
    <s v="1GNEK13V73R267110"/>
    <x v="0"/>
    <x v="0"/>
    <x v="0"/>
    <x v="0"/>
    <x v="3"/>
    <x v="5"/>
    <x v="3"/>
    <n v="304"/>
    <x v="2"/>
    <x v="2"/>
    <x v="0"/>
    <n v="69.209999999999994"/>
    <x v="2"/>
    <x v="0"/>
  </r>
  <r>
    <s v="G622037G"/>
    <s v="1GNDT13S182231637"/>
    <x v="0"/>
    <x v="0"/>
    <x v="0"/>
    <x v="0"/>
    <x v="4"/>
    <x v="1"/>
    <x v="4"/>
    <n v="25"/>
    <x v="2"/>
    <x v="2"/>
    <x v="1"/>
    <n v="60.93"/>
    <x v="2"/>
    <x v="0"/>
  </r>
  <r>
    <s v="G622037G"/>
    <s v="1GNDT13S182231637"/>
    <x v="0"/>
    <x v="0"/>
    <x v="0"/>
    <x v="0"/>
    <x v="4"/>
    <x v="1"/>
    <x v="4"/>
    <n v="25"/>
    <x v="2"/>
    <x v="2"/>
    <x v="0"/>
    <n v="167.5"/>
    <x v="2"/>
    <x v="0"/>
  </r>
  <r>
    <s v="G622038G"/>
    <s v="1GNDT13S782229200"/>
    <x v="0"/>
    <x v="0"/>
    <x v="0"/>
    <x v="0"/>
    <x v="4"/>
    <x v="1"/>
    <x v="4"/>
    <n v="5"/>
    <x v="2"/>
    <x v="2"/>
    <x v="0"/>
    <n v="45.53"/>
    <x v="2"/>
    <x v="0"/>
  </r>
  <r>
    <s v="G622039B"/>
    <s v="1GNDT13S052270991"/>
    <x v="0"/>
    <x v="0"/>
    <x v="0"/>
    <x v="0"/>
    <x v="2"/>
    <x v="11"/>
    <x v="7"/>
    <n v="113"/>
    <x v="2"/>
    <x v="2"/>
    <x v="0"/>
    <n v="42.61"/>
    <x v="2"/>
    <x v="0"/>
  </r>
  <r>
    <s v="G622041G"/>
    <s v="1GNDT13SX82236111"/>
    <x v="0"/>
    <x v="0"/>
    <x v="0"/>
    <x v="0"/>
    <x v="4"/>
    <x v="1"/>
    <x v="6"/>
    <n v="2"/>
    <x v="2"/>
    <x v="2"/>
    <x v="0"/>
    <n v="41.1"/>
    <x v="2"/>
    <x v="0"/>
  </r>
  <r>
    <s v="G622042G"/>
    <s v="1GNDT13S282232683"/>
    <x v="0"/>
    <x v="0"/>
    <x v="0"/>
    <x v="0"/>
    <x v="4"/>
    <x v="1"/>
    <x v="4"/>
    <n v="19"/>
    <x v="2"/>
    <x v="2"/>
    <x v="0"/>
    <n v="67.510000000000005"/>
    <x v="2"/>
    <x v="0"/>
  </r>
  <r>
    <s v="G622049G"/>
    <s v="1D8HB38PX9F712222"/>
    <x v="0"/>
    <x v="0"/>
    <x v="0"/>
    <x v="0"/>
    <x v="4"/>
    <x v="1"/>
    <x v="4"/>
    <n v="25"/>
    <x v="2"/>
    <x v="2"/>
    <x v="1"/>
    <n v="20.64"/>
    <x v="2"/>
    <x v="0"/>
  </r>
  <r>
    <s v="G622049G"/>
    <s v="1D8HB38PX9F712222"/>
    <x v="0"/>
    <x v="0"/>
    <x v="0"/>
    <x v="0"/>
    <x v="4"/>
    <x v="1"/>
    <x v="4"/>
    <n v="25"/>
    <x v="2"/>
    <x v="2"/>
    <x v="0"/>
    <n v="21.56"/>
    <x v="2"/>
    <x v="0"/>
  </r>
  <r>
    <s v="G622051H"/>
    <s v="1GNFK13069R257850"/>
    <x v="1"/>
    <x v="0"/>
    <x v="0"/>
    <x v="0"/>
    <x v="2"/>
    <x v="9"/>
    <x v="5"/>
    <n v="5"/>
    <x v="2"/>
    <x v="2"/>
    <x v="1"/>
    <n v="105.09"/>
    <x v="2"/>
    <x v="0"/>
  </r>
  <r>
    <s v="G622051H"/>
    <s v="1GNFK13069R257850"/>
    <x v="1"/>
    <x v="0"/>
    <x v="0"/>
    <x v="0"/>
    <x v="2"/>
    <x v="9"/>
    <x v="5"/>
    <n v="5"/>
    <x v="2"/>
    <x v="2"/>
    <x v="0"/>
    <n v="40.619999999999997"/>
    <x v="2"/>
    <x v="0"/>
  </r>
  <r>
    <s v="G622052G"/>
    <s v="1D8HB38P69F712301"/>
    <x v="0"/>
    <x v="0"/>
    <x v="0"/>
    <x v="0"/>
    <x v="4"/>
    <x v="1"/>
    <x v="4"/>
    <n v="25"/>
    <x v="2"/>
    <x v="2"/>
    <x v="1"/>
    <n v="12.49"/>
    <x v="2"/>
    <x v="0"/>
  </r>
  <r>
    <s v="G622052G"/>
    <s v="1D8HB38P69F712301"/>
    <x v="0"/>
    <x v="0"/>
    <x v="0"/>
    <x v="0"/>
    <x v="4"/>
    <x v="1"/>
    <x v="4"/>
    <n v="25"/>
    <x v="2"/>
    <x v="2"/>
    <x v="0"/>
    <n v="136.29"/>
    <x v="2"/>
    <x v="0"/>
  </r>
  <r>
    <s v="G622058G"/>
    <s v="1FMFK16569EB27229"/>
    <x v="0"/>
    <x v="0"/>
    <x v="0"/>
    <x v="0"/>
    <x v="4"/>
    <x v="1"/>
    <x v="4"/>
    <n v="25"/>
    <x v="2"/>
    <x v="2"/>
    <x v="1"/>
    <n v="53.89"/>
    <x v="2"/>
    <x v="0"/>
  </r>
  <r>
    <s v="G622058G"/>
    <s v="1FMFK16569EB27229"/>
    <x v="0"/>
    <x v="0"/>
    <x v="0"/>
    <x v="0"/>
    <x v="4"/>
    <x v="1"/>
    <x v="4"/>
    <n v="25"/>
    <x v="2"/>
    <x v="2"/>
    <x v="0"/>
    <n v="92.31"/>
    <x v="2"/>
    <x v="0"/>
  </r>
  <r>
    <s v="G622059H"/>
    <s v="1GNFH154291172095"/>
    <x v="1"/>
    <x v="0"/>
    <x v="0"/>
    <x v="0"/>
    <x v="2"/>
    <x v="9"/>
    <x v="5"/>
    <n v="8"/>
    <x v="2"/>
    <x v="2"/>
    <x v="1"/>
    <n v="17.32"/>
    <x v="2"/>
    <x v="0"/>
  </r>
  <r>
    <s v="G622059H"/>
    <s v="1GNFH154291172095"/>
    <x v="1"/>
    <x v="0"/>
    <x v="0"/>
    <x v="0"/>
    <x v="2"/>
    <x v="9"/>
    <x v="5"/>
    <n v="8"/>
    <x v="2"/>
    <x v="2"/>
    <x v="0"/>
    <n v="17.510000000000002"/>
    <x v="2"/>
    <x v="0"/>
  </r>
  <r>
    <s v="G622062A"/>
    <s v="1FMPU16WX4LB45633"/>
    <x v="0"/>
    <x v="0"/>
    <x v="0"/>
    <x v="0"/>
    <x v="2"/>
    <x v="11"/>
    <x v="7"/>
    <n v="113"/>
    <x v="2"/>
    <x v="2"/>
    <x v="0"/>
    <n v="21.44"/>
    <x v="2"/>
    <x v="0"/>
  </r>
  <r>
    <s v="G622062D"/>
    <s v="3GNFK16Z36G241966"/>
    <x v="1"/>
    <x v="0"/>
    <x v="0"/>
    <x v="0"/>
    <x v="0"/>
    <x v="3"/>
    <x v="0"/>
    <n v="703"/>
    <x v="2"/>
    <x v="2"/>
    <x v="0"/>
    <n v="63.18"/>
    <x v="2"/>
    <x v="0"/>
  </r>
  <r>
    <s v="G622068A"/>
    <s v="1GNEK13Z24J272962"/>
    <x v="1"/>
    <x v="0"/>
    <x v="0"/>
    <x v="0"/>
    <x v="2"/>
    <x v="11"/>
    <x v="7"/>
    <n v="111"/>
    <x v="2"/>
    <x v="2"/>
    <x v="0"/>
    <n v="49.41"/>
    <x v="2"/>
    <x v="0"/>
  </r>
  <r>
    <s v="G622070H"/>
    <s v="1GCEK19079E150745"/>
    <x v="1"/>
    <x v="0"/>
    <x v="0"/>
    <x v="0"/>
    <x v="2"/>
    <x v="9"/>
    <x v="5"/>
    <n v="5"/>
    <x v="2"/>
    <x v="2"/>
    <x v="1"/>
    <n v="12.4"/>
    <x v="2"/>
    <x v="0"/>
  </r>
  <r>
    <s v="G622100H"/>
    <s v="1D8HB38PX9F719526"/>
    <x v="1"/>
    <x v="0"/>
    <x v="0"/>
    <x v="0"/>
    <x v="2"/>
    <x v="3"/>
    <x v="2"/>
    <n v="202"/>
    <x v="2"/>
    <x v="2"/>
    <x v="0"/>
    <n v="88.1"/>
    <x v="2"/>
    <x v="0"/>
  </r>
  <r>
    <s v="G6221070"/>
    <s v="1GNDT13SX32304688"/>
    <x v="0"/>
    <x v="0"/>
    <x v="0"/>
    <x v="0"/>
    <x v="5"/>
    <x v="4"/>
    <x v="5"/>
    <n v="903"/>
    <x v="2"/>
    <x v="2"/>
    <x v="0"/>
    <n v="36.53"/>
    <x v="2"/>
    <x v="0"/>
  </r>
  <r>
    <s v="G622117H"/>
    <s v="1GNFK13089R198641"/>
    <x v="1"/>
    <x v="0"/>
    <x v="0"/>
    <x v="0"/>
    <x v="2"/>
    <x v="3"/>
    <x v="2"/>
    <n v="606"/>
    <x v="2"/>
    <x v="2"/>
    <x v="0"/>
    <n v="43.31"/>
    <x v="2"/>
    <x v="0"/>
  </r>
  <r>
    <s v="G622118H"/>
    <s v="1GNFK130X9R197197"/>
    <x v="1"/>
    <x v="0"/>
    <x v="0"/>
    <x v="0"/>
    <x v="2"/>
    <x v="3"/>
    <x v="2"/>
    <n v="205"/>
    <x v="2"/>
    <x v="2"/>
    <x v="0"/>
    <n v="93.26"/>
    <x v="2"/>
    <x v="0"/>
  </r>
  <r>
    <s v="G622122A"/>
    <s v="1FMPU16W24LB62877"/>
    <x v="0"/>
    <x v="0"/>
    <x v="0"/>
    <x v="0"/>
    <x v="2"/>
    <x v="11"/>
    <x v="7"/>
    <n v="113"/>
    <x v="2"/>
    <x v="2"/>
    <x v="0"/>
    <n v="38.450000000000003"/>
    <x v="2"/>
    <x v="0"/>
  </r>
  <r>
    <s v="G622122K"/>
    <s v="1GCSKPE35AZ235859"/>
    <x v="0"/>
    <x v="0"/>
    <x v="0"/>
    <x v="0"/>
    <x v="2"/>
    <x v="9"/>
    <x v="7"/>
    <n v="301"/>
    <x v="2"/>
    <x v="2"/>
    <x v="0"/>
    <n v="44.53"/>
    <x v="2"/>
    <x v="0"/>
  </r>
  <r>
    <s v="G622123K"/>
    <s v="1GCSKPE38AZ235807"/>
    <x v="0"/>
    <x v="1"/>
    <x v="0"/>
    <x v="0"/>
    <x v="2"/>
    <x v="9"/>
    <x v="10"/>
    <n v="183"/>
    <x v="2"/>
    <x v="2"/>
    <x v="0"/>
    <n v="22.4"/>
    <x v="2"/>
    <x v="0"/>
  </r>
  <r>
    <s v="G622126G"/>
    <s v="1GNDT13S782230413"/>
    <x v="0"/>
    <x v="0"/>
    <x v="0"/>
    <x v="0"/>
    <x v="6"/>
    <x v="6"/>
    <x v="4"/>
    <n v="10"/>
    <x v="2"/>
    <x v="2"/>
    <x v="0"/>
    <n v="86.58"/>
    <x v="2"/>
    <x v="0"/>
  </r>
  <r>
    <s v="G622137D"/>
    <s v="1GNDT13S462295698"/>
    <x v="0"/>
    <x v="0"/>
    <x v="0"/>
    <x v="0"/>
    <x v="4"/>
    <x v="10"/>
    <x v="4"/>
    <n v="101"/>
    <x v="2"/>
    <x v="2"/>
    <x v="0"/>
    <n v="35.36"/>
    <x v="2"/>
    <x v="0"/>
  </r>
  <r>
    <s v="G622138D"/>
    <s v="1GNDT13S962296359"/>
    <x v="0"/>
    <x v="0"/>
    <x v="0"/>
    <x v="0"/>
    <x v="4"/>
    <x v="10"/>
    <x v="4"/>
    <n v="101"/>
    <x v="2"/>
    <x v="2"/>
    <x v="0"/>
    <n v="31.77"/>
    <x v="2"/>
    <x v="0"/>
  </r>
  <r>
    <s v="G622140D"/>
    <s v="1GNDT13S762291855"/>
    <x v="0"/>
    <x v="0"/>
    <x v="0"/>
    <x v="0"/>
    <x v="4"/>
    <x v="10"/>
    <x v="4"/>
    <n v="101"/>
    <x v="2"/>
    <x v="2"/>
    <x v="0"/>
    <n v="18.68"/>
    <x v="2"/>
    <x v="0"/>
  </r>
  <r>
    <s v="G622143D"/>
    <s v="1GNDT13S462290842"/>
    <x v="0"/>
    <x v="0"/>
    <x v="0"/>
    <x v="0"/>
    <x v="4"/>
    <x v="10"/>
    <x v="4"/>
    <n v="215"/>
    <x v="2"/>
    <x v="2"/>
    <x v="0"/>
    <n v="61.48"/>
    <x v="2"/>
    <x v="0"/>
  </r>
  <r>
    <s v="G622144D"/>
    <s v="1GNDT13S762295193"/>
    <x v="0"/>
    <x v="0"/>
    <x v="0"/>
    <x v="0"/>
    <x v="4"/>
    <x v="10"/>
    <x v="4"/>
    <n v="210"/>
    <x v="2"/>
    <x v="2"/>
    <x v="0"/>
    <n v="65.569999999999993"/>
    <x v="2"/>
    <x v="0"/>
  </r>
  <r>
    <s v="G622150D"/>
    <s v="1GNDT13SX62287539"/>
    <x v="0"/>
    <x v="0"/>
    <x v="0"/>
    <x v="0"/>
    <x v="5"/>
    <x v="1"/>
    <x v="5"/>
    <n v="260"/>
    <x v="2"/>
    <x v="2"/>
    <x v="0"/>
    <n v="15.39"/>
    <x v="2"/>
    <x v="0"/>
  </r>
  <r>
    <s v="G622157B"/>
    <s v="1D4HB48D15F578370"/>
    <x v="0"/>
    <x v="0"/>
    <x v="0"/>
    <x v="0"/>
    <x v="2"/>
    <x v="11"/>
    <x v="7"/>
    <n v="202"/>
    <x v="2"/>
    <x v="2"/>
    <x v="0"/>
    <n v="33.090000000000003"/>
    <x v="2"/>
    <x v="0"/>
  </r>
  <r>
    <s v="G622158D"/>
    <s v="1FMPU16566LA71363"/>
    <x v="0"/>
    <x v="0"/>
    <x v="0"/>
    <x v="0"/>
    <x v="5"/>
    <x v="1"/>
    <x v="5"/>
    <n v="258"/>
    <x v="2"/>
    <x v="2"/>
    <x v="0"/>
    <n v="53.97"/>
    <x v="2"/>
    <x v="0"/>
  </r>
  <r>
    <s v="G622162D"/>
    <s v="3GNFK16Z26G244857"/>
    <x v="1"/>
    <x v="0"/>
    <x v="0"/>
    <x v="0"/>
    <x v="5"/>
    <x v="1"/>
    <x v="5"/>
    <n v="204"/>
    <x v="2"/>
    <x v="2"/>
    <x v="0"/>
    <n v="30.79"/>
    <x v="2"/>
    <x v="0"/>
  </r>
  <r>
    <s v="G6221751"/>
    <s v="1GNDT13S332304354"/>
    <x v="0"/>
    <x v="0"/>
    <x v="0"/>
    <x v="0"/>
    <x v="3"/>
    <x v="5"/>
    <x v="3"/>
    <n v="109"/>
    <x v="2"/>
    <x v="2"/>
    <x v="0"/>
    <n v="28.78"/>
    <x v="2"/>
    <x v="0"/>
  </r>
  <r>
    <s v="G6221800"/>
    <s v="1GNEK13V73R263204"/>
    <x v="0"/>
    <x v="0"/>
    <x v="0"/>
    <x v="0"/>
    <x v="3"/>
    <x v="5"/>
    <x v="3"/>
    <n v="108"/>
    <x v="2"/>
    <x v="2"/>
    <x v="0"/>
    <n v="22.78"/>
    <x v="2"/>
    <x v="0"/>
  </r>
  <r>
    <s v="G6221839"/>
    <s v="1GNDT13S432303293"/>
    <x v="0"/>
    <x v="0"/>
    <x v="0"/>
    <x v="0"/>
    <x v="3"/>
    <x v="5"/>
    <x v="3"/>
    <n v="417"/>
    <x v="2"/>
    <x v="2"/>
    <x v="0"/>
    <n v="34.5"/>
    <x v="2"/>
    <x v="0"/>
  </r>
  <r>
    <s v="G622191H"/>
    <s v="1GCEK19079E149739"/>
    <x v="1"/>
    <x v="0"/>
    <x v="0"/>
    <x v="0"/>
    <x v="2"/>
    <x v="3"/>
    <x v="2"/>
    <n v="205"/>
    <x v="2"/>
    <x v="2"/>
    <x v="0"/>
    <n v="83.28"/>
    <x v="2"/>
    <x v="0"/>
  </r>
  <r>
    <s v="G622211B"/>
    <s v="1GNEK13V05J225962"/>
    <x v="0"/>
    <x v="0"/>
    <x v="0"/>
    <x v="0"/>
    <x v="5"/>
    <x v="1"/>
    <x v="5"/>
    <n v="259"/>
    <x v="2"/>
    <x v="2"/>
    <x v="0"/>
    <n v="53.25"/>
    <x v="2"/>
    <x v="0"/>
  </r>
  <r>
    <s v="G622214G"/>
    <s v="1J8HR48N68C204952"/>
    <x v="1"/>
    <x v="0"/>
    <x v="0"/>
    <x v="0"/>
    <x v="7"/>
    <x v="0"/>
    <x v="14"/>
    <n v="3"/>
    <x v="2"/>
    <x v="2"/>
    <x v="0"/>
    <n v="31.29"/>
    <x v="2"/>
    <x v="0"/>
  </r>
  <r>
    <s v="G622216B"/>
    <s v="1D4HB48N15F578507"/>
    <x v="0"/>
    <x v="0"/>
    <x v="0"/>
    <x v="0"/>
    <x v="1"/>
    <x v="2"/>
    <x v="5"/>
    <n v="201"/>
    <x v="2"/>
    <x v="2"/>
    <x v="0"/>
    <n v="12.74"/>
    <x v="2"/>
    <x v="0"/>
  </r>
  <r>
    <s v="G622216D"/>
    <s v="1D4HB38N06F177333"/>
    <x v="0"/>
    <x v="0"/>
    <x v="0"/>
    <x v="0"/>
    <x v="5"/>
    <x v="6"/>
    <x v="5"/>
    <n v="504"/>
    <x v="2"/>
    <x v="2"/>
    <x v="0"/>
    <n v="113.25"/>
    <x v="2"/>
    <x v="0"/>
  </r>
  <r>
    <s v="G622220D"/>
    <s v="1GCEK19B16Z265282"/>
    <x v="0"/>
    <x v="0"/>
    <x v="0"/>
    <x v="0"/>
    <x v="5"/>
    <x v="6"/>
    <x v="5"/>
    <n v="123"/>
    <x v="2"/>
    <x v="2"/>
    <x v="0"/>
    <n v="19.850000000000001"/>
    <x v="2"/>
    <x v="0"/>
  </r>
  <r>
    <s v="G622228G"/>
    <s v="1GCFH154681207258"/>
    <x v="1"/>
    <x v="0"/>
    <x v="0"/>
    <x v="0"/>
    <x v="7"/>
    <x v="0"/>
    <x v="14"/>
    <n v="109"/>
    <x v="2"/>
    <x v="2"/>
    <x v="0"/>
    <n v="48.93"/>
    <x v="2"/>
    <x v="0"/>
  </r>
  <r>
    <s v="G622243G"/>
    <s v="1D8HB38N28F145002"/>
    <x v="1"/>
    <x v="0"/>
    <x v="0"/>
    <x v="0"/>
    <x v="2"/>
    <x v="11"/>
    <x v="7"/>
    <n v="113"/>
    <x v="2"/>
    <x v="2"/>
    <x v="0"/>
    <n v="125.19"/>
    <x v="2"/>
    <x v="0"/>
  </r>
  <r>
    <s v="G6222435"/>
    <s v="1D7HU18D94J235992"/>
    <x v="0"/>
    <x v="0"/>
    <x v="0"/>
    <x v="0"/>
    <x v="7"/>
    <x v="1"/>
    <x v="7"/>
    <n v="100"/>
    <x v="2"/>
    <x v="2"/>
    <x v="0"/>
    <n v="29.36"/>
    <x v="2"/>
    <x v="0"/>
  </r>
  <r>
    <s v="G622245G"/>
    <s v="1D8HB38N58F145043"/>
    <x v="1"/>
    <x v="0"/>
    <x v="0"/>
    <x v="0"/>
    <x v="2"/>
    <x v="11"/>
    <x v="7"/>
    <n v="113"/>
    <x v="2"/>
    <x v="2"/>
    <x v="0"/>
    <n v="33.47"/>
    <x v="2"/>
    <x v="0"/>
  </r>
  <r>
    <s v="G622248G"/>
    <s v="1D8HB38N08F145001"/>
    <x v="1"/>
    <x v="0"/>
    <x v="0"/>
    <x v="0"/>
    <x v="2"/>
    <x v="11"/>
    <x v="7"/>
    <n v="108"/>
    <x v="2"/>
    <x v="2"/>
    <x v="0"/>
    <n v="102.02"/>
    <x v="2"/>
    <x v="0"/>
  </r>
  <r>
    <s v="G6222491"/>
    <s v="1D7HU18D64J239207"/>
    <x v="0"/>
    <x v="0"/>
    <x v="0"/>
    <x v="0"/>
    <x v="7"/>
    <x v="1"/>
    <x v="7"/>
    <n v="100"/>
    <x v="2"/>
    <x v="2"/>
    <x v="0"/>
    <n v="69.290000000000006"/>
    <x v="2"/>
    <x v="0"/>
  </r>
  <r>
    <s v="G622252F"/>
    <s v="3GNFK163X7G295410"/>
    <x v="1"/>
    <x v="0"/>
    <x v="0"/>
    <x v="0"/>
    <x v="2"/>
    <x v="3"/>
    <x v="2"/>
    <n v="606"/>
    <x v="2"/>
    <x v="2"/>
    <x v="0"/>
    <n v="93.71"/>
    <x v="2"/>
    <x v="0"/>
  </r>
  <r>
    <s v="G622257G"/>
    <s v="1D8HB38N98F143439"/>
    <x v="1"/>
    <x v="0"/>
    <x v="0"/>
    <x v="0"/>
    <x v="2"/>
    <x v="11"/>
    <x v="7"/>
    <n v="111"/>
    <x v="2"/>
    <x v="2"/>
    <x v="0"/>
    <n v="49.21"/>
    <x v="2"/>
    <x v="0"/>
  </r>
  <r>
    <s v="G622258B"/>
    <s v="1D7HU16P45J594178"/>
    <x v="1"/>
    <x v="0"/>
    <x v="0"/>
    <x v="0"/>
    <x v="5"/>
    <x v="1"/>
    <x v="5"/>
    <n v="222"/>
    <x v="2"/>
    <x v="2"/>
    <x v="0"/>
    <n v="16.43"/>
    <x v="2"/>
    <x v="0"/>
  </r>
  <r>
    <s v="G622287A"/>
    <s v="1FTVF14584NB81289"/>
    <x v="0"/>
    <x v="0"/>
    <x v="0"/>
    <x v="0"/>
    <x v="2"/>
    <x v="2"/>
    <x v="9"/>
    <n v="400"/>
    <x v="2"/>
    <x v="2"/>
    <x v="0"/>
    <n v="10.72"/>
    <x v="2"/>
    <x v="0"/>
  </r>
  <r>
    <s v="G622314H"/>
    <s v="1GNFH154591161589"/>
    <x v="1"/>
    <x v="0"/>
    <x v="0"/>
    <x v="0"/>
    <x v="2"/>
    <x v="3"/>
    <x v="2"/>
    <n v="331"/>
    <x v="2"/>
    <x v="2"/>
    <x v="0"/>
    <n v="58.8"/>
    <x v="2"/>
    <x v="0"/>
  </r>
  <r>
    <s v="G622320D"/>
    <s v="1GNDT13S662284654"/>
    <x v="0"/>
    <x v="0"/>
    <x v="0"/>
    <x v="0"/>
    <x v="3"/>
    <x v="5"/>
    <x v="3"/>
    <n v="902"/>
    <x v="2"/>
    <x v="2"/>
    <x v="0"/>
    <n v="35.299999999999997"/>
    <x v="2"/>
    <x v="0"/>
  </r>
  <r>
    <s v="G622333D"/>
    <s v="1GNDT13S862286292"/>
    <x v="0"/>
    <x v="0"/>
    <x v="0"/>
    <x v="0"/>
    <x v="3"/>
    <x v="5"/>
    <x v="3"/>
    <n v="903"/>
    <x v="2"/>
    <x v="2"/>
    <x v="0"/>
    <n v="52.42"/>
    <x v="2"/>
    <x v="0"/>
  </r>
  <r>
    <s v="G622334D"/>
    <s v="1GNDT13S962289783"/>
    <x v="0"/>
    <x v="0"/>
    <x v="0"/>
    <x v="0"/>
    <x v="3"/>
    <x v="5"/>
    <x v="3"/>
    <n v="902"/>
    <x v="2"/>
    <x v="2"/>
    <x v="0"/>
    <n v="18.510000000000002"/>
    <x v="2"/>
    <x v="0"/>
  </r>
  <r>
    <s v="G6223341"/>
    <s v="1GNEK13V63J259398"/>
    <x v="0"/>
    <x v="0"/>
    <x v="0"/>
    <x v="0"/>
    <x v="7"/>
    <x v="0"/>
    <x v="14"/>
    <n v="105"/>
    <x v="2"/>
    <x v="2"/>
    <x v="0"/>
    <n v="28.03"/>
    <x v="2"/>
    <x v="0"/>
  </r>
  <r>
    <s v="G6223346"/>
    <s v="1GNEK13Z93J261469"/>
    <x v="1"/>
    <x v="0"/>
    <x v="0"/>
    <x v="0"/>
    <x v="7"/>
    <x v="0"/>
    <x v="14"/>
    <n v="109"/>
    <x v="2"/>
    <x v="2"/>
    <x v="0"/>
    <n v="17.54"/>
    <x v="2"/>
    <x v="0"/>
  </r>
  <r>
    <s v="G6223347"/>
    <s v="1GNEK13Z33J263010"/>
    <x v="1"/>
    <x v="0"/>
    <x v="0"/>
    <x v="0"/>
    <x v="7"/>
    <x v="0"/>
    <x v="14"/>
    <n v="109"/>
    <x v="2"/>
    <x v="2"/>
    <x v="0"/>
    <n v="17"/>
    <x v="2"/>
    <x v="0"/>
  </r>
  <r>
    <s v="G6223365"/>
    <s v="1FMPU16L24LB34017"/>
    <x v="0"/>
    <x v="0"/>
    <x v="0"/>
    <x v="0"/>
    <x v="7"/>
    <x v="0"/>
    <x v="14"/>
    <n v="109"/>
    <x v="2"/>
    <x v="2"/>
    <x v="0"/>
    <n v="22.05"/>
    <x v="2"/>
    <x v="0"/>
  </r>
  <r>
    <s v="G6223377"/>
    <s v="1GNEK13V03J253693"/>
    <x v="0"/>
    <x v="0"/>
    <x v="0"/>
    <x v="0"/>
    <x v="7"/>
    <x v="0"/>
    <x v="14"/>
    <n v="108"/>
    <x v="2"/>
    <x v="2"/>
    <x v="0"/>
    <n v="14.62"/>
    <x v="2"/>
    <x v="0"/>
  </r>
  <r>
    <s v="G622341D"/>
    <s v="1GCFH15T961230456"/>
    <x v="0"/>
    <x v="0"/>
    <x v="0"/>
    <x v="0"/>
    <x v="3"/>
    <x v="5"/>
    <x v="3"/>
    <n v="403"/>
    <x v="2"/>
    <x v="2"/>
    <x v="0"/>
    <n v="33.99"/>
    <x v="2"/>
    <x v="0"/>
  </r>
  <r>
    <s v="G622341H"/>
    <s v="1FMFU16519EA86549"/>
    <x v="0"/>
    <x v="0"/>
    <x v="0"/>
    <x v="0"/>
    <x v="2"/>
    <x v="3"/>
    <x v="2"/>
    <n v="202"/>
    <x v="2"/>
    <x v="2"/>
    <x v="0"/>
    <n v="72.069999999999993"/>
    <x v="2"/>
    <x v="0"/>
  </r>
  <r>
    <s v="G622359H"/>
    <s v="1GCEK19099Z255201"/>
    <x v="0"/>
    <x v="0"/>
    <x v="0"/>
    <x v="0"/>
    <x v="2"/>
    <x v="3"/>
    <x v="2"/>
    <n v="606"/>
    <x v="2"/>
    <x v="2"/>
    <x v="0"/>
    <n v="108.73"/>
    <x v="2"/>
    <x v="0"/>
  </r>
  <r>
    <s v="G622360H"/>
    <s v="1GNFK13099R251508"/>
    <x v="0"/>
    <x v="0"/>
    <x v="0"/>
    <x v="0"/>
    <x v="2"/>
    <x v="3"/>
    <x v="2"/>
    <n v="606"/>
    <x v="2"/>
    <x v="2"/>
    <x v="0"/>
    <n v="61.06"/>
    <x v="2"/>
    <x v="0"/>
  </r>
  <r>
    <s v="G622371D"/>
    <s v="1D4HB38N36F177231"/>
    <x v="0"/>
    <x v="0"/>
    <x v="0"/>
    <x v="0"/>
    <x v="3"/>
    <x v="5"/>
    <x v="3"/>
    <n v="601"/>
    <x v="2"/>
    <x v="2"/>
    <x v="0"/>
    <n v="43.88"/>
    <x v="2"/>
    <x v="0"/>
  </r>
  <r>
    <s v="G622381G"/>
    <s v="1D8HB38N38F141279"/>
    <x v="1"/>
    <x v="0"/>
    <x v="0"/>
    <x v="0"/>
    <x v="2"/>
    <x v="5"/>
    <x v="7"/>
    <n v="912"/>
    <x v="2"/>
    <x v="2"/>
    <x v="0"/>
    <n v="93.33"/>
    <x v="2"/>
    <x v="0"/>
  </r>
  <r>
    <s v="G622382G"/>
    <s v="1D8HB38N18F141278"/>
    <x v="1"/>
    <x v="0"/>
    <x v="0"/>
    <x v="0"/>
    <x v="2"/>
    <x v="5"/>
    <x v="7"/>
    <n v="912"/>
    <x v="2"/>
    <x v="2"/>
    <x v="0"/>
    <n v="96.58"/>
    <x v="2"/>
    <x v="0"/>
  </r>
  <r>
    <s v="G622382H"/>
    <s v="1D8HB38P89F712395"/>
    <x v="1"/>
    <x v="0"/>
    <x v="0"/>
    <x v="0"/>
    <x v="2"/>
    <x v="3"/>
    <x v="2"/>
    <n v="200"/>
    <x v="2"/>
    <x v="2"/>
    <x v="0"/>
    <n v="101.09"/>
    <x v="2"/>
    <x v="0"/>
  </r>
  <r>
    <s v="G622383H"/>
    <s v="1D8HB38PX9F712396"/>
    <x v="1"/>
    <x v="0"/>
    <x v="0"/>
    <x v="0"/>
    <x v="2"/>
    <x v="3"/>
    <x v="2"/>
    <n v="200"/>
    <x v="2"/>
    <x v="2"/>
    <x v="0"/>
    <n v="33.79"/>
    <x v="2"/>
    <x v="0"/>
  </r>
  <r>
    <s v="G622385G"/>
    <s v="1D8HB38N68F141308"/>
    <x v="1"/>
    <x v="0"/>
    <x v="0"/>
    <x v="0"/>
    <x v="2"/>
    <x v="5"/>
    <x v="7"/>
    <n v="603"/>
    <x v="2"/>
    <x v="2"/>
    <x v="0"/>
    <n v="104.42"/>
    <x v="2"/>
    <x v="0"/>
  </r>
  <r>
    <s v="G6223972"/>
    <s v="1FMZU72K34ZB07513"/>
    <x v="1"/>
    <x v="0"/>
    <x v="0"/>
    <x v="0"/>
    <x v="7"/>
    <x v="0"/>
    <x v="14"/>
    <n v="7"/>
    <x v="2"/>
    <x v="2"/>
    <x v="0"/>
    <n v="26.51"/>
    <x v="2"/>
    <x v="0"/>
  </r>
  <r>
    <s v="G6223977"/>
    <s v="1FMZU72K54ZB07514"/>
    <x v="1"/>
    <x v="0"/>
    <x v="0"/>
    <x v="0"/>
    <x v="7"/>
    <x v="0"/>
    <x v="14"/>
    <n v="9"/>
    <x v="2"/>
    <x v="2"/>
    <x v="0"/>
    <n v="13.2"/>
    <x v="2"/>
    <x v="0"/>
  </r>
  <r>
    <s v="G622402F"/>
    <s v="1D7HU18P67J602331"/>
    <x v="1"/>
    <x v="0"/>
    <x v="0"/>
    <x v="0"/>
    <x v="5"/>
    <x v="1"/>
    <x v="5"/>
    <n v="207"/>
    <x v="2"/>
    <x v="2"/>
    <x v="0"/>
    <n v="55.52"/>
    <x v="2"/>
    <x v="0"/>
  </r>
  <r>
    <s v="G622405F"/>
    <s v="1D7HU18P47J602263"/>
    <x v="1"/>
    <x v="0"/>
    <x v="0"/>
    <x v="0"/>
    <x v="5"/>
    <x v="1"/>
    <x v="5"/>
    <n v="215"/>
    <x v="2"/>
    <x v="2"/>
    <x v="0"/>
    <n v="31.68"/>
    <x v="2"/>
    <x v="0"/>
  </r>
  <r>
    <s v="G622428F"/>
    <s v="1D7HU18P97J602341"/>
    <x v="1"/>
    <x v="0"/>
    <x v="0"/>
    <x v="0"/>
    <x v="5"/>
    <x v="1"/>
    <x v="5"/>
    <n v="212"/>
    <x v="2"/>
    <x v="2"/>
    <x v="0"/>
    <n v="36.200000000000003"/>
    <x v="2"/>
    <x v="0"/>
  </r>
  <r>
    <s v="G622429F"/>
    <s v="1D8HB38P67F559738"/>
    <x v="1"/>
    <x v="0"/>
    <x v="0"/>
    <x v="0"/>
    <x v="5"/>
    <x v="1"/>
    <x v="5"/>
    <n v="212"/>
    <x v="2"/>
    <x v="2"/>
    <x v="0"/>
    <n v="55.85"/>
    <x v="2"/>
    <x v="0"/>
  </r>
  <r>
    <s v="G622430B"/>
    <s v="1D4HB48N45F578503"/>
    <x v="0"/>
    <x v="0"/>
    <x v="0"/>
    <x v="0"/>
    <x v="2"/>
    <x v="3"/>
    <x v="2"/>
    <n v="201"/>
    <x v="2"/>
    <x v="2"/>
    <x v="0"/>
    <n v="61.29"/>
    <x v="2"/>
    <x v="0"/>
  </r>
  <r>
    <s v="G622441G"/>
    <s v="1D8HB38N28F141144"/>
    <x v="1"/>
    <x v="0"/>
    <x v="0"/>
    <x v="0"/>
    <x v="2"/>
    <x v="5"/>
    <x v="7"/>
    <n v="208"/>
    <x v="2"/>
    <x v="2"/>
    <x v="0"/>
    <n v="44.51"/>
    <x v="2"/>
    <x v="0"/>
  </r>
  <r>
    <s v="G622449G"/>
    <s v="1D8HB38N18F146318"/>
    <x v="1"/>
    <x v="0"/>
    <x v="0"/>
    <x v="0"/>
    <x v="2"/>
    <x v="5"/>
    <x v="7"/>
    <n v="208"/>
    <x v="2"/>
    <x v="2"/>
    <x v="0"/>
    <n v="132.94999999999999"/>
    <x v="2"/>
    <x v="0"/>
  </r>
  <r>
    <s v="G622453F"/>
    <s v="1D8HB38P97F563783"/>
    <x v="1"/>
    <x v="0"/>
    <x v="0"/>
    <x v="0"/>
    <x v="1"/>
    <x v="2"/>
    <x v="1"/>
    <n v="202"/>
    <x v="2"/>
    <x v="2"/>
    <x v="0"/>
    <n v="26.5"/>
    <x v="2"/>
    <x v="0"/>
  </r>
  <r>
    <s v="G622457G"/>
    <s v="1D8HB38N18F141300"/>
    <x v="1"/>
    <x v="0"/>
    <x v="0"/>
    <x v="0"/>
    <x v="2"/>
    <x v="5"/>
    <x v="7"/>
    <n v="803"/>
    <x v="2"/>
    <x v="2"/>
    <x v="0"/>
    <n v="89.24"/>
    <x v="2"/>
    <x v="0"/>
  </r>
  <r>
    <s v="G622468H"/>
    <s v="1GCEK19009E152885"/>
    <x v="1"/>
    <x v="0"/>
    <x v="0"/>
    <x v="0"/>
    <x v="2"/>
    <x v="9"/>
    <x v="7"/>
    <n v="301"/>
    <x v="2"/>
    <x v="2"/>
    <x v="0"/>
    <n v="46.29"/>
    <x v="2"/>
    <x v="0"/>
  </r>
  <r>
    <s v="G622473G"/>
    <s v="3GNFK12348G269098"/>
    <x v="1"/>
    <x v="0"/>
    <x v="0"/>
    <x v="0"/>
    <x v="2"/>
    <x v="5"/>
    <x v="7"/>
    <n v="118"/>
    <x v="2"/>
    <x v="2"/>
    <x v="0"/>
    <n v="32.770000000000003"/>
    <x v="2"/>
    <x v="0"/>
  </r>
  <r>
    <s v="G622478H"/>
    <s v="1D8HB38P59F712127"/>
    <x v="1"/>
    <x v="0"/>
    <x v="0"/>
    <x v="0"/>
    <x v="2"/>
    <x v="9"/>
    <x v="7"/>
    <n v="701"/>
    <x v="2"/>
    <x v="2"/>
    <x v="0"/>
    <n v="69.819999999999993"/>
    <x v="2"/>
    <x v="0"/>
  </r>
  <r>
    <s v="G622486D"/>
    <s v="1GNDT13S362293392"/>
    <x v="0"/>
    <x v="0"/>
    <x v="0"/>
    <x v="0"/>
    <x v="6"/>
    <x v="11"/>
    <x v="4"/>
    <n v="10"/>
    <x v="2"/>
    <x v="2"/>
    <x v="0"/>
    <n v="18.48"/>
    <x v="2"/>
    <x v="0"/>
  </r>
  <r>
    <s v="G622493H"/>
    <s v="1GNDT33SX92133252"/>
    <x v="0"/>
    <x v="0"/>
    <x v="0"/>
    <x v="0"/>
    <x v="2"/>
    <x v="9"/>
    <x v="7"/>
    <n v="701"/>
    <x v="2"/>
    <x v="2"/>
    <x v="0"/>
    <n v="66.06"/>
    <x v="2"/>
    <x v="0"/>
  </r>
  <r>
    <s v="G6225009"/>
    <s v="1FTPW14564KC94118"/>
    <x v="0"/>
    <x v="0"/>
    <x v="0"/>
    <x v="0"/>
    <x v="3"/>
    <x v="8"/>
    <x v="3"/>
    <n v="203"/>
    <x v="2"/>
    <x v="2"/>
    <x v="0"/>
    <n v="19.63"/>
    <x v="2"/>
    <x v="0"/>
  </r>
  <r>
    <s v="G622502D"/>
    <s v="1D8HB38P97F559703"/>
    <x v="1"/>
    <x v="0"/>
    <x v="0"/>
    <x v="0"/>
    <x v="6"/>
    <x v="11"/>
    <x v="4"/>
    <n v="7"/>
    <x v="2"/>
    <x v="2"/>
    <x v="1"/>
    <n v="16.75"/>
    <x v="2"/>
    <x v="0"/>
  </r>
  <r>
    <s v="G622502D"/>
    <s v="1D8HB38P97F559703"/>
    <x v="1"/>
    <x v="0"/>
    <x v="0"/>
    <x v="0"/>
    <x v="6"/>
    <x v="11"/>
    <x v="4"/>
    <n v="7"/>
    <x v="2"/>
    <x v="2"/>
    <x v="0"/>
    <n v="68.12"/>
    <x v="2"/>
    <x v="0"/>
  </r>
  <r>
    <s v="G622502H"/>
    <s v="1D8HB38P79F718236"/>
    <x v="1"/>
    <x v="0"/>
    <x v="0"/>
    <x v="0"/>
    <x v="3"/>
    <x v="5"/>
    <x v="3"/>
    <n v="965"/>
    <x v="2"/>
    <x v="2"/>
    <x v="0"/>
    <n v="66.930000000000007"/>
    <x v="2"/>
    <x v="0"/>
  </r>
  <r>
    <s v="G622504H"/>
    <s v="1D8HB38P39F718329"/>
    <x v="1"/>
    <x v="0"/>
    <x v="0"/>
    <x v="0"/>
    <x v="3"/>
    <x v="5"/>
    <x v="3"/>
    <n v="965"/>
    <x v="2"/>
    <x v="2"/>
    <x v="0"/>
    <n v="109.32"/>
    <x v="2"/>
    <x v="0"/>
  </r>
  <r>
    <s v="G622505D"/>
    <s v="1D8HB38P57F559679"/>
    <x v="1"/>
    <x v="0"/>
    <x v="0"/>
    <x v="0"/>
    <x v="6"/>
    <x v="11"/>
    <x v="4"/>
    <n v="25"/>
    <x v="2"/>
    <x v="2"/>
    <x v="1"/>
    <n v="15.5"/>
    <x v="2"/>
    <x v="0"/>
  </r>
  <r>
    <s v="G622505D"/>
    <s v="1D8HB38P57F559679"/>
    <x v="1"/>
    <x v="0"/>
    <x v="0"/>
    <x v="0"/>
    <x v="6"/>
    <x v="11"/>
    <x v="4"/>
    <n v="25"/>
    <x v="2"/>
    <x v="2"/>
    <x v="0"/>
    <n v="220.15"/>
    <x v="2"/>
    <x v="0"/>
  </r>
  <r>
    <s v="G622506F"/>
    <s v="1D8HB38P97F563816"/>
    <x v="1"/>
    <x v="0"/>
    <x v="0"/>
    <x v="0"/>
    <x v="2"/>
    <x v="11"/>
    <x v="7"/>
    <n v="108"/>
    <x v="2"/>
    <x v="2"/>
    <x v="0"/>
    <n v="82.52"/>
    <x v="2"/>
    <x v="0"/>
  </r>
  <r>
    <s v="G622508H"/>
    <s v="1FMFU16579EA97006"/>
    <x v="1"/>
    <x v="0"/>
    <x v="0"/>
    <x v="0"/>
    <x v="3"/>
    <x v="5"/>
    <x v="3"/>
    <n v="924"/>
    <x v="2"/>
    <x v="2"/>
    <x v="0"/>
    <n v="24.74"/>
    <x v="2"/>
    <x v="0"/>
  </r>
  <r>
    <s v="G622509H"/>
    <s v="1FMFU16559EA97005"/>
    <x v="1"/>
    <x v="0"/>
    <x v="0"/>
    <x v="0"/>
    <x v="3"/>
    <x v="5"/>
    <x v="3"/>
    <n v="924"/>
    <x v="2"/>
    <x v="2"/>
    <x v="0"/>
    <n v="13.34"/>
    <x v="2"/>
    <x v="0"/>
  </r>
  <r>
    <s v="G622511F"/>
    <s v="1D8HB38P27F563818"/>
    <x v="1"/>
    <x v="0"/>
    <x v="0"/>
    <x v="0"/>
    <x v="2"/>
    <x v="11"/>
    <x v="7"/>
    <n v="108"/>
    <x v="2"/>
    <x v="2"/>
    <x v="0"/>
    <n v="15.45"/>
    <x v="2"/>
    <x v="0"/>
  </r>
  <r>
    <s v="G622518H"/>
    <s v="1FMFU16509EA97008"/>
    <x v="1"/>
    <x v="0"/>
    <x v="0"/>
    <x v="0"/>
    <x v="3"/>
    <x v="5"/>
    <x v="3"/>
    <n v="964"/>
    <x v="2"/>
    <x v="2"/>
    <x v="0"/>
    <n v="79.09"/>
    <x v="2"/>
    <x v="0"/>
  </r>
  <r>
    <s v="G622519H"/>
    <s v="1FMFU16529EA97009"/>
    <x v="1"/>
    <x v="0"/>
    <x v="0"/>
    <x v="0"/>
    <x v="3"/>
    <x v="5"/>
    <x v="3"/>
    <n v="964"/>
    <x v="2"/>
    <x v="2"/>
    <x v="0"/>
    <n v="39.47"/>
    <x v="2"/>
    <x v="0"/>
  </r>
  <r>
    <s v="G622521H"/>
    <s v="1FMFK16509EB27257"/>
    <x v="1"/>
    <x v="0"/>
    <x v="0"/>
    <x v="0"/>
    <x v="3"/>
    <x v="5"/>
    <x v="3"/>
    <n v="403"/>
    <x v="2"/>
    <x v="2"/>
    <x v="0"/>
    <n v="89.2"/>
    <x v="2"/>
    <x v="0"/>
  </r>
  <r>
    <s v="G622523F"/>
    <s v="1D8HB38P07F563817"/>
    <x v="1"/>
    <x v="0"/>
    <x v="0"/>
    <x v="0"/>
    <x v="2"/>
    <x v="11"/>
    <x v="7"/>
    <n v="3"/>
    <x v="2"/>
    <x v="2"/>
    <x v="0"/>
    <n v="39.74"/>
    <x v="2"/>
    <x v="0"/>
  </r>
  <r>
    <s v="G622523H"/>
    <s v="1GCFH154291163387"/>
    <x v="1"/>
    <x v="0"/>
    <x v="0"/>
    <x v="0"/>
    <x v="3"/>
    <x v="5"/>
    <x v="3"/>
    <n v="403"/>
    <x v="2"/>
    <x v="2"/>
    <x v="0"/>
    <n v="60.98"/>
    <x v="2"/>
    <x v="0"/>
  </r>
  <r>
    <s v="G622552D"/>
    <s v="1GCEK19VX6E247834"/>
    <x v="0"/>
    <x v="0"/>
    <x v="0"/>
    <x v="0"/>
    <x v="2"/>
    <x v="11"/>
    <x v="7"/>
    <n v="113"/>
    <x v="2"/>
    <x v="2"/>
    <x v="0"/>
    <n v="25.3"/>
    <x v="2"/>
    <x v="0"/>
  </r>
  <r>
    <s v="G622556G"/>
    <s v="3GNFK16308G315083"/>
    <x v="1"/>
    <x v="0"/>
    <x v="0"/>
    <x v="0"/>
    <x v="2"/>
    <x v="5"/>
    <x v="7"/>
    <n v="114"/>
    <x v="2"/>
    <x v="2"/>
    <x v="0"/>
    <n v="31.97"/>
    <x v="2"/>
    <x v="0"/>
  </r>
  <r>
    <s v="G622561D"/>
    <s v="1FTPW14V46KD71927"/>
    <x v="1"/>
    <x v="0"/>
    <x v="0"/>
    <x v="0"/>
    <x v="2"/>
    <x v="11"/>
    <x v="7"/>
    <n v="113"/>
    <x v="2"/>
    <x v="2"/>
    <x v="0"/>
    <n v="43.53"/>
    <x v="2"/>
    <x v="0"/>
  </r>
  <r>
    <s v="G622566H"/>
    <s v="1FMFU165X9EA97002"/>
    <x v="1"/>
    <x v="0"/>
    <x v="0"/>
    <x v="0"/>
    <x v="3"/>
    <x v="5"/>
    <x v="3"/>
    <n v="304"/>
    <x v="2"/>
    <x v="2"/>
    <x v="0"/>
    <n v="21.44"/>
    <x v="2"/>
    <x v="0"/>
  </r>
  <r>
    <s v="G622567H"/>
    <s v="1D8HB38P29F718306"/>
    <x v="1"/>
    <x v="0"/>
    <x v="0"/>
    <x v="0"/>
    <x v="3"/>
    <x v="5"/>
    <x v="3"/>
    <n v="334"/>
    <x v="2"/>
    <x v="2"/>
    <x v="0"/>
    <n v="29.04"/>
    <x v="2"/>
    <x v="0"/>
  </r>
  <r>
    <s v="G622572H"/>
    <s v="1GCEK190X9E140839"/>
    <x v="1"/>
    <x v="0"/>
    <x v="0"/>
    <x v="0"/>
    <x v="3"/>
    <x v="5"/>
    <x v="3"/>
    <n v="506"/>
    <x v="2"/>
    <x v="2"/>
    <x v="0"/>
    <n v="18.489999999999998"/>
    <x v="2"/>
    <x v="0"/>
  </r>
  <r>
    <s v="G622575H"/>
    <s v="1FMFU16579EB07162"/>
    <x v="1"/>
    <x v="0"/>
    <x v="0"/>
    <x v="0"/>
    <x v="3"/>
    <x v="5"/>
    <x v="3"/>
    <n v="515"/>
    <x v="2"/>
    <x v="2"/>
    <x v="0"/>
    <n v="32.67"/>
    <x v="2"/>
    <x v="0"/>
  </r>
  <r>
    <s v="G622577H"/>
    <s v="1FMFK16549EB27259"/>
    <x v="1"/>
    <x v="0"/>
    <x v="0"/>
    <x v="0"/>
    <x v="3"/>
    <x v="5"/>
    <x v="3"/>
    <n v="611"/>
    <x v="2"/>
    <x v="2"/>
    <x v="0"/>
    <n v="28.2"/>
    <x v="2"/>
    <x v="0"/>
  </r>
  <r>
    <s v="G622583G"/>
    <s v="1GNFH154681213617"/>
    <x v="1"/>
    <x v="0"/>
    <x v="0"/>
    <x v="0"/>
    <x v="2"/>
    <x v="9"/>
    <x v="5"/>
    <n v="110"/>
    <x v="2"/>
    <x v="2"/>
    <x v="0"/>
    <n v="20.14"/>
    <x v="2"/>
    <x v="0"/>
  </r>
  <r>
    <s v="G622584F"/>
    <s v="1FMFU16597LA86923"/>
    <x v="0"/>
    <x v="0"/>
    <x v="0"/>
    <x v="0"/>
    <x v="2"/>
    <x v="11"/>
    <x v="7"/>
    <n v="202"/>
    <x v="2"/>
    <x v="2"/>
    <x v="0"/>
    <n v="108.3"/>
    <x v="2"/>
    <x v="0"/>
  </r>
  <r>
    <s v="G622585F"/>
    <s v="1FMFU16507LA86924"/>
    <x v="0"/>
    <x v="0"/>
    <x v="0"/>
    <x v="0"/>
    <x v="2"/>
    <x v="11"/>
    <x v="7"/>
    <n v="202"/>
    <x v="2"/>
    <x v="2"/>
    <x v="0"/>
    <n v="105.39"/>
    <x v="2"/>
    <x v="0"/>
  </r>
  <r>
    <s v="G622589H"/>
    <s v="1FMFU16539EA97004"/>
    <x v="1"/>
    <x v="0"/>
    <x v="0"/>
    <x v="0"/>
    <x v="3"/>
    <x v="5"/>
    <x v="3"/>
    <n v="106"/>
    <x v="2"/>
    <x v="2"/>
    <x v="0"/>
    <n v="42.13"/>
    <x v="2"/>
    <x v="0"/>
  </r>
  <r>
    <s v="G622593G"/>
    <s v="1D7HU18N38J190126"/>
    <x v="1"/>
    <x v="0"/>
    <x v="0"/>
    <x v="0"/>
    <x v="2"/>
    <x v="9"/>
    <x v="5"/>
    <n v="102"/>
    <x v="2"/>
    <x v="2"/>
    <x v="1"/>
    <n v="46.29"/>
    <x v="2"/>
    <x v="0"/>
  </r>
  <r>
    <s v="G622593G"/>
    <s v="1D7HU18N38J190126"/>
    <x v="1"/>
    <x v="0"/>
    <x v="0"/>
    <x v="0"/>
    <x v="2"/>
    <x v="9"/>
    <x v="5"/>
    <n v="102"/>
    <x v="2"/>
    <x v="2"/>
    <x v="0"/>
    <n v="195.74"/>
    <x v="2"/>
    <x v="0"/>
  </r>
  <r>
    <s v="G622593G"/>
    <s v="1D7HU18N38J190126"/>
    <x v="1"/>
    <x v="0"/>
    <x v="0"/>
    <x v="0"/>
    <x v="2"/>
    <x v="9"/>
    <x v="5"/>
    <n v="102"/>
    <x v="2"/>
    <x v="2"/>
    <x v="3"/>
    <n v="27.54"/>
    <x v="2"/>
    <x v="0"/>
  </r>
  <r>
    <s v="G622596B"/>
    <s v="1D4HB48N25F578466"/>
    <x v="0"/>
    <x v="0"/>
    <x v="0"/>
    <x v="0"/>
    <x v="2"/>
    <x v="3"/>
    <x v="2"/>
    <n v="802"/>
    <x v="2"/>
    <x v="2"/>
    <x v="0"/>
    <n v="153.72"/>
    <x v="2"/>
    <x v="0"/>
  </r>
  <r>
    <s v="G622605G"/>
    <s v="1GCFH154381206729"/>
    <x v="1"/>
    <x v="0"/>
    <x v="0"/>
    <x v="0"/>
    <x v="2"/>
    <x v="9"/>
    <x v="5"/>
    <n v="110"/>
    <x v="2"/>
    <x v="2"/>
    <x v="1"/>
    <n v="27.82"/>
    <x v="2"/>
    <x v="0"/>
  </r>
  <r>
    <s v="G622605G"/>
    <s v="1GCFH154381206729"/>
    <x v="1"/>
    <x v="0"/>
    <x v="0"/>
    <x v="0"/>
    <x v="2"/>
    <x v="9"/>
    <x v="5"/>
    <n v="110"/>
    <x v="2"/>
    <x v="2"/>
    <x v="0"/>
    <n v="63.42"/>
    <x v="2"/>
    <x v="0"/>
  </r>
  <r>
    <s v="G622606G"/>
    <s v="1GCFH154181205465"/>
    <x v="1"/>
    <x v="0"/>
    <x v="0"/>
    <x v="0"/>
    <x v="2"/>
    <x v="9"/>
    <x v="5"/>
    <n v="110"/>
    <x v="2"/>
    <x v="2"/>
    <x v="0"/>
    <n v="89.23"/>
    <x v="2"/>
    <x v="0"/>
  </r>
  <r>
    <s v="G622608F"/>
    <s v="1GCEK19008E195136"/>
    <x v="1"/>
    <x v="0"/>
    <x v="0"/>
    <x v="0"/>
    <x v="2"/>
    <x v="11"/>
    <x v="7"/>
    <n v="113"/>
    <x v="2"/>
    <x v="2"/>
    <x v="0"/>
    <n v="10.23"/>
    <x v="2"/>
    <x v="0"/>
  </r>
  <r>
    <s v="G622617H"/>
    <s v="1D8HB38P19F712853"/>
    <x v="1"/>
    <x v="0"/>
    <x v="0"/>
    <x v="0"/>
    <x v="3"/>
    <x v="5"/>
    <x v="3"/>
    <n v="918"/>
    <x v="2"/>
    <x v="2"/>
    <x v="0"/>
    <n v="35.79"/>
    <x v="2"/>
    <x v="0"/>
  </r>
  <r>
    <s v="G622619H"/>
    <s v="1D8HB38P89F712879"/>
    <x v="1"/>
    <x v="0"/>
    <x v="0"/>
    <x v="0"/>
    <x v="3"/>
    <x v="5"/>
    <x v="3"/>
    <n v="807"/>
    <x v="2"/>
    <x v="2"/>
    <x v="0"/>
    <n v="8.4"/>
    <x v="2"/>
    <x v="0"/>
  </r>
  <r>
    <s v="G622620H"/>
    <s v="3GNFK12089G216993"/>
    <x v="1"/>
    <x v="0"/>
    <x v="0"/>
    <x v="0"/>
    <x v="3"/>
    <x v="5"/>
    <x v="3"/>
    <n v="918"/>
    <x v="2"/>
    <x v="2"/>
    <x v="0"/>
    <n v="21.78"/>
    <x v="2"/>
    <x v="0"/>
  </r>
  <r>
    <s v="G622622H"/>
    <s v="1D8HB38P39F712854"/>
    <x v="1"/>
    <x v="0"/>
    <x v="0"/>
    <x v="0"/>
    <x v="3"/>
    <x v="5"/>
    <x v="3"/>
    <n v="807"/>
    <x v="2"/>
    <x v="2"/>
    <x v="0"/>
    <n v="66.209999999999994"/>
    <x v="2"/>
    <x v="0"/>
  </r>
  <r>
    <s v="G622629H"/>
    <s v="1FMFU16519EA97003"/>
    <x v="1"/>
    <x v="0"/>
    <x v="0"/>
    <x v="0"/>
    <x v="3"/>
    <x v="5"/>
    <x v="3"/>
    <n v="515"/>
    <x v="2"/>
    <x v="2"/>
    <x v="0"/>
    <n v="148.52000000000001"/>
    <x v="2"/>
    <x v="0"/>
  </r>
  <r>
    <s v="G622646B"/>
    <s v="1D7HU18P45J612014"/>
    <x v="1"/>
    <x v="0"/>
    <x v="0"/>
    <x v="0"/>
    <x v="7"/>
    <x v="2"/>
    <x v="7"/>
    <n v="401"/>
    <x v="2"/>
    <x v="2"/>
    <x v="0"/>
    <n v="59.62"/>
    <x v="2"/>
    <x v="0"/>
  </r>
  <r>
    <s v="G622670H"/>
    <s v="1GNDT33S192133009"/>
    <x v="0"/>
    <x v="0"/>
    <x v="0"/>
    <x v="0"/>
    <x v="3"/>
    <x v="5"/>
    <x v="3"/>
    <n v="401"/>
    <x v="2"/>
    <x v="2"/>
    <x v="2"/>
    <n v="27.51"/>
    <x v="2"/>
    <x v="0"/>
  </r>
  <r>
    <s v="G622670H"/>
    <s v="1GNDT33S192133009"/>
    <x v="0"/>
    <x v="0"/>
    <x v="0"/>
    <x v="0"/>
    <x v="3"/>
    <x v="5"/>
    <x v="3"/>
    <n v="401"/>
    <x v="2"/>
    <x v="2"/>
    <x v="0"/>
    <n v="19.32"/>
    <x v="2"/>
    <x v="0"/>
  </r>
  <r>
    <s v="G622687F"/>
    <s v="1D8HB38P07F565373"/>
    <x v="1"/>
    <x v="0"/>
    <x v="0"/>
    <x v="0"/>
    <x v="7"/>
    <x v="0"/>
    <x v="14"/>
    <n v="106"/>
    <x v="2"/>
    <x v="2"/>
    <x v="0"/>
    <n v="36.58"/>
    <x v="2"/>
    <x v="0"/>
  </r>
  <r>
    <s v="G622698F"/>
    <s v="1D8HB38PX7F565378"/>
    <x v="1"/>
    <x v="0"/>
    <x v="0"/>
    <x v="0"/>
    <x v="7"/>
    <x v="0"/>
    <x v="14"/>
    <n v="106"/>
    <x v="2"/>
    <x v="2"/>
    <x v="4"/>
    <n v="17.05"/>
    <x v="2"/>
    <x v="0"/>
  </r>
  <r>
    <s v="G622704K"/>
    <s v="1GCPKPE08AZ236130"/>
    <x v="0"/>
    <x v="0"/>
    <x v="0"/>
    <x v="0"/>
    <x v="3"/>
    <x v="5"/>
    <x v="3"/>
    <n v="106"/>
    <x v="2"/>
    <x v="2"/>
    <x v="0"/>
    <n v="15.32"/>
    <x v="2"/>
    <x v="0"/>
  </r>
  <r>
    <s v="G622715D"/>
    <s v="1GNEK13027R166082"/>
    <x v="1"/>
    <x v="0"/>
    <x v="0"/>
    <x v="0"/>
    <x v="2"/>
    <x v="2"/>
    <x v="2"/>
    <n v="155"/>
    <x v="2"/>
    <x v="2"/>
    <x v="0"/>
    <n v="107.41"/>
    <x v="2"/>
    <x v="0"/>
  </r>
  <r>
    <s v="G622730H"/>
    <s v="1FMFU16579EB07145"/>
    <x v="1"/>
    <x v="0"/>
    <x v="0"/>
    <x v="0"/>
    <x v="3"/>
    <x v="5"/>
    <x v="3"/>
    <n v="804"/>
    <x v="2"/>
    <x v="2"/>
    <x v="0"/>
    <n v="101.39"/>
    <x v="2"/>
    <x v="0"/>
  </r>
  <r>
    <s v="G622733H"/>
    <s v="1FMFU16599EB07146"/>
    <x v="0"/>
    <x v="0"/>
    <x v="0"/>
    <x v="0"/>
    <x v="3"/>
    <x v="5"/>
    <x v="3"/>
    <n v="804"/>
    <x v="2"/>
    <x v="2"/>
    <x v="0"/>
    <n v="128.58000000000001"/>
    <x v="2"/>
    <x v="0"/>
  </r>
  <r>
    <s v="G622773D"/>
    <s v="3GNFK163X7G142204"/>
    <x v="1"/>
    <x v="0"/>
    <x v="0"/>
    <x v="0"/>
    <x v="2"/>
    <x v="9"/>
    <x v="5"/>
    <n v="101"/>
    <x v="2"/>
    <x v="2"/>
    <x v="0"/>
    <n v="101.3"/>
    <x v="2"/>
    <x v="0"/>
  </r>
  <r>
    <s v="G622778B"/>
    <s v="1D4HB48N55F578316"/>
    <x v="0"/>
    <x v="1"/>
    <x v="0"/>
    <x v="0"/>
    <x v="0"/>
    <x v="0"/>
    <x v="10"/>
    <n v="115"/>
    <x v="2"/>
    <x v="2"/>
    <x v="0"/>
    <n v="45.22"/>
    <x v="2"/>
    <x v="0"/>
  </r>
  <r>
    <s v="G622799D"/>
    <s v="3GNFK16347G143364"/>
    <x v="1"/>
    <x v="0"/>
    <x v="0"/>
    <x v="0"/>
    <x v="2"/>
    <x v="9"/>
    <x v="5"/>
    <n v="103"/>
    <x v="2"/>
    <x v="2"/>
    <x v="0"/>
    <n v="87.3"/>
    <x v="2"/>
    <x v="0"/>
  </r>
  <r>
    <s v="G622801G"/>
    <s v="1D3HW38N08S581588"/>
    <x v="1"/>
    <x v="0"/>
    <x v="0"/>
    <x v="0"/>
    <x v="2"/>
    <x v="2"/>
    <x v="2"/>
    <n v="504"/>
    <x v="2"/>
    <x v="2"/>
    <x v="0"/>
    <n v="20.420000000000002"/>
    <x v="2"/>
    <x v="0"/>
  </r>
  <r>
    <s v="G622825G"/>
    <s v="1GCFH154381204074"/>
    <x v="1"/>
    <x v="0"/>
    <x v="0"/>
    <x v="0"/>
    <x v="2"/>
    <x v="2"/>
    <x v="2"/>
    <n v="107"/>
    <x v="2"/>
    <x v="2"/>
    <x v="0"/>
    <n v="111.19"/>
    <x v="2"/>
    <x v="0"/>
  </r>
  <r>
    <s v="G622832B"/>
    <s v="1GCEK14X15Z257135"/>
    <x v="0"/>
    <x v="0"/>
    <x v="0"/>
    <x v="0"/>
    <x v="0"/>
    <x v="1"/>
    <x v="0"/>
    <n v="303"/>
    <x v="2"/>
    <x v="2"/>
    <x v="0"/>
    <n v="11.92"/>
    <x v="2"/>
    <x v="0"/>
  </r>
  <r>
    <s v="G622839A"/>
    <s v="1D4HB48N65F578664"/>
    <x v="0"/>
    <x v="0"/>
    <x v="0"/>
    <x v="0"/>
    <x v="6"/>
    <x v="4"/>
    <x v="6"/>
    <n v="101"/>
    <x v="2"/>
    <x v="2"/>
    <x v="1"/>
    <n v="18.38"/>
    <x v="2"/>
    <x v="0"/>
  </r>
  <r>
    <s v="G622839A"/>
    <s v="1D4HB48N65F578664"/>
    <x v="0"/>
    <x v="0"/>
    <x v="0"/>
    <x v="0"/>
    <x v="6"/>
    <x v="4"/>
    <x v="6"/>
    <n v="101"/>
    <x v="2"/>
    <x v="2"/>
    <x v="0"/>
    <n v="59.96"/>
    <x v="2"/>
    <x v="0"/>
  </r>
  <r>
    <s v="G622853A"/>
    <s v="1FMPU16W64LB57780"/>
    <x v="0"/>
    <x v="0"/>
    <x v="0"/>
    <x v="0"/>
    <x v="6"/>
    <x v="5"/>
    <x v="4"/>
    <n v="12"/>
    <x v="2"/>
    <x v="2"/>
    <x v="0"/>
    <n v="19.940000000000001"/>
    <x v="2"/>
    <x v="0"/>
  </r>
  <r>
    <s v="G622867A"/>
    <s v="1GNDT13S642387070"/>
    <x v="0"/>
    <x v="0"/>
    <x v="0"/>
    <x v="0"/>
    <x v="1"/>
    <x v="1"/>
    <x v="1"/>
    <n v="505"/>
    <x v="2"/>
    <x v="2"/>
    <x v="0"/>
    <n v="59.3"/>
    <x v="2"/>
    <x v="0"/>
  </r>
  <r>
    <s v="G622871D"/>
    <s v="1D4HB38N46F177108"/>
    <x v="0"/>
    <x v="0"/>
    <x v="0"/>
    <x v="0"/>
    <x v="4"/>
    <x v="10"/>
    <x v="4"/>
    <n v="1"/>
    <x v="2"/>
    <x v="2"/>
    <x v="0"/>
    <n v="60.6"/>
    <x v="2"/>
    <x v="0"/>
  </r>
  <r>
    <s v="G622871F"/>
    <s v="1FTPW14V07FB33549"/>
    <x v="1"/>
    <x v="0"/>
    <x v="0"/>
    <x v="0"/>
    <x v="7"/>
    <x v="0"/>
    <x v="14"/>
    <n v="106"/>
    <x v="2"/>
    <x v="2"/>
    <x v="4"/>
    <n v="8.93"/>
    <x v="2"/>
    <x v="0"/>
  </r>
  <r>
    <s v="G622872F"/>
    <s v="1D7HU18P77J602337"/>
    <x v="1"/>
    <x v="0"/>
    <x v="0"/>
    <x v="0"/>
    <x v="0"/>
    <x v="2"/>
    <x v="0"/>
    <n v="703"/>
    <x v="2"/>
    <x v="2"/>
    <x v="0"/>
    <n v="30.58"/>
    <x v="2"/>
    <x v="0"/>
  </r>
  <r>
    <s v="G622883D"/>
    <s v="1D8HB38N78F141141"/>
    <x v="0"/>
    <x v="0"/>
    <x v="0"/>
    <x v="0"/>
    <x v="4"/>
    <x v="7"/>
    <x v="6"/>
    <n v="413"/>
    <x v="2"/>
    <x v="2"/>
    <x v="0"/>
    <n v="20.61"/>
    <x v="2"/>
    <x v="0"/>
  </r>
  <r>
    <s v="G622895F"/>
    <s v="1D8HB38P87F559773"/>
    <x v="1"/>
    <x v="0"/>
    <x v="0"/>
    <x v="0"/>
    <x v="6"/>
    <x v="0"/>
    <x v="4"/>
    <n v="3"/>
    <x v="2"/>
    <x v="2"/>
    <x v="0"/>
    <n v="65.11"/>
    <x v="2"/>
    <x v="0"/>
  </r>
  <r>
    <s v="G622898F"/>
    <s v="2GCEK133971663450"/>
    <x v="1"/>
    <x v="0"/>
    <x v="0"/>
    <x v="0"/>
    <x v="6"/>
    <x v="0"/>
    <x v="4"/>
    <n v="5"/>
    <x v="2"/>
    <x v="2"/>
    <x v="0"/>
    <n v="31.46"/>
    <x v="2"/>
    <x v="0"/>
  </r>
  <r>
    <s v="G622904D"/>
    <s v="1D4HB38N76F177202"/>
    <x v="0"/>
    <x v="0"/>
    <x v="0"/>
    <x v="0"/>
    <x v="3"/>
    <x v="5"/>
    <x v="3"/>
    <n v="506"/>
    <x v="2"/>
    <x v="2"/>
    <x v="0"/>
    <n v="36.82"/>
    <x v="2"/>
    <x v="0"/>
  </r>
  <r>
    <s v="G622905F"/>
    <s v="1D8HB38P67F563918"/>
    <x v="0"/>
    <x v="0"/>
    <x v="0"/>
    <x v="0"/>
    <x v="2"/>
    <x v="9"/>
    <x v="7"/>
    <n v="302"/>
    <x v="2"/>
    <x v="2"/>
    <x v="0"/>
    <n v="15.36"/>
    <x v="2"/>
    <x v="0"/>
  </r>
  <r>
    <s v="G622906D"/>
    <s v="1D4HB38N96F177203"/>
    <x v="0"/>
    <x v="0"/>
    <x v="0"/>
    <x v="0"/>
    <x v="3"/>
    <x v="5"/>
    <x v="3"/>
    <n v="506"/>
    <x v="2"/>
    <x v="2"/>
    <x v="0"/>
    <n v="36.479999999999997"/>
    <x v="2"/>
    <x v="0"/>
  </r>
  <r>
    <s v="G622910F"/>
    <s v="1D8HB38P67F563885"/>
    <x v="1"/>
    <x v="0"/>
    <x v="0"/>
    <x v="0"/>
    <x v="2"/>
    <x v="9"/>
    <x v="7"/>
    <n v="701"/>
    <x v="2"/>
    <x v="2"/>
    <x v="0"/>
    <n v="34.71"/>
    <x v="2"/>
    <x v="0"/>
  </r>
  <r>
    <s v="G622913D"/>
    <s v="1D4HB38N56F177201"/>
    <x v="0"/>
    <x v="0"/>
    <x v="0"/>
    <x v="0"/>
    <x v="3"/>
    <x v="5"/>
    <x v="3"/>
    <n v="506"/>
    <x v="2"/>
    <x v="2"/>
    <x v="0"/>
    <n v="48.39"/>
    <x v="2"/>
    <x v="0"/>
  </r>
  <r>
    <s v="G622914F"/>
    <s v="1D8HB38P47F563917"/>
    <x v="0"/>
    <x v="0"/>
    <x v="0"/>
    <x v="0"/>
    <x v="2"/>
    <x v="9"/>
    <x v="7"/>
    <n v="302"/>
    <x v="2"/>
    <x v="2"/>
    <x v="0"/>
    <n v="21.67"/>
    <x v="2"/>
    <x v="0"/>
  </r>
  <r>
    <s v="G622935A"/>
    <s v="1GCEK19V04E319833"/>
    <x v="0"/>
    <x v="0"/>
    <x v="0"/>
    <x v="0"/>
    <x v="1"/>
    <x v="1"/>
    <x v="1"/>
    <n v="604"/>
    <x v="2"/>
    <x v="2"/>
    <x v="0"/>
    <n v="11.7"/>
    <x v="2"/>
    <x v="0"/>
  </r>
  <r>
    <s v="G622937A"/>
    <s v="1FTPW14534KC94089"/>
    <x v="0"/>
    <x v="0"/>
    <x v="0"/>
    <x v="0"/>
    <x v="1"/>
    <x v="2"/>
    <x v="1"/>
    <n v="305"/>
    <x v="2"/>
    <x v="2"/>
    <x v="0"/>
    <n v="103.71"/>
    <x v="2"/>
    <x v="0"/>
  </r>
  <r>
    <s v="G622938A"/>
    <s v="1FTRW14W34KC93977"/>
    <x v="0"/>
    <x v="0"/>
    <x v="0"/>
    <x v="0"/>
    <x v="1"/>
    <x v="2"/>
    <x v="1"/>
    <n v="305"/>
    <x v="2"/>
    <x v="2"/>
    <x v="0"/>
    <n v="24.66"/>
    <x v="2"/>
    <x v="0"/>
  </r>
  <r>
    <s v="G622939D"/>
    <s v="1D4HB38N66F177126"/>
    <x v="0"/>
    <x v="0"/>
    <x v="0"/>
    <x v="0"/>
    <x v="3"/>
    <x v="5"/>
    <x v="3"/>
    <n v="613"/>
    <x v="2"/>
    <x v="2"/>
    <x v="0"/>
    <n v="120.94"/>
    <x v="2"/>
    <x v="0"/>
  </r>
  <r>
    <s v="G622948A"/>
    <s v="1FMPU16W74LB62454"/>
    <x v="0"/>
    <x v="0"/>
    <x v="0"/>
    <x v="0"/>
    <x v="1"/>
    <x v="2"/>
    <x v="1"/>
    <n v="305"/>
    <x v="2"/>
    <x v="2"/>
    <x v="0"/>
    <n v="72.959999999999994"/>
    <x v="2"/>
    <x v="0"/>
  </r>
  <r>
    <s v="G622953H"/>
    <s v="1GCEK19049E141503"/>
    <x v="1"/>
    <x v="0"/>
    <x v="0"/>
    <x v="0"/>
    <x v="3"/>
    <x v="5"/>
    <x v="3"/>
    <n v="506"/>
    <x v="2"/>
    <x v="2"/>
    <x v="0"/>
    <n v="16.96"/>
    <x v="2"/>
    <x v="0"/>
  </r>
  <r>
    <s v="G622962B"/>
    <s v="1GNET16M556171299"/>
    <x v="0"/>
    <x v="0"/>
    <x v="0"/>
    <x v="0"/>
    <x v="6"/>
    <x v="10"/>
    <x v="8"/>
    <n v="201"/>
    <x v="2"/>
    <x v="2"/>
    <x v="0"/>
    <n v="24.8"/>
    <x v="2"/>
    <x v="0"/>
  </r>
  <r>
    <s v="G622965G"/>
    <s v="1D8HB38N88F146350"/>
    <x v="1"/>
    <x v="0"/>
    <x v="0"/>
    <x v="0"/>
    <x v="2"/>
    <x v="3"/>
    <x v="2"/>
    <n v="211"/>
    <x v="2"/>
    <x v="2"/>
    <x v="0"/>
    <n v="104.47"/>
    <x v="2"/>
    <x v="0"/>
  </r>
  <r>
    <s v="G622975A"/>
    <s v="1D7HU18N15J594134"/>
    <x v="0"/>
    <x v="0"/>
    <x v="0"/>
    <x v="0"/>
    <x v="1"/>
    <x v="1"/>
    <x v="1"/>
    <n v="804"/>
    <x v="2"/>
    <x v="2"/>
    <x v="0"/>
    <n v="108.49"/>
    <x v="2"/>
    <x v="0"/>
  </r>
  <r>
    <s v="G622982A"/>
    <s v="1FTVF14564NB81310"/>
    <x v="0"/>
    <x v="0"/>
    <x v="0"/>
    <x v="0"/>
    <x v="7"/>
    <x v="1"/>
    <x v="7"/>
    <n v="806"/>
    <x v="2"/>
    <x v="2"/>
    <x v="0"/>
    <n v="32"/>
    <x v="2"/>
    <x v="0"/>
  </r>
  <r>
    <s v="G622993A"/>
    <s v="1FMZU72KX4ZB23174"/>
    <x v="1"/>
    <x v="0"/>
    <x v="0"/>
    <x v="0"/>
    <x v="7"/>
    <x v="1"/>
    <x v="7"/>
    <n v="807"/>
    <x v="2"/>
    <x v="2"/>
    <x v="0"/>
    <n v="57.38"/>
    <x v="2"/>
    <x v="0"/>
  </r>
  <r>
    <s v="G622994A"/>
    <s v="1FMZU72K64ZB23172"/>
    <x v="1"/>
    <x v="0"/>
    <x v="0"/>
    <x v="0"/>
    <x v="7"/>
    <x v="1"/>
    <x v="7"/>
    <n v="802"/>
    <x v="2"/>
    <x v="2"/>
    <x v="0"/>
    <n v="84.49"/>
    <x v="2"/>
    <x v="0"/>
  </r>
  <r>
    <s v="G623009H"/>
    <s v="1GNDT33S492133599"/>
    <x v="0"/>
    <x v="0"/>
    <x v="0"/>
    <x v="0"/>
    <x v="7"/>
    <x v="2"/>
    <x v="7"/>
    <n v="604"/>
    <x v="2"/>
    <x v="2"/>
    <x v="0"/>
    <n v="107.1"/>
    <x v="2"/>
    <x v="0"/>
  </r>
  <r>
    <s v="G623020D"/>
    <s v="1GCFH15T461224872"/>
    <x v="0"/>
    <x v="0"/>
    <x v="0"/>
    <x v="0"/>
    <x v="4"/>
    <x v="3"/>
    <x v="6"/>
    <n v="329"/>
    <x v="2"/>
    <x v="2"/>
    <x v="0"/>
    <n v="101.18"/>
    <x v="2"/>
    <x v="0"/>
  </r>
  <r>
    <s v="G623027B"/>
    <s v="1D7HU18P15J612049"/>
    <x v="1"/>
    <x v="0"/>
    <x v="0"/>
    <x v="0"/>
    <x v="6"/>
    <x v="10"/>
    <x v="4"/>
    <n v="213"/>
    <x v="2"/>
    <x v="2"/>
    <x v="0"/>
    <n v="55.91"/>
    <x v="2"/>
    <x v="0"/>
  </r>
  <r>
    <s v="G623028A"/>
    <s v="1FMZU72K85ZA60013"/>
    <x v="1"/>
    <x v="0"/>
    <x v="0"/>
    <x v="0"/>
    <x v="7"/>
    <x v="1"/>
    <x v="7"/>
    <n v="200"/>
    <x v="2"/>
    <x v="2"/>
    <x v="0"/>
    <n v="101.78"/>
    <x v="2"/>
    <x v="0"/>
  </r>
  <r>
    <s v="G623028D"/>
    <s v="1D4HB38NX6F177078"/>
    <x v="0"/>
    <x v="0"/>
    <x v="0"/>
    <x v="0"/>
    <x v="4"/>
    <x v="3"/>
    <x v="6"/>
    <n v="322"/>
    <x v="2"/>
    <x v="2"/>
    <x v="0"/>
    <n v="60.65"/>
    <x v="2"/>
    <x v="0"/>
  </r>
  <r>
    <s v="G623028G"/>
    <s v="1D8HB38N18F145119"/>
    <x v="1"/>
    <x v="0"/>
    <x v="0"/>
    <x v="0"/>
    <x v="2"/>
    <x v="3"/>
    <x v="2"/>
    <n v="606"/>
    <x v="2"/>
    <x v="2"/>
    <x v="0"/>
    <n v="62.81"/>
    <x v="2"/>
    <x v="0"/>
  </r>
  <r>
    <s v="G623030B"/>
    <s v="1GNEK13Z55J227063"/>
    <x v="1"/>
    <x v="0"/>
    <x v="0"/>
    <x v="0"/>
    <x v="6"/>
    <x v="6"/>
    <x v="4"/>
    <n v="14"/>
    <x v="2"/>
    <x v="2"/>
    <x v="0"/>
    <n v="68.23"/>
    <x v="2"/>
    <x v="0"/>
  </r>
  <r>
    <s v="G623049B"/>
    <s v="1FTRW14W95KD77139"/>
    <x v="0"/>
    <x v="0"/>
    <x v="0"/>
    <x v="0"/>
    <x v="5"/>
    <x v="4"/>
    <x v="5"/>
    <n v="115"/>
    <x v="2"/>
    <x v="2"/>
    <x v="1"/>
    <n v="5.78"/>
    <x v="2"/>
    <x v="0"/>
  </r>
  <r>
    <s v="G623049B"/>
    <s v="1FTRW14W95KD77139"/>
    <x v="0"/>
    <x v="0"/>
    <x v="0"/>
    <x v="0"/>
    <x v="5"/>
    <x v="4"/>
    <x v="5"/>
    <n v="115"/>
    <x v="2"/>
    <x v="2"/>
    <x v="0"/>
    <n v="59.55"/>
    <x v="2"/>
    <x v="0"/>
  </r>
  <r>
    <s v="G623054B"/>
    <s v="1FMZU72K35ZA59870"/>
    <x v="1"/>
    <x v="0"/>
    <x v="0"/>
    <x v="0"/>
    <x v="5"/>
    <x v="4"/>
    <x v="5"/>
    <n v="113"/>
    <x v="2"/>
    <x v="2"/>
    <x v="0"/>
    <n v="156.35"/>
    <x v="2"/>
    <x v="0"/>
  </r>
  <r>
    <s v="G623062F"/>
    <s v="1D8HB38P77F563961"/>
    <x v="1"/>
    <x v="0"/>
    <x v="0"/>
    <x v="0"/>
    <x v="7"/>
    <x v="1"/>
    <x v="7"/>
    <n v="100"/>
    <x v="2"/>
    <x v="2"/>
    <x v="0"/>
    <n v="21.91"/>
    <x v="2"/>
    <x v="0"/>
  </r>
  <r>
    <s v="G623068B"/>
    <s v="1FMPU16565LA86685"/>
    <x v="0"/>
    <x v="0"/>
    <x v="0"/>
    <x v="0"/>
    <x v="5"/>
    <x v="4"/>
    <x v="5"/>
    <n v="901"/>
    <x v="2"/>
    <x v="2"/>
    <x v="0"/>
    <n v="19.54"/>
    <x v="2"/>
    <x v="0"/>
  </r>
  <r>
    <s v="G623069B"/>
    <s v="1FMPU16525LA86683"/>
    <x v="0"/>
    <x v="0"/>
    <x v="0"/>
    <x v="0"/>
    <x v="5"/>
    <x v="4"/>
    <x v="5"/>
    <n v="903"/>
    <x v="2"/>
    <x v="2"/>
    <x v="0"/>
    <n v="118.55"/>
    <x v="2"/>
    <x v="0"/>
  </r>
  <r>
    <s v="G623070B"/>
    <s v="1FMPU16545LA86684"/>
    <x v="0"/>
    <x v="0"/>
    <x v="0"/>
    <x v="0"/>
    <x v="5"/>
    <x v="4"/>
    <x v="5"/>
    <n v="903"/>
    <x v="2"/>
    <x v="2"/>
    <x v="1"/>
    <n v="51.21"/>
    <x v="2"/>
    <x v="0"/>
  </r>
  <r>
    <s v="G623070B"/>
    <s v="1FMPU16545LA86684"/>
    <x v="0"/>
    <x v="0"/>
    <x v="0"/>
    <x v="0"/>
    <x v="5"/>
    <x v="4"/>
    <x v="5"/>
    <n v="903"/>
    <x v="2"/>
    <x v="2"/>
    <x v="0"/>
    <n v="31.21"/>
    <x v="2"/>
    <x v="0"/>
  </r>
  <r>
    <s v="G623071D"/>
    <s v="1GNDT13S062315008"/>
    <x v="0"/>
    <x v="0"/>
    <x v="0"/>
    <x v="0"/>
    <x v="7"/>
    <x v="1"/>
    <x v="7"/>
    <n v="802"/>
    <x v="2"/>
    <x v="2"/>
    <x v="0"/>
    <n v="132.06"/>
    <x v="2"/>
    <x v="0"/>
  </r>
  <r>
    <s v="G623071H"/>
    <s v="1GCFH154091162884"/>
    <x v="1"/>
    <x v="0"/>
    <x v="0"/>
    <x v="0"/>
    <x v="5"/>
    <x v="1"/>
    <x v="5"/>
    <n v="222"/>
    <x v="2"/>
    <x v="2"/>
    <x v="1"/>
    <n v="23.59"/>
    <x v="2"/>
    <x v="0"/>
  </r>
  <r>
    <s v="G623071H"/>
    <s v="1GCFH154091162884"/>
    <x v="1"/>
    <x v="0"/>
    <x v="0"/>
    <x v="0"/>
    <x v="5"/>
    <x v="1"/>
    <x v="5"/>
    <n v="222"/>
    <x v="2"/>
    <x v="2"/>
    <x v="0"/>
    <n v="22.86"/>
    <x v="2"/>
    <x v="0"/>
  </r>
  <r>
    <s v="G623072D"/>
    <s v="1D4HB38N96F177136"/>
    <x v="0"/>
    <x v="0"/>
    <x v="0"/>
    <x v="0"/>
    <x v="7"/>
    <x v="1"/>
    <x v="7"/>
    <n v="100"/>
    <x v="2"/>
    <x v="2"/>
    <x v="2"/>
    <n v="23"/>
    <x v="2"/>
    <x v="0"/>
  </r>
  <r>
    <s v="G623073D"/>
    <s v="1FTRF14V06NB22452"/>
    <x v="1"/>
    <x v="0"/>
    <x v="0"/>
    <x v="0"/>
    <x v="7"/>
    <x v="1"/>
    <x v="7"/>
    <n v="100"/>
    <x v="2"/>
    <x v="2"/>
    <x v="0"/>
    <n v="41.63"/>
    <x v="2"/>
    <x v="0"/>
  </r>
  <r>
    <s v="G623080H"/>
    <s v="3GNFK120X9G233469"/>
    <x v="1"/>
    <x v="0"/>
    <x v="0"/>
    <x v="0"/>
    <x v="5"/>
    <x v="4"/>
    <x v="5"/>
    <n v="306"/>
    <x v="2"/>
    <x v="2"/>
    <x v="1"/>
    <n v="15.79"/>
    <x v="2"/>
    <x v="0"/>
  </r>
  <r>
    <s v="G623080H"/>
    <s v="3GNFK120X9G233469"/>
    <x v="1"/>
    <x v="0"/>
    <x v="0"/>
    <x v="0"/>
    <x v="5"/>
    <x v="4"/>
    <x v="5"/>
    <n v="306"/>
    <x v="2"/>
    <x v="2"/>
    <x v="0"/>
    <n v="62.42"/>
    <x v="2"/>
    <x v="0"/>
  </r>
  <r>
    <s v="G623082A"/>
    <s v="1FMZU72K14ZB07512"/>
    <x v="1"/>
    <x v="0"/>
    <x v="0"/>
    <x v="0"/>
    <x v="7"/>
    <x v="0"/>
    <x v="14"/>
    <n v="7"/>
    <x v="2"/>
    <x v="2"/>
    <x v="0"/>
    <n v="30.91"/>
    <x v="2"/>
    <x v="0"/>
  </r>
  <r>
    <s v="G6230822"/>
    <s v="1GNET16S766158411"/>
    <x v="0"/>
    <x v="0"/>
    <x v="0"/>
    <x v="0"/>
    <x v="4"/>
    <x v="10"/>
    <x v="4"/>
    <n v="101"/>
    <x v="2"/>
    <x v="2"/>
    <x v="0"/>
    <n v="22.13"/>
    <x v="2"/>
    <x v="0"/>
  </r>
  <r>
    <s v="G6230828"/>
    <s v="1GNDT13S862293761"/>
    <x v="0"/>
    <x v="0"/>
    <x v="0"/>
    <x v="0"/>
    <x v="4"/>
    <x v="1"/>
    <x v="4"/>
    <n v="25"/>
    <x v="2"/>
    <x v="2"/>
    <x v="0"/>
    <n v="39.08"/>
    <x v="2"/>
    <x v="0"/>
  </r>
  <r>
    <s v="G6230829"/>
    <s v="1GNDT13S562293152"/>
    <x v="0"/>
    <x v="0"/>
    <x v="0"/>
    <x v="0"/>
    <x v="4"/>
    <x v="1"/>
    <x v="4"/>
    <n v="7"/>
    <x v="2"/>
    <x v="2"/>
    <x v="0"/>
    <n v="128.74"/>
    <x v="2"/>
    <x v="0"/>
  </r>
  <r>
    <s v="G6230834"/>
    <s v="1FTRW14W55KE24828"/>
    <x v="0"/>
    <x v="0"/>
    <x v="0"/>
    <x v="0"/>
    <x v="4"/>
    <x v="5"/>
    <x v="4"/>
    <n v="17"/>
    <x v="2"/>
    <x v="2"/>
    <x v="1"/>
    <n v="26.65"/>
    <x v="2"/>
    <x v="0"/>
  </r>
  <r>
    <s v="G6230834"/>
    <s v="1FTRW14W55KE24828"/>
    <x v="0"/>
    <x v="0"/>
    <x v="0"/>
    <x v="0"/>
    <x v="4"/>
    <x v="5"/>
    <x v="4"/>
    <n v="17"/>
    <x v="2"/>
    <x v="2"/>
    <x v="0"/>
    <n v="48.66"/>
    <x v="2"/>
    <x v="0"/>
  </r>
  <r>
    <s v="G623085A"/>
    <s v="1FMZU72K74ZB07515"/>
    <x v="1"/>
    <x v="0"/>
    <x v="0"/>
    <x v="0"/>
    <x v="7"/>
    <x v="0"/>
    <x v="14"/>
    <n v="9"/>
    <x v="2"/>
    <x v="2"/>
    <x v="0"/>
    <n v="26.75"/>
    <x v="2"/>
    <x v="0"/>
  </r>
  <r>
    <s v="G6230858"/>
    <s v="1GCEK14X65Z278689"/>
    <x v="0"/>
    <x v="0"/>
    <x v="0"/>
    <x v="0"/>
    <x v="4"/>
    <x v="10"/>
    <x v="4"/>
    <n v="215"/>
    <x v="2"/>
    <x v="2"/>
    <x v="0"/>
    <n v="111.97"/>
    <x v="2"/>
    <x v="0"/>
  </r>
  <r>
    <s v="G623088B"/>
    <s v="1GCEK14X15Z286148"/>
    <x v="0"/>
    <x v="0"/>
    <x v="0"/>
    <x v="0"/>
    <x v="5"/>
    <x v="4"/>
    <x v="5"/>
    <n v="703"/>
    <x v="2"/>
    <x v="2"/>
    <x v="0"/>
    <n v="37.35"/>
    <x v="2"/>
    <x v="0"/>
  </r>
  <r>
    <s v="G623096A"/>
    <s v="1GNEK13VX4J275153"/>
    <x v="0"/>
    <x v="0"/>
    <x v="0"/>
    <x v="0"/>
    <x v="7"/>
    <x v="0"/>
    <x v="14"/>
    <n v="304"/>
    <x v="2"/>
    <x v="2"/>
    <x v="0"/>
    <n v="20.93"/>
    <x v="2"/>
    <x v="0"/>
  </r>
  <r>
    <s v="G623098A"/>
    <s v="1FMZU72K74ZB24475"/>
    <x v="1"/>
    <x v="0"/>
    <x v="0"/>
    <x v="0"/>
    <x v="7"/>
    <x v="0"/>
    <x v="14"/>
    <n v="23"/>
    <x v="2"/>
    <x v="2"/>
    <x v="0"/>
    <n v="28.53"/>
    <x v="2"/>
    <x v="0"/>
  </r>
  <r>
    <s v="G6230983"/>
    <s v="1GNEK13Z74J260287"/>
    <x v="1"/>
    <x v="0"/>
    <x v="0"/>
    <x v="0"/>
    <x v="5"/>
    <x v="6"/>
    <x v="5"/>
    <n v="513"/>
    <x v="2"/>
    <x v="2"/>
    <x v="0"/>
    <n v="53.2"/>
    <x v="2"/>
    <x v="0"/>
  </r>
  <r>
    <s v="G6230984"/>
    <s v="1GNEK13Z94J260212"/>
    <x v="1"/>
    <x v="0"/>
    <x v="0"/>
    <x v="0"/>
    <x v="5"/>
    <x v="6"/>
    <x v="5"/>
    <n v="505"/>
    <x v="2"/>
    <x v="2"/>
    <x v="0"/>
    <n v="14.37"/>
    <x v="2"/>
    <x v="0"/>
  </r>
  <r>
    <s v="G6230985"/>
    <s v="1GNEK13Z34J261467"/>
    <x v="1"/>
    <x v="0"/>
    <x v="0"/>
    <x v="0"/>
    <x v="5"/>
    <x v="6"/>
    <x v="5"/>
    <n v="504"/>
    <x v="2"/>
    <x v="2"/>
    <x v="0"/>
    <n v="64.45"/>
    <x v="2"/>
    <x v="0"/>
  </r>
  <r>
    <s v="G6230985"/>
    <s v="1GNEK13Z34J261467"/>
    <x v="1"/>
    <x v="0"/>
    <x v="0"/>
    <x v="0"/>
    <x v="5"/>
    <x v="6"/>
    <x v="5"/>
    <n v="504"/>
    <x v="2"/>
    <x v="2"/>
    <x v="3"/>
    <n v="12.12"/>
    <x v="2"/>
    <x v="0"/>
  </r>
  <r>
    <s v="G623099A"/>
    <s v="1FMZU72K94ZB07516"/>
    <x v="1"/>
    <x v="0"/>
    <x v="0"/>
    <x v="0"/>
    <x v="7"/>
    <x v="0"/>
    <x v="14"/>
    <n v="23"/>
    <x v="2"/>
    <x v="2"/>
    <x v="0"/>
    <n v="36.32"/>
    <x v="2"/>
    <x v="0"/>
  </r>
  <r>
    <s v="G6231004"/>
    <s v="1FMZU72K75ZA58818"/>
    <x v="1"/>
    <x v="0"/>
    <x v="0"/>
    <x v="0"/>
    <x v="4"/>
    <x v="10"/>
    <x v="4"/>
    <n v="107"/>
    <x v="2"/>
    <x v="2"/>
    <x v="0"/>
    <n v="43.6"/>
    <x v="2"/>
    <x v="0"/>
  </r>
  <r>
    <s v="G623101H"/>
    <s v="1FMJU1G5XAEA17145"/>
    <x v="1"/>
    <x v="0"/>
    <x v="0"/>
    <x v="0"/>
    <x v="5"/>
    <x v="1"/>
    <x v="5"/>
    <n v="212"/>
    <x v="2"/>
    <x v="2"/>
    <x v="0"/>
    <n v="42.51"/>
    <x v="2"/>
    <x v="0"/>
  </r>
  <r>
    <s v="G6231036"/>
    <s v="1FMZU72K44ZA98000"/>
    <x v="1"/>
    <x v="0"/>
    <x v="0"/>
    <x v="0"/>
    <x v="6"/>
    <x v="10"/>
    <x v="4"/>
    <n v="218"/>
    <x v="2"/>
    <x v="2"/>
    <x v="0"/>
    <n v="23.92"/>
    <x v="2"/>
    <x v="0"/>
  </r>
  <r>
    <s v="G623104B"/>
    <s v="1FTRF14V76NB22416"/>
    <x v="1"/>
    <x v="0"/>
    <x v="0"/>
    <x v="0"/>
    <x v="5"/>
    <x v="4"/>
    <x v="5"/>
    <n v="114"/>
    <x v="2"/>
    <x v="2"/>
    <x v="0"/>
    <n v="21.88"/>
    <x v="2"/>
    <x v="0"/>
  </r>
  <r>
    <s v="G6231051"/>
    <s v="1FMZU72K14ZA97967"/>
    <x v="1"/>
    <x v="0"/>
    <x v="0"/>
    <x v="0"/>
    <x v="6"/>
    <x v="10"/>
    <x v="4"/>
    <n v="213"/>
    <x v="2"/>
    <x v="2"/>
    <x v="0"/>
    <n v="82.91"/>
    <x v="2"/>
    <x v="0"/>
  </r>
  <r>
    <s v="G6231052"/>
    <s v="1FMZU72K34ZA97968"/>
    <x v="1"/>
    <x v="0"/>
    <x v="0"/>
    <x v="0"/>
    <x v="6"/>
    <x v="10"/>
    <x v="4"/>
    <n v="213"/>
    <x v="2"/>
    <x v="2"/>
    <x v="0"/>
    <n v="30.24"/>
    <x v="2"/>
    <x v="0"/>
  </r>
  <r>
    <s v="G623111A"/>
    <s v="1FMZU72K34ZB24473"/>
    <x v="1"/>
    <x v="0"/>
    <x v="0"/>
    <x v="0"/>
    <x v="7"/>
    <x v="0"/>
    <x v="14"/>
    <n v="23"/>
    <x v="2"/>
    <x v="2"/>
    <x v="0"/>
    <n v="87.01"/>
    <x v="2"/>
    <x v="0"/>
  </r>
  <r>
    <s v="G623122A"/>
    <s v="1FMZU72K94ZB24476"/>
    <x v="1"/>
    <x v="0"/>
    <x v="0"/>
    <x v="0"/>
    <x v="7"/>
    <x v="0"/>
    <x v="14"/>
    <n v="23"/>
    <x v="2"/>
    <x v="2"/>
    <x v="0"/>
    <n v="8.94"/>
    <x v="2"/>
    <x v="0"/>
  </r>
  <r>
    <s v="G623122B"/>
    <s v="1D7HU18P26J199494"/>
    <x v="1"/>
    <x v="0"/>
    <x v="0"/>
    <x v="0"/>
    <x v="5"/>
    <x v="4"/>
    <x v="5"/>
    <n v="907"/>
    <x v="2"/>
    <x v="2"/>
    <x v="0"/>
    <n v="21.26"/>
    <x v="2"/>
    <x v="0"/>
  </r>
  <r>
    <s v="G623123B"/>
    <s v="1GCFH15T061228613"/>
    <x v="0"/>
    <x v="0"/>
    <x v="0"/>
    <x v="0"/>
    <x v="5"/>
    <x v="4"/>
    <x v="5"/>
    <n v="910"/>
    <x v="2"/>
    <x v="2"/>
    <x v="0"/>
    <n v="45.58"/>
    <x v="2"/>
    <x v="0"/>
  </r>
  <r>
    <s v="G623123F"/>
    <s v="1FMFU165X7LA80693"/>
    <x v="0"/>
    <x v="0"/>
    <x v="0"/>
    <x v="0"/>
    <x v="7"/>
    <x v="1"/>
    <x v="7"/>
    <n v="807"/>
    <x v="2"/>
    <x v="2"/>
    <x v="0"/>
    <n v="41.12"/>
    <x v="2"/>
    <x v="0"/>
  </r>
  <r>
    <s v="G623124A"/>
    <s v="1FMZU72K04ZB24477"/>
    <x v="1"/>
    <x v="0"/>
    <x v="0"/>
    <x v="0"/>
    <x v="7"/>
    <x v="0"/>
    <x v="14"/>
    <n v="23"/>
    <x v="2"/>
    <x v="2"/>
    <x v="0"/>
    <n v="50.61"/>
    <x v="2"/>
    <x v="0"/>
  </r>
  <r>
    <s v="G623124F"/>
    <s v="1FMFU16517LA80694"/>
    <x v="0"/>
    <x v="0"/>
    <x v="0"/>
    <x v="0"/>
    <x v="7"/>
    <x v="1"/>
    <x v="7"/>
    <n v="807"/>
    <x v="2"/>
    <x v="2"/>
    <x v="0"/>
    <n v="105.57"/>
    <x v="2"/>
    <x v="0"/>
  </r>
  <r>
    <s v="G623132H"/>
    <s v="1D8HB38P99F712406"/>
    <x v="1"/>
    <x v="0"/>
    <x v="0"/>
    <x v="0"/>
    <x v="5"/>
    <x v="1"/>
    <x v="5"/>
    <n v="210"/>
    <x v="2"/>
    <x v="2"/>
    <x v="1"/>
    <n v="19.66"/>
    <x v="2"/>
    <x v="0"/>
  </r>
  <r>
    <s v="G623132H"/>
    <s v="1D8HB38P99F712406"/>
    <x v="1"/>
    <x v="0"/>
    <x v="0"/>
    <x v="0"/>
    <x v="5"/>
    <x v="1"/>
    <x v="5"/>
    <n v="210"/>
    <x v="2"/>
    <x v="2"/>
    <x v="0"/>
    <n v="79.45"/>
    <x v="2"/>
    <x v="0"/>
  </r>
  <r>
    <s v="G623136H"/>
    <s v="1GCEK19029E149843"/>
    <x v="1"/>
    <x v="0"/>
    <x v="0"/>
    <x v="0"/>
    <x v="5"/>
    <x v="1"/>
    <x v="5"/>
    <n v="260"/>
    <x v="2"/>
    <x v="2"/>
    <x v="1"/>
    <n v="23.2"/>
    <x v="2"/>
    <x v="0"/>
  </r>
  <r>
    <s v="G623136H"/>
    <s v="1GCEK19029E149843"/>
    <x v="1"/>
    <x v="0"/>
    <x v="0"/>
    <x v="0"/>
    <x v="5"/>
    <x v="1"/>
    <x v="5"/>
    <n v="260"/>
    <x v="2"/>
    <x v="2"/>
    <x v="0"/>
    <n v="85.99"/>
    <x v="2"/>
    <x v="0"/>
  </r>
  <r>
    <s v="G623138H"/>
    <s v="1GCEK19059E152316"/>
    <x v="1"/>
    <x v="0"/>
    <x v="0"/>
    <x v="0"/>
    <x v="5"/>
    <x v="1"/>
    <x v="5"/>
    <n v="956"/>
    <x v="2"/>
    <x v="2"/>
    <x v="0"/>
    <n v="23.67"/>
    <x v="2"/>
    <x v="0"/>
  </r>
  <r>
    <s v="G623156F"/>
    <s v="1D7HU18P17J602267"/>
    <x v="1"/>
    <x v="0"/>
    <x v="0"/>
    <x v="0"/>
    <x v="7"/>
    <x v="1"/>
    <x v="7"/>
    <n v="807"/>
    <x v="2"/>
    <x v="2"/>
    <x v="0"/>
    <n v="210.18"/>
    <x v="2"/>
    <x v="0"/>
  </r>
  <r>
    <s v="G623173H"/>
    <s v="1FMEU73E29UA31388"/>
    <x v="0"/>
    <x v="0"/>
    <x v="0"/>
    <x v="0"/>
    <x v="2"/>
    <x v="5"/>
    <x v="7"/>
    <n v="803"/>
    <x v="2"/>
    <x v="2"/>
    <x v="0"/>
    <n v="53.17"/>
    <x v="2"/>
    <x v="0"/>
  </r>
  <r>
    <s v="G623195F"/>
    <s v="1D8HB38P67F563806"/>
    <x v="1"/>
    <x v="0"/>
    <x v="0"/>
    <x v="0"/>
    <x v="2"/>
    <x v="1"/>
    <x v="2"/>
    <n v="405"/>
    <x v="2"/>
    <x v="2"/>
    <x v="0"/>
    <n v="56.74"/>
    <x v="2"/>
    <x v="0"/>
  </r>
  <r>
    <s v="G623197A"/>
    <s v="1GNDT13S442370171"/>
    <x v="0"/>
    <x v="0"/>
    <x v="0"/>
    <x v="0"/>
    <x v="5"/>
    <x v="4"/>
    <x v="5"/>
    <n v="102"/>
    <x v="2"/>
    <x v="2"/>
    <x v="0"/>
    <n v="18.149999999999999"/>
    <x v="2"/>
    <x v="0"/>
  </r>
  <r>
    <s v="G623199A"/>
    <s v="1GNEK13V04J261049"/>
    <x v="0"/>
    <x v="0"/>
    <x v="0"/>
    <x v="0"/>
    <x v="5"/>
    <x v="4"/>
    <x v="5"/>
    <n v="903"/>
    <x v="2"/>
    <x v="2"/>
    <x v="0"/>
    <n v="109.26"/>
    <x v="2"/>
    <x v="0"/>
  </r>
  <r>
    <s v="G623199H"/>
    <s v="1GCEK19029E150894"/>
    <x v="1"/>
    <x v="0"/>
    <x v="0"/>
    <x v="0"/>
    <x v="2"/>
    <x v="5"/>
    <x v="7"/>
    <n v="632"/>
    <x v="2"/>
    <x v="2"/>
    <x v="0"/>
    <n v="17.38"/>
    <x v="2"/>
    <x v="0"/>
  </r>
  <r>
    <s v="G623201A"/>
    <s v="1FMPU16W64LB57858"/>
    <x v="0"/>
    <x v="0"/>
    <x v="0"/>
    <x v="0"/>
    <x v="5"/>
    <x v="4"/>
    <x v="5"/>
    <n v="910"/>
    <x v="2"/>
    <x v="2"/>
    <x v="0"/>
    <n v="88.06"/>
    <x v="2"/>
    <x v="0"/>
  </r>
  <r>
    <s v="G623202B"/>
    <s v="1D7HU18N15J612163"/>
    <x v="0"/>
    <x v="0"/>
    <x v="0"/>
    <x v="0"/>
    <x v="7"/>
    <x v="2"/>
    <x v="7"/>
    <n v="2"/>
    <x v="2"/>
    <x v="2"/>
    <x v="0"/>
    <n v="61.42"/>
    <x v="2"/>
    <x v="0"/>
  </r>
  <r>
    <s v="G623204A"/>
    <s v="1FTVX14545NB31472"/>
    <x v="0"/>
    <x v="0"/>
    <x v="0"/>
    <x v="0"/>
    <x v="5"/>
    <x v="4"/>
    <x v="5"/>
    <n v="901"/>
    <x v="2"/>
    <x v="2"/>
    <x v="0"/>
    <n v="32.119999999999997"/>
    <x v="2"/>
    <x v="0"/>
  </r>
  <r>
    <s v="G623205A"/>
    <s v="1GCFH15T451219721"/>
    <x v="0"/>
    <x v="0"/>
    <x v="0"/>
    <x v="0"/>
    <x v="5"/>
    <x v="4"/>
    <x v="5"/>
    <n v="910"/>
    <x v="2"/>
    <x v="2"/>
    <x v="0"/>
    <n v="23.28"/>
    <x v="2"/>
    <x v="0"/>
  </r>
  <r>
    <s v="G623206A"/>
    <s v="1GCFH15T151220227"/>
    <x v="0"/>
    <x v="0"/>
    <x v="0"/>
    <x v="0"/>
    <x v="5"/>
    <x v="4"/>
    <x v="5"/>
    <n v="910"/>
    <x v="2"/>
    <x v="2"/>
    <x v="0"/>
    <n v="22.67"/>
    <x v="2"/>
    <x v="0"/>
  </r>
  <r>
    <s v="G623207A"/>
    <s v="1FMZU72K54ZB24474"/>
    <x v="1"/>
    <x v="0"/>
    <x v="0"/>
    <x v="0"/>
    <x v="7"/>
    <x v="0"/>
    <x v="14"/>
    <n v="23"/>
    <x v="2"/>
    <x v="2"/>
    <x v="0"/>
    <n v="42.76"/>
    <x v="2"/>
    <x v="0"/>
  </r>
  <r>
    <s v="G623209H"/>
    <s v="1FMFU165X9EB10802"/>
    <x v="1"/>
    <x v="0"/>
    <x v="0"/>
    <x v="0"/>
    <x v="2"/>
    <x v="5"/>
    <x v="7"/>
    <n v="208"/>
    <x v="2"/>
    <x v="2"/>
    <x v="0"/>
    <n v="152.04"/>
    <x v="2"/>
    <x v="0"/>
  </r>
  <r>
    <s v="G623210H"/>
    <s v="1FMFU16589EB10801"/>
    <x v="1"/>
    <x v="0"/>
    <x v="0"/>
    <x v="0"/>
    <x v="2"/>
    <x v="5"/>
    <x v="7"/>
    <n v="208"/>
    <x v="2"/>
    <x v="2"/>
    <x v="0"/>
    <n v="46.58"/>
    <x v="2"/>
    <x v="0"/>
  </r>
  <r>
    <s v="G623211H"/>
    <s v="1FMFU16519EB10803"/>
    <x v="1"/>
    <x v="0"/>
    <x v="0"/>
    <x v="0"/>
    <x v="2"/>
    <x v="5"/>
    <x v="7"/>
    <n v="922"/>
    <x v="2"/>
    <x v="2"/>
    <x v="0"/>
    <n v="107.78"/>
    <x v="2"/>
    <x v="0"/>
  </r>
  <r>
    <s v="G623212H"/>
    <s v="1FMFU16539EB10804"/>
    <x v="1"/>
    <x v="0"/>
    <x v="0"/>
    <x v="0"/>
    <x v="2"/>
    <x v="5"/>
    <x v="7"/>
    <n v="208"/>
    <x v="2"/>
    <x v="2"/>
    <x v="0"/>
    <n v="72.98"/>
    <x v="2"/>
    <x v="0"/>
  </r>
  <r>
    <s v="G623214D"/>
    <s v="1GNEK13017R164713"/>
    <x v="1"/>
    <x v="0"/>
    <x v="0"/>
    <x v="0"/>
    <x v="1"/>
    <x v="1"/>
    <x v="1"/>
    <n v="410"/>
    <x v="2"/>
    <x v="2"/>
    <x v="0"/>
    <n v="102.72"/>
    <x v="2"/>
    <x v="0"/>
  </r>
  <r>
    <s v="G623218D"/>
    <s v="1D7HU18P26J199415"/>
    <x v="1"/>
    <x v="0"/>
    <x v="0"/>
    <x v="0"/>
    <x v="1"/>
    <x v="1"/>
    <x v="1"/>
    <n v="801"/>
    <x v="2"/>
    <x v="2"/>
    <x v="0"/>
    <n v="132.76"/>
    <x v="2"/>
    <x v="0"/>
  </r>
  <r>
    <s v="G623221D"/>
    <s v="1D4HB38NX6F177064"/>
    <x v="0"/>
    <x v="0"/>
    <x v="0"/>
    <x v="0"/>
    <x v="1"/>
    <x v="1"/>
    <x v="1"/>
    <n v="213"/>
    <x v="2"/>
    <x v="2"/>
    <x v="0"/>
    <n v="44.84"/>
    <x v="2"/>
    <x v="0"/>
  </r>
  <r>
    <s v="G623245F"/>
    <s v="1D8HB38N57F557087"/>
    <x v="0"/>
    <x v="0"/>
    <x v="0"/>
    <x v="0"/>
    <x v="4"/>
    <x v="10"/>
    <x v="4"/>
    <n v="1"/>
    <x v="2"/>
    <x v="2"/>
    <x v="0"/>
    <n v="82.76"/>
    <x v="2"/>
    <x v="0"/>
  </r>
  <r>
    <s v="G623262A"/>
    <s v="1FMPU16WX4LB45647"/>
    <x v="0"/>
    <x v="0"/>
    <x v="0"/>
    <x v="0"/>
    <x v="7"/>
    <x v="2"/>
    <x v="7"/>
    <n v="2"/>
    <x v="2"/>
    <x v="2"/>
    <x v="0"/>
    <n v="39.07"/>
    <x v="2"/>
    <x v="0"/>
  </r>
  <r>
    <s v="G623262B"/>
    <s v="1FMZU72K05ZA54299"/>
    <x v="1"/>
    <x v="0"/>
    <x v="0"/>
    <x v="0"/>
    <x v="6"/>
    <x v="5"/>
    <x v="4"/>
    <n v="2"/>
    <x v="2"/>
    <x v="2"/>
    <x v="1"/>
    <n v="17.27"/>
    <x v="2"/>
    <x v="0"/>
  </r>
  <r>
    <s v="G623262B"/>
    <s v="1FMZU72K05ZA54299"/>
    <x v="1"/>
    <x v="0"/>
    <x v="0"/>
    <x v="0"/>
    <x v="6"/>
    <x v="5"/>
    <x v="4"/>
    <n v="2"/>
    <x v="2"/>
    <x v="2"/>
    <x v="0"/>
    <n v="17.260000000000002"/>
    <x v="2"/>
    <x v="0"/>
  </r>
  <r>
    <s v="G623268A"/>
    <s v="1GCEK19V54E313476"/>
    <x v="0"/>
    <x v="0"/>
    <x v="0"/>
    <x v="0"/>
    <x v="7"/>
    <x v="2"/>
    <x v="7"/>
    <n v="2"/>
    <x v="2"/>
    <x v="2"/>
    <x v="0"/>
    <n v="126.2"/>
    <x v="2"/>
    <x v="0"/>
  </r>
  <r>
    <s v="G623281F"/>
    <s v="1FMEU73E07UB39960"/>
    <x v="0"/>
    <x v="0"/>
    <x v="0"/>
    <x v="0"/>
    <x v="4"/>
    <x v="3"/>
    <x v="6"/>
    <n v="322"/>
    <x v="2"/>
    <x v="2"/>
    <x v="0"/>
    <n v="55.39"/>
    <x v="2"/>
    <x v="0"/>
  </r>
  <r>
    <s v="G623298D"/>
    <s v="1GNDT13SX62292272"/>
    <x v="0"/>
    <x v="0"/>
    <x v="0"/>
    <x v="0"/>
    <x v="7"/>
    <x v="2"/>
    <x v="7"/>
    <n v="604"/>
    <x v="2"/>
    <x v="2"/>
    <x v="0"/>
    <n v="72.33"/>
    <x v="2"/>
    <x v="0"/>
  </r>
  <r>
    <s v="G623304G"/>
    <s v="1D8HB38N68F143480"/>
    <x v="1"/>
    <x v="0"/>
    <x v="0"/>
    <x v="0"/>
    <x v="7"/>
    <x v="2"/>
    <x v="7"/>
    <n v="2"/>
    <x v="2"/>
    <x v="2"/>
    <x v="0"/>
    <n v="20.440000000000001"/>
    <x v="2"/>
    <x v="0"/>
  </r>
  <r>
    <s v="G623305G"/>
    <s v="1D8HB38NX8F143479"/>
    <x v="1"/>
    <x v="0"/>
    <x v="0"/>
    <x v="0"/>
    <x v="7"/>
    <x v="2"/>
    <x v="7"/>
    <n v="2"/>
    <x v="2"/>
    <x v="2"/>
    <x v="0"/>
    <n v="62.65"/>
    <x v="2"/>
    <x v="0"/>
  </r>
  <r>
    <s v="G623309D"/>
    <s v="3GKFK16ZX6G231836"/>
    <x v="1"/>
    <x v="0"/>
    <x v="0"/>
    <x v="0"/>
    <x v="7"/>
    <x v="2"/>
    <x v="7"/>
    <n v="603"/>
    <x v="2"/>
    <x v="2"/>
    <x v="0"/>
    <n v="68.5"/>
    <x v="2"/>
    <x v="0"/>
  </r>
  <r>
    <s v="G623318B"/>
    <s v="1GNEK13Z36J130025"/>
    <x v="1"/>
    <x v="0"/>
    <x v="0"/>
    <x v="0"/>
    <x v="4"/>
    <x v="10"/>
    <x v="4"/>
    <n v="2"/>
    <x v="2"/>
    <x v="2"/>
    <x v="0"/>
    <n v="20.170000000000002"/>
    <x v="2"/>
    <x v="0"/>
  </r>
  <r>
    <s v="G623319F"/>
    <s v="1D7HU18P57J602322"/>
    <x v="1"/>
    <x v="0"/>
    <x v="0"/>
    <x v="0"/>
    <x v="6"/>
    <x v="5"/>
    <x v="4"/>
    <n v="2"/>
    <x v="2"/>
    <x v="2"/>
    <x v="0"/>
    <n v="56.64"/>
    <x v="2"/>
    <x v="0"/>
  </r>
  <r>
    <s v="G623320F"/>
    <s v="1D7HU18P77J602323"/>
    <x v="1"/>
    <x v="0"/>
    <x v="0"/>
    <x v="0"/>
    <x v="6"/>
    <x v="5"/>
    <x v="4"/>
    <n v="2"/>
    <x v="2"/>
    <x v="2"/>
    <x v="1"/>
    <n v="29.13"/>
    <x v="2"/>
    <x v="0"/>
  </r>
  <r>
    <s v="G623320F"/>
    <s v="1D7HU18P77J602323"/>
    <x v="1"/>
    <x v="0"/>
    <x v="0"/>
    <x v="0"/>
    <x v="6"/>
    <x v="5"/>
    <x v="4"/>
    <n v="2"/>
    <x v="2"/>
    <x v="2"/>
    <x v="0"/>
    <n v="30.94"/>
    <x v="2"/>
    <x v="0"/>
  </r>
  <r>
    <s v="G623321B"/>
    <s v="1GNEK13Z25J228638"/>
    <x v="1"/>
    <x v="0"/>
    <x v="0"/>
    <x v="0"/>
    <x v="4"/>
    <x v="10"/>
    <x v="4"/>
    <n v="2"/>
    <x v="2"/>
    <x v="2"/>
    <x v="1"/>
    <n v="21.78"/>
    <x v="2"/>
    <x v="0"/>
  </r>
  <r>
    <s v="G623322D"/>
    <s v="1D4HB38N06F177171"/>
    <x v="0"/>
    <x v="0"/>
    <x v="0"/>
    <x v="0"/>
    <x v="7"/>
    <x v="2"/>
    <x v="7"/>
    <n v="603"/>
    <x v="2"/>
    <x v="2"/>
    <x v="0"/>
    <n v="37.369999999999997"/>
    <x v="2"/>
    <x v="0"/>
  </r>
  <r>
    <s v="G623323B"/>
    <s v="1GNEK13ZX6J134766"/>
    <x v="1"/>
    <x v="0"/>
    <x v="0"/>
    <x v="0"/>
    <x v="4"/>
    <x v="10"/>
    <x v="4"/>
    <n v="2"/>
    <x v="2"/>
    <x v="2"/>
    <x v="0"/>
    <n v="43.86"/>
    <x v="2"/>
    <x v="0"/>
  </r>
  <r>
    <s v="G623328B"/>
    <s v="1GNEK13V95J225975"/>
    <x v="0"/>
    <x v="0"/>
    <x v="0"/>
    <x v="0"/>
    <x v="4"/>
    <x v="10"/>
    <x v="4"/>
    <n v="2"/>
    <x v="2"/>
    <x v="2"/>
    <x v="0"/>
    <n v="20.97"/>
    <x v="2"/>
    <x v="0"/>
  </r>
  <r>
    <s v="G623339F"/>
    <s v="1FMEU73E07UB50750"/>
    <x v="0"/>
    <x v="0"/>
    <x v="0"/>
    <x v="0"/>
    <x v="6"/>
    <x v="5"/>
    <x v="4"/>
    <n v="12"/>
    <x v="2"/>
    <x v="2"/>
    <x v="1"/>
    <n v="17.579999999999998"/>
    <x v="2"/>
    <x v="0"/>
  </r>
  <r>
    <s v="G623339F"/>
    <s v="1FMEU73E07UB50750"/>
    <x v="0"/>
    <x v="0"/>
    <x v="0"/>
    <x v="0"/>
    <x v="6"/>
    <x v="5"/>
    <x v="4"/>
    <n v="12"/>
    <x v="2"/>
    <x v="2"/>
    <x v="0"/>
    <n v="90.22"/>
    <x v="2"/>
    <x v="0"/>
  </r>
  <r>
    <s v="G623347B"/>
    <s v="1D4HB48N25F578645"/>
    <x v="0"/>
    <x v="0"/>
    <x v="0"/>
    <x v="0"/>
    <x v="3"/>
    <x v="5"/>
    <x v="3"/>
    <n v="603"/>
    <x v="2"/>
    <x v="2"/>
    <x v="0"/>
    <n v="75.17"/>
    <x v="2"/>
    <x v="0"/>
  </r>
  <r>
    <s v="G623349B"/>
    <s v="1D4HB48N55F578624"/>
    <x v="0"/>
    <x v="0"/>
    <x v="0"/>
    <x v="0"/>
    <x v="3"/>
    <x v="5"/>
    <x v="3"/>
    <n v="116"/>
    <x v="2"/>
    <x v="2"/>
    <x v="0"/>
    <n v="19.54"/>
    <x v="2"/>
    <x v="0"/>
  </r>
  <r>
    <s v="G623353B"/>
    <s v="1D4HB48N85F578634"/>
    <x v="0"/>
    <x v="0"/>
    <x v="0"/>
    <x v="0"/>
    <x v="3"/>
    <x v="5"/>
    <x v="3"/>
    <n v="604"/>
    <x v="2"/>
    <x v="2"/>
    <x v="0"/>
    <n v="29.18"/>
    <x v="2"/>
    <x v="0"/>
  </r>
  <r>
    <s v="G623360B"/>
    <s v="1D4HB48N45F578629"/>
    <x v="0"/>
    <x v="0"/>
    <x v="0"/>
    <x v="0"/>
    <x v="3"/>
    <x v="5"/>
    <x v="3"/>
    <n v="914"/>
    <x v="2"/>
    <x v="2"/>
    <x v="0"/>
    <n v="48.74"/>
    <x v="2"/>
    <x v="0"/>
  </r>
  <r>
    <s v="G623373B"/>
    <s v="1D4HB48N95F578626"/>
    <x v="0"/>
    <x v="0"/>
    <x v="0"/>
    <x v="0"/>
    <x v="3"/>
    <x v="5"/>
    <x v="3"/>
    <n v="403"/>
    <x v="2"/>
    <x v="2"/>
    <x v="0"/>
    <n v="29.1"/>
    <x v="2"/>
    <x v="0"/>
  </r>
  <r>
    <s v="G623394D"/>
    <s v="1D7HU18P86J199404"/>
    <x v="1"/>
    <x v="0"/>
    <x v="0"/>
    <x v="0"/>
    <x v="7"/>
    <x v="2"/>
    <x v="7"/>
    <n v="2"/>
    <x v="2"/>
    <x v="2"/>
    <x v="0"/>
    <n v="87.68"/>
    <x v="2"/>
    <x v="0"/>
  </r>
  <r>
    <s v="G623409A"/>
    <s v="1D4HB48N25F578497"/>
    <x v="0"/>
    <x v="0"/>
    <x v="0"/>
    <x v="0"/>
    <x v="7"/>
    <x v="2"/>
    <x v="7"/>
    <n v="603"/>
    <x v="2"/>
    <x v="2"/>
    <x v="0"/>
    <n v="30.09"/>
    <x v="2"/>
    <x v="0"/>
  </r>
  <r>
    <s v="G623414A"/>
    <s v="1GCHK24U24E322623"/>
    <x v="0"/>
    <x v="0"/>
    <x v="0"/>
    <x v="0"/>
    <x v="6"/>
    <x v="11"/>
    <x v="4"/>
    <n v="10"/>
    <x v="2"/>
    <x v="2"/>
    <x v="0"/>
    <n v="56.77"/>
    <x v="2"/>
    <x v="0"/>
  </r>
  <r>
    <s v="G623417F"/>
    <s v="1FTPW14V17FB20079"/>
    <x v="1"/>
    <x v="0"/>
    <x v="0"/>
    <x v="0"/>
    <x v="2"/>
    <x v="5"/>
    <x v="7"/>
    <n v="118"/>
    <x v="2"/>
    <x v="2"/>
    <x v="0"/>
    <n v="42.44"/>
    <x v="2"/>
    <x v="0"/>
  </r>
  <r>
    <s v="G623426F"/>
    <s v="1D8HB38P47F563903"/>
    <x v="1"/>
    <x v="0"/>
    <x v="0"/>
    <x v="0"/>
    <x v="2"/>
    <x v="5"/>
    <x v="7"/>
    <n v="103"/>
    <x v="2"/>
    <x v="2"/>
    <x v="1"/>
    <n v="18.059999999999999"/>
    <x v="2"/>
    <x v="0"/>
  </r>
  <r>
    <s v="G623426F"/>
    <s v="1D8HB38P47F563903"/>
    <x v="1"/>
    <x v="0"/>
    <x v="0"/>
    <x v="0"/>
    <x v="2"/>
    <x v="5"/>
    <x v="7"/>
    <n v="103"/>
    <x v="2"/>
    <x v="2"/>
    <x v="0"/>
    <n v="115.98"/>
    <x v="2"/>
    <x v="0"/>
  </r>
  <r>
    <s v="G623427F"/>
    <s v="1D8HB38P67F563904"/>
    <x v="1"/>
    <x v="0"/>
    <x v="0"/>
    <x v="0"/>
    <x v="2"/>
    <x v="5"/>
    <x v="7"/>
    <n v="208"/>
    <x v="2"/>
    <x v="2"/>
    <x v="0"/>
    <n v="113.01"/>
    <x v="2"/>
    <x v="0"/>
  </r>
  <r>
    <s v="G623428F"/>
    <s v="3GNFK16357G295427"/>
    <x v="1"/>
    <x v="0"/>
    <x v="0"/>
    <x v="0"/>
    <x v="2"/>
    <x v="5"/>
    <x v="7"/>
    <n v="117"/>
    <x v="2"/>
    <x v="2"/>
    <x v="0"/>
    <n v="22.59"/>
    <x v="2"/>
    <x v="0"/>
  </r>
  <r>
    <s v="G623429F"/>
    <s v="3GNFK16397G296063"/>
    <x v="1"/>
    <x v="0"/>
    <x v="0"/>
    <x v="0"/>
    <x v="2"/>
    <x v="5"/>
    <x v="7"/>
    <n v="925"/>
    <x v="2"/>
    <x v="2"/>
    <x v="0"/>
    <n v="44.9"/>
    <x v="2"/>
    <x v="0"/>
  </r>
  <r>
    <s v="G623430F"/>
    <s v="3GNFK16347G296763"/>
    <x v="1"/>
    <x v="0"/>
    <x v="0"/>
    <x v="0"/>
    <x v="2"/>
    <x v="5"/>
    <x v="7"/>
    <n v="925"/>
    <x v="2"/>
    <x v="2"/>
    <x v="0"/>
    <n v="26.99"/>
    <x v="2"/>
    <x v="0"/>
  </r>
  <r>
    <s v="G623432F"/>
    <s v="3GNFK12367G295717"/>
    <x v="1"/>
    <x v="0"/>
    <x v="0"/>
    <x v="0"/>
    <x v="2"/>
    <x v="5"/>
    <x v="7"/>
    <n v="118"/>
    <x v="2"/>
    <x v="2"/>
    <x v="0"/>
    <n v="27.88"/>
    <x v="2"/>
    <x v="0"/>
  </r>
  <r>
    <s v="G623433F"/>
    <s v="1D8HB38P47F565361"/>
    <x v="1"/>
    <x v="0"/>
    <x v="0"/>
    <x v="0"/>
    <x v="2"/>
    <x v="5"/>
    <x v="7"/>
    <n v="117"/>
    <x v="2"/>
    <x v="2"/>
    <x v="0"/>
    <n v="58.1"/>
    <x v="2"/>
    <x v="0"/>
  </r>
  <r>
    <s v="G623434F"/>
    <s v="1D8HB38P27F565360"/>
    <x v="1"/>
    <x v="0"/>
    <x v="0"/>
    <x v="0"/>
    <x v="2"/>
    <x v="5"/>
    <x v="7"/>
    <n v="117"/>
    <x v="2"/>
    <x v="2"/>
    <x v="0"/>
    <n v="21.45"/>
    <x v="2"/>
    <x v="0"/>
  </r>
  <r>
    <s v="G623457A"/>
    <s v="1D4HB38N06F177025"/>
    <x v="0"/>
    <x v="0"/>
    <x v="0"/>
    <x v="0"/>
    <x v="2"/>
    <x v="5"/>
    <x v="7"/>
    <n v="802"/>
    <x v="2"/>
    <x v="2"/>
    <x v="0"/>
    <n v="60.65"/>
    <x v="2"/>
    <x v="0"/>
  </r>
  <r>
    <s v="G623459A"/>
    <s v="1FMPU16WX4LB78082"/>
    <x v="0"/>
    <x v="0"/>
    <x v="0"/>
    <x v="0"/>
    <x v="5"/>
    <x v="6"/>
    <x v="5"/>
    <n v="505"/>
    <x v="2"/>
    <x v="2"/>
    <x v="0"/>
    <n v="46.89"/>
    <x v="2"/>
    <x v="0"/>
  </r>
  <r>
    <s v="G623460G"/>
    <s v="1D8HB38P09F712309"/>
    <x v="0"/>
    <x v="0"/>
    <x v="0"/>
    <x v="0"/>
    <x v="4"/>
    <x v="5"/>
    <x v="11"/>
    <n v="2"/>
    <x v="2"/>
    <x v="2"/>
    <x v="0"/>
    <n v="17.73"/>
    <x v="2"/>
    <x v="0"/>
  </r>
  <r>
    <s v="G623463B"/>
    <s v="1FTRW14W05KD77160"/>
    <x v="0"/>
    <x v="0"/>
    <x v="0"/>
    <x v="0"/>
    <x v="3"/>
    <x v="5"/>
    <x v="3"/>
    <n v="918"/>
    <x v="2"/>
    <x v="2"/>
    <x v="0"/>
    <n v="43.49"/>
    <x v="2"/>
    <x v="0"/>
  </r>
  <r>
    <s v="G623468A"/>
    <s v="1GNDT13S242387891"/>
    <x v="0"/>
    <x v="0"/>
    <x v="0"/>
    <x v="0"/>
    <x v="5"/>
    <x v="1"/>
    <x v="5"/>
    <n v="212"/>
    <x v="2"/>
    <x v="2"/>
    <x v="0"/>
    <n v="33.58"/>
    <x v="2"/>
    <x v="0"/>
  </r>
  <r>
    <s v="G623472G"/>
    <s v="1GCEK19098Z273177"/>
    <x v="1"/>
    <x v="0"/>
    <x v="0"/>
    <x v="0"/>
    <x v="2"/>
    <x v="9"/>
    <x v="7"/>
    <n v="302"/>
    <x v="2"/>
    <x v="2"/>
    <x v="0"/>
    <n v="116.78"/>
    <x v="2"/>
    <x v="0"/>
  </r>
  <r>
    <s v="G623489H"/>
    <s v="1GCEK14009Z221400"/>
    <x v="1"/>
    <x v="0"/>
    <x v="0"/>
    <x v="0"/>
    <x v="2"/>
    <x v="2"/>
    <x v="2"/>
    <n v="103"/>
    <x v="2"/>
    <x v="2"/>
    <x v="0"/>
    <n v="41.18"/>
    <x v="2"/>
    <x v="0"/>
  </r>
  <r>
    <s v="G623491B"/>
    <s v="1FMZU72K25ZA63084"/>
    <x v="1"/>
    <x v="0"/>
    <x v="0"/>
    <x v="0"/>
    <x v="3"/>
    <x v="5"/>
    <x v="3"/>
    <n v="623"/>
    <x v="2"/>
    <x v="2"/>
    <x v="0"/>
    <n v="36.799999999999997"/>
    <x v="2"/>
    <x v="0"/>
  </r>
  <r>
    <s v="G623495G"/>
    <s v="1D8HB38N58F146306"/>
    <x v="1"/>
    <x v="0"/>
    <x v="0"/>
    <x v="0"/>
    <x v="2"/>
    <x v="9"/>
    <x v="7"/>
    <n v="302"/>
    <x v="2"/>
    <x v="2"/>
    <x v="0"/>
    <n v="121.04"/>
    <x v="2"/>
    <x v="0"/>
  </r>
  <r>
    <s v="G623496F"/>
    <s v="1D8HB38P97F565355"/>
    <x v="1"/>
    <x v="0"/>
    <x v="0"/>
    <x v="0"/>
    <x v="2"/>
    <x v="5"/>
    <x v="7"/>
    <n v="117"/>
    <x v="2"/>
    <x v="2"/>
    <x v="0"/>
    <n v="23.11"/>
    <x v="2"/>
    <x v="0"/>
  </r>
  <r>
    <s v="G623497F"/>
    <s v="1D8HB38P07F565356"/>
    <x v="1"/>
    <x v="0"/>
    <x v="0"/>
    <x v="0"/>
    <x v="2"/>
    <x v="5"/>
    <x v="7"/>
    <n v="117"/>
    <x v="2"/>
    <x v="2"/>
    <x v="0"/>
    <n v="22.62"/>
    <x v="2"/>
    <x v="0"/>
  </r>
  <r>
    <s v="G623506F"/>
    <s v="1FMFU16537LA86884"/>
    <x v="0"/>
    <x v="0"/>
    <x v="0"/>
    <x v="0"/>
    <x v="2"/>
    <x v="5"/>
    <x v="7"/>
    <n v="114"/>
    <x v="2"/>
    <x v="2"/>
    <x v="0"/>
    <n v="36.47"/>
    <x v="2"/>
    <x v="0"/>
  </r>
  <r>
    <s v="G623507F"/>
    <s v="3GNFK16327G302088"/>
    <x v="1"/>
    <x v="0"/>
    <x v="0"/>
    <x v="0"/>
    <x v="2"/>
    <x v="5"/>
    <x v="7"/>
    <n v="912"/>
    <x v="2"/>
    <x v="2"/>
    <x v="0"/>
    <n v="72.680000000000007"/>
    <x v="2"/>
    <x v="0"/>
  </r>
  <r>
    <s v="G623511B"/>
    <s v="1D4HB48N95F578397"/>
    <x v="0"/>
    <x v="0"/>
    <x v="0"/>
    <x v="0"/>
    <x v="4"/>
    <x v="7"/>
    <x v="6"/>
    <n v="6"/>
    <x v="2"/>
    <x v="2"/>
    <x v="1"/>
    <n v="19.89"/>
    <x v="2"/>
    <x v="0"/>
  </r>
  <r>
    <s v="G623511B"/>
    <s v="1D4HB48N95F578397"/>
    <x v="0"/>
    <x v="0"/>
    <x v="0"/>
    <x v="0"/>
    <x v="4"/>
    <x v="7"/>
    <x v="6"/>
    <n v="6"/>
    <x v="2"/>
    <x v="2"/>
    <x v="0"/>
    <n v="54.72"/>
    <x v="2"/>
    <x v="0"/>
  </r>
  <r>
    <s v="G623514B"/>
    <s v="1D4HB48N25F578306"/>
    <x v="0"/>
    <x v="0"/>
    <x v="0"/>
    <x v="0"/>
    <x v="4"/>
    <x v="7"/>
    <x v="6"/>
    <n v="3"/>
    <x v="2"/>
    <x v="2"/>
    <x v="0"/>
    <n v="21.17"/>
    <x v="2"/>
    <x v="0"/>
  </r>
  <r>
    <s v="G623515B"/>
    <s v="1FMZU72K95ZA58805"/>
    <x v="1"/>
    <x v="0"/>
    <x v="0"/>
    <x v="0"/>
    <x v="4"/>
    <x v="7"/>
    <x v="6"/>
    <n v="10"/>
    <x v="2"/>
    <x v="2"/>
    <x v="0"/>
    <n v="46.37"/>
    <x v="2"/>
    <x v="0"/>
  </r>
  <r>
    <s v="G623529F"/>
    <s v="1D7HU18PX7J600310"/>
    <x v="1"/>
    <x v="0"/>
    <x v="0"/>
    <x v="0"/>
    <x v="2"/>
    <x v="5"/>
    <x v="7"/>
    <n v="603"/>
    <x v="2"/>
    <x v="2"/>
    <x v="0"/>
    <n v="135.21"/>
    <x v="2"/>
    <x v="0"/>
  </r>
  <r>
    <s v="G623535A"/>
    <s v="1FMPU16L64LB41388"/>
    <x v="0"/>
    <x v="0"/>
    <x v="0"/>
    <x v="0"/>
    <x v="3"/>
    <x v="5"/>
    <x v="3"/>
    <n v="903"/>
    <x v="2"/>
    <x v="2"/>
    <x v="0"/>
    <n v="94.34"/>
    <x v="2"/>
    <x v="0"/>
  </r>
  <r>
    <s v="G623545H"/>
    <s v="1GCFH154791164440"/>
    <x v="1"/>
    <x v="0"/>
    <x v="0"/>
    <x v="0"/>
    <x v="2"/>
    <x v="2"/>
    <x v="9"/>
    <n v="400"/>
    <x v="2"/>
    <x v="2"/>
    <x v="0"/>
    <n v="42.44"/>
    <x v="2"/>
    <x v="0"/>
  </r>
  <r>
    <s v="G623546H"/>
    <s v="1GCFH154191163879"/>
    <x v="1"/>
    <x v="0"/>
    <x v="0"/>
    <x v="0"/>
    <x v="2"/>
    <x v="2"/>
    <x v="9"/>
    <n v="400"/>
    <x v="2"/>
    <x v="2"/>
    <x v="0"/>
    <n v="51.88"/>
    <x v="2"/>
    <x v="0"/>
  </r>
  <r>
    <s v="G623548D"/>
    <s v="1FTPX14V36KD05799"/>
    <x v="1"/>
    <x v="0"/>
    <x v="0"/>
    <x v="0"/>
    <x v="2"/>
    <x v="0"/>
    <x v="2"/>
    <n v="496"/>
    <x v="2"/>
    <x v="2"/>
    <x v="0"/>
    <n v="23.16"/>
    <x v="2"/>
    <x v="0"/>
  </r>
  <r>
    <s v="G623549D"/>
    <s v="1FTPX14V66KD05800"/>
    <x v="1"/>
    <x v="0"/>
    <x v="0"/>
    <x v="0"/>
    <x v="2"/>
    <x v="0"/>
    <x v="2"/>
    <n v="496"/>
    <x v="2"/>
    <x v="2"/>
    <x v="0"/>
    <n v="22.94"/>
    <x v="2"/>
    <x v="0"/>
  </r>
  <r>
    <s v="G623550A"/>
    <s v="1FMPU16L64LB41374"/>
    <x v="0"/>
    <x v="0"/>
    <x v="0"/>
    <x v="0"/>
    <x v="3"/>
    <x v="5"/>
    <x v="3"/>
    <n v="902"/>
    <x v="2"/>
    <x v="2"/>
    <x v="0"/>
    <n v="18.2"/>
    <x v="2"/>
    <x v="0"/>
  </r>
  <r>
    <s v="G623556A"/>
    <s v="1FMPU16L24LB41369"/>
    <x v="0"/>
    <x v="0"/>
    <x v="0"/>
    <x v="0"/>
    <x v="3"/>
    <x v="5"/>
    <x v="3"/>
    <n v="903"/>
    <x v="2"/>
    <x v="2"/>
    <x v="0"/>
    <n v="64.19"/>
    <x v="2"/>
    <x v="0"/>
  </r>
  <r>
    <s v="G623557A"/>
    <s v="1FMPU16L94LB41370"/>
    <x v="0"/>
    <x v="0"/>
    <x v="0"/>
    <x v="0"/>
    <x v="3"/>
    <x v="5"/>
    <x v="3"/>
    <n v="902"/>
    <x v="2"/>
    <x v="2"/>
    <x v="0"/>
    <n v="56.04"/>
    <x v="2"/>
    <x v="0"/>
  </r>
  <r>
    <s v="G623558H"/>
    <s v="1D8HB38P29F712408"/>
    <x v="1"/>
    <x v="0"/>
    <x v="0"/>
    <x v="0"/>
    <x v="5"/>
    <x v="4"/>
    <x v="5"/>
    <n v="116"/>
    <x v="2"/>
    <x v="2"/>
    <x v="0"/>
    <n v="69.680000000000007"/>
    <x v="2"/>
    <x v="0"/>
  </r>
  <r>
    <s v="G623559B"/>
    <s v="1GCEK19V45E267365"/>
    <x v="0"/>
    <x v="0"/>
    <x v="0"/>
    <x v="0"/>
    <x v="4"/>
    <x v="7"/>
    <x v="6"/>
    <n v="406"/>
    <x v="2"/>
    <x v="2"/>
    <x v="0"/>
    <n v="99.55"/>
    <x v="2"/>
    <x v="0"/>
  </r>
  <r>
    <s v="G623559H"/>
    <s v="1D8HB38P09F712407"/>
    <x v="1"/>
    <x v="0"/>
    <x v="0"/>
    <x v="0"/>
    <x v="5"/>
    <x v="4"/>
    <x v="5"/>
    <n v="105"/>
    <x v="2"/>
    <x v="2"/>
    <x v="0"/>
    <n v="86.51"/>
    <x v="2"/>
    <x v="0"/>
  </r>
  <r>
    <s v="G623562A"/>
    <s v="1GNFK16T74J277344"/>
    <x v="0"/>
    <x v="0"/>
    <x v="0"/>
    <x v="0"/>
    <x v="3"/>
    <x v="5"/>
    <x v="3"/>
    <n v="912"/>
    <x v="2"/>
    <x v="2"/>
    <x v="0"/>
    <n v="43.72"/>
    <x v="2"/>
    <x v="0"/>
  </r>
  <r>
    <s v="G623563H"/>
    <s v="1D8HB38P79F712369"/>
    <x v="0"/>
    <x v="0"/>
    <x v="0"/>
    <x v="0"/>
    <x v="5"/>
    <x v="4"/>
    <x v="5"/>
    <n v="908"/>
    <x v="2"/>
    <x v="2"/>
    <x v="0"/>
    <n v="60.36"/>
    <x v="2"/>
    <x v="0"/>
  </r>
  <r>
    <s v="G623564B"/>
    <s v="1GNFK16Z25J218952"/>
    <x v="1"/>
    <x v="0"/>
    <x v="0"/>
    <x v="0"/>
    <x v="4"/>
    <x v="7"/>
    <x v="6"/>
    <n v="413"/>
    <x v="2"/>
    <x v="2"/>
    <x v="0"/>
    <n v="54.69"/>
    <x v="2"/>
    <x v="0"/>
  </r>
  <r>
    <s v="G623564D"/>
    <s v="1GNFK13057R175914"/>
    <x v="1"/>
    <x v="0"/>
    <x v="0"/>
    <x v="0"/>
    <x v="3"/>
    <x v="8"/>
    <x v="3"/>
    <n v="309"/>
    <x v="2"/>
    <x v="2"/>
    <x v="0"/>
    <n v="49.79"/>
    <x v="2"/>
    <x v="0"/>
  </r>
  <r>
    <s v="G623566D"/>
    <s v="1GNEK13Z36R148655"/>
    <x v="1"/>
    <x v="0"/>
    <x v="0"/>
    <x v="0"/>
    <x v="3"/>
    <x v="5"/>
    <x v="3"/>
    <n v="304"/>
    <x v="2"/>
    <x v="2"/>
    <x v="0"/>
    <n v="43.66"/>
    <x v="2"/>
    <x v="0"/>
  </r>
  <r>
    <s v="G623570A"/>
    <s v="1GNFK16T84J295402"/>
    <x v="0"/>
    <x v="0"/>
    <x v="0"/>
    <x v="0"/>
    <x v="3"/>
    <x v="5"/>
    <x v="3"/>
    <n v="912"/>
    <x v="2"/>
    <x v="2"/>
    <x v="0"/>
    <n v="23.13"/>
    <x v="2"/>
    <x v="0"/>
  </r>
  <r>
    <s v="G623571A"/>
    <s v="1GNFK16T34J279950"/>
    <x v="0"/>
    <x v="0"/>
    <x v="0"/>
    <x v="0"/>
    <x v="3"/>
    <x v="5"/>
    <x v="3"/>
    <n v="924"/>
    <x v="2"/>
    <x v="2"/>
    <x v="0"/>
    <n v="99.59"/>
    <x v="2"/>
    <x v="0"/>
  </r>
  <r>
    <s v="G623583H"/>
    <s v="1GNDT33S092132353"/>
    <x v="0"/>
    <x v="0"/>
    <x v="0"/>
    <x v="0"/>
    <x v="3"/>
    <x v="5"/>
    <x v="3"/>
    <n v="501"/>
    <x v="2"/>
    <x v="2"/>
    <x v="0"/>
    <n v="4.76"/>
    <x v="2"/>
    <x v="0"/>
  </r>
  <r>
    <s v="G623601B"/>
    <s v="1FMEU72E56UB15167"/>
    <x v="0"/>
    <x v="0"/>
    <x v="0"/>
    <x v="0"/>
    <x v="4"/>
    <x v="7"/>
    <x v="6"/>
    <n v="401"/>
    <x v="2"/>
    <x v="2"/>
    <x v="0"/>
    <n v="15.65"/>
    <x v="2"/>
    <x v="0"/>
  </r>
  <r>
    <s v="G623607G"/>
    <s v="1D8HB38N88F146347"/>
    <x v="1"/>
    <x v="0"/>
    <x v="0"/>
    <x v="0"/>
    <x v="5"/>
    <x v="4"/>
    <x v="5"/>
    <n v="113"/>
    <x v="2"/>
    <x v="2"/>
    <x v="0"/>
    <n v="60.38"/>
    <x v="2"/>
    <x v="0"/>
  </r>
  <r>
    <s v="G623612H"/>
    <s v="1GNFH154991161952"/>
    <x v="1"/>
    <x v="0"/>
    <x v="0"/>
    <x v="0"/>
    <x v="7"/>
    <x v="1"/>
    <x v="7"/>
    <n v="802"/>
    <x v="2"/>
    <x v="2"/>
    <x v="0"/>
    <n v="68.08"/>
    <x v="2"/>
    <x v="0"/>
  </r>
  <r>
    <s v="G623613G"/>
    <s v="1GNFH154381210996"/>
    <x v="1"/>
    <x v="0"/>
    <x v="0"/>
    <x v="0"/>
    <x v="5"/>
    <x v="4"/>
    <x v="5"/>
    <n v="113"/>
    <x v="2"/>
    <x v="2"/>
    <x v="1"/>
    <n v="65.010000000000005"/>
    <x v="2"/>
    <x v="0"/>
  </r>
  <r>
    <s v="G623619G"/>
    <s v="1GCFH154081205876"/>
    <x v="1"/>
    <x v="0"/>
    <x v="0"/>
    <x v="0"/>
    <x v="5"/>
    <x v="4"/>
    <x v="5"/>
    <n v="910"/>
    <x v="2"/>
    <x v="2"/>
    <x v="0"/>
    <n v="82.7"/>
    <x v="2"/>
    <x v="0"/>
  </r>
  <r>
    <s v="G623620G"/>
    <s v="1GCFH154981205925"/>
    <x v="1"/>
    <x v="0"/>
    <x v="0"/>
    <x v="0"/>
    <x v="5"/>
    <x v="4"/>
    <x v="5"/>
    <n v="905"/>
    <x v="2"/>
    <x v="2"/>
    <x v="0"/>
    <n v="45.22"/>
    <x v="2"/>
    <x v="0"/>
  </r>
  <r>
    <s v="G623620H"/>
    <s v="1GCEK19019E151633"/>
    <x v="1"/>
    <x v="0"/>
    <x v="0"/>
    <x v="0"/>
    <x v="7"/>
    <x v="1"/>
    <x v="7"/>
    <n v="807"/>
    <x v="2"/>
    <x v="2"/>
    <x v="0"/>
    <n v="89.79"/>
    <x v="2"/>
    <x v="0"/>
  </r>
  <r>
    <s v="G623622B"/>
    <s v="1D4HB48N75F578298"/>
    <x v="0"/>
    <x v="0"/>
    <x v="0"/>
    <x v="0"/>
    <x v="7"/>
    <x v="1"/>
    <x v="7"/>
    <n v="504"/>
    <x v="2"/>
    <x v="2"/>
    <x v="0"/>
    <n v="83.03"/>
    <x v="2"/>
    <x v="0"/>
  </r>
  <r>
    <s v="G623624G"/>
    <s v="1GNFH154381211808"/>
    <x v="1"/>
    <x v="0"/>
    <x v="0"/>
    <x v="0"/>
    <x v="5"/>
    <x v="4"/>
    <x v="5"/>
    <n v="910"/>
    <x v="2"/>
    <x v="2"/>
    <x v="0"/>
    <n v="56.67"/>
    <x v="2"/>
    <x v="0"/>
  </r>
  <r>
    <s v="G623625G"/>
    <s v="1GNFH154X81213197"/>
    <x v="1"/>
    <x v="0"/>
    <x v="0"/>
    <x v="0"/>
    <x v="5"/>
    <x v="4"/>
    <x v="5"/>
    <n v="910"/>
    <x v="2"/>
    <x v="2"/>
    <x v="0"/>
    <n v="44.26"/>
    <x v="2"/>
    <x v="0"/>
  </r>
  <r>
    <s v="G623636B"/>
    <s v="1FMZU72K85ZA60030"/>
    <x v="1"/>
    <x v="0"/>
    <x v="0"/>
    <x v="0"/>
    <x v="7"/>
    <x v="1"/>
    <x v="7"/>
    <n v="504"/>
    <x v="2"/>
    <x v="2"/>
    <x v="0"/>
    <n v="129.94999999999999"/>
    <x v="2"/>
    <x v="0"/>
  </r>
  <r>
    <s v="G623637F"/>
    <s v="1FMEU73E87UB56781"/>
    <x v="0"/>
    <x v="0"/>
    <x v="0"/>
    <x v="0"/>
    <x v="3"/>
    <x v="8"/>
    <x v="3"/>
    <n v="524"/>
    <x v="2"/>
    <x v="2"/>
    <x v="0"/>
    <n v="33.76"/>
    <x v="2"/>
    <x v="0"/>
  </r>
  <r>
    <s v="G623640A"/>
    <s v="1FMPU16W64LB45659"/>
    <x v="0"/>
    <x v="0"/>
    <x v="0"/>
    <x v="0"/>
    <x v="7"/>
    <x v="0"/>
    <x v="14"/>
    <n v="108"/>
    <x v="2"/>
    <x v="2"/>
    <x v="0"/>
    <n v="31.76"/>
    <x v="2"/>
    <x v="0"/>
  </r>
  <r>
    <s v="G623641B"/>
    <s v="1D4HB48N15F578295"/>
    <x v="0"/>
    <x v="0"/>
    <x v="0"/>
    <x v="0"/>
    <x v="7"/>
    <x v="1"/>
    <x v="7"/>
    <n v="414"/>
    <x v="2"/>
    <x v="2"/>
    <x v="0"/>
    <n v="159.06"/>
    <x v="2"/>
    <x v="0"/>
  </r>
  <r>
    <s v="G623643A"/>
    <s v="1FMPU16W24LB45660"/>
    <x v="0"/>
    <x v="0"/>
    <x v="0"/>
    <x v="0"/>
    <x v="7"/>
    <x v="0"/>
    <x v="14"/>
    <n v="106"/>
    <x v="2"/>
    <x v="2"/>
    <x v="0"/>
    <n v="90.8"/>
    <x v="2"/>
    <x v="0"/>
  </r>
  <r>
    <s v="G623644A"/>
    <s v="1FMPU16W44LB45658"/>
    <x v="0"/>
    <x v="0"/>
    <x v="0"/>
    <x v="0"/>
    <x v="7"/>
    <x v="0"/>
    <x v="14"/>
    <n v="110"/>
    <x v="2"/>
    <x v="2"/>
    <x v="0"/>
    <n v="84.72"/>
    <x v="2"/>
    <x v="0"/>
  </r>
  <r>
    <s v="G623648F"/>
    <s v="1GNFK13028J228777"/>
    <x v="1"/>
    <x v="0"/>
    <x v="0"/>
    <x v="0"/>
    <x v="3"/>
    <x v="8"/>
    <x v="3"/>
    <n v="212"/>
    <x v="2"/>
    <x v="2"/>
    <x v="0"/>
    <n v="50.83"/>
    <x v="2"/>
    <x v="0"/>
  </r>
  <r>
    <s v="G623649B"/>
    <s v="1FMZU72K15ZA60029"/>
    <x v="0"/>
    <x v="0"/>
    <x v="0"/>
    <x v="0"/>
    <x v="7"/>
    <x v="1"/>
    <x v="7"/>
    <n v="504"/>
    <x v="2"/>
    <x v="2"/>
    <x v="0"/>
    <n v="13.11"/>
    <x v="2"/>
    <x v="0"/>
  </r>
  <r>
    <s v="G623651A"/>
    <s v="1FMZU72K54ZB23146"/>
    <x v="1"/>
    <x v="0"/>
    <x v="0"/>
    <x v="0"/>
    <x v="7"/>
    <x v="0"/>
    <x v="14"/>
    <n v="109"/>
    <x v="2"/>
    <x v="2"/>
    <x v="0"/>
    <n v="16.88"/>
    <x v="2"/>
    <x v="0"/>
  </r>
  <r>
    <s v="G623652D"/>
    <s v="1GCFH15T261225146"/>
    <x v="0"/>
    <x v="0"/>
    <x v="0"/>
    <x v="0"/>
    <x v="3"/>
    <x v="5"/>
    <x v="3"/>
    <n v="965"/>
    <x v="2"/>
    <x v="2"/>
    <x v="0"/>
    <n v="78.459999999999994"/>
    <x v="2"/>
    <x v="0"/>
  </r>
  <r>
    <s v="G623652G"/>
    <s v="1D8HB38P99F712261"/>
    <x v="0"/>
    <x v="0"/>
    <x v="0"/>
    <x v="0"/>
    <x v="4"/>
    <x v="5"/>
    <x v="4"/>
    <n v="15"/>
    <x v="2"/>
    <x v="2"/>
    <x v="0"/>
    <n v="19.87"/>
    <x v="2"/>
    <x v="0"/>
  </r>
  <r>
    <s v="G623652H"/>
    <s v="1GNFK13069R203769"/>
    <x v="1"/>
    <x v="0"/>
    <x v="0"/>
    <x v="0"/>
    <x v="6"/>
    <x v="6"/>
    <x v="4"/>
    <n v="14"/>
    <x v="2"/>
    <x v="2"/>
    <x v="0"/>
    <n v="54.5"/>
    <x v="2"/>
    <x v="0"/>
  </r>
  <r>
    <s v="G623655F"/>
    <s v="1D8HB38P87F565380"/>
    <x v="1"/>
    <x v="0"/>
    <x v="0"/>
    <x v="0"/>
    <x v="7"/>
    <x v="0"/>
    <x v="14"/>
    <n v="32"/>
    <x v="2"/>
    <x v="2"/>
    <x v="0"/>
    <n v="20.43"/>
    <x v="2"/>
    <x v="0"/>
  </r>
  <r>
    <s v="G623657F"/>
    <s v="1FTPW14V77FB33547"/>
    <x v="1"/>
    <x v="0"/>
    <x v="0"/>
    <x v="0"/>
    <x v="7"/>
    <x v="0"/>
    <x v="14"/>
    <n v="12"/>
    <x v="2"/>
    <x v="2"/>
    <x v="0"/>
    <n v="36.65"/>
    <x v="2"/>
    <x v="0"/>
  </r>
  <r>
    <s v="G623658F"/>
    <s v="1FTPW14V77FB33550"/>
    <x v="1"/>
    <x v="0"/>
    <x v="0"/>
    <x v="0"/>
    <x v="7"/>
    <x v="0"/>
    <x v="14"/>
    <n v="7"/>
    <x v="2"/>
    <x v="2"/>
    <x v="0"/>
    <n v="38.75"/>
    <x v="2"/>
    <x v="0"/>
  </r>
  <r>
    <s v="G623666D"/>
    <s v="1FTPW14V66KD28903"/>
    <x v="1"/>
    <x v="0"/>
    <x v="0"/>
    <x v="0"/>
    <x v="3"/>
    <x v="5"/>
    <x v="3"/>
    <n v="965"/>
    <x v="2"/>
    <x v="2"/>
    <x v="0"/>
    <n v="86.01"/>
    <x v="2"/>
    <x v="0"/>
  </r>
  <r>
    <s v="G623668D"/>
    <s v="2FTPF18L13CA71318"/>
    <x v="0"/>
    <x v="0"/>
    <x v="0"/>
    <x v="0"/>
    <x v="3"/>
    <x v="5"/>
    <x v="3"/>
    <n v="965"/>
    <x v="2"/>
    <x v="2"/>
    <x v="0"/>
    <n v="25.53"/>
    <x v="2"/>
    <x v="0"/>
  </r>
  <r>
    <s v="G623672G"/>
    <s v="1GCEK19048E203349"/>
    <x v="1"/>
    <x v="0"/>
    <x v="0"/>
    <x v="0"/>
    <x v="1"/>
    <x v="2"/>
    <x v="5"/>
    <n v="202"/>
    <x v="2"/>
    <x v="2"/>
    <x v="0"/>
    <n v="58.09"/>
    <x v="2"/>
    <x v="0"/>
  </r>
  <r>
    <s v="G623681G"/>
    <s v="1D8HB38N28F141161"/>
    <x v="1"/>
    <x v="0"/>
    <x v="0"/>
    <x v="0"/>
    <x v="1"/>
    <x v="2"/>
    <x v="1"/>
    <n v="109"/>
    <x v="2"/>
    <x v="2"/>
    <x v="1"/>
    <n v="55.88"/>
    <x v="2"/>
    <x v="0"/>
  </r>
  <r>
    <s v="G623681G"/>
    <s v="1D8HB38N28F141161"/>
    <x v="1"/>
    <x v="0"/>
    <x v="0"/>
    <x v="0"/>
    <x v="1"/>
    <x v="2"/>
    <x v="1"/>
    <n v="109"/>
    <x v="2"/>
    <x v="2"/>
    <x v="0"/>
    <n v="76.42"/>
    <x v="2"/>
    <x v="0"/>
  </r>
  <r>
    <s v="G623692G"/>
    <s v="1D7HU18NX8S577783"/>
    <x v="1"/>
    <x v="0"/>
    <x v="0"/>
    <x v="0"/>
    <x v="6"/>
    <x v="5"/>
    <x v="4"/>
    <n v="3"/>
    <x v="2"/>
    <x v="2"/>
    <x v="0"/>
    <n v="20.41"/>
    <x v="2"/>
    <x v="0"/>
  </r>
  <r>
    <s v="G623696F"/>
    <s v="1D7HU18P47J600352"/>
    <x v="1"/>
    <x v="0"/>
    <x v="0"/>
    <x v="0"/>
    <x v="7"/>
    <x v="2"/>
    <x v="7"/>
    <n v="2"/>
    <x v="2"/>
    <x v="2"/>
    <x v="0"/>
    <n v="87.66"/>
    <x v="2"/>
    <x v="0"/>
  </r>
  <r>
    <s v="G623701A"/>
    <s v="1D4HB48N75F578544"/>
    <x v="0"/>
    <x v="0"/>
    <x v="0"/>
    <x v="0"/>
    <x v="5"/>
    <x v="6"/>
    <x v="5"/>
    <n v="310"/>
    <x v="2"/>
    <x v="2"/>
    <x v="0"/>
    <n v="35.619999999999997"/>
    <x v="2"/>
    <x v="0"/>
  </r>
  <r>
    <s v="G623701G"/>
    <s v="1GNFH154781204375"/>
    <x v="1"/>
    <x v="0"/>
    <x v="0"/>
    <x v="0"/>
    <x v="6"/>
    <x v="5"/>
    <x v="4"/>
    <n v="3"/>
    <x v="2"/>
    <x v="2"/>
    <x v="1"/>
    <n v="27.36"/>
    <x v="2"/>
    <x v="0"/>
  </r>
  <r>
    <s v="G623701G"/>
    <s v="1GNFH154781204375"/>
    <x v="1"/>
    <x v="0"/>
    <x v="0"/>
    <x v="0"/>
    <x v="6"/>
    <x v="5"/>
    <x v="4"/>
    <n v="3"/>
    <x v="2"/>
    <x v="2"/>
    <x v="0"/>
    <n v="50.95"/>
    <x v="2"/>
    <x v="0"/>
  </r>
  <r>
    <s v="G623712B"/>
    <s v="1FMZU72K05ZA77873"/>
    <x v="1"/>
    <x v="0"/>
    <x v="0"/>
    <x v="0"/>
    <x v="7"/>
    <x v="1"/>
    <x v="7"/>
    <n v="414"/>
    <x v="2"/>
    <x v="2"/>
    <x v="0"/>
    <n v="74.05"/>
    <x v="2"/>
    <x v="0"/>
  </r>
  <r>
    <s v="G623722H"/>
    <s v="1FMFK16599EB24664"/>
    <x v="0"/>
    <x v="0"/>
    <x v="0"/>
    <x v="0"/>
    <x v="4"/>
    <x v="3"/>
    <x v="6"/>
    <n v="322"/>
    <x v="2"/>
    <x v="2"/>
    <x v="0"/>
    <n v="60.39"/>
    <x v="2"/>
    <x v="0"/>
  </r>
  <r>
    <s v="G623725A"/>
    <s v="1GNDT13S042388988"/>
    <x v="0"/>
    <x v="0"/>
    <x v="0"/>
    <x v="0"/>
    <x v="3"/>
    <x v="8"/>
    <x v="3"/>
    <n v="205"/>
    <x v="2"/>
    <x v="2"/>
    <x v="0"/>
    <n v="25.89"/>
    <x v="2"/>
    <x v="0"/>
  </r>
  <r>
    <s v="G623728A"/>
    <s v="1FTPW14524KC94116"/>
    <x v="0"/>
    <x v="0"/>
    <x v="0"/>
    <x v="0"/>
    <x v="3"/>
    <x v="8"/>
    <x v="3"/>
    <n v="212"/>
    <x v="2"/>
    <x v="2"/>
    <x v="0"/>
    <n v="37.56"/>
    <x v="2"/>
    <x v="0"/>
  </r>
  <r>
    <s v="G623732G"/>
    <s v="1GCEK19088E200583"/>
    <x v="1"/>
    <x v="0"/>
    <x v="0"/>
    <x v="0"/>
    <x v="6"/>
    <x v="5"/>
    <x v="4"/>
    <n v="2"/>
    <x v="2"/>
    <x v="2"/>
    <x v="0"/>
    <n v="66.53"/>
    <x v="2"/>
    <x v="0"/>
  </r>
  <r>
    <s v="G623737G"/>
    <s v="1D7HU18N18J192926"/>
    <x v="1"/>
    <x v="0"/>
    <x v="0"/>
    <x v="0"/>
    <x v="1"/>
    <x v="1"/>
    <x v="1"/>
    <n v="215"/>
    <x v="2"/>
    <x v="2"/>
    <x v="1"/>
    <n v="28.02"/>
    <x v="2"/>
    <x v="0"/>
  </r>
  <r>
    <s v="G623737G"/>
    <s v="1D7HU18N18J192926"/>
    <x v="1"/>
    <x v="0"/>
    <x v="0"/>
    <x v="0"/>
    <x v="1"/>
    <x v="1"/>
    <x v="1"/>
    <n v="215"/>
    <x v="2"/>
    <x v="2"/>
    <x v="0"/>
    <n v="57.67"/>
    <x v="2"/>
    <x v="0"/>
  </r>
  <r>
    <s v="G623746A"/>
    <s v="1FTVX145X4NB99631"/>
    <x v="0"/>
    <x v="0"/>
    <x v="0"/>
    <x v="0"/>
    <x v="3"/>
    <x v="8"/>
    <x v="3"/>
    <n v="309"/>
    <x v="2"/>
    <x v="2"/>
    <x v="0"/>
    <n v="53.99"/>
    <x v="2"/>
    <x v="0"/>
  </r>
  <r>
    <s v="G623747H"/>
    <s v="1GCFH154X91162598"/>
    <x v="1"/>
    <x v="0"/>
    <x v="0"/>
    <x v="0"/>
    <x v="4"/>
    <x v="7"/>
    <x v="6"/>
    <n v="3"/>
    <x v="2"/>
    <x v="2"/>
    <x v="0"/>
    <n v="46.98"/>
    <x v="2"/>
    <x v="0"/>
  </r>
  <r>
    <s v="G623749H"/>
    <s v="1GCEK14019Z226752"/>
    <x v="1"/>
    <x v="0"/>
    <x v="0"/>
    <x v="0"/>
    <x v="4"/>
    <x v="7"/>
    <x v="6"/>
    <n v="12"/>
    <x v="2"/>
    <x v="2"/>
    <x v="0"/>
    <n v="29.07"/>
    <x v="2"/>
    <x v="0"/>
  </r>
  <r>
    <s v="G623761H"/>
    <s v="1GCEK19019E149901"/>
    <x v="1"/>
    <x v="0"/>
    <x v="0"/>
    <x v="0"/>
    <x v="4"/>
    <x v="7"/>
    <x v="0"/>
    <n v="4"/>
    <x v="2"/>
    <x v="2"/>
    <x v="0"/>
    <n v="53.83"/>
    <x v="2"/>
    <x v="0"/>
  </r>
  <r>
    <s v="G623764A"/>
    <s v="1FTPW14544KC94117"/>
    <x v="0"/>
    <x v="0"/>
    <x v="0"/>
    <x v="0"/>
    <x v="3"/>
    <x v="8"/>
    <x v="3"/>
    <n v="316"/>
    <x v="2"/>
    <x v="2"/>
    <x v="0"/>
    <n v="56.89"/>
    <x v="2"/>
    <x v="0"/>
  </r>
  <r>
    <s v="G623764F"/>
    <s v="1D8HB38P27F563916"/>
    <x v="1"/>
    <x v="0"/>
    <x v="0"/>
    <x v="0"/>
    <x v="7"/>
    <x v="2"/>
    <x v="7"/>
    <n v="603"/>
    <x v="2"/>
    <x v="2"/>
    <x v="0"/>
    <n v="21.94"/>
    <x v="2"/>
    <x v="0"/>
  </r>
  <r>
    <s v="G623765F"/>
    <s v="1D8HB38P07F563915"/>
    <x v="1"/>
    <x v="0"/>
    <x v="0"/>
    <x v="0"/>
    <x v="7"/>
    <x v="2"/>
    <x v="7"/>
    <n v="603"/>
    <x v="2"/>
    <x v="2"/>
    <x v="0"/>
    <n v="23.43"/>
    <x v="2"/>
    <x v="0"/>
  </r>
  <r>
    <s v="G623766F"/>
    <s v="1D8HB38P97F563914"/>
    <x v="1"/>
    <x v="0"/>
    <x v="0"/>
    <x v="0"/>
    <x v="7"/>
    <x v="2"/>
    <x v="7"/>
    <n v="2"/>
    <x v="2"/>
    <x v="2"/>
    <x v="0"/>
    <n v="20.69"/>
    <x v="2"/>
    <x v="0"/>
  </r>
  <r>
    <s v="G623771G"/>
    <s v="1D7HU18N38J192927"/>
    <x v="1"/>
    <x v="0"/>
    <x v="0"/>
    <x v="0"/>
    <x v="5"/>
    <x v="1"/>
    <x v="5"/>
    <n v="201"/>
    <x v="2"/>
    <x v="2"/>
    <x v="0"/>
    <n v="94.46"/>
    <x v="2"/>
    <x v="0"/>
  </r>
  <r>
    <s v="G623777H"/>
    <s v="1GNDT33S192133527"/>
    <x v="0"/>
    <x v="0"/>
    <x v="0"/>
    <x v="0"/>
    <x v="4"/>
    <x v="7"/>
    <x v="6"/>
    <n v="9"/>
    <x v="2"/>
    <x v="2"/>
    <x v="0"/>
    <n v="108.7"/>
    <x v="2"/>
    <x v="0"/>
  </r>
  <r>
    <s v="G623779G"/>
    <s v="1D8HB38N48F146362"/>
    <x v="1"/>
    <x v="0"/>
    <x v="0"/>
    <x v="0"/>
    <x v="5"/>
    <x v="1"/>
    <x v="5"/>
    <n v="212"/>
    <x v="2"/>
    <x v="2"/>
    <x v="1"/>
    <n v="22.76"/>
    <x v="2"/>
    <x v="0"/>
  </r>
  <r>
    <s v="G623779G"/>
    <s v="1D8HB38N48F146362"/>
    <x v="1"/>
    <x v="0"/>
    <x v="0"/>
    <x v="0"/>
    <x v="5"/>
    <x v="1"/>
    <x v="5"/>
    <n v="212"/>
    <x v="2"/>
    <x v="2"/>
    <x v="0"/>
    <n v="16.149999999999999"/>
    <x v="2"/>
    <x v="0"/>
  </r>
  <r>
    <s v="G623793B"/>
    <s v="1GNEK13V55J218957"/>
    <x v="0"/>
    <x v="0"/>
    <x v="0"/>
    <x v="0"/>
    <x v="2"/>
    <x v="5"/>
    <x v="7"/>
    <n v="803"/>
    <x v="2"/>
    <x v="2"/>
    <x v="0"/>
    <n v="16.12"/>
    <x v="2"/>
    <x v="0"/>
  </r>
  <r>
    <s v="G623794B"/>
    <s v="1GNEK13V55J219316"/>
    <x v="0"/>
    <x v="0"/>
    <x v="0"/>
    <x v="0"/>
    <x v="2"/>
    <x v="5"/>
    <x v="7"/>
    <n v="803"/>
    <x v="2"/>
    <x v="2"/>
    <x v="0"/>
    <n v="12.52"/>
    <x v="2"/>
    <x v="0"/>
  </r>
  <r>
    <s v="G623799H"/>
    <s v="1GCSKPE37AZ236401"/>
    <x v="1"/>
    <x v="0"/>
    <x v="0"/>
    <x v="0"/>
    <x v="4"/>
    <x v="7"/>
    <x v="6"/>
    <n v="406"/>
    <x v="2"/>
    <x v="2"/>
    <x v="0"/>
    <n v="34.18"/>
    <x v="2"/>
    <x v="0"/>
  </r>
  <r>
    <s v="G623805G"/>
    <s v="1GNFK16318J247889"/>
    <x v="1"/>
    <x v="0"/>
    <x v="0"/>
    <x v="0"/>
    <x v="5"/>
    <x v="1"/>
    <x v="5"/>
    <n v="234"/>
    <x v="2"/>
    <x v="2"/>
    <x v="0"/>
    <n v="34.5"/>
    <x v="2"/>
    <x v="0"/>
  </r>
  <r>
    <s v="G623808G"/>
    <s v="1GNFK130X8J251319"/>
    <x v="1"/>
    <x v="0"/>
    <x v="0"/>
    <x v="0"/>
    <x v="5"/>
    <x v="1"/>
    <x v="5"/>
    <n v="207"/>
    <x v="2"/>
    <x v="2"/>
    <x v="0"/>
    <n v="14.94"/>
    <x v="2"/>
    <x v="0"/>
  </r>
  <r>
    <s v="G623812G"/>
    <s v="1GNFH154081211667"/>
    <x v="0"/>
    <x v="0"/>
    <x v="0"/>
    <x v="0"/>
    <x v="5"/>
    <x v="1"/>
    <x v="5"/>
    <n v="415"/>
    <x v="2"/>
    <x v="2"/>
    <x v="0"/>
    <n v="49.48"/>
    <x v="2"/>
    <x v="0"/>
  </r>
  <r>
    <s v="G623826F"/>
    <s v="1D8HB38N98F144977"/>
    <x v="1"/>
    <x v="0"/>
    <x v="0"/>
    <x v="0"/>
    <x v="7"/>
    <x v="2"/>
    <x v="7"/>
    <n v="2"/>
    <x v="2"/>
    <x v="2"/>
    <x v="0"/>
    <n v="36.85"/>
    <x v="2"/>
    <x v="0"/>
  </r>
  <r>
    <s v="G623833D"/>
    <s v="3GNFK16Z76G242859"/>
    <x v="1"/>
    <x v="0"/>
    <x v="0"/>
    <x v="0"/>
    <x v="3"/>
    <x v="5"/>
    <x v="3"/>
    <n v="108"/>
    <x v="2"/>
    <x v="2"/>
    <x v="0"/>
    <n v="177.54"/>
    <x v="2"/>
    <x v="0"/>
  </r>
  <r>
    <s v="G623838G"/>
    <s v="1D8HB38N68F146346"/>
    <x v="1"/>
    <x v="0"/>
    <x v="0"/>
    <x v="0"/>
    <x v="5"/>
    <x v="1"/>
    <x v="5"/>
    <n v="961"/>
    <x v="2"/>
    <x v="2"/>
    <x v="0"/>
    <n v="68.099999999999994"/>
    <x v="2"/>
    <x v="0"/>
  </r>
  <r>
    <s v="G623840G"/>
    <s v="3GNFK16368G265337"/>
    <x v="1"/>
    <x v="0"/>
    <x v="0"/>
    <x v="0"/>
    <x v="5"/>
    <x v="1"/>
    <x v="5"/>
    <n v="961"/>
    <x v="2"/>
    <x v="2"/>
    <x v="0"/>
    <n v="28.64"/>
    <x v="2"/>
    <x v="0"/>
  </r>
  <r>
    <s v="G623842G"/>
    <s v="3GNFK12378G269094"/>
    <x v="1"/>
    <x v="0"/>
    <x v="0"/>
    <x v="0"/>
    <x v="5"/>
    <x v="1"/>
    <x v="5"/>
    <n v="253"/>
    <x v="2"/>
    <x v="2"/>
    <x v="0"/>
    <n v="88.35"/>
    <x v="2"/>
    <x v="0"/>
  </r>
  <r>
    <s v="G623864B"/>
    <s v="1GNFH15Z571221668"/>
    <x v="1"/>
    <x v="0"/>
    <x v="0"/>
    <x v="0"/>
    <x v="5"/>
    <x v="4"/>
    <x v="5"/>
    <n v="910"/>
    <x v="2"/>
    <x v="2"/>
    <x v="0"/>
    <n v="97.07"/>
    <x v="2"/>
    <x v="0"/>
  </r>
  <r>
    <s v="G623865B"/>
    <s v="1GNFH15ZX71221701"/>
    <x v="1"/>
    <x v="0"/>
    <x v="0"/>
    <x v="0"/>
    <x v="5"/>
    <x v="4"/>
    <x v="5"/>
    <n v="910"/>
    <x v="2"/>
    <x v="2"/>
    <x v="0"/>
    <n v="27.79"/>
    <x v="2"/>
    <x v="0"/>
  </r>
  <r>
    <s v="G623866B"/>
    <s v="1D7HU18P47J602327"/>
    <x v="0"/>
    <x v="0"/>
    <x v="0"/>
    <x v="0"/>
    <x v="5"/>
    <x v="4"/>
    <x v="5"/>
    <n v="907"/>
    <x v="2"/>
    <x v="2"/>
    <x v="0"/>
    <n v="29.27"/>
    <x v="2"/>
    <x v="0"/>
  </r>
  <r>
    <s v="G623870B"/>
    <s v="1D7HU18P67J602362"/>
    <x v="1"/>
    <x v="0"/>
    <x v="0"/>
    <x v="0"/>
    <x v="5"/>
    <x v="4"/>
    <x v="5"/>
    <n v="901"/>
    <x v="2"/>
    <x v="2"/>
    <x v="1"/>
    <n v="31.28"/>
    <x v="2"/>
    <x v="0"/>
  </r>
  <r>
    <s v="G623875B"/>
    <s v="1GNFH15Z271219845"/>
    <x v="1"/>
    <x v="0"/>
    <x v="0"/>
    <x v="0"/>
    <x v="5"/>
    <x v="4"/>
    <x v="5"/>
    <n v="113"/>
    <x v="2"/>
    <x v="2"/>
    <x v="1"/>
    <n v="87.16"/>
    <x v="2"/>
    <x v="0"/>
  </r>
  <r>
    <s v="G623886B"/>
    <s v="1D4HB48N05F578630"/>
    <x v="0"/>
    <x v="0"/>
    <x v="0"/>
    <x v="0"/>
    <x v="3"/>
    <x v="5"/>
    <x v="3"/>
    <n v="965"/>
    <x v="2"/>
    <x v="2"/>
    <x v="0"/>
    <n v="27.67"/>
    <x v="2"/>
    <x v="0"/>
  </r>
  <r>
    <s v="G623893F"/>
    <s v="1D7HU18P57J602336"/>
    <x v="1"/>
    <x v="0"/>
    <x v="0"/>
    <x v="0"/>
    <x v="1"/>
    <x v="2"/>
    <x v="5"/>
    <n v="202"/>
    <x v="2"/>
    <x v="2"/>
    <x v="0"/>
    <n v="70.709999999999994"/>
    <x v="2"/>
    <x v="0"/>
  </r>
  <r>
    <s v="G623895G"/>
    <s v="3GNFK163X8G268872"/>
    <x v="1"/>
    <x v="0"/>
    <x v="0"/>
    <x v="0"/>
    <x v="3"/>
    <x v="8"/>
    <x v="3"/>
    <n v="212"/>
    <x v="2"/>
    <x v="2"/>
    <x v="0"/>
    <n v="25.64"/>
    <x v="2"/>
    <x v="0"/>
  </r>
  <r>
    <s v="G623897D"/>
    <s v="1D8HB38N47F586497"/>
    <x v="0"/>
    <x v="0"/>
    <x v="0"/>
    <x v="0"/>
    <x v="3"/>
    <x v="5"/>
    <x v="3"/>
    <n v="501"/>
    <x v="2"/>
    <x v="2"/>
    <x v="0"/>
    <n v="97.36"/>
    <x v="2"/>
    <x v="0"/>
  </r>
  <r>
    <s v="G623898D"/>
    <s v="1D8HB38N17F586490"/>
    <x v="0"/>
    <x v="0"/>
    <x v="0"/>
    <x v="0"/>
    <x v="3"/>
    <x v="5"/>
    <x v="3"/>
    <n v="913"/>
    <x v="2"/>
    <x v="2"/>
    <x v="0"/>
    <n v="85.65"/>
    <x v="2"/>
    <x v="0"/>
  </r>
  <r>
    <s v="G623898F"/>
    <s v="1FTVX14545NB22321"/>
    <x v="0"/>
    <x v="0"/>
    <x v="0"/>
    <x v="0"/>
    <x v="0"/>
    <x v="3"/>
    <x v="0"/>
    <n v="406"/>
    <x v="2"/>
    <x v="2"/>
    <x v="0"/>
    <n v="82.01"/>
    <x v="2"/>
    <x v="0"/>
  </r>
  <r>
    <s v="G623898G"/>
    <s v="1GNDT13S582232824"/>
    <x v="0"/>
    <x v="0"/>
    <x v="0"/>
    <x v="0"/>
    <x v="3"/>
    <x v="8"/>
    <x v="3"/>
    <n v="203"/>
    <x v="2"/>
    <x v="2"/>
    <x v="0"/>
    <n v="47.12"/>
    <x v="2"/>
    <x v="0"/>
  </r>
  <r>
    <s v="G623899D"/>
    <s v="1D8HB38N57F586489"/>
    <x v="0"/>
    <x v="0"/>
    <x v="0"/>
    <x v="0"/>
    <x v="3"/>
    <x v="5"/>
    <x v="3"/>
    <n v="913"/>
    <x v="2"/>
    <x v="2"/>
    <x v="0"/>
    <n v="172.03"/>
    <x v="2"/>
    <x v="0"/>
  </r>
  <r>
    <s v="G623901A"/>
    <s v="1FMPU16W04LB62876"/>
    <x v="0"/>
    <x v="0"/>
    <x v="0"/>
    <x v="0"/>
    <x v="2"/>
    <x v="11"/>
    <x v="7"/>
    <n v="113"/>
    <x v="2"/>
    <x v="2"/>
    <x v="0"/>
    <n v="23.06"/>
    <x v="2"/>
    <x v="0"/>
  </r>
  <r>
    <s v="G623905A"/>
    <s v="1GCEK19Z24E373671"/>
    <x v="1"/>
    <x v="0"/>
    <x v="0"/>
    <x v="0"/>
    <x v="2"/>
    <x v="11"/>
    <x v="7"/>
    <n v="113"/>
    <x v="2"/>
    <x v="2"/>
    <x v="0"/>
    <n v="47.51"/>
    <x v="2"/>
    <x v="0"/>
  </r>
  <r>
    <s v="G623913A"/>
    <s v="1FMPU16W84LB78047"/>
    <x v="0"/>
    <x v="0"/>
    <x v="0"/>
    <x v="0"/>
    <x v="2"/>
    <x v="11"/>
    <x v="7"/>
    <n v="113"/>
    <x v="2"/>
    <x v="2"/>
    <x v="0"/>
    <n v="68.27"/>
    <x v="2"/>
    <x v="0"/>
  </r>
  <r>
    <s v="G623913B"/>
    <s v="1GCEK19V55E275653"/>
    <x v="0"/>
    <x v="0"/>
    <x v="0"/>
    <x v="0"/>
    <x v="3"/>
    <x v="5"/>
    <x v="3"/>
    <n v="921"/>
    <x v="2"/>
    <x v="2"/>
    <x v="0"/>
    <n v="93.88"/>
    <x v="2"/>
    <x v="0"/>
  </r>
  <r>
    <s v="G623915A"/>
    <s v="1FMPU16WX4LB78048"/>
    <x v="0"/>
    <x v="0"/>
    <x v="0"/>
    <x v="0"/>
    <x v="2"/>
    <x v="11"/>
    <x v="7"/>
    <n v="113"/>
    <x v="2"/>
    <x v="2"/>
    <x v="0"/>
    <n v="57.1"/>
    <x v="2"/>
    <x v="0"/>
  </r>
  <r>
    <s v="G623927A"/>
    <s v="1GCEK19V75Z272164"/>
    <x v="0"/>
    <x v="0"/>
    <x v="0"/>
    <x v="0"/>
    <x v="0"/>
    <x v="2"/>
    <x v="0"/>
    <n v="504"/>
    <x v="2"/>
    <x v="2"/>
    <x v="0"/>
    <n v="84.08"/>
    <x v="2"/>
    <x v="0"/>
  </r>
  <r>
    <s v="G623931F"/>
    <s v="1FMFU16518LA20609"/>
    <x v="0"/>
    <x v="0"/>
    <x v="0"/>
    <x v="0"/>
    <x v="3"/>
    <x v="5"/>
    <x v="3"/>
    <n v="804"/>
    <x v="2"/>
    <x v="2"/>
    <x v="0"/>
    <n v="76.739999999999995"/>
    <x v="2"/>
    <x v="0"/>
  </r>
  <r>
    <s v="G623938B"/>
    <s v="1FMPU16W34LB57770"/>
    <x v="0"/>
    <x v="0"/>
    <x v="0"/>
    <x v="0"/>
    <x v="5"/>
    <x v="1"/>
    <x v="5"/>
    <n v="212"/>
    <x v="2"/>
    <x v="2"/>
    <x v="1"/>
    <n v="19.62"/>
    <x v="2"/>
    <x v="0"/>
  </r>
  <r>
    <s v="G623938B"/>
    <s v="1FMPU16W34LB57770"/>
    <x v="0"/>
    <x v="0"/>
    <x v="0"/>
    <x v="0"/>
    <x v="5"/>
    <x v="1"/>
    <x v="5"/>
    <n v="212"/>
    <x v="2"/>
    <x v="2"/>
    <x v="0"/>
    <n v="18.739999999999998"/>
    <x v="2"/>
    <x v="0"/>
  </r>
  <r>
    <s v="G623943B"/>
    <s v="1GCEK19V25E280440"/>
    <x v="0"/>
    <x v="0"/>
    <x v="0"/>
    <x v="0"/>
    <x v="2"/>
    <x v="2"/>
    <x v="2"/>
    <n v="540"/>
    <x v="2"/>
    <x v="2"/>
    <x v="0"/>
    <n v="22.61"/>
    <x v="2"/>
    <x v="0"/>
  </r>
  <r>
    <s v="G623960H"/>
    <s v="1FMJU1G56AEA17157"/>
    <x v="1"/>
    <x v="0"/>
    <x v="0"/>
    <x v="0"/>
    <x v="2"/>
    <x v="11"/>
    <x v="7"/>
    <n v="113"/>
    <x v="2"/>
    <x v="2"/>
    <x v="0"/>
    <n v="78.36"/>
    <x v="2"/>
    <x v="0"/>
  </r>
  <r>
    <s v="G623964A"/>
    <s v="1FMPU16WX4LB57779"/>
    <x v="0"/>
    <x v="0"/>
    <x v="0"/>
    <x v="0"/>
    <x v="6"/>
    <x v="5"/>
    <x v="4"/>
    <n v="3"/>
    <x v="2"/>
    <x v="2"/>
    <x v="1"/>
    <n v="14.57"/>
    <x v="2"/>
    <x v="0"/>
  </r>
  <r>
    <s v="G623964A"/>
    <s v="1FMPU16WX4LB57779"/>
    <x v="0"/>
    <x v="0"/>
    <x v="0"/>
    <x v="0"/>
    <x v="6"/>
    <x v="5"/>
    <x v="4"/>
    <n v="3"/>
    <x v="2"/>
    <x v="2"/>
    <x v="0"/>
    <n v="58.95"/>
    <x v="2"/>
    <x v="0"/>
  </r>
  <r>
    <s v="G623981B"/>
    <s v="1FMPU16595LA92996"/>
    <x v="0"/>
    <x v="0"/>
    <x v="0"/>
    <x v="0"/>
    <x v="7"/>
    <x v="0"/>
    <x v="14"/>
    <n v="108"/>
    <x v="2"/>
    <x v="2"/>
    <x v="0"/>
    <n v="55.57"/>
    <x v="2"/>
    <x v="0"/>
  </r>
  <r>
    <s v="G623989B"/>
    <s v="1FMPU16505LA80705"/>
    <x v="0"/>
    <x v="0"/>
    <x v="0"/>
    <x v="0"/>
    <x v="7"/>
    <x v="0"/>
    <x v="14"/>
    <n v="105"/>
    <x v="2"/>
    <x v="2"/>
    <x v="0"/>
    <n v="59.07"/>
    <x v="2"/>
    <x v="0"/>
  </r>
  <r>
    <s v="G623992B"/>
    <s v="1FMPU16525LA80706"/>
    <x v="0"/>
    <x v="0"/>
    <x v="0"/>
    <x v="0"/>
    <x v="7"/>
    <x v="0"/>
    <x v="14"/>
    <n v="105"/>
    <x v="2"/>
    <x v="2"/>
    <x v="0"/>
    <n v="22.56"/>
    <x v="2"/>
    <x v="0"/>
  </r>
  <r>
    <s v="G623996H"/>
    <s v="1FTPW14V79FB02477"/>
    <x v="1"/>
    <x v="0"/>
    <x v="0"/>
    <x v="0"/>
    <x v="3"/>
    <x v="8"/>
    <x v="3"/>
    <n v="314"/>
    <x v="2"/>
    <x v="2"/>
    <x v="0"/>
    <n v="58.58"/>
    <x v="2"/>
    <x v="0"/>
  </r>
  <r>
    <s v="G623997H"/>
    <s v="1FTPW14V99FB02478"/>
    <x v="1"/>
    <x v="0"/>
    <x v="0"/>
    <x v="0"/>
    <x v="3"/>
    <x v="8"/>
    <x v="3"/>
    <n v="314"/>
    <x v="2"/>
    <x v="2"/>
    <x v="0"/>
    <n v="30.77"/>
    <x v="2"/>
    <x v="0"/>
  </r>
  <r>
    <s v="G624007K"/>
    <s v="1FMEU7DE5AUA69331"/>
    <x v="0"/>
    <x v="0"/>
    <x v="0"/>
    <x v="0"/>
    <x v="4"/>
    <x v="1"/>
    <x v="4"/>
    <n v="9"/>
    <x v="2"/>
    <x v="2"/>
    <x v="1"/>
    <n v="18.54"/>
    <x v="2"/>
    <x v="0"/>
  </r>
  <r>
    <s v="G624015H"/>
    <s v="1GNFH154491163561"/>
    <x v="1"/>
    <x v="0"/>
    <x v="0"/>
    <x v="0"/>
    <x v="5"/>
    <x v="6"/>
    <x v="5"/>
    <n v="319"/>
    <x v="2"/>
    <x v="2"/>
    <x v="1"/>
    <n v="66.099999999999994"/>
    <x v="2"/>
    <x v="0"/>
  </r>
  <r>
    <s v="G624023F"/>
    <s v="1FTPW14V87KC99096"/>
    <x v="1"/>
    <x v="0"/>
    <x v="0"/>
    <x v="0"/>
    <x v="3"/>
    <x v="5"/>
    <x v="3"/>
    <n v="108"/>
    <x v="2"/>
    <x v="2"/>
    <x v="0"/>
    <n v="114.82"/>
    <x v="2"/>
    <x v="0"/>
  </r>
  <r>
    <s v="G624024F"/>
    <s v="1D8HB38P47F563870"/>
    <x v="1"/>
    <x v="0"/>
    <x v="0"/>
    <x v="0"/>
    <x v="3"/>
    <x v="5"/>
    <x v="3"/>
    <n v="108"/>
    <x v="2"/>
    <x v="2"/>
    <x v="0"/>
    <n v="48.17"/>
    <x v="2"/>
    <x v="0"/>
  </r>
  <r>
    <s v="G624025B"/>
    <s v="1D4HB38NX6F177307"/>
    <x v="0"/>
    <x v="0"/>
    <x v="0"/>
    <x v="0"/>
    <x v="7"/>
    <x v="0"/>
    <x v="14"/>
    <n v="106"/>
    <x v="2"/>
    <x v="2"/>
    <x v="0"/>
    <n v="39.340000000000003"/>
    <x v="2"/>
    <x v="0"/>
  </r>
  <r>
    <s v="G624034H"/>
    <s v="1GNDT33S992133422"/>
    <x v="0"/>
    <x v="0"/>
    <x v="0"/>
    <x v="0"/>
    <x v="3"/>
    <x v="8"/>
    <x v="3"/>
    <n v="315"/>
    <x v="2"/>
    <x v="2"/>
    <x v="0"/>
    <n v="34.43"/>
    <x v="2"/>
    <x v="0"/>
  </r>
  <r>
    <s v="G624045D"/>
    <s v="3GNFK12307G296118"/>
    <x v="1"/>
    <x v="0"/>
    <x v="0"/>
    <x v="0"/>
    <x v="1"/>
    <x v="1"/>
    <x v="1"/>
    <n v="604"/>
    <x v="2"/>
    <x v="2"/>
    <x v="0"/>
    <n v="22.09"/>
    <x v="2"/>
    <x v="0"/>
  </r>
  <r>
    <s v="G624046D"/>
    <s v="3GNFK12347G296607"/>
    <x v="1"/>
    <x v="0"/>
    <x v="0"/>
    <x v="0"/>
    <x v="1"/>
    <x v="1"/>
    <x v="1"/>
    <n v="604"/>
    <x v="2"/>
    <x v="2"/>
    <x v="0"/>
    <n v="43.4"/>
    <x v="2"/>
    <x v="0"/>
  </r>
  <r>
    <s v="G624047G"/>
    <s v="3GNFK12388G267242"/>
    <x v="1"/>
    <x v="0"/>
    <x v="0"/>
    <x v="0"/>
    <x v="4"/>
    <x v="7"/>
    <x v="6"/>
    <n v="413"/>
    <x v="2"/>
    <x v="2"/>
    <x v="0"/>
    <n v="118.22"/>
    <x v="2"/>
    <x v="0"/>
  </r>
  <r>
    <s v="G624053G"/>
    <s v="1D3HW38K48S581549"/>
    <x v="0"/>
    <x v="0"/>
    <x v="0"/>
    <x v="0"/>
    <x v="4"/>
    <x v="7"/>
    <x v="6"/>
    <n v="409"/>
    <x v="2"/>
    <x v="2"/>
    <x v="0"/>
    <n v="38.380000000000003"/>
    <x v="2"/>
    <x v="0"/>
  </r>
  <r>
    <s v="G624060B"/>
    <s v="1GNEK13Z16J129519"/>
    <x v="1"/>
    <x v="0"/>
    <x v="0"/>
    <x v="0"/>
    <x v="5"/>
    <x v="4"/>
    <x v="5"/>
    <n v="905"/>
    <x v="2"/>
    <x v="2"/>
    <x v="0"/>
    <n v="85.66"/>
    <x v="2"/>
    <x v="0"/>
  </r>
  <r>
    <s v="G624064B"/>
    <s v="1GNDT13SX62294443"/>
    <x v="1"/>
    <x v="0"/>
    <x v="0"/>
    <x v="0"/>
    <x v="7"/>
    <x v="0"/>
    <x v="14"/>
    <n v="7"/>
    <x v="2"/>
    <x v="2"/>
    <x v="0"/>
    <n v="18.89"/>
    <x v="2"/>
    <x v="0"/>
  </r>
  <r>
    <s v="G624067H"/>
    <s v="1GCEK19089E150608"/>
    <x v="1"/>
    <x v="0"/>
    <x v="0"/>
    <x v="0"/>
    <x v="7"/>
    <x v="1"/>
    <x v="7"/>
    <n v="100"/>
    <x v="2"/>
    <x v="2"/>
    <x v="0"/>
    <n v="34.22"/>
    <x v="2"/>
    <x v="0"/>
  </r>
  <r>
    <s v="G624068A"/>
    <s v="1GNDT13S252277148"/>
    <x v="0"/>
    <x v="0"/>
    <x v="0"/>
    <x v="0"/>
    <x v="5"/>
    <x v="1"/>
    <x v="5"/>
    <n v="204"/>
    <x v="2"/>
    <x v="2"/>
    <x v="0"/>
    <n v="15.52"/>
    <x v="2"/>
    <x v="0"/>
  </r>
  <r>
    <s v="G624068H"/>
    <s v="1GCEK19059E150923"/>
    <x v="1"/>
    <x v="0"/>
    <x v="0"/>
    <x v="0"/>
    <x v="7"/>
    <x v="1"/>
    <x v="7"/>
    <n v="100"/>
    <x v="2"/>
    <x v="2"/>
    <x v="0"/>
    <n v="39.9"/>
    <x v="2"/>
    <x v="0"/>
  </r>
  <r>
    <s v="G624070G"/>
    <s v="1GNDT13S482230885"/>
    <x v="0"/>
    <x v="0"/>
    <x v="0"/>
    <x v="0"/>
    <x v="4"/>
    <x v="7"/>
    <x v="6"/>
    <n v="401"/>
    <x v="2"/>
    <x v="2"/>
    <x v="0"/>
    <n v="44.85"/>
    <x v="2"/>
    <x v="0"/>
  </r>
  <r>
    <s v="G624071A"/>
    <s v="1FTVF14515NB17502"/>
    <x v="0"/>
    <x v="0"/>
    <x v="0"/>
    <x v="0"/>
    <x v="5"/>
    <x v="1"/>
    <x v="5"/>
    <n v="103"/>
    <x v="2"/>
    <x v="2"/>
    <x v="0"/>
    <n v="12.15"/>
    <x v="2"/>
    <x v="0"/>
  </r>
  <r>
    <s v="G624072G"/>
    <s v="1GNDT13S282233686"/>
    <x v="0"/>
    <x v="0"/>
    <x v="0"/>
    <x v="0"/>
    <x v="4"/>
    <x v="7"/>
    <x v="6"/>
    <n v="12"/>
    <x v="2"/>
    <x v="2"/>
    <x v="0"/>
    <n v="31.87"/>
    <x v="2"/>
    <x v="0"/>
  </r>
  <r>
    <s v="G624081G"/>
    <s v="1GNDT13S782236938"/>
    <x v="0"/>
    <x v="0"/>
    <x v="0"/>
    <x v="0"/>
    <x v="4"/>
    <x v="7"/>
    <x v="0"/>
    <n v="2"/>
    <x v="2"/>
    <x v="2"/>
    <x v="1"/>
    <n v="51.64"/>
    <x v="2"/>
    <x v="0"/>
  </r>
  <r>
    <s v="G624081G"/>
    <s v="1GNDT13S782236938"/>
    <x v="0"/>
    <x v="0"/>
    <x v="0"/>
    <x v="0"/>
    <x v="4"/>
    <x v="7"/>
    <x v="0"/>
    <n v="2"/>
    <x v="2"/>
    <x v="2"/>
    <x v="0"/>
    <n v="377.96"/>
    <x v="2"/>
    <x v="0"/>
  </r>
  <r>
    <s v="G624093G"/>
    <s v="1GNDT13S582233794"/>
    <x v="0"/>
    <x v="0"/>
    <x v="0"/>
    <x v="0"/>
    <x v="4"/>
    <x v="7"/>
    <x v="6"/>
    <n v="13"/>
    <x v="2"/>
    <x v="2"/>
    <x v="1"/>
    <n v="37.590000000000003"/>
    <x v="2"/>
    <x v="0"/>
  </r>
  <r>
    <s v="G624093G"/>
    <s v="1GNDT13S582233794"/>
    <x v="0"/>
    <x v="0"/>
    <x v="0"/>
    <x v="0"/>
    <x v="4"/>
    <x v="7"/>
    <x v="6"/>
    <n v="13"/>
    <x v="2"/>
    <x v="2"/>
    <x v="0"/>
    <n v="110.05"/>
    <x v="2"/>
    <x v="0"/>
  </r>
  <r>
    <s v="G624096G"/>
    <s v="1GNFH154881211318"/>
    <x v="1"/>
    <x v="0"/>
    <x v="0"/>
    <x v="0"/>
    <x v="4"/>
    <x v="7"/>
    <x v="0"/>
    <n v="4"/>
    <x v="2"/>
    <x v="2"/>
    <x v="0"/>
    <n v="107.77"/>
    <x v="2"/>
    <x v="0"/>
  </r>
  <r>
    <s v="G624098G"/>
    <s v="2GCEK133481316707"/>
    <x v="1"/>
    <x v="0"/>
    <x v="0"/>
    <x v="0"/>
    <x v="4"/>
    <x v="7"/>
    <x v="0"/>
    <n v="4"/>
    <x v="2"/>
    <x v="2"/>
    <x v="0"/>
    <n v="119.96"/>
    <x v="2"/>
    <x v="0"/>
  </r>
  <r>
    <s v="G624103G"/>
    <s v="1GNDT13S682235750"/>
    <x v="0"/>
    <x v="0"/>
    <x v="0"/>
    <x v="0"/>
    <x v="4"/>
    <x v="7"/>
    <x v="6"/>
    <n v="412"/>
    <x v="2"/>
    <x v="2"/>
    <x v="0"/>
    <n v="51.94"/>
    <x v="2"/>
    <x v="0"/>
  </r>
  <r>
    <s v="G624104G"/>
    <s v="1GCEK19038E204234"/>
    <x v="1"/>
    <x v="0"/>
    <x v="0"/>
    <x v="0"/>
    <x v="4"/>
    <x v="7"/>
    <x v="6"/>
    <n v="3"/>
    <x v="2"/>
    <x v="2"/>
    <x v="0"/>
    <n v="99.3"/>
    <x v="2"/>
    <x v="0"/>
  </r>
  <r>
    <s v="G624105D"/>
    <s v="1D8HB38P67F565362"/>
    <x v="1"/>
    <x v="0"/>
    <x v="0"/>
    <x v="0"/>
    <x v="7"/>
    <x v="1"/>
    <x v="7"/>
    <n v="414"/>
    <x v="2"/>
    <x v="2"/>
    <x v="0"/>
    <n v="78.42"/>
    <x v="2"/>
    <x v="0"/>
  </r>
  <r>
    <s v="G624106D"/>
    <s v="1D8HB38P87F565363"/>
    <x v="1"/>
    <x v="0"/>
    <x v="0"/>
    <x v="0"/>
    <x v="7"/>
    <x v="1"/>
    <x v="7"/>
    <n v="414"/>
    <x v="2"/>
    <x v="2"/>
    <x v="0"/>
    <n v="18.34"/>
    <x v="2"/>
    <x v="0"/>
  </r>
  <r>
    <s v="G624106G"/>
    <s v="1D8HB38PX9F712298"/>
    <x v="1"/>
    <x v="0"/>
    <x v="0"/>
    <x v="0"/>
    <x v="4"/>
    <x v="7"/>
    <x v="0"/>
    <n v="4"/>
    <x v="2"/>
    <x v="2"/>
    <x v="0"/>
    <n v="65.55"/>
    <x v="2"/>
    <x v="0"/>
  </r>
  <r>
    <s v="G624123B"/>
    <s v="1FMEU72E76UB15168"/>
    <x v="0"/>
    <x v="0"/>
    <x v="0"/>
    <x v="0"/>
    <x v="4"/>
    <x v="7"/>
    <x v="6"/>
    <n v="401"/>
    <x v="2"/>
    <x v="2"/>
    <x v="0"/>
    <n v="18.43"/>
    <x v="2"/>
    <x v="0"/>
  </r>
  <r>
    <s v="G624133H"/>
    <s v="1GCFH154691163263"/>
    <x v="1"/>
    <x v="0"/>
    <x v="0"/>
    <x v="0"/>
    <x v="5"/>
    <x v="4"/>
    <x v="5"/>
    <n v="901"/>
    <x v="2"/>
    <x v="2"/>
    <x v="0"/>
    <n v="19.63"/>
    <x v="2"/>
    <x v="0"/>
  </r>
  <r>
    <s v="G624134H"/>
    <s v="1GCFH154191162778"/>
    <x v="1"/>
    <x v="0"/>
    <x v="0"/>
    <x v="0"/>
    <x v="5"/>
    <x v="4"/>
    <x v="5"/>
    <n v="901"/>
    <x v="2"/>
    <x v="2"/>
    <x v="0"/>
    <n v="77.22"/>
    <x v="2"/>
    <x v="0"/>
  </r>
  <r>
    <s v="G624135H"/>
    <s v="1GCFH154591164145"/>
    <x v="1"/>
    <x v="0"/>
    <x v="0"/>
    <x v="0"/>
    <x v="5"/>
    <x v="4"/>
    <x v="5"/>
    <n v="901"/>
    <x v="2"/>
    <x v="2"/>
    <x v="1"/>
    <n v="27.94"/>
    <x v="2"/>
    <x v="0"/>
  </r>
  <r>
    <s v="G624135H"/>
    <s v="1GCFH154591164145"/>
    <x v="1"/>
    <x v="0"/>
    <x v="0"/>
    <x v="0"/>
    <x v="5"/>
    <x v="4"/>
    <x v="5"/>
    <n v="901"/>
    <x v="2"/>
    <x v="2"/>
    <x v="0"/>
    <n v="76.849999999999994"/>
    <x v="2"/>
    <x v="0"/>
  </r>
  <r>
    <s v="G624136H"/>
    <s v="1GCFH154091163016"/>
    <x v="1"/>
    <x v="0"/>
    <x v="0"/>
    <x v="0"/>
    <x v="5"/>
    <x v="4"/>
    <x v="5"/>
    <n v="905"/>
    <x v="2"/>
    <x v="2"/>
    <x v="0"/>
    <n v="128.30000000000001"/>
    <x v="2"/>
    <x v="0"/>
  </r>
  <r>
    <s v="G624139D"/>
    <s v="1GNDT13S662296190"/>
    <x v="0"/>
    <x v="0"/>
    <x v="0"/>
    <x v="0"/>
    <x v="4"/>
    <x v="7"/>
    <x v="0"/>
    <n v="4"/>
    <x v="2"/>
    <x v="2"/>
    <x v="0"/>
    <n v="96.82"/>
    <x v="2"/>
    <x v="0"/>
  </r>
  <r>
    <s v="G624142F"/>
    <s v="1D7HU18N68J192923"/>
    <x v="0"/>
    <x v="0"/>
    <x v="0"/>
    <x v="0"/>
    <x v="2"/>
    <x v="1"/>
    <x v="2"/>
    <n v="420"/>
    <x v="2"/>
    <x v="2"/>
    <x v="0"/>
    <n v="72.28"/>
    <x v="2"/>
    <x v="0"/>
  </r>
  <r>
    <s v="G624147D"/>
    <s v="1GNDT13S762291483"/>
    <x v="0"/>
    <x v="0"/>
    <x v="0"/>
    <x v="0"/>
    <x v="4"/>
    <x v="7"/>
    <x v="6"/>
    <n v="11"/>
    <x v="2"/>
    <x v="2"/>
    <x v="0"/>
    <n v="55.53"/>
    <x v="2"/>
    <x v="0"/>
  </r>
  <r>
    <s v="G624161D"/>
    <s v="1D4HB38N76F177068"/>
    <x v="0"/>
    <x v="0"/>
    <x v="0"/>
    <x v="0"/>
    <x v="4"/>
    <x v="7"/>
    <x v="0"/>
    <n v="4"/>
    <x v="2"/>
    <x v="2"/>
    <x v="0"/>
    <n v="38.47"/>
    <x v="2"/>
    <x v="0"/>
  </r>
  <r>
    <s v="G624172F"/>
    <s v="1D8HB38P07F563798"/>
    <x v="1"/>
    <x v="0"/>
    <x v="0"/>
    <x v="0"/>
    <x v="5"/>
    <x v="1"/>
    <x v="5"/>
    <n v="418"/>
    <x v="2"/>
    <x v="2"/>
    <x v="0"/>
    <n v="32.42"/>
    <x v="2"/>
    <x v="0"/>
  </r>
  <r>
    <s v="G624174D"/>
    <s v="1D4HB38N56F177070"/>
    <x v="0"/>
    <x v="0"/>
    <x v="0"/>
    <x v="0"/>
    <x v="4"/>
    <x v="7"/>
    <x v="0"/>
    <n v="4"/>
    <x v="2"/>
    <x v="2"/>
    <x v="0"/>
    <n v="131.85"/>
    <x v="2"/>
    <x v="0"/>
  </r>
  <r>
    <s v="G624175F"/>
    <s v="1D7HU18P67J602264"/>
    <x v="1"/>
    <x v="0"/>
    <x v="0"/>
    <x v="0"/>
    <x v="5"/>
    <x v="1"/>
    <x v="5"/>
    <n v="215"/>
    <x v="2"/>
    <x v="2"/>
    <x v="1"/>
    <n v="31.93"/>
    <x v="2"/>
    <x v="0"/>
  </r>
  <r>
    <s v="G624175F"/>
    <s v="1D7HU18P67J602264"/>
    <x v="1"/>
    <x v="0"/>
    <x v="0"/>
    <x v="0"/>
    <x v="5"/>
    <x v="1"/>
    <x v="5"/>
    <n v="215"/>
    <x v="2"/>
    <x v="2"/>
    <x v="0"/>
    <n v="112.38"/>
    <x v="2"/>
    <x v="0"/>
  </r>
  <r>
    <s v="G624178F"/>
    <s v="1D7HU18N78J192932"/>
    <x v="1"/>
    <x v="0"/>
    <x v="0"/>
    <x v="0"/>
    <x v="5"/>
    <x v="1"/>
    <x v="5"/>
    <n v="201"/>
    <x v="2"/>
    <x v="2"/>
    <x v="1"/>
    <n v="41.63"/>
    <x v="2"/>
    <x v="0"/>
  </r>
  <r>
    <s v="G624178F"/>
    <s v="1D7HU18N78J192932"/>
    <x v="1"/>
    <x v="0"/>
    <x v="0"/>
    <x v="0"/>
    <x v="5"/>
    <x v="1"/>
    <x v="5"/>
    <n v="201"/>
    <x v="2"/>
    <x v="2"/>
    <x v="0"/>
    <n v="111.91"/>
    <x v="2"/>
    <x v="0"/>
  </r>
  <r>
    <s v="G624191B"/>
    <s v="1D7HU18PX6J199386"/>
    <x v="1"/>
    <x v="0"/>
    <x v="0"/>
    <x v="0"/>
    <x v="0"/>
    <x v="2"/>
    <x v="0"/>
    <n v="504"/>
    <x v="2"/>
    <x v="2"/>
    <x v="0"/>
    <n v="46.98"/>
    <x v="2"/>
    <x v="0"/>
  </r>
  <r>
    <s v="G624194A"/>
    <s v="1GNEK13Z45J250916"/>
    <x v="1"/>
    <x v="0"/>
    <x v="0"/>
    <x v="0"/>
    <x v="6"/>
    <x v="6"/>
    <x v="4"/>
    <n v="14"/>
    <x v="2"/>
    <x v="2"/>
    <x v="0"/>
    <n v="157.09"/>
    <x v="2"/>
    <x v="0"/>
  </r>
  <r>
    <s v="G624201D"/>
    <s v="1FMEU73E67UB42877"/>
    <x v="0"/>
    <x v="0"/>
    <x v="0"/>
    <x v="0"/>
    <x v="4"/>
    <x v="7"/>
    <x v="6"/>
    <n v="12"/>
    <x v="2"/>
    <x v="2"/>
    <x v="0"/>
    <n v="42.52"/>
    <x v="2"/>
    <x v="0"/>
  </r>
  <r>
    <s v="G624202D"/>
    <s v="1FMEU73E67UB42863"/>
    <x v="0"/>
    <x v="0"/>
    <x v="0"/>
    <x v="0"/>
    <x v="4"/>
    <x v="7"/>
    <x v="0"/>
    <n v="4"/>
    <x v="2"/>
    <x v="2"/>
    <x v="0"/>
    <n v="43.29"/>
    <x v="2"/>
    <x v="0"/>
  </r>
  <r>
    <s v="G624205D"/>
    <s v="1D8HB38N07F557109"/>
    <x v="0"/>
    <x v="0"/>
    <x v="0"/>
    <x v="0"/>
    <x v="3"/>
    <x v="5"/>
    <x v="3"/>
    <n v="963"/>
    <x v="2"/>
    <x v="2"/>
    <x v="0"/>
    <n v="63.47"/>
    <x v="2"/>
    <x v="0"/>
  </r>
  <r>
    <s v="G624206D"/>
    <s v="1D8HB38N77F557110"/>
    <x v="0"/>
    <x v="0"/>
    <x v="0"/>
    <x v="0"/>
    <x v="3"/>
    <x v="5"/>
    <x v="3"/>
    <n v="963"/>
    <x v="2"/>
    <x v="2"/>
    <x v="0"/>
    <n v="77.23"/>
    <x v="2"/>
    <x v="0"/>
  </r>
  <r>
    <s v="G624207D"/>
    <s v="1FMEU73E27UB50698"/>
    <x v="0"/>
    <x v="0"/>
    <x v="0"/>
    <x v="0"/>
    <x v="3"/>
    <x v="5"/>
    <x v="3"/>
    <n v="904"/>
    <x v="2"/>
    <x v="2"/>
    <x v="0"/>
    <n v="78.91"/>
    <x v="2"/>
    <x v="0"/>
  </r>
  <r>
    <s v="G624221B"/>
    <s v="1GNDT13S862288639"/>
    <x v="0"/>
    <x v="0"/>
    <x v="0"/>
    <x v="0"/>
    <x v="0"/>
    <x v="2"/>
    <x v="0"/>
    <n v="510"/>
    <x v="2"/>
    <x v="2"/>
    <x v="0"/>
    <n v="43.6"/>
    <x v="2"/>
    <x v="0"/>
  </r>
  <r>
    <s v="G624267F"/>
    <s v="1FTPW14V97FB33548"/>
    <x v="1"/>
    <x v="0"/>
    <x v="0"/>
    <x v="0"/>
    <x v="7"/>
    <x v="0"/>
    <x v="14"/>
    <n v="9"/>
    <x v="2"/>
    <x v="2"/>
    <x v="0"/>
    <n v="33.01"/>
    <x v="2"/>
    <x v="0"/>
  </r>
  <r>
    <s v="G624276D"/>
    <s v="1GCFH154X81206324"/>
    <x v="1"/>
    <x v="0"/>
    <x v="0"/>
    <x v="0"/>
    <x v="6"/>
    <x v="2"/>
    <x v="4"/>
    <n v="403"/>
    <x v="2"/>
    <x v="2"/>
    <x v="0"/>
    <n v="85.62"/>
    <x v="2"/>
    <x v="0"/>
  </r>
  <r>
    <s v="G624295A"/>
    <s v="1GNDT13S652277590"/>
    <x v="0"/>
    <x v="0"/>
    <x v="0"/>
    <x v="0"/>
    <x v="5"/>
    <x v="1"/>
    <x v="5"/>
    <n v="207"/>
    <x v="2"/>
    <x v="2"/>
    <x v="0"/>
    <n v="17.53"/>
    <x v="2"/>
    <x v="0"/>
  </r>
  <r>
    <s v="G624308F"/>
    <s v="1FMEU73E97UB50746"/>
    <x v="0"/>
    <x v="0"/>
    <x v="0"/>
    <x v="0"/>
    <x v="3"/>
    <x v="5"/>
    <x v="3"/>
    <n v="912"/>
    <x v="2"/>
    <x v="2"/>
    <x v="0"/>
    <n v="11.12"/>
    <x v="2"/>
    <x v="0"/>
  </r>
  <r>
    <s v="G624331D"/>
    <s v="1FTPW14V57FB17346"/>
    <x v="1"/>
    <x v="0"/>
    <x v="0"/>
    <x v="0"/>
    <x v="0"/>
    <x v="1"/>
    <x v="0"/>
    <n v="701"/>
    <x v="2"/>
    <x v="2"/>
    <x v="0"/>
    <n v="36.28"/>
    <x v="2"/>
    <x v="0"/>
  </r>
  <r>
    <s v="G624345F"/>
    <s v="1D8HB38NX8F141215"/>
    <x v="1"/>
    <x v="0"/>
    <x v="0"/>
    <x v="0"/>
    <x v="6"/>
    <x v="6"/>
    <x v="4"/>
    <n v="10"/>
    <x v="2"/>
    <x v="2"/>
    <x v="0"/>
    <n v="77.73"/>
    <x v="2"/>
    <x v="0"/>
  </r>
  <r>
    <s v="G624379D"/>
    <s v="1D7HU18P46J199495"/>
    <x v="1"/>
    <x v="0"/>
    <x v="0"/>
    <x v="0"/>
    <x v="4"/>
    <x v="3"/>
    <x v="6"/>
    <n v="322"/>
    <x v="2"/>
    <x v="2"/>
    <x v="0"/>
    <n v="93.7"/>
    <x v="2"/>
    <x v="0"/>
  </r>
  <r>
    <s v="G624395D"/>
    <s v="3GNFK16317G295084"/>
    <x v="1"/>
    <x v="0"/>
    <x v="0"/>
    <x v="0"/>
    <x v="0"/>
    <x v="2"/>
    <x v="0"/>
    <n v="602"/>
    <x v="2"/>
    <x v="2"/>
    <x v="1"/>
    <n v="73.260000000000005"/>
    <x v="2"/>
    <x v="0"/>
  </r>
  <r>
    <s v="G624395D"/>
    <s v="3GNFK16317G295084"/>
    <x v="1"/>
    <x v="0"/>
    <x v="0"/>
    <x v="0"/>
    <x v="0"/>
    <x v="2"/>
    <x v="0"/>
    <n v="602"/>
    <x v="2"/>
    <x v="2"/>
    <x v="0"/>
    <n v="26.24"/>
    <x v="2"/>
    <x v="0"/>
  </r>
  <r>
    <s v="G624430D"/>
    <s v="1GNDT13S662294908"/>
    <x v="0"/>
    <x v="0"/>
    <x v="0"/>
    <x v="0"/>
    <x v="2"/>
    <x v="3"/>
    <x v="2"/>
    <n v="201"/>
    <x v="2"/>
    <x v="2"/>
    <x v="0"/>
    <n v="19.48"/>
    <x v="2"/>
    <x v="0"/>
  </r>
  <r>
    <s v="G624503D"/>
    <s v="1J8HR48P67C638840"/>
    <x v="0"/>
    <x v="0"/>
    <x v="0"/>
    <x v="0"/>
    <x v="2"/>
    <x v="1"/>
    <x v="2"/>
    <n v="434"/>
    <x v="2"/>
    <x v="2"/>
    <x v="0"/>
    <n v="52.38"/>
    <x v="2"/>
    <x v="0"/>
  </r>
  <r>
    <s v="G624535H"/>
    <s v="1GCEK19059E154566"/>
    <x v="1"/>
    <x v="0"/>
    <x v="0"/>
    <x v="0"/>
    <x v="7"/>
    <x v="1"/>
    <x v="7"/>
    <n v="414"/>
    <x v="2"/>
    <x v="2"/>
    <x v="0"/>
    <n v="20.190000000000001"/>
    <x v="2"/>
    <x v="0"/>
  </r>
  <r>
    <s v="G624540H"/>
    <s v="1FMJU1G52AEA17138"/>
    <x v="1"/>
    <x v="0"/>
    <x v="0"/>
    <x v="0"/>
    <x v="7"/>
    <x v="1"/>
    <x v="7"/>
    <n v="414"/>
    <x v="2"/>
    <x v="2"/>
    <x v="0"/>
    <n v="44.93"/>
    <x v="2"/>
    <x v="0"/>
  </r>
  <r>
    <s v="G624542H"/>
    <s v="1FMJU1G52AEA17155"/>
    <x v="1"/>
    <x v="0"/>
    <x v="0"/>
    <x v="0"/>
    <x v="7"/>
    <x v="1"/>
    <x v="7"/>
    <n v="903"/>
    <x v="2"/>
    <x v="2"/>
    <x v="0"/>
    <n v="115.78"/>
    <x v="2"/>
    <x v="0"/>
  </r>
  <r>
    <s v="G624617H"/>
    <s v="1GCEK19019E150773"/>
    <x v="1"/>
    <x v="0"/>
    <x v="0"/>
    <x v="0"/>
    <x v="2"/>
    <x v="9"/>
    <x v="5"/>
    <n v="101"/>
    <x v="2"/>
    <x v="2"/>
    <x v="1"/>
    <n v="104.12"/>
    <x v="2"/>
    <x v="0"/>
  </r>
  <r>
    <s v="G624617H"/>
    <s v="1GCEK19019E150773"/>
    <x v="1"/>
    <x v="0"/>
    <x v="0"/>
    <x v="0"/>
    <x v="2"/>
    <x v="9"/>
    <x v="5"/>
    <n v="101"/>
    <x v="2"/>
    <x v="2"/>
    <x v="0"/>
    <n v="14.55"/>
    <x v="2"/>
    <x v="0"/>
  </r>
  <r>
    <s v="G624620H"/>
    <s v="3GCEK133X9G258725"/>
    <x v="1"/>
    <x v="0"/>
    <x v="0"/>
    <x v="0"/>
    <x v="2"/>
    <x v="9"/>
    <x v="5"/>
    <n v="103"/>
    <x v="2"/>
    <x v="2"/>
    <x v="0"/>
    <n v="118.4"/>
    <x v="2"/>
    <x v="0"/>
  </r>
  <r>
    <s v="G624628D"/>
    <s v="1D8HB38P47F565358"/>
    <x v="1"/>
    <x v="0"/>
    <x v="0"/>
    <x v="0"/>
    <x v="7"/>
    <x v="1"/>
    <x v="7"/>
    <n v="200"/>
    <x v="2"/>
    <x v="2"/>
    <x v="0"/>
    <n v="84.26"/>
    <x v="2"/>
    <x v="0"/>
  </r>
  <r>
    <s v="G624629D"/>
    <s v="1D8HB38P67F565359"/>
    <x v="1"/>
    <x v="0"/>
    <x v="0"/>
    <x v="0"/>
    <x v="7"/>
    <x v="1"/>
    <x v="7"/>
    <n v="100"/>
    <x v="2"/>
    <x v="2"/>
    <x v="0"/>
    <n v="17.149999999999999"/>
    <x v="2"/>
    <x v="0"/>
  </r>
  <r>
    <s v="G624671H"/>
    <s v="1GCEK19019E152006"/>
    <x v="1"/>
    <x v="0"/>
    <x v="0"/>
    <x v="0"/>
    <x v="5"/>
    <x v="6"/>
    <x v="5"/>
    <n v="306"/>
    <x v="2"/>
    <x v="2"/>
    <x v="0"/>
    <n v="12.49"/>
    <x v="2"/>
    <x v="0"/>
  </r>
  <r>
    <s v="G624671H"/>
    <s v="1GCEK19019E152006"/>
    <x v="1"/>
    <x v="0"/>
    <x v="0"/>
    <x v="0"/>
    <x v="5"/>
    <x v="6"/>
    <x v="5"/>
    <n v="306"/>
    <x v="2"/>
    <x v="2"/>
    <x v="3"/>
    <n v="57.28"/>
    <x v="2"/>
    <x v="0"/>
  </r>
  <r>
    <s v="G624689H"/>
    <s v="1FMFK165X9EB27265"/>
    <x v="1"/>
    <x v="0"/>
    <x v="0"/>
    <x v="0"/>
    <x v="2"/>
    <x v="2"/>
    <x v="2"/>
    <n v="107"/>
    <x v="2"/>
    <x v="2"/>
    <x v="0"/>
    <n v="99.22"/>
    <x v="2"/>
    <x v="0"/>
  </r>
  <r>
    <s v="G624748H"/>
    <s v="1D4HB38N86F177175"/>
    <x v="0"/>
    <x v="0"/>
    <x v="0"/>
    <x v="0"/>
    <x v="2"/>
    <x v="5"/>
    <x v="7"/>
    <n v="912"/>
    <x v="2"/>
    <x v="2"/>
    <x v="0"/>
    <n v="53.32"/>
    <x v="2"/>
    <x v="0"/>
  </r>
  <r>
    <s v="G624752H"/>
    <s v="1FMFU16559EB10805"/>
    <x v="1"/>
    <x v="0"/>
    <x v="0"/>
    <x v="0"/>
    <x v="2"/>
    <x v="5"/>
    <x v="7"/>
    <n v="208"/>
    <x v="2"/>
    <x v="2"/>
    <x v="0"/>
    <n v="149.35"/>
    <x v="2"/>
    <x v="0"/>
  </r>
  <r>
    <s v="G624994H"/>
    <s v="3GNVKEE03AG243070"/>
    <x v="0"/>
    <x v="0"/>
    <x v="0"/>
    <x v="0"/>
    <x v="6"/>
    <x v="0"/>
    <x v="4"/>
    <n v="9"/>
    <x v="2"/>
    <x v="2"/>
    <x v="0"/>
    <n v="20.96"/>
    <x v="2"/>
    <x v="0"/>
  </r>
  <r>
    <s v="G625042H"/>
    <s v="1GCSKPE3XAZ237378"/>
    <x v="0"/>
    <x v="0"/>
    <x v="0"/>
    <x v="0"/>
    <x v="2"/>
    <x v="2"/>
    <x v="2"/>
    <n v="540"/>
    <x v="2"/>
    <x v="2"/>
    <x v="0"/>
    <n v="63.85"/>
    <x v="2"/>
    <x v="0"/>
  </r>
  <r>
    <s v="G630008B"/>
    <s v="1GCHK24UX5E277903"/>
    <x v="0"/>
    <x v="0"/>
    <x v="0"/>
    <x v="0"/>
    <x v="6"/>
    <x v="4"/>
    <x v="4"/>
    <n v="10"/>
    <x v="2"/>
    <x v="2"/>
    <x v="0"/>
    <n v="37.65"/>
    <x v="2"/>
    <x v="0"/>
  </r>
  <r>
    <s v="G630008H"/>
    <s v="1GBJK796X9E148160"/>
    <x v="3"/>
    <x v="0"/>
    <x v="0"/>
    <x v="0"/>
    <x v="6"/>
    <x v="4"/>
    <x v="4"/>
    <n v="27"/>
    <x v="2"/>
    <x v="2"/>
    <x v="4"/>
    <n v="23.51"/>
    <x v="2"/>
    <x v="0"/>
  </r>
  <r>
    <s v="G630009D"/>
    <s v="1FTSW21Y56ED89673"/>
    <x v="0"/>
    <x v="0"/>
    <x v="0"/>
    <x v="0"/>
    <x v="6"/>
    <x v="2"/>
    <x v="4"/>
    <n v="403"/>
    <x v="2"/>
    <x v="2"/>
    <x v="0"/>
    <n v="92.7"/>
    <x v="2"/>
    <x v="0"/>
  </r>
  <r>
    <s v="G630009H"/>
    <s v="1GBHK49K49E150898"/>
    <x v="0"/>
    <x v="0"/>
    <x v="0"/>
    <x v="0"/>
    <x v="6"/>
    <x v="4"/>
    <x v="4"/>
    <n v="1"/>
    <x v="2"/>
    <x v="2"/>
    <x v="0"/>
    <n v="150.38999999999999"/>
    <x v="2"/>
    <x v="0"/>
  </r>
  <r>
    <s v="G630012G"/>
    <s v="3D7KS26D08G224021"/>
    <x v="0"/>
    <x v="0"/>
    <x v="0"/>
    <x v="0"/>
    <x v="6"/>
    <x v="4"/>
    <x v="4"/>
    <n v="1"/>
    <x v="2"/>
    <x v="2"/>
    <x v="0"/>
    <n v="79.59"/>
    <x v="2"/>
    <x v="0"/>
  </r>
  <r>
    <s v="G630032H"/>
    <s v="1GCHK49K99E141075"/>
    <x v="0"/>
    <x v="0"/>
    <x v="0"/>
    <x v="0"/>
    <x v="6"/>
    <x v="4"/>
    <x v="4"/>
    <n v="135"/>
    <x v="2"/>
    <x v="2"/>
    <x v="0"/>
    <n v="24.23"/>
    <x v="2"/>
    <x v="0"/>
  </r>
  <r>
    <s v="G630035A"/>
    <s v="1FDSX35S94ED65507"/>
    <x v="0"/>
    <x v="0"/>
    <x v="0"/>
    <x v="0"/>
    <x v="5"/>
    <x v="6"/>
    <x v="5"/>
    <n v="123"/>
    <x v="2"/>
    <x v="2"/>
    <x v="1"/>
    <n v="62.28"/>
    <x v="2"/>
    <x v="0"/>
  </r>
  <r>
    <s v="G630035A"/>
    <s v="1FDSX35S94ED65507"/>
    <x v="0"/>
    <x v="0"/>
    <x v="0"/>
    <x v="0"/>
    <x v="5"/>
    <x v="6"/>
    <x v="5"/>
    <n v="123"/>
    <x v="2"/>
    <x v="2"/>
    <x v="0"/>
    <n v="36.950000000000003"/>
    <x v="2"/>
    <x v="0"/>
  </r>
  <r>
    <s v="G630035H"/>
    <s v="1GCHK44K09F149891"/>
    <x v="0"/>
    <x v="0"/>
    <x v="0"/>
    <x v="0"/>
    <x v="6"/>
    <x v="4"/>
    <x v="4"/>
    <n v="133"/>
    <x v="2"/>
    <x v="2"/>
    <x v="1"/>
    <n v="19.16"/>
    <x v="2"/>
    <x v="0"/>
  </r>
  <r>
    <s v="G630040B"/>
    <s v="3D7KS28C35G814956"/>
    <x v="3"/>
    <x v="0"/>
    <x v="0"/>
    <x v="0"/>
    <x v="2"/>
    <x v="5"/>
    <x v="7"/>
    <n v="208"/>
    <x v="2"/>
    <x v="2"/>
    <x v="4"/>
    <n v="55.97"/>
    <x v="2"/>
    <x v="0"/>
  </r>
  <r>
    <s v="G630040H"/>
    <s v="1GBHK44K59E145054"/>
    <x v="0"/>
    <x v="0"/>
    <x v="0"/>
    <x v="0"/>
    <x v="6"/>
    <x v="4"/>
    <x v="4"/>
    <n v="127"/>
    <x v="2"/>
    <x v="2"/>
    <x v="0"/>
    <n v="104.03"/>
    <x v="2"/>
    <x v="0"/>
  </r>
  <r>
    <s v="G630052A"/>
    <s v="1GBJK34204E363018"/>
    <x v="3"/>
    <x v="0"/>
    <x v="0"/>
    <x v="0"/>
    <x v="0"/>
    <x v="0"/>
    <x v="0"/>
    <n v="811"/>
    <x v="2"/>
    <x v="2"/>
    <x v="4"/>
    <n v="65.83"/>
    <x v="2"/>
    <x v="0"/>
  </r>
  <r>
    <s v="G630053A"/>
    <s v="1FTWW33P94EC92307"/>
    <x v="3"/>
    <x v="0"/>
    <x v="0"/>
    <x v="0"/>
    <x v="0"/>
    <x v="0"/>
    <x v="0"/>
    <n v="811"/>
    <x v="2"/>
    <x v="2"/>
    <x v="4"/>
    <n v="103.81"/>
    <x v="2"/>
    <x v="0"/>
  </r>
  <r>
    <s v="G630053B"/>
    <s v="1FTWX33Y65EC72703"/>
    <x v="0"/>
    <x v="0"/>
    <x v="0"/>
    <x v="0"/>
    <x v="2"/>
    <x v="5"/>
    <x v="7"/>
    <n v="108"/>
    <x v="2"/>
    <x v="2"/>
    <x v="0"/>
    <n v="17.899999999999999"/>
    <x v="2"/>
    <x v="0"/>
  </r>
  <r>
    <s v="G630054F"/>
    <s v="1FDWX37Y88EB82138"/>
    <x v="0"/>
    <x v="0"/>
    <x v="0"/>
    <x v="0"/>
    <x v="0"/>
    <x v="3"/>
    <x v="0"/>
    <n v="201"/>
    <x v="2"/>
    <x v="2"/>
    <x v="0"/>
    <n v="61.11"/>
    <x v="2"/>
    <x v="0"/>
  </r>
  <r>
    <s v="G630060G"/>
    <s v="1GBHK23K38F224916"/>
    <x v="0"/>
    <x v="0"/>
    <x v="0"/>
    <x v="0"/>
    <x v="4"/>
    <x v="3"/>
    <x v="6"/>
    <n v="329"/>
    <x v="2"/>
    <x v="2"/>
    <x v="0"/>
    <n v="31.19"/>
    <x v="2"/>
    <x v="0"/>
  </r>
  <r>
    <s v="G630066A"/>
    <s v="1FDNX21L94ED91658"/>
    <x v="0"/>
    <x v="0"/>
    <x v="0"/>
    <x v="0"/>
    <x v="0"/>
    <x v="0"/>
    <x v="0"/>
    <n v="501"/>
    <x v="2"/>
    <x v="2"/>
    <x v="0"/>
    <n v="69.64"/>
    <x v="2"/>
    <x v="0"/>
  </r>
  <r>
    <s v="G630073D"/>
    <s v="1GCJK33U23F217291"/>
    <x v="0"/>
    <x v="0"/>
    <x v="0"/>
    <x v="0"/>
    <x v="3"/>
    <x v="5"/>
    <x v="3"/>
    <n v="303"/>
    <x v="2"/>
    <x v="2"/>
    <x v="0"/>
    <n v="30.47"/>
    <x v="2"/>
    <x v="0"/>
  </r>
  <r>
    <s v="G630076A"/>
    <s v="1FTNX21L54ED08635"/>
    <x v="0"/>
    <x v="0"/>
    <x v="0"/>
    <x v="0"/>
    <x v="7"/>
    <x v="2"/>
    <x v="7"/>
    <n v="402"/>
    <x v="2"/>
    <x v="2"/>
    <x v="0"/>
    <n v="91.98"/>
    <x v="2"/>
    <x v="0"/>
  </r>
  <r>
    <s v="G630081D"/>
    <s v="1FDWX37R78EB82155"/>
    <x v="3"/>
    <x v="0"/>
    <x v="0"/>
    <x v="0"/>
    <x v="3"/>
    <x v="5"/>
    <x v="3"/>
    <n v="602"/>
    <x v="2"/>
    <x v="2"/>
    <x v="4"/>
    <n v="173.91"/>
    <x v="2"/>
    <x v="0"/>
  </r>
  <r>
    <s v="G630093G"/>
    <s v="1FDWX31598ED96442"/>
    <x v="0"/>
    <x v="0"/>
    <x v="0"/>
    <x v="0"/>
    <x v="3"/>
    <x v="5"/>
    <x v="3"/>
    <n v="964"/>
    <x v="2"/>
    <x v="2"/>
    <x v="0"/>
    <n v="118.27"/>
    <x v="2"/>
    <x v="0"/>
  </r>
  <r>
    <s v="G630094G"/>
    <s v="1GCHK33K28F222690"/>
    <x v="0"/>
    <x v="0"/>
    <x v="0"/>
    <x v="0"/>
    <x v="3"/>
    <x v="5"/>
    <x v="3"/>
    <n v="964"/>
    <x v="2"/>
    <x v="2"/>
    <x v="0"/>
    <n v="23.41"/>
    <x v="2"/>
    <x v="0"/>
  </r>
  <r>
    <s v="G630103H"/>
    <s v="1GBJK79K79E145309"/>
    <x v="0"/>
    <x v="0"/>
    <x v="0"/>
    <x v="0"/>
    <x v="0"/>
    <x v="1"/>
    <x v="0"/>
    <n v="315"/>
    <x v="2"/>
    <x v="2"/>
    <x v="0"/>
    <n v="52.53"/>
    <x v="2"/>
    <x v="0"/>
  </r>
  <r>
    <s v="G630117H"/>
    <s v="1GBHK44K39E146414"/>
    <x v="0"/>
    <x v="0"/>
    <x v="0"/>
    <x v="0"/>
    <x v="0"/>
    <x v="2"/>
    <x v="0"/>
    <n v="504"/>
    <x v="2"/>
    <x v="2"/>
    <x v="0"/>
    <n v="32.18"/>
    <x v="2"/>
    <x v="0"/>
  </r>
  <r>
    <s v="G630121H"/>
    <s v="1FDSX31559EA69715"/>
    <x v="0"/>
    <x v="0"/>
    <x v="0"/>
    <x v="0"/>
    <x v="0"/>
    <x v="2"/>
    <x v="0"/>
    <n v="506"/>
    <x v="2"/>
    <x v="2"/>
    <x v="0"/>
    <n v="57.24"/>
    <x v="2"/>
    <x v="0"/>
  </r>
  <r>
    <s v="G630122H"/>
    <s v="1FDSX31539EA69714"/>
    <x v="0"/>
    <x v="0"/>
    <x v="0"/>
    <x v="0"/>
    <x v="0"/>
    <x v="2"/>
    <x v="0"/>
    <n v="506"/>
    <x v="2"/>
    <x v="2"/>
    <x v="0"/>
    <n v="68.099999999999994"/>
    <x v="2"/>
    <x v="0"/>
  </r>
  <r>
    <s v="G630123H"/>
    <s v="1GBJK79K69E150890"/>
    <x v="0"/>
    <x v="0"/>
    <x v="0"/>
    <x v="0"/>
    <x v="0"/>
    <x v="2"/>
    <x v="0"/>
    <n v="505"/>
    <x v="2"/>
    <x v="2"/>
    <x v="0"/>
    <n v="95.86"/>
    <x v="2"/>
    <x v="0"/>
  </r>
  <r>
    <s v="G630127B"/>
    <s v="3D6WS28C95G832495"/>
    <x v="3"/>
    <x v="0"/>
    <x v="0"/>
    <x v="0"/>
    <x v="2"/>
    <x v="5"/>
    <x v="7"/>
    <n v="114"/>
    <x v="2"/>
    <x v="2"/>
    <x v="4"/>
    <n v="28.6"/>
    <x v="2"/>
    <x v="0"/>
  </r>
  <r>
    <s v="G630138G"/>
    <s v="1FDWX37Y48ED96561"/>
    <x v="0"/>
    <x v="0"/>
    <x v="0"/>
    <x v="0"/>
    <x v="4"/>
    <x v="10"/>
    <x v="4"/>
    <n v="101"/>
    <x v="2"/>
    <x v="2"/>
    <x v="0"/>
    <n v="16.350000000000001"/>
    <x v="2"/>
    <x v="0"/>
  </r>
  <r>
    <s v="G630139B"/>
    <s v="3D6WS28C85G832455"/>
    <x v="3"/>
    <x v="0"/>
    <x v="0"/>
    <x v="0"/>
    <x v="2"/>
    <x v="5"/>
    <x v="7"/>
    <n v="208"/>
    <x v="2"/>
    <x v="2"/>
    <x v="4"/>
    <n v="181.17"/>
    <x v="2"/>
    <x v="0"/>
  </r>
  <r>
    <s v="G630139B"/>
    <s v="3D6WS28C85G832455"/>
    <x v="3"/>
    <x v="0"/>
    <x v="0"/>
    <x v="0"/>
    <x v="2"/>
    <x v="5"/>
    <x v="7"/>
    <n v="208"/>
    <x v="2"/>
    <x v="2"/>
    <x v="0"/>
    <n v="2.99"/>
    <x v="2"/>
    <x v="0"/>
  </r>
  <r>
    <s v="G630140B"/>
    <s v="3D6WS28C05G832451"/>
    <x v="3"/>
    <x v="0"/>
    <x v="0"/>
    <x v="0"/>
    <x v="2"/>
    <x v="5"/>
    <x v="7"/>
    <n v="603"/>
    <x v="2"/>
    <x v="2"/>
    <x v="4"/>
    <n v="80.540000000000006"/>
    <x v="2"/>
    <x v="0"/>
  </r>
  <r>
    <s v="G630153B"/>
    <s v="1FDWF37Y55ED12598"/>
    <x v="0"/>
    <x v="0"/>
    <x v="0"/>
    <x v="0"/>
    <x v="3"/>
    <x v="5"/>
    <x v="3"/>
    <n v="506"/>
    <x v="2"/>
    <x v="2"/>
    <x v="0"/>
    <n v="25.29"/>
    <x v="2"/>
    <x v="0"/>
  </r>
  <r>
    <s v="G630157B"/>
    <s v="1FDXX47Y56EA65866"/>
    <x v="0"/>
    <x v="0"/>
    <x v="0"/>
    <x v="0"/>
    <x v="3"/>
    <x v="5"/>
    <x v="3"/>
    <n v="613"/>
    <x v="2"/>
    <x v="2"/>
    <x v="0"/>
    <n v="66.010000000000005"/>
    <x v="2"/>
    <x v="0"/>
  </r>
  <r>
    <s v="G630185B"/>
    <s v="1GBJK34U45E262230"/>
    <x v="0"/>
    <x v="0"/>
    <x v="0"/>
    <x v="0"/>
    <x v="3"/>
    <x v="5"/>
    <x v="3"/>
    <n v="613"/>
    <x v="2"/>
    <x v="2"/>
    <x v="0"/>
    <n v="43.51"/>
    <x v="2"/>
    <x v="0"/>
  </r>
  <r>
    <s v="G630189F"/>
    <s v="1GBHK24U27E177169"/>
    <x v="0"/>
    <x v="0"/>
    <x v="0"/>
    <x v="0"/>
    <x v="0"/>
    <x v="4"/>
    <x v="0"/>
    <n v="793"/>
    <x v="2"/>
    <x v="2"/>
    <x v="0"/>
    <n v="103.04"/>
    <x v="2"/>
    <x v="0"/>
  </r>
  <r>
    <s v="G630194D"/>
    <s v="1GCHK24U16E252857"/>
    <x v="0"/>
    <x v="0"/>
    <x v="0"/>
    <x v="0"/>
    <x v="2"/>
    <x v="5"/>
    <x v="7"/>
    <n v="117"/>
    <x v="2"/>
    <x v="2"/>
    <x v="0"/>
    <n v="30.16"/>
    <x v="2"/>
    <x v="0"/>
  </r>
  <r>
    <s v="G630197G"/>
    <s v="3D6WS28D68G215259"/>
    <x v="0"/>
    <x v="0"/>
    <x v="0"/>
    <x v="0"/>
    <x v="3"/>
    <x v="5"/>
    <x v="3"/>
    <n v="602"/>
    <x v="2"/>
    <x v="2"/>
    <x v="0"/>
    <n v="110.73"/>
    <x v="2"/>
    <x v="0"/>
  </r>
  <r>
    <s v="G630199G"/>
    <s v="3GNGK26K08G305266"/>
    <x v="0"/>
    <x v="0"/>
    <x v="0"/>
    <x v="0"/>
    <x v="3"/>
    <x v="5"/>
    <x v="3"/>
    <n v="607"/>
    <x v="2"/>
    <x v="2"/>
    <x v="0"/>
    <n v="72.59"/>
    <x v="2"/>
    <x v="0"/>
  </r>
  <r>
    <s v="G630205D"/>
    <s v="1GCHK29U26E264797"/>
    <x v="0"/>
    <x v="0"/>
    <x v="0"/>
    <x v="0"/>
    <x v="2"/>
    <x v="5"/>
    <x v="7"/>
    <n v="118"/>
    <x v="2"/>
    <x v="2"/>
    <x v="0"/>
    <n v="26.76"/>
    <x v="2"/>
    <x v="0"/>
  </r>
  <r>
    <s v="G630208B"/>
    <s v="1GCHK24U86E264326"/>
    <x v="0"/>
    <x v="0"/>
    <x v="0"/>
    <x v="0"/>
    <x v="5"/>
    <x v="1"/>
    <x v="5"/>
    <n v="238"/>
    <x v="2"/>
    <x v="2"/>
    <x v="0"/>
    <n v="20.350000000000001"/>
    <x v="2"/>
    <x v="0"/>
  </r>
  <r>
    <s v="G630209D"/>
    <s v="3GNGK26U36G227693"/>
    <x v="0"/>
    <x v="0"/>
    <x v="0"/>
    <x v="0"/>
    <x v="2"/>
    <x v="5"/>
    <x v="7"/>
    <n v="208"/>
    <x v="2"/>
    <x v="2"/>
    <x v="0"/>
    <n v="69.86"/>
    <x v="2"/>
    <x v="0"/>
  </r>
  <r>
    <s v="G630210D"/>
    <s v="1GBHK29D36E256714"/>
    <x v="3"/>
    <x v="0"/>
    <x v="0"/>
    <x v="0"/>
    <x v="2"/>
    <x v="5"/>
    <x v="7"/>
    <n v="603"/>
    <x v="2"/>
    <x v="2"/>
    <x v="4"/>
    <n v="23.14"/>
    <x v="2"/>
    <x v="0"/>
  </r>
  <r>
    <s v="G630213A"/>
    <s v="1FDNW21L04ED91521"/>
    <x v="0"/>
    <x v="0"/>
    <x v="0"/>
    <x v="0"/>
    <x v="6"/>
    <x v="4"/>
    <x v="4"/>
    <n v="135"/>
    <x v="2"/>
    <x v="2"/>
    <x v="0"/>
    <n v="53.67"/>
    <x v="2"/>
    <x v="0"/>
  </r>
  <r>
    <s v="G630217D"/>
    <s v="1GBHK39D76E264076"/>
    <x v="3"/>
    <x v="0"/>
    <x v="0"/>
    <x v="0"/>
    <x v="2"/>
    <x v="5"/>
    <x v="7"/>
    <n v="107"/>
    <x v="2"/>
    <x v="2"/>
    <x v="4"/>
    <n v="21.62"/>
    <x v="2"/>
    <x v="0"/>
  </r>
  <r>
    <s v="G630217D"/>
    <s v="1GBHK39D76E264076"/>
    <x v="3"/>
    <x v="0"/>
    <x v="0"/>
    <x v="0"/>
    <x v="2"/>
    <x v="5"/>
    <x v="7"/>
    <n v="107"/>
    <x v="2"/>
    <x v="2"/>
    <x v="0"/>
    <n v="111.88"/>
    <x v="2"/>
    <x v="0"/>
  </r>
  <r>
    <s v="G630220D"/>
    <s v="1FTWW33P66ED68326"/>
    <x v="3"/>
    <x v="0"/>
    <x v="0"/>
    <x v="0"/>
    <x v="2"/>
    <x v="5"/>
    <x v="7"/>
    <n v="107"/>
    <x v="2"/>
    <x v="2"/>
    <x v="4"/>
    <n v="88.71"/>
    <x v="2"/>
    <x v="0"/>
  </r>
  <r>
    <s v="G630221G"/>
    <s v="1GBHK23K88F223521"/>
    <x v="0"/>
    <x v="0"/>
    <x v="0"/>
    <x v="0"/>
    <x v="3"/>
    <x v="5"/>
    <x v="3"/>
    <n v="101"/>
    <x v="2"/>
    <x v="2"/>
    <x v="0"/>
    <n v="238.12"/>
    <x v="2"/>
    <x v="0"/>
  </r>
  <r>
    <s v="G630222D"/>
    <s v="1GBHK29U06E278654"/>
    <x v="0"/>
    <x v="0"/>
    <x v="0"/>
    <x v="0"/>
    <x v="2"/>
    <x v="5"/>
    <x v="7"/>
    <n v="117"/>
    <x v="2"/>
    <x v="2"/>
    <x v="0"/>
    <n v="58.78"/>
    <x v="2"/>
    <x v="0"/>
  </r>
  <r>
    <s v="G630222G"/>
    <s v="1FDSX35Y78EE03469"/>
    <x v="0"/>
    <x v="0"/>
    <x v="0"/>
    <x v="0"/>
    <x v="3"/>
    <x v="5"/>
    <x v="3"/>
    <n v="101"/>
    <x v="2"/>
    <x v="2"/>
    <x v="0"/>
    <n v="289.85000000000002"/>
    <x v="2"/>
    <x v="0"/>
  </r>
  <r>
    <s v="G630224D"/>
    <s v="1GBHK29U56E276091"/>
    <x v="0"/>
    <x v="0"/>
    <x v="0"/>
    <x v="0"/>
    <x v="2"/>
    <x v="5"/>
    <x v="7"/>
    <n v="208"/>
    <x v="2"/>
    <x v="2"/>
    <x v="0"/>
    <n v="89.02"/>
    <x v="2"/>
    <x v="0"/>
  </r>
  <r>
    <s v="G630224G"/>
    <s v="1FDSW21528ED96620"/>
    <x v="0"/>
    <x v="0"/>
    <x v="0"/>
    <x v="0"/>
    <x v="3"/>
    <x v="5"/>
    <x v="3"/>
    <n v="201"/>
    <x v="2"/>
    <x v="2"/>
    <x v="0"/>
    <n v="87.2"/>
    <x v="2"/>
    <x v="0"/>
  </r>
  <r>
    <s v="G630225D"/>
    <s v="1GBHK29U46E278706"/>
    <x v="0"/>
    <x v="0"/>
    <x v="0"/>
    <x v="0"/>
    <x v="2"/>
    <x v="5"/>
    <x v="7"/>
    <n v="632"/>
    <x v="2"/>
    <x v="2"/>
    <x v="0"/>
    <n v="28.77"/>
    <x v="2"/>
    <x v="0"/>
  </r>
  <r>
    <s v="G630225G"/>
    <s v="1FDSW21548ED96621"/>
    <x v="0"/>
    <x v="0"/>
    <x v="0"/>
    <x v="0"/>
    <x v="3"/>
    <x v="5"/>
    <x v="3"/>
    <n v="201"/>
    <x v="2"/>
    <x v="2"/>
    <x v="0"/>
    <n v="102.46"/>
    <x v="2"/>
    <x v="0"/>
  </r>
  <r>
    <s v="G630226B"/>
    <s v="3GNGK26G06G234417"/>
    <x v="0"/>
    <x v="0"/>
    <x v="0"/>
    <x v="0"/>
    <x v="5"/>
    <x v="6"/>
    <x v="5"/>
    <n v="314"/>
    <x v="2"/>
    <x v="2"/>
    <x v="3"/>
    <n v="156.32"/>
    <x v="2"/>
    <x v="0"/>
  </r>
  <r>
    <s v="G630226D"/>
    <s v="1GBJK39D66E265527"/>
    <x v="3"/>
    <x v="0"/>
    <x v="0"/>
    <x v="0"/>
    <x v="2"/>
    <x v="5"/>
    <x v="7"/>
    <n v="107"/>
    <x v="2"/>
    <x v="2"/>
    <x v="4"/>
    <n v="114.74"/>
    <x v="2"/>
    <x v="0"/>
  </r>
  <r>
    <s v="G630250H"/>
    <s v="1FDWX37Y39EA69716"/>
    <x v="0"/>
    <x v="0"/>
    <x v="0"/>
    <x v="0"/>
    <x v="0"/>
    <x v="4"/>
    <x v="0"/>
    <n v="602"/>
    <x v="2"/>
    <x v="2"/>
    <x v="0"/>
    <n v="54.55"/>
    <x v="2"/>
    <x v="0"/>
  </r>
  <r>
    <s v="G630253B"/>
    <s v="1GCHK29G56E261791"/>
    <x v="0"/>
    <x v="0"/>
    <x v="0"/>
    <x v="0"/>
    <x v="6"/>
    <x v="4"/>
    <x v="4"/>
    <n v="10"/>
    <x v="2"/>
    <x v="2"/>
    <x v="0"/>
    <n v="54.25"/>
    <x v="2"/>
    <x v="0"/>
  </r>
  <r>
    <s v="G630277G"/>
    <s v="1GCHK24K48E211379"/>
    <x v="0"/>
    <x v="0"/>
    <x v="0"/>
    <x v="0"/>
    <x v="3"/>
    <x v="5"/>
    <x v="3"/>
    <n v="961"/>
    <x v="2"/>
    <x v="2"/>
    <x v="0"/>
    <n v="50.55"/>
    <x v="2"/>
    <x v="0"/>
  </r>
  <r>
    <s v="G630294A"/>
    <s v="1GCJK33U96F229877"/>
    <x v="0"/>
    <x v="0"/>
    <x v="0"/>
    <x v="0"/>
    <x v="4"/>
    <x v="1"/>
    <x v="4"/>
    <n v="9"/>
    <x v="2"/>
    <x v="2"/>
    <x v="1"/>
    <n v="28.09"/>
    <x v="2"/>
    <x v="0"/>
  </r>
  <r>
    <s v="G630294A"/>
    <s v="1GCJK33U96F229877"/>
    <x v="0"/>
    <x v="0"/>
    <x v="0"/>
    <x v="0"/>
    <x v="4"/>
    <x v="1"/>
    <x v="4"/>
    <n v="9"/>
    <x v="2"/>
    <x v="2"/>
    <x v="0"/>
    <n v="125.13"/>
    <x v="2"/>
    <x v="0"/>
  </r>
  <r>
    <s v="G630324H"/>
    <s v="1GBHK43K19F153745"/>
    <x v="0"/>
    <x v="0"/>
    <x v="0"/>
    <x v="0"/>
    <x v="0"/>
    <x v="3"/>
    <x v="0"/>
    <n v="808"/>
    <x v="2"/>
    <x v="2"/>
    <x v="0"/>
    <n v="51.4"/>
    <x v="2"/>
    <x v="0"/>
  </r>
  <r>
    <s v="G630325A"/>
    <s v="1FTSW31L54ED09747"/>
    <x v="0"/>
    <x v="0"/>
    <x v="0"/>
    <x v="0"/>
    <x v="4"/>
    <x v="1"/>
    <x v="4"/>
    <n v="25"/>
    <x v="2"/>
    <x v="2"/>
    <x v="0"/>
    <n v="41.82"/>
    <x v="2"/>
    <x v="0"/>
  </r>
  <r>
    <s v="G630330A"/>
    <s v="1FDNX21L34ED76203"/>
    <x v="0"/>
    <x v="0"/>
    <x v="0"/>
    <x v="0"/>
    <x v="4"/>
    <x v="1"/>
    <x v="4"/>
    <n v="9"/>
    <x v="2"/>
    <x v="2"/>
    <x v="0"/>
    <n v="102.17"/>
    <x v="2"/>
    <x v="0"/>
  </r>
  <r>
    <s v="G630335A"/>
    <s v="1FTWW33Y35EC34509"/>
    <x v="0"/>
    <x v="0"/>
    <x v="0"/>
    <x v="0"/>
    <x v="4"/>
    <x v="1"/>
    <x v="4"/>
    <n v="12"/>
    <x v="2"/>
    <x v="2"/>
    <x v="0"/>
    <n v="82.95"/>
    <x v="2"/>
    <x v="0"/>
  </r>
  <r>
    <s v="G630336F"/>
    <s v="3D7KS28D07G803974"/>
    <x v="0"/>
    <x v="0"/>
    <x v="0"/>
    <x v="0"/>
    <x v="7"/>
    <x v="2"/>
    <x v="7"/>
    <n v="103"/>
    <x v="2"/>
    <x v="2"/>
    <x v="0"/>
    <n v="31.15"/>
    <x v="2"/>
    <x v="0"/>
  </r>
  <r>
    <s v="G630342F"/>
    <s v="3D6WS28D07G813300"/>
    <x v="0"/>
    <x v="0"/>
    <x v="0"/>
    <x v="0"/>
    <x v="7"/>
    <x v="2"/>
    <x v="7"/>
    <n v="103"/>
    <x v="2"/>
    <x v="2"/>
    <x v="0"/>
    <n v="211.46"/>
    <x v="2"/>
    <x v="0"/>
  </r>
  <r>
    <s v="G630346D"/>
    <s v="1GBHK29U36E274629"/>
    <x v="0"/>
    <x v="0"/>
    <x v="0"/>
    <x v="0"/>
    <x v="2"/>
    <x v="3"/>
    <x v="2"/>
    <n v="202"/>
    <x v="2"/>
    <x v="2"/>
    <x v="0"/>
    <n v="29.28"/>
    <x v="2"/>
    <x v="0"/>
  </r>
  <r>
    <s v="G630348F"/>
    <s v="1FDSX35Y88EB98647"/>
    <x v="0"/>
    <x v="0"/>
    <x v="0"/>
    <x v="0"/>
    <x v="7"/>
    <x v="2"/>
    <x v="7"/>
    <n v="103"/>
    <x v="2"/>
    <x v="2"/>
    <x v="0"/>
    <n v="59.34"/>
    <x v="2"/>
    <x v="0"/>
  </r>
  <r>
    <s v="G630351F"/>
    <s v="1FDSX35Y18EB98652"/>
    <x v="0"/>
    <x v="0"/>
    <x v="0"/>
    <x v="0"/>
    <x v="7"/>
    <x v="2"/>
    <x v="7"/>
    <n v="603"/>
    <x v="2"/>
    <x v="2"/>
    <x v="0"/>
    <n v="80.33"/>
    <x v="2"/>
    <x v="0"/>
  </r>
  <r>
    <s v="G6303559"/>
    <s v="1GCGK29U23Z275914"/>
    <x v="0"/>
    <x v="0"/>
    <x v="0"/>
    <x v="0"/>
    <x v="2"/>
    <x v="0"/>
    <x v="2"/>
    <n v="710"/>
    <x v="2"/>
    <x v="2"/>
    <x v="0"/>
    <n v="40.74"/>
    <x v="2"/>
    <x v="0"/>
  </r>
  <r>
    <s v="G630364G"/>
    <s v="1GCHK29K48E215103"/>
    <x v="0"/>
    <x v="0"/>
    <x v="0"/>
    <x v="0"/>
    <x v="5"/>
    <x v="6"/>
    <x v="5"/>
    <n v="509"/>
    <x v="2"/>
    <x v="2"/>
    <x v="0"/>
    <n v="112.87"/>
    <x v="2"/>
    <x v="0"/>
  </r>
  <r>
    <s v="G630377G"/>
    <s v="3D7KS28TX9G534439"/>
    <x v="0"/>
    <x v="0"/>
    <x v="0"/>
    <x v="0"/>
    <x v="5"/>
    <x v="6"/>
    <x v="5"/>
    <n v="506"/>
    <x v="2"/>
    <x v="2"/>
    <x v="0"/>
    <n v="91.99"/>
    <x v="2"/>
    <x v="0"/>
  </r>
  <r>
    <s v="G630379B"/>
    <s v="1GCHK29U85E279836"/>
    <x v="0"/>
    <x v="0"/>
    <x v="0"/>
    <x v="0"/>
    <x v="1"/>
    <x v="2"/>
    <x v="1"/>
    <n v="211"/>
    <x v="2"/>
    <x v="2"/>
    <x v="0"/>
    <n v="54.42"/>
    <x v="2"/>
    <x v="0"/>
  </r>
  <r>
    <s v="G630380B"/>
    <s v="1GCHK29U55E283598"/>
    <x v="0"/>
    <x v="0"/>
    <x v="0"/>
    <x v="0"/>
    <x v="1"/>
    <x v="2"/>
    <x v="1"/>
    <n v="701"/>
    <x v="2"/>
    <x v="2"/>
    <x v="0"/>
    <n v="19.59"/>
    <x v="2"/>
    <x v="0"/>
  </r>
  <r>
    <s v="G630382B"/>
    <s v="3D6WS28D05G832460"/>
    <x v="0"/>
    <x v="0"/>
    <x v="0"/>
    <x v="0"/>
    <x v="1"/>
    <x v="2"/>
    <x v="1"/>
    <n v="108"/>
    <x v="2"/>
    <x v="2"/>
    <x v="1"/>
    <n v="63.76"/>
    <x v="2"/>
    <x v="0"/>
  </r>
  <r>
    <s v="G630394A"/>
    <s v="1FMNU41S24ED08406"/>
    <x v="0"/>
    <x v="0"/>
    <x v="0"/>
    <x v="0"/>
    <x v="3"/>
    <x v="5"/>
    <x v="3"/>
    <n v="613"/>
    <x v="2"/>
    <x v="2"/>
    <x v="0"/>
    <n v="28.36"/>
    <x v="2"/>
    <x v="0"/>
  </r>
  <r>
    <s v="G630404F"/>
    <s v="1GBHK24U17E179897"/>
    <x v="0"/>
    <x v="0"/>
    <x v="0"/>
    <x v="0"/>
    <x v="4"/>
    <x v="10"/>
    <x v="4"/>
    <n v="208"/>
    <x v="2"/>
    <x v="2"/>
    <x v="0"/>
    <n v="38.950000000000003"/>
    <x v="2"/>
    <x v="0"/>
  </r>
  <r>
    <s v="G630410G"/>
    <s v="1GBHK39K08E199086"/>
    <x v="0"/>
    <x v="0"/>
    <x v="0"/>
    <x v="0"/>
    <x v="5"/>
    <x v="6"/>
    <x v="5"/>
    <n v="318"/>
    <x v="2"/>
    <x v="2"/>
    <x v="1"/>
    <n v="75.14"/>
    <x v="2"/>
    <x v="0"/>
  </r>
  <r>
    <s v="G630410G"/>
    <s v="1GBHK39K08E199086"/>
    <x v="0"/>
    <x v="0"/>
    <x v="0"/>
    <x v="0"/>
    <x v="5"/>
    <x v="6"/>
    <x v="5"/>
    <n v="318"/>
    <x v="2"/>
    <x v="2"/>
    <x v="0"/>
    <n v="15.36"/>
    <x v="2"/>
    <x v="0"/>
  </r>
  <r>
    <s v="G630414B"/>
    <s v="1GBHK24UX5E305462"/>
    <x v="0"/>
    <x v="0"/>
    <x v="0"/>
    <x v="0"/>
    <x v="2"/>
    <x v="9"/>
    <x v="7"/>
    <n v="302"/>
    <x v="2"/>
    <x v="2"/>
    <x v="0"/>
    <n v="95.86"/>
    <x v="2"/>
    <x v="0"/>
  </r>
  <r>
    <s v="G630414H"/>
    <s v="1FTSX3BY2AEA05309"/>
    <x v="0"/>
    <x v="0"/>
    <x v="0"/>
    <x v="0"/>
    <x v="7"/>
    <x v="2"/>
    <x v="7"/>
    <n v="103"/>
    <x v="2"/>
    <x v="2"/>
    <x v="0"/>
    <n v="159.53"/>
    <x v="2"/>
    <x v="0"/>
  </r>
  <r>
    <s v="G630415G"/>
    <s v="1GCJK34K08E213704"/>
    <x v="0"/>
    <x v="0"/>
    <x v="0"/>
    <x v="0"/>
    <x v="4"/>
    <x v="7"/>
    <x v="6"/>
    <n v="401"/>
    <x v="2"/>
    <x v="2"/>
    <x v="0"/>
    <n v="54.88"/>
    <x v="2"/>
    <x v="0"/>
  </r>
  <r>
    <s v="G630437H"/>
    <s v="1GBHK73659F164011"/>
    <x v="3"/>
    <x v="0"/>
    <x v="0"/>
    <x v="0"/>
    <x v="1"/>
    <x v="1"/>
    <x v="1"/>
    <n v="523"/>
    <x v="2"/>
    <x v="2"/>
    <x v="4"/>
    <n v="52.37"/>
    <x v="2"/>
    <x v="0"/>
  </r>
  <r>
    <s v="G630446A"/>
    <s v="1FMNU41S04EC93498"/>
    <x v="0"/>
    <x v="0"/>
    <x v="0"/>
    <x v="0"/>
    <x v="6"/>
    <x v="4"/>
    <x v="4"/>
    <n v="27"/>
    <x v="2"/>
    <x v="2"/>
    <x v="0"/>
    <n v="36.96"/>
    <x v="2"/>
    <x v="0"/>
  </r>
  <r>
    <s v="G630447A"/>
    <s v="1FMNU41S14ED00376"/>
    <x v="0"/>
    <x v="0"/>
    <x v="0"/>
    <x v="0"/>
    <x v="6"/>
    <x v="4"/>
    <x v="4"/>
    <n v="27"/>
    <x v="2"/>
    <x v="2"/>
    <x v="0"/>
    <n v="48.22"/>
    <x v="2"/>
    <x v="0"/>
  </r>
  <r>
    <s v="G630463H"/>
    <s v="1GBHK49KX9E151490"/>
    <x v="0"/>
    <x v="0"/>
    <x v="0"/>
    <x v="0"/>
    <x v="4"/>
    <x v="10"/>
    <x v="4"/>
    <n v="101"/>
    <x v="2"/>
    <x v="2"/>
    <x v="0"/>
    <n v="57.66"/>
    <x v="2"/>
    <x v="0"/>
  </r>
  <r>
    <s v="G630473A"/>
    <s v="1GCHK24U64E342163"/>
    <x v="0"/>
    <x v="0"/>
    <x v="0"/>
    <x v="0"/>
    <x v="0"/>
    <x v="2"/>
    <x v="0"/>
    <n v="601"/>
    <x v="2"/>
    <x v="2"/>
    <x v="0"/>
    <n v="38.020000000000003"/>
    <x v="2"/>
    <x v="0"/>
  </r>
  <r>
    <s v="G630482H"/>
    <s v="1FDWX37Y39EA84409"/>
    <x v="0"/>
    <x v="0"/>
    <x v="0"/>
    <x v="0"/>
    <x v="5"/>
    <x v="1"/>
    <x v="5"/>
    <n v="212"/>
    <x v="2"/>
    <x v="2"/>
    <x v="0"/>
    <n v="52.8"/>
    <x v="2"/>
    <x v="0"/>
  </r>
  <r>
    <s v="G630483F"/>
    <s v="1GBHK29U87E169036"/>
    <x v="0"/>
    <x v="0"/>
    <x v="0"/>
    <x v="0"/>
    <x v="3"/>
    <x v="5"/>
    <x v="3"/>
    <n v="951"/>
    <x v="2"/>
    <x v="2"/>
    <x v="0"/>
    <n v="162.68"/>
    <x v="2"/>
    <x v="0"/>
  </r>
  <r>
    <s v="G630484F"/>
    <s v="1GBHK29UX7E169250"/>
    <x v="0"/>
    <x v="0"/>
    <x v="0"/>
    <x v="0"/>
    <x v="3"/>
    <x v="5"/>
    <x v="3"/>
    <n v="951"/>
    <x v="2"/>
    <x v="2"/>
    <x v="0"/>
    <n v="108.62"/>
    <x v="2"/>
    <x v="0"/>
  </r>
  <r>
    <s v="G630485G"/>
    <s v="3GNGK26K38G306699"/>
    <x v="0"/>
    <x v="0"/>
    <x v="0"/>
    <x v="0"/>
    <x v="7"/>
    <x v="2"/>
    <x v="7"/>
    <n v="103"/>
    <x v="2"/>
    <x v="2"/>
    <x v="0"/>
    <n v="178.92"/>
    <x v="2"/>
    <x v="0"/>
  </r>
  <r>
    <s v="G6304854"/>
    <s v="1GBHK24U82E292545"/>
    <x v="0"/>
    <x v="0"/>
    <x v="0"/>
    <x v="0"/>
    <x v="4"/>
    <x v="7"/>
    <x v="6"/>
    <n v="413"/>
    <x v="2"/>
    <x v="2"/>
    <x v="0"/>
    <n v="27.4"/>
    <x v="2"/>
    <x v="0"/>
  </r>
  <r>
    <s v="G6304857"/>
    <s v="3D7KU26DX3G804833"/>
    <x v="0"/>
    <x v="0"/>
    <x v="0"/>
    <x v="0"/>
    <x v="4"/>
    <x v="7"/>
    <x v="6"/>
    <n v="11"/>
    <x v="2"/>
    <x v="2"/>
    <x v="0"/>
    <n v="60.99"/>
    <x v="2"/>
    <x v="0"/>
  </r>
  <r>
    <s v="G6304871"/>
    <s v="1D7KU28D33J614626"/>
    <x v="0"/>
    <x v="0"/>
    <x v="0"/>
    <x v="0"/>
    <x v="4"/>
    <x v="1"/>
    <x v="4"/>
    <n v="19"/>
    <x v="2"/>
    <x v="2"/>
    <x v="0"/>
    <n v="12.51"/>
    <x v="2"/>
    <x v="0"/>
  </r>
  <r>
    <s v="G630488H"/>
    <s v="3D7KS28T59G534414"/>
    <x v="0"/>
    <x v="0"/>
    <x v="0"/>
    <x v="0"/>
    <x v="5"/>
    <x v="1"/>
    <x v="5"/>
    <n v="259"/>
    <x v="2"/>
    <x v="2"/>
    <x v="0"/>
    <n v="50.98"/>
    <x v="2"/>
    <x v="0"/>
  </r>
  <r>
    <s v="G630489H"/>
    <s v="1GCHK49K79E141589"/>
    <x v="0"/>
    <x v="0"/>
    <x v="0"/>
    <x v="0"/>
    <x v="5"/>
    <x v="1"/>
    <x v="5"/>
    <n v="260"/>
    <x v="2"/>
    <x v="2"/>
    <x v="1"/>
    <n v="30.96"/>
    <x v="2"/>
    <x v="0"/>
  </r>
  <r>
    <s v="G630489H"/>
    <s v="1GCHK49K79E141589"/>
    <x v="0"/>
    <x v="0"/>
    <x v="0"/>
    <x v="0"/>
    <x v="5"/>
    <x v="1"/>
    <x v="5"/>
    <n v="260"/>
    <x v="2"/>
    <x v="2"/>
    <x v="0"/>
    <n v="27.75"/>
    <x v="2"/>
    <x v="0"/>
  </r>
  <r>
    <s v="G630500D"/>
    <s v="3D6WS28D16G243192"/>
    <x v="0"/>
    <x v="0"/>
    <x v="0"/>
    <x v="0"/>
    <x v="2"/>
    <x v="5"/>
    <x v="7"/>
    <n v="803"/>
    <x v="2"/>
    <x v="2"/>
    <x v="0"/>
    <n v="82.72"/>
    <x v="2"/>
    <x v="0"/>
  </r>
  <r>
    <s v="G630500F"/>
    <s v="1GBHK29U67E170637"/>
    <x v="0"/>
    <x v="0"/>
    <x v="0"/>
    <x v="0"/>
    <x v="3"/>
    <x v="5"/>
    <x v="3"/>
    <n v="951"/>
    <x v="2"/>
    <x v="2"/>
    <x v="0"/>
    <n v="157.22999999999999"/>
    <x v="2"/>
    <x v="0"/>
  </r>
  <r>
    <s v="G630502D"/>
    <s v="3GNGK26U86G236454"/>
    <x v="0"/>
    <x v="0"/>
    <x v="0"/>
    <x v="0"/>
    <x v="2"/>
    <x v="5"/>
    <x v="7"/>
    <n v="803"/>
    <x v="2"/>
    <x v="2"/>
    <x v="0"/>
    <n v="195.97"/>
    <x v="2"/>
    <x v="0"/>
  </r>
  <r>
    <s v="G630503D"/>
    <s v="3GNGK26U66G233911"/>
    <x v="0"/>
    <x v="0"/>
    <x v="0"/>
    <x v="0"/>
    <x v="2"/>
    <x v="5"/>
    <x v="7"/>
    <n v="803"/>
    <x v="2"/>
    <x v="2"/>
    <x v="0"/>
    <n v="106.73"/>
    <x v="2"/>
    <x v="0"/>
  </r>
  <r>
    <s v="G630506B"/>
    <s v="3D6WS28D35G832503"/>
    <x v="0"/>
    <x v="0"/>
    <x v="0"/>
    <x v="0"/>
    <x v="2"/>
    <x v="9"/>
    <x v="7"/>
    <n v="301"/>
    <x v="2"/>
    <x v="2"/>
    <x v="0"/>
    <n v="79.34"/>
    <x v="2"/>
    <x v="0"/>
  </r>
  <r>
    <s v="G6305197"/>
    <s v="1FMNU41S12EC86282"/>
    <x v="0"/>
    <x v="0"/>
    <x v="0"/>
    <x v="0"/>
    <x v="5"/>
    <x v="4"/>
    <x v="5"/>
    <n v="910"/>
    <x v="2"/>
    <x v="2"/>
    <x v="0"/>
    <n v="135.44"/>
    <x v="2"/>
    <x v="0"/>
  </r>
  <r>
    <s v="G630529D"/>
    <s v="1GCHK29G16E262226"/>
    <x v="0"/>
    <x v="0"/>
    <x v="0"/>
    <x v="0"/>
    <x v="2"/>
    <x v="9"/>
    <x v="7"/>
    <n v="301"/>
    <x v="2"/>
    <x v="2"/>
    <x v="0"/>
    <n v="129.49"/>
    <x v="2"/>
    <x v="0"/>
  </r>
  <r>
    <s v="G630530D"/>
    <s v="1GCHK29G16E262503"/>
    <x v="0"/>
    <x v="0"/>
    <x v="0"/>
    <x v="0"/>
    <x v="2"/>
    <x v="9"/>
    <x v="7"/>
    <n v="301"/>
    <x v="2"/>
    <x v="2"/>
    <x v="0"/>
    <n v="61.5"/>
    <x v="2"/>
    <x v="0"/>
  </r>
  <r>
    <s v="G630538A"/>
    <s v="1GCHK23U54F229039"/>
    <x v="0"/>
    <x v="0"/>
    <x v="0"/>
    <x v="0"/>
    <x v="0"/>
    <x v="1"/>
    <x v="0"/>
    <n v="317"/>
    <x v="2"/>
    <x v="2"/>
    <x v="0"/>
    <n v="30.19"/>
    <x v="2"/>
    <x v="0"/>
  </r>
  <r>
    <s v="G630540F"/>
    <s v="1GBJK34UX7E179727"/>
    <x v="0"/>
    <x v="0"/>
    <x v="0"/>
    <x v="0"/>
    <x v="3"/>
    <x v="5"/>
    <x v="3"/>
    <n v="812"/>
    <x v="2"/>
    <x v="2"/>
    <x v="0"/>
    <n v="40.51"/>
    <x v="2"/>
    <x v="0"/>
  </r>
  <r>
    <s v="G630541F"/>
    <s v="1GBJK34U97E178908"/>
    <x v="0"/>
    <x v="0"/>
    <x v="0"/>
    <x v="0"/>
    <x v="3"/>
    <x v="5"/>
    <x v="3"/>
    <n v="965"/>
    <x v="2"/>
    <x v="2"/>
    <x v="0"/>
    <n v="144.28"/>
    <x v="2"/>
    <x v="0"/>
  </r>
  <r>
    <s v="G630546F"/>
    <s v="3B6MF36562M289118"/>
    <x v="0"/>
    <x v="0"/>
    <x v="0"/>
    <x v="0"/>
    <x v="3"/>
    <x v="5"/>
    <x v="3"/>
    <n v="965"/>
    <x v="2"/>
    <x v="2"/>
    <x v="0"/>
    <n v="30.91"/>
    <x v="2"/>
    <x v="0"/>
  </r>
  <r>
    <s v="G630549D"/>
    <s v="1D7KS28D46J205710"/>
    <x v="0"/>
    <x v="0"/>
    <x v="0"/>
    <x v="0"/>
    <x v="2"/>
    <x v="5"/>
    <x v="7"/>
    <n v="803"/>
    <x v="2"/>
    <x v="2"/>
    <x v="0"/>
    <n v="131.61000000000001"/>
    <x v="2"/>
    <x v="0"/>
  </r>
  <r>
    <s v="G630556D"/>
    <s v="1GBHK39U36E249347"/>
    <x v="0"/>
    <x v="0"/>
    <x v="0"/>
    <x v="0"/>
    <x v="2"/>
    <x v="9"/>
    <x v="7"/>
    <n v="302"/>
    <x v="2"/>
    <x v="2"/>
    <x v="0"/>
    <n v="42.62"/>
    <x v="2"/>
    <x v="0"/>
  </r>
  <r>
    <s v="G630557D"/>
    <s v="1GBHK39U76E248556"/>
    <x v="0"/>
    <x v="0"/>
    <x v="0"/>
    <x v="0"/>
    <x v="2"/>
    <x v="9"/>
    <x v="7"/>
    <n v="302"/>
    <x v="2"/>
    <x v="2"/>
    <x v="0"/>
    <n v="24.67"/>
    <x v="2"/>
    <x v="0"/>
  </r>
  <r>
    <s v="G630562B"/>
    <s v="1GCHK29U25E305847"/>
    <x v="0"/>
    <x v="0"/>
    <x v="0"/>
    <x v="0"/>
    <x v="2"/>
    <x v="0"/>
    <x v="2"/>
    <n v="116"/>
    <x v="2"/>
    <x v="2"/>
    <x v="0"/>
    <n v="95.46"/>
    <x v="2"/>
    <x v="0"/>
  </r>
  <r>
    <s v="G630574D"/>
    <s v="1GBHK34D46E260218"/>
    <x v="3"/>
    <x v="0"/>
    <x v="0"/>
    <x v="0"/>
    <x v="6"/>
    <x v="0"/>
    <x v="4"/>
    <n v="9"/>
    <x v="2"/>
    <x v="2"/>
    <x v="4"/>
    <n v="84.22"/>
    <x v="2"/>
    <x v="0"/>
  </r>
  <r>
    <s v="G630574D"/>
    <s v="1GBHK34D46E260218"/>
    <x v="3"/>
    <x v="0"/>
    <x v="0"/>
    <x v="0"/>
    <x v="6"/>
    <x v="0"/>
    <x v="4"/>
    <n v="9"/>
    <x v="2"/>
    <x v="2"/>
    <x v="0"/>
    <n v="31.68"/>
    <x v="2"/>
    <x v="0"/>
  </r>
  <r>
    <s v="G630579B"/>
    <s v="1GCHK39245E281071"/>
    <x v="3"/>
    <x v="0"/>
    <x v="0"/>
    <x v="0"/>
    <x v="7"/>
    <x v="1"/>
    <x v="7"/>
    <n v="200"/>
    <x v="2"/>
    <x v="2"/>
    <x v="4"/>
    <n v="71.91"/>
    <x v="2"/>
    <x v="0"/>
  </r>
  <r>
    <s v="G630580B"/>
    <s v="3D6WS28D25G832489"/>
    <x v="0"/>
    <x v="0"/>
    <x v="0"/>
    <x v="0"/>
    <x v="7"/>
    <x v="1"/>
    <x v="7"/>
    <n v="200"/>
    <x v="2"/>
    <x v="2"/>
    <x v="0"/>
    <n v="18"/>
    <x v="2"/>
    <x v="0"/>
  </r>
  <r>
    <s v="G630580D"/>
    <s v="1FDWX37Y38EB56207"/>
    <x v="0"/>
    <x v="0"/>
    <x v="0"/>
    <x v="0"/>
    <x v="6"/>
    <x v="0"/>
    <x v="4"/>
    <n v="5"/>
    <x v="2"/>
    <x v="2"/>
    <x v="0"/>
    <n v="189.95"/>
    <x v="2"/>
    <x v="0"/>
  </r>
  <r>
    <s v="G630587B"/>
    <s v="3D7KS28D25G901448"/>
    <x v="0"/>
    <x v="0"/>
    <x v="0"/>
    <x v="0"/>
    <x v="7"/>
    <x v="1"/>
    <x v="7"/>
    <n v="805"/>
    <x v="2"/>
    <x v="2"/>
    <x v="0"/>
    <n v="69.72"/>
    <x v="2"/>
    <x v="0"/>
  </r>
  <r>
    <s v="G630589G"/>
    <s v="3GNGK26K48G314813"/>
    <x v="0"/>
    <x v="0"/>
    <x v="0"/>
    <x v="0"/>
    <x v="2"/>
    <x v="9"/>
    <x v="5"/>
    <n v="8"/>
    <x v="2"/>
    <x v="2"/>
    <x v="1"/>
    <n v="72.33"/>
    <x v="2"/>
    <x v="0"/>
  </r>
  <r>
    <s v="G630589G"/>
    <s v="3GNGK26K48G314813"/>
    <x v="0"/>
    <x v="0"/>
    <x v="0"/>
    <x v="0"/>
    <x v="2"/>
    <x v="9"/>
    <x v="5"/>
    <n v="8"/>
    <x v="2"/>
    <x v="2"/>
    <x v="0"/>
    <n v="36.31"/>
    <x v="2"/>
    <x v="0"/>
  </r>
  <r>
    <s v="G630594B"/>
    <s v="3D6WS28D45G828900"/>
    <x v="0"/>
    <x v="0"/>
    <x v="0"/>
    <x v="0"/>
    <x v="7"/>
    <x v="1"/>
    <x v="7"/>
    <n v="100"/>
    <x v="2"/>
    <x v="2"/>
    <x v="0"/>
    <n v="108.75"/>
    <x v="2"/>
    <x v="0"/>
  </r>
  <r>
    <s v="G630595A"/>
    <s v="1FTSF31L64ED21860"/>
    <x v="0"/>
    <x v="0"/>
    <x v="0"/>
    <x v="0"/>
    <x v="7"/>
    <x v="1"/>
    <x v="7"/>
    <n v="504"/>
    <x v="2"/>
    <x v="2"/>
    <x v="0"/>
    <n v="45.64"/>
    <x v="2"/>
    <x v="0"/>
  </r>
  <r>
    <s v="G630606F"/>
    <s v="3GNGK26K48G305948"/>
    <x v="0"/>
    <x v="0"/>
    <x v="0"/>
    <x v="0"/>
    <x v="3"/>
    <x v="5"/>
    <x v="3"/>
    <n v="966"/>
    <x v="2"/>
    <x v="2"/>
    <x v="0"/>
    <n v="49.89"/>
    <x v="2"/>
    <x v="0"/>
  </r>
  <r>
    <s v="G6306064"/>
    <s v="1FMNU41SXYED12323"/>
    <x v="0"/>
    <x v="0"/>
    <x v="0"/>
    <x v="0"/>
    <x v="7"/>
    <x v="1"/>
    <x v="7"/>
    <n v="915"/>
    <x v="2"/>
    <x v="2"/>
    <x v="0"/>
    <n v="30.35"/>
    <x v="2"/>
    <x v="0"/>
  </r>
  <r>
    <s v="G630607D"/>
    <s v="1FTWW31P96ED72115"/>
    <x v="3"/>
    <x v="0"/>
    <x v="0"/>
    <x v="0"/>
    <x v="7"/>
    <x v="1"/>
    <x v="7"/>
    <n v="903"/>
    <x v="2"/>
    <x v="2"/>
    <x v="4"/>
    <n v="67.36"/>
    <x v="2"/>
    <x v="0"/>
  </r>
  <r>
    <s v="G6306191"/>
    <s v="1FDSX35L41ED63068"/>
    <x v="0"/>
    <x v="0"/>
    <x v="0"/>
    <x v="0"/>
    <x v="2"/>
    <x v="5"/>
    <x v="7"/>
    <n v="117"/>
    <x v="2"/>
    <x v="2"/>
    <x v="0"/>
    <n v="26.13"/>
    <x v="2"/>
    <x v="0"/>
  </r>
  <r>
    <s v="G6306192"/>
    <s v="1FDSX35L21ED63067"/>
    <x v="0"/>
    <x v="0"/>
    <x v="0"/>
    <x v="0"/>
    <x v="2"/>
    <x v="5"/>
    <x v="7"/>
    <n v="117"/>
    <x v="2"/>
    <x v="2"/>
    <x v="0"/>
    <n v="56.9"/>
    <x v="2"/>
    <x v="0"/>
  </r>
  <r>
    <s v="G630638A"/>
    <s v="1FDSF31L04ED58057"/>
    <x v="0"/>
    <x v="0"/>
    <x v="0"/>
    <x v="0"/>
    <x v="4"/>
    <x v="10"/>
    <x v="4"/>
    <n v="215"/>
    <x v="2"/>
    <x v="2"/>
    <x v="1"/>
    <n v="28.48"/>
    <x v="2"/>
    <x v="0"/>
  </r>
  <r>
    <s v="G630638A"/>
    <s v="1FDSF31L04ED58057"/>
    <x v="0"/>
    <x v="0"/>
    <x v="0"/>
    <x v="0"/>
    <x v="4"/>
    <x v="10"/>
    <x v="4"/>
    <n v="215"/>
    <x v="2"/>
    <x v="2"/>
    <x v="0"/>
    <n v="103.65"/>
    <x v="2"/>
    <x v="0"/>
  </r>
  <r>
    <s v="G630640A"/>
    <s v="1GBJK39U54E333524"/>
    <x v="0"/>
    <x v="0"/>
    <x v="0"/>
    <x v="0"/>
    <x v="4"/>
    <x v="10"/>
    <x v="4"/>
    <n v="101"/>
    <x v="2"/>
    <x v="2"/>
    <x v="0"/>
    <n v="86.2"/>
    <x v="2"/>
    <x v="0"/>
  </r>
  <r>
    <s v="G630644F"/>
    <s v="1GBHK29U07E172237"/>
    <x v="0"/>
    <x v="0"/>
    <x v="0"/>
    <x v="0"/>
    <x v="6"/>
    <x v="11"/>
    <x v="4"/>
    <n v="10"/>
    <x v="2"/>
    <x v="2"/>
    <x v="0"/>
    <n v="121.69"/>
    <x v="2"/>
    <x v="0"/>
  </r>
  <r>
    <s v="G630645F"/>
    <s v="1FDWX37R98EB82156"/>
    <x v="3"/>
    <x v="0"/>
    <x v="0"/>
    <x v="0"/>
    <x v="6"/>
    <x v="11"/>
    <x v="4"/>
    <n v="15"/>
    <x v="2"/>
    <x v="2"/>
    <x v="4"/>
    <n v="65.41"/>
    <x v="2"/>
    <x v="0"/>
  </r>
  <r>
    <s v="G630646A"/>
    <s v="1FDNF21L44ED46680"/>
    <x v="0"/>
    <x v="0"/>
    <x v="0"/>
    <x v="0"/>
    <x v="4"/>
    <x v="10"/>
    <x v="4"/>
    <n v="208"/>
    <x v="2"/>
    <x v="2"/>
    <x v="0"/>
    <n v="69.63"/>
    <x v="2"/>
    <x v="0"/>
  </r>
  <r>
    <s v="G630648F"/>
    <s v="1GBHK24U47E175391"/>
    <x v="0"/>
    <x v="0"/>
    <x v="0"/>
    <x v="0"/>
    <x v="6"/>
    <x v="11"/>
    <x v="4"/>
    <n v="10"/>
    <x v="2"/>
    <x v="2"/>
    <x v="0"/>
    <n v="106.71"/>
    <x v="2"/>
    <x v="0"/>
  </r>
  <r>
    <s v="G630649F"/>
    <s v="1FTSX31578EB26158"/>
    <x v="0"/>
    <x v="0"/>
    <x v="0"/>
    <x v="0"/>
    <x v="6"/>
    <x v="11"/>
    <x v="4"/>
    <n v="11"/>
    <x v="2"/>
    <x v="2"/>
    <x v="0"/>
    <n v="90.31"/>
    <x v="2"/>
    <x v="0"/>
  </r>
  <r>
    <s v="G6306547"/>
    <s v="1GBGK24R5YF500908"/>
    <x v="0"/>
    <x v="0"/>
    <x v="0"/>
    <x v="0"/>
    <x v="2"/>
    <x v="5"/>
    <x v="7"/>
    <n v="114"/>
    <x v="2"/>
    <x v="2"/>
    <x v="0"/>
    <n v="83.57"/>
    <x v="2"/>
    <x v="0"/>
  </r>
  <r>
    <s v="G630656B"/>
    <s v="1GCHK34U45E306169"/>
    <x v="0"/>
    <x v="0"/>
    <x v="0"/>
    <x v="0"/>
    <x v="7"/>
    <x v="1"/>
    <x v="7"/>
    <n v="801"/>
    <x v="2"/>
    <x v="2"/>
    <x v="0"/>
    <n v="10.16"/>
    <x v="2"/>
    <x v="0"/>
  </r>
  <r>
    <s v="G630659A"/>
    <s v="1FTNX21S04ED08629"/>
    <x v="0"/>
    <x v="0"/>
    <x v="0"/>
    <x v="0"/>
    <x v="4"/>
    <x v="7"/>
    <x v="6"/>
    <n v="406"/>
    <x v="2"/>
    <x v="2"/>
    <x v="0"/>
    <n v="123.1"/>
    <x v="2"/>
    <x v="0"/>
  </r>
  <r>
    <s v="G630661F"/>
    <s v="3GNGK26KX7G296705"/>
    <x v="0"/>
    <x v="0"/>
    <x v="0"/>
    <x v="0"/>
    <x v="3"/>
    <x v="5"/>
    <x v="3"/>
    <n v="417"/>
    <x v="2"/>
    <x v="2"/>
    <x v="0"/>
    <n v="154.5"/>
    <x v="2"/>
    <x v="0"/>
  </r>
  <r>
    <s v="G630662G"/>
    <s v="1FDWX37R18ED90290"/>
    <x v="3"/>
    <x v="0"/>
    <x v="0"/>
    <x v="0"/>
    <x v="6"/>
    <x v="0"/>
    <x v="4"/>
    <n v="9"/>
    <x v="2"/>
    <x v="2"/>
    <x v="4"/>
    <n v="53.03"/>
    <x v="2"/>
    <x v="0"/>
  </r>
  <r>
    <s v="G630676F"/>
    <s v="3D2WS28DX7G817825"/>
    <x v="0"/>
    <x v="0"/>
    <x v="0"/>
    <x v="0"/>
    <x v="3"/>
    <x v="5"/>
    <x v="3"/>
    <n v="602"/>
    <x v="2"/>
    <x v="2"/>
    <x v="0"/>
    <n v="91.15"/>
    <x v="2"/>
    <x v="0"/>
  </r>
  <r>
    <s v="G630692D"/>
    <s v="1GBHK39U86E264474"/>
    <x v="0"/>
    <x v="0"/>
    <x v="0"/>
    <x v="0"/>
    <x v="7"/>
    <x v="2"/>
    <x v="7"/>
    <n v="103"/>
    <x v="2"/>
    <x v="2"/>
    <x v="0"/>
    <n v="93.92"/>
    <x v="2"/>
    <x v="0"/>
  </r>
  <r>
    <s v="G630694F"/>
    <s v="3D7KS29D07G805027"/>
    <x v="0"/>
    <x v="0"/>
    <x v="0"/>
    <x v="0"/>
    <x v="4"/>
    <x v="7"/>
    <x v="6"/>
    <n v="6"/>
    <x v="2"/>
    <x v="2"/>
    <x v="0"/>
    <n v="86.91"/>
    <x v="2"/>
    <x v="0"/>
  </r>
  <r>
    <s v="G630705B"/>
    <s v="1GCHK29U56E263093"/>
    <x v="0"/>
    <x v="0"/>
    <x v="0"/>
    <x v="0"/>
    <x v="7"/>
    <x v="1"/>
    <x v="7"/>
    <n v="200"/>
    <x v="2"/>
    <x v="2"/>
    <x v="0"/>
    <n v="49.09"/>
    <x v="2"/>
    <x v="0"/>
  </r>
  <r>
    <s v="G630708D"/>
    <s v="1FDWX37P26ED68343"/>
    <x v="3"/>
    <x v="0"/>
    <x v="0"/>
    <x v="0"/>
    <x v="0"/>
    <x v="1"/>
    <x v="0"/>
    <n v="352"/>
    <x v="2"/>
    <x v="2"/>
    <x v="4"/>
    <n v="105.4"/>
    <x v="2"/>
    <x v="0"/>
  </r>
  <r>
    <s v="G630711F"/>
    <s v="1D7KS28D97J599027"/>
    <x v="0"/>
    <x v="0"/>
    <x v="0"/>
    <x v="0"/>
    <x v="4"/>
    <x v="7"/>
    <x v="6"/>
    <n v="407"/>
    <x v="2"/>
    <x v="2"/>
    <x v="0"/>
    <n v="146.9"/>
    <x v="2"/>
    <x v="0"/>
  </r>
  <r>
    <s v="G6307148"/>
    <s v="1FTNW21L42EC54759"/>
    <x v="0"/>
    <x v="0"/>
    <x v="0"/>
    <x v="0"/>
    <x v="0"/>
    <x v="0"/>
    <x v="0"/>
    <n v="201"/>
    <x v="2"/>
    <x v="2"/>
    <x v="0"/>
    <n v="62.92"/>
    <x v="2"/>
    <x v="0"/>
  </r>
  <r>
    <s v="G630726G"/>
    <s v="1FTSX31R98EE18736"/>
    <x v="3"/>
    <x v="0"/>
    <x v="0"/>
    <x v="0"/>
    <x v="7"/>
    <x v="1"/>
    <x v="7"/>
    <n v="805"/>
    <x v="2"/>
    <x v="2"/>
    <x v="4"/>
    <n v="90.14"/>
    <x v="2"/>
    <x v="0"/>
  </r>
  <r>
    <s v="G630726H"/>
    <s v="1FTSW21559EA72485"/>
    <x v="0"/>
    <x v="0"/>
    <x v="0"/>
    <x v="0"/>
    <x v="2"/>
    <x v="2"/>
    <x v="2"/>
    <n v="107"/>
    <x v="2"/>
    <x v="2"/>
    <x v="0"/>
    <n v="131.25"/>
    <x v="2"/>
    <x v="0"/>
  </r>
  <r>
    <s v="G6307262"/>
    <s v="1GCJK33U11F122332"/>
    <x v="0"/>
    <x v="0"/>
    <x v="0"/>
    <x v="0"/>
    <x v="6"/>
    <x v="11"/>
    <x v="4"/>
    <n v="11"/>
    <x v="2"/>
    <x v="2"/>
    <x v="0"/>
    <n v="220.33"/>
    <x v="2"/>
    <x v="0"/>
  </r>
  <r>
    <s v="G630760G"/>
    <s v="1FTSX31Y58EE37100"/>
    <x v="0"/>
    <x v="0"/>
    <x v="0"/>
    <x v="0"/>
    <x v="7"/>
    <x v="1"/>
    <x v="7"/>
    <n v="805"/>
    <x v="2"/>
    <x v="2"/>
    <x v="0"/>
    <n v="136.06"/>
    <x v="2"/>
    <x v="0"/>
  </r>
  <r>
    <s v="G630789G"/>
    <s v="1FDWF31558ED73260"/>
    <x v="0"/>
    <x v="0"/>
    <x v="0"/>
    <x v="0"/>
    <x v="3"/>
    <x v="5"/>
    <x v="3"/>
    <n v="116"/>
    <x v="2"/>
    <x v="2"/>
    <x v="0"/>
    <n v="23.82"/>
    <x v="2"/>
    <x v="0"/>
  </r>
  <r>
    <s v="G630790G"/>
    <s v="1FDWX33R58ED96549"/>
    <x v="3"/>
    <x v="0"/>
    <x v="0"/>
    <x v="0"/>
    <x v="3"/>
    <x v="5"/>
    <x v="3"/>
    <n v="505"/>
    <x v="2"/>
    <x v="2"/>
    <x v="4"/>
    <n v="46.89"/>
    <x v="2"/>
    <x v="0"/>
  </r>
  <r>
    <s v="G630795H"/>
    <s v="1GCHK49K99E141853"/>
    <x v="0"/>
    <x v="0"/>
    <x v="0"/>
    <x v="0"/>
    <x v="2"/>
    <x v="5"/>
    <x v="7"/>
    <n v="114"/>
    <x v="2"/>
    <x v="2"/>
    <x v="0"/>
    <n v="78.010000000000005"/>
    <x v="2"/>
    <x v="0"/>
  </r>
  <r>
    <s v="G6308019"/>
    <s v="1FTWW33S81EC97515"/>
    <x v="0"/>
    <x v="0"/>
    <x v="0"/>
    <x v="0"/>
    <x v="4"/>
    <x v="1"/>
    <x v="4"/>
    <n v="7"/>
    <x v="2"/>
    <x v="2"/>
    <x v="0"/>
    <n v="59.34"/>
    <x v="2"/>
    <x v="0"/>
  </r>
  <r>
    <s v="G630804G"/>
    <s v="1FDWF31558ED90754"/>
    <x v="0"/>
    <x v="0"/>
    <x v="0"/>
    <x v="0"/>
    <x v="3"/>
    <x v="5"/>
    <x v="3"/>
    <n v="965"/>
    <x v="2"/>
    <x v="2"/>
    <x v="0"/>
    <n v="30.26"/>
    <x v="2"/>
    <x v="0"/>
  </r>
  <r>
    <s v="G6308075"/>
    <s v="1GCHK23U02F216194"/>
    <x v="0"/>
    <x v="0"/>
    <x v="0"/>
    <x v="0"/>
    <x v="4"/>
    <x v="7"/>
    <x v="0"/>
    <n v="4"/>
    <x v="2"/>
    <x v="2"/>
    <x v="0"/>
    <n v="10.36"/>
    <x v="2"/>
    <x v="0"/>
  </r>
  <r>
    <s v="G630814G"/>
    <s v="1FDSX21558ED96527"/>
    <x v="0"/>
    <x v="0"/>
    <x v="0"/>
    <x v="0"/>
    <x v="3"/>
    <x v="5"/>
    <x v="3"/>
    <n v="924"/>
    <x v="2"/>
    <x v="2"/>
    <x v="0"/>
    <n v="111.91"/>
    <x v="2"/>
    <x v="0"/>
  </r>
  <r>
    <s v="G630824F"/>
    <s v="3GNGK26K77G320409"/>
    <x v="0"/>
    <x v="0"/>
    <x v="0"/>
    <x v="0"/>
    <x v="2"/>
    <x v="9"/>
    <x v="5"/>
    <n v="8"/>
    <x v="2"/>
    <x v="2"/>
    <x v="1"/>
    <n v="63.39"/>
    <x v="2"/>
    <x v="0"/>
  </r>
  <r>
    <s v="G630827H"/>
    <s v="1GNGK46K59R231288"/>
    <x v="0"/>
    <x v="0"/>
    <x v="0"/>
    <x v="0"/>
    <x v="2"/>
    <x v="5"/>
    <x v="7"/>
    <n v="803"/>
    <x v="2"/>
    <x v="2"/>
    <x v="0"/>
    <n v="49.36"/>
    <x v="2"/>
    <x v="0"/>
  </r>
  <r>
    <s v="G630828H"/>
    <s v="1GNGK46K69R234264"/>
    <x v="0"/>
    <x v="0"/>
    <x v="0"/>
    <x v="0"/>
    <x v="2"/>
    <x v="5"/>
    <x v="7"/>
    <n v="803"/>
    <x v="2"/>
    <x v="2"/>
    <x v="0"/>
    <n v="116.2"/>
    <x v="2"/>
    <x v="0"/>
  </r>
  <r>
    <s v="G630830A"/>
    <s v="1FDNX21L14ED76216"/>
    <x v="0"/>
    <x v="0"/>
    <x v="0"/>
    <x v="0"/>
    <x v="3"/>
    <x v="5"/>
    <x v="3"/>
    <n v="108"/>
    <x v="2"/>
    <x v="2"/>
    <x v="0"/>
    <n v="93.87"/>
    <x v="2"/>
    <x v="0"/>
  </r>
  <r>
    <s v="G630830G"/>
    <s v="1GBHK24K18E214065"/>
    <x v="0"/>
    <x v="0"/>
    <x v="0"/>
    <x v="0"/>
    <x v="3"/>
    <x v="5"/>
    <x v="3"/>
    <n v="812"/>
    <x v="2"/>
    <x v="2"/>
    <x v="0"/>
    <n v="64"/>
    <x v="2"/>
    <x v="0"/>
  </r>
  <r>
    <s v="G630831A"/>
    <s v="1GBJK34G84E363554"/>
    <x v="0"/>
    <x v="0"/>
    <x v="0"/>
    <x v="0"/>
    <x v="3"/>
    <x v="5"/>
    <x v="3"/>
    <n v="951"/>
    <x v="2"/>
    <x v="2"/>
    <x v="0"/>
    <n v="264.19"/>
    <x v="2"/>
    <x v="0"/>
  </r>
  <r>
    <s v="G630831G"/>
    <s v="3GNGK26K38G303995"/>
    <x v="0"/>
    <x v="0"/>
    <x v="0"/>
    <x v="0"/>
    <x v="3"/>
    <x v="5"/>
    <x v="3"/>
    <n v="918"/>
    <x v="2"/>
    <x v="2"/>
    <x v="0"/>
    <n v="134.63999999999999"/>
    <x v="2"/>
    <x v="0"/>
  </r>
  <r>
    <s v="G630832G"/>
    <s v="3GNGK26K58G305697"/>
    <x v="0"/>
    <x v="0"/>
    <x v="0"/>
    <x v="0"/>
    <x v="3"/>
    <x v="5"/>
    <x v="3"/>
    <n v="918"/>
    <x v="2"/>
    <x v="2"/>
    <x v="0"/>
    <n v="51.6"/>
    <x v="2"/>
    <x v="0"/>
  </r>
  <r>
    <s v="G6308328"/>
    <s v="1FTSW31F91ED44586"/>
    <x v="3"/>
    <x v="0"/>
    <x v="0"/>
    <x v="0"/>
    <x v="2"/>
    <x v="5"/>
    <x v="7"/>
    <n v="208"/>
    <x v="2"/>
    <x v="2"/>
    <x v="4"/>
    <n v="18.559999999999999"/>
    <x v="2"/>
    <x v="0"/>
  </r>
  <r>
    <s v="G630842A"/>
    <s v="1FTWF31Y55EC72682"/>
    <x v="0"/>
    <x v="0"/>
    <x v="0"/>
    <x v="0"/>
    <x v="3"/>
    <x v="5"/>
    <x v="3"/>
    <n v="966"/>
    <x v="2"/>
    <x v="2"/>
    <x v="0"/>
    <n v="25.3"/>
    <x v="2"/>
    <x v="0"/>
  </r>
  <r>
    <s v="G630864G"/>
    <s v="1FDSX21548ED96518"/>
    <x v="0"/>
    <x v="0"/>
    <x v="0"/>
    <x v="0"/>
    <x v="3"/>
    <x v="5"/>
    <x v="3"/>
    <n v="401"/>
    <x v="2"/>
    <x v="2"/>
    <x v="2"/>
    <n v="80.59"/>
    <x v="2"/>
    <x v="0"/>
  </r>
  <r>
    <s v="G630864G"/>
    <s v="1FDSX21548ED96518"/>
    <x v="0"/>
    <x v="0"/>
    <x v="0"/>
    <x v="0"/>
    <x v="3"/>
    <x v="5"/>
    <x v="3"/>
    <n v="401"/>
    <x v="2"/>
    <x v="2"/>
    <x v="0"/>
    <n v="53.25"/>
    <x v="2"/>
    <x v="0"/>
  </r>
  <r>
    <s v="G630871F"/>
    <s v="1GBHK39K38E205656"/>
    <x v="0"/>
    <x v="0"/>
    <x v="0"/>
    <x v="0"/>
    <x v="5"/>
    <x v="1"/>
    <x v="5"/>
    <n v="260"/>
    <x v="2"/>
    <x v="2"/>
    <x v="1"/>
    <n v="27.82"/>
    <x v="2"/>
    <x v="0"/>
  </r>
  <r>
    <s v="G630871F"/>
    <s v="1GBHK39K38E205656"/>
    <x v="0"/>
    <x v="0"/>
    <x v="0"/>
    <x v="0"/>
    <x v="5"/>
    <x v="1"/>
    <x v="5"/>
    <n v="260"/>
    <x v="2"/>
    <x v="2"/>
    <x v="0"/>
    <n v="139.11000000000001"/>
    <x v="2"/>
    <x v="0"/>
  </r>
  <r>
    <s v="G6308738"/>
    <s v="3B6KF26692M309162"/>
    <x v="3"/>
    <x v="0"/>
    <x v="0"/>
    <x v="0"/>
    <x v="0"/>
    <x v="3"/>
    <x v="0"/>
    <n v="703"/>
    <x v="2"/>
    <x v="2"/>
    <x v="4"/>
    <n v="75.400000000000006"/>
    <x v="2"/>
    <x v="0"/>
  </r>
  <r>
    <s v="G630874H"/>
    <s v="1FTWX31Y99EA72505"/>
    <x v="0"/>
    <x v="0"/>
    <x v="0"/>
    <x v="0"/>
    <x v="2"/>
    <x v="11"/>
    <x v="7"/>
    <n v="106"/>
    <x v="2"/>
    <x v="2"/>
    <x v="0"/>
    <n v="153.12"/>
    <x v="2"/>
    <x v="0"/>
  </r>
  <r>
    <s v="G6308768"/>
    <s v="1GCJK39U64E311107"/>
    <x v="0"/>
    <x v="0"/>
    <x v="0"/>
    <x v="0"/>
    <x v="6"/>
    <x v="11"/>
    <x v="4"/>
    <n v="11"/>
    <x v="2"/>
    <x v="2"/>
    <x v="0"/>
    <n v="219.21"/>
    <x v="2"/>
    <x v="0"/>
  </r>
  <r>
    <s v="G630878F"/>
    <s v="1GCJK33K18F215067"/>
    <x v="0"/>
    <x v="0"/>
    <x v="0"/>
    <x v="0"/>
    <x v="5"/>
    <x v="1"/>
    <x v="5"/>
    <n v="961"/>
    <x v="2"/>
    <x v="2"/>
    <x v="0"/>
    <n v="71.83"/>
    <x v="2"/>
    <x v="0"/>
  </r>
  <r>
    <s v="G6308945"/>
    <s v="3B7KF23Z41G794219"/>
    <x v="0"/>
    <x v="0"/>
    <x v="0"/>
    <x v="0"/>
    <x v="7"/>
    <x v="0"/>
    <x v="14"/>
    <n v="302"/>
    <x v="2"/>
    <x v="2"/>
    <x v="0"/>
    <n v="80.540000000000006"/>
    <x v="2"/>
    <x v="0"/>
  </r>
  <r>
    <s v="G630897H"/>
    <s v="1FDSX21RX9EA77452"/>
    <x v="0"/>
    <x v="0"/>
    <x v="0"/>
    <x v="0"/>
    <x v="2"/>
    <x v="11"/>
    <x v="7"/>
    <n v="113"/>
    <x v="2"/>
    <x v="2"/>
    <x v="4"/>
    <n v="57.66"/>
    <x v="2"/>
    <x v="0"/>
  </r>
  <r>
    <s v="G630898H"/>
    <s v="1FTWF31Y29EA95921"/>
    <x v="0"/>
    <x v="0"/>
    <x v="0"/>
    <x v="0"/>
    <x v="2"/>
    <x v="11"/>
    <x v="7"/>
    <n v="106"/>
    <x v="2"/>
    <x v="2"/>
    <x v="0"/>
    <n v="113.68"/>
    <x v="2"/>
    <x v="0"/>
  </r>
  <r>
    <s v="G630899F"/>
    <s v="1GBHK29U77E170226"/>
    <x v="0"/>
    <x v="0"/>
    <x v="0"/>
    <x v="0"/>
    <x v="4"/>
    <x v="5"/>
    <x v="4"/>
    <n v="9"/>
    <x v="2"/>
    <x v="2"/>
    <x v="0"/>
    <n v="55"/>
    <x v="2"/>
    <x v="0"/>
  </r>
  <r>
    <s v="G6308995"/>
    <s v="1B7MF33751J597765"/>
    <x v="3"/>
    <x v="0"/>
    <x v="0"/>
    <x v="0"/>
    <x v="7"/>
    <x v="1"/>
    <x v="7"/>
    <n v="805"/>
    <x v="2"/>
    <x v="2"/>
    <x v="4"/>
    <n v="146.07"/>
    <x v="2"/>
    <x v="0"/>
  </r>
  <r>
    <s v="G630904H"/>
    <s v="1FDWX37Y99EA95916"/>
    <x v="0"/>
    <x v="0"/>
    <x v="0"/>
    <x v="0"/>
    <x v="2"/>
    <x v="11"/>
    <x v="7"/>
    <n v="106"/>
    <x v="2"/>
    <x v="2"/>
    <x v="0"/>
    <n v="105.77"/>
    <x v="2"/>
    <x v="0"/>
  </r>
  <r>
    <s v="G630922G"/>
    <s v="1FDWX37Y48ED90291"/>
    <x v="0"/>
    <x v="0"/>
    <x v="0"/>
    <x v="0"/>
    <x v="0"/>
    <x v="1"/>
    <x v="0"/>
    <n v="352"/>
    <x v="2"/>
    <x v="2"/>
    <x v="0"/>
    <n v="133.69999999999999"/>
    <x v="2"/>
    <x v="0"/>
  </r>
  <r>
    <s v="G6309302"/>
    <s v="1GBJK39162F229413"/>
    <x v="3"/>
    <x v="0"/>
    <x v="0"/>
    <x v="0"/>
    <x v="5"/>
    <x v="4"/>
    <x v="5"/>
    <n v="905"/>
    <x v="2"/>
    <x v="2"/>
    <x v="4"/>
    <n v="51.72"/>
    <x v="2"/>
    <x v="0"/>
  </r>
  <r>
    <s v="G6309302"/>
    <s v="1GBJK39162F229413"/>
    <x v="3"/>
    <x v="0"/>
    <x v="0"/>
    <x v="0"/>
    <x v="5"/>
    <x v="4"/>
    <x v="5"/>
    <n v="905"/>
    <x v="2"/>
    <x v="2"/>
    <x v="1"/>
    <n v="35.01"/>
    <x v="2"/>
    <x v="0"/>
  </r>
  <r>
    <s v="G630933H"/>
    <s v="1FTWX31Y99EB13036"/>
    <x v="0"/>
    <x v="0"/>
    <x v="0"/>
    <x v="0"/>
    <x v="2"/>
    <x v="11"/>
    <x v="7"/>
    <n v="202"/>
    <x v="2"/>
    <x v="2"/>
    <x v="0"/>
    <n v="164.34"/>
    <x v="2"/>
    <x v="0"/>
  </r>
  <r>
    <s v="G630961F"/>
    <s v="1FDWF37YX8EB82130"/>
    <x v="0"/>
    <x v="0"/>
    <x v="0"/>
    <x v="0"/>
    <x v="3"/>
    <x v="5"/>
    <x v="3"/>
    <n v="914"/>
    <x v="2"/>
    <x v="2"/>
    <x v="0"/>
    <n v="75.63"/>
    <x v="2"/>
    <x v="0"/>
  </r>
  <r>
    <s v="G6309658"/>
    <s v="3B6MF36W82M289128"/>
    <x v="0"/>
    <x v="0"/>
    <x v="0"/>
    <x v="0"/>
    <x v="3"/>
    <x v="8"/>
    <x v="3"/>
    <n v="316"/>
    <x v="2"/>
    <x v="2"/>
    <x v="0"/>
    <n v="102"/>
    <x v="2"/>
    <x v="0"/>
  </r>
  <r>
    <s v="G630967B"/>
    <s v="3D6WS26D95G832413"/>
    <x v="0"/>
    <x v="0"/>
    <x v="0"/>
    <x v="0"/>
    <x v="3"/>
    <x v="8"/>
    <x v="3"/>
    <n v="316"/>
    <x v="2"/>
    <x v="2"/>
    <x v="0"/>
    <n v="22.93"/>
    <x v="2"/>
    <x v="0"/>
  </r>
  <r>
    <s v="G630968B"/>
    <s v="3D6WS26D85G832533"/>
    <x v="0"/>
    <x v="0"/>
    <x v="0"/>
    <x v="0"/>
    <x v="3"/>
    <x v="8"/>
    <x v="3"/>
    <n v="316"/>
    <x v="2"/>
    <x v="2"/>
    <x v="0"/>
    <n v="31.85"/>
    <x v="2"/>
    <x v="0"/>
  </r>
  <r>
    <s v="G630979H"/>
    <s v="3D7KS28TX9G534344"/>
    <x v="0"/>
    <x v="0"/>
    <x v="0"/>
    <x v="0"/>
    <x v="2"/>
    <x v="9"/>
    <x v="5"/>
    <n v="3"/>
    <x v="2"/>
    <x v="2"/>
    <x v="0"/>
    <n v="255.25"/>
    <x v="2"/>
    <x v="0"/>
  </r>
  <r>
    <s v="G6309813"/>
    <s v="1FDSX31FX2ED21750"/>
    <x v="3"/>
    <x v="0"/>
    <x v="0"/>
    <x v="0"/>
    <x v="3"/>
    <x v="5"/>
    <x v="3"/>
    <n v="964"/>
    <x v="2"/>
    <x v="2"/>
    <x v="4"/>
    <n v="89.55"/>
    <x v="2"/>
    <x v="0"/>
  </r>
  <r>
    <s v="G630995B"/>
    <s v="3D7KS26D95G806114"/>
    <x v="0"/>
    <x v="0"/>
    <x v="0"/>
    <x v="0"/>
    <x v="6"/>
    <x v="0"/>
    <x v="4"/>
    <n v="9"/>
    <x v="2"/>
    <x v="2"/>
    <x v="0"/>
    <n v="85.57"/>
    <x v="2"/>
    <x v="0"/>
  </r>
  <r>
    <s v="G6310007"/>
    <s v="3B7MF36W12M290651"/>
    <x v="0"/>
    <x v="0"/>
    <x v="0"/>
    <x v="0"/>
    <x v="3"/>
    <x v="5"/>
    <x v="3"/>
    <n v="918"/>
    <x v="2"/>
    <x v="2"/>
    <x v="0"/>
    <n v="51.34"/>
    <x v="2"/>
    <x v="0"/>
  </r>
  <r>
    <s v="G631002B"/>
    <s v="3GNGK26U85G242205"/>
    <x v="0"/>
    <x v="0"/>
    <x v="0"/>
    <x v="0"/>
    <x v="6"/>
    <x v="0"/>
    <x v="4"/>
    <n v="5"/>
    <x v="2"/>
    <x v="2"/>
    <x v="0"/>
    <n v="138.97"/>
    <x v="2"/>
    <x v="0"/>
  </r>
  <r>
    <s v="G631014D"/>
    <s v="1GCHK23U56F231568"/>
    <x v="0"/>
    <x v="0"/>
    <x v="0"/>
    <x v="0"/>
    <x v="4"/>
    <x v="10"/>
    <x v="4"/>
    <n v="210"/>
    <x v="2"/>
    <x v="2"/>
    <x v="0"/>
    <n v="31.21"/>
    <x v="2"/>
    <x v="0"/>
  </r>
  <r>
    <s v="G631015D"/>
    <s v="1GBJK39D46E266949"/>
    <x v="3"/>
    <x v="0"/>
    <x v="0"/>
    <x v="0"/>
    <x v="4"/>
    <x v="10"/>
    <x v="4"/>
    <n v="210"/>
    <x v="2"/>
    <x v="2"/>
    <x v="4"/>
    <n v="35.950000000000003"/>
    <x v="2"/>
    <x v="0"/>
  </r>
  <r>
    <s v="G631021D"/>
    <s v="1GBHK29U76E277405"/>
    <x v="0"/>
    <x v="0"/>
    <x v="0"/>
    <x v="0"/>
    <x v="4"/>
    <x v="10"/>
    <x v="4"/>
    <n v="107"/>
    <x v="2"/>
    <x v="2"/>
    <x v="0"/>
    <n v="29.81"/>
    <x v="2"/>
    <x v="0"/>
  </r>
  <r>
    <s v="G6310216"/>
    <s v="1FTSW31F72EC46254"/>
    <x v="3"/>
    <x v="0"/>
    <x v="0"/>
    <x v="0"/>
    <x v="7"/>
    <x v="2"/>
    <x v="7"/>
    <n v="103"/>
    <x v="2"/>
    <x v="2"/>
    <x v="4"/>
    <n v="26.02"/>
    <x v="2"/>
    <x v="0"/>
  </r>
  <r>
    <s v="G631026G"/>
    <s v="1FDWF37538ED96494"/>
    <x v="0"/>
    <x v="0"/>
    <x v="0"/>
    <x v="0"/>
    <x v="0"/>
    <x v="0"/>
    <x v="0"/>
    <n v="603"/>
    <x v="2"/>
    <x v="2"/>
    <x v="0"/>
    <n v="41.53"/>
    <x v="2"/>
    <x v="0"/>
  </r>
  <r>
    <s v="G6310330"/>
    <s v="1GBHK24U12E288921"/>
    <x v="0"/>
    <x v="0"/>
    <x v="0"/>
    <x v="0"/>
    <x v="5"/>
    <x v="1"/>
    <x v="5"/>
    <n v="212"/>
    <x v="2"/>
    <x v="2"/>
    <x v="0"/>
    <n v="81.94"/>
    <x v="2"/>
    <x v="0"/>
  </r>
  <r>
    <s v="G6310331"/>
    <s v="1GBHK24U42E292087"/>
    <x v="0"/>
    <x v="0"/>
    <x v="0"/>
    <x v="0"/>
    <x v="5"/>
    <x v="1"/>
    <x v="5"/>
    <n v="212"/>
    <x v="2"/>
    <x v="2"/>
    <x v="0"/>
    <n v="27.13"/>
    <x v="2"/>
    <x v="0"/>
  </r>
  <r>
    <s v="G6310334"/>
    <s v="3GNGK26U42G248790"/>
    <x v="0"/>
    <x v="0"/>
    <x v="0"/>
    <x v="0"/>
    <x v="5"/>
    <x v="1"/>
    <x v="5"/>
    <n v="207"/>
    <x v="2"/>
    <x v="2"/>
    <x v="0"/>
    <n v="50.14"/>
    <x v="2"/>
    <x v="0"/>
  </r>
  <r>
    <s v="G631035D"/>
    <s v="1FTSW21506ED72060"/>
    <x v="0"/>
    <x v="0"/>
    <x v="0"/>
    <x v="0"/>
    <x v="5"/>
    <x v="1"/>
    <x v="5"/>
    <n v="961"/>
    <x v="2"/>
    <x v="2"/>
    <x v="0"/>
    <n v="133.44"/>
    <x v="2"/>
    <x v="0"/>
  </r>
  <r>
    <s v="G6310370"/>
    <s v="1FDNF21L23ED81037"/>
    <x v="0"/>
    <x v="0"/>
    <x v="0"/>
    <x v="0"/>
    <x v="4"/>
    <x v="10"/>
    <x v="4"/>
    <n v="208"/>
    <x v="2"/>
    <x v="2"/>
    <x v="0"/>
    <n v="33.93"/>
    <x v="2"/>
    <x v="0"/>
  </r>
  <r>
    <s v="G631040G"/>
    <s v="1FDSX215X8ED90304"/>
    <x v="0"/>
    <x v="0"/>
    <x v="0"/>
    <x v="0"/>
    <x v="0"/>
    <x v="0"/>
    <x v="0"/>
    <n v="110"/>
    <x v="2"/>
    <x v="2"/>
    <x v="0"/>
    <n v="86.97"/>
    <x v="2"/>
    <x v="0"/>
  </r>
  <r>
    <s v="G631042H"/>
    <s v="1FDSX21519EA91012"/>
    <x v="0"/>
    <x v="0"/>
    <x v="0"/>
    <x v="0"/>
    <x v="2"/>
    <x v="9"/>
    <x v="7"/>
    <n v="302"/>
    <x v="2"/>
    <x v="2"/>
    <x v="0"/>
    <n v="241.38"/>
    <x v="2"/>
    <x v="0"/>
  </r>
  <r>
    <s v="G631043F"/>
    <s v="1FTWW31R18EA98865"/>
    <x v="3"/>
    <x v="0"/>
    <x v="0"/>
    <x v="0"/>
    <x v="3"/>
    <x v="5"/>
    <x v="3"/>
    <n v="812"/>
    <x v="2"/>
    <x v="2"/>
    <x v="4"/>
    <n v="47.02"/>
    <x v="2"/>
    <x v="0"/>
  </r>
  <r>
    <s v="G6310534"/>
    <s v="1FDNX21L53ED67243"/>
    <x v="0"/>
    <x v="0"/>
    <x v="0"/>
    <x v="0"/>
    <x v="3"/>
    <x v="5"/>
    <x v="3"/>
    <n v="602"/>
    <x v="2"/>
    <x v="2"/>
    <x v="0"/>
    <n v="112.25"/>
    <x v="2"/>
    <x v="0"/>
  </r>
  <r>
    <s v="G631058D"/>
    <s v="3GNGK26K77G307059"/>
    <x v="0"/>
    <x v="0"/>
    <x v="0"/>
    <x v="0"/>
    <x v="5"/>
    <x v="1"/>
    <x v="5"/>
    <n v="234"/>
    <x v="2"/>
    <x v="2"/>
    <x v="0"/>
    <n v="79.41"/>
    <x v="2"/>
    <x v="0"/>
  </r>
  <r>
    <s v="G631062F"/>
    <s v="3GNGK26K67G308834"/>
    <x v="0"/>
    <x v="0"/>
    <x v="0"/>
    <x v="0"/>
    <x v="3"/>
    <x v="5"/>
    <x v="3"/>
    <n v="918"/>
    <x v="2"/>
    <x v="2"/>
    <x v="0"/>
    <n v="238.36"/>
    <x v="2"/>
    <x v="0"/>
  </r>
  <r>
    <s v="G6310644"/>
    <s v="1GCHK23UX2F216865"/>
    <x v="0"/>
    <x v="0"/>
    <x v="0"/>
    <x v="0"/>
    <x v="1"/>
    <x v="1"/>
    <x v="1"/>
    <n v="410"/>
    <x v="2"/>
    <x v="2"/>
    <x v="1"/>
    <n v="22.13"/>
    <x v="2"/>
    <x v="0"/>
  </r>
  <r>
    <s v="G631066D"/>
    <s v="1GBHK24U06E279570"/>
    <x v="0"/>
    <x v="0"/>
    <x v="0"/>
    <x v="0"/>
    <x v="4"/>
    <x v="5"/>
    <x v="4"/>
    <n v="1"/>
    <x v="2"/>
    <x v="2"/>
    <x v="0"/>
    <n v="126.21"/>
    <x v="2"/>
    <x v="0"/>
  </r>
  <r>
    <s v="G6310679"/>
    <s v="3B6MF36552M309679"/>
    <x v="0"/>
    <x v="0"/>
    <x v="0"/>
    <x v="0"/>
    <x v="1"/>
    <x v="1"/>
    <x v="1"/>
    <n v="603"/>
    <x v="2"/>
    <x v="2"/>
    <x v="0"/>
    <n v="46.4"/>
    <x v="2"/>
    <x v="0"/>
  </r>
  <r>
    <s v="G6310750"/>
    <s v="1FTWF33P83EC41069"/>
    <x v="3"/>
    <x v="0"/>
    <x v="0"/>
    <x v="0"/>
    <x v="5"/>
    <x v="1"/>
    <x v="5"/>
    <n v="207"/>
    <x v="2"/>
    <x v="2"/>
    <x v="4"/>
    <n v="26.88"/>
    <x v="2"/>
    <x v="0"/>
  </r>
  <r>
    <s v="G631076F"/>
    <s v="1FDWX37Y58EB82145"/>
    <x v="0"/>
    <x v="0"/>
    <x v="0"/>
    <x v="0"/>
    <x v="3"/>
    <x v="5"/>
    <x v="3"/>
    <n v="812"/>
    <x v="2"/>
    <x v="2"/>
    <x v="0"/>
    <n v="382.05"/>
    <x v="2"/>
    <x v="0"/>
  </r>
  <r>
    <s v="G631077A"/>
    <s v="1FTNX21S44ED08598"/>
    <x v="0"/>
    <x v="0"/>
    <x v="0"/>
    <x v="0"/>
    <x v="4"/>
    <x v="3"/>
    <x v="6"/>
    <n v="329"/>
    <x v="2"/>
    <x v="2"/>
    <x v="0"/>
    <n v="63.23"/>
    <x v="2"/>
    <x v="0"/>
  </r>
  <r>
    <s v="G631078D"/>
    <s v="3GNGK26U76G232816"/>
    <x v="0"/>
    <x v="0"/>
    <x v="0"/>
    <x v="0"/>
    <x v="4"/>
    <x v="7"/>
    <x v="0"/>
    <n v="4"/>
    <x v="2"/>
    <x v="2"/>
    <x v="0"/>
    <n v="85.84"/>
    <x v="2"/>
    <x v="0"/>
  </r>
  <r>
    <s v="G631080D"/>
    <s v="3GNGK26U06G233614"/>
    <x v="0"/>
    <x v="0"/>
    <x v="0"/>
    <x v="0"/>
    <x v="4"/>
    <x v="7"/>
    <x v="0"/>
    <n v="4"/>
    <x v="2"/>
    <x v="2"/>
    <x v="0"/>
    <n v="113.05"/>
    <x v="2"/>
    <x v="0"/>
  </r>
  <r>
    <s v="G6310806"/>
    <s v="1FTSW31F32EC93829"/>
    <x v="3"/>
    <x v="0"/>
    <x v="0"/>
    <x v="0"/>
    <x v="6"/>
    <x v="4"/>
    <x v="4"/>
    <n v="8"/>
    <x v="2"/>
    <x v="2"/>
    <x v="4"/>
    <n v="137.86000000000001"/>
    <x v="2"/>
    <x v="0"/>
  </r>
  <r>
    <s v="G631081B"/>
    <s v="1FTWW31535EC57281"/>
    <x v="0"/>
    <x v="0"/>
    <x v="0"/>
    <x v="0"/>
    <x v="7"/>
    <x v="0"/>
    <x v="14"/>
    <n v="10"/>
    <x v="2"/>
    <x v="2"/>
    <x v="0"/>
    <n v="22.34"/>
    <x v="2"/>
    <x v="0"/>
  </r>
  <r>
    <s v="G631089H"/>
    <s v="1GCHK44K99F159223"/>
    <x v="0"/>
    <x v="0"/>
    <x v="0"/>
    <x v="0"/>
    <x v="2"/>
    <x v="3"/>
    <x v="2"/>
    <n v="202"/>
    <x v="2"/>
    <x v="2"/>
    <x v="0"/>
    <n v="123.25"/>
    <x v="2"/>
    <x v="0"/>
  </r>
  <r>
    <s v="G6310978"/>
    <s v="1FTWX33S02EC86135"/>
    <x v="0"/>
    <x v="0"/>
    <x v="0"/>
    <x v="0"/>
    <x v="2"/>
    <x v="11"/>
    <x v="7"/>
    <n v="113"/>
    <x v="2"/>
    <x v="2"/>
    <x v="0"/>
    <n v="20.399999999999999"/>
    <x v="2"/>
    <x v="0"/>
  </r>
  <r>
    <s v="G631100H"/>
    <s v="1GBHK49K69E152054"/>
    <x v="0"/>
    <x v="0"/>
    <x v="0"/>
    <x v="0"/>
    <x v="2"/>
    <x v="3"/>
    <x v="2"/>
    <n v="201"/>
    <x v="2"/>
    <x v="2"/>
    <x v="0"/>
    <n v="165.64"/>
    <x v="2"/>
    <x v="0"/>
  </r>
  <r>
    <s v="G631109A"/>
    <s v="3D7KU26D94G240982"/>
    <x v="0"/>
    <x v="0"/>
    <x v="0"/>
    <x v="0"/>
    <x v="6"/>
    <x v="11"/>
    <x v="4"/>
    <n v="11"/>
    <x v="2"/>
    <x v="2"/>
    <x v="0"/>
    <n v="204.72"/>
    <x v="2"/>
    <x v="0"/>
  </r>
  <r>
    <s v="G6311145"/>
    <s v="1FTSW31F12EC93828"/>
    <x v="3"/>
    <x v="0"/>
    <x v="0"/>
    <x v="0"/>
    <x v="2"/>
    <x v="5"/>
    <x v="7"/>
    <n v="912"/>
    <x v="2"/>
    <x v="2"/>
    <x v="4"/>
    <n v="18.89"/>
    <x v="2"/>
    <x v="0"/>
  </r>
  <r>
    <s v="G631137F"/>
    <s v="3GNGK26K47G295369"/>
    <x v="0"/>
    <x v="0"/>
    <x v="0"/>
    <x v="0"/>
    <x v="1"/>
    <x v="1"/>
    <x v="1"/>
    <n v="511"/>
    <x v="2"/>
    <x v="2"/>
    <x v="1"/>
    <n v="61.15"/>
    <x v="2"/>
    <x v="0"/>
  </r>
  <r>
    <s v="G631137F"/>
    <s v="3GNGK26K47G295369"/>
    <x v="0"/>
    <x v="0"/>
    <x v="0"/>
    <x v="0"/>
    <x v="1"/>
    <x v="1"/>
    <x v="1"/>
    <n v="511"/>
    <x v="2"/>
    <x v="2"/>
    <x v="0"/>
    <n v="212.51"/>
    <x v="2"/>
    <x v="0"/>
  </r>
  <r>
    <s v="G631147D"/>
    <s v="3GNGK26G86G236237"/>
    <x v="0"/>
    <x v="0"/>
    <x v="0"/>
    <x v="0"/>
    <x v="3"/>
    <x v="5"/>
    <x v="3"/>
    <n v="812"/>
    <x v="2"/>
    <x v="2"/>
    <x v="0"/>
    <n v="66.64"/>
    <x v="2"/>
    <x v="0"/>
  </r>
  <r>
    <s v="G631157F"/>
    <s v="3D6WS28D27G817798"/>
    <x v="0"/>
    <x v="0"/>
    <x v="0"/>
    <x v="0"/>
    <x v="1"/>
    <x v="1"/>
    <x v="1"/>
    <n v="215"/>
    <x v="2"/>
    <x v="2"/>
    <x v="0"/>
    <n v="91.6"/>
    <x v="2"/>
    <x v="0"/>
  </r>
  <r>
    <s v="G631173F"/>
    <s v="1FTSW21538EA98484"/>
    <x v="0"/>
    <x v="0"/>
    <x v="0"/>
    <x v="0"/>
    <x v="1"/>
    <x v="2"/>
    <x v="1"/>
    <n v="109"/>
    <x v="2"/>
    <x v="2"/>
    <x v="1"/>
    <n v="18.66"/>
    <x v="2"/>
    <x v="0"/>
  </r>
  <r>
    <s v="G6311775"/>
    <s v="1GBJK39112F226094"/>
    <x v="3"/>
    <x v="0"/>
    <x v="0"/>
    <x v="0"/>
    <x v="3"/>
    <x v="5"/>
    <x v="3"/>
    <n v="805"/>
    <x v="2"/>
    <x v="2"/>
    <x v="4"/>
    <n v="144.03"/>
    <x v="2"/>
    <x v="0"/>
  </r>
  <r>
    <s v="G6311782"/>
    <s v="1FTWW33F12EC84125"/>
    <x v="3"/>
    <x v="0"/>
    <x v="0"/>
    <x v="0"/>
    <x v="3"/>
    <x v="5"/>
    <x v="3"/>
    <n v="805"/>
    <x v="2"/>
    <x v="2"/>
    <x v="4"/>
    <n v="78.36"/>
    <x v="2"/>
    <x v="0"/>
  </r>
  <r>
    <s v="G6311807"/>
    <s v="1FDNX21L74ED91657"/>
    <x v="0"/>
    <x v="0"/>
    <x v="0"/>
    <x v="0"/>
    <x v="6"/>
    <x v="6"/>
    <x v="4"/>
    <n v="2"/>
    <x v="2"/>
    <x v="2"/>
    <x v="0"/>
    <n v="55.31"/>
    <x v="2"/>
    <x v="0"/>
  </r>
  <r>
    <s v="G6311834"/>
    <s v="1GCHK24UX2Z313495"/>
    <x v="0"/>
    <x v="0"/>
    <x v="0"/>
    <x v="0"/>
    <x v="6"/>
    <x v="6"/>
    <x v="4"/>
    <n v="10"/>
    <x v="2"/>
    <x v="2"/>
    <x v="0"/>
    <n v="58.51"/>
    <x v="2"/>
    <x v="0"/>
  </r>
  <r>
    <s v="G6311868"/>
    <s v="1FDNF21L43ED67155"/>
    <x v="0"/>
    <x v="0"/>
    <x v="0"/>
    <x v="0"/>
    <x v="6"/>
    <x v="6"/>
    <x v="4"/>
    <n v="2"/>
    <x v="2"/>
    <x v="2"/>
    <x v="0"/>
    <n v="87.06"/>
    <x v="2"/>
    <x v="0"/>
  </r>
  <r>
    <s v="G631213B"/>
    <s v="3D7KS26DX5G832138"/>
    <x v="0"/>
    <x v="0"/>
    <x v="0"/>
    <x v="0"/>
    <x v="3"/>
    <x v="5"/>
    <x v="3"/>
    <n v="923"/>
    <x v="2"/>
    <x v="2"/>
    <x v="0"/>
    <n v="81.12"/>
    <x v="2"/>
    <x v="0"/>
  </r>
  <r>
    <s v="G6312149"/>
    <s v="1GBHK24U22E290225"/>
    <x v="0"/>
    <x v="0"/>
    <x v="0"/>
    <x v="0"/>
    <x v="0"/>
    <x v="0"/>
    <x v="0"/>
    <n v="110"/>
    <x v="2"/>
    <x v="2"/>
    <x v="0"/>
    <n v="88.16"/>
    <x v="2"/>
    <x v="0"/>
  </r>
  <r>
    <s v="G631220D"/>
    <s v="1FDWX37YX6ED68342"/>
    <x v="0"/>
    <x v="0"/>
    <x v="0"/>
    <x v="0"/>
    <x v="3"/>
    <x v="5"/>
    <x v="3"/>
    <n v="812"/>
    <x v="2"/>
    <x v="2"/>
    <x v="0"/>
    <n v="271.64"/>
    <x v="2"/>
    <x v="0"/>
  </r>
  <r>
    <s v="G631221G"/>
    <s v="1FTWW31Y88ED52143"/>
    <x v="0"/>
    <x v="0"/>
    <x v="0"/>
    <x v="0"/>
    <x v="4"/>
    <x v="1"/>
    <x v="4"/>
    <n v="8"/>
    <x v="2"/>
    <x v="2"/>
    <x v="0"/>
    <n v="52.87"/>
    <x v="2"/>
    <x v="0"/>
  </r>
  <r>
    <s v="G631226D"/>
    <s v="1GBHK34U66E260494"/>
    <x v="0"/>
    <x v="0"/>
    <x v="0"/>
    <x v="0"/>
    <x v="3"/>
    <x v="5"/>
    <x v="3"/>
    <n v="912"/>
    <x v="2"/>
    <x v="2"/>
    <x v="0"/>
    <n v="67.959999999999994"/>
    <x v="2"/>
    <x v="0"/>
  </r>
  <r>
    <s v="G631232G"/>
    <s v="1GCHK29K48E198626"/>
    <x v="0"/>
    <x v="0"/>
    <x v="0"/>
    <x v="0"/>
    <x v="4"/>
    <x v="1"/>
    <x v="4"/>
    <n v="25"/>
    <x v="2"/>
    <x v="2"/>
    <x v="0"/>
    <n v="104.06"/>
    <x v="2"/>
    <x v="0"/>
  </r>
  <r>
    <s v="G631285D"/>
    <s v="1GBHK29G46E277422"/>
    <x v="0"/>
    <x v="0"/>
    <x v="0"/>
    <x v="0"/>
    <x v="6"/>
    <x v="11"/>
    <x v="4"/>
    <n v="10"/>
    <x v="2"/>
    <x v="2"/>
    <x v="0"/>
    <n v="85.71"/>
    <x v="2"/>
    <x v="0"/>
  </r>
  <r>
    <s v="G6312889"/>
    <s v="1GBHK23G02F225265"/>
    <x v="0"/>
    <x v="0"/>
    <x v="0"/>
    <x v="0"/>
    <x v="3"/>
    <x v="8"/>
    <x v="3"/>
    <n v="225"/>
    <x v="2"/>
    <x v="2"/>
    <x v="0"/>
    <n v="26.58"/>
    <x v="2"/>
    <x v="0"/>
  </r>
  <r>
    <s v="G6312893"/>
    <s v="1FTNX21L62ED21715"/>
    <x v="0"/>
    <x v="0"/>
    <x v="0"/>
    <x v="0"/>
    <x v="3"/>
    <x v="8"/>
    <x v="3"/>
    <n v="314"/>
    <x v="2"/>
    <x v="2"/>
    <x v="0"/>
    <n v="57.42"/>
    <x v="2"/>
    <x v="0"/>
  </r>
  <r>
    <s v="G6312894"/>
    <s v="1FTNX21L82ED21716"/>
    <x v="0"/>
    <x v="0"/>
    <x v="0"/>
    <x v="0"/>
    <x v="3"/>
    <x v="8"/>
    <x v="3"/>
    <n v="314"/>
    <x v="2"/>
    <x v="2"/>
    <x v="0"/>
    <n v="20.97"/>
    <x v="2"/>
    <x v="0"/>
  </r>
  <r>
    <s v="G6312899"/>
    <s v="3B7KF23Z92M287657"/>
    <x v="0"/>
    <x v="0"/>
    <x v="0"/>
    <x v="0"/>
    <x v="3"/>
    <x v="8"/>
    <x v="3"/>
    <n v="307"/>
    <x v="2"/>
    <x v="2"/>
    <x v="0"/>
    <n v="27.31"/>
    <x v="2"/>
    <x v="0"/>
  </r>
  <r>
    <s v="G6312922"/>
    <s v="1GBJK39UX3E343867"/>
    <x v="0"/>
    <x v="0"/>
    <x v="0"/>
    <x v="0"/>
    <x v="0"/>
    <x v="3"/>
    <x v="0"/>
    <n v="702"/>
    <x v="2"/>
    <x v="2"/>
    <x v="0"/>
    <n v="98.78"/>
    <x v="2"/>
    <x v="0"/>
  </r>
  <r>
    <s v="G6312941"/>
    <s v="1GBHK24U02E290935"/>
    <x v="0"/>
    <x v="0"/>
    <x v="0"/>
    <x v="0"/>
    <x v="2"/>
    <x v="5"/>
    <x v="7"/>
    <n v="117"/>
    <x v="2"/>
    <x v="2"/>
    <x v="0"/>
    <n v="38.11"/>
    <x v="2"/>
    <x v="0"/>
  </r>
  <r>
    <s v="G6312942"/>
    <s v="1GBHK24U32E283199"/>
    <x v="0"/>
    <x v="0"/>
    <x v="0"/>
    <x v="0"/>
    <x v="2"/>
    <x v="5"/>
    <x v="7"/>
    <n v="117"/>
    <x v="2"/>
    <x v="2"/>
    <x v="0"/>
    <n v="48.46"/>
    <x v="2"/>
    <x v="0"/>
  </r>
  <r>
    <s v="G6312943"/>
    <s v="1GBHK24UX2E287721"/>
    <x v="0"/>
    <x v="0"/>
    <x v="0"/>
    <x v="0"/>
    <x v="2"/>
    <x v="5"/>
    <x v="7"/>
    <n v="117"/>
    <x v="2"/>
    <x v="2"/>
    <x v="0"/>
    <n v="46.78"/>
    <x v="2"/>
    <x v="0"/>
  </r>
  <r>
    <s v="G6312944"/>
    <s v="1GBHK29162E300706"/>
    <x v="3"/>
    <x v="0"/>
    <x v="0"/>
    <x v="0"/>
    <x v="2"/>
    <x v="5"/>
    <x v="7"/>
    <n v="925"/>
    <x v="2"/>
    <x v="2"/>
    <x v="4"/>
    <n v="49.31"/>
    <x v="2"/>
    <x v="0"/>
  </r>
  <r>
    <s v="G6312945"/>
    <s v="1GBHK29122E296783"/>
    <x v="3"/>
    <x v="0"/>
    <x v="0"/>
    <x v="0"/>
    <x v="2"/>
    <x v="5"/>
    <x v="7"/>
    <n v="107"/>
    <x v="2"/>
    <x v="2"/>
    <x v="4"/>
    <n v="148.63999999999999"/>
    <x v="2"/>
    <x v="0"/>
  </r>
  <r>
    <s v="G6312945"/>
    <s v="1GBHK29122E296783"/>
    <x v="3"/>
    <x v="0"/>
    <x v="0"/>
    <x v="0"/>
    <x v="2"/>
    <x v="5"/>
    <x v="7"/>
    <n v="107"/>
    <x v="2"/>
    <x v="2"/>
    <x v="0"/>
    <n v="27.09"/>
    <x v="2"/>
    <x v="0"/>
  </r>
  <r>
    <s v="G6312947"/>
    <s v="1GBHK24U12E288529"/>
    <x v="0"/>
    <x v="0"/>
    <x v="0"/>
    <x v="0"/>
    <x v="2"/>
    <x v="5"/>
    <x v="7"/>
    <n v="117"/>
    <x v="2"/>
    <x v="2"/>
    <x v="0"/>
    <n v="69.89"/>
    <x v="2"/>
    <x v="0"/>
  </r>
  <r>
    <s v="G6313009"/>
    <s v="1GBJK33122F224685"/>
    <x v="3"/>
    <x v="0"/>
    <x v="0"/>
    <x v="0"/>
    <x v="3"/>
    <x v="5"/>
    <x v="3"/>
    <n v="101"/>
    <x v="2"/>
    <x v="2"/>
    <x v="4"/>
    <n v="179.79"/>
    <x v="2"/>
    <x v="0"/>
  </r>
  <r>
    <s v="G6313014"/>
    <s v="1GBJK33172F221877"/>
    <x v="3"/>
    <x v="0"/>
    <x v="0"/>
    <x v="0"/>
    <x v="3"/>
    <x v="5"/>
    <x v="3"/>
    <n v="101"/>
    <x v="2"/>
    <x v="2"/>
    <x v="4"/>
    <n v="213.28"/>
    <x v="2"/>
    <x v="0"/>
  </r>
  <r>
    <s v="G631305A"/>
    <s v="1FDSX31P14ED58293"/>
    <x v="3"/>
    <x v="0"/>
    <x v="0"/>
    <x v="0"/>
    <x v="2"/>
    <x v="5"/>
    <x v="7"/>
    <n v="603"/>
    <x v="2"/>
    <x v="2"/>
    <x v="4"/>
    <n v="130.66"/>
    <x v="2"/>
    <x v="0"/>
  </r>
  <r>
    <s v="G631307D"/>
    <s v="3GNGK26G96G228549"/>
    <x v="0"/>
    <x v="0"/>
    <x v="0"/>
    <x v="0"/>
    <x v="2"/>
    <x v="11"/>
    <x v="7"/>
    <n v="113"/>
    <x v="2"/>
    <x v="2"/>
    <x v="0"/>
    <n v="178.62"/>
    <x v="2"/>
    <x v="0"/>
  </r>
  <r>
    <s v="G6313073"/>
    <s v="1FDNX21L53ED67257"/>
    <x v="0"/>
    <x v="0"/>
    <x v="0"/>
    <x v="0"/>
    <x v="1"/>
    <x v="1"/>
    <x v="1"/>
    <n v="215"/>
    <x v="2"/>
    <x v="2"/>
    <x v="1"/>
    <n v="26.83"/>
    <x v="2"/>
    <x v="0"/>
  </r>
  <r>
    <s v="G6313073"/>
    <s v="1FDNX21L53ED67257"/>
    <x v="0"/>
    <x v="0"/>
    <x v="0"/>
    <x v="0"/>
    <x v="1"/>
    <x v="1"/>
    <x v="1"/>
    <n v="215"/>
    <x v="2"/>
    <x v="2"/>
    <x v="0"/>
    <n v="128.19"/>
    <x v="2"/>
    <x v="0"/>
  </r>
  <r>
    <s v="G631318B"/>
    <s v="1D7KS28D06J202366"/>
    <x v="0"/>
    <x v="0"/>
    <x v="0"/>
    <x v="0"/>
    <x v="4"/>
    <x v="7"/>
    <x v="6"/>
    <n v="401"/>
    <x v="2"/>
    <x v="2"/>
    <x v="0"/>
    <n v="52.58"/>
    <x v="2"/>
    <x v="0"/>
  </r>
  <r>
    <s v="G6313232"/>
    <s v="1FDNF21P64ED76119"/>
    <x v="3"/>
    <x v="0"/>
    <x v="0"/>
    <x v="0"/>
    <x v="5"/>
    <x v="6"/>
    <x v="5"/>
    <n v="505"/>
    <x v="2"/>
    <x v="2"/>
    <x v="4"/>
    <n v="120.41"/>
    <x v="2"/>
    <x v="0"/>
  </r>
  <r>
    <s v="G631331D"/>
    <s v="1GCHK29G16E262615"/>
    <x v="0"/>
    <x v="0"/>
    <x v="0"/>
    <x v="0"/>
    <x v="2"/>
    <x v="11"/>
    <x v="7"/>
    <n v="106"/>
    <x v="2"/>
    <x v="2"/>
    <x v="0"/>
    <n v="104.23"/>
    <x v="2"/>
    <x v="0"/>
  </r>
  <r>
    <s v="G631337G"/>
    <s v="1GCHK29K98E215324"/>
    <x v="0"/>
    <x v="0"/>
    <x v="0"/>
    <x v="0"/>
    <x v="7"/>
    <x v="0"/>
    <x v="14"/>
    <n v="21"/>
    <x v="2"/>
    <x v="2"/>
    <x v="0"/>
    <n v="53.81"/>
    <x v="2"/>
    <x v="0"/>
  </r>
  <r>
    <s v="G6313372"/>
    <s v="1FDNX21L93ED67262"/>
    <x v="0"/>
    <x v="0"/>
    <x v="0"/>
    <x v="0"/>
    <x v="6"/>
    <x v="10"/>
    <x v="4"/>
    <n v="213"/>
    <x v="2"/>
    <x v="2"/>
    <x v="0"/>
    <n v="65.5"/>
    <x v="2"/>
    <x v="0"/>
  </r>
  <r>
    <s v="G631347G"/>
    <s v="1GCHK23K78F227328"/>
    <x v="0"/>
    <x v="0"/>
    <x v="0"/>
    <x v="0"/>
    <x v="7"/>
    <x v="0"/>
    <x v="14"/>
    <n v="7"/>
    <x v="2"/>
    <x v="2"/>
    <x v="0"/>
    <n v="45.07"/>
    <x v="2"/>
    <x v="0"/>
  </r>
  <r>
    <s v="G631347H"/>
    <s v="1GCHK43KX9F153464"/>
    <x v="0"/>
    <x v="0"/>
    <x v="0"/>
    <x v="0"/>
    <x v="2"/>
    <x v="0"/>
    <x v="2"/>
    <n v="708"/>
    <x v="2"/>
    <x v="2"/>
    <x v="0"/>
    <n v="48.14"/>
    <x v="2"/>
    <x v="0"/>
  </r>
  <r>
    <s v="G631348G"/>
    <s v="1GCHK29K08E217205"/>
    <x v="0"/>
    <x v="0"/>
    <x v="0"/>
    <x v="0"/>
    <x v="7"/>
    <x v="0"/>
    <x v="14"/>
    <n v="21"/>
    <x v="2"/>
    <x v="2"/>
    <x v="0"/>
    <n v="46.04"/>
    <x v="2"/>
    <x v="0"/>
  </r>
  <r>
    <s v="G631348H"/>
    <s v="1GCHK43K19F154146"/>
    <x v="0"/>
    <x v="0"/>
    <x v="0"/>
    <x v="0"/>
    <x v="2"/>
    <x v="0"/>
    <x v="2"/>
    <n v="708"/>
    <x v="2"/>
    <x v="2"/>
    <x v="0"/>
    <n v="22.3"/>
    <x v="2"/>
    <x v="0"/>
  </r>
  <r>
    <s v="G631376D"/>
    <s v="1FTWW31P86ED72106"/>
    <x v="3"/>
    <x v="0"/>
    <x v="0"/>
    <x v="0"/>
    <x v="2"/>
    <x v="11"/>
    <x v="7"/>
    <n v="202"/>
    <x v="2"/>
    <x v="2"/>
    <x v="4"/>
    <n v="106.25"/>
    <x v="2"/>
    <x v="0"/>
  </r>
  <r>
    <s v="G631380G"/>
    <s v="3GNGK26K48G304184"/>
    <x v="0"/>
    <x v="0"/>
    <x v="0"/>
    <x v="0"/>
    <x v="7"/>
    <x v="0"/>
    <x v="14"/>
    <n v="116"/>
    <x v="2"/>
    <x v="2"/>
    <x v="0"/>
    <n v="22.69"/>
    <x v="2"/>
    <x v="0"/>
  </r>
  <r>
    <s v="G6313801"/>
    <s v="1FTNW21L93EC75236"/>
    <x v="0"/>
    <x v="0"/>
    <x v="0"/>
    <x v="0"/>
    <x v="5"/>
    <x v="6"/>
    <x v="5"/>
    <n v="311"/>
    <x v="2"/>
    <x v="2"/>
    <x v="0"/>
    <n v="28.45"/>
    <x v="2"/>
    <x v="0"/>
  </r>
  <r>
    <s v="G631382G"/>
    <s v="3GNGK26K28G305074"/>
    <x v="0"/>
    <x v="0"/>
    <x v="0"/>
    <x v="0"/>
    <x v="7"/>
    <x v="0"/>
    <x v="14"/>
    <n v="116"/>
    <x v="2"/>
    <x v="2"/>
    <x v="0"/>
    <n v="29.34"/>
    <x v="2"/>
    <x v="0"/>
  </r>
  <r>
    <s v="G6313827"/>
    <s v="1GCGK29U53Z278287"/>
    <x v="0"/>
    <x v="0"/>
    <x v="0"/>
    <x v="0"/>
    <x v="5"/>
    <x v="6"/>
    <x v="5"/>
    <n v="505"/>
    <x v="2"/>
    <x v="2"/>
    <x v="0"/>
    <n v="57.08"/>
    <x v="2"/>
    <x v="0"/>
  </r>
  <r>
    <s v="G631383G"/>
    <s v="3GNGK26K68G304123"/>
    <x v="0"/>
    <x v="0"/>
    <x v="0"/>
    <x v="0"/>
    <x v="7"/>
    <x v="0"/>
    <x v="14"/>
    <n v="116"/>
    <x v="2"/>
    <x v="2"/>
    <x v="0"/>
    <n v="52.56"/>
    <x v="2"/>
    <x v="0"/>
  </r>
  <r>
    <s v="G631385B"/>
    <s v="1FMNU41S15EC51505"/>
    <x v="0"/>
    <x v="0"/>
    <x v="0"/>
    <x v="0"/>
    <x v="2"/>
    <x v="11"/>
    <x v="7"/>
    <n v="113"/>
    <x v="2"/>
    <x v="2"/>
    <x v="0"/>
    <n v="18.87"/>
    <x v="2"/>
    <x v="0"/>
  </r>
  <r>
    <s v="G631388D"/>
    <s v="1FDSX35Y16ED89940"/>
    <x v="0"/>
    <x v="0"/>
    <x v="0"/>
    <x v="0"/>
    <x v="2"/>
    <x v="11"/>
    <x v="7"/>
    <n v="202"/>
    <x v="2"/>
    <x v="2"/>
    <x v="0"/>
    <n v="197.42"/>
    <x v="2"/>
    <x v="0"/>
  </r>
  <r>
    <s v="G6313937"/>
    <s v="1FMNU41S14EC93008"/>
    <x v="0"/>
    <x v="0"/>
    <x v="0"/>
    <x v="0"/>
    <x v="2"/>
    <x v="5"/>
    <x v="7"/>
    <n v="117"/>
    <x v="2"/>
    <x v="2"/>
    <x v="0"/>
    <n v="32.4"/>
    <x v="2"/>
    <x v="0"/>
  </r>
  <r>
    <s v="G6313958"/>
    <s v="1FTWX33P24ED26939"/>
    <x v="3"/>
    <x v="0"/>
    <x v="0"/>
    <x v="0"/>
    <x v="2"/>
    <x v="5"/>
    <x v="7"/>
    <n v="912"/>
    <x v="2"/>
    <x v="2"/>
    <x v="4"/>
    <n v="109.35"/>
    <x v="2"/>
    <x v="0"/>
  </r>
  <r>
    <s v="G6313961"/>
    <s v="1GCHK23G94F227711"/>
    <x v="0"/>
    <x v="0"/>
    <x v="0"/>
    <x v="0"/>
    <x v="2"/>
    <x v="5"/>
    <x v="7"/>
    <n v="208"/>
    <x v="2"/>
    <x v="2"/>
    <x v="0"/>
    <n v="85.12"/>
    <x v="2"/>
    <x v="0"/>
  </r>
  <r>
    <s v="G6313973"/>
    <s v="1FDNX21S84ED91660"/>
    <x v="0"/>
    <x v="0"/>
    <x v="0"/>
    <x v="0"/>
    <x v="6"/>
    <x v="4"/>
    <x v="4"/>
    <n v="27"/>
    <x v="2"/>
    <x v="2"/>
    <x v="0"/>
    <n v="20.91"/>
    <x v="2"/>
    <x v="0"/>
  </r>
  <r>
    <s v="G6313976"/>
    <s v="1FTWX33S34ED26288"/>
    <x v="0"/>
    <x v="0"/>
    <x v="0"/>
    <x v="0"/>
    <x v="6"/>
    <x v="4"/>
    <x v="4"/>
    <n v="27"/>
    <x v="2"/>
    <x v="2"/>
    <x v="0"/>
    <n v="47.09"/>
    <x v="2"/>
    <x v="0"/>
  </r>
  <r>
    <s v="G6313982"/>
    <s v="3D6WS26D05G832414"/>
    <x v="0"/>
    <x v="0"/>
    <x v="0"/>
    <x v="0"/>
    <x v="6"/>
    <x v="0"/>
    <x v="4"/>
    <n v="9"/>
    <x v="2"/>
    <x v="2"/>
    <x v="0"/>
    <n v="184.4"/>
    <x v="2"/>
    <x v="0"/>
  </r>
  <r>
    <s v="G6314065"/>
    <s v="1FTNF21L24ED00625"/>
    <x v="0"/>
    <x v="0"/>
    <x v="0"/>
    <x v="0"/>
    <x v="6"/>
    <x v="4"/>
    <x v="4"/>
    <n v="133"/>
    <x v="2"/>
    <x v="2"/>
    <x v="0"/>
    <n v="80.010000000000005"/>
    <x v="2"/>
    <x v="0"/>
  </r>
  <r>
    <s v="G6314256"/>
    <s v="1FTNX21LX3ED86293"/>
    <x v="0"/>
    <x v="0"/>
    <x v="0"/>
    <x v="0"/>
    <x v="4"/>
    <x v="10"/>
    <x v="4"/>
    <n v="208"/>
    <x v="2"/>
    <x v="2"/>
    <x v="0"/>
    <n v="18.91"/>
    <x v="2"/>
    <x v="0"/>
  </r>
  <r>
    <s v="G6314268"/>
    <s v="1GCHK23U43F207080"/>
    <x v="0"/>
    <x v="0"/>
    <x v="0"/>
    <x v="0"/>
    <x v="4"/>
    <x v="10"/>
    <x v="4"/>
    <n v="107"/>
    <x v="2"/>
    <x v="2"/>
    <x v="0"/>
    <n v="54.34"/>
    <x v="2"/>
    <x v="0"/>
  </r>
  <r>
    <s v="G631435B"/>
    <s v="1GBJK33U45F929793"/>
    <x v="0"/>
    <x v="0"/>
    <x v="0"/>
    <x v="0"/>
    <x v="2"/>
    <x v="11"/>
    <x v="7"/>
    <n v="113"/>
    <x v="2"/>
    <x v="2"/>
    <x v="0"/>
    <n v="85.48"/>
    <x v="2"/>
    <x v="0"/>
  </r>
  <r>
    <s v="G6314361"/>
    <s v="1FTSW31L53EC75274"/>
    <x v="0"/>
    <x v="0"/>
    <x v="0"/>
    <x v="0"/>
    <x v="4"/>
    <x v="7"/>
    <x v="0"/>
    <n v="1"/>
    <x v="2"/>
    <x v="2"/>
    <x v="0"/>
    <n v="74.62"/>
    <x v="2"/>
    <x v="0"/>
  </r>
  <r>
    <s v="G6314401"/>
    <s v="1GCHK24U44E119426"/>
    <x v="0"/>
    <x v="0"/>
    <x v="0"/>
    <x v="0"/>
    <x v="5"/>
    <x v="1"/>
    <x v="5"/>
    <n v="215"/>
    <x v="2"/>
    <x v="2"/>
    <x v="0"/>
    <n v="100.01"/>
    <x v="2"/>
    <x v="0"/>
  </r>
  <r>
    <s v="G6314421"/>
    <s v="1FTRW08613KC90529"/>
    <x v="0"/>
    <x v="0"/>
    <x v="0"/>
    <x v="0"/>
    <x v="2"/>
    <x v="11"/>
    <x v="7"/>
    <n v="113"/>
    <x v="2"/>
    <x v="2"/>
    <x v="0"/>
    <n v="19.18"/>
    <x v="2"/>
    <x v="0"/>
  </r>
  <r>
    <s v="G631445G"/>
    <s v="1FDWX31548ED90287"/>
    <x v="0"/>
    <x v="0"/>
    <x v="0"/>
    <x v="0"/>
    <x v="2"/>
    <x v="11"/>
    <x v="7"/>
    <n v="113"/>
    <x v="2"/>
    <x v="2"/>
    <x v="0"/>
    <n v="91.36"/>
    <x v="2"/>
    <x v="0"/>
  </r>
  <r>
    <s v="G631456G"/>
    <s v="1FDWX31528ED90286"/>
    <x v="0"/>
    <x v="0"/>
    <x v="0"/>
    <x v="0"/>
    <x v="2"/>
    <x v="11"/>
    <x v="7"/>
    <n v="113"/>
    <x v="2"/>
    <x v="2"/>
    <x v="0"/>
    <n v="143"/>
    <x v="2"/>
    <x v="0"/>
  </r>
  <r>
    <s v="G631457H"/>
    <s v="1GCHK73K79F144559"/>
    <x v="0"/>
    <x v="0"/>
    <x v="0"/>
    <x v="0"/>
    <x v="7"/>
    <x v="1"/>
    <x v="7"/>
    <n v="504"/>
    <x v="2"/>
    <x v="2"/>
    <x v="0"/>
    <n v="173.84"/>
    <x v="2"/>
    <x v="0"/>
  </r>
  <r>
    <s v="G631458G"/>
    <s v="1FTWW31Y88EE45664"/>
    <x v="0"/>
    <x v="0"/>
    <x v="0"/>
    <x v="0"/>
    <x v="2"/>
    <x v="11"/>
    <x v="7"/>
    <n v="111"/>
    <x v="2"/>
    <x v="2"/>
    <x v="0"/>
    <n v="254.72"/>
    <x v="2"/>
    <x v="0"/>
  </r>
  <r>
    <s v="G631465H"/>
    <s v="1GBHK43649F153791"/>
    <x v="3"/>
    <x v="0"/>
    <x v="0"/>
    <x v="0"/>
    <x v="7"/>
    <x v="1"/>
    <x v="7"/>
    <n v="903"/>
    <x v="2"/>
    <x v="2"/>
    <x v="4"/>
    <n v="101.24"/>
    <x v="2"/>
    <x v="0"/>
  </r>
  <r>
    <s v="G631466H"/>
    <s v="1GCHK43KX9F151178"/>
    <x v="0"/>
    <x v="0"/>
    <x v="0"/>
    <x v="0"/>
    <x v="7"/>
    <x v="1"/>
    <x v="7"/>
    <n v="504"/>
    <x v="2"/>
    <x v="2"/>
    <x v="0"/>
    <n v="228.06"/>
    <x v="2"/>
    <x v="0"/>
  </r>
  <r>
    <s v="G631467H"/>
    <s v="1GBHK49K49E150528"/>
    <x v="0"/>
    <x v="0"/>
    <x v="0"/>
    <x v="0"/>
    <x v="7"/>
    <x v="1"/>
    <x v="7"/>
    <n v="414"/>
    <x v="2"/>
    <x v="2"/>
    <x v="0"/>
    <n v="122.42"/>
    <x v="2"/>
    <x v="0"/>
  </r>
  <r>
    <s v="G6314671"/>
    <s v="1FTNX21LX4ED03933"/>
    <x v="0"/>
    <x v="0"/>
    <x v="0"/>
    <x v="0"/>
    <x v="2"/>
    <x v="3"/>
    <x v="2"/>
    <n v="201"/>
    <x v="2"/>
    <x v="2"/>
    <x v="0"/>
    <n v="97.23"/>
    <x v="2"/>
    <x v="0"/>
  </r>
  <r>
    <s v="G631469B"/>
    <s v="3D6WS28D15G832502"/>
    <x v="0"/>
    <x v="0"/>
    <x v="0"/>
    <x v="0"/>
    <x v="2"/>
    <x v="11"/>
    <x v="7"/>
    <n v="113"/>
    <x v="2"/>
    <x v="2"/>
    <x v="0"/>
    <n v="61.39"/>
    <x v="2"/>
    <x v="0"/>
  </r>
  <r>
    <s v="G631470B"/>
    <s v="3D6WS26D35G832410"/>
    <x v="0"/>
    <x v="0"/>
    <x v="0"/>
    <x v="0"/>
    <x v="2"/>
    <x v="11"/>
    <x v="7"/>
    <n v="113"/>
    <x v="2"/>
    <x v="2"/>
    <x v="0"/>
    <n v="148.91"/>
    <x v="2"/>
    <x v="0"/>
  </r>
  <r>
    <s v="G631481A"/>
    <s v="1FDWX37S44ED58074"/>
    <x v="0"/>
    <x v="0"/>
    <x v="0"/>
    <x v="0"/>
    <x v="2"/>
    <x v="11"/>
    <x v="7"/>
    <n v="113"/>
    <x v="2"/>
    <x v="2"/>
    <x v="0"/>
    <n v="159.37"/>
    <x v="2"/>
    <x v="0"/>
  </r>
  <r>
    <s v="G631484G"/>
    <s v="1FTWW31R58ED86792"/>
    <x v="3"/>
    <x v="0"/>
    <x v="0"/>
    <x v="0"/>
    <x v="2"/>
    <x v="11"/>
    <x v="7"/>
    <n v="202"/>
    <x v="2"/>
    <x v="2"/>
    <x v="4"/>
    <n v="149.58000000000001"/>
    <x v="2"/>
    <x v="0"/>
  </r>
  <r>
    <s v="G631497D"/>
    <s v="1GBHK29U86E275226"/>
    <x v="0"/>
    <x v="0"/>
    <x v="0"/>
    <x v="0"/>
    <x v="4"/>
    <x v="10"/>
    <x v="4"/>
    <n v="2"/>
    <x v="2"/>
    <x v="2"/>
    <x v="0"/>
    <n v="24.98"/>
    <x v="2"/>
    <x v="0"/>
  </r>
  <r>
    <s v="G631498D"/>
    <s v="1GBHK29U86E278658"/>
    <x v="0"/>
    <x v="0"/>
    <x v="0"/>
    <x v="0"/>
    <x v="4"/>
    <x v="10"/>
    <x v="4"/>
    <n v="2"/>
    <x v="2"/>
    <x v="2"/>
    <x v="0"/>
    <n v="50.71"/>
    <x v="2"/>
    <x v="0"/>
  </r>
  <r>
    <s v="G631503B"/>
    <s v="3GNGK26U85G241703"/>
    <x v="0"/>
    <x v="0"/>
    <x v="0"/>
    <x v="0"/>
    <x v="5"/>
    <x v="1"/>
    <x v="5"/>
    <n v="402"/>
    <x v="2"/>
    <x v="2"/>
    <x v="1"/>
    <n v="10.69"/>
    <x v="2"/>
    <x v="0"/>
  </r>
  <r>
    <s v="G631503B"/>
    <s v="3GNGK26U85G241703"/>
    <x v="0"/>
    <x v="0"/>
    <x v="0"/>
    <x v="0"/>
    <x v="5"/>
    <x v="1"/>
    <x v="5"/>
    <n v="402"/>
    <x v="2"/>
    <x v="2"/>
    <x v="0"/>
    <n v="48.65"/>
    <x v="2"/>
    <x v="0"/>
  </r>
  <r>
    <s v="G631504B"/>
    <s v="1FTWW31545ED14345"/>
    <x v="0"/>
    <x v="0"/>
    <x v="0"/>
    <x v="0"/>
    <x v="5"/>
    <x v="1"/>
    <x v="5"/>
    <n v="207"/>
    <x v="2"/>
    <x v="2"/>
    <x v="0"/>
    <n v="42.99"/>
    <x v="2"/>
    <x v="0"/>
  </r>
  <r>
    <s v="G631508B"/>
    <s v="1GBHK23U85F947948"/>
    <x v="0"/>
    <x v="0"/>
    <x v="0"/>
    <x v="0"/>
    <x v="5"/>
    <x v="1"/>
    <x v="5"/>
    <n v="212"/>
    <x v="2"/>
    <x v="2"/>
    <x v="0"/>
    <n v="54.01"/>
    <x v="2"/>
    <x v="0"/>
  </r>
  <r>
    <s v="G631509B"/>
    <s v="3D6WS28D45G857961"/>
    <x v="0"/>
    <x v="0"/>
    <x v="0"/>
    <x v="0"/>
    <x v="5"/>
    <x v="1"/>
    <x v="5"/>
    <n v="212"/>
    <x v="2"/>
    <x v="2"/>
    <x v="0"/>
    <n v="54.68"/>
    <x v="2"/>
    <x v="0"/>
  </r>
  <r>
    <s v="G631510B"/>
    <s v="3D6WS28D65G857962"/>
    <x v="0"/>
    <x v="0"/>
    <x v="0"/>
    <x v="0"/>
    <x v="5"/>
    <x v="1"/>
    <x v="5"/>
    <n v="207"/>
    <x v="2"/>
    <x v="2"/>
    <x v="0"/>
    <n v="89.13"/>
    <x v="2"/>
    <x v="0"/>
  </r>
  <r>
    <s v="G631512H"/>
    <s v="1GBHK43K69F163879"/>
    <x v="0"/>
    <x v="0"/>
    <x v="0"/>
    <x v="0"/>
    <x v="4"/>
    <x v="10"/>
    <x v="4"/>
    <n v="1"/>
    <x v="2"/>
    <x v="2"/>
    <x v="0"/>
    <n v="29.42"/>
    <x v="2"/>
    <x v="0"/>
  </r>
  <r>
    <s v="G6315247"/>
    <s v="1FTNX21LX4ED08596"/>
    <x v="0"/>
    <x v="0"/>
    <x v="0"/>
    <x v="0"/>
    <x v="1"/>
    <x v="1"/>
    <x v="1"/>
    <n v="604"/>
    <x v="2"/>
    <x v="2"/>
    <x v="0"/>
    <n v="26.16"/>
    <x v="2"/>
    <x v="0"/>
  </r>
  <r>
    <s v="G6315361"/>
    <s v="1FTWW33S83EC91524"/>
    <x v="0"/>
    <x v="0"/>
    <x v="0"/>
    <x v="0"/>
    <x v="3"/>
    <x v="5"/>
    <x v="3"/>
    <n v="501"/>
    <x v="2"/>
    <x v="2"/>
    <x v="0"/>
    <n v="18.190000000000001"/>
    <x v="2"/>
    <x v="0"/>
  </r>
  <r>
    <s v="G6315363"/>
    <s v="1GCHK23U43F208181"/>
    <x v="0"/>
    <x v="0"/>
    <x v="0"/>
    <x v="0"/>
    <x v="3"/>
    <x v="5"/>
    <x v="3"/>
    <n v="964"/>
    <x v="2"/>
    <x v="2"/>
    <x v="0"/>
    <n v="101.75"/>
    <x v="2"/>
    <x v="0"/>
  </r>
  <r>
    <s v="G631538H"/>
    <s v="1FTSW21559EA70798"/>
    <x v="0"/>
    <x v="0"/>
    <x v="0"/>
    <x v="0"/>
    <x v="5"/>
    <x v="4"/>
    <x v="5"/>
    <n v="505"/>
    <x v="2"/>
    <x v="2"/>
    <x v="0"/>
    <n v="59.52"/>
    <x v="2"/>
    <x v="0"/>
  </r>
  <r>
    <s v="G631549F"/>
    <s v="1FTWW31Y28EA98476"/>
    <x v="0"/>
    <x v="0"/>
    <x v="0"/>
    <x v="0"/>
    <x v="2"/>
    <x v="11"/>
    <x v="7"/>
    <n v="106"/>
    <x v="2"/>
    <x v="2"/>
    <x v="0"/>
    <n v="21.11"/>
    <x v="2"/>
    <x v="0"/>
  </r>
  <r>
    <s v="G631555H"/>
    <s v="1FTWF33Y49EA92564"/>
    <x v="0"/>
    <x v="0"/>
    <x v="0"/>
    <x v="0"/>
    <x v="4"/>
    <x v="7"/>
    <x v="6"/>
    <n v="401"/>
    <x v="2"/>
    <x v="2"/>
    <x v="0"/>
    <n v="60.15"/>
    <x v="2"/>
    <x v="0"/>
  </r>
  <r>
    <s v="G631561F"/>
    <s v="3GNGK26K07G297491"/>
    <x v="0"/>
    <x v="0"/>
    <x v="0"/>
    <x v="0"/>
    <x v="2"/>
    <x v="11"/>
    <x v="7"/>
    <n v="111"/>
    <x v="2"/>
    <x v="2"/>
    <x v="0"/>
    <n v="63.9"/>
    <x v="2"/>
    <x v="0"/>
  </r>
  <r>
    <s v="G6315615"/>
    <s v="1FTNX21L93ED86303"/>
    <x v="0"/>
    <x v="0"/>
    <x v="0"/>
    <x v="0"/>
    <x v="5"/>
    <x v="1"/>
    <x v="5"/>
    <n v="260"/>
    <x v="2"/>
    <x v="2"/>
    <x v="0"/>
    <n v="145.44"/>
    <x v="2"/>
    <x v="0"/>
  </r>
  <r>
    <s v="G631565G"/>
    <s v="1FDWX31R78ED90285"/>
    <x v="3"/>
    <x v="0"/>
    <x v="0"/>
    <x v="0"/>
    <x v="2"/>
    <x v="5"/>
    <x v="7"/>
    <n v="107"/>
    <x v="2"/>
    <x v="2"/>
    <x v="0"/>
    <n v="67.540000000000006"/>
    <x v="2"/>
    <x v="0"/>
  </r>
  <r>
    <s v="G631567H"/>
    <s v="1GCHK29K18E210425"/>
    <x v="0"/>
    <x v="0"/>
    <x v="0"/>
    <x v="0"/>
    <x v="4"/>
    <x v="7"/>
    <x v="6"/>
    <n v="406"/>
    <x v="2"/>
    <x v="2"/>
    <x v="0"/>
    <n v="115.3"/>
    <x v="2"/>
    <x v="0"/>
  </r>
  <r>
    <s v="G631572A"/>
    <s v="1GCHK24U34E327619"/>
    <x v="0"/>
    <x v="0"/>
    <x v="0"/>
    <x v="0"/>
    <x v="3"/>
    <x v="5"/>
    <x v="3"/>
    <n v="923"/>
    <x v="2"/>
    <x v="2"/>
    <x v="0"/>
    <n v="88.82"/>
    <x v="2"/>
    <x v="0"/>
  </r>
  <r>
    <s v="G631577F"/>
    <s v="3D7KS29D97G805026"/>
    <x v="0"/>
    <x v="0"/>
    <x v="0"/>
    <x v="0"/>
    <x v="2"/>
    <x v="11"/>
    <x v="7"/>
    <n v="113"/>
    <x v="2"/>
    <x v="2"/>
    <x v="0"/>
    <n v="99.56"/>
    <x v="2"/>
    <x v="0"/>
  </r>
  <r>
    <s v="G631578F"/>
    <s v="1FTWX31YX8EB35402"/>
    <x v="0"/>
    <x v="0"/>
    <x v="0"/>
    <x v="0"/>
    <x v="2"/>
    <x v="11"/>
    <x v="7"/>
    <n v="106"/>
    <x v="2"/>
    <x v="2"/>
    <x v="0"/>
    <n v="58.73"/>
    <x v="2"/>
    <x v="0"/>
  </r>
  <r>
    <s v="G631579F"/>
    <s v="1FTWX31Y38EB35404"/>
    <x v="0"/>
    <x v="0"/>
    <x v="0"/>
    <x v="0"/>
    <x v="2"/>
    <x v="11"/>
    <x v="7"/>
    <n v="106"/>
    <x v="2"/>
    <x v="2"/>
    <x v="0"/>
    <n v="100.35"/>
    <x v="2"/>
    <x v="0"/>
  </r>
  <r>
    <s v="G631580F"/>
    <s v="1FTWX31Y18EB35403"/>
    <x v="0"/>
    <x v="0"/>
    <x v="0"/>
    <x v="0"/>
    <x v="2"/>
    <x v="11"/>
    <x v="7"/>
    <n v="106"/>
    <x v="2"/>
    <x v="2"/>
    <x v="0"/>
    <n v="181.26"/>
    <x v="2"/>
    <x v="0"/>
  </r>
  <r>
    <s v="G631581D"/>
    <s v="1GBHK24GX6E280977"/>
    <x v="0"/>
    <x v="0"/>
    <x v="0"/>
    <x v="0"/>
    <x v="3"/>
    <x v="5"/>
    <x v="3"/>
    <n v="800"/>
    <x v="2"/>
    <x v="2"/>
    <x v="0"/>
    <n v="91.57"/>
    <x v="2"/>
    <x v="0"/>
  </r>
  <r>
    <s v="G631582F"/>
    <s v="1FDWX37Y78EB44562"/>
    <x v="0"/>
    <x v="0"/>
    <x v="0"/>
    <x v="0"/>
    <x v="2"/>
    <x v="11"/>
    <x v="7"/>
    <n v="106"/>
    <x v="2"/>
    <x v="2"/>
    <x v="0"/>
    <n v="51.85"/>
    <x v="2"/>
    <x v="0"/>
  </r>
  <r>
    <s v="G631592G"/>
    <s v="1FTWX33Y38EE18690"/>
    <x v="0"/>
    <x v="0"/>
    <x v="0"/>
    <x v="0"/>
    <x v="2"/>
    <x v="5"/>
    <x v="7"/>
    <n v="803"/>
    <x v="2"/>
    <x v="2"/>
    <x v="0"/>
    <n v="123.05"/>
    <x v="2"/>
    <x v="0"/>
  </r>
  <r>
    <s v="G631593G"/>
    <s v="1FTWX33Y58EE18691"/>
    <x v="0"/>
    <x v="0"/>
    <x v="0"/>
    <x v="0"/>
    <x v="2"/>
    <x v="5"/>
    <x v="7"/>
    <n v="803"/>
    <x v="2"/>
    <x v="2"/>
    <x v="0"/>
    <n v="141.24"/>
    <x v="2"/>
    <x v="0"/>
  </r>
  <r>
    <s v="G6315955"/>
    <s v="1FTNF21S73EC58636"/>
    <x v="0"/>
    <x v="0"/>
    <x v="0"/>
    <x v="0"/>
    <x v="3"/>
    <x v="5"/>
    <x v="3"/>
    <n v="921"/>
    <x v="2"/>
    <x v="2"/>
    <x v="0"/>
    <n v="17.010000000000002"/>
    <x v="2"/>
    <x v="0"/>
  </r>
  <r>
    <s v="G631605A"/>
    <s v="1FTSW31L84ED09743"/>
    <x v="0"/>
    <x v="0"/>
    <x v="0"/>
    <x v="0"/>
    <x v="2"/>
    <x v="2"/>
    <x v="9"/>
    <n v="400"/>
    <x v="2"/>
    <x v="2"/>
    <x v="0"/>
    <n v="38.369999999999997"/>
    <x v="2"/>
    <x v="0"/>
  </r>
  <r>
    <s v="G631607A"/>
    <s v="1GCHK24U14E323570"/>
    <x v="0"/>
    <x v="0"/>
    <x v="0"/>
    <x v="0"/>
    <x v="2"/>
    <x v="2"/>
    <x v="9"/>
    <n v="400"/>
    <x v="2"/>
    <x v="2"/>
    <x v="0"/>
    <n v="28.48"/>
    <x v="2"/>
    <x v="0"/>
  </r>
  <r>
    <s v="G6316116"/>
    <s v="1FDSW31P23ED81034"/>
    <x v="3"/>
    <x v="0"/>
    <x v="0"/>
    <x v="0"/>
    <x v="3"/>
    <x v="5"/>
    <x v="3"/>
    <n v="101"/>
    <x v="2"/>
    <x v="2"/>
    <x v="4"/>
    <n v="69"/>
    <x v="2"/>
    <x v="0"/>
  </r>
  <r>
    <s v="G631612G"/>
    <s v="1FDSX215X8ED96510"/>
    <x v="0"/>
    <x v="0"/>
    <x v="0"/>
    <x v="0"/>
    <x v="2"/>
    <x v="5"/>
    <x v="7"/>
    <n v="632"/>
    <x v="2"/>
    <x v="2"/>
    <x v="0"/>
    <n v="73.2"/>
    <x v="2"/>
    <x v="0"/>
  </r>
  <r>
    <s v="G631614F"/>
    <s v="1FDSX35Y38EB91122"/>
    <x v="0"/>
    <x v="0"/>
    <x v="0"/>
    <x v="0"/>
    <x v="2"/>
    <x v="11"/>
    <x v="7"/>
    <n v="106"/>
    <x v="2"/>
    <x v="2"/>
    <x v="0"/>
    <n v="86.05"/>
    <x v="2"/>
    <x v="0"/>
  </r>
  <r>
    <s v="G6316189"/>
    <s v="1GCHK23G14F235236"/>
    <x v="0"/>
    <x v="0"/>
    <x v="0"/>
    <x v="5"/>
    <x v="2"/>
    <x v="1"/>
    <x v="2"/>
    <n v="434"/>
    <x v="2"/>
    <x v="2"/>
    <x v="0"/>
    <n v="26.96"/>
    <x v="2"/>
    <x v="0"/>
  </r>
  <r>
    <s v="G6316227"/>
    <s v="3GNGK26U73G267626"/>
    <x v="0"/>
    <x v="0"/>
    <x v="0"/>
    <x v="0"/>
    <x v="7"/>
    <x v="0"/>
    <x v="12"/>
    <n v="1"/>
    <x v="2"/>
    <x v="2"/>
    <x v="0"/>
    <n v="51.9"/>
    <x v="2"/>
    <x v="0"/>
  </r>
  <r>
    <s v="G6316333"/>
    <s v="1FDSF31L53ED46579"/>
    <x v="0"/>
    <x v="0"/>
    <x v="0"/>
    <x v="0"/>
    <x v="7"/>
    <x v="0"/>
    <x v="14"/>
    <n v="9"/>
    <x v="2"/>
    <x v="2"/>
    <x v="0"/>
    <n v="29.57"/>
    <x v="2"/>
    <x v="0"/>
  </r>
  <r>
    <s v="G6316379"/>
    <s v="1FTNF21L24ED00589"/>
    <x v="0"/>
    <x v="0"/>
    <x v="0"/>
    <x v="0"/>
    <x v="7"/>
    <x v="0"/>
    <x v="14"/>
    <n v="2"/>
    <x v="2"/>
    <x v="2"/>
    <x v="0"/>
    <n v="19.13"/>
    <x v="2"/>
    <x v="0"/>
  </r>
  <r>
    <s v="G6316463"/>
    <s v="1FDNF21L93ED81035"/>
    <x v="0"/>
    <x v="0"/>
    <x v="0"/>
    <x v="0"/>
    <x v="3"/>
    <x v="8"/>
    <x v="3"/>
    <n v="308"/>
    <x v="2"/>
    <x v="2"/>
    <x v="0"/>
    <n v="67.12"/>
    <x v="2"/>
    <x v="0"/>
  </r>
  <r>
    <s v="G6316466"/>
    <s v="1FDNF21L03ED81036"/>
    <x v="0"/>
    <x v="0"/>
    <x v="0"/>
    <x v="0"/>
    <x v="3"/>
    <x v="8"/>
    <x v="3"/>
    <n v="308"/>
    <x v="2"/>
    <x v="2"/>
    <x v="0"/>
    <n v="37.270000000000003"/>
    <x v="2"/>
    <x v="0"/>
  </r>
  <r>
    <s v="G6316508"/>
    <s v="1FDNF21L53ED67150"/>
    <x v="0"/>
    <x v="0"/>
    <x v="0"/>
    <x v="0"/>
    <x v="3"/>
    <x v="5"/>
    <x v="3"/>
    <n v="617"/>
    <x v="2"/>
    <x v="2"/>
    <x v="0"/>
    <n v="47.68"/>
    <x v="2"/>
    <x v="0"/>
  </r>
  <r>
    <s v="G631653H"/>
    <s v="1GBHK49K79E152077"/>
    <x v="0"/>
    <x v="0"/>
    <x v="0"/>
    <x v="0"/>
    <x v="7"/>
    <x v="1"/>
    <x v="7"/>
    <n v="100"/>
    <x v="2"/>
    <x v="2"/>
    <x v="0"/>
    <n v="96.5"/>
    <x v="2"/>
    <x v="0"/>
  </r>
  <r>
    <s v="G6316536"/>
    <s v="1FDSX31P23ED53862"/>
    <x v="3"/>
    <x v="0"/>
    <x v="0"/>
    <x v="0"/>
    <x v="7"/>
    <x v="2"/>
    <x v="7"/>
    <n v="103"/>
    <x v="2"/>
    <x v="2"/>
    <x v="4"/>
    <n v="42.79"/>
    <x v="2"/>
    <x v="0"/>
  </r>
  <r>
    <s v="G631654B"/>
    <s v="3D6WS26D35G832522"/>
    <x v="0"/>
    <x v="0"/>
    <x v="0"/>
    <x v="0"/>
    <x v="2"/>
    <x v="3"/>
    <x v="2"/>
    <n v="202"/>
    <x v="2"/>
    <x v="2"/>
    <x v="0"/>
    <n v="147.24"/>
    <x v="2"/>
    <x v="0"/>
  </r>
  <r>
    <s v="G631654H"/>
    <s v="1GBHK49K69E152247"/>
    <x v="0"/>
    <x v="0"/>
    <x v="0"/>
    <x v="0"/>
    <x v="7"/>
    <x v="1"/>
    <x v="7"/>
    <n v="100"/>
    <x v="2"/>
    <x v="2"/>
    <x v="0"/>
    <n v="73.150000000000006"/>
    <x v="2"/>
    <x v="0"/>
  </r>
  <r>
    <s v="G6316546"/>
    <s v="1FTNW21L64ED26662"/>
    <x v="0"/>
    <x v="0"/>
    <x v="0"/>
    <x v="0"/>
    <x v="5"/>
    <x v="1"/>
    <x v="5"/>
    <n v="961"/>
    <x v="2"/>
    <x v="2"/>
    <x v="0"/>
    <n v="42.98"/>
    <x v="2"/>
    <x v="0"/>
  </r>
  <r>
    <s v="G6316560"/>
    <s v="1GCHK24U94E342531"/>
    <x v="0"/>
    <x v="0"/>
    <x v="0"/>
    <x v="0"/>
    <x v="5"/>
    <x v="1"/>
    <x v="5"/>
    <n v="253"/>
    <x v="2"/>
    <x v="2"/>
    <x v="0"/>
    <n v="82.9"/>
    <x v="2"/>
    <x v="0"/>
  </r>
  <r>
    <s v="G6316652"/>
    <s v="1GBJK39U25E301227"/>
    <x v="0"/>
    <x v="0"/>
    <x v="0"/>
    <x v="0"/>
    <x v="4"/>
    <x v="10"/>
    <x v="4"/>
    <n v="210"/>
    <x v="2"/>
    <x v="2"/>
    <x v="0"/>
    <n v="109.37"/>
    <x v="2"/>
    <x v="0"/>
  </r>
  <r>
    <s v="G6316653"/>
    <s v="1GBJK39205E307932"/>
    <x v="3"/>
    <x v="0"/>
    <x v="0"/>
    <x v="0"/>
    <x v="4"/>
    <x v="10"/>
    <x v="4"/>
    <n v="210"/>
    <x v="2"/>
    <x v="2"/>
    <x v="4"/>
    <n v="58.32"/>
    <x v="2"/>
    <x v="0"/>
  </r>
  <r>
    <s v="G6316666"/>
    <s v="1GCHK24U66E254619"/>
    <x v="0"/>
    <x v="0"/>
    <x v="0"/>
    <x v="0"/>
    <x v="4"/>
    <x v="10"/>
    <x v="4"/>
    <n v="208"/>
    <x v="2"/>
    <x v="2"/>
    <x v="0"/>
    <n v="115.84"/>
    <x v="2"/>
    <x v="0"/>
  </r>
  <r>
    <s v="G6316694"/>
    <s v="1FDNF21LX3ED67144"/>
    <x v="0"/>
    <x v="0"/>
    <x v="0"/>
    <x v="0"/>
    <x v="3"/>
    <x v="5"/>
    <x v="3"/>
    <n v="505"/>
    <x v="2"/>
    <x v="2"/>
    <x v="0"/>
    <n v="23.51"/>
    <x v="2"/>
    <x v="0"/>
  </r>
  <r>
    <s v="G6316704"/>
    <s v="3D7MU46654G116178"/>
    <x v="3"/>
    <x v="0"/>
    <x v="0"/>
    <x v="0"/>
    <x v="3"/>
    <x v="5"/>
    <x v="3"/>
    <n v="924"/>
    <x v="2"/>
    <x v="2"/>
    <x v="4"/>
    <n v="60.16"/>
    <x v="2"/>
    <x v="0"/>
  </r>
  <r>
    <s v="G631672A"/>
    <s v="1FDNX21P24ED91665"/>
    <x v="3"/>
    <x v="0"/>
    <x v="0"/>
    <x v="0"/>
    <x v="2"/>
    <x v="3"/>
    <x v="2"/>
    <n v="802"/>
    <x v="2"/>
    <x v="2"/>
    <x v="4"/>
    <n v="51.08"/>
    <x v="2"/>
    <x v="0"/>
  </r>
  <r>
    <s v="G631679H"/>
    <s v="1GNGK46K39R218488"/>
    <x v="0"/>
    <x v="0"/>
    <x v="0"/>
    <x v="0"/>
    <x v="7"/>
    <x v="1"/>
    <x v="7"/>
    <n v="807"/>
    <x v="2"/>
    <x v="2"/>
    <x v="0"/>
    <n v="126.21"/>
    <x v="2"/>
    <x v="0"/>
  </r>
  <r>
    <s v="G631684H"/>
    <s v="1GCHK49K79E149319"/>
    <x v="0"/>
    <x v="0"/>
    <x v="0"/>
    <x v="0"/>
    <x v="7"/>
    <x v="1"/>
    <x v="7"/>
    <n v="805"/>
    <x v="2"/>
    <x v="2"/>
    <x v="0"/>
    <n v="22.13"/>
    <x v="2"/>
    <x v="0"/>
  </r>
  <r>
    <s v="G631714G"/>
    <s v="1GBHK39K98E200848"/>
    <x v="0"/>
    <x v="0"/>
    <x v="0"/>
    <x v="0"/>
    <x v="2"/>
    <x v="0"/>
    <x v="2"/>
    <n v="713"/>
    <x v="2"/>
    <x v="2"/>
    <x v="0"/>
    <n v="58"/>
    <x v="2"/>
    <x v="0"/>
  </r>
  <r>
    <s v="G6317151"/>
    <s v="1GCHK24U55E290073"/>
    <x v="0"/>
    <x v="0"/>
    <x v="0"/>
    <x v="0"/>
    <x v="4"/>
    <x v="10"/>
    <x v="4"/>
    <n v="102"/>
    <x v="2"/>
    <x v="2"/>
    <x v="1"/>
    <n v="26.65"/>
    <x v="2"/>
    <x v="0"/>
  </r>
  <r>
    <s v="G6317151"/>
    <s v="1GCHK24U55E290073"/>
    <x v="0"/>
    <x v="0"/>
    <x v="0"/>
    <x v="0"/>
    <x v="4"/>
    <x v="10"/>
    <x v="4"/>
    <n v="102"/>
    <x v="2"/>
    <x v="2"/>
    <x v="0"/>
    <n v="190.59"/>
    <x v="2"/>
    <x v="0"/>
  </r>
  <r>
    <s v="G6317163"/>
    <s v="1GCHK24U96E254176"/>
    <x v="0"/>
    <x v="0"/>
    <x v="0"/>
    <x v="0"/>
    <x v="4"/>
    <x v="10"/>
    <x v="4"/>
    <n v="208"/>
    <x v="2"/>
    <x v="2"/>
    <x v="0"/>
    <n v="59.15"/>
    <x v="2"/>
    <x v="0"/>
  </r>
  <r>
    <s v="G631735G"/>
    <s v="1FTSW21Y28ED86779"/>
    <x v="0"/>
    <x v="0"/>
    <x v="0"/>
    <x v="0"/>
    <x v="2"/>
    <x v="0"/>
    <x v="2"/>
    <n v="409"/>
    <x v="2"/>
    <x v="2"/>
    <x v="5"/>
    <n v="28"/>
    <x v="2"/>
    <x v="0"/>
  </r>
  <r>
    <s v="G631735G"/>
    <s v="1FTSW21Y28ED86779"/>
    <x v="0"/>
    <x v="0"/>
    <x v="0"/>
    <x v="0"/>
    <x v="2"/>
    <x v="0"/>
    <x v="2"/>
    <n v="409"/>
    <x v="2"/>
    <x v="2"/>
    <x v="0"/>
    <n v="39.81"/>
    <x v="2"/>
    <x v="0"/>
  </r>
  <r>
    <s v="G631777D"/>
    <s v="1GBHK29U96E278278"/>
    <x v="0"/>
    <x v="0"/>
    <x v="0"/>
    <x v="0"/>
    <x v="7"/>
    <x v="1"/>
    <x v="7"/>
    <n v="801"/>
    <x v="2"/>
    <x v="2"/>
    <x v="0"/>
    <n v="176.07"/>
    <x v="2"/>
    <x v="0"/>
  </r>
  <r>
    <s v="G631777H"/>
    <s v="1GBJK79K89E144170"/>
    <x v="0"/>
    <x v="0"/>
    <x v="0"/>
    <x v="0"/>
    <x v="7"/>
    <x v="2"/>
    <x v="7"/>
    <n v="2"/>
    <x v="2"/>
    <x v="2"/>
    <x v="0"/>
    <n v="57.26"/>
    <x v="2"/>
    <x v="0"/>
  </r>
  <r>
    <s v="G631783H"/>
    <s v="1GBJK79K89E143892"/>
    <x v="0"/>
    <x v="0"/>
    <x v="0"/>
    <x v="0"/>
    <x v="7"/>
    <x v="2"/>
    <x v="7"/>
    <n v="603"/>
    <x v="2"/>
    <x v="2"/>
    <x v="0"/>
    <n v="45.62"/>
    <x v="2"/>
    <x v="0"/>
  </r>
  <r>
    <s v="G631784H"/>
    <s v="3D7KS28T89G534410"/>
    <x v="0"/>
    <x v="0"/>
    <x v="0"/>
    <x v="0"/>
    <x v="2"/>
    <x v="1"/>
    <x v="2"/>
    <n v="407"/>
    <x v="2"/>
    <x v="2"/>
    <x v="0"/>
    <n v="29.55"/>
    <x v="2"/>
    <x v="0"/>
  </r>
  <r>
    <s v="G631786H"/>
    <s v="3D7KS29T39G545460"/>
    <x v="0"/>
    <x v="0"/>
    <x v="0"/>
    <x v="0"/>
    <x v="2"/>
    <x v="1"/>
    <x v="2"/>
    <n v="415"/>
    <x v="2"/>
    <x v="2"/>
    <x v="0"/>
    <n v="161.25"/>
    <x v="2"/>
    <x v="0"/>
  </r>
  <r>
    <s v="G631790B"/>
    <s v="3GNGK26U75G241742"/>
    <x v="0"/>
    <x v="0"/>
    <x v="0"/>
    <x v="0"/>
    <x v="6"/>
    <x v="6"/>
    <x v="4"/>
    <n v="1"/>
    <x v="2"/>
    <x v="2"/>
    <x v="0"/>
    <n v="171.86"/>
    <x v="2"/>
    <x v="0"/>
  </r>
  <r>
    <s v="G6317979"/>
    <s v="1FTNW21LX4ED26664"/>
    <x v="0"/>
    <x v="0"/>
    <x v="0"/>
    <x v="0"/>
    <x v="5"/>
    <x v="1"/>
    <x v="5"/>
    <n v="961"/>
    <x v="2"/>
    <x v="2"/>
    <x v="0"/>
    <n v="73.12"/>
    <x v="2"/>
    <x v="0"/>
  </r>
  <r>
    <s v="G6318015"/>
    <s v="3D7KS26D05G814943"/>
    <x v="0"/>
    <x v="0"/>
    <x v="0"/>
    <x v="0"/>
    <x v="5"/>
    <x v="1"/>
    <x v="5"/>
    <n v="253"/>
    <x v="2"/>
    <x v="2"/>
    <x v="0"/>
    <n v="31.34"/>
    <x v="2"/>
    <x v="0"/>
  </r>
  <r>
    <s v="G6318023"/>
    <s v="1FTWW31555ED14337"/>
    <x v="0"/>
    <x v="0"/>
    <x v="0"/>
    <x v="0"/>
    <x v="5"/>
    <x v="1"/>
    <x v="5"/>
    <n v="956"/>
    <x v="2"/>
    <x v="2"/>
    <x v="0"/>
    <n v="94.94"/>
    <x v="2"/>
    <x v="0"/>
  </r>
  <r>
    <s v="G631815H"/>
    <s v="1FDWF37519EA95997"/>
    <x v="0"/>
    <x v="0"/>
    <x v="0"/>
    <x v="0"/>
    <x v="2"/>
    <x v="1"/>
    <x v="2"/>
    <n v="420"/>
    <x v="2"/>
    <x v="2"/>
    <x v="0"/>
    <n v="27.46"/>
    <x v="2"/>
    <x v="0"/>
  </r>
  <r>
    <s v="G631819F"/>
    <s v="1FTSW21Y78EB26099"/>
    <x v="0"/>
    <x v="0"/>
    <x v="0"/>
    <x v="0"/>
    <x v="7"/>
    <x v="0"/>
    <x v="14"/>
    <n v="106"/>
    <x v="2"/>
    <x v="2"/>
    <x v="4"/>
    <n v="13.05"/>
    <x v="2"/>
    <x v="0"/>
  </r>
  <r>
    <s v="G631819F"/>
    <s v="1FTSW21Y78EB26099"/>
    <x v="0"/>
    <x v="0"/>
    <x v="0"/>
    <x v="0"/>
    <x v="7"/>
    <x v="0"/>
    <x v="14"/>
    <n v="106"/>
    <x v="2"/>
    <x v="2"/>
    <x v="0"/>
    <n v="11.39"/>
    <x v="2"/>
    <x v="0"/>
  </r>
  <r>
    <s v="G631826D"/>
    <s v="1FDWX37Y36ED67579"/>
    <x v="0"/>
    <x v="0"/>
    <x v="0"/>
    <x v="0"/>
    <x v="7"/>
    <x v="1"/>
    <x v="7"/>
    <n v="805"/>
    <x v="2"/>
    <x v="2"/>
    <x v="0"/>
    <n v="201.91"/>
    <x v="2"/>
    <x v="0"/>
  </r>
  <r>
    <s v="G631827D"/>
    <s v="1GBHK33GX6F243350"/>
    <x v="0"/>
    <x v="0"/>
    <x v="0"/>
    <x v="0"/>
    <x v="7"/>
    <x v="1"/>
    <x v="7"/>
    <n v="805"/>
    <x v="2"/>
    <x v="2"/>
    <x v="0"/>
    <n v="179.64"/>
    <x v="2"/>
    <x v="0"/>
  </r>
  <r>
    <s v="G631832F"/>
    <s v="1FTSW21588EB26098"/>
    <x v="0"/>
    <x v="0"/>
    <x v="0"/>
    <x v="0"/>
    <x v="7"/>
    <x v="0"/>
    <x v="14"/>
    <n v="32"/>
    <x v="2"/>
    <x v="2"/>
    <x v="0"/>
    <n v="39.85"/>
    <x v="2"/>
    <x v="0"/>
  </r>
  <r>
    <s v="G631834D"/>
    <s v="1GBHK24U06E250845"/>
    <x v="0"/>
    <x v="0"/>
    <x v="0"/>
    <x v="0"/>
    <x v="1"/>
    <x v="2"/>
    <x v="1"/>
    <n v="503"/>
    <x v="2"/>
    <x v="2"/>
    <x v="0"/>
    <n v="52.99"/>
    <x v="2"/>
    <x v="0"/>
  </r>
  <r>
    <s v="G631838H"/>
    <s v="1GBJK74K89E145195"/>
    <x v="0"/>
    <x v="0"/>
    <x v="0"/>
    <x v="0"/>
    <x v="4"/>
    <x v="1"/>
    <x v="4"/>
    <n v="7"/>
    <x v="2"/>
    <x v="2"/>
    <x v="0"/>
    <n v="83.07"/>
    <x v="2"/>
    <x v="0"/>
  </r>
  <r>
    <s v="G631844H"/>
    <s v="1FDWX37Y09EA84402"/>
    <x v="0"/>
    <x v="0"/>
    <x v="0"/>
    <x v="0"/>
    <x v="3"/>
    <x v="5"/>
    <x v="3"/>
    <n v="805"/>
    <x v="2"/>
    <x v="2"/>
    <x v="0"/>
    <n v="60.62"/>
    <x v="2"/>
    <x v="0"/>
  </r>
  <r>
    <s v="G631845H"/>
    <s v="1FDWX37Y29EA84403"/>
    <x v="0"/>
    <x v="0"/>
    <x v="0"/>
    <x v="0"/>
    <x v="3"/>
    <x v="5"/>
    <x v="3"/>
    <n v="101"/>
    <x v="2"/>
    <x v="2"/>
    <x v="0"/>
    <n v="213.02"/>
    <x v="2"/>
    <x v="0"/>
  </r>
  <r>
    <s v="G631869G"/>
    <s v="1FDSX21568ED96519"/>
    <x v="0"/>
    <x v="0"/>
    <x v="0"/>
    <x v="0"/>
    <x v="2"/>
    <x v="3"/>
    <x v="2"/>
    <n v="201"/>
    <x v="2"/>
    <x v="2"/>
    <x v="0"/>
    <n v="174.14"/>
    <x v="2"/>
    <x v="0"/>
  </r>
  <r>
    <s v="G631876D"/>
    <s v="1GBHK29U36E276218"/>
    <x v="0"/>
    <x v="0"/>
    <x v="0"/>
    <x v="0"/>
    <x v="1"/>
    <x v="2"/>
    <x v="1"/>
    <n v="305"/>
    <x v="2"/>
    <x v="2"/>
    <x v="0"/>
    <n v="58.08"/>
    <x v="2"/>
    <x v="0"/>
  </r>
  <r>
    <s v="G631920F"/>
    <s v="1FDSW21588EC09445"/>
    <x v="0"/>
    <x v="0"/>
    <x v="0"/>
    <x v="0"/>
    <x v="2"/>
    <x v="9"/>
    <x v="7"/>
    <n v="301"/>
    <x v="2"/>
    <x v="2"/>
    <x v="0"/>
    <n v="68.819999999999993"/>
    <x v="2"/>
    <x v="0"/>
  </r>
  <r>
    <s v="G631959A"/>
    <s v="3D6WS26D05G832428"/>
    <x v="0"/>
    <x v="0"/>
    <x v="0"/>
    <x v="0"/>
    <x v="4"/>
    <x v="7"/>
    <x v="6"/>
    <n v="401"/>
    <x v="2"/>
    <x v="2"/>
    <x v="0"/>
    <n v="30.64"/>
    <x v="2"/>
    <x v="0"/>
  </r>
  <r>
    <s v="G631973B"/>
    <s v="3D6WS28D75G832486"/>
    <x v="0"/>
    <x v="0"/>
    <x v="0"/>
    <x v="0"/>
    <x v="6"/>
    <x v="6"/>
    <x v="4"/>
    <n v="14"/>
    <x v="2"/>
    <x v="2"/>
    <x v="0"/>
    <n v="146.94999999999999"/>
    <x v="2"/>
    <x v="0"/>
  </r>
  <r>
    <s v="G631974B"/>
    <s v="1FDSX21556EA13005"/>
    <x v="0"/>
    <x v="0"/>
    <x v="0"/>
    <x v="0"/>
    <x v="6"/>
    <x v="10"/>
    <x v="4"/>
    <n v="213"/>
    <x v="2"/>
    <x v="2"/>
    <x v="0"/>
    <n v="28.17"/>
    <x v="2"/>
    <x v="0"/>
  </r>
  <r>
    <s v="G631987D"/>
    <s v="1GCJK39G96E250090"/>
    <x v="0"/>
    <x v="0"/>
    <x v="0"/>
    <x v="0"/>
    <x v="7"/>
    <x v="2"/>
    <x v="7"/>
    <n v="603"/>
    <x v="2"/>
    <x v="2"/>
    <x v="0"/>
    <n v="144.31"/>
    <x v="2"/>
    <x v="0"/>
  </r>
  <r>
    <s v="G631991B"/>
    <s v="1FTNX21L54ED03886"/>
    <x v="0"/>
    <x v="0"/>
    <x v="0"/>
    <x v="0"/>
    <x v="5"/>
    <x v="4"/>
    <x v="5"/>
    <n v="905"/>
    <x v="2"/>
    <x v="2"/>
    <x v="0"/>
    <n v="19.05"/>
    <x v="2"/>
    <x v="0"/>
  </r>
  <r>
    <s v="G631995A"/>
    <s v="1FDNX21L14ED91492"/>
    <x v="0"/>
    <x v="0"/>
    <x v="0"/>
    <x v="0"/>
    <x v="1"/>
    <x v="1"/>
    <x v="1"/>
    <n v="410"/>
    <x v="2"/>
    <x v="2"/>
    <x v="1"/>
    <n v="107.08"/>
    <x v="2"/>
    <x v="0"/>
  </r>
  <r>
    <s v="G631996A"/>
    <s v="1FDNX21L34ED91493"/>
    <x v="0"/>
    <x v="0"/>
    <x v="0"/>
    <x v="0"/>
    <x v="1"/>
    <x v="1"/>
    <x v="1"/>
    <n v="410"/>
    <x v="2"/>
    <x v="2"/>
    <x v="0"/>
    <n v="130.93"/>
    <x v="2"/>
    <x v="0"/>
  </r>
  <r>
    <s v="G631997A"/>
    <s v="1FDNX21LX4ED91491"/>
    <x v="0"/>
    <x v="0"/>
    <x v="0"/>
    <x v="0"/>
    <x v="1"/>
    <x v="1"/>
    <x v="1"/>
    <n v="410"/>
    <x v="2"/>
    <x v="2"/>
    <x v="1"/>
    <n v="57.69"/>
    <x v="2"/>
    <x v="0"/>
  </r>
  <r>
    <s v="G631997A"/>
    <s v="1FDNX21LX4ED91491"/>
    <x v="0"/>
    <x v="0"/>
    <x v="0"/>
    <x v="0"/>
    <x v="1"/>
    <x v="1"/>
    <x v="1"/>
    <n v="410"/>
    <x v="2"/>
    <x v="2"/>
    <x v="0"/>
    <n v="146.28"/>
    <x v="2"/>
    <x v="0"/>
  </r>
  <r>
    <s v="G632010G"/>
    <s v="3D6WH48D58G214629"/>
    <x v="0"/>
    <x v="0"/>
    <x v="0"/>
    <x v="0"/>
    <x v="2"/>
    <x v="3"/>
    <x v="2"/>
    <n v="331"/>
    <x v="2"/>
    <x v="2"/>
    <x v="0"/>
    <n v="236.54"/>
    <x v="2"/>
    <x v="0"/>
  </r>
  <r>
    <s v="G632021A"/>
    <s v="1FDSX31PX4ED76243"/>
    <x v="3"/>
    <x v="0"/>
    <x v="0"/>
    <x v="0"/>
    <x v="1"/>
    <x v="2"/>
    <x v="1"/>
    <n v="305"/>
    <x v="2"/>
    <x v="2"/>
    <x v="4"/>
    <n v="34.130000000000003"/>
    <x v="2"/>
    <x v="0"/>
  </r>
  <r>
    <s v="G632022A"/>
    <s v="1GBJK39264E376493"/>
    <x v="3"/>
    <x v="0"/>
    <x v="0"/>
    <x v="0"/>
    <x v="1"/>
    <x v="1"/>
    <x v="1"/>
    <n v="603"/>
    <x v="2"/>
    <x v="2"/>
    <x v="4"/>
    <n v="128.62"/>
    <x v="2"/>
    <x v="0"/>
  </r>
  <r>
    <s v="G632023A"/>
    <s v="3D6WS28D15G832497"/>
    <x v="0"/>
    <x v="0"/>
    <x v="0"/>
    <x v="0"/>
    <x v="1"/>
    <x v="2"/>
    <x v="1"/>
    <n v="503"/>
    <x v="2"/>
    <x v="2"/>
    <x v="0"/>
    <n v="93.27"/>
    <x v="2"/>
    <x v="0"/>
  </r>
  <r>
    <s v="G632024A"/>
    <s v="3D6WS28D35G832498"/>
    <x v="0"/>
    <x v="0"/>
    <x v="0"/>
    <x v="0"/>
    <x v="1"/>
    <x v="2"/>
    <x v="1"/>
    <n v="503"/>
    <x v="2"/>
    <x v="2"/>
    <x v="0"/>
    <n v="67.44"/>
    <x v="2"/>
    <x v="0"/>
  </r>
  <r>
    <s v="G632026B"/>
    <s v="1GCHK29UX6E264742"/>
    <x v="0"/>
    <x v="0"/>
    <x v="0"/>
    <x v="0"/>
    <x v="5"/>
    <x v="4"/>
    <x v="5"/>
    <n v="113"/>
    <x v="2"/>
    <x v="2"/>
    <x v="0"/>
    <n v="28.53"/>
    <x v="2"/>
    <x v="0"/>
  </r>
  <r>
    <s v="G632055A"/>
    <s v="1FTNX21S64ED08618"/>
    <x v="0"/>
    <x v="0"/>
    <x v="0"/>
    <x v="0"/>
    <x v="7"/>
    <x v="1"/>
    <x v="7"/>
    <n v="200"/>
    <x v="2"/>
    <x v="2"/>
    <x v="0"/>
    <n v="139.25"/>
    <x v="2"/>
    <x v="0"/>
  </r>
  <r>
    <s v="G632068F"/>
    <s v="1FTSW21518ED90960"/>
    <x v="0"/>
    <x v="0"/>
    <x v="0"/>
    <x v="0"/>
    <x v="2"/>
    <x v="1"/>
    <x v="2"/>
    <n v="817"/>
    <x v="2"/>
    <x v="2"/>
    <x v="0"/>
    <n v="90.6"/>
    <x v="2"/>
    <x v="0"/>
  </r>
  <r>
    <s v="G632072D"/>
    <s v="1FTSX31Y08EB51526"/>
    <x v="0"/>
    <x v="0"/>
    <x v="0"/>
    <x v="0"/>
    <x v="2"/>
    <x v="0"/>
    <x v="2"/>
    <n v="402"/>
    <x v="2"/>
    <x v="2"/>
    <x v="0"/>
    <n v="105.39"/>
    <x v="2"/>
    <x v="0"/>
  </r>
  <r>
    <s v="G632076F"/>
    <s v="1FTSF31Y88EE47994"/>
    <x v="0"/>
    <x v="0"/>
    <x v="0"/>
    <x v="0"/>
    <x v="2"/>
    <x v="1"/>
    <x v="2"/>
    <n v="434"/>
    <x v="2"/>
    <x v="2"/>
    <x v="0"/>
    <n v="25.64"/>
    <x v="2"/>
    <x v="0"/>
  </r>
  <r>
    <s v="G632077A"/>
    <s v="1FDSX31S74ED76236"/>
    <x v="0"/>
    <x v="0"/>
    <x v="0"/>
    <x v="0"/>
    <x v="7"/>
    <x v="1"/>
    <x v="7"/>
    <n v="805"/>
    <x v="2"/>
    <x v="2"/>
    <x v="0"/>
    <n v="25.91"/>
    <x v="2"/>
    <x v="0"/>
  </r>
  <r>
    <s v="G632092A"/>
    <s v="1FTNX21L14ED03903"/>
    <x v="0"/>
    <x v="0"/>
    <x v="0"/>
    <x v="0"/>
    <x v="7"/>
    <x v="1"/>
    <x v="7"/>
    <n v="200"/>
    <x v="2"/>
    <x v="2"/>
    <x v="0"/>
    <n v="166.41"/>
    <x v="2"/>
    <x v="0"/>
  </r>
  <r>
    <s v="G632102H"/>
    <s v="1GBHK44K39E145988"/>
    <x v="1"/>
    <x v="0"/>
    <x v="0"/>
    <x v="0"/>
    <x v="3"/>
    <x v="5"/>
    <x v="3"/>
    <n v="812"/>
    <x v="2"/>
    <x v="2"/>
    <x v="0"/>
    <n v="177.87"/>
    <x v="2"/>
    <x v="0"/>
  </r>
  <r>
    <s v="G632111F"/>
    <s v="1FDSX21528ED96520"/>
    <x v="0"/>
    <x v="0"/>
    <x v="0"/>
    <x v="0"/>
    <x v="2"/>
    <x v="2"/>
    <x v="2"/>
    <n v="106"/>
    <x v="2"/>
    <x v="2"/>
    <x v="4"/>
    <n v="34.630000000000003"/>
    <x v="2"/>
    <x v="0"/>
  </r>
  <r>
    <s v="G632111F"/>
    <s v="1FDSX21528ED96520"/>
    <x v="0"/>
    <x v="0"/>
    <x v="0"/>
    <x v="0"/>
    <x v="2"/>
    <x v="2"/>
    <x v="2"/>
    <n v="106"/>
    <x v="2"/>
    <x v="2"/>
    <x v="0"/>
    <n v="117.83"/>
    <x v="2"/>
    <x v="0"/>
  </r>
  <r>
    <s v="G632117G"/>
    <s v="1GCHK29K38E217456"/>
    <x v="0"/>
    <x v="0"/>
    <x v="0"/>
    <x v="0"/>
    <x v="7"/>
    <x v="2"/>
    <x v="7"/>
    <n v="2"/>
    <x v="2"/>
    <x v="2"/>
    <x v="0"/>
    <n v="72.459999999999994"/>
    <x v="2"/>
    <x v="0"/>
  </r>
  <r>
    <s v="G632120F"/>
    <s v="1GBHK29U67E168578"/>
    <x v="0"/>
    <x v="0"/>
    <x v="0"/>
    <x v="0"/>
    <x v="4"/>
    <x v="3"/>
    <x v="6"/>
    <n v="375"/>
    <x v="2"/>
    <x v="2"/>
    <x v="0"/>
    <n v="53.64"/>
    <x v="2"/>
    <x v="0"/>
  </r>
  <r>
    <s v="G632129A"/>
    <s v="3D6WS28D05G832491"/>
    <x v="0"/>
    <x v="0"/>
    <x v="0"/>
    <x v="0"/>
    <x v="6"/>
    <x v="6"/>
    <x v="4"/>
    <n v="14"/>
    <x v="2"/>
    <x v="2"/>
    <x v="0"/>
    <n v="109.87"/>
    <x v="2"/>
    <x v="0"/>
  </r>
  <r>
    <s v="G632159A"/>
    <s v="1FTSF31L04ED21840"/>
    <x v="0"/>
    <x v="0"/>
    <x v="0"/>
    <x v="0"/>
    <x v="7"/>
    <x v="0"/>
    <x v="14"/>
    <n v="9"/>
    <x v="2"/>
    <x v="2"/>
    <x v="0"/>
    <n v="42.45"/>
    <x v="2"/>
    <x v="0"/>
  </r>
  <r>
    <s v="G632162A"/>
    <s v="1FDSW31L44ED76092"/>
    <x v="0"/>
    <x v="0"/>
    <x v="0"/>
    <x v="0"/>
    <x v="7"/>
    <x v="0"/>
    <x v="14"/>
    <n v="21"/>
    <x v="2"/>
    <x v="2"/>
    <x v="0"/>
    <n v="77.099999999999994"/>
    <x v="2"/>
    <x v="0"/>
  </r>
  <r>
    <s v="G632166F"/>
    <s v="3D7KS28D47G817781"/>
    <x v="0"/>
    <x v="0"/>
    <x v="0"/>
    <x v="0"/>
    <x v="4"/>
    <x v="1"/>
    <x v="4"/>
    <n v="15"/>
    <x v="2"/>
    <x v="2"/>
    <x v="0"/>
    <n v="25.48"/>
    <x v="2"/>
    <x v="0"/>
  </r>
  <r>
    <s v="G632171A"/>
    <s v="1FDSW31L24ED76091"/>
    <x v="0"/>
    <x v="0"/>
    <x v="0"/>
    <x v="0"/>
    <x v="7"/>
    <x v="0"/>
    <x v="14"/>
    <n v="21"/>
    <x v="2"/>
    <x v="2"/>
    <x v="0"/>
    <n v="29.17"/>
    <x v="2"/>
    <x v="0"/>
  </r>
  <r>
    <s v="G632175A"/>
    <s v="1FDSX31LX4ED76238"/>
    <x v="0"/>
    <x v="0"/>
    <x v="0"/>
    <x v="0"/>
    <x v="5"/>
    <x v="4"/>
    <x v="5"/>
    <n v="116"/>
    <x v="2"/>
    <x v="2"/>
    <x v="0"/>
    <n v="53.35"/>
    <x v="2"/>
    <x v="0"/>
  </r>
  <r>
    <s v="G632190D"/>
    <s v="3D7KS26D26G251377"/>
    <x v="0"/>
    <x v="0"/>
    <x v="0"/>
    <x v="0"/>
    <x v="3"/>
    <x v="8"/>
    <x v="3"/>
    <n v="524"/>
    <x v="2"/>
    <x v="2"/>
    <x v="0"/>
    <n v="24.27"/>
    <x v="2"/>
    <x v="0"/>
  </r>
  <r>
    <s v="G632198A"/>
    <s v="1FDSW31L54ED81916"/>
    <x v="0"/>
    <x v="0"/>
    <x v="0"/>
    <x v="0"/>
    <x v="5"/>
    <x v="4"/>
    <x v="5"/>
    <n v="905"/>
    <x v="2"/>
    <x v="2"/>
    <x v="0"/>
    <n v="111.87"/>
    <x v="2"/>
    <x v="0"/>
  </r>
  <r>
    <s v="G632199A"/>
    <s v="1FTSF31L84ED21844"/>
    <x v="0"/>
    <x v="0"/>
    <x v="0"/>
    <x v="0"/>
    <x v="5"/>
    <x v="4"/>
    <x v="5"/>
    <n v="113"/>
    <x v="2"/>
    <x v="2"/>
    <x v="0"/>
    <n v="65.56"/>
    <x v="2"/>
    <x v="0"/>
  </r>
  <r>
    <s v="G632200A"/>
    <s v="1FTNX21LX4ED08579"/>
    <x v="0"/>
    <x v="0"/>
    <x v="0"/>
    <x v="0"/>
    <x v="5"/>
    <x v="4"/>
    <x v="5"/>
    <n v="505"/>
    <x v="2"/>
    <x v="2"/>
    <x v="0"/>
    <n v="33.21"/>
    <x v="2"/>
    <x v="0"/>
  </r>
  <r>
    <s v="G632205G"/>
    <s v="3GNGK26K68G304669"/>
    <x v="0"/>
    <x v="0"/>
    <x v="0"/>
    <x v="0"/>
    <x v="4"/>
    <x v="5"/>
    <x v="4"/>
    <n v="18"/>
    <x v="2"/>
    <x v="2"/>
    <x v="0"/>
    <n v="161.18"/>
    <x v="2"/>
    <x v="0"/>
  </r>
  <r>
    <s v="G632207A"/>
    <s v="1FDNX21L24ED91498"/>
    <x v="0"/>
    <x v="0"/>
    <x v="0"/>
    <x v="0"/>
    <x v="5"/>
    <x v="4"/>
    <x v="0"/>
    <n v="501"/>
    <x v="2"/>
    <x v="2"/>
    <x v="0"/>
    <n v="66.47"/>
    <x v="2"/>
    <x v="0"/>
  </r>
  <r>
    <s v="G632207B"/>
    <s v="1GCHK33U85F936787"/>
    <x v="0"/>
    <x v="0"/>
    <x v="0"/>
    <x v="0"/>
    <x v="4"/>
    <x v="3"/>
    <x v="6"/>
    <n v="375"/>
    <x v="2"/>
    <x v="2"/>
    <x v="0"/>
    <n v="25.65"/>
    <x v="2"/>
    <x v="0"/>
  </r>
  <r>
    <s v="G632208H"/>
    <s v="1GBHK49619E154068"/>
    <x v="3"/>
    <x v="0"/>
    <x v="0"/>
    <x v="0"/>
    <x v="3"/>
    <x v="5"/>
    <x v="3"/>
    <n v="602"/>
    <x v="2"/>
    <x v="2"/>
    <x v="4"/>
    <n v="80.959999999999994"/>
    <x v="2"/>
    <x v="0"/>
  </r>
  <r>
    <s v="G632209G"/>
    <s v="1GCHK29K18E210568"/>
    <x v="0"/>
    <x v="0"/>
    <x v="0"/>
    <x v="0"/>
    <x v="4"/>
    <x v="5"/>
    <x v="4"/>
    <n v="15"/>
    <x v="2"/>
    <x v="2"/>
    <x v="0"/>
    <n v="48.12"/>
    <x v="2"/>
    <x v="0"/>
  </r>
  <r>
    <s v="G632209H"/>
    <s v="1GBHK49699E154738"/>
    <x v="3"/>
    <x v="0"/>
    <x v="0"/>
    <x v="0"/>
    <x v="3"/>
    <x v="5"/>
    <x v="3"/>
    <n v="602"/>
    <x v="2"/>
    <x v="2"/>
    <x v="4"/>
    <n v="53.62"/>
    <x v="2"/>
    <x v="0"/>
  </r>
  <r>
    <s v="G632215G"/>
    <s v="1GBHK24K88E206089"/>
    <x v="0"/>
    <x v="0"/>
    <x v="0"/>
    <x v="0"/>
    <x v="4"/>
    <x v="5"/>
    <x v="4"/>
    <n v="15"/>
    <x v="2"/>
    <x v="2"/>
    <x v="0"/>
    <n v="29.34"/>
    <x v="2"/>
    <x v="0"/>
  </r>
  <r>
    <s v="G632215G"/>
    <s v="1GBHK24K88E206089"/>
    <x v="0"/>
    <x v="0"/>
    <x v="0"/>
    <x v="0"/>
    <x v="4"/>
    <x v="5"/>
    <x v="4"/>
    <n v="15"/>
    <x v="2"/>
    <x v="2"/>
    <x v="3"/>
    <n v="38"/>
    <x v="2"/>
    <x v="0"/>
  </r>
  <r>
    <s v="G632220H"/>
    <s v="1FTWX31Y29EA95978"/>
    <x v="0"/>
    <x v="0"/>
    <x v="0"/>
    <x v="0"/>
    <x v="2"/>
    <x v="11"/>
    <x v="7"/>
    <n v="202"/>
    <x v="2"/>
    <x v="2"/>
    <x v="0"/>
    <n v="45.13"/>
    <x v="2"/>
    <x v="0"/>
  </r>
  <r>
    <s v="G632235D"/>
    <s v="1GBHK24U06E250554"/>
    <x v="0"/>
    <x v="0"/>
    <x v="0"/>
    <x v="0"/>
    <x v="3"/>
    <x v="5"/>
    <x v="3"/>
    <n v="965"/>
    <x v="2"/>
    <x v="2"/>
    <x v="0"/>
    <n v="123.46"/>
    <x v="2"/>
    <x v="0"/>
  </r>
  <r>
    <s v="G632242D"/>
    <s v="1GBHK34U86E247424"/>
    <x v="0"/>
    <x v="0"/>
    <x v="0"/>
    <x v="0"/>
    <x v="3"/>
    <x v="5"/>
    <x v="3"/>
    <n v="965"/>
    <x v="2"/>
    <x v="2"/>
    <x v="0"/>
    <n v="119.62"/>
    <x v="2"/>
    <x v="0"/>
  </r>
  <r>
    <s v="G632245B"/>
    <s v="1GCJK33205F923323"/>
    <x v="3"/>
    <x v="0"/>
    <x v="0"/>
    <x v="0"/>
    <x v="3"/>
    <x v="5"/>
    <x v="3"/>
    <n v="404"/>
    <x v="2"/>
    <x v="2"/>
    <x v="4"/>
    <n v="94.15"/>
    <x v="2"/>
    <x v="0"/>
  </r>
  <r>
    <s v="G632250H"/>
    <s v="1FTSW21599EA70805"/>
    <x v="0"/>
    <x v="0"/>
    <x v="0"/>
    <x v="0"/>
    <x v="7"/>
    <x v="0"/>
    <x v="14"/>
    <n v="7"/>
    <x v="2"/>
    <x v="2"/>
    <x v="0"/>
    <n v="25.57"/>
    <x v="2"/>
    <x v="0"/>
  </r>
  <r>
    <s v="G632256H"/>
    <s v="3D7KS29T59G545461"/>
    <x v="0"/>
    <x v="0"/>
    <x v="0"/>
    <x v="0"/>
    <x v="7"/>
    <x v="0"/>
    <x v="14"/>
    <n v="302"/>
    <x v="2"/>
    <x v="2"/>
    <x v="0"/>
    <n v="29.8"/>
    <x v="2"/>
    <x v="0"/>
  </r>
  <r>
    <s v="G632268B"/>
    <s v="1FTWX31555EC88741"/>
    <x v="0"/>
    <x v="0"/>
    <x v="0"/>
    <x v="0"/>
    <x v="4"/>
    <x v="7"/>
    <x v="6"/>
    <n v="401"/>
    <x v="2"/>
    <x v="2"/>
    <x v="0"/>
    <n v="93.36"/>
    <x v="2"/>
    <x v="0"/>
  </r>
  <r>
    <s v="G632268F"/>
    <s v="3D6WS28D07G804077"/>
    <x v="0"/>
    <x v="0"/>
    <x v="0"/>
    <x v="0"/>
    <x v="2"/>
    <x v="5"/>
    <x v="7"/>
    <n v="208"/>
    <x v="2"/>
    <x v="2"/>
    <x v="0"/>
    <n v="107.05"/>
    <x v="2"/>
    <x v="0"/>
  </r>
  <r>
    <s v="G632277B"/>
    <s v="1GBJK39UX5E307972"/>
    <x v="0"/>
    <x v="0"/>
    <x v="0"/>
    <x v="0"/>
    <x v="4"/>
    <x v="7"/>
    <x v="6"/>
    <n v="3"/>
    <x v="2"/>
    <x v="2"/>
    <x v="0"/>
    <n v="65.08"/>
    <x v="2"/>
    <x v="0"/>
  </r>
  <r>
    <s v="G632286D"/>
    <s v="1GCHK24UX6E264859"/>
    <x v="0"/>
    <x v="0"/>
    <x v="0"/>
    <x v="0"/>
    <x v="3"/>
    <x v="5"/>
    <x v="3"/>
    <n v="804"/>
    <x v="2"/>
    <x v="2"/>
    <x v="0"/>
    <n v="50.23"/>
    <x v="2"/>
    <x v="0"/>
  </r>
  <r>
    <s v="G632286F"/>
    <s v="1GBHK29U57E171259"/>
    <x v="0"/>
    <x v="0"/>
    <x v="0"/>
    <x v="0"/>
    <x v="2"/>
    <x v="5"/>
    <x v="7"/>
    <n v="117"/>
    <x v="2"/>
    <x v="2"/>
    <x v="0"/>
    <n v="51.91"/>
    <x v="2"/>
    <x v="0"/>
  </r>
  <r>
    <s v="G632287F"/>
    <s v="1GBHK29U77E171344"/>
    <x v="0"/>
    <x v="0"/>
    <x v="0"/>
    <x v="0"/>
    <x v="2"/>
    <x v="5"/>
    <x v="7"/>
    <n v="117"/>
    <x v="2"/>
    <x v="2"/>
    <x v="0"/>
    <n v="38.47"/>
    <x v="2"/>
    <x v="0"/>
  </r>
  <r>
    <s v="G632288H"/>
    <s v="1GCHK49K39E152203"/>
    <x v="0"/>
    <x v="0"/>
    <x v="0"/>
    <x v="0"/>
    <x v="7"/>
    <x v="0"/>
    <x v="14"/>
    <n v="21"/>
    <x v="2"/>
    <x v="2"/>
    <x v="0"/>
    <n v="96.76"/>
    <x v="2"/>
    <x v="0"/>
  </r>
  <r>
    <s v="G632290F"/>
    <s v="3D6WS28D47G813297"/>
    <x v="0"/>
    <x v="0"/>
    <x v="0"/>
    <x v="0"/>
    <x v="2"/>
    <x v="5"/>
    <x v="7"/>
    <n v="803"/>
    <x v="2"/>
    <x v="2"/>
    <x v="0"/>
    <n v="124.71"/>
    <x v="2"/>
    <x v="0"/>
  </r>
  <r>
    <s v="G632299D"/>
    <s v="1FMSU41P14ED60379"/>
    <x v="3"/>
    <x v="0"/>
    <x v="0"/>
    <x v="0"/>
    <x v="0"/>
    <x v="2"/>
    <x v="0"/>
    <n v="205"/>
    <x v="2"/>
    <x v="2"/>
    <x v="0"/>
    <n v="30.87"/>
    <x v="2"/>
    <x v="0"/>
  </r>
  <r>
    <s v="G632302F"/>
    <s v="3D6WS28D27G813296"/>
    <x v="0"/>
    <x v="0"/>
    <x v="0"/>
    <x v="0"/>
    <x v="2"/>
    <x v="5"/>
    <x v="7"/>
    <n v="803"/>
    <x v="2"/>
    <x v="2"/>
    <x v="0"/>
    <n v="170.62"/>
    <x v="2"/>
    <x v="0"/>
  </r>
  <r>
    <s v="G632303F"/>
    <s v="3D6WS28D67G813298"/>
    <x v="0"/>
    <x v="0"/>
    <x v="0"/>
    <x v="0"/>
    <x v="2"/>
    <x v="5"/>
    <x v="7"/>
    <n v="803"/>
    <x v="2"/>
    <x v="2"/>
    <x v="0"/>
    <n v="267.69"/>
    <x v="2"/>
    <x v="0"/>
  </r>
  <r>
    <s v="G632306G"/>
    <s v="1FTSW21R38ED91014"/>
    <x v="3"/>
    <x v="0"/>
    <x v="0"/>
    <x v="0"/>
    <x v="1"/>
    <x v="2"/>
    <x v="1"/>
    <n v="701"/>
    <x v="2"/>
    <x v="2"/>
    <x v="4"/>
    <n v="132.33000000000001"/>
    <x v="2"/>
    <x v="0"/>
  </r>
  <r>
    <s v="G632339G"/>
    <s v="3D7KS26D48G205231"/>
    <x v="0"/>
    <x v="0"/>
    <x v="0"/>
    <x v="0"/>
    <x v="1"/>
    <x v="2"/>
    <x v="1"/>
    <n v="503"/>
    <x v="2"/>
    <x v="2"/>
    <x v="0"/>
    <n v="158.08000000000001"/>
    <x v="2"/>
    <x v="0"/>
  </r>
  <r>
    <s v="G632355B"/>
    <s v="1GBHK39U16E263411"/>
    <x v="0"/>
    <x v="0"/>
    <x v="0"/>
    <x v="0"/>
    <x v="0"/>
    <x v="2"/>
    <x v="0"/>
    <n v="504"/>
    <x v="2"/>
    <x v="2"/>
    <x v="0"/>
    <n v="37.26"/>
    <x v="2"/>
    <x v="0"/>
  </r>
  <r>
    <s v="G632356G"/>
    <s v="1GNFH154881213862"/>
    <x v="1"/>
    <x v="0"/>
    <x v="0"/>
    <x v="0"/>
    <x v="5"/>
    <x v="1"/>
    <x v="5"/>
    <n v="402"/>
    <x v="2"/>
    <x v="2"/>
    <x v="1"/>
    <n v="53.21"/>
    <x v="2"/>
    <x v="0"/>
  </r>
  <r>
    <s v="G632356G"/>
    <s v="1GNFH154881213862"/>
    <x v="1"/>
    <x v="0"/>
    <x v="0"/>
    <x v="0"/>
    <x v="5"/>
    <x v="1"/>
    <x v="5"/>
    <n v="402"/>
    <x v="2"/>
    <x v="2"/>
    <x v="0"/>
    <n v="43.51"/>
    <x v="2"/>
    <x v="0"/>
  </r>
  <r>
    <s v="G632359H"/>
    <s v="1FTWX33Y79EA89560"/>
    <x v="0"/>
    <x v="0"/>
    <x v="0"/>
    <x v="0"/>
    <x v="7"/>
    <x v="0"/>
    <x v="14"/>
    <n v="110"/>
    <x v="2"/>
    <x v="2"/>
    <x v="0"/>
    <n v="177.55"/>
    <x v="2"/>
    <x v="0"/>
  </r>
  <r>
    <s v="G632365D"/>
    <s v="1GBHK24U07E174254"/>
    <x v="0"/>
    <x v="0"/>
    <x v="0"/>
    <x v="0"/>
    <x v="3"/>
    <x v="5"/>
    <x v="3"/>
    <n v="800"/>
    <x v="2"/>
    <x v="2"/>
    <x v="0"/>
    <n v="92.94"/>
    <x v="2"/>
    <x v="0"/>
  </r>
  <r>
    <s v="G632372B"/>
    <s v="1GBHK24U46E250976"/>
    <x v="0"/>
    <x v="0"/>
    <x v="0"/>
    <x v="0"/>
    <x v="0"/>
    <x v="0"/>
    <x v="0"/>
    <n v="110"/>
    <x v="2"/>
    <x v="2"/>
    <x v="0"/>
    <n v="53.34"/>
    <x v="2"/>
    <x v="0"/>
  </r>
  <r>
    <s v="G632374B"/>
    <s v="3D7KS28C05G815000"/>
    <x v="3"/>
    <x v="0"/>
    <x v="0"/>
    <x v="0"/>
    <x v="5"/>
    <x v="4"/>
    <x v="5"/>
    <n v="905"/>
    <x v="2"/>
    <x v="2"/>
    <x v="4"/>
    <n v="23.96"/>
    <x v="2"/>
    <x v="0"/>
  </r>
  <r>
    <s v="G632380B"/>
    <s v="1GCHK29U65E311358"/>
    <x v="0"/>
    <x v="0"/>
    <x v="0"/>
    <x v="0"/>
    <x v="5"/>
    <x v="4"/>
    <x v="5"/>
    <n v="910"/>
    <x v="2"/>
    <x v="2"/>
    <x v="0"/>
    <n v="15.54"/>
    <x v="2"/>
    <x v="0"/>
  </r>
  <r>
    <s v="G632392B"/>
    <s v="1GNFK16Z35J225814"/>
    <x v="1"/>
    <x v="0"/>
    <x v="0"/>
    <x v="0"/>
    <x v="3"/>
    <x v="5"/>
    <x v="3"/>
    <n v="401"/>
    <x v="2"/>
    <x v="2"/>
    <x v="0"/>
    <n v="95.56"/>
    <x v="2"/>
    <x v="0"/>
  </r>
  <r>
    <s v="G632406B"/>
    <s v="1GCHK33U45F939086"/>
    <x v="0"/>
    <x v="0"/>
    <x v="0"/>
    <x v="0"/>
    <x v="3"/>
    <x v="5"/>
    <x v="3"/>
    <n v="515"/>
    <x v="2"/>
    <x v="2"/>
    <x v="0"/>
    <n v="43"/>
    <x v="2"/>
    <x v="0"/>
  </r>
  <r>
    <s v="G632432B"/>
    <s v="1GCHK29U85E306792"/>
    <x v="0"/>
    <x v="0"/>
    <x v="0"/>
    <x v="0"/>
    <x v="3"/>
    <x v="5"/>
    <x v="3"/>
    <n v="401"/>
    <x v="2"/>
    <x v="2"/>
    <x v="2"/>
    <n v="42.22"/>
    <x v="2"/>
    <x v="0"/>
  </r>
  <r>
    <s v="G632432B"/>
    <s v="1GCHK29U85E306792"/>
    <x v="0"/>
    <x v="0"/>
    <x v="0"/>
    <x v="0"/>
    <x v="3"/>
    <x v="5"/>
    <x v="3"/>
    <n v="401"/>
    <x v="2"/>
    <x v="2"/>
    <x v="0"/>
    <n v="101.72"/>
    <x v="2"/>
    <x v="0"/>
  </r>
  <r>
    <s v="G632433A"/>
    <s v="1FDNF21L94ED76192"/>
    <x v="0"/>
    <x v="0"/>
    <x v="0"/>
    <x v="0"/>
    <x v="3"/>
    <x v="5"/>
    <x v="3"/>
    <n v="903"/>
    <x v="2"/>
    <x v="2"/>
    <x v="0"/>
    <n v="168.89"/>
    <x v="2"/>
    <x v="0"/>
  </r>
  <r>
    <s v="G632434A"/>
    <s v="1FDNF21L54ED76190"/>
    <x v="0"/>
    <x v="0"/>
    <x v="0"/>
    <x v="0"/>
    <x v="3"/>
    <x v="5"/>
    <x v="3"/>
    <n v="401"/>
    <x v="2"/>
    <x v="2"/>
    <x v="2"/>
    <n v="47.05"/>
    <x v="2"/>
    <x v="0"/>
  </r>
  <r>
    <s v="G632434A"/>
    <s v="1FDNF21L54ED76190"/>
    <x v="0"/>
    <x v="0"/>
    <x v="0"/>
    <x v="0"/>
    <x v="3"/>
    <x v="5"/>
    <x v="3"/>
    <n v="401"/>
    <x v="2"/>
    <x v="2"/>
    <x v="0"/>
    <n v="28.34"/>
    <x v="2"/>
    <x v="0"/>
  </r>
  <r>
    <s v="G632437B"/>
    <s v="1GCHK29U65E307696"/>
    <x v="0"/>
    <x v="0"/>
    <x v="0"/>
    <x v="0"/>
    <x v="3"/>
    <x v="5"/>
    <x v="3"/>
    <n v="918"/>
    <x v="2"/>
    <x v="2"/>
    <x v="0"/>
    <n v="67.650000000000006"/>
    <x v="2"/>
    <x v="0"/>
  </r>
  <r>
    <s v="G632446B"/>
    <s v="1FDSX35Y55ED23700"/>
    <x v="0"/>
    <x v="0"/>
    <x v="0"/>
    <x v="0"/>
    <x v="3"/>
    <x v="5"/>
    <x v="3"/>
    <n v="912"/>
    <x v="2"/>
    <x v="2"/>
    <x v="0"/>
    <n v="114.81"/>
    <x v="2"/>
    <x v="0"/>
  </r>
  <r>
    <s v="G632446H"/>
    <s v="3D7KS28T79G533975"/>
    <x v="0"/>
    <x v="0"/>
    <x v="0"/>
    <x v="0"/>
    <x v="2"/>
    <x v="5"/>
    <x v="7"/>
    <n v="803"/>
    <x v="2"/>
    <x v="2"/>
    <x v="0"/>
    <n v="189.24"/>
    <x v="2"/>
    <x v="0"/>
  </r>
  <r>
    <s v="G632447A"/>
    <s v="1FTWX33P04ED37423"/>
    <x v="3"/>
    <x v="0"/>
    <x v="0"/>
    <x v="0"/>
    <x v="3"/>
    <x v="5"/>
    <x v="3"/>
    <n v="311"/>
    <x v="2"/>
    <x v="2"/>
    <x v="4"/>
    <n v="79.959999999999994"/>
    <x v="2"/>
    <x v="0"/>
  </r>
  <r>
    <s v="G632447B"/>
    <s v="1FDSX35Y75ED23701"/>
    <x v="0"/>
    <x v="0"/>
    <x v="0"/>
    <x v="0"/>
    <x v="3"/>
    <x v="5"/>
    <x v="3"/>
    <n v="401"/>
    <x v="2"/>
    <x v="2"/>
    <x v="2"/>
    <n v="67.040000000000006"/>
    <x v="2"/>
    <x v="0"/>
  </r>
  <r>
    <s v="G632447B"/>
    <s v="1FDSX35Y75ED23701"/>
    <x v="0"/>
    <x v="0"/>
    <x v="0"/>
    <x v="0"/>
    <x v="3"/>
    <x v="5"/>
    <x v="3"/>
    <n v="401"/>
    <x v="2"/>
    <x v="2"/>
    <x v="0"/>
    <n v="89.47"/>
    <x v="2"/>
    <x v="0"/>
  </r>
  <r>
    <s v="G632449A"/>
    <s v="1FDWX37S04ED58055"/>
    <x v="0"/>
    <x v="0"/>
    <x v="0"/>
    <x v="0"/>
    <x v="3"/>
    <x v="5"/>
    <x v="3"/>
    <n v="805"/>
    <x v="2"/>
    <x v="2"/>
    <x v="0"/>
    <n v="147.77000000000001"/>
    <x v="2"/>
    <x v="0"/>
  </r>
  <r>
    <s v="G632456A"/>
    <s v="1FTNX21L34ED03952"/>
    <x v="0"/>
    <x v="0"/>
    <x v="0"/>
    <x v="0"/>
    <x v="7"/>
    <x v="0"/>
    <x v="14"/>
    <n v="106"/>
    <x v="2"/>
    <x v="2"/>
    <x v="0"/>
    <n v="42.28"/>
    <x v="2"/>
    <x v="0"/>
  </r>
  <r>
    <s v="G632463H"/>
    <s v="1GBJK74K89F157518"/>
    <x v="0"/>
    <x v="0"/>
    <x v="0"/>
    <x v="0"/>
    <x v="6"/>
    <x v="11"/>
    <x v="4"/>
    <n v="10"/>
    <x v="2"/>
    <x v="2"/>
    <x v="0"/>
    <n v="156.24"/>
    <x v="2"/>
    <x v="0"/>
  </r>
  <r>
    <s v="G632468H"/>
    <s v="1GBHK49K69E151292"/>
    <x v="0"/>
    <x v="0"/>
    <x v="0"/>
    <x v="0"/>
    <x v="6"/>
    <x v="11"/>
    <x v="4"/>
    <n v="10"/>
    <x v="2"/>
    <x v="2"/>
    <x v="0"/>
    <n v="95.64"/>
    <x v="2"/>
    <x v="0"/>
  </r>
  <r>
    <s v="G632472B"/>
    <s v="1FDWF31P45ED36147"/>
    <x v="3"/>
    <x v="0"/>
    <x v="0"/>
    <x v="0"/>
    <x v="6"/>
    <x v="11"/>
    <x v="4"/>
    <n v="7"/>
    <x v="2"/>
    <x v="2"/>
    <x v="4"/>
    <n v="25.01"/>
    <x v="2"/>
    <x v="0"/>
  </r>
  <r>
    <s v="G632472B"/>
    <s v="1FDWF31P45ED36147"/>
    <x v="3"/>
    <x v="0"/>
    <x v="0"/>
    <x v="0"/>
    <x v="6"/>
    <x v="11"/>
    <x v="4"/>
    <n v="7"/>
    <x v="2"/>
    <x v="2"/>
    <x v="0"/>
    <n v="23.91"/>
    <x v="2"/>
    <x v="0"/>
  </r>
  <r>
    <s v="G632473B"/>
    <s v="1FDSX35Y95ED23702"/>
    <x v="0"/>
    <x v="0"/>
    <x v="0"/>
    <x v="0"/>
    <x v="3"/>
    <x v="5"/>
    <x v="3"/>
    <n v="805"/>
    <x v="2"/>
    <x v="2"/>
    <x v="0"/>
    <n v="27.74"/>
    <x v="2"/>
    <x v="0"/>
  </r>
  <r>
    <s v="G632474H"/>
    <s v="3D6WS26T79G553877"/>
    <x v="0"/>
    <x v="0"/>
    <x v="0"/>
    <x v="0"/>
    <x v="6"/>
    <x v="11"/>
    <x v="4"/>
    <n v="11"/>
    <x v="2"/>
    <x v="2"/>
    <x v="0"/>
    <n v="154.29"/>
    <x v="2"/>
    <x v="0"/>
  </r>
  <r>
    <s v="G632475B"/>
    <s v="1FDWX37Y16EA13012"/>
    <x v="0"/>
    <x v="0"/>
    <x v="0"/>
    <x v="0"/>
    <x v="3"/>
    <x v="5"/>
    <x v="3"/>
    <n v="902"/>
    <x v="2"/>
    <x v="2"/>
    <x v="0"/>
    <n v="24.66"/>
    <x v="2"/>
    <x v="0"/>
  </r>
  <r>
    <s v="G632476H"/>
    <s v="1GBJK74K19F166142"/>
    <x v="0"/>
    <x v="0"/>
    <x v="0"/>
    <x v="0"/>
    <x v="6"/>
    <x v="11"/>
    <x v="4"/>
    <n v="10"/>
    <x v="2"/>
    <x v="2"/>
    <x v="0"/>
    <n v="192.9"/>
    <x v="2"/>
    <x v="0"/>
  </r>
  <r>
    <s v="G632492A"/>
    <s v="1FTSF31L74ED21852"/>
    <x v="0"/>
    <x v="0"/>
    <x v="0"/>
    <x v="0"/>
    <x v="7"/>
    <x v="0"/>
    <x v="14"/>
    <n v="110"/>
    <x v="2"/>
    <x v="2"/>
    <x v="0"/>
    <n v="41.77"/>
    <x v="2"/>
    <x v="0"/>
  </r>
  <r>
    <s v="G632497D"/>
    <s v="1FDSF31558EB98653"/>
    <x v="0"/>
    <x v="0"/>
    <x v="0"/>
    <x v="0"/>
    <x v="6"/>
    <x v="4"/>
    <x v="4"/>
    <n v="128"/>
    <x v="2"/>
    <x v="2"/>
    <x v="0"/>
    <n v="237.63"/>
    <x v="2"/>
    <x v="0"/>
  </r>
  <r>
    <s v="G632498D"/>
    <s v="1FTSF31558EB44547"/>
    <x v="0"/>
    <x v="0"/>
    <x v="0"/>
    <x v="0"/>
    <x v="6"/>
    <x v="4"/>
    <x v="4"/>
    <n v="127"/>
    <x v="2"/>
    <x v="2"/>
    <x v="0"/>
    <n v="65.64"/>
    <x v="2"/>
    <x v="0"/>
  </r>
  <r>
    <s v="G632521B"/>
    <s v="3D6WS28D95G832487"/>
    <x v="0"/>
    <x v="0"/>
    <x v="0"/>
    <x v="0"/>
    <x v="2"/>
    <x v="2"/>
    <x v="2"/>
    <n v="107"/>
    <x v="2"/>
    <x v="2"/>
    <x v="0"/>
    <n v="154.04"/>
    <x v="2"/>
    <x v="0"/>
  </r>
  <r>
    <s v="G632540A"/>
    <s v="1GCHK24U64E327193"/>
    <x v="0"/>
    <x v="0"/>
    <x v="0"/>
    <x v="0"/>
    <x v="3"/>
    <x v="8"/>
    <x v="3"/>
    <n v="316"/>
    <x v="2"/>
    <x v="2"/>
    <x v="0"/>
    <n v="26.05"/>
    <x v="2"/>
    <x v="0"/>
  </r>
  <r>
    <s v="G632549G"/>
    <s v="3GNGK26K28G305012"/>
    <x v="0"/>
    <x v="0"/>
    <x v="0"/>
    <x v="0"/>
    <x v="4"/>
    <x v="7"/>
    <x v="0"/>
    <n v="4"/>
    <x v="2"/>
    <x v="2"/>
    <x v="0"/>
    <n v="103.12"/>
    <x v="2"/>
    <x v="0"/>
  </r>
  <r>
    <s v="G632556G"/>
    <s v="1GCHK39K08E213418"/>
    <x v="0"/>
    <x v="0"/>
    <x v="0"/>
    <x v="0"/>
    <x v="4"/>
    <x v="7"/>
    <x v="0"/>
    <n v="4"/>
    <x v="2"/>
    <x v="2"/>
    <x v="0"/>
    <n v="227.95"/>
    <x v="2"/>
    <x v="0"/>
  </r>
  <r>
    <s v="G632558G"/>
    <s v="1GCHK29K88E209482"/>
    <x v="0"/>
    <x v="0"/>
    <x v="0"/>
    <x v="0"/>
    <x v="4"/>
    <x v="7"/>
    <x v="6"/>
    <n v="401"/>
    <x v="2"/>
    <x v="2"/>
    <x v="0"/>
    <n v="59.91"/>
    <x v="2"/>
    <x v="0"/>
  </r>
  <r>
    <s v="G632561G"/>
    <s v="1GCHK23K08F212900"/>
    <x v="0"/>
    <x v="0"/>
    <x v="0"/>
    <x v="0"/>
    <x v="4"/>
    <x v="7"/>
    <x v="6"/>
    <n v="413"/>
    <x v="2"/>
    <x v="2"/>
    <x v="2"/>
    <n v="17.260000000000002"/>
    <x v="2"/>
    <x v="0"/>
  </r>
  <r>
    <s v="G632561G"/>
    <s v="1GCHK23K08F212900"/>
    <x v="0"/>
    <x v="0"/>
    <x v="0"/>
    <x v="0"/>
    <x v="4"/>
    <x v="7"/>
    <x v="6"/>
    <n v="413"/>
    <x v="2"/>
    <x v="2"/>
    <x v="0"/>
    <n v="27.1"/>
    <x v="2"/>
    <x v="0"/>
  </r>
  <r>
    <s v="G632570G"/>
    <s v="1GCHK29K78E217783"/>
    <x v="0"/>
    <x v="0"/>
    <x v="0"/>
    <x v="0"/>
    <x v="4"/>
    <x v="7"/>
    <x v="6"/>
    <n v="413"/>
    <x v="2"/>
    <x v="2"/>
    <x v="0"/>
    <n v="157.22"/>
    <x v="2"/>
    <x v="0"/>
  </r>
  <r>
    <s v="G632603A"/>
    <s v="3D6WS28D15G832547"/>
    <x v="0"/>
    <x v="0"/>
    <x v="0"/>
    <x v="0"/>
    <x v="0"/>
    <x v="3"/>
    <x v="0"/>
    <n v="703"/>
    <x v="2"/>
    <x v="2"/>
    <x v="0"/>
    <n v="48.65"/>
    <x v="2"/>
    <x v="0"/>
  </r>
  <r>
    <s v="G632621A"/>
    <s v="1FDWX37S94ED58068"/>
    <x v="0"/>
    <x v="0"/>
    <x v="0"/>
    <x v="0"/>
    <x v="0"/>
    <x v="3"/>
    <x v="0"/>
    <n v="202"/>
    <x v="2"/>
    <x v="2"/>
    <x v="1"/>
    <n v="96.56"/>
    <x v="2"/>
    <x v="0"/>
  </r>
  <r>
    <s v="G632621A"/>
    <s v="1FDWX37S94ED58068"/>
    <x v="0"/>
    <x v="0"/>
    <x v="0"/>
    <x v="0"/>
    <x v="0"/>
    <x v="3"/>
    <x v="0"/>
    <n v="202"/>
    <x v="2"/>
    <x v="2"/>
    <x v="0"/>
    <n v="48.09"/>
    <x v="2"/>
    <x v="0"/>
  </r>
  <r>
    <s v="G632623F"/>
    <s v="1GCHK34U67E159372"/>
    <x v="0"/>
    <x v="0"/>
    <x v="0"/>
    <x v="0"/>
    <x v="2"/>
    <x v="3"/>
    <x v="2"/>
    <n v="200"/>
    <x v="2"/>
    <x v="2"/>
    <x v="0"/>
    <n v="137.47999999999999"/>
    <x v="2"/>
    <x v="0"/>
  </r>
  <r>
    <s v="G632633H"/>
    <s v="3D6WS26T09G553882"/>
    <x v="0"/>
    <x v="0"/>
    <x v="0"/>
    <x v="0"/>
    <x v="4"/>
    <x v="7"/>
    <x v="6"/>
    <n v="12"/>
    <x v="2"/>
    <x v="2"/>
    <x v="0"/>
    <n v="57.81"/>
    <x v="2"/>
    <x v="0"/>
  </r>
  <r>
    <s v="G632671D"/>
    <s v="1GCHK29K38E206988"/>
    <x v="0"/>
    <x v="0"/>
    <x v="0"/>
    <x v="0"/>
    <x v="7"/>
    <x v="1"/>
    <x v="7"/>
    <n v="402"/>
    <x v="2"/>
    <x v="2"/>
    <x v="0"/>
    <n v="26.28"/>
    <x v="2"/>
    <x v="0"/>
  </r>
  <r>
    <s v="G632691B"/>
    <s v="3D6WS26D05G832526"/>
    <x v="0"/>
    <x v="0"/>
    <x v="0"/>
    <x v="0"/>
    <x v="4"/>
    <x v="3"/>
    <x v="6"/>
    <n v="375"/>
    <x v="2"/>
    <x v="2"/>
    <x v="0"/>
    <n v="28.42"/>
    <x v="2"/>
    <x v="0"/>
  </r>
  <r>
    <s v="G632693B"/>
    <s v="1GCHK23U76F235444"/>
    <x v="0"/>
    <x v="0"/>
    <x v="0"/>
    <x v="0"/>
    <x v="4"/>
    <x v="3"/>
    <x v="6"/>
    <n v="375"/>
    <x v="2"/>
    <x v="2"/>
    <x v="0"/>
    <n v="62.05"/>
    <x v="2"/>
    <x v="0"/>
  </r>
  <r>
    <s v="G632696A"/>
    <s v="3D6WS28D55G832549"/>
    <x v="0"/>
    <x v="0"/>
    <x v="0"/>
    <x v="0"/>
    <x v="0"/>
    <x v="0"/>
    <x v="0"/>
    <n v="110"/>
    <x v="2"/>
    <x v="2"/>
    <x v="0"/>
    <n v="97.71"/>
    <x v="2"/>
    <x v="0"/>
  </r>
  <r>
    <s v="G632710H"/>
    <s v="1GNGK46K29R252454"/>
    <x v="0"/>
    <x v="0"/>
    <x v="0"/>
    <x v="0"/>
    <x v="1"/>
    <x v="1"/>
    <x v="1"/>
    <n v="106"/>
    <x v="2"/>
    <x v="2"/>
    <x v="0"/>
    <n v="119.46"/>
    <x v="2"/>
    <x v="0"/>
  </r>
  <r>
    <s v="G632712B"/>
    <s v="3D6WS28D15G832483"/>
    <x v="0"/>
    <x v="0"/>
    <x v="0"/>
    <x v="0"/>
    <x v="7"/>
    <x v="2"/>
    <x v="7"/>
    <n v="103"/>
    <x v="2"/>
    <x v="2"/>
    <x v="0"/>
    <n v="149.04"/>
    <x v="2"/>
    <x v="0"/>
  </r>
  <r>
    <s v="G632718D"/>
    <s v="1GCHK24U86E260146"/>
    <x v="0"/>
    <x v="0"/>
    <x v="0"/>
    <x v="0"/>
    <x v="4"/>
    <x v="7"/>
    <x v="6"/>
    <n v="12"/>
    <x v="2"/>
    <x v="2"/>
    <x v="0"/>
    <n v="18.82"/>
    <x v="2"/>
    <x v="0"/>
  </r>
  <r>
    <s v="G632724F"/>
    <s v="1FDSX21598ED90312"/>
    <x v="0"/>
    <x v="0"/>
    <x v="0"/>
    <x v="0"/>
    <x v="4"/>
    <x v="7"/>
    <x v="6"/>
    <n v="6"/>
    <x v="2"/>
    <x v="2"/>
    <x v="0"/>
    <n v="128.27000000000001"/>
    <x v="2"/>
    <x v="0"/>
  </r>
  <r>
    <s v="G632725D"/>
    <s v="1GBJK39U26E260924"/>
    <x v="0"/>
    <x v="0"/>
    <x v="0"/>
    <x v="0"/>
    <x v="4"/>
    <x v="7"/>
    <x v="6"/>
    <n v="6"/>
    <x v="2"/>
    <x v="2"/>
    <x v="0"/>
    <n v="69.180000000000007"/>
    <x v="2"/>
    <x v="0"/>
  </r>
  <r>
    <s v="G632731A"/>
    <s v="1GCHK39205E301204"/>
    <x v="3"/>
    <x v="0"/>
    <x v="0"/>
    <x v="0"/>
    <x v="3"/>
    <x v="5"/>
    <x v="3"/>
    <n v="602"/>
    <x v="2"/>
    <x v="2"/>
    <x v="4"/>
    <n v="79.47"/>
    <x v="2"/>
    <x v="0"/>
  </r>
  <r>
    <s v="G632731H"/>
    <s v="1GNGK46K69R252442"/>
    <x v="0"/>
    <x v="0"/>
    <x v="0"/>
    <x v="0"/>
    <x v="7"/>
    <x v="2"/>
    <x v="7"/>
    <n v="603"/>
    <x v="2"/>
    <x v="2"/>
    <x v="0"/>
    <n v="18.22"/>
    <x v="2"/>
    <x v="0"/>
  </r>
  <r>
    <s v="G632739H"/>
    <s v="1GBHK79K79E153957"/>
    <x v="0"/>
    <x v="0"/>
    <x v="0"/>
    <x v="0"/>
    <x v="7"/>
    <x v="2"/>
    <x v="7"/>
    <n v="603"/>
    <x v="2"/>
    <x v="2"/>
    <x v="0"/>
    <n v="76.67"/>
    <x v="2"/>
    <x v="0"/>
  </r>
  <r>
    <s v="G632755D"/>
    <s v="1FTSW21Y08ED86778"/>
    <x v="0"/>
    <x v="0"/>
    <x v="0"/>
    <x v="0"/>
    <x v="6"/>
    <x v="4"/>
    <x v="4"/>
    <n v="1"/>
    <x v="2"/>
    <x v="2"/>
    <x v="0"/>
    <n v="138.55000000000001"/>
    <x v="2"/>
    <x v="0"/>
  </r>
  <r>
    <s v="G632760A"/>
    <s v="1GBHK29U55E315616"/>
    <x v="0"/>
    <x v="0"/>
    <x v="0"/>
    <x v="0"/>
    <x v="0"/>
    <x v="3"/>
    <x v="0"/>
    <n v="101"/>
    <x v="2"/>
    <x v="2"/>
    <x v="0"/>
    <n v="38.76"/>
    <x v="2"/>
    <x v="0"/>
  </r>
  <r>
    <s v="G632782F"/>
    <s v="1FDSX21558ED90310"/>
    <x v="0"/>
    <x v="0"/>
    <x v="0"/>
    <x v="0"/>
    <x v="6"/>
    <x v="6"/>
    <x v="4"/>
    <n v="10"/>
    <x v="2"/>
    <x v="2"/>
    <x v="0"/>
    <n v="107.06"/>
    <x v="2"/>
    <x v="0"/>
  </r>
  <r>
    <s v="G632793B"/>
    <s v="1GBHK24U36E279546"/>
    <x v="0"/>
    <x v="0"/>
    <x v="0"/>
    <x v="0"/>
    <x v="6"/>
    <x v="6"/>
    <x v="4"/>
    <n v="10"/>
    <x v="2"/>
    <x v="2"/>
    <x v="0"/>
    <n v="83.49"/>
    <x v="2"/>
    <x v="0"/>
  </r>
  <r>
    <s v="G632818D"/>
    <s v="1GBJK34U86E265844"/>
    <x v="0"/>
    <x v="0"/>
    <x v="0"/>
    <x v="0"/>
    <x v="2"/>
    <x v="3"/>
    <x v="2"/>
    <n v="606"/>
    <x v="2"/>
    <x v="2"/>
    <x v="0"/>
    <n v="176.27"/>
    <x v="2"/>
    <x v="0"/>
  </r>
  <r>
    <s v="G632839D"/>
    <s v="3GNGK26K37G295881"/>
    <x v="0"/>
    <x v="0"/>
    <x v="0"/>
    <x v="0"/>
    <x v="7"/>
    <x v="2"/>
    <x v="7"/>
    <n v="401"/>
    <x v="2"/>
    <x v="2"/>
    <x v="0"/>
    <n v="58.19"/>
    <x v="2"/>
    <x v="0"/>
  </r>
  <r>
    <s v="G632850D"/>
    <s v="1GBHK29U17E168407"/>
    <x v="0"/>
    <x v="0"/>
    <x v="0"/>
    <x v="0"/>
    <x v="5"/>
    <x v="4"/>
    <x v="5"/>
    <n v="703"/>
    <x v="2"/>
    <x v="2"/>
    <x v="0"/>
    <n v="30.66"/>
    <x v="2"/>
    <x v="0"/>
  </r>
  <r>
    <s v="G632872D"/>
    <s v="1FTWW33Y38EA98435"/>
    <x v="0"/>
    <x v="0"/>
    <x v="0"/>
    <x v="0"/>
    <x v="2"/>
    <x v="1"/>
    <x v="2"/>
    <n v="817"/>
    <x v="2"/>
    <x v="2"/>
    <x v="0"/>
    <n v="149.86000000000001"/>
    <x v="2"/>
    <x v="0"/>
  </r>
  <r>
    <s v="G632898H"/>
    <s v="1GNGK46K09R233370"/>
    <x v="0"/>
    <x v="0"/>
    <x v="0"/>
    <x v="0"/>
    <x v="2"/>
    <x v="5"/>
    <x v="7"/>
    <n v="803"/>
    <x v="2"/>
    <x v="2"/>
    <x v="0"/>
    <n v="55.17"/>
    <x v="2"/>
    <x v="0"/>
  </r>
  <r>
    <s v="G632919D"/>
    <s v="1GBHK34U56E260048"/>
    <x v="0"/>
    <x v="0"/>
    <x v="0"/>
    <x v="0"/>
    <x v="3"/>
    <x v="5"/>
    <x v="3"/>
    <n v="505"/>
    <x v="2"/>
    <x v="2"/>
    <x v="0"/>
    <n v="121.21"/>
    <x v="2"/>
    <x v="0"/>
  </r>
  <r>
    <s v="G632919H"/>
    <s v="1GBHK49K89E150595"/>
    <x v="0"/>
    <x v="0"/>
    <x v="0"/>
    <x v="0"/>
    <x v="2"/>
    <x v="5"/>
    <x v="7"/>
    <n v="117"/>
    <x v="2"/>
    <x v="2"/>
    <x v="0"/>
    <n v="49.17"/>
    <x v="2"/>
    <x v="0"/>
  </r>
  <r>
    <s v="G632920H"/>
    <s v="1GBHK49K29E151595"/>
    <x v="0"/>
    <x v="0"/>
    <x v="0"/>
    <x v="0"/>
    <x v="2"/>
    <x v="5"/>
    <x v="7"/>
    <n v="117"/>
    <x v="2"/>
    <x v="2"/>
    <x v="0"/>
    <n v="95.04"/>
    <x v="2"/>
    <x v="0"/>
  </r>
  <r>
    <s v="G632930H"/>
    <s v="1GBHK49K99E151447"/>
    <x v="0"/>
    <x v="0"/>
    <x v="0"/>
    <x v="0"/>
    <x v="2"/>
    <x v="5"/>
    <x v="7"/>
    <n v="803"/>
    <x v="2"/>
    <x v="2"/>
    <x v="0"/>
    <n v="170.03"/>
    <x v="2"/>
    <x v="0"/>
  </r>
  <r>
    <s v="G632941H"/>
    <s v="3GNGK26K28G312123"/>
    <x v="0"/>
    <x v="0"/>
    <x v="0"/>
    <x v="0"/>
    <x v="2"/>
    <x v="5"/>
    <x v="7"/>
    <n v="803"/>
    <x v="2"/>
    <x v="2"/>
    <x v="0"/>
    <n v="150.88"/>
    <x v="2"/>
    <x v="0"/>
  </r>
  <r>
    <s v="G632988A"/>
    <s v="1GCHK39U46E255816"/>
    <x v="0"/>
    <x v="0"/>
    <x v="0"/>
    <x v="0"/>
    <x v="4"/>
    <x v="5"/>
    <x v="4"/>
    <n v="9"/>
    <x v="2"/>
    <x v="2"/>
    <x v="0"/>
    <n v="40.51"/>
    <x v="2"/>
    <x v="0"/>
  </r>
  <r>
    <s v="G632995A"/>
    <s v="1FDNX21L74ED91500"/>
    <x v="0"/>
    <x v="0"/>
    <x v="0"/>
    <x v="0"/>
    <x v="5"/>
    <x v="1"/>
    <x v="5"/>
    <n v="212"/>
    <x v="2"/>
    <x v="2"/>
    <x v="0"/>
    <n v="47.26"/>
    <x v="2"/>
    <x v="0"/>
  </r>
  <r>
    <s v="G632996A"/>
    <s v="1FDNX21L44ED91499"/>
    <x v="0"/>
    <x v="0"/>
    <x v="0"/>
    <x v="0"/>
    <x v="5"/>
    <x v="1"/>
    <x v="5"/>
    <n v="212"/>
    <x v="2"/>
    <x v="2"/>
    <x v="0"/>
    <n v="38.68"/>
    <x v="2"/>
    <x v="0"/>
  </r>
  <r>
    <s v="G633260H"/>
    <s v="3D6WS26T99G553881"/>
    <x v="0"/>
    <x v="0"/>
    <x v="0"/>
    <x v="0"/>
    <x v="5"/>
    <x v="6"/>
    <x v="5"/>
    <n v="504"/>
    <x v="2"/>
    <x v="2"/>
    <x v="0"/>
    <n v="110.19"/>
    <x v="2"/>
    <x v="0"/>
  </r>
  <r>
    <s v="G7100072"/>
    <s v="1FDAF57S52EC61665"/>
    <x v="0"/>
    <x v="0"/>
    <x v="0"/>
    <x v="0"/>
    <x v="4"/>
    <x v="1"/>
    <x v="4"/>
    <n v="25"/>
    <x v="2"/>
    <x v="2"/>
    <x v="0"/>
    <n v="32.26"/>
    <x v="2"/>
    <x v="0"/>
  </r>
  <r>
    <s v="G710023F"/>
    <s v="1FDAW57R58EE25518"/>
    <x v="3"/>
    <x v="0"/>
    <x v="0"/>
    <x v="0"/>
    <x v="0"/>
    <x v="0"/>
    <x v="0"/>
    <n v="811"/>
    <x v="2"/>
    <x v="2"/>
    <x v="4"/>
    <n v="82.65"/>
    <x v="2"/>
    <x v="0"/>
  </r>
  <r>
    <s v="G710036F"/>
    <s v="1FDAF56Y78EB82089"/>
    <x v="0"/>
    <x v="0"/>
    <x v="0"/>
    <x v="0"/>
    <x v="3"/>
    <x v="5"/>
    <x v="3"/>
    <n v="963"/>
    <x v="2"/>
    <x v="2"/>
    <x v="0"/>
    <n v="16.670000000000002"/>
    <x v="2"/>
    <x v="0"/>
  </r>
  <r>
    <s v="G710038D"/>
    <s v="1FDAX57R18ED83670"/>
    <x v="3"/>
    <x v="0"/>
    <x v="0"/>
    <x v="0"/>
    <x v="2"/>
    <x v="1"/>
    <x v="1"/>
    <n v="100"/>
    <x v="2"/>
    <x v="2"/>
    <x v="4"/>
    <n v="245.72"/>
    <x v="2"/>
    <x v="0"/>
  </r>
  <r>
    <s v="G710039D"/>
    <s v="1FDAX57R58ED83669"/>
    <x v="3"/>
    <x v="0"/>
    <x v="0"/>
    <x v="0"/>
    <x v="2"/>
    <x v="1"/>
    <x v="1"/>
    <n v="100"/>
    <x v="2"/>
    <x v="2"/>
    <x v="4"/>
    <n v="181.69"/>
    <x v="2"/>
    <x v="0"/>
  </r>
  <r>
    <s v="G710053H"/>
    <s v="1FDAX57R69EB09141"/>
    <x v="3"/>
    <x v="0"/>
    <x v="0"/>
    <x v="0"/>
    <x v="0"/>
    <x v="0"/>
    <x v="0"/>
    <n v="811"/>
    <x v="2"/>
    <x v="2"/>
    <x v="4"/>
    <n v="252.35"/>
    <x v="2"/>
    <x v="0"/>
  </r>
  <r>
    <s v="G710054H"/>
    <s v="1FDAX57R89EB09142"/>
    <x v="3"/>
    <x v="0"/>
    <x v="0"/>
    <x v="0"/>
    <x v="0"/>
    <x v="0"/>
    <x v="0"/>
    <n v="811"/>
    <x v="2"/>
    <x v="2"/>
    <x v="4"/>
    <n v="183.14"/>
    <x v="2"/>
    <x v="0"/>
  </r>
  <r>
    <s v="G710055F"/>
    <s v="1FTWW33R18EB44577"/>
    <x v="3"/>
    <x v="0"/>
    <x v="0"/>
    <x v="0"/>
    <x v="4"/>
    <x v="7"/>
    <x v="0"/>
    <n v="4"/>
    <x v="2"/>
    <x v="2"/>
    <x v="4"/>
    <n v="180.13"/>
    <x v="2"/>
    <x v="0"/>
  </r>
  <r>
    <s v="G710055H"/>
    <s v="1FDXX47Y39EA95937"/>
    <x v="0"/>
    <x v="0"/>
    <x v="0"/>
    <x v="0"/>
    <x v="0"/>
    <x v="0"/>
    <x v="0"/>
    <n v="807"/>
    <x v="2"/>
    <x v="2"/>
    <x v="0"/>
    <n v="104.87"/>
    <x v="2"/>
    <x v="0"/>
  </r>
  <r>
    <s v="G7100802"/>
    <s v="1FDAF56F82ED01287"/>
    <x v="3"/>
    <x v="0"/>
    <x v="0"/>
    <x v="0"/>
    <x v="1"/>
    <x v="1"/>
    <x v="1"/>
    <n v="511"/>
    <x v="2"/>
    <x v="2"/>
    <x v="4"/>
    <n v="176"/>
    <x v="2"/>
    <x v="0"/>
  </r>
  <r>
    <s v="G7100802"/>
    <s v="1FDAF56F82ED01287"/>
    <x v="3"/>
    <x v="0"/>
    <x v="0"/>
    <x v="0"/>
    <x v="1"/>
    <x v="1"/>
    <x v="1"/>
    <n v="511"/>
    <x v="2"/>
    <x v="2"/>
    <x v="0"/>
    <n v="18.95"/>
    <x v="2"/>
    <x v="0"/>
  </r>
  <r>
    <s v="G7100803"/>
    <s v="3GBKC34F92M116589"/>
    <x v="3"/>
    <x v="0"/>
    <x v="0"/>
    <x v="0"/>
    <x v="1"/>
    <x v="1"/>
    <x v="1"/>
    <n v="511"/>
    <x v="2"/>
    <x v="2"/>
    <x v="4"/>
    <n v="152.61000000000001"/>
    <x v="2"/>
    <x v="0"/>
  </r>
  <r>
    <s v="G710113H"/>
    <s v="1FDAX57Y89EA69717"/>
    <x v="0"/>
    <x v="0"/>
    <x v="0"/>
    <x v="0"/>
    <x v="1"/>
    <x v="1"/>
    <x v="1"/>
    <n v="511"/>
    <x v="2"/>
    <x v="2"/>
    <x v="1"/>
    <n v="32.76"/>
    <x v="2"/>
    <x v="0"/>
  </r>
  <r>
    <s v="G710113H"/>
    <s v="1FDAX57Y89EA69717"/>
    <x v="0"/>
    <x v="0"/>
    <x v="0"/>
    <x v="0"/>
    <x v="1"/>
    <x v="1"/>
    <x v="1"/>
    <n v="511"/>
    <x v="2"/>
    <x v="2"/>
    <x v="0"/>
    <n v="207.82"/>
    <x v="2"/>
    <x v="0"/>
  </r>
  <r>
    <s v="G710116H"/>
    <s v="1FDAF57R49EA69709"/>
    <x v="3"/>
    <x v="0"/>
    <x v="0"/>
    <x v="0"/>
    <x v="5"/>
    <x v="1"/>
    <x v="5"/>
    <n v="207"/>
    <x v="2"/>
    <x v="2"/>
    <x v="4"/>
    <n v="61.25"/>
    <x v="2"/>
    <x v="0"/>
  </r>
  <r>
    <s v="G710116H"/>
    <s v="1FDAF57R49EA69709"/>
    <x v="3"/>
    <x v="0"/>
    <x v="0"/>
    <x v="0"/>
    <x v="5"/>
    <x v="1"/>
    <x v="5"/>
    <n v="207"/>
    <x v="2"/>
    <x v="2"/>
    <x v="0"/>
    <n v="19.059999999999999"/>
    <x v="2"/>
    <x v="0"/>
  </r>
  <r>
    <s v="G710120D"/>
    <s v="1FDAX57R48EB20699"/>
    <x v="3"/>
    <x v="0"/>
    <x v="0"/>
    <x v="0"/>
    <x v="0"/>
    <x v="1"/>
    <x v="0"/>
    <n v="317"/>
    <x v="2"/>
    <x v="2"/>
    <x v="4"/>
    <n v="162.47"/>
    <x v="2"/>
    <x v="0"/>
  </r>
  <r>
    <s v="G7101252"/>
    <s v="1FDWX37F91ED04090"/>
    <x v="3"/>
    <x v="0"/>
    <x v="0"/>
    <x v="0"/>
    <x v="2"/>
    <x v="0"/>
    <x v="2"/>
    <n v="499"/>
    <x v="2"/>
    <x v="2"/>
    <x v="4"/>
    <n v="82.26"/>
    <x v="2"/>
    <x v="0"/>
  </r>
  <r>
    <s v="G710166F"/>
    <s v="3D6WD68A78G229307"/>
    <x v="3"/>
    <x v="0"/>
    <x v="0"/>
    <x v="0"/>
    <x v="7"/>
    <x v="1"/>
    <x v="7"/>
    <n v="805"/>
    <x v="2"/>
    <x v="2"/>
    <x v="4"/>
    <n v="52.55"/>
    <x v="2"/>
    <x v="0"/>
  </r>
  <r>
    <s v="G710170F"/>
    <s v="1FTXW43R08EE45724"/>
    <x v="3"/>
    <x v="0"/>
    <x v="0"/>
    <x v="0"/>
    <x v="2"/>
    <x v="2"/>
    <x v="9"/>
    <n v="400"/>
    <x v="2"/>
    <x v="2"/>
    <x v="4"/>
    <n v="662.61"/>
    <x v="2"/>
    <x v="0"/>
  </r>
  <r>
    <s v="G710170F"/>
    <s v="1FTXW43R08EE45724"/>
    <x v="3"/>
    <x v="0"/>
    <x v="0"/>
    <x v="0"/>
    <x v="2"/>
    <x v="2"/>
    <x v="9"/>
    <n v="400"/>
    <x v="2"/>
    <x v="2"/>
    <x v="0"/>
    <n v="66.38"/>
    <x v="2"/>
    <x v="0"/>
  </r>
  <r>
    <s v="G710171F"/>
    <s v="1FTXW43R28EE45725"/>
    <x v="3"/>
    <x v="0"/>
    <x v="0"/>
    <x v="0"/>
    <x v="2"/>
    <x v="2"/>
    <x v="9"/>
    <n v="400"/>
    <x v="2"/>
    <x v="2"/>
    <x v="4"/>
    <n v="838.08"/>
    <x v="2"/>
    <x v="0"/>
  </r>
  <r>
    <s v="G710171F"/>
    <s v="1FTXW43R28EE45725"/>
    <x v="3"/>
    <x v="0"/>
    <x v="0"/>
    <x v="0"/>
    <x v="2"/>
    <x v="2"/>
    <x v="9"/>
    <n v="400"/>
    <x v="2"/>
    <x v="2"/>
    <x v="0"/>
    <n v="30.34"/>
    <x v="2"/>
    <x v="0"/>
  </r>
  <r>
    <s v="G710172F"/>
    <s v="1FTXW43R48EE45726"/>
    <x v="3"/>
    <x v="0"/>
    <x v="0"/>
    <x v="0"/>
    <x v="2"/>
    <x v="2"/>
    <x v="9"/>
    <n v="400"/>
    <x v="2"/>
    <x v="2"/>
    <x v="4"/>
    <n v="321.83"/>
    <x v="2"/>
    <x v="0"/>
  </r>
  <r>
    <s v="G710172F"/>
    <s v="1FTXW43R48EE45726"/>
    <x v="3"/>
    <x v="0"/>
    <x v="0"/>
    <x v="0"/>
    <x v="2"/>
    <x v="2"/>
    <x v="9"/>
    <n v="400"/>
    <x v="2"/>
    <x v="2"/>
    <x v="0"/>
    <n v="26.27"/>
    <x v="2"/>
    <x v="0"/>
  </r>
  <r>
    <s v="G710173F"/>
    <s v="1FTXW43R68EE45727"/>
    <x v="3"/>
    <x v="0"/>
    <x v="0"/>
    <x v="0"/>
    <x v="2"/>
    <x v="2"/>
    <x v="9"/>
    <n v="400"/>
    <x v="2"/>
    <x v="2"/>
    <x v="4"/>
    <n v="49.13"/>
    <x v="2"/>
    <x v="0"/>
  </r>
  <r>
    <s v="G7101818"/>
    <s v="1FDWX37F61EC87362"/>
    <x v="3"/>
    <x v="0"/>
    <x v="0"/>
    <x v="0"/>
    <x v="7"/>
    <x v="1"/>
    <x v="7"/>
    <n v="805"/>
    <x v="2"/>
    <x v="2"/>
    <x v="4"/>
    <n v="78.3"/>
    <x v="2"/>
    <x v="0"/>
  </r>
  <r>
    <s v="G710210D"/>
    <s v="1FTXW43R88EE45728"/>
    <x v="3"/>
    <x v="0"/>
    <x v="0"/>
    <x v="0"/>
    <x v="2"/>
    <x v="2"/>
    <x v="9"/>
    <n v="400"/>
    <x v="2"/>
    <x v="2"/>
    <x v="4"/>
    <n v="376.47"/>
    <x v="2"/>
    <x v="0"/>
  </r>
  <r>
    <s v="G710234A"/>
    <s v="1FDXW47P64EC92362"/>
    <x v="3"/>
    <x v="0"/>
    <x v="0"/>
    <x v="0"/>
    <x v="2"/>
    <x v="5"/>
    <x v="7"/>
    <n v="107"/>
    <x v="2"/>
    <x v="2"/>
    <x v="4"/>
    <n v="293.02999999999997"/>
    <x v="2"/>
    <x v="0"/>
  </r>
  <r>
    <s v="G7102488"/>
    <s v="1FDAW57P34ED29797"/>
    <x v="3"/>
    <x v="0"/>
    <x v="0"/>
    <x v="0"/>
    <x v="4"/>
    <x v="10"/>
    <x v="4"/>
    <n v="107"/>
    <x v="2"/>
    <x v="2"/>
    <x v="4"/>
    <n v="22.48"/>
    <x v="2"/>
    <x v="0"/>
  </r>
  <r>
    <s v="G710267H"/>
    <s v="1FDAW56R99EA84434"/>
    <x v="3"/>
    <x v="0"/>
    <x v="0"/>
    <x v="0"/>
    <x v="0"/>
    <x v="1"/>
    <x v="0"/>
    <n v="317"/>
    <x v="2"/>
    <x v="2"/>
    <x v="4"/>
    <n v="144.94"/>
    <x v="2"/>
    <x v="0"/>
  </r>
  <r>
    <s v="G710270H"/>
    <s v="3FRNX75A09V178560"/>
    <x v="3"/>
    <x v="0"/>
    <x v="0"/>
    <x v="0"/>
    <x v="0"/>
    <x v="1"/>
    <x v="0"/>
    <n v="317"/>
    <x v="2"/>
    <x v="2"/>
    <x v="4"/>
    <n v="100.37"/>
    <x v="2"/>
    <x v="0"/>
  </r>
  <r>
    <s v="G710277H"/>
    <s v="1FDAW57R29EA69708"/>
    <x v="3"/>
    <x v="0"/>
    <x v="0"/>
    <x v="0"/>
    <x v="0"/>
    <x v="1"/>
    <x v="0"/>
    <n v="317"/>
    <x v="2"/>
    <x v="2"/>
    <x v="4"/>
    <n v="272.68"/>
    <x v="2"/>
    <x v="0"/>
  </r>
  <r>
    <s v="G710277H"/>
    <s v="1FDAW57R29EA69708"/>
    <x v="3"/>
    <x v="0"/>
    <x v="0"/>
    <x v="0"/>
    <x v="0"/>
    <x v="1"/>
    <x v="0"/>
    <n v="317"/>
    <x v="2"/>
    <x v="2"/>
    <x v="0"/>
    <n v="20.56"/>
    <x v="2"/>
    <x v="0"/>
  </r>
  <r>
    <s v="G7102958"/>
    <s v="1FDAW57P84ED65503"/>
    <x v="3"/>
    <x v="0"/>
    <x v="0"/>
    <x v="0"/>
    <x v="0"/>
    <x v="1"/>
    <x v="0"/>
    <n v="317"/>
    <x v="2"/>
    <x v="2"/>
    <x v="4"/>
    <n v="205.97"/>
    <x v="2"/>
    <x v="0"/>
  </r>
  <r>
    <s v="G7102958"/>
    <s v="1FDAW57P84ED65503"/>
    <x v="3"/>
    <x v="0"/>
    <x v="0"/>
    <x v="0"/>
    <x v="0"/>
    <x v="1"/>
    <x v="0"/>
    <n v="317"/>
    <x v="2"/>
    <x v="2"/>
    <x v="0"/>
    <n v="26.95"/>
    <x v="2"/>
    <x v="0"/>
  </r>
  <r>
    <s v="G7102975"/>
    <s v="1FDXW47P56EA65845"/>
    <x v="3"/>
    <x v="0"/>
    <x v="0"/>
    <x v="0"/>
    <x v="0"/>
    <x v="0"/>
    <x v="0"/>
    <n v="809"/>
    <x v="2"/>
    <x v="2"/>
    <x v="4"/>
    <n v="62.98"/>
    <x v="2"/>
    <x v="0"/>
  </r>
  <r>
    <s v="G7103254"/>
    <s v="1FDXX46Y86EA12984"/>
    <x v="0"/>
    <x v="0"/>
    <x v="0"/>
    <x v="0"/>
    <x v="2"/>
    <x v="0"/>
    <x v="2"/>
    <n v="492"/>
    <x v="2"/>
    <x v="2"/>
    <x v="0"/>
    <n v="33.549999999999997"/>
    <x v="2"/>
    <x v="0"/>
  </r>
  <r>
    <s v="G710329G"/>
    <s v="1FDXF47R18ED99682"/>
    <x v="3"/>
    <x v="0"/>
    <x v="0"/>
    <x v="0"/>
    <x v="4"/>
    <x v="1"/>
    <x v="4"/>
    <n v="25"/>
    <x v="2"/>
    <x v="2"/>
    <x v="4"/>
    <n v="115.25"/>
    <x v="2"/>
    <x v="0"/>
  </r>
  <r>
    <s v="G7103377"/>
    <s v="1FDXW47PX4EC92364"/>
    <x v="3"/>
    <x v="0"/>
    <x v="0"/>
    <x v="0"/>
    <x v="2"/>
    <x v="1"/>
    <x v="1"/>
    <n v="100"/>
    <x v="2"/>
    <x v="2"/>
    <x v="4"/>
    <n v="177.6"/>
    <x v="2"/>
    <x v="0"/>
  </r>
  <r>
    <s v="G710339B"/>
    <s v="1FDAX57Y58EB30925"/>
    <x v="0"/>
    <x v="0"/>
    <x v="0"/>
    <x v="0"/>
    <x v="4"/>
    <x v="1"/>
    <x v="4"/>
    <n v="9"/>
    <x v="2"/>
    <x v="2"/>
    <x v="1"/>
    <n v="166.54"/>
    <x v="2"/>
    <x v="0"/>
  </r>
  <r>
    <s v="G710339B"/>
    <s v="1FDAX57Y58EB30925"/>
    <x v="0"/>
    <x v="0"/>
    <x v="0"/>
    <x v="0"/>
    <x v="4"/>
    <x v="1"/>
    <x v="4"/>
    <n v="9"/>
    <x v="2"/>
    <x v="2"/>
    <x v="0"/>
    <n v="32.950000000000003"/>
    <x v="2"/>
    <x v="0"/>
  </r>
  <r>
    <s v="G710363H"/>
    <s v="1FDAX57RX9EA95938"/>
    <x v="3"/>
    <x v="0"/>
    <x v="0"/>
    <x v="0"/>
    <x v="2"/>
    <x v="1"/>
    <x v="1"/>
    <n v="100"/>
    <x v="2"/>
    <x v="2"/>
    <x v="4"/>
    <n v="249.6"/>
    <x v="2"/>
    <x v="0"/>
  </r>
  <r>
    <s v="G710415A"/>
    <s v="1FDAX56S44EC92343"/>
    <x v="0"/>
    <x v="0"/>
    <x v="0"/>
    <x v="0"/>
    <x v="1"/>
    <x v="1"/>
    <x v="1"/>
    <n v="511"/>
    <x v="2"/>
    <x v="2"/>
    <x v="0"/>
    <n v="232.77"/>
    <x v="2"/>
    <x v="0"/>
  </r>
  <r>
    <s v="G710435A"/>
    <s v="1FDAX57P26EA12979"/>
    <x v="3"/>
    <x v="0"/>
    <x v="0"/>
    <x v="0"/>
    <x v="1"/>
    <x v="1"/>
    <x v="1"/>
    <n v="511"/>
    <x v="2"/>
    <x v="2"/>
    <x v="4"/>
    <n v="382.32"/>
    <x v="2"/>
    <x v="0"/>
  </r>
  <r>
    <s v="G710435A"/>
    <s v="1FDAX57P26EA12979"/>
    <x v="3"/>
    <x v="0"/>
    <x v="0"/>
    <x v="0"/>
    <x v="1"/>
    <x v="1"/>
    <x v="1"/>
    <n v="511"/>
    <x v="2"/>
    <x v="2"/>
    <x v="0"/>
    <n v="26.43"/>
    <x v="2"/>
    <x v="0"/>
  </r>
  <r>
    <s v="G710466D"/>
    <s v="1FDAX57P06ED64023"/>
    <x v="3"/>
    <x v="0"/>
    <x v="0"/>
    <x v="0"/>
    <x v="1"/>
    <x v="1"/>
    <x v="1"/>
    <n v="511"/>
    <x v="2"/>
    <x v="2"/>
    <x v="4"/>
    <n v="257.76"/>
    <x v="2"/>
    <x v="0"/>
  </r>
  <r>
    <s v="G710712A"/>
    <s v="3FRNF75YX5V169052"/>
    <x v="3"/>
    <x v="0"/>
    <x v="0"/>
    <x v="0"/>
    <x v="7"/>
    <x v="0"/>
    <x v="14"/>
    <n v="2"/>
    <x v="2"/>
    <x v="2"/>
    <x v="4"/>
    <n v="36.67"/>
    <x v="2"/>
    <x v="0"/>
  </r>
  <r>
    <s v="G8200079"/>
    <s v="2FZYKXYB8XAA53559"/>
    <x v="3"/>
    <x v="0"/>
    <x v="0"/>
    <x v="0"/>
    <x v="3"/>
    <x v="5"/>
    <x v="3"/>
    <n v="101"/>
    <x v="2"/>
    <x v="2"/>
    <x v="4"/>
    <n v="99.95"/>
    <x v="2"/>
    <x v="0"/>
  </r>
  <r>
    <s v="G8200563"/>
    <s v="2FZNEWEB3YAF34930"/>
    <x v="3"/>
    <x v="0"/>
    <x v="0"/>
    <x v="0"/>
    <x v="3"/>
    <x v="5"/>
    <x v="3"/>
    <n v="101"/>
    <x v="2"/>
    <x v="2"/>
    <x v="4"/>
    <n v="49.01"/>
    <x v="2"/>
    <x v="0"/>
  </r>
  <r>
    <s v="G820068F"/>
    <s v="1HSXLAPT87J433699"/>
    <x v="3"/>
    <x v="0"/>
    <x v="0"/>
    <x v="0"/>
    <x v="3"/>
    <x v="5"/>
    <x v="3"/>
    <n v="101"/>
    <x v="2"/>
    <x v="2"/>
    <x v="4"/>
    <n v="47.59"/>
    <x v="2"/>
    <x v="0"/>
  </r>
  <r>
    <s v="G820278F"/>
    <s v="1M1AW07Y88N002334"/>
    <x v="3"/>
    <x v="0"/>
    <x v="0"/>
    <x v="0"/>
    <x v="3"/>
    <x v="5"/>
    <x v="3"/>
    <n v="805"/>
    <x v="2"/>
    <x v="2"/>
    <x v="0"/>
    <n v="28.34"/>
    <x v="2"/>
    <x v="0"/>
  </r>
  <r>
    <s v="G820290H"/>
    <s v="1HTWYAHT79J178506"/>
    <x v="3"/>
    <x v="0"/>
    <x v="0"/>
    <x v="0"/>
    <x v="7"/>
    <x v="1"/>
    <x v="7"/>
    <n v="805"/>
    <x v="2"/>
    <x v="2"/>
    <x v="4"/>
    <n v="109.89"/>
    <x v="2"/>
    <x v="0"/>
  </r>
  <r>
    <s v="G820457D"/>
    <s v="1HSXLAPT57J433708"/>
    <x v="3"/>
    <x v="0"/>
    <x v="0"/>
    <x v="0"/>
    <x v="2"/>
    <x v="3"/>
    <x v="2"/>
    <n v="200"/>
    <x v="2"/>
    <x v="2"/>
    <x v="4"/>
    <n v="223.49"/>
    <x v="2"/>
    <x v="0"/>
  </r>
  <r>
    <s v="G820500D"/>
    <s v="1FUJF0CV69LAJ4096"/>
    <x v="3"/>
    <x v="0"/>
    <x v="0"/>
    <x v="0"/>
    <x v="2"/>
    <x v="11"/>
    <x v="7"/>
    <n v="106"/>
    <x v="2"/>
    <x v="2"/>
    <x v="4"/>
    <n v="35.32"/>
    <x v="2"/>
    <x v="0"/>
  </r>
  <r>
    <s v="G820550A"/>
    <s v="2FZAAWDC25AU87340"/>
    <x v="3"/>
    <x v="0"/>
    <x v="0"/>
    <x v="0"/>
    <x v="2"/>
    <x v="1"/>
    <x v="1"/>
    <n v="100"/>
    <x v="2"/>
    <x v="2"/>
    <x v="4"/>
    <n v="198.81"/>
    <x v="2"/>
    <x v="0"/>
  </r>
  <r>
    <s v="G820594B"/>
    <s v="1HSXLAPT86J267182"/>
    <x v="3"/>
    <x v="0"/>
    <x v="0"/>
    <x v="0"/>
    <x v="2"/>
    <x v="11"/>
    <x v="7"/>
    <n v="106"/>
    <x v="2"/>
    <x v="2"/>
    <x v="4"/>
    <n v="208.62"/>
    <x v="2"/>
    <x v="0"/>
  </r>
  <r>
    <s v="G820594B"/>
    <s v="1HSXLAPT86J267182"/>
    <x v="3"/>
    <x v="0"/>
    <x v="0"/>
    <x v="0"/>
    <x v="2"/>
    <x v="11"/>
    <x v="7"/>
    <n v="106"/>
    <x v="2"/>
    <x v="2"/>
    <x v="0"/>
    <n v="64.239999999999995"/>
    <x v="2"/>
    <x v="0"/>
  </r>
  <r>
    <s v="G820596B"/>
    <s v="1FVMC5DE36HW19041"/>
    <x v="3"/>
    <x v="0"/>
    <x v="0"/>
    <x v="0"/>
    <x v="2"/>
    <x v="11"/>
    <x v="7"/>
    <n v="106"/>
    <x v="2"/>
    <x v="2"/>
    <x v="4"/>
    <n v="199.7"/>
    <x v="2"/>
    <x v="0"/>
  </r>
  <r>
    <s v="G820606D"/>
    <s v="1HSXLAPT07J436709"/>
    <x v="3"/>
    <x v="0"/>
    <x v="0"/>
    <x v="0"/>
    <x v="2"/>
    <x v="5"/>
    <x v="7"/>
    <n v="107"/>
    <x v="2"/>
    <x v="2"/>
    <x v="4"/>
    <n v="338.85"/>
    <x v="2"/>
    <x v="0"/>
  </r>
  <r>
    <s v="G820607D"/>
    <s v="1HTWXAHT67J436711"/>
    <x v="3"/>
    <x v="0"/>
    <x v="0"/>
    <x v="0"/>
    <x v="2"/>
    <x v="5"/>
    <x v="7"/>
    <n v="107"/>
    <x v="2"/>
    <x v="2"/>
    <x v="4"/>
    <n v="69.290000000000006"/>
    <x v="2"/>
    <x v="0"/>
  </r>
  <r>
    <s v="G820607D"/>
    <s v="1HTWXAHT67J436711"/>
    <x v="3"/>
    <x v="0"/>
    <x v="0"/>
    <x v="0"/>
    <x v="2"/>
    <x v="5"/>
    <x v="7"/>
    <n v="107"/>
    <x v="2"/>
    <x v="2"/>
    <x v="0"/>
    <n v="72.52"/>
    <x v="2"/>
    <x v="0"/>
  </r>
  <r>
    <s v="G820669D"/>
    <s v="2FWJAZCV37AX86839"/>
    <x v="3"/>
    <x v="0"/>
    <x v="0"/>
    <x v="0"/>
    <x v="2"/>
    <x v="3"/>
    <x v="2"/>
    <n v="202"/>
    <x v="2"/>
    <x v="2"/>
    <x v="4"/>
    <n v="200.24"/>
    <x v="2"/>
    <x v="0"/>
  </r>
  <r>
    <s v="G8207049"/>
    <s v="1HSXLAPT87J427210"/>
    <x v="3"/>
    <x v="0"/>
    <x v="0"/>
    <x v="0"/>
    <x v="7"/>
    <x v="1"/>
    <x v="7"/>
    <n v="805"/>
    <x v="2"/>
    <x v="2"/>
    <x v="4"/>
    <n v="258.85000000000002"/>
    <x v="2"/>
    <x v="0"/>
  </r>
  <r>
    <s v="G100008H"/>
    <s v="1G2ZJ57K894258432"/>
    <x v="1"/>
    <x v="0"/>
    <x v="0"/>
    <x v="0"/>
    <x v="1"/>
    <x v="1"/>
    <x v="1"/>
    <n v="814"/>
    <x v="3"/>
    <x v="3"/>
    <x v="1"/>
    <n v="5.48"/>
    <x v="3"/>
    <x v="0"/>
  </r>
  <r>
    <s v="G100008H"/>
    <s v="1G2ZJ57K894258432"/>
    <x v="1"/>
    <x v="0"/>
    <x v="0"/>
    <x v="0"/>
    <x v="1"/>
    <x v="1"/>
    <x v="1"/>
    <n v="814"/>
    <x v="3"/>
    <x v="3"/>
    <x v="0"/>
    <n v="45.6"/>
    <x v="3"/>
    <x v="0"/>
  </r>
  <r>
    <s v="G100156K"/>
    <s v="3FADP0L34AR396699"/>
    <x v="0"/>
    <x v="0"/>
    <x v="0"/>
    <x v="0"/>
    <x v="2"/>
    <x v="1"/>
    <x v="2"/>
    <n v="808"/>
    <x v="3"/>
    <x v="3"/>
    <x v="0"/>
    <n v="14.33"/>
    <x v="3"/>
    <x v="0"/>
  </r>
  <r>
    <s v="G100259H"/>
    <s v="1G2ZJ57K394247418"/>
    <x v="1"/>
    <x v="0"/>
    <x v="0"/>
    <x v="0"/>
    <x v="2"/>
    <x v="1"/>
    <x v="2"/>
    <n v="446"/>
    <x v="3"/>
    <x v="3"/>
    <x v="0"/>
    <n v="20.83"/>
    <x v="3"/>
    <x v="0"/>
  </r>
  <r>
    <s v="G100261B"/>
    <s v="1G1ND52F45M190600"/>
    <x v="0"/>
    <x v="0"/>
    <x v="0"/>
    <x v="0"/>
    <x v="0"/>
    <x v="1"/>
    <x v="0"/>
    <n v="333"/>
    <x v="3"/>
    <x v="3"/>
    <x v="0"/>
    <n v="21.3"/>
    <x v="3"/>
    <x v="0"/>
  </r>
  <r>
    <s v="G100415H"/>
    <s v="1G2ZJ57K594256296"/>
    <x v="1"/>
    <x v="0"/>
    <x v="0"/>
    <x v="1"/>
    <x v="2"/>
    <x v="1"/>
    <x v="2"/>
    <n v="832"/>
    <x v="3"/>
    <x v="3"/>
    <x v="0"/>
    <n v="33.03"/>
    <x v="3"/>
    <x v="0"/>
  </r>
  <r>
    <s v="G100445H"/>
    <s v="1G2ZJ57K094257615"/>
    <x v="1"/>
    <x v="0"/>
    <x v="0"/>
    <x v="1"/>
    <x v="2"/>
    <x v="1"/>
    <x v="2"/>
    <n v="832"/>
    <x v="3"/>
    <x v="3"/>
    <x v="0"/>
    <n v="68.290000000000006"/>
    <x v="3"/>
    <x v="0"/>
  </r>
  <r>
    <s v="G100451H"/>
    <s v="1G2ZJ57K794257787"/>
    <x v="1"/>
    <x v="0"/>
    <x v="0"/>
    <x v="1"/>
    <x v="2"/>
    <x v="1"/>
    <x v="2"/>
    <n v="832"/>
    <x v="3"/>
    <x v="3"/>
    <x v="0"/>
    <n v="20.6"/>
    <x v="3"/>
    <x v="0"/>
  </r>
  <r>
    <s v="G100459D"/>
    <s v="1B3AL46T56N253977"/>
    <x v="1"/>
    <x v="0"/>
    <x v="0"/>
    <x v="0"/>
    <x v="0"/>
    <x v="1"/>
    <x v="0"/>
    <n v="333"/>
    <x v="3"/>
    <x v="3"/>
    <x v="0"/>
    <n v="14.68"/>
    <x v="3"/>
    <x v="0"/>
  </r>
  <r>
    <s v="G100461D"/>
    <s v="1B3AL46T56N254014"/>
    <x v="1"/>
    <x v="0"/>
    <x v="0"/>
    <x v="0"/>
    <x v="0"/>
    <x v="2"/>
    <x v="0"/>
    <n v="204"/>
    <x v="3"/>
    <x v="3"/>
    <x v="0"/>
    <n v="46.51"/>
    <x v="3"/>
    <x v="0"/>
  </r>
  <r>
    <s v="G100461H"/>
    <s v="1G2ZJ57K194256490"/>
    <x v="1"/>
    <x v="0"/>
    <x v="0"/>
    <x v="0"/>
    <x v="2"/>
    <x v="1"/>
    <x v="2"/>
    <n v="928"/>
    <x v="3"/>
    <x v="3"/>
    <x v="0"/>
    <n v="23.47"/>
    <x v="3"/>
    <x v="0"/>
  </r>
  <r>
    <s v="G100525H"/>
    <s v="1G2ZJ57B794262231"/>
    <x v="0"/>
    <x v="0"/>
    <x v="0"/>
    <x v="0"/>
    <x v="2"/>
    <x v="1"/>
    <x v="2"/>
    <n v="817"/>
    <x v="3"/>
    <x v="3"/>
    <x v="0"/>
    <n v="52.11"/>
    <x v="3"/>
    <x v="0"/>
  </r>
  <r>
    <s v="G100557H"/>
    <s v="1G1ZA5E08AF290862"/>
    <x v="1"/>
    <x v="0"/>
    <x v="0"/>
    <x v="0"/>
    <x v="6"/>
    <x v="5"/>
    <x v="4"/>
    <n v="1"/>
    <x v="3"/>
    <x v="3"/>
    <x v="1"/>
    <n v="6.11"/>
    <x v="3"/>
    <x v="0"/>
  </r>
  <r>
    <s v="G100557H"/>
    <s v="1G1ZA5E08AF290862"/>
    <x v="1"/>
    <x v="0"/>
    <x v="0"/>
    <x v="0"/>
    <x v="6"/>
    <x v="5"/>
    <x v="4"/>
    <n v="1"/>
    <x v="3"/>
    <x v="3"/>
    <x v="0"/>
    <n v="3.79"/>
    <x v="3"/>
    <x v="0"/>
  </r>
  <r>
    <s v="G100558H"/>
    <s v="1G1ZA5E03AF287609"/>
    <x v="1"/>
    <x v="0"/>
    <x v="0"/>
    <x v="0"/>
    <x v="6"/>
    <x v="5"/>
    <x v="4"/>
    <n v="1"/>
    <x v="3"/>
    <x v="3"/>
    <x v="1"/>
    <n v="5.59"/>
    <x v="3"/>
    <x v="0"/>
  </r>
  <r>
    <s v="G100558H"/>
    <s v="1G1ZA5E03AF287609"/>
    <x v="1"/>
    <x v="0"/>
    <x v="0"/>
    <x v="0"/>
    <x v="6"/>
    <x v="5"/>
    <x v="4"/>
    <n v="1"/>
    <x v="3"/>
    <x v="3"/>
    <x v="0"/>
    <n v="31.93"/>
    <x v="3"/>
    <x v="0"/>
  </r>
  <r>
    <s v="G100632K"/>
    <s v="1G1ZA5E07AF290934"/>
    <x v="1"/>
    <x v="0"/>
    <x v="0"/>
    <x v="0"/>
    <x v="5"/>
    <x v="4"/>
    <x v="5"/>
    <n v="902"/>
    <x v="3"/>
    <x v="3"/>
    <x v="0"/>
    <n v="54.85"/>
    <x v="3"/>
    <x v="0"/>
  </r>
  <r>
    <s v="G100633K"/>
    <s v="1G1ZA5E01AF289116"/>
    <x v="1"/>
    <x v="0"/>
    <x v="0"/>
    <x v="0"/>
    <x v="5"/>
    <x v="4"/>
    <x v="5"/>
    <n v="902"/>
    <x v="3"/>
    <x v="3"/>
    <x v="0"/>
    <n v="30.79"/>
    <x v="3"/>
    <x v="0"/>
  </r>
  <r>
    <s v="G100739F"/>
    <s v="1G1ZS57F07F265509"/>
    <x v="0"/>
    <x v="0"/>
    <x v="0"/>
    <x v="0"/>
    <x v="0"/>
    <x v="0"/>
    <x v="0"/>
    <n v="702"/>
    <x v="3"/>
    <x v="3"/>
    <x v="0"/>
    <n v="58.77"/>
    <x v="3"/>
    <x v="0"/>
  </r>
  <r>
    <s v="G100797K"/>
    <s v="1G1ZA5E06AF282436"/>
    <x v="1"/>
    <x v="0"/>
    <x v="0"/>
    <x v="0"/>
    <x v="5"/>
    <x v="4"/>
    <x v="5"/>
    <n v="303"/>
    <x v="3"/>
    <x v="3"/>
    <x v="1"/>
    <n v="15.4"/>
    <x v="3"/>
    <x v="0"/>
  </r>
  <r>
    <s v="G100797K"/>
    <s v="1G1ZA5E06AF282436"/>
    <x v="1"/>
    <x v="0"/>
    <x v="0"/>
    <x v="0"/>
    <x v="5"/>
    <x v="4"/>
    <x v="5"/>
    <n v="303"/>
    <x v="3"/>
    <x v="3"/>
    <x v="0"/>
    <n v="52.44"/>
    <x v="3"/>
    <x v="0"/>
  </r>
  <r>
    <s v="G100946K"/>
    <s v="1G1ZA5E07AF291274"/>
    <x v="1"/>
    <x v="0"/>
    <x v="0"/>
    <x v="0"/>
    <x v="2"/>
    <x v="9"/>
    <x v="5"/>
    <n v="105"/>
    <x v="3"/>
    <x v="3"/>
    <x v="0"/>
    <n v="16.77"/>
    <x v="3"/>
    <x v="0"/>
  </r>
  <r>
    <s v="G100947K"/>
    <s v="1G1ZA5E08AF289937"/>
    <x v="1"/>
    <x v="0"/>
    <x v="0"/>
    <x v="0"/>
    <x v="2"/>
    <x v="9"/>
    <x v="5"/>
    <n v="105"/>
    <x v="3"/>
    <x v="3"/>
    <x v="1"/>
    <n v="11.38"/>
    <x v="3"/>
    <x v="0"/>
  </r>
  <r>
    <s v="G100947K"/>
    <s v="1G1ZA5E08AF289937"/>
    <x v="1"/>
    <x v="0"/>
    <x v="0"/>
    <x v="0"/>
    <x v="2"/>
    <x v="9"/>
    <x v="5"/>
    <n v="105"/>
    <x v="3"/>
    <x v="3"/>
    <x v="0"/>
    <n v="44.21"/>
    <x v="3"/>
    <x v="0"/>
  </r>
  <r>
    <s v="G100995D"/>
    <s v="1G1ZT53F36F254814"/>
    <x v="0"/>
    <x v="0"/>
    <x v="0"/>
    <x v="0"/>
    <x v="0"/>
    <x v="4"/>
    <x v="0"/>
    <n v="707"/>
    <x v="3"/>
    <x v="3"/>
    <x v="0"/>
    <n v="12.5"/>
    <x v="3"/>
    <x v="0"/>
  </r>
  <r>
    <s v="G100996D"/>
    <s v="1G1ZT53F86F255988"/>
    <x v="0"/>
    <x v="0"/>
    <x v="0"/>
    <x v="0"/>
    <x v="0"/>
    <x v="4"/>
    <x v="0"/>
    <n v="707"/>
    <x v="3"/>
    <x v="3"/>
    <x v="0"/>
    <n v="37.49"/>
    <x v="3"/>
    <x v="0"/>
  </r>
  <r>
    <s v="G101006H"/>
    <s v="1G2ZJ57K294257759"/>
    <x v="1"/>
    <x v="0"/>
    <x v="0"/>
    <x v="0"/>
    <x v="0"/>
    <x v="1"/>
    <x v="0"/>
    <n v="332"/>
    <x v="3"/>
    <x v="3"/>
    <x v="0"/>
    <n v="65.2"/>
    <x v="3"/>
    <x v="0"/>
  </r>
  <r>
    <s v="G101007H"/>
    <s v="1G2ZJ57K994255202"/>
    <x v="1"/>
    <x v="0"/>
    <x v="0"/>
    <x v="0"/>
    <x v="0"/>
    <x v="1"/>
    <x v="0"/>
    <n v="329"/>
    <x v="3"/>
    <x v="3"/>
    <x v="0"/>
    <n v="39.18"/>
    <x v="3"/>
    <x v="0"/>
  </r>
  <r>
    <s v="G101015K"/>
    <s v="1G1ZA5E02AF286242"/>
    <x v="1"/>
    <x v="0"/>
    <x v="0"/>
    <x v="0"/>
    <x v="0"/>
    <x v="1"/>
    <x v="0"/>
    <n v="101"/>
    <x v="3"/>
    <x v="3"/>
    <x v="0"/>
    <n v="27.61"/>
    <x v="3"/>
    <x v="0"/>
  </r>
  <r>
    <s v="G101115F"/>
    <s v="1B3LC46R78N210290"/>
    <x v="1"/>
    <x v="0"/>
    <x v="0"/>
    <x v="0"/>
    <x v="0"/>
    <x v="1"/>
    <x v="0"/>
    <n v="303"/>
    <x v="3"/>
    <x v="3"/>
    <x v="0"/>
    <n v="45.89"/>
    <x v="3"/>
    <x v="0"/>
  </r>
  <r>
    <s v="G101119B"/>
    <s v="1B3EL46T45N604541"/>
    <x v="1"/>
    <x v="0"/>
    <x v="0"/>
    <x v="0"/>
    <x v="3"/>
    <x v="5"/>
    <x v="3"/>
    <n v="2"/>
    <x v="3"/>
    <x v="3"/>
    <x v="0"/>
    <n v="10.17"/>
    <x v="3"/>
    <x v="0"/>
  </r>
  <r>
    <s v="G101120B"/>
    <s v="1B3EL46T65N604542"/>
    <x v="1"/>
    <x v="0"/>
    <x v="0"/>
    <x v="0"/>
    <x v="3"/>
    <x v="5"/>
    <x v="3"/>
    <n v="2"/>
    <x v="3"/>
    <x v="3"/>
    <x v="0"/>
    <n v="13.98"/>
    <x v="3"/>
    <x v="0"/>
  </r>
  <r>
    <s v="G101122B"/>
    <s v="1B3EL46TX5N604544"/>
    <x v="1"/>
    <x v="0"/>
    <x v="0"/>
    <x v="0"/>
    <x v="3"/>
    <x v="5"/>
    <x v="3"/>
    <n v="2"/>
    <x v="3"/>
    <x v="3"/>
    <x v="0"/>
    <n v="20.02"/>
    <x v="3"/>
    <x v="0"/>
  </r>
  <r>
    <s v="G101123B"/>
    <s v="1B3EL46T15N604545"/>
    <x v="1"/>
    <x v="0"/>
    <x v="0"/>
    <x v="0"/>
    <x v="3"/>
    <x v="5"/>
    <x v="3"/>
    <n v="2"/>
    <x v="3"/>
    <x v="3"/>
    <x v="0"/>
    <n v="17.45"/>
    <x v="3"/>
    <x v="0"/>
  </r>
  <r>
    <s v="G101124B"/>
    <s v="1B3EL46T35N604546"/>
    <x v="1"/>
    <x v="0"/>
    <x v="0"/>
    <x v="0"/>
    <x v="3"/>
    <x v="5"/>
    <x v="3"/>
    <n v="2"/>
    <x v="3"/>
    <x v="3"/>
    <x v="0"/>
    <n v="22.37"/>
    <x v="3"/>
    <x v="0"/>
  </r>
  <r>
    <s v="G101181D"/>
    <s v="1B3AL46T46N253971"/>
    <x v="1"/>
    <x v="0"/>
    <x v="0"/>
    <x v="0"/>
    <x v="0"/>
    <x v="2"/>
    <x v="0"/>
    <n v="501"/>
    <x v="3"/>
    <x v="3"/>
    <x v="1"/>
    <n v="7.91"/>
    <x v="3"/>
    <x v="0"/>
  </r>
  <r>
    <s v="G101181D"/>
    <s v="1B3AL46T46N253971"/>
    <x v="1"/>
    <x v="0"/>
    <x v="0"/>
    <x v="0"/>
    <x v="0"/>
    <x v="2"/>
    <x v="0"/>
    <n v="501"/>
    <x v="3"/>
    <x v="3"/>
    <x v="0"/>
    <n v="29.2"/>
    <x v="3"/>
    <x v="0"/>
  </r>
  <r>
    <s v="G101183D"/>
    <s v="1B3AL46T96N230265"/>
    <x v="1"/>
    <x v="0"/>
    <x v="0"/>
    <x v="0"/>
    <x v="0"/>
    <x v="2"/>
    <x v="0"/>
    <n v="601"/>
    <x v="3"/>
    <x v="3"/>
    <x v="0"/>
    <n v="16.34"/>
    <x v="3"/>
    <x v="0"/>
  </r>
  <r>
    <s v="G101213A"/>
    <s v="1G1ND52F65M195863"/>
    <x v="0"/>
    <x v="0"/>
    <x v="0"/>
    <x v="0"/>
    <x v="4"/>
    <x v="1"/>
    <x v="4"/>
    <n v="19"/>
    <x v="3"/>
    <x v="3"/>
    <x v="0"/>
    <n v="12"/>
    <x v="3"/>
    <x v="0"/>
  </r>
  <r>
    <s v="G101219A"/>
    <s v="1G1ND52F25M204445"/>
    <x v="0"/>
    <x v="0"/>
    <x v="0"/>
    <x v="0"/>
    <x v="4"/>
    <x v="1"/>
    <x v="4"/>
    <n v="4"/>
    <x v="3"/>
    <x v="3"/>
    <x v="0"/>
    <n v="15.52"/>
    <x v="3"/>
    <x v="0"/>
  </r>
  <r>
    <s v="G101241A"/>
    <s v="1G1ND52F95M204409"/>
    <x v="0"/>
    <x v="0"/>
    <x v="0"/>
    <x v="0"/>
    <x v="4"/>
    <x v="1"/>
    <x v="4"/>
    <n v="4"/>
    <x v="3"/>
    <x v="3"/>
    <x v="0"/>
    <n v="26.27"/>
    <x v="3"/>
    <x v="0"/>
  </r>
  <r>
    <s v="G101263A"/>
    <s v="1G1ND52F05M206078"/>
    <x v="0"/>
    <x v="0"/>
    <x v="0"/>
    <x v="0"/>
    <x v="4"/>
    <x v="1"/>
    <x v="4"/>
    <n v="4"/>
    <x v="3"/>
    <x v="3"/>
    <x v="0"/>
    <n v="16.8"/>
    <x v="3"/>
    <x v="0"/>
  </r>
  <r>
    <s v="G101290D"/>
    <s v="2G1WB58K679401357"/>
    <x v="1"/>
    <x v="0"/>
    <x v="0"/>
    <x v="0"/>
    <x v="0"/>
    <x v="2"/>
    <x v="0"/>
    <n v="601"/>
    <x v="3"/>
    <x v="3"/>
    <x v="0"/>
    <n v="20.12"/>
    <x v="3"/>
    <x v="0"/>
  </r>
  <r>
    <s v="G101298D"/>
    <s v="1B3AL46T56N230182"/>
    <x v="1"/>
    <x v="0"/>
    <x v="0"/>
    <x v="0"/>
    <x v="0"/>
    <x v="0"/>
    <x v="0"/>
    <n v="801"/>
    <x v="3"/>
    <x v="3"/>
    <x v="0"/>
    <n v="15.61"/>
    <x v="3"/>
    <x v="0"/>
  </r>
  <r>
    <s v="G101303D"/>
    <s v="1B3AL46T36N230181"/>
    <x v="1"/>
    <x v="0"/>
    <x v="0"/>
    <x v="0"/>
    <x v="0"/>
    <x v="0"/>
    <x v="0"/>
    <n v="801"/>
    <x v="3"/>
    <x v="3"/>
    <x v="0"/>
    <n v="60.6"/>
    <x v="3"/>
    <x v="0"/>
  </r>
  <r>
    <s v="G101381H"/>
    <s v="1G2ZJ57K394254384"/>
    <x v="1"/>
    <x v="0"/>
    <x v="0"/>
    <x v="0"/>
    <x v="0"/>
    <x v="2"/>
    <x v="0"/>
    <n v="509"/>
    <x v="3"/>
    <x v="3"/>
    <x v="1"/>
    <n v="5.47"/>
    <x v="3"/>
    <x v="0"/>
  </r>
  <r>
    <s v="G101381H"/>
    <s v="1G2ZJ57K394254384"/>
    <x v="1"/>
    <x v="0"/>
    <x v="0"/>
    <x v="0"/>
    <x v="0"/>
    <x v="2"/>
    <x v="0"/>
    <n v="509"/>
    <x v="3"/>
    <x v="3"/>
    <x v="0"/>
    <n v="59.96"/>
    <x v="3"/>
    <x v="0"/>
  </r>
  <r>
    <s v="G101409K"/>
    <s v="1B3CC4FB3AN181721"/>
    <x v="0"/>
    <x v="0"/>
    <x v="0"/>
    <x v="0"/>
    <x v="0"/>
    <x v="4"/>
    <x v="0"/>
    <n v="2"/>
    <x v="3"/>
    <x v="3"/>
    <x v="0"/>
    <n v="36.22"/>
    <x v="3"/>
    <x v="0"/>
  </r>
  <r>
    <s v="G101410K"/>
    <s v="1B3CC4FB5AN181722"/>
    <x v="0"/>
    <x v="0"/>
    <x v="0"/>
    <x v="0"/>
    <x v="0"/>
    <x v="4"/>
    <x v="0"/>
    <n v="205"/>
    <x v="3"/>
    <x v="3"/>
    <x v="0"/>
    <n v="41.04"/>
    <x v="3"/>
    <x v="0"/>
  </r>
  <r>
    <s v="G101415F"/>
    <s v="1G1ZS57F07F273481"/>
    <x v="0"/>
    <x v="0"/>
    <x v="0"/>
    <x v="0"/>
    <x v="0"/>
    <x v="4"/>
    <x v="0"/>
    <n v="205"/>
    <x v="3"/>
    <x v="3"/>
    <x v="0"/>
    <n v="28.43"/>
    <x v="3"/>
    <x v="0"/>
  </r>
  <r>
    <s v="G101423H"/>
    <s v="1G2ZJ57K994258133"/>
    <x v="1"/>
    <x v="0"/>
    <x v="0"/>
    <x v="0"/>
    <x v="0"/>
    <x v="2"/>
    <x v="0"/>
    <n v="201"/>
    <x v="3"/>
    <x v="3"/>
    <x v="0"/>
    <n v="80.599999999999994"/>
    <x v="3"/>
    <x v="0"/>
  </r>
  <r>
    <s v="G101529D"/>
    <s v="1G1ZT53F06F254561"/>
    <x v="0"/>
    <x v="0"/>
    <x v="0"/>
    <x v="0"/>
    <x v="0"/>
    <x v="0"/>
    <x v="0"/>
    <n v="305"/>
    <x v="3"/>
    <x v="3"/>
    <x v="0"/>
    <n v="11.83"/>
    <x v="3"/>
    <x v="0"/>
  </r>
  <r>
    <s v="G101531D"/>
    <s v="1G1ZT53F66F256685"/>
    <x v="0"/>
    <x v="0"/>
    <x v="0"/>
    <x v="0"/>
    <x v="0"/>
    <x v="0"/>
    <x v="0"/>
    <n v="303"/>
    <x v="3"/>
    <x v="3"/>
    <x v="0"/>
    <n v="21.41"/>
    <x v="3"/>
    <x v="0"/>
  </r>
  <r>
    <s v="G101537A"/>
    <s v="1G1ND52F84M679872"/>
    <x v="0"/>
    <x v="0"/>
    <x v="0"/>
    <x v="0"/>
    <x v="4"/>
    <x v="1"/>
    <x v="4"/>
    <n v="24"/>
    <x v="3"/>
    <x v="3"/>
    <x v="3"/>
    <n v="17.329999999999998"/>
    <x v="3"/>
    <x v="0"/>
  </r>
  <r>
    <s v="G101566D"/>
    <s v="1B3AL46T56N230070"/>
    <x v="1"/>
    <x v="0"/>
    <x v="0"/>
    <x v="0"/>
    <x v="0"/>
    <x v="0"/>
    <x v="0"/>
    <n v="604"/>
    <x v="3"/>
    <x v="3"/>
    <x v="0"/>
    <n v="36.270000000000003"/>
    <x v="3"/>
    <x v="0"/>
  </r>
  <r>
    <s v="G101567D"/>
    <s v="1B3AL46T96N230069"/>
    <x v="1"/>
    <x v="0"/>
    <x v="0"/>
    <x v="0"/>
    <x v="0"/>
    <x v="0"/>
    <x v="0"/>
    <n v="604"/>
    <x v="3"/>
    <x v="3"/>
    <x v="0"/>
    <n v="22.46"/>
    <x v="3"/>
    <x v="0"/>
  </r>
  <r>
    <s v="G101589H"/>
    <s v="1B3CC4FB6AN181566"/>
    <x v="0"/>
    <x v="0"/>
    <x v="0"/>
    <x v="0"/>
    <x v="0"/>
    <x v="2"/>
    <x v="0"/>
    <n v="601"/>
    <x v="3"/>
    <x v="3"/>
    <x v="0"/>
    <n v="67.290000000000006"/>
    <x v="3"/>
    <x v="0"/>
  </r>
  <r>
    <s v="G101610H"/>
    <s v="1G2ZJ57K294274058"/>
    <x v="1"/>
    <x v="0"/>
    <x v="0"/>
    <x v="0"/>
    <x v="0"/>
    <x v="2"/>
    <x v="0"/>
    <n v="509"/>
    <x v="3"/>
    <x v="3"/>
    <x v="0"/>
    <n v="24.86"/>
    <x v="3"/>
    <x v="0"/>
  </r>
  <r>
    <s v="G101624K"/>
    <s v="1G1ZA5E00AF281380"/>
    <x v="1"/>
    <x v="0"/>
    <x v="0"/>
    <x v="0"/>
    <x v="0"/>
    <x v="1"/>
    <x v="0"/>
    <n v="333"/>
    <x v="3"/>
    <x v="3"/>
    <x v="0"/>
    <n v="10.59"/>
    <x v="3"/>
    <x v="0"/>
  </r>
  <r>
    <s v="G101671K"/>
    <s v="1G1ZA5E02AF282787"/>
    <x v="1"/>
    <x v="0"/>
    <x v="0"/>
    <x v="0"/>
    <x v="0"/>
    <x v="1"/>
    <x v="0"/>
    <n v="333"/>
    <x v="3"/>
    <x v="3"/>
    <x v="0"/>
    <n v="19.600000000000001"/>
    <x v="3"/>
    <x v="0"/>
  </r>
  <r>
    <s v="G101676K"/>
    <s v="1G1ZA5E02AF283387"/>
    <x v="1"/>
    <x v="0"/>
    <x v="0"/>
    <x v="0"/>
    <x v="0"/>
    <x v="1"/>
    <x v="0"/>
    <n v="333"/>
    <x v="3"/>
    <x v="3"/>
    <x v="0"/>
    <n v="26.93"/>
    <x v="3"/>
    <x v="0"/>
  </r>
  <r>
    <s v="G101690A"/>
    <s v="1G1ND52F95M195923"/>
    <x v="0"/>
    <x v="0"/>
    <x v="0"/>
    <x v="0"/>
    <x v="4"/>
    <x v="1"/>
    <x v="4"/>
    <n v="8"/>
    <x v="3"/>
    <x v="3"/>
    <x v="0"/>
    <n v="11.06"/>
    <x v="3"/>
    <x v="0"/>
  </r>
  <r>
    <s v="G101726D"/>
    <s v="1G1ZT53F26F255680"/>
    <x v="0"/>
    <x v="0"/>
    <x v="0"/>
    <x v="0"/>
    <x v="0"/>
    <x v="0"/>
    <x v="0"/>
    <n v="704"/>
    <x v="3"/>
    <x v="3"/>
    <x v="0"/>
    <n v="20.13"/>
    <x v="3"/>
    <x v="0"/>
  </r>
  <r>
    <s v="G101727D"/>
    <s v="1G1ZT53F06F253331"/>
    <x v="0"/>
    <x v="0"/>
    <x v="0"/>
    <x v="0"/>
    <x v="0"/>
    <x v="0"/>
    <x v="0"/>
    <n v="706"/>
    <x v="3"/>
    <x v="3"/>
    <x v="0"/>
    <n v="10.75"/>
    <x v="3"/>
    <x v="0"/>
  </r>
  <r>
    <s v="G101761K"/>
    <s v="1G1ZA5E02AF278951"/>
    <x v="1"/>
    <x v="0"/>
    <x v="0"/>
    <x v="0"/>
    <x v="0"/>
    <x v="3"/>
    <x v="0"/>
    <n v="406"/>
    <x v="3"/>
    <x v="3"/>
    <x v="0"/>
    <n v="79.95"/>
    <x v="3"/>
    <x v="0"/>
  </r>
  <r>
    <s v="G101955H"/>
    <s v="1G2ZJ57K294259561"/>
    <x v="1"/>
    <x v="0"/>
    <x v="0"/>
    <x v="0"/>
    <x v="0"/>
    <x v="0"/>
    <x v="0"/>
    <n v="301"/>
    <x v="3"/>
    <x v="3"/>
    <x v="0"/>
    <n v="58.77"/>
    <x v="3"/>
    <x v="0"/>
  </r>
  <r>
    <s v="G102041H"/>
    <s v="1G2ZJ57KX94249358"/>
    <x v="1"/>
    <x v="0"/>
    <x v="0"/>
    <x v="0"/>
    <x v="0"/>
    <x v="0"/>
    <x v="0"/>
    <n v="706"/>
    <x v="3"/>
    <x v="3"/>
    <x v="0"/>
    <n v="36.99"/>
    <x v="3"/>
    <x v="0"/>
  </r>
  <r>
    <s v="G102062H"/>
    <s v="1G2ZJ57B394247970"/>
    <x v="0"/>
    <x v="0"/>
    <x v="0"/>
    <x v="0"/>
    <x v="0"/>
    <x v="0"/>
    <x v="0"/>
    <n v="707"/>
    <x v="3"/>
    <x v="3"/>
    <x v="0"/>
    <n v="25.3"/>
    <x v="3"/>
    <x v="0"/>
  </r>
  <r>
    <s v="G102063H"/>
    <s v="1G2ZJ57B894248807"/>
    <x v="0"/>
    <x v="0"/>
    <x v="0"/>
    <x v="0"/>
    <x v="0"/>
    <x v="0"/>
    <x v="0"/>
    <n v="707"/>
    <x v="3"/>
    <x v="3"/>
    <x v="0"/>
    <n v="23.35"/>
    <x v="3"/>
    <x v="0"/>
  </r>
  <r>
    <s v="G102064H"/>
    <s v="1G2ZJ57B894248984"/>
    <x v="0"/>
    <x v="0"/>
    <x v="0"/>
    <x v="0"/>
    <x v="0"/>
    <x v="0"/>
    <x v="0"/>
    <n v="707"/>
    <x v="3"/>
    <x v="3"/>
    <x v="0"/>
    <n v="28.43"/>
    <x v="3"/>
    <x v="0"/>
  </r>
  <r>
    <s v="G102065H"/>
    <s v="1G2ZJ57B794245932"/>
    <x v="0"/>
    <x v="0"/>
    <x v="0"/>
    <x v="0"/>
    <x v="0"/>
    <x v="0"/>
    <x v="0"/>
    <n v="708"/>
    <x v="3"/>
    <x v="3"/>
    <x v="0"/>
    <n v="67.72"/>
    <x v="3"/>
    <x v="0"/>
  </r>
  <r>
    <s v="G102080K"/>
    <s v="1G1ZA5E05AF283044"/>
    <x v="1"/>
    <x v="0"/>
    <x v="0"/>
    <x v="0"/>
    <x v="0"/>
    <x v="3"/>
    <x v="0"/>
    <n v="808"/>
    <x v="3"/>
    <x v="3"/>
    <x v="0"/>
    <n v="21.12"/>
    <x v="3"/>
    <x v="0"/>
  </r>
  <r>
    <s v="G102092H"/>
    <s v="1G2ZJ57B694246277"/>
    <x v="0"/>
    <x v="0"/>
    <x v="0"/>
    <x v="0"/>
    <x v="0"/>
    <x v="0"/>
    <x v="0"/>
    <n v="707"/>
    <x v="3"/>
    <x v="3"/>
    <x v="0"/>
    <n v="25.8"/>
    <x v="3"/>
    <x v="0"/>
  </r>
  <r>
    <s v="G102093H"/>
    <s v="1G2ZJ57B994246774"/>
    <x v="0"/>
    <x v="0"/>
    <x v="0"/>
    <x v="0"/>
    <x v="0"/>
    <x v="0"/>
    <x v="0"/>
    <n v="707"/>
    <x v="3"/>
    <x v="3"/>
    <x v="2"/>
    <n v="9.01"/>
    <x v="3"/>
    <x v="0"/>
  </r>
  <r>
    <s v="G102093H"/>
    <s v="1G2ZJ57B994246774"/>
    <x v="0"/>
    <x v="0"/>
    <x v="0"/>
    <x v="0"/>
    <x v="0"/>
    <x v="0"/>
    <x v="0"/>
    <n v="707"/>
    <x v="3"/>
    <x v="3"/>
    <x v="0"/>
    <n v="63.28"/>
    <x v="3"/>
    <x v="0"/>
  </r>
  <r>
    <s v="G102123K"/>
    <s v="1B3CC4FB1AN181538"/>
    <x v="0"/>
    <x v="0"/>
    <x v="0"/>
    <x v="0"/>
    <x v="0"/>
    <x v="3"/>
    <x v="0"/>
    <n v="209"/>
    <x v="3"/>
    <x v="3"/>
    <x v="0"/>
    <n v="15.98"/>
    <x v="3"/>
    <x v="0"/>
  </r>
  <r>
    <s v="G102124K"/>
    <s v="1B3CC4FB8AN181536"/>
    <x v="0"/>
    <x v="0"/>
    <x v="0"/>
    <x v="0"/>
    <x v="0"/>
    <x v="3"/>
    <x v="0"/>
    <n v="209"/>
    <x v="3"/>
    <x v="3"/>
    <x v="0"/>
    <n v="32.229999999999997"/>
    <x v="3"/>
    <x v="0"/>
  </r>
  <r>
    <s v="G102125K"/>
    <s v="1B3CC4FBXAN181537"/>
    <x v="0"/>
    <x v="0"/>
    <x v="0"/>
    <x v="0"/>
    <x v="0"/>
    <x v="3"/>
    <x v="0"/>
    <n v="209"/>
    <x v="3"/>
    <x v="3"/>
    <x v="0"/>
    <n v="45.45"/>
    <x v="3"/>
    <x v="0"/>
  </r>
  <r>
    <s v="G102177H"/>
    <s v="1G2ZJ57B594250420"/>
    <x v="0"/>
    <x v="0"/>
    <x v="0"/>
    <x v="0"/>
    <x v="0"/>
    <x v="0"/>
    <x v="0"/>
    <n v="201"/>
    <x v="3"/>
    <x v="3"/>
    <x v="0"/>
    <n v="25.27"/>
    <x v="3"/>
    <x v="0"/>
  </r>
  <r>
    <s v="G102282K"/>
    <s v="1G1ZA5E00AF284179"/>
    <x v="1"/>
    <x v="0"/>
    <x v="0"/>
    <x v="0"/>
    <x v="6"/>
    <x v="4"/>
    <x v="4"/>
    <n v="127"/>
    <x v="3"/>
    <x v="3"/>
    <x v="1"/>
    <n v="6"/>
    <x v="3"/>
    <x v="0"/>
  </r>
  <r>
    <s v="G102282K"/>
    <s v="1G1ZA5E00AF284179"/>
    <x v="1"/>
    <x v="0"/>
    <x v="0"/>
    <x v="0"/>
    <x v="6"/>
    <x v="4"/>
    <x v="4"/>
    <n v="127"/>
    <x v="3"/>
    <x v="3"/>
    <x v="0"/>
    <n v="27.77"/>
    <x v="3"/>
    <x v="0"/>
  </r>
  <r>
    <s v="G102301H"/>
    <s v="1G2ZJ57K994256737"/>
    <x v="1"/>
    <x v="0"/>
    <x v="0"/>
    <x v="0"/>
    <x v="0"/>
    <x v="4"/>
    <x v="0"/>
    <n v="705"/>
    <x v="3"/>
    <x v="3"/>
    <x v="0"/>
    <n v="13.66"/>
    <x v="3"/>
    <x v="0"/>
  </r>
  <r>
    <s v="G102342F"/>
    <s v="1G1ZS57F47F267604"/>
    <x v="0"/>
    <x v="0"/>
    <x v="0"/>
    <x v="0"/>
    <x v="4"/>
    <x v="7"/>
    <x v="6"/>
    <n v="427"/>
    <x v="3"/>
    <x v="3"/>
    <x v="0"/>
    <n v="2.08"/>
    <x v="3"/>
    <x v="0"/>
  </r>
  <r>
    <s v="G102424D"/>
    <s v="1B3AL46T96N229911"/>
    <x v="1"/>
    <x v="0"/>
    <x v="0"/>
    <x v="0"/>
    <x v="0"/>
    <x v="3"/>
    <x v="0"/>
    <n v="205"/>
    <x v="3"/>
    <x v="3"/>
    <x v="1"/>
    <n v="5.86"/>
    <x v="3"/>
    <x v="0"/>
  </r>
  <r>
    <s v="G102424D"/>
    <s v="1B3AL46T96N229911"/>
    <x v="1"/>
    <x v="0"/>
    <x v="0"/>
    <x v="0"/>
    <x v="0"/>
    <x v="3"/>
    <x v="0"/>
    <n v="205"/>
    <x v="3"/>
    <x v="3"/>
    <x v="0"/>
    <n v="82.98"/>
    <x v="3"/>
    <x v="0"/>
  </r>
  <r>
    <s v="G102425D"/>
    <s v="1B3AL46T76N229910"/>
    <x v="1"/>
    <x v="0"/>
    <x v="0"/>
    <x v="0"/>
    <x v="0"/>
    <x v="3"/>
    <x v="0"/>
    <n v="205"/>
    <x v="3"/>
    <x v="3"/>
    <x v="1"/>
    <n v="6.87"/>
    <x v="3"/>
    <x v="0"/>
  </r>
  <r>
    <s v="G102425D"/>
    <s v="1B3AL46T76N229910"/>
    <x v="1"/>
    <x v="0"/>
    <x v="0"/>
    <x v="0"/>
    <x v="0"/>
    <x v="3"/>
    <x v="0"/>
    <n v="205"/>
    <x v="3"/>
    <x v="3"/>
    <x v="0"/>
    <n v="23"/>
    <x v="3"/>
    <x v="0"/>
  </r>
  <r>
    <s v="G102426D"/>
    <s v="1B3AL46T06N229912"/>
    <x v="1"/>
    <x v="0"/>
    <x v="0"/>
    <x v="0"/>
    <x v="0"/>
    <x v="3"/>
    <x v="0"/>
    <n v="205"/>
    <x v="3"/>
    <x v="3"/>
    <x v="1"/>
    <n v="10.8"/>
    <x v="3"/>
    <x v="0"/>
  </r>
  <r>
    <s v="G102426D"/>
    <s v="1B3AL46T06N229912"/>
    <x v="1"/>
    <x v="0"/>
    <x v="0"/>
    <x v="0"/>
    <x v="0"/>
    <x v="3"/>
    <x v="0"/>
    <n v="205"/>
    <x v="3"/>
    <x v="3"/>
    <x v="0"/>
    <n v="22.28"/>
    <x v="3"/>
    <x v="0"/>
  </r>
  <r>
    <s v="G102453H"/>
    <s v="1G2ZJ57K294257812"/>
    <x v="1"/>
    <x v="0"/>
    <x v="0"/>
    <x v="0"/>
    <x v="0"/>
    <x v="4"/>
    <x v="0"/>
    <n v="704"/>
    <x v="3"/>
    <x v="3"/>
    <x v="0"/>
    <n v="13.58"/>
    <x v="3"/>
    <x v="0"/>
  </r>
  <r>
    <s v="G102453K"/>
    <s v="1G1ZA5E05AF280774"/>
    <x v="1"/>
    <x v="0"/>
    <x v="0"/>
    <x v="0"/>
    <x v="4"/>
    <x v="10"/>
    <x v="4"/>
    <n v="3"/>
    <x v="3"/>
    <x v="3"/>
    <x v="1"/>
    <n v="21.12"/>
    <x v="3"/>
    <x v="0"/>
  </r>
  <r>
    <s v="G102453K"/>
    <s v="1G1ZA5E05AF280774"/>
    <x v="1"/>
    <x v="0"/>
    <x v="0"/>
    <x v="0"/>
    <x v="4"/>
    <x v="10"/>
    <x v="4"/>
    <n v="3"/>
    <x v="3"/>
    <x v="3"/>
    <x v="0"/>
    <n v="42.34"/>
    <x v="3"/>
    <x v="0"/>
  </r>
  <r>
    <s v="G102461K"/>
    <s v="1G1ZA5E03AF283737"/>
    <x v="1"/>
    <x v="0"/>
    <x v="0"/>
    <x v="0"/>
    <x v="4"/>
    <x v="10"/>
    <x v="4"/>
    <n v="1"/>
    <x v="3"/>
    <x v="3"/>
    <x v="0"/>
    <n v="12.43"/>
    <x v="3"/>
    <x v="0"/>
  </r>
  <r>
    <s v="G102461K"/>
    <s v="1G1ZA5E03AF283737"/>
    <x v="1"/>
    <x v="0"/>
    <x v="0"/>
    <x v="0"/>
    <x v="4"/>
    <x v="10"/>
    <x v="4"/>
    <n v="1"/>
    <x v="3"/>
    <x v="3"/>
    <x v="3"/>
    <n v="14.44"/>
    <x v="3"/>
    <x v="0"/>
  </r>
  <r>
    <s v="G102624H"/>
    <s v="1G2ZJ57KX94256309"/>
    <x v="1"/>
    <x v="0"/>
    <x v="0"/>
    <x v="0"/>
    <x v="0"/>
    <x v="4"/>
    <x v="0"/>
    <n v="704"/>
    <x v="3"/>
    <x v="3"/>
    <x v="0"/>
    <n v="28.38"/>
    <x v="3"/>
    <x v="0"/>
  </r>
  <r>
    <s v="G102657H"/>
    <s v="1G2ZJ57K894257748"/>
    <x v="1"/>
    <x v="0"/>
    <x v="0"/>
    <x v="0"/>
    <x v="0"/>
    <x v="4"/>
    <x v="0"/>
    <n v="702"/>
    <x v="3"/>
    <x v="3"/>
    <x v="0"/>
    <n v="21.37"/>
    <x v="3"/>
    <x v="0"/>
  </r>
  <r>
    <s v="G102671H"/>
    <s v="1G2ZJ57K694259269"/>
    <x v="1"/>
    <x v="0"/>
    <x v="0"/>
    <x v="0"/>
    <x v="0"/>
    <x v="3"/>
    <x v="0"/>
    <n v="209"/>
    <x v="3"/>
    <x v="3"/>
    <x v="0"/>
    <n v="19.489999999999998"/>
    <x v="3"/>
    <x v="0"/>
  </r>
  <r>
    <s v="G102672H"/>
    <s v="1G2ZJ57K294260449"/>
    <x v="1"/>
    <x v="0"/>
    <x v="0"/>
    <x v="0"/>
    <x v="0"/>
    <x v="3"/>
    <x v="0"/>
    <n v="209"/>
    <x v="3"/>
    <x v="3"/>
    <x v="0"/>
    <n v="17.64"/>
    <x v="3"/>
    <x v="0"/>
  </r>
  <r>
    <s v="G102716H"/>
    <s v="1G2ZJ57K194259664"/>
    <x v="1"/>
    <x v="0"/>
    <x v="0"/>
    <x v="0"/>
    <x v="0"/>
    <x v="3"/>
    <x v="0"/>
    <n v="313"/>
    <x v="3"/>
    <x v="3"/>
    <x v="0"/>
    <n v="66.89"/>
    <x v="3"/>
    <x v="0"/>
  </r>
  <r>
    <s v="G102717H"/>
    <s v="1G2ZJ57K794259488"/>
    <x v="1"/>
    <x v="0"/>
    <x v="0"/>
    <x v="0"/>
    <x v="0"/>
    <x v="3"/>
    <x v="0"/>
    <n v="313"/>
    <x v="3"/>
    <x v="3"/>
    <x v="0"/>
    <n v="67.23"/>
    <x v="3"/>
    <x v="0"/>
  </r>
  <r>
    <s v="G102809K"/>
    <s v="1G1ZA5E00AF290032"/>
    <x v="1"/>
    <x v="0"/>
    <x v="0"/>
    <x v="0"/>
    <x v="4"/>
    <x v="7"/>
    <x v="6"/>
    <n v="427"/>
    <x v="3"/>
    <x v="3"/>
    <x v="0"/>
    <n v="76.39"/>
    <x v="3"/>
    <x v="0"/>
  </r>
  <r>
    <s v="G102810K"/>
    <s v="1G1ZA5E05AF288518"/>
    <x v="1"/>
    <x v="0"/>
    <x v="0"/>
    <x v="0"/>
    <x v="4"/>
    <x v="7"/>
    <x v="6"/>
    <n v="427"/>
    <x v="3"/>
    <x v="3"/>
    <x v="0"/>
    <n v="57.69"/>
    <x v="3"/>
    <x v="0"/>
  </r>
  <r>
    <s v="G1029759"/>
    <s v="1G1ND52F45M224504"/>
    <x v="0"/>
    <x v="0"/>
    <x v="0"/>
    <x v="0"/>
    <x v="4"/>
    <x v="1"/>
    <x v="4"/>
    <n v="4"/>
    <x v="3"/>
    <x v="3"/>
    <x v="0"/>
    <n v="39.46"/>
    <x v="3"/>
    <x v="0"/>
  </r>
  <r>
    <s v="G1029811"/>
    <s v="1G1ND52F25M227031"/>
    <x v="0"/>
    <x v="0"/>
    <x v="0"/>
    <x v="0"/>
    <x v="4"/>
    <x v="1"/>
    <x v="4"/>
    <n v="1"/>
    <x v="3"/>
    <x v="3"/>
    <x v="0"/>
    <n v="17.48"/>
    <x v="3"/>
    <x v="0"/>
  </r>
  <r>
    <s v="G1029998"/>
    <s v="1G1ND52F75M201041"/>
    <x v="0"/>
    <x v="0"/>
    <x v="0"/>
    <x v="0"/>
    <x v="4"/>
    <x v="10"/>
    <x v="4"/>
    <n v="1"/>
    <x v="3"/>
    <x v="3"/>
    <x v="1"/>
    <n v="8.81"/>
    <x v="3"/>
    <x v="0"/>
  </r>
  <r>
    <s v="G1029998"/>
    <s v="1G1ND52F75M201041"/>
    <x v="0"/>
    <x v="0"/>
    <x v="0"/>
    <x v="0"/>
    <x v="4"/>
    <x v="10"/>
    <x v="4"/>
    <n v="1"/>
    <x v="3"/>
    <x v="3"/>
    <x v="0"/>
    <n v="11.21"/>
    <x v="3"/>
    <x v="0"/>
  </r>
  <r>
    <s v="G103015D"/>
    <s v="1G1ZT53FX6F281878"/>
    <x v="0"/>
    <x v="0"/>
    <x v="0"/>
    <x v="0"/>
    <x v="5"/>
    <x v="1"/>
    <x v="5"/>
    <n v="251"/>
    <x v="3"/>
    <x v="3"/>
    <x v="0"/>
    <n v="41.6"/>
    <x v="3"/>
    <x v="0"/>
  </r>
  <r>
    <s v="G103478D"/>
    <s v="1B3AL46T56N230179"/>
    <x v="1"/>
    <x v="0"/>
    <x v="0"/>
    <x v="1"/>
    <x v="2"/>
    <x v="1"/>
    <x v="2"/>
    <n v="832"/>
    <x v="3"/>
    <x v="3"/>
    <x v="0"/>
    <n v="14.6"/>
    <x v="3"/>
    <x v="0"/>
  </r>
  <r>
    <s v="G103559D"/>
    <s v="1G1ZT53F66F265905"/>
    <x v="0"/>
    <x v="0"/>
    <x v="0"/>
    <x v="0"/>
    <x v="2"/>
    <x v="1"/>
    <x v="2"/>
    <n v="808"/>
    <x v="3"/>
    <x v="3"/>
    <x v="0"/>
    <n v="7.54"/>
    <x v="3"/>
    <x v="0"/>
  </r>
  <r>
    <s v="G103590D"/>
    <s v="1G1ZT53F26F266386"/>
    <x v="0"/>
    <x v="0"/>
    <x v="0"/>
    <x v="0"/>
    <x v="2"/>
    <x v="1"/>
    <x v="2"/>
    <n v="807"/>
    <x v="3"/>
    <x v="3"/>
    <x v="0"/>
    <n v="8.59"/>
    <x v="3"/>
    <x v="0"/>
  </r>
  <r>
    <s v="G103592D"/>
    <s v="1G1ZT53F26F266520"/>
    <x v="0"/>
    <x v="0"/>
    <x v="0"/>
    <x v="0"/>
    <x v="2"/>
    <x v="1"/>
    <x v="2"/>
    <n v="807"/>
    <x v="3"/>
    <x v="3"/>
    <x v="0"/>
    <n v="28.81"/>
    <x v="3"/>
    <x v="0"/>
  </r>
  <r>
    <s v="G103611D"/>
    <s v="1G1ZT53F46F264946"/>
    <x v="0"/>
    <x v="0"/>
    <x v="0"/>
    <x v="0"/>
    <x v="2"/>
    <x v="1"/>
    <x v="2"/>
    <n v="808"/>
    <x v="3"/>
    <x v="3"/>
    <x v="0"/>
    <n v="26.76"/>
    <x v="3"/>
    <x v="0"/>
  </r>
  <r>
    <s v="G103646D"/>
    <s v="1B3AL46TX6N230176"/>
    <x v="1"/>
    <x v="0"/>
    <x v="0"/>
    <x v="1"/>
    <x v="2"/>
    <x v="1"/>
    <x v="2"/>
    <n v="832"/>
    <x v="3"/>
    <x v="3"/>
    <x v="0"/>
    <n v="63.7"/>
    <x v="3"/>
    <x v="0"/>
  </r>
  <r>
    <s v="G103647D"/>
    <s v="1B3AL46T76N230183"/>
    <x v="1"/>
    <x v="0"/>
    <x v="0"/>
    <x v="0"/>
    <x v="2"/>
    <x v="1"/>
    <x v="2"/>
    <n v="816"/>
    <x v="3"/>
    <x v="3"/>
    <x v="0"/>
    <n v="12.17"/>
    <x v="3"/>
    <x v="0"/>
  </r>
  <r>
    <s v="G103651D"/>
    <s v="1B3AL46T26N230186"/>
    <x v="1"/>
    <x v="0"/>
    <x v="0"/>
    <x v="0"/>
    <x v="2"/>
    <x v="1"/>
    <x v="2"/>
    <n v="416"/>
    <x v="3"/>
    <x v="3"/>
    <x v="0"/>
    <n v="6.63"/>
    <x v="3"/>
    <x v="0"/>
  </r>
  <r>
    <s v="G103664D"/>
    <s v="1B3AL46T46N230271"/>
    <x v="1"/>
    <x v="0"/>
    <x v="0"/>
    <x v="0"/>
    <x v="2"/>
    <x v="1"/>
    <x v="2"/>
    <n v="405"/>
    <x v="3"/>
    <x v="3"/>
    <x v="0"/>
    <n v="59.5"/>
    <x v="3"/>
    <x v="0"/>
  </r>
  <r>
    <s v="G103669D"/>
    <s v="1B3AL46T46N230187"/>
    <x v="1"/>
    <x v="0"/>
    <x v="0"/>
    <x v="0"/>
    <x v="2"/>
    <x v="1"/>
    <x v="2"/>
    <n v="416"/>
    <x v="3"/>
    <x v="3"/>
    <x v="0"/>
    <n v="15.75"/>
    <x v="3"/>
    <x v="0"/>
  </r>
  <r>
    <s v="G103682D"/>
    <s v="1B3AL46T86N230189"/>
    <x v="1"/>
    <x v="0"/>
    <x v="0"/>
    <x v="0"/>
    <x v="2"/>
    <x v="1"/>
    <x v="2"/>
    <n v="416"/>
    <x v="3"/>
    <x v="3"/>
    <x v="0"/>
    <n v="15.51"/>
    <x v="3"/>
    <x v="0"/>
  </r>
  <r>
    <s v="G103733D"/>
    <s v="1B3AL46T36N230178"/>
    <x v="1"/>
    <x v="0"/>
    <x v="0"/>
    <x v="1"/>
    <x v="2"/>
    <x v="1"/>
    <x v="2"/>
    <n v="832"/>
    <x v="3"/>
    <x v="3"/>
    <x v="0"/>
    <n v="6.67"/>
    <x v="3"/>
    <x v="0"/>
  </r>
  <r>
    <s v="G103740D"/>
    <s v="1B3AL46T66N230188"/>
    <x v="1"/>
    <x v="0"/>
    <x v="0"/>
    <x v="0"/>
    <x v="2"/>
    <x v="1"/>
    <x v="2"/>
    <n v="416"/>
    <x v="3"/>
    <x v="3"/>
    <x v="0"/>
    <n v="26.19"/>
    <x v="3"/>
    <x v="0"/>
  </r>
  <r>
    <s v="G103744D"/>
    <s v="1B3AL46T26N230270"/>
    <x v="1"/>
    <x v="0"/>
    <x v="0"/>
    <x v="0"/>
    <x v="2"/>
    <x v="1"/>
    <x v="2"/>
    <n v="405"/>
    <x v="3"/>
    <x v="3"/>
    <x v="0"/>
    <n v="23.08"/>
    <x v="3"/>
    <x v="0"/>
  </r>
  <r>
    <s v="G103771K"/>
    <s v="1G1ZA5E01AF286930"/>
    <x v="1"/>
    <x v="0"/>
    <x v="0"/>
    <x v="0"/>
    <x v="1"/>
    <x v="2"/>
    <x v="1"/>
    <n v="211"/>
    <x v="3"/>
    <x v="3"/>
    <x v="0"/>
    <n v="8.8800000000000008"/>
    <x v="3"/>
    <x v="0"/>
  </r>
  <r>
    <s v="G103774D"/>
    <s v="1B3AL46T16N230177"/>
    <x v="1"/>
    <x v="0"/>
    <x v="0"/>
    <x v="1"/>
    <x v="2"/>
    <x v="1"/>
    <x v="2"/>
    <n v="832"/>
    <x v="3"/>
    <x v="3"/>
    <x v="0"/>
    <n v="25.55"/>
    <x v="3"/>
    <x v="0"/>
  </r>
  <r>
    <s v="G103777K"/>
    <s v="1B3CC4FD4AN180417"/>
    <x v="1"/>
    <x v="0"/>
    <x v="0"/>
    <x v="0"/>
    <x v="1"/>
    <x v="2"/>
    <x v="1"/>
    <n v="702"/>
    <x v="3"/>
    <x v="3"/>
    <x v="1"/>
    <n v="5.91"/>
    <x v="3"/>
    <x v="0"/>
  </r>
  <r>
    <s v="G103777K"/>
    <s v="1B3CC4FD4AN180417"/>
    <x v="1"/>
    <x v="0"/>
    <x v="0"/>
    <x v="0"/>
    <x v="1"/>
    <x v="2"/>
    <x v="1"/>
    <n v="702"/>
    <x v="3"/>
    <x v="3"/>
    <x v="0"/>
    <n v="43.99"/>
    <x v="3"/>
    <x v="0"/>
  </r>
  <r>
    <s v="G103815F"/>
    <s v="1G1ZS57F87F266052"/>
    <x v="0"/>
    <x v="0"/>
    <x v="0"/>
    <x v="0"/>
    <x v="4"/>
    <x v="1"/>
    <x v="4"/>
    <n v="17"/>
    <x v="3"/>
    <x v="3"/>
    <x v="0"/>
    <n v="8.6199999999999992"/>
    <x v="3"/>
    <x v="0"/>
  </r>
  <r>
    <s v="G103998F"/>
    <s v="1G1ZS57F17F263834"/>
    <x v="0"/>
    <x v="1"/>
    <x v="0"/>
    <x v="0"/>
    <x v="2"/>
    <x v="3"/>
    <x v="10"/>
    <n v="510"/>
    <x v="3"/>
    <x v="3"/>
    <x v="0"/>
    <n v="24.45"/>
    <x v="3"/>
    <x v="0"/>
  </r>
  <r>
    <s v="G104012A"/>
    <s v="1G1ND52F64M671639"/>
    <x v="0"/>
    <x v="0"/>
    <x v="0"/>
    <x v="0"/>
    <x v="3"/>
    <x v="5"/>
    <x v="3"/>
    <n v="2"/>
    <x v="3"/>
    <x v="3"/>
    <x v="0"/>
    <n v="7.26"/>
    <x v="3"/>
    <x v="0"/>
  </r>
  <r>
    <s v="G104017A"/>
    <s v="1G1ND52F24M672920"/>
    <x v="0"/>
    <x v="0"/>
    <x v="0"/>
    <x v="0"/>
    <x v="3"/>
    <x v="5"/>
    <x v="3"/>
    <n v="319"/>
    <x v="3"/>
    <x v="3"/>
    <x v="0"/>
    <n v="23.61"/>
    <x v="3"/>
    <x v="0"/>
  </r>
  <r>
    <s v="G104019K"/>
    <s v="1G1ZA5E00AF290533"/>
    <x v="1"/>
    <x v="0"/>
    <x v="0"/>
    <x v="0"/>
    <x v="0"/>
    <x v="2"/>
    <x v="0"/>
    <n v="605"/>
    <x v="3"/>
    <x v="3"/>
    <x v="0"/>
    <n v="26.56"/>
    <x v="3"/>
    <x v="0"/>
  </r>
  <r>
    <s v="G104032A"/>
    <s v="1G1ND52F24M672898"/>
    <x v="0"/>
    <x v="0"/>
    <x v="0"/>
    <x v="0"/>
    <x v="3"/>
    <x v="5"/>
    <x v="3"/>
    <n v="424"/>
    <x v="3"/>
    <x v="3"/>
    <x v="0"/>
    <n v="8.7799999999999994"/>
    <x v="3"/>
    <x v="0"/>
  </r>
  <r>
    <s v="G104035A"/>
    <s v="1G1ND52F14M697646"/>
    <x v="0"/>
    <x v="0"/>
    <x v="0"/>
    <x v="0"/>
    <x v="3"/>
    <x v="5"/>
    <x v="3"/>
    <n v="313"/>
    <x v="3"/>
    <x v="3"/>
    <x v="0"/>
    <n v="11.64"/>
    <x v="3"/>
    <x v="0"/>
  </r>
  <r>
    <s v="G104163H"/>
    <s v="1G2ZJ57B694249809"/>
    <x v="0"/>
    <x v="0"/>
    <x v="0"/>
    <x v="0"/>
    <x v="6"/>
    <x v="5"/>
    <x v="4"/>
    <n v="1"/>
    <x v="3"/>
    <x v="3"/>
    <x v="1"/>
    <n v="9.4"/>
    <x v="3"/>
    <x v="0"/>
  </r>
  <r>
    <s v="G104163H"/>
    <s v="1G2ZJ57B694249809"/>
    <x v="0"/>
    <x v="0"/>
    <x v="0"/>
    <x v="0"/>
    <x v="6"/>
    <x v="5"/>
    <x v="4"/>
    <n v="1"/>
    <x v="3"/>
    <x v="3"/>
    <x v="0"/>
    <n v="5.01"/>
    <x v="3"/>
    <x v="0"/>
  </r>
  <r>
    <s v="G104230F"/>
    <s v="1G1ZS57F07F266983"/>
    <x v="0"/>
    <x v="0"/>
    <x v="0"/>
    <x v="0"/>
    <x v="5"/>
    <x v="4"/>
    <x v="5"/>
    <n v="502"/>
    <x v="3"/>
    <x v="3"/>
    <x v="0"/>
    <n v="18.02"/>
    <x v="3"/>
    <x v="0"/>
  </r>
  <r>
    <s v="G104312B"/>
    <s v="1G1ND52F55M216850"/>
    <x v="0"/>
    <x v="0"/>
    <x v="0"/>
    <x v="0"/>
    <x v="3"/>
    <x v="8"/>
    <x v="3"/>
    <n v="206"/>
    <x v="3"/>
    <x v="3"/>
    <x v="0"/>
    <n v="20.41"/>
    <x v="3"/>
    <x v="0"/>
  </r>
  <r>
    <s v="G104422K"/>
    <s v="1B3CC4FB2AN179605"/>
    <x v="0"/>
    <x v="0"/>
    <x v="0"/>
    <x v="0"/>
    <x v="6"/>
    <x v="4"/>
    <x v="4"/>
    <n v="13"/>
    <x v="3"/>
    <x v="3"/>
    <x v="0"/>
    <n v="121.08"/>
    <x v="3"/>
    <x v="0"/>
  </r>
  <r>
    <s v="G104483H"/>
    <s v="1G2ZJ57K394261206"/>
    <x v="1"/>
    <x v="0"/>
    <x v="0"/>
    <x v="0"/>
    <x v="2"/>
    <x v="3"/>
    <x v="2"/>
    <n v="202"/>
    <x v="3"/>
    <x v="3"/>
    <x v="0"/>
    <n v="56.5"/>
    <x v="3"/>
    <x v="0"/>
  </r>
  <r>
    <s v="G104484H"/>
    <s v="1G2ZJ57K194259552"/>
    <x v="1"/>
    <x v="0"/>
    <x v="0"/>
    <x v="0"/>
    <x v="2"/>
    <x v="3"/>
    <x v="2"/>
    <n v="202"/>
    <x v="3"/>
    <x v="3"/>
    <x v="0"/>
    <n v="15.28"/>
    <x v="3"/>
    <x v="0"/>
  </r>
  <r>
    <s v="G104500H"/>
    <s v="1G2ZJ57K094261227"/>
    <x v="1"/>
    <x v="0"/>
    <x v="0"/>
    <x v="0"/>
    <x v="2"/>
    <x v="3"/>
    <x v="2"/>
    <n v="202"/>
    <x v="3"/>
    <x v="3"/>
    <x v="0"/>
    <n v="10.55"/>
    <x v="3"/>
    <x v="0"/>
  </r>
  <r>
    <s v="G104502H"/>
    <s v="1G2ZJ57K394261559"/>
    <x v="1"/>
    <x v="0"/>
    <x v="0"/>
    <x v="0"/>
    <x v="2"/>
    <x v="3"/>
    <x v="2"/>
    <n v="201"/>
    <x v="3"/>
    <x v="3"/>
    <x v="0"/>
    <n v="11"/>
    <x v="3"/>
    <x v="0"/>
  </r>
  <r>
    <s v="G104767H"/>
    <s v="1G2ZJ57K594256251"/>
    <x v="1"/>
    <x v="0"/>
    <x v="0"/>
    <x v="0"/>
    <x v="5"/>
    <x v="1"/>
    <x v="5"/>
    <n v="415"/>
    <x v="3"/>
    <x v="3"/>
    <x v="1"/>
    <n v="41.24"/>
    <x v="3"/>
    <x v="0"/>
  </r>
  <r>
    <s v="G104767H"/>
    <s v="1G2ZJ57K594256251"/>
    <x v="1"/>
    <x v="0"/>
    <x v="0"/>
    <x v="0"/>
    <x v="5"/>
    <x v="1"/>
    <x v="5"/>
    <n v="415"/>
    <x v="3"/>
    <x v="3"/>
    <x v="0"/>
    <n v="14.78"/>
    <x v="3"/>
    <x v="0"/>
  </r>
  <r>
    <s v="G104844D"/>
    <s v="1G1ZT53F76F278839"/>
    <x v="0"/>
    <x v="0"/>
    <x v="0"/>
    <x v="0"/>
    <x v="3"/>
    <x v="5"/>
    <x v="3"/>
    <n v="901"/>
    <x v="3"/>
    <x v="3"/>
    <x v="0"/>
    <n v="18.53"/>
    <x v="3"/>
    <x v="0"/>
  </r>
  <r>
    <s v="G104848D"/>
    <s v="1G1ZT53F96F278860"/>
    <x v="0"/>
    <x v="0"/>
    <x v="0"/>
    <x v="0"/>
    <x v="3"/>
    <x v="5"/>
    <x v="3"/>
    <n v="604"/>
    <x v="3"/>
    <x v="3"/>
    <x v="0"/>
    <n v="25.21"/>
    <x v="3"/>
    <x v="0"/>
  </r>
  <r>
    <s v="G104852D"/>
    <s v="1G1ZT53F46F279575"/>
    <x v="0"/>
    <x v="0"/>
    <x v="0"/>
    <x v="0"/>
    <x v="3"/>
    <x v="5"/>
    <x v="3"/>
    <n v="617"/>
    <x v="3"/>
    <x v="3"/>
    <x v="0"/>
    <n v="36.11"/>
    <x v="3"/>
    <x v="0"/>
  </r>
  <r>
    <s v="G104857D"/>
    <s v="1G1ZT53F36F279132"/>
    <x v="0"/>
    <x v="0"/>
    <x v="0"/>
    <x v="0"/>
    <x v="3"/>
    <x v="5"/>
    <x v="3"/>
    <n v="618"/>
    <x v="3"/>
    <x v="3"/>
    <x v="0"/>
    <n v="9.08"/>
    <x v="3"/>
    <x v="0"/>
  </r>
  <r>
    <s v="G104859D"/>
    <s v="1G1ZT53F56F279424"/>
    <x v="0"/>
    <x v="0"/>
    <x v="0"/>
    <x v="0"/>
    <x v="3"/>
    <x v="5"/>
    <x v="3"/>
    <n v="621"/>
    <x v="3"/>
    <x v="3"/>
    <x v="0"/>
    <n v="24.71"/>
    <x v="3"/>
    <x v="0"/>
  </r>
  <r>
    <s v="G104866B"/>
    <s v="1G1ND52F65M223189"/>
    <x v="0"/>
    <x v="0"/>
    <x v="0"/>
    <x v="0"/>
    <x v="3"/>
    <x v="5"/>
    <x v="3"/>
    <n v="605"/>
    <x v="3"/>
    <x v="3"/>
    <x v="0"/>
    <n v="29.22"/>
    <x v="3"/>
    <x v="0"/>
  </r>
  <r>
    <s v="G104879D"/>
    <s v="1G1ZT53F66F280811"/>
    <x v="0"/>
    <x v="0"/>
    <x v="0"/>
    <x v="0"/>
    <x v="3"/>
    <x v="5"/>
    <x v="3"/>
    <n v="116"/>
    <x v="3"/>
    <x v="3"/>
    <x v="0"/>
    <n v="11.26"/>
    <x v="3"/>
    <x v="0"/>
  </r>
  <r>
    <s v="G104881D"/>
    <s v="1G1ZT53FX6F280486"/>
    <x v="0"/>
    <x v="0"/>
    <x v="0"/>
    <x v="0"/>
    <x v="3"/>
    <x v="5"/>
    <x v="3"/>
    <n v="618"/>
    <x v="3"/>
    <x v="3"/>
    <x v="0"/>
    <n v="15.03"/>
    <x v="3"/>
    <x v="0"/>
  </r>
  <r>
    <s v="G104902D"/>
    <s v="1G1ZT53F66F281733"/>
    <x v="0"/>
    <x v="0"/>
    <x v="0"/>
    <x v="0"/>
    <x v="3"/>
    <x v="5"/>
    <x v="3"/>
    <n v="617"/>
    <x v="3"/>
    <x v="3"/>
    <x v="0"/>
    <n v="31.5"/>
    <x v="3"/>
    <x v="0"/>
  </r>
  <r>
    <s v="G104909D"/>
    <s v="1G1ZT53F86F280843"/>
    <x v="0"/>
    <x v="0"/>
    <x v="0"/>
    <x v="0"/>
    <x v="3"/>
    <x v="5"/>
    <x v="3"/>
    <n v="901"/>
    <x v="3"/>
    <x v="3"/>
    <x v="0"/>
    <n v="31.01"/>
    <x v="3"/>
    <x v="0"/>
  </r>
  <r>
    <s v="G104990D"/>
    <s v="1G1ZT53FX6F254969"/>
    <x v="0"/>
    <x v="0"/>
    <x v="0"/>
    <x v="0"/>
    <x v="4"/>
    <x v="7"/>
    <x v="6"/>
    <n v="10"/>
    <x v="3"/>
    <x v="3"/>
    <x v="0"/>
    <n v="40.74"/>
    <x v="3"/>
    <x v="0"/>
  </r>
  <r>
    <s v="G105010H"/>
    <s v="1G2ZJ57K994258343"/>
    <x v="1"/>
    <x v="0"/>
    <x v="0"/>
    <x v="0"/>
    <x v="5"/>
    <x v="1"/>
    <x v="5"/>
    <n v="205"/>
    <x v="3"/>
    <x v="3"/>
    <x v="0"/>
    <n v="29.06"/>
    <x v="3"/>
    <x v="0"/>
  </r>
  <r>
    <s v="G105085A"/>
    <s v="1G1ND52F04M665027"/>
    <x v="0"/>
    <x v="0"/>
    <x v="0"/>
    <x v="0"/>
    <x v="0"/>
    <x v="0"/>
    <x v="0"/>
    <n v="305"/>
    <x v="3"/>
    <x v="3"/>
    <x v="0"/>
    <n v="10.9"/>
    <x v="3"/>
    <x v="0"/>
  </r>
  <r>
    <s v="G105086A"/>
    <s v="1G1ND52F94M663700"/>
    <x v="0"/>
    <x v="0"/>
    <x v="0"/>
    <x v="0"/>
    <x v="0"/>
    <x v="0"/>
    <x v="0"/>
    <n v="305"/>
    <x v="3"/>
    <x v="3"/>
    <x v="0"/>
    <n v="19.559999999999999"/>
    <x v="3"/>
    <x v="0"/>
  </r>
  <r>
    <s v="G105145B"/>
    <s v="1G1ND52F75M188999"/>
    <x v="0"/>
    <x v="0"/>
    <x v="0"/>
    <x v="0"/>
    <x v="3"/>
    <x v="5"/>
    <x v="3"/>
    <n v="607"/>
    <x v="3"/>
    <x v="3"/>
    <x v="0"/>
    <n v="48.51"/>
    <x v="3"/>
    <x v="0"/>
  </r>
  <r>
    <s v="G105225K"/>
    <s v="1G1ZA5E06AF284428"/>
    <x v="1"/>
    <x v="0"/>
    <x v="0"/>
    <x v="0"/>
    <x v="5"/>
    <x v="6"/>
    <x v="0"/>
    <n v="301"/>
    <x v="3"/>
    <x v="3"/>
    <x v="1"/>
    <n v="8.06"/>
    <x v="3"/>
    <x v="0"/>
  </r>
  <r>
    <s v="G105405D"/>
    <s v="1B3AL46T06N230218"/>
    <x v="1"/>
    <x v="0"/>
    <x v="0"/>
    <x v="0"/>
    <x v="7"/>
    <x v="1"/>
    <x v="7"/>
    <n v="504"/>
    <x v="3"/>
    <x v="3"/>
    <x v="0"/>
    <n v="7.77"/>
    <x v="3"/>
    <x v="0"/>
  </r>
  <r>
    <s v="G105406D"/>
    <s v="1B3AL46T06N230221"/>
    <x v="1"/>
    <x v="0"/>
    <x v="0"/>
    <x v="0"/>
    <x v="7"/>
    <x v="1"/>
    <x v="7"/>
    <n v="504"/>
    <x v="3"/>
    <x v="3"/>
    <x v="0"/>
    <n v="15.44"/>
    <x v="3"/>
    <x v="0"/>
  </r>
  <r>
    <s v="G105407D"/>
    <s v="1B3AL46T26N230219"/>
    <x v="1"/>
    <x v="0"/>
    <x v="0"/>
    <x v="0"/>
    <x v="7"/>
    <x v="1"/>
    <x v="7"/>
    <n v="504"/>
    <x v="3"/>
    <x v="3"/>
    <x v="0"/>
    <n v="8.83"/>
    <x v="3"/>
    <x v="0"/>
  </r>
  <r>
    <s v="G105408D"/>
    <s v="1B3AL46T96N230220"/>
    <x v="1"/>
    <x v="0"/>
    <x v="0"/>
    <x v="0"/>
    <x v="7"/>
    <x v="1"/>
    <x v="7"/>
    <n v="504"/>
    <x v="3"/>
    <x v="3"/>
    <x v="0"/>
    <n v="16.88"/>
    <x v="3"/>
    <x v="0"/>
  </r>
  <r>
    <s v="G105487D"/>
    <s v="1G1ZT53F16F277718"/>
    <x v="0"/>
    <x v="0"/>
    <x v="0"/>
    <x v="0"/>
    <x v="7"/>
    <x v="1"/>
    <x v="7"/>
    <n v="402"/>
    <x v="3"/>
    <x v="3"/>
    <x v="0"/>
    <n v="20.75"/>
    <x v="3"/>
    <x v="0"/>
  </r>
  <r>
    <s v="G105561H"/>
    <s v="1G2ZJ57K194256103"/>
    <x v="1"/>
    <x v="0"/>
    <x v="0"/>
    <x v="0"/>
    <x v="6"/>
    <x v="10"/>
    <x v="4"/>
    <n v="220"/>
    <x v="3"/>
    <x v="3"/>
    <x v="1"/>
    <n v="9.36"/>
    <x v="3"/>
    <x v="0"/>
  </r>
  <r>
    <s v="G105561H"/>
    <s v="1G2ZJ57K194256103"/>
    <x v="1"/>
    <x v="0"/>
    <x v="0"/>
    <x v="0"/>
    <x v="6"/>
    <x v="10"/>
    <x v="4"/>
    <n v="220"/>
    <x v="3"/>
    <x v="3"/>
    <x v="0"/>
    <n v="52.81"/>
    <x v="3"/>
    <x v="0"/>
  </r>
  <r>
    <s v="G105675B"/>
    <s v="1G1ND52F15M190067"/>
    <x v="0"/>
    <x v="0"/>
    <x v="0"/>
    <x v="0"/>
    <x v="0"/>
    <x v="3"/>
    <x v="0"/>
    <n v="207"/>
    <x v="3"/>
    <x v="3"/>
    <x v="0"/>
    <n v="8.1300000000000008"/>
    <x v="3"/>
    <x v="0"/>
  </r>
  <r>
    <s v="G105781D"/>
    <s v="1B3AL46T66N229896"/>
    <x v="1"/>
    <x v="0"/>
    <x v="0"/>
    <x v="0"/>
    <x v="1"/>
    <x v="1"/>
    <x v="1"/>
    <n v="804"/>
    <x v="3"/>
    <x v="3"/>
    <x v="0"/>
    <n v="25.8"/>
    <x v="3"/>
    <x v="0"/>
  </r>
  <r>
    <s v="G105782D"/>
    <s v="1B3AL46T86N229897"/>
    <x v="1"/>
    <x v="0"/>
    <x v="0"/>
    <x v="0"/>
    <x v="1"/>
    <x v="1"/>
    <x v="1"/>
    <n v="814"/>
    <x v="3"/>
    <x v="3"/>
    <x v="0"/>
    <n v="6.42"/>
    <x v="3"/>
    <x v="0"/>
  </r>
  <r>
    <s v="G105900H"/>
    <s v="1G2ZJ57K594256024"/>
    <x v="1"/>
    <x v="0"/>
    <x v="0"/>
    <x v="0"/>
    <x v="2"/>
    <x v="2"/>
    <x v="2"/>
    <n v="501"/>
    <x v="3"/>
    <x v="3"/>
    <x v="0"/>
    <n v="108.65"/>
    <x v="3"/>
    <x v="0"/>
  </r>
  <r>
    <s v="G105901H"/>
    <s v="1G2ZJ57K594255827"/>
    <x v="1"/>
    <x v="0"/>
    <x v="0"/>
    <x v="0"/>
    <x v="2"/>
    <x v="2"/>
    <x v="2"/>
    <n v="501"/>
    <x v="3"/>
    <x v="3"/>
    <x v="0"/>
    <n v="68.599999999999994"/>
    <x v="3"/>
    <x v="0"/>
  </r>
  <r>
    <s v="G105902H"/>
    <s v="1G2ZJ57K594257674"/>
    <x v="1"/>
    <x v="0"/>
    <x v="0"/>
    <x v="0"/>
    <x v="2"/>
    <x v="2"/>
    <x v="2"/>
    <n v="501"/>
    <x v="3"/>
    <x v="3"/>
    <x v="0"/>
    <n v="106.96"/>
    <x v="3"/>
    <x v="0"/>
  </r>
  <r>
    <s v="G105903H"/>
    <s v="1G2ZJ57KX94256746"/>
    <x v="1"/>
    <x v="0"/>
    <x v="0"/>
    <x v="0"/>
    <x v="2"/>
    <x v="2"/>
    <x v="2"/>
    <n v="501"/>
    <x v="3"/>
    <x v="3"/>
    <x v="0"/>
    <n v="105.93"/>
    <x v="3"/>
    <x v="0"/>
  </r>
  <r>
    <s v="G105904H"/>
    <s v="1G2ZJ57K694255948"/>
    <x v="1"/>
    <x v="0"/>
    <x v="0"/>
    <x v="0"/>
    <x v="2"/>
    <x v="2"/>
    <x v="2"/>
    <n v="501"/>
    <x v="3"/>
    <x v="3"/>
    <x v="0"/>
    <n v="67.260000000000005"/>
    <x v="3"/>
    <x v="0"/>
  </r>
  <r>
    <s v="G105944D"/>
    <s v="1B3AL46T26N228650"/>
    <x v="1"/>
    <x v="0"/>
    <x v="0"/>
    <x v="0"/>
    <x v="1"/>
    <x v="2"/>
    <x v="1"/>
    <n v="702"/>
    <x v="3"/>
    <x v="3"/>
    <x v="1"/>
    <n v="5.69"/>
    <x v="3"/>
    <x v="0"/>
  </r>
  <r>
    <s v="G105944D"/>
    <s v="1B3AL46T26N228650"/>
    <x v="1"/>
    <x v="0"/>
    <x v="0"/>
    <x v="0"/>
    <x v="1"/>
    <x v="2"/>
    <x v="1"/>
    <n v="702"/>
    <x v="3"/>
    <x v="3"/>
    <x v="0"/>
    <n v="10.039999999999999"/>
    <x v="3"/>
    <x v="0"/>
  </r>
  <r>
    <s v="G106407D"/>
    <s v="1B3AL46T66N254023"/>
    <x v="1"/>
    <x v="0"/>
    <x v="0"/>
    <x v="0"/>
    <x v="6"/>
    <x v="6"/>
    <x v="4"/>
    <n v="7"/>
    <x v="3"/>
    <x v="3"/>
    <x v="0"/>
    <n v="20.93"/>
    <x v="3"/>
    <x v="0"/>
  </r>
  <r>
    <s v="G106419D"/>
    <s v="1B3AL46T16N254060"/>
    <x v="1"/>
    <x v="0"/>
    <x v="0"/>
    <x v="0"/>
    <x v="6"/>
    <x v="6"/>
    <x v="8"/>
    <n v="3"/>
    <x v="3"/>
    <x v="3"/>
    <x v="0"/>
    <n v="27.93"/>
    <x v="3"/>
    <x v="0"/>
  </r>
  <r>
    <s v="G106421D"/>
    <s v="1B3AL46T76N254063"/>
    <x v="1"/>
    <x v="0"/>
    <x v="0"/>
    <x v="0"/>
    <x v="6"/>
    <x v="6"/>
    <x v="8"/>
    <n v="3"/>
    <x v="3"/>
    <x v="3"/>
    <x v="0"/>
    <n v="17.72"/>
    <x v="3"/>
    <x v="0"/>
  </r>
  <r>
    <s v="G106423D"/>
    <s v="1B3AL46T36N254061"/>
    <x v="1"/>
    <x v="0"/>
    <x v="0"/>
    <x v="0"/>
    <x v="6"/>
    <x v="6"/>
    <x v="4"/>
    <n v="2"/>
    <x v="3"/>
    <x v="3"/>
    <x v="0"/>
    <n v="13.33"/>
    <x v="3"/>
    <x v="0"/>
  </r>
  <r>
    <s v="G106496K"/>
    <s v="3FADP0L3XAR396688"/>
    <x v="0"/>
    <x v="0"/>
    <x v="0"/>
    <x v="0"/>
    <x v="3"/>
    <x v="5"/>
    <x v="3"/>
    <n v="623"/>
    <x v="3"/>
    <x v="3"/>
    <x v="0"/>
    <n v="32.270000000000003"/>
    <x v="3"/>
    <x v="0"/>
  </r>
  <r>
    <s v="G106497K"/>
    <s v="3FADP0L31AR396689"/>
    <x v="0"/>
    <x v="0"/>
    <x v="0"/>
    <x v="0"/>
    <x v="3"/>
    <x v="5"/>
    <x v="3"/>
    <n v="623"/>
    <x v="3"/>
    <x v="3"/>
    <x v="0"/>
    <n v="31.66"/>
    <x v="3"/>
    <x v="0"/>
  </r>
  <r>
    <s v="G106527H"/>
    <s v="1G2ZJ57B794265484"/>
    <x v="0"/>
    <x v="0"/>
    <x v="0"/>
    <x v="0"/>
    <x v="3"/>
    <x v="5"/>
    <x v="7"/>
    <n v="303"/>
    <x v="3"/>
    <x v="3"/>
    <x v="0"/>
    <n v="23.05"/>
    <x v="3"/>
    <x v="0"/>
  </r>
  <r>
    <s v="G106530H"/>
    <s v="1G2ZG57B184239671"/>
    <x v="0"/>
    <x v="0"/>
    <x v="0"/>
    <x v="0"/>
    <x v="3"/>
    <x v="5"/>
    <x v="3"/>
    <n v="313"/>
    <x v="3"/>
    <x v="3"/>
    <x v="0"/>
    <n v="14.3"/>
    <x v="3"/>
    <x v="0"/>
  </r>
  <r>
    <s v="G106697F"/>
    <s v="1G2ZG57B484236196"/>
    <x v="0"/>
    <x v="0"/>
    <x v="0"/>
    <x v="0"/>
    <x v="3"/>
    <x v="5"/>
    <x v="3"/>
    <n v="109"/>
    <x v="3"/>
    <x v="3"/>
    <x v="0"/>
    <n v="29.83"/>
    <x v="3"/>
    <x v="0"/>
  </r>
  <r>
    <s v="G106707K"/>
    <s v="3FADP0L37AR396695"/>
    <x v="0"/>
    <x v="0"/>
    <x v="0"/>
    <x v="0"/>
    <x v="3"/>
    <x v="5"/>
    <x v="3"/>
    <n v="901"/>
    <x v="3"/>
    <x v="3"/>
    <x v="0"/>
    <n v="14.63"/>
    <x v="3"/>
    <x v="0"/>
  </r>
  <r>
    <s v="G106727D"/>
    <s v="1G1ZT53F16F276228"/>
    <x v="0"/>
    <x v="0"/>
    <x v="0"/>
    <x v="0"/>
    <x v="3"/>
    <x v="5"/>
    <x v="3"/>
    <n v="701"/>
    <x v="3"/>
    <x v="3"/>
    <x v="0"/>
    <n v="18.82"/>
    <x v="3"/>
    <x v="0"/>
  </r>
  <r>
    <s v="G106750F"/>
    <s v="1G2ZG57B884234841"/>
    <x v="0"/>
    <x v="0"/>
    <x v="0"/>
    <x v="0"/>
    <x v="3"/>
    <x v="5"/>
    <x v="3"/>
    <n v="109"/>
    <x v="3"/>
    <x v="3"/>
    <x v="0"/>
    <n v="60.15"/>
    <x v="3"/>
    <x v="0"/>
  </r>
  <r>
    <s v="G106875D"/>
    <s v="1B3AL46T96N254176"/>
    <x v="1"/>
    <x v="0"/>
    <x v="0"/>
    <x v="0"/>
    <x v="2"/>
    <x v="2"/>
    <x v="2"/>
    <n v="413"/>
    <x v="3"/>
    <x v="3"/>
    <x v="0"/>
    <n v="13.21"/>
    <x v="3"/>
    <x v="0"/>
  </r>
  <r>
    <s v="G106876D"/>
    <s v="1B3AL46T06N254177"/>
    <x v="1"/>
    <x v="0"/>
    <x v="0"/>
    <x v="0"/>
    <x v="2"/>
    <x v="2"/>
    <x v="2"/>
    <n v="413"/>
    <x v="3"/>
    <x v="3"/>
    <x v="0"/>
    <n v="13.08"/>
    <x v="3"/>
    <x v="0"/>
  </r>
  <r>
    <s v="G106949B"/>
    <s v="1G1ND52F55M195417"/>
    <x v="0"/>
    <x v="0"/>
    <x v="0"/>
    <x v="1"/>
    <x v="2"/>
    <x v="1"/>
    <x v="2"/>
    <n v="832"/>
    <x v="3"/>
    <x v="3"/>
    <x v="0"/>
    <n v="35.979999999999997"/>
    <x v="3"/>
    <x v="0"/>
  </r>
  <r>
    <s v="G106959B"/>
    <s v="1G1ND52F35M194895"/>
    <x v="0"/>
    <x v="0"/>
    <x v="0"/>
    <x v="0"/>
    <x v="2"/>
    <x v="1"/>
    <x v="2"/>
    <n v="808"/>
    <x v="3"/>
    <x v="3"/>
    <x v="0"/>
    <n v="27.82"/>
    <x v="3"/>
    <x v="0"/>
  </r>
  <r>
    <s v="G107035K"/>
    <s v="1G1ZA5E04AF283181"/>
    <x v="1"/>
    <x v="0"/>
    <x v="0"/>
    <x v="0"/>
    <x v="0"/>
    <x v="1"/>
    <x v="0"/>
    <n v="333"/>
    <x v="3"/>
    <x v="3"/>
    <x v="0"/>
    <n v="14.4"/>
    <x v="3"/>
    <x v="0"/>
  </r>
  <r>
    <s v="G107114D"/>
    <s v="1G1ZT53F66F253818"/>
    <x v="0"/>
    <x v="0"/>
    <x v="0"/>
    <x v="0"/>
    <x v="2"/>
    <x v="2"/>
    <x v="9"/>
    <n v="400"/>
    <x v="3"/>
    <x v="3"/>
    <x v="0"/>
    <n v="10.95"/>
    <x v="3"/>
    <x v="0"/>
  </r>
  <r>
    <s v="G107452D"/>
    <s v="1B3AL46T46N233333"/>
    <x v="1"/>
    <x v="0"/>
    <x v="0"/>
    <x v="0"/>
    <x v="3"/>
    <x v="5"/>
    <x v="7"/>
    <n v="101"/>
    <x v="3"/>
    <x v="3"/>
    <x v="0"/>
    <n v="8.86"/>
    <x v="3"/>
    <x v="0"/>
  </r>
  <r>
    <s v="G107468H"/>
    <s v="1G2ZJ57K694254444"/>
    <x v="1"/>
    <x v="0"/>
    <x v="0"/>
    <x v="0"/>
    <x v="3"/>
    <x v="5"/>
    <x v="3"/>
    <n v="424"/>
    <x v="3"/>
    <x v="3"/>
    <x v="0"/>
    <n v="8.99"/>
    <x v="3"/>
    <x v="0"/>
  </r>
  <r>
    <s v="G107503D"/>
    <s v="1B3AL46T86N233335"/>
    <x v="1"/>
    <x v="0"/>
    <x v="0"/>
    <x v="0"/>
    <x v="3"/>
    <x v="5"/>
    <x v="3"/>
    <n v="109"/>
    <x v="3"/>
    <x v="3"/>
    <x v="0"/>
    <n v="25.64"/>
    <x v="3"/>
    <x v="0"/>
  </r>
  <r>
    <s v="G107701K"/>
    <s v="1G1ZA5E04AF286159"/>
    <x v="1"/>
    <x v="0"/>
    <x v="0"/>
    <x v="0"/>
    <x v="2"/>
    <x v="2"/>
    <x v="2"/>
    <n v="110"/>
    <x v="3"/>
    <x v="3"/>
    <x v="0"/>
    <n v="14.57"/>
    <x v="3"/>
    <x v="0"/>
  </r>
  <r>
    <s v="G107835D"/>
    <s v="1B3AL46TX6N230095"/>
    <x v="1"/>
    <x v="0"/>
    <x v="0"/>
    <x v="0"/>
    <x v="4"/>
    <x v="5"/>
    <x v="4"/>
    <n v="3"/>
    <x v="3"/>
    <x v="3"/>
    <x v="3"/>
    <n v="24.28"/>
    <x v="3"/>
    <x v="0"/>
  </r>
  <r>
    <s v="G107870D"/>
    <s v="1B3AL46T16N230096"/>
    <x v="1"/>
    <x v="0"/>
    <x v="0"/>
    <x v="0"/>
    <x v="4"/>
    <x v="5"/>
    <x v="4"/>
    <n v="3"/>
    <x v="3"/>
    <x v="3"/>
    <x v="0"/>
    <n v="8.1999999999999993"/>
    <x v="3"/>
    <x v="0"/>
  </r>
  <r>
    <s v="G107896D"/>
    <s v="1B3AL46T36N230097"/>
    <x v="1"/>
    <x v="0"/>
    <x v="0"/>
    <x v="0"/>
    <x v="4"/>
    <x v="5"/>
    <x v="4"/>
    <n v="3"/>
    <x v="3"/>
    <x v="3"/>
    <x v="3"/>
    <n v="46.11"/>
    <x v="3"/>
    <x v="0"/>
  </r>
  <r>
    <s v="G108016K"/>
    <s v="1B3CC4FB4AN181727"/>
    <x v="0"/>
    <x v="0"/>
    <x v="0"/>
    <x v="0"/>
    <x v="2"/>
    <x v="2"/>
    <x v="2"/>
    <n v="113"/>
    <x v="3"/>
    <x v="3"/>
    <x v="0"/>
    <n v="92.54"/>
    <x v="3"/>
    <x v="0"/>
  </r>
  <r>
    <s v="G108144H"/>
    <s v="1G2ZJ57K094247831"/>
    <x v="1"/>
    <x v="0"/>
    <x v="0"/>
    <x v="0"/>
    <x v="2"/>
    <x v="0"/>
    <x v="2"/>
    <n v="701"/>
    <x v="3"/>
    <x v="3"/>
    <x v="0"/>
    <n v="58.39"/>
    <x v="3"/>
    <x v="0"/>
  </r>
  <r>
    <s v="G108166H"/>
    <s v="1G2ZJ57BX94254043"/>
    <x v="0"/>
    <x v="0"/>
    <x v="0"/>
    <x v="0"/>
    <x v="2"/>
    <x v="0"/>
    <x v="2"/>
    <n v="710"/>
    <x v="3"/>
    <x v="3"/>
    <x v="0"/>
    <n v="14.28"/>
    <x v="3"/>
    <x v="0"/>
  </r>
  <r>
    <s v="G108186H"/>
    <s v="1G2ZJ57K294255767"/>
    <x v="1"/>
    <x v="0"/>
    <x v="0"/>
    <x v="0"/>
    <x v="2"/>
    <x v="0"/>
    <x v="2"/>
    <n v="701"/>
    <x v="3"/>
    <x v="3"/>
    <x v="0"/>
    <n v="20.66"/>
    <x v="3"/>
    <x v="0"/>
  </r>
  <r>
    <s v="G108213B"/>
    <s v="1G1ND52F25M193575"/>
    <x v="0"/>
    <x v="0"/>
    <x v="0"/>
    <x v="0"/>
    <x v="0"/>
    <x v="0"/>
    <x v="0"/>
    <n v="805"/>
    <x v="3"/>
    <x v="3"/>
    <x v="0"/>
    <n v="33.299999999999997"/>
    <x v="3"/>
    <x v="0"/>
  </r>
  <r>
    <s v="G108238H"/>
    <s v="1G2ZJ57K694255951"/>
    <x v="1"/>
    <x v="0"/>
    <x v="0"/>
    <x v="0"/>
    <x v="2"/>
    <x v="0"/>
    <x v="2"/>
    <n v="701"/>
    <x v="3"/>
    <x v="3"/>
    <x v="0"/>
    <n v="86.51"/>
    <x v="3"/>
    <x v="0"/>
  </r>
  <r>
    <s v="G108239H"/>
    <s v="1G2ZJ57K594257495"/>
    <x v="1"/>
    <x v="0"/>
    <x v="0"/>
    <x v="0"/>
    <x v="2"/>
    <x v="0"/>
    <x v="2"/>
    <n v="701"/>
    <x v="3"/>
    <x v="3"/>
    <x v="0"/>
    <n v="63.55"/>
    <x v="3"/>
    <x v="0"/>
  </r>
  <r>
    <s v="G108240H"/>
    <s v="1G2ZJ57K894257488"/>
    <x v="1"/>
    <x v="0"/>
    <x v="0"/>
    <x v="0"/>
    <x v="2"/>
    <x v="0"/>
    <x v="2"/>
    <n v="701"/>
    <x v="3"/>
    <x v="3"/>
    <x v="0"/>
    <n v="82.1"/>
    <x v="3"/>
    <x v="0"/>
  </r>
  <r>
    <s v="G108241H"/>
    <s v="1G2ZJ57K294257910"/>
    <x v="1"/>
    <x v="0"/>
    <x v="0"/>
    <x v="0"/>
    <x v="2"/>
    <x v="0"/>
    <x v="2"/>
    <n v="701"/>
    <x v="3"/>
    <x v="3"/>
    <x v="0"/>
    <n v="66.22"/>
    <x v="3"/>
    <x v="0"/>
  </r>
  <r>
    <s v="G108242H"/>
    <s v="1G2ZJ57K794255778"/>
    <x v="1"/>
    <x v="0"/>
    <x v="0"/>
    <x v="0"/>
    <x v="2"/>
    <x v="0"/>
    <x v="2"/>
    <n v="701"/>
    <x v="3"/>
    <x v="3"/>
    <x v="0"/>
    <n v="90.11"/>
    <x v="3"/>
    <x v="0"/>
  </r>
  <r>
    <s v="G108250D"/>
    <s v="1G1ZT53F96F278583"/>
    <x v="0"/>
    <x v="0"/>
    <x v="0"/>
    <x v="0"/>
    <x v="3"/>
    <x v="5"/>
    <x v="3"/>
    <n v="313"/>
    <x v="3"/>
    <x v="3"/>
    <x v="0"/>
    <n v="11.93"/>
    <x v="3"/>
    <x v="0"/>
  </r>
  <r>
    <s v="G108256D"/>
    <s v="1G1ZT53FX6F277037"/>
    <x v="0"/>
    <x v="0"/>
    <x v="0"/>
    <x v="0"/>
    <x v="3"/>
    <x v="5"/>
    <x v="3"/>
    <n v="313"/>
    <x v="3"/>
    <x v="3"/>
    <x v="0"/>
    <n v="49.11"/>
    <x v="3"/>
    <x v="0"/>
  </r>
  <r>
    <s v="G108257D"/>
    <s v="1G1ZT53F66F278301"/>
    <x v="0"/>
    <x v="0"/>
    <x v="0"/>
    <x v="0"/>
    <x v="3"/>
    <x v="5"/>
    <x v="3"/>
    <n v="313"/>
    <x v="3"/>
    <x v="3"/>
    <x v="0"/>
    <n v="13.73"/>
    <x v="3"/>
    <x v="0"/>
  </r>
  <r>
    <s v="G108259D"/>
    <s v="1G1ZT53F46F278250"/>
    <x v="0"/>
    <x v="0"/>
    <x v="0"/>
    <x v="0"/>
    <x v="3"/>
    <x v="5"/>
    <x v="3"/>
    <n v="4"/>
    <x v="3"/>
    <x v="3"/>
    <x v="0"/>
    <n v="32.54"/>
    <x v="3"/>
    <x v="0"/>
  </r>
  <r>
    <s v="G108260D"/>
    <s v="1G1ZT53F16F278416"/>
    <x v="0"/>
    <x v="0"/>
    <x v="0"/>
    <x v="0"/>
    <x v="3"/>
    <x v="5"/>
    <x v="7"/>
    <n v="301"/>
    <x v="3"/>
    <x v="3"/>
    <x v="0"/>
    <n v="43.41"/>
    <x v="3"/>
    <x v="0"/>
  </r>
  <r>
    <s v="G108261D"/>
    <s v="1G1ZT53FX6F279547"/>
    <x v="0"/>
    <x v="0"/>
    <x v="0"/>
    <x v="0"/>
    <x v="3"/>
    <x v="5"/>
    <x v="7"/>
    <n v="301"/>
    <x v="3"/>
    <x v="3"/>
    <x v="0"/>
    <n v="32.04"/>
    <x v="3"/>
    <x v="0"/>
  </r>
  <r>
    <s v="G108278F"/>
    <s v="1G2ZG57B084233778"/>
    <x v="0"/>
    <x v="0"/>
    <x v="0"/>
    <x v="0"/>
    <x v="4"/>
    <x v="1"/>
    <x v="4"/>
    <n v="25"/>
    <x v="3"/>
    <x v="3"/>
    <x v="0"/>
    <n v="23.83"/>
    <x v="3"/>
    <x v="0"/>
  </r>
  <r>
    <s v="G108371D"/>
    <s v="1G1ZT53F66F279531"/>
    <x v="0"/>
    <x v="0"/>
    <x v="0"/>
    <x v="0"/>
    <x v="3"/>
    <x v="5"/>
    <x v="3"/>
    <n v="962"/>
    <x v="3"/>
    <x v="3"/>
    <x v="0"/>
    <n v="64.27"/>
    <x v="3"/>
    <x v="0"/>
  </r>
  <r>
    <s v="G108373B"/>
    <s v="1G1ND52F75M190350"/>
    <x v="0"/>
    <x v="0"/>
    <x v="0"/>
    <x v="0"/>
    <x v="0"/>
    <x v="0"/>
    <x v="0"/>
    <n v="711"/>
    <x v="3"/>
    <x v="3"/>
    <x v="0"/>
    <n v="5.29"/>
    <x v="3"/>
    <x v="0"/>
  </r>
  <r>
    <s v="G108383B"/>
    <s v="1G1ND52F15M192613"/>
    <x v="0"/>
    <x v="0"/>
    <x v="0"/>
    <x v="0"/>
    <x v="0"/>
    <x v="0"/>
    <x v="0"/>
    <n v="706"/>
    <x v="3"/>
    <x v="3"/>
    <x v="0"/>
    <n v="7.96"/>
    <x v="3"/>
    <x v="0"/>
  </r>
  <r>
    <s v="G108476H"/>
    <s v="1G2ZJ57B194272849"/>
    <x v="0"/>
    <x v="0"/>
    <x v="0"/>
    <x v="0"/>
    <x v="4"/>
    <x v="10"/>
    <x v="4"/>
    <n v="3"/>
    <x v="3"/>
    <x v="3"/>
    <x v="0"/>
    <n v="49.12"/>
    <x v="3"/>
    <x v="0"/>
  </r>
  <r>
    <s v="G108644K"/>
    <s v="1B3CC4FB2AN181662"/>
    <x v="0"/>
    <x v="0"/>
    <x v="0"/>
    <x v="0"/>
    <x v="2"/>
    <x v="0"/>
    <x v="2"/>
    <n v="411"/>
    <x v="3"/>
    <x v="3"/>
    <x v="0"/>
    <n v="21.79"/>
    <x v="3"/>
    <x v="0"/>
  </r>
  <r>
    <s v="G108774H"/>
    <s v="1G2ZJ57K794244148"/>
    <x v="1"/>
    <x v="0"/>
    <x v="0"/>
    <x v="0"/>
    <x v="5"/>
    <x v="4"/>
    <x v="5"/>
    <n v="909"/>
    <x v="3"/>
    <x v="3"/>
    <x v="0"/>
    <n v="49.71"/>
    <x v="3"/>
    <x v="0"/>
  </r>
  <r>
    <s v="G108829H"/>
    <s v="1G1ZF57529F220263"/>
    <x v="0"/>
    <x v="0"/>
    <x v="0"/>
    <x v="0"/>
    <x v="5"/>
    <x v="4"/>
    <x v="5"/>
    <n v="502"/>
    <x v="3"/>
    <x v="3"/>
    <x v="0"/>
    <n v="65.56"/>
    <x v="3"/>
    <x v="0"/>
  </r>
  <r>
    <s v="G108845F"/>
    <s v="1B3LC46RX8N237869"/>
    <x v="1"/>
    <x v="0"/>
    <x v="0"/>
    <x v="0"/>
    <x v="0"/>
    <x v="1"/>
    <x v="0"/>
    <n v="335"/>
    <x v="3"/>
    <x v="3"/>
    <x v="0"/>
    <n v="38.020000000000003"/>
    <x v="3"/>
    <x v="0"/>
  </r>
  <r>
    <s v="G108877D"/>
    <s v="1G1ZT53F46F226794"/>
    <x v="0"/>
    <x v="0"/>
    <x v="0"/>
    <x v="0"/>
    <x v="4"/>
    <x v="1"/>
    <x v="4"/>
    <n v="22"/>
    <x v="3"/>
    <x v="3"/>
    <x v="0"/>
    <n v="10.79"/>
    <x v="3"/>
    <x v="0"/>
  </r>
  <r>
    <s v="G108904B"/>
    <s v="1G1ND52F95M193864"/>
    <x v="0"/>
    <x v="0"/>
    <x v="0"/>
    <x v="0"/>
    <x v="0"/>
    <x v="1"/>
    <x v="0"/>
    <n v="101"/>
    <x v="3"/>
    <x v="3"/>
    <x v="0"/>
    <n v="11.74"/>
    <x v="3"/>
    <x v="0"/>
  </r>
  <r>
    <s v="G108993H"/>
    <s v="1G1ZS57FX7F269244"/>
    <x v="0"/>
    <x v="0"/>
    <x v="0"/>
    <x v="0"/>
    <x v="5"/>
    <x v="4"/>
    <x v="5"/>
    <n v="703"/>
    <x v="3"/>
    <x v="3"/>
    <x v="0"/>
    <n v="24.51"/>
    <x v="3"/>
    <x v="0"/>
  </r>
  <r>
    <s v="G109056B"/>
    <s v="1G1ND52FX5M192285"/>
    <x v="0"/>
    <x v="0"/>
    <x v="0"/>
    <x v="0"/>
    <x v="0"/>
    <x v="2"/>
    <x v="0"/>
    <n v="703"/>
    <x v="3"/>
    <x v="3"/>
    <x v="0"/>
    <n v="10.27"/>
    <x v="3"/>
    <x v="0"/>
  </r>
  <r>
    <s v="G109274K"/>
    <s v="1B3CC4FB2AN181029"/>
    <x v="0"/>
    <x v="0"/>
    <x v="0"/>
    <x v="0"/>
    <x v="6"/>
    <x v="4"/>
    <x v="4"/>
    <n v="138"/>
    <x v="3"/>
    <x v="3"/>
    <x v="0"/>
    <n v="45.72"/>
    <x v="3"/>
    <x v="0"/>
  </r>
  <r>
    <s v="G109305F"/>
    <s v="1G2ZG57B284239579"/>
    <x v="0"/>
    <x v="0"/>
    <x v="0"/>
    <x v="0"/>
    <x v="0"/>
    <x v="0"/>
    <x v="0"/>
    <n v="711"/>
    <x v="3"/>
    <x v="3"/>
    <x v="0"/>
    <n v="24.53"/>
    <x v="3"/>
    <x v="0"/>
  </r>
  <r>
    <s v="G109306F"/>
    <s v="1G2ZG57BX84236316"/>
    <x v="0"/>
    <x v="0"/>
    <x v="0"/>
    <x v="0"/>
    <x v="0"/>
    <x v="0"/>
    <x v="0"/>
    <n v="711"/>
    <x v="3"/>
    <x v="3"/>
    <x v="0"/>
    <n v="14.3"/>
    <x v="3"/>
    <x v="0"/>
  </r>
  <r>
    <s v="G109307F"/>
    <s v="1G2ZG57B484238773"/>
    <x v="0"/>
    <x v="0"/>
    <x v="0"/>
    <x v="0"/>
    <x v="0"/>
    <x v="0"/>
    <x v="0"/>
    <n v="711"/>
    <x v="3"/>
    <x v="3"/>
    <x v="0"/>
    <n v="19.48"/>
    <x v="3"/>
    <x v="0"/>
  </r>
  <r>
    <s v="G109308F"/>
    <s v="1G2ZG57B084240231"/>
    <x v="0"/>
    <x v="0"/>
    <x v="0"/>
    <x v="0"/>
    <x v="0"/>
    <x v="0"/>
    <x v="0"/>
    <n v="711"/>
    <x v="3"/>
    <x v="3"/>
    <x v="0"/>
    <n v="25.75"/>
    <x v="3"/>
    <x v="0"/>
  </r>
  <r>
    <s v="G109309F"/>
    <s v="1G2ZG57B584234697"/>
    <x v="0"/>
    <x v="0"/>
    <x v="0"/>
    <x v="0"/>
    <x v="0"/>
    <x v="0"/>
    <x v="0"/>
    <n v="711"/>
    <x v="3"/>
    <x v="3"/>
    <x v="0"/>
    <n v="27.74"/>
    <x v="3"/>
    <x v="0"/>
  </r>
  <r>
    <s v="G109311F"/>
    <s v="1G2ZG57B884237237"/>
    <x v="0"/>
    <x v="0"/>
    <x v="0"/>
    <x v="0"/>
    <x v="0"/>
    <x v="0"/>
    <x v="0"/>
    <n v="711"/>
    <x v="3"/>
    <x v="3"/>
    <x v="0"/>
    <n v="64.06"/>
    <x v="3"/>
    <x v="0"/>
  </r>
  <r>
    <s v="G109312F"/>
    <s v="1G2ZG57B684236734"/>
    <x v="0"/>
    <x v="0"/>
    <x v="0"/>
    <x v="0"/>
    <x v="0"/>
    <x v="0"/>
    <x v="0"/>
    <n v="711"/>
    <x v="3"/>
    <x v="3"/>
    <x v="0"/>
    <n v="16.93"/>
    <x v="3"/>
    <x v="0"/>
  </r>
  <r>
    <s v="G109471D"/>
    <s v="1G1ZT53F56F247072"/>
    <x v="0"/>
    <x v="0"/>
    <x v="0"/>
    <x v="0"/>
    <x v="6"/>
    <x v="4"/>
    <x v="4"/>
    <n v="127"/>
    <x v="3"/>
    <x v="3"/>
    <x v="0"/>
    <n v="5.01"/>
    <x v="3"/>
    <x v="0"/>
  </r>
  <r>
    <s v="G109566D"/>
    <s v="1G1ZT53F26F215650"/>
    <x v="0"/>
    <x v="0"/>
    <x v="0"/>
    <x v="0"/>
    <x v="6"/>
    <x v="11"/>
    <x v="4"/>
    <n v="11"/>
    <x v="3"/>
    <x v="3"/>
    <x v="0"/>
    <n v="37.82"/>
    <x v="3"/>
    <x v="0"/>
  </r>
  <r>
    <s v="G109649K"/>
    <s v="1B3CC4FB7AN181513"/>
    <x v="0"/>
    <x v="0"/>
    <x v="0"/>
    <x v="0"/>
    <x v="5"/>
    <x v="4"/>
    <x v="0"/>
    <n v="501"/>
    <x v="3"/>
    <x v="3"/>
    <x v="0"/>
    <n v="13.39"/>
    <x v="3"/>
    <x v="0"/>
  </r>
  <r>
    <s v="G109867D"/>
    <s v="1B3AL46T56N254188"/>
    <x v="1"/>
    <x v="0"/>
    <x v="0"/>
    <x v="0"/>
    <x v="2"/>
    <x v="0"/>
    <x v="2"/>
    <n v="101"/>
    <x v="3"/>
    <x v="3"/>
    <x v="0"/>
    <n v="36.409999999999997"/>
    <x v="3"/>
    <x v="0"/>
  </r>
  <r>
    <s v="G109893H"/>
    <s v="1G2ZJ57BX94253216"/>
    <x v="0"/>
    <x v="0"/>
    <x v="0"/>
    <x v="0"/>
    <x v="4"/>
    <x v="1"/>
    <x v="4"/>
    <n v="5"/>
    <x v="3"/>
    <x v="3"/>
    <x v="0"/>
    <n v="29.67"/>
    <x v="3"/>
    <x v="0"/>
  </r>
  <r>
    <s v="G109929H"/>
    <s v="1G2ZJ57BX94251207"/>
    <x v="0"/>
    <x v="0"/>
    <x v="0"/>
    <x v="0"/>
    <x v="4"/>
    <x v="1"/>
    <x v="4"/>
    <n v="29"/>
    <x v="3"/>
    <x v="3"/>
    <x v="0"/>
    <n v="11.08"/>
    <x v="3"/>
    <x v="0"/>
  </r>
  <r>
    <s v="G109952H"/>
    <s v="1G2ZJ57B094252897"/>
    <x v="0"/>
    <x v="0"/>
    <x v="0"/>
    <x v="0"/>
    <x v="4"/>
    <x v="1"/>
    <x v="4"/>
    <n v="4"/>
    <x v="3"/>
    <x v="3"/>
    <x v="1"/>
    <n v="10.11"/>
    <x v="3"/>
    <x v="0"/>
  </r>
  <r>
    <s v="G109952H"/>
    <s v="1G2ZJ57B094252897"/>
    <x v="0"/>
    <x v="0"/>
    <x v="0"/>
    <x v="0"/>
    <x v="4"/>
    <x v="1"/>
    <x v="4"/>
    <n v="4"/>
    <x v="3"/>
    <x v="3"/>
    <x v="0"/>
    <n v="31.97"/>
    <x v="3"/>
    <x v="0"/>
  </r>
  <r>
    <s v="G109985B"/>
    <s v="1G1ZT53F16F259428"/>
    <x v="0"/>
    <x v="0"/>
    <x v="0"/>
    <x v="0"/>
    <x v="5"/>
    <x v="4"/>
    <x v="5"/>
    <n v="114"/>
    <x v="3"/>
    <x v="3"/>
    <x v="0"/>
    <n v="26.49"/>
    <x v="3"/>
    <x v="0"/>
  </r>
  <r>
    <s v="G110014G"/>
    <s v="2G1WB58K879403854"/>
    <x v="1"/>
    <x v="0"/>
    <x v="0"/>
    <x v="0"/>
    <x v="5"/>
    <x v="4"/>
    <x v="5"/>
    <n v="502"/>
    <x v="3"/>
    <x v="3"/>
    <x v="0"/>
    <n v="51.64"/>
    <x v="3"/>
    <x v="0"/>
  </r>
  <r>
    <s v="G110060B"/>
    <s v="1FAFP53235A276292"/>
    <x v="1"/>
    <x v="0"/>
    <x v="0"/>
    <x v="0"/>
    <x v="0"/>
    <x v="1"/>
    <x v="0"/>
    <n v="301"/>
    <x v="3"/>
    <x v="3"/>
    <x v="0"/>
    <n v="23.32"/>
    <x v="3"/>
    <x v="0"/>
  </r>
  <r>
    <s v="G110101H"/>
    <s v="2G1WB57K691283250"/>
    <x v="1"/>
    <x v="0"/>
    <x v="0"/>
    <x v="0"/>
    <x v="6"/>
    <x v="5"/>
    <x v="4"/>
    <n v="1"/>
    <x v="3"/>
    <x v="3"/>
    <x v="1"/>
    <n v="26.06"/>
    <x v="3"/>
    <x v="0"/>
  </r>
  <r>
    <s v="G110101H"/>
    <s v="2G1WB57K691283250"/>
    <x v="1"/>
    <x v="0"/>
    <x v="0"/>
    <x v="0"/>
    <x v="6"/>
    <x v="5"/>
    <x v="4"/>
    <n v="1"/>
    <x v="3"/>
    <x v="3"/>
    <x v="0"/>
    <n v="49.72"/>
    <x v="3"/>
    <x v="0"/>
  </r>
  <r>
    <s v="G110102H"/>
    <s v="2G1WB57K191284404"/>
    <x v="1"/>
    <x v="0"/>
    <x v="0"/>
    <x v="0"/>
    <x v="6"/>
    <x v="5"/>
    <x v="4"/>
    <n v="1"/>
    <x v="3"/>
    <x v="3"/>
    <x v="1"/>
    <n v="7.03"/>
    <x v="3"/>
    <x v="0"/>
  </r>
  <r>
    <s v="G110102H"/>
    <s v="2G1WB57K191284404"/>
    <x v="1"/>
    <x v="0"/>
    <x v="0"/>
    <x v="0"/>
    <x v="6"/>
    <x v="5"/>
    <x v="4"/>
    <n v="1"/>
    <x v="3"/>
    <x v="3"/>
    <x v="0"/>
    <n v="76.87"/>
    <x v="3"/>
    <x v="0"/>
  </r>
  <r>
    <s v="G110107K"/>
    <s v="2G1WA5EK0A1266423"/>
    <x v="1"/>
    <x v="1"/>
    <x v="0"/>
    <x v="0"/>
    <x v="2"/>
    <x v="1"/>
    <x v="10"/>
    <n v="521"/>
    <x v="3"/>
    <x v="3"/>
    <x v="0"/>
    <n v="14.86"/>
    <x v="3"/>
    <x v="0"/>
  </r>
  <r>
    <s v="G110112B"/>
    <s v="2G1WF52E859288080"/>
    <x v="0"/>
    <x v="0"/>
    <x v="0"/>
    <x v="0"/>
    <x v="3"/>
    <x v="5"/>
    <x v="3"/>
    <n v="331"/>
    <x v="3"/>
    <x v="3"/>
    <x v="0"/>
    <n v="26.4"/>
    <x v="3"/>
    <x v="0"/>
  </r>
  <r>
    <s v="G110116H"/>
    <s v="2G1WS57M591294113"/>
    <x v="1"/>
    <x v="0"/>
    <x v="0"/>
    <x v="0"/>
    <x v="6"/>
    <x v="5"/>
    <x v="4"/>
    <n v="3"/>
    <x v="3"/>
    <x v="3"/>
    <x v="1"/>
    <n v="6.91"/>
    <x v="3"/>
    <x v="0"/>
  </r>
  <r>
    <s v="G110116H"/>
    <s v="2G1WS57M591294113"/>
    <x v="1"/>
    <x v="0"/>
    <x v="0"/>
    <x v="0"/>
    <x v="6"/>
    <x v="5"/>
    <x v="4"/>
    <n v="3"/>
    <x v="3"/>
    <x v="3"/>
    <x v="0"/>
    <n v="26.77"/>
    <x v="3"/>
    <x v="0"/>
  </r>
  <r>
    <s v="G110127B"/>
    <s v="1FAFP53225A266126"/>
    <x v="1"/>
    <x v="0"/>
    <x v="0"/>
    <x v="0"/>
    <x v="3"/>
    <x v="5"/>
    <x v="3"/>
    <n v="424"/>
    <x v="3"/>
    <x v="3"/>
    <x v="0"/>
    <n v="18.07"/>
    <x v="3"/>
    <x v="0"/>
  </r>
  <r>
    <s v="G110128B"/>
    <s v="1FAFP53245A266127"/>
    <x v="1"/>
    <x v="0"/>
    <x v="0"/>
    <x v="0"/>
    <x v="3"/>
    <x v="5"/>
    <x v="3"/>
    <n v="424"/>
    <x v="3"/>
    <x v="3"/>
    <x v="0"/>
    <n v="7.08"/>
    <x v="3"/>
    <x v="0"/>
  </r>
  <r>
    <s v="G110130B"/>
    <s v="1FAFP53285A266129"/>
    <x v="1"/>
    <x v="0"/>
    <x v="0"/>
    <x v="0"/>
    <x v="3"/>
    <x v="5"/>
    <x v="3"/>
    <n v="701"/>
    <x v="3"/>
    <x v="3"/>
    <x v="0"/>
    <n v="40.42"/>
    <x v="3"/>
    <x v="0"/>
  </r>
  <r>
    <s v="G110171B"/>
    <s v="1FAHP53246A245899"/>
    <x v="1"/>
    <x v="0"/>
    <x v="0"/>
    <x v="0"/>
    <x v="2"/>
    <x v="5"/>
    <x v="7"/>
    <n v="103"/>
    <x v="3"/>
    <x v="3"/>
    <x v="0"/>
    <n v="53.85"/>
    <x v="3"/>
    <x v="0"/>
  </r>
  <r>
    <s v="G110172B"/>
    <s v="1FAHP53206A245897"/>
    <x v="1"/>
    <x v="0"/>
    <x v="0"/>
    <x v="0"/>
    <x v="2"/>
    <x v="5"/>
    <x v="7"/>
    <n v="103"/>
    <x v="3"/>
    <x v="3"/>
    <x v="0"/>
    <n v="22.13"/>
    <x v="3"/>
    <x v="0"/>
  </r>
  <r>
    <s v="G110173B"/>
    <s v="1FAHP53276A245900"/>
    <x v="1"/>
    <x v="0"/>
    <x v="0"/>
    <x v="0"/>
    <x v="2"/>
    <x v="5"/>
    <x v="7"/>
    <n v="102"/>
    <x v="3"/>
    <x v="3"/>
    <x v="0"/>
    <n v="43.7"/>
    <x v="3"/>
    <x v="0"/>
  </r>
  <r>
    <s v="G110174G"/>
    <s v="1FAHP27W48G109445"/>
    <x v="0"/>
    <x v="0"/>
    <x v="0"/>
    <x v="0"/>
    <x v="4"/>
    <x v="7"/>
    <x v="6"/>
    <n v="10"/>
    <x v="3"/>
    <x v="3"/>
    <x v="0"/>
    <n v="71.02"/>
    <x v="3"/>
    <x v="0"/>
  </r>
  <r>
    <s v="G110179H"/>
    <s v="2G1WB57K091282451"/>
    <x v="1"/>
    <x v="0"/>
    <x v="0"/>
    <x v="0"/>
    <x v="0"/>
    <x v="1"/>
    <x v="0"/>
    <n v="333"/>
    <x v="3"/>
    <x v="3"/>
    <x v="0"/>
    <n v="29.69"/>
    <x v="3"/>
    <x v="0"/>
  </r>
  <r>
    <s v="G110188G"/>
    <s v="2G1WB58K679402492"/>
    <x v="1"/>
    <x v="0"/>
    <x v="0"/>
    <x v="0"/>
    <x v="4"/>
    <x v="3"/>
    <x v="6"/>
    <n v="324"/>
    <x v="3"/>
    <x v="3"/>
    <x v="0"/>
    <n v="39.700000000000003"/>
    <x v="3"/>
    <x v="0"/>
  </r>
  <r>
    <s v="G110194B"/>
    <s v="1FAHP53276A245928"/>
    <x v="1"/>
    <x v="0"/>
    <x v="0"/>
    <x v="0"/>
    <x v="5"/>
    <x v="6"/>
    <x v="5"/>
    <n v="504"/>
    <x v="3"/>
    <x v="3"/>
    <x v="0"/>
    <n v="78.83"/>
    <x v="3"/>
    <x v="0"/>
  </r>
  <r>
    <s v="G110209F"/>
    <s v="2G1WB58K079389884"/>
    <x v="1"/>
    <x v="0"/>
    <x v="0"/>
    <x v="0"/>
    <x v="0"/>
    <x v="3"/>
    <x v="0"/>
    <n v="809"/>
    <x v="3"/>
    <x v="3"/>
    <x v="0"/>
    <n v="28.14"/>
    <x v="3"/>
    <x v="0"/>
  </r>
  <r>
    <s v="G110210F"/>
    <s v="2G1WB58K479398491"/>
    <x v="1"/>
    <x v="0"/>
    <x v="0"/>
    <x v="0"/>
    <x v="0"/>
    <x v="3"/>
    <x v="0"/>
    <n v="809"/>
    <x v="3"/>
    <x v="3"/>
    <x v="0"/>
    <n v="44.94"/>
    <x v="3"/>
    <x v="0"/>
  </r>
  <r>
    <s v="G110211F"/>
    <s v="2G1WB58K979399412"/>
    <x v="1"/>
    <x v="0"/>
    <x v="0"/>
    <x v="0"/>
    <x v="0"/>
    <x v="3"/>
    <x v="0"/>
    <n v="809"/>
    <x v="3"/>
    <x v="3"/>
    <x v="0"/>
    <n v="29.61"/>
    <x v="3"/>
    <x v="0"/>
  </r>
  <r>
    <s v="G110216G"/>
    <s v="2G1WB58K179398030"/>
    <x v="1"/>
    <x v="0"/>
    <x v="0"/>
    <x v="0"/>
    <x v="5"/>
    <x v="1"/>
    <x v="5"/>
    <n v="213"/>
    <x v="3"/>
    <x v="3"/>
    <x v="0"/>
    <n v="55.85"/>
    <x v="3"/>
    <x v="0"/>
  </r>
  <r>
    <s v="G110228G"/>
    <s v="2G1WB58K979399555"/>
    <x v="1"/>
    <x v="0"/>
    <x v="0"/>
    <x v="0"/>
    <x v="5"/>
    <x v="1"/>
    <x v="5"/>
    <n v="208"/>
    <x v="3"/>
    <x v="3"/>
    <x v="1"/>
    <n v="8.41"/>
    <x v="3"/>
    <x v="0"/>
  </r>
  <r>
    <s v="G110228G"/>
    <s v="2G1WB58K979399555"/>
    <x v="1"/>
    <x v="0"/>
    <x v="0"/>
    <x v="0"/>
    <x v="5"/>
    <x v="1"/>
    <x v="5"/>
    <n v="208"/>
    <x v="3"/>
    <x v="3"/>
    <x v="0"/>
    <n v="35.229999999999997"/>
    <x v="3"/>
    <x v="0"/>
  </r>
  <r>
    <s v="G110247G"/>
    <s v="2G1WB58K179400228"/>
    <x v="1"/>
    <x v="0"/>
    <x v="0"/>
    <x v="0"/>
    <x v="5"/>
    <x v="1"/>
    <x v="5"/>
    <n v="209"/>
    <x v="3"/>
    <x v="3"/>
    <x v="0"/>
    <n v="40.380000000000003"/>
    <x v="3"/>
    <x v="0"/>
  </r>
  <r>
    <s v="G110248G"/>
    <s v="2G1WB58K579400135"/>
    <x v="1"/>
    <x v="0"/>
    <x v="0"/>
    <x v="0"/>
    <x v="5"/>
    <x v="1"/>
    <x v="5"/>
    <n v="209"/>
    <x v="3"/>
    <x v="3"/>
    <x v="0"/>
    <n v="63.57"/>
    <x v="3"/>
    <x v="0"/>
  </r>
  <r>
    <s v="G110249G"/>
    <s v="2G1WB58K879399885"/>
    <x v="1"/>
    <x v="0"/>
    <x v="0"/>
    <x v="0"/>
    <x v="5"/>
    <x v="1"/>
    <x v="5"/>
    <n v="209"/>
    <x v="3"/>
    <x v="3"/>
    <x v="0"/>
    <n v="60.59"/>
    <x v="3"/>
    <x v="0"/>
  </r>
  <r>
    <s v="G110262H"/>
    <s v="2G1WB57K891279149"/>
    <x v="1"/>
    <x v="0"/>
    <x v="0"/>
    <x v="0"/>
    <x v="0"/>
    <x v="2"/>
    <x v="0"/>
    <n v="505"/>
    <x v="3"/>
    <x v="3"/>
    <x v="4"/>
    <n v="1"/>
    <x v="3"/>
    <x v="0"/>
  </r>
  <r>
    <s v="G110262H"/>
    <s v="2G1WB57K891279149"/>
    <x v="1"/>
    <x v="0"/>
    <x v="0"/>
    <x v="0"/>
    <x v="0"/>
    <x v="2"/>
    <x v="0"/>
    <n v="505"/>
    <x v="3"/>
    <x v="3"/>
    <x v="0"/>
    <n v="71.819999999999993"/>
    <x v="3"/>
    <x v="0"/>
  </r>
  <r>
    <s v="G110323D"/>
    <s v="1FAHP53266A232698"/>
    <x v="1"/>
    <x v="0"/>
    <x v="0"/>
    <x v="0"/>
    <x v="1"/>
    <x v="2"/>
    <x v="5"/>
    <n v="202"/>
    <x v="3"/>
    <x v="3"/>
    <x v="0"/>
    <n v="33.729999999999997"/>
    <x v="3"/>
    <x v="0"/>
  </r>
  <r>
    <s v="G110346G"/>
    <s v="2G1WB58K379392441"/>
    <x v="1"/>
    <x v="0"/>
    <x v="0"/>
    <x v="0"/>
    <x v="4"/>
    <x v="1"/>
    <x v="4"/>
    <n v="4"/>
    <x v="3"/>
    <x v="3"/>
    <x v="0"/>
    <n v="34.159999999999997"/>
    <x v="3"/>
    <x v="0"/>
  </r>
  <r>
    <s v="G110352K"/>
    <s v="2G1WA5EKXA1263044"/>
    <x v="1"/>
    <x v="0"/>
    <x v="0"/>
    <x v="0"/>
    <x v="5"/>
    <x v="4"/>
    <x v="5"/>
    <n v="704"/>
    <x v="3"/>
    <x v="3"/>
    <x v="1"/>
    <n v="19.98"/>
    <x v="3"/>
    <x v="0"/>
  </r>
  <r>
    <s v="G110352K"/>
    <s v="2G1WA5EKXA1263044"/>
    <x v="1"/>
    <x v="0"/>
    <x v="0"/>
    <x v="0"/>
    <x v="5"/>
    <x v="4"/>
    <x v="5"/>
    <n v="704"/>
    <x v="3"/>
    <x v="3"/>
    <x v="0"/>
    <n v="8.14"/>
    <x v="3"/>
    <x v="0"/>
  </r>
  <r>
    <s v="G110353K"/>
    <s v="2G1WA5EK7A1263065"/>
    <x v="1"/>
    <x v="0"/>
    <x v="0"/>
    <x v="0"/>
    <x v="5"/>
    <x v="4"/>
    <x v="5"/>
    <n v="704"/>
    <x v="3"/>
    <x v="3"/>
    <x v="1"/>
    <n v="11.66"/>
    <x v="3"/>
    <x v="0"/>
  </r>
  <r>
    <s v="G110353K"/>
    <s v="2G1WA5EK7A1263065"/>
    <x v="1"/>
    <x v="0"/>
    <x v="0"/>
    <x v="0"/>
    <x v="5"/>
    <x v="4"/>
    <x v="5"/>
    <n v="704"/>
    <x v="3"/>
    <x v="3"/>
    <x v="0"/>
    <n v="10.02"/>
    <x v="3"/>
    <x v="0"/>
  </r>
  <r>
    <s v="G110354K"/>
    <s v="2G1WA5EKXA1261584"/>
    <x v="1"/>
    <x v="0"/>
    <x v="0"/>
    <x v="0"/>
    <x v="5"/>
    <x v="4"/>
    <x v="5"/>
    <n v="704"/>
    <x v="3"/>
    <x v="3"/>
    <x v="1"/>
    <n v="6.51"/>
    <x v="3"/>
    <x v="0"/>
  </r>
  <r>
    <s v="G110354K"/>
    <s v="2G1WA5EKXA1261584"/>
    <x v="1"/>
    <x v="0"/>
    <x v="0"/>
    <x v="0"/>
    <x v="5"/>
    <x v="4"/>
    <x v="5"/>
    <n v="704"/>
    <x v="3"/>
    <x v="3"/>
    <x v="0"/>
    <n v="33.06"/>
    <x v="3"/>
    <x v="0"/>
  </r>
  <r>
    <s v="G110355K"/>
    <s v="2G1WA5EK9A1261849"/>
    <x v="1"/>
    <x v="0"/>
    <x v="0"/>
    <x v="0"/>
    <x v="5"/>
    <x v="4"/>
    <x v="5"/>
    <n v="704"/>
    <x v="3"/>
    <x v="3"/>
    <x v="1"/>
    <n v="14.61"/>
    <x v="3"/>
    <x v="0"/>
  </r>
  <r>
    <s v="G110355K"/>
    <s v="2G1WA5EK9A1261849"/>
    <x v="1"/>
    <x v="0"/>
    <x v="0"/>
    <x v="0"/>
    <x v="5"/>
    <x v="4"/>
    <x v="5"/>
    <n v="704"/>
    <x v="3"/>
    <x v="3"/>
    <x v="0"/>
    <n v="34.78"/>
    <x v="3"/>
    <x v="0"/>
  </r>
  <r>
    <s v="G110368B"/>
    <s v="2G1WF52E159290219"/>
    <x v="0"/>
    <x v="0"/>
    <x v="0"/>
    <x v="0"/>
    <x v="2"/>
    <x v="2"/>
    <x v="9"/>
    <n v="400"/>
    <x v="3"/>
    <x v="3"/>
    <x v="0"/>
    <n v="12.34"/>
    <x v="3"/>
    <x v="0"/>
  </r>
  <r>
    <s v="G110376K"/>
    <s v="2G1WA5EK4A1266506"/>
    <x v="1"/>
    <x v="1"/>
    <x v="0"/>
    <x v="0"/>
    <x v="5"/>
    <x v="4"/>
    <x v="10"/>
    <n v="804"/>
    <x v="3"/>
    <x v="3"/>
    <x v="0"/>
    <n v="30.1"/>
    <x v="3"/>
    <x v="0"/>
  </r>
  <r>
    <s v="G110377D"/>
    <s v="2G1WS581369372633"/>
    <x v="0"/>
    <x v="0"/>
    <x v="0"/>
    <x v="0"/>
    <x v="5"/>
    <x v="1"/>
    <x v="5"/>
    <n v="208"/>
    <x v="3"/>
    <x v="3"/>
    <x v="0"/>
    <n v="22.2"/>
    <x v="3"/>
    <x v="0"/>
  </r>
  <r>
    <s v="G110377K"/>
    <s v="2G1WA5EK2A1265189"/>
    <x v="1"/>
    <x v="1"/>
    <x v="0"/>
    <x v="0"/>
    <x v="5"/>
    <x v="4"/>
    <x v="10"/>
    <n v="804"/>
    <x v="3"/>
    <x v="3"/>
    <x v="0"/>
    <n v="18.100000000000001"/>
    <x v="3"/>
    <x v="0"/>
  </r>
  <r>
    <s v="G110380F"/>
    <s v="2G1WB58K379388647"/>
    <x v="1"/>
    <x v="0"/>
    <x v="0"/>
    <x v="0"/>
    <x v="0"/>
    <x v="2"/>
    <x v="0"/>
    <n v="501"/>
    <x v="3"/>
    <x v="3"/>
    <x v="0"/>
    <n v="48.28"/>
    <x v="3"/>
    <x v="0"/>
  </r>
  <r>
    <s v="G110381F"/>
    <s v="2G1WB58K579398032"/>
    <x v="1"/>
    <x v="0"/>
    <x v="0"/>
    <x v="0"/>
    <x v="0"/>
    <x v="2"/>
    <x v="0"/>
    <n v="503"/>
    <x v="3"/>
    <x v="3"/>
    <x v="0"/>
    <n v="64.83"/>
    <x v="3"/>
    <x v="0"/>
  </r>
  <r>
    <s v="G110382F"/>
    <s v="2G1WB58K979397725"/>
    <x v="1"/>
    <x v="0"/>
    <x v="0"/>
    <x v="0"/>
    <x v="0"/>
    <x v="2"/>
    <x v="0"/>
    <n v="503"/>
    <x v="3"/>
    <x v="3"/>
    <x v="0"/>
    <n v="30.64"/>
    <x v="3"/>
    <x v="0"/>
  </r>
  <r>
    <s v="G110383F"/>
    <s v="2G1WB58K379400585"/>
    <x v="1"/>
    <x v="0"/>
    <x v="0"/>
    <x v="0"/>
    <x v="0"/>
    <x v="2"/>
    <x v="0"/>
    <n v="503"/>
    <x v="3"/>
    <x v="3"/>
    <x v="0"/>
    <n v="24.48"/>
    <x v="3"/>
    <x v="0"/>
  </r>
  <r>
    <s v="G110384F"/>
    <s v="2G1WB58K279402070"/>
    <x v="1"/>
    <x v="0"/>
    <x v="0"/>
    <x v="0"/>
    <x v="0"/>
    <x v="2"/>
    <x v="0"/>
    <n v="503"/>
    <x v="3"/>
    <x v="3"/>
    <x v="0"/>
    <n v="43.33"/>
    <x v="3"/>
    <x v="0"/>
  </r>
  <r>
    <s v="G110401D"/>
    <s v="2G1WB58K879391172"/>
    <x v="1"/>
    <x v="0"/>
    <x v="0"/>
    <x v="0"/>
    <x v="7"/>
    <x v="2"/>
    <x v="7"/>
    <n v="604"/>
    <x v="3"/>
    <x v="3"/>
    <x v="0"/>
    <n v="58.49"/>
    <x v="3"/>
    <x v="0"/>
  </r>
  <r>
    <s v="G110459K"/>
    <s v="2G1WA5EK6A1266314"/>
    <x v="1"/>
    <x v="0"/>
    <x v="0"/>
    <x v="0"/>
    <x v="0"/>
    <x v="1"/>
    <x v="0"/>
    <n v="328"/>
    <x v="3"/>
    <x v="3"/>
    <x v="0"/>
    <n v="21.99"/>
    <x v="3"/>
    <x v="0"/>
  </r>
  <r>
    <s v="G110462D"/>
    <s v="2G1WB58K579385099"/>
    <x v="1"/>
    <x v="0"/>
    <x v="0"/>
    <x v="0"/>
    <x v="3"/>
    <x v="8"/>
    <x v="3"/>
    <n v="205"/>
    <x v="3"/>
    <x v="3"/>
    <x v="0"/>
    <n v="5.68"/>
    <x v="3"/>
    <x v="0"/>
  </r>
  <r>
    <s v="G110466A"/>
    <s v="1FAFP53225A115206"/>
    <x v="1"/>
    <x v="0"/>
    <x v="0"/>
    <x v="0"/>
    <x v="3"/>
    <x v="5"/>
    <x v="3"/>
    <n v="607"/>
    <x v="3"/>
    <x v="3"/>
    <x v="0"/>
    <n v="65.25"/>
    <x v="3"/>
    <x v="0"/>
  </r>
  <r>
    <s v="G110480K"/>
    <s v="2G1WA5EK1A1263949"/>
    <x v="1"/>
    <x v="0"/>
    <x v="0"/>
    <x v="0"/>
    <x v="0"/>
    <x v="3"/>
    <x v="0"/>
    <n v="204"/>
    <x v="3"/>
    <x v="3"/>
    <x v="1"/>
    <n v="14.71"/>
    <x v="3"/>
    <x v="0"/>
  </r>
  <r>
    <s v="G110480K"/>
    <s v="2G1WA5EK1A1263949"/>
    <x v="1"/>
    <x v="0"/>
    <x v="0"/>
    <x v="0"/>
    <x v="0"/>
    <x v="3"/>
    <x v="0"/>
    <n v="204"/>
    <x v="3"/>
    <x v="3"/>
    <x v="0"/>
    <n v="49.91"/>
    <x v="3"/>
    <x v="0"/>
  </r>
  <r>
    <s v="G110481K"/>
    <s v="2G1WA5EK4A1261337"/>
    <x v="1"/>
    <x v="0"/>
    <x v="0"/>
    <x v="0"/>
    <x v="0"/>
    <x v="3"/>
    <x v="0"/>
    <n v="204"/>
    <x v="3"/>
    <x v="3"/>
    <x v="1"/>
    <n v="14.93"/>
    <x v="3"/>
    <x v="0"/>
  </r>
  <r>
    <s v="G110481K"/>
    <s v="2G1WA5EK4A1261337"/>
    <x v="1"/>
    <x v="0"/>
    <x v="0"/>
    <x v="0"/>
    <x v="0"/>
    <x v="3"/>
    <x v="0"/>
    <n v="204"/>
    <x v="3"/>
    <x v="3"/>
    <x v="0"/>
    <n v="23.97"/>
    <x v="3"/>
    <x v="0"/>
  </r>
  <r>
    <s v="G110495D"/>
    <s v="2G1WB58K079346873"/>
    <x v="1"/>
    <x v="0"/>
    <x v="0"/>
    <x v="0"/>
    <x v="4"/>
    <x v="7"/>
    <x v="6"/>
    <n v="9"/>
    <x v="3"/>
    <x v="3"/>
    <x v="0"/>
    <n v="27.32"/>
    <x v="3"/>
    <x v="0"/>
  </r>
  <r>
    <s v="G110501D"/>
    <s v="2G1WB58K379343532"/>
    <x v="1"/>
    <x v="0"/>
    <x v="0"/>
    <x v="0"/>
    <x v="4"/>
    <x v="7"/>
    <x v="0"/>
    <n v="2"/>
    <x v="3"/>
    <x v="3"/>
    <x v="0"/>
    <n v="93.51"/>
    <x v="3"/>
    <x v="0"/>
  </r>
  <r>
    <s v="G110502G"/>
    <s v="2G1WB58K781286252"/>
    <x v="1"/>
    <x v="0"/>
    <x v="0"/>
    <x v="0"/>
    <x v="1"/>
    <x v="1"/>
    <x v="1"/>
    <n v="505"/>
    <x v="3"/>
    <x v="3"/>
    <x v="0"/>
    <n v="36.799999999999997"/>
    <x v="3"/>
    <x v="0"/>
  </r>
  <r>
    <s v="G110503G"/>
    <s v="2G1WB58K981287158"/>
    <x v="1"/>
    <x v="0"/>
    <x v="0"/>
    <x v="0"/>
    <x v="1"/>
    <x v="1"/>
    <x v="1"/>
    <n v="523"/>
    <x v="3"/>
    <x v="3"/>
    <x v="1"/>
    <n v="20.23"/>
    <x v="3"/>
    <x v="0"/>
  </r>
  <r>
    <s v="G110503G"/>
    <s v="2G1WB58K981287158"/>
    <x v="1"/>
    <x v="0"/>
    <x v="0"/>
    <x v="0"/>
    <x v="1"/>
    <x v="1"/>
    <x v="1"/>
    <n v="523"/>
    <x v="3"/>
    <x v="3"/>
    <x v="0"/>
    <n v="36.25"/>
    <x v="3"/>
    <x v="0"/>
  </r>
  <r>
    <s v="G110505G"/>
    <s v="2G1WB58K281286983"/>
    <x v="1"/>
    <x v="0"/>
    <x v="0"/>
    <x v="0"/>
    <x v="1"/>
    <x v="1"/>
    <x v="1"/>
    <n v="505"/>
    <x v="3"/>
    <x v="3"/>
    <x v="0"/>
    <n v="72.11"/>
    <x v="3"/>
    <x v="0"/>
  </r>
  <r>
    <s v="G110519B"/>
    <s v="1FAFP53205A288383"/>
    <x v="1"/>
    <x v="0"/>
    <x v="0"/>
    <x v="0"/>
    <x v="3"/>
    <x v="5"/>
    <x v="3"/>
    <n v="618"/>
    <x v="3"/>
    <x v="3"/>
    <x v="0"/>
    <n v="37.75"/>
    <x v="3"/>
    <x v="0"/>
  </r>
  <r>
    <s v="G110545H"/>
    <s v="2G1WB57K191285133"/>
    <x v="1"/>
    <x v="0"/>
    <x v="0"/>
    <x v="0"/>
    <x v="0"/>
    <x v="4"/>
    <x v="0"/>
    <n v="708"/>
    <x v="3"/>
    <x v="3"/>
    <x v="0"/>
    <n v="31.02"/>
    <x v="3"/>
    <x v="0"/>
  </r>
  <r>
    <s v="G110548B"/>
    <s v="2G1WF52E959297967"/>
    <x v="0"/>
    <x v="0"/>
    <x v="0"/>
    <x v="0"/>
    <x v="3"/>
    <x v="5"/>
    <x v="7"/>
    <n v="101"/>
    <x v="3"/>
    <x v="3"/>
    <x v="0"/>
    <n v="8.0399999999999991"/>
    <x v="3"/>
    <x v="0"/>
  </r>
  <r>
    <s v="G110564K"/>
    <s v="2G1WA5EK6A1263946"/>
    <x v="1"/>
    <x v="1"/>
    <x v="0"/>
    <x v="0"/>
    <x v="4"/>
    <x v="3"/>
    <x v="10"/>
    <n v="123"/>
    <x v="3"/>
    <x v="3"/>
    <x v="1"/>
    <n v="14.29"/>
    <x v="3"/>
    <x v="0"/>
  </r>
  <r>
    <s v="G110564K"/>
    <s v="2G1WA5EK6A1263946"/>
    <x v="1"/>
    <x v="1"/>
    <x v="0"/>
    <x v="0"/>
    <x v="4"/>
    <x v="3"/>
    <x v="10"/>
    <n v="123"/>
    <x v="3"/>
    <x v="3"/>
    <x v="0"/>
    <n v="20.62"/>
    <x v="3"/>
    <x v="0"/>
  </r>
  <r>
    <s v="G110580G"/>
    <s v="2G1WB58K081287565"/>
    <x v="1"/>
    <x v="0"/>
    <x v="0"/>
    <x v="0"/>
    <x v="6"/>
    <x v="4"/>
    <x v="4"/>
    <n v="7"/>
    <x v="3"/>
    <x v="3"/>
    <x v="0"/>
    <n v="22.18"/>
    <x v="3"/>
    <x v="0"/>
  </r>
  <r>
    <s v="G110583G"/>
    <s v="2G1WB58K681288297"/>
    <x v="1"/>
    <x v="0"/>
    <x v="0"/>
    <x v="0"/>
    <x v="6"/>
    <x v="4"/>
    <x v="4"/>
    <n v="7"/>
    <x v="3"/>
    <x v="3"/>
    <x v="0"/>
    <n v="10.82"/>
    <x v="3"/>
    <x v="0"/>
  </r>
  <r>
    <s v="G110584G"/>
    <s v="2G1WB58K681282905"/>
    <x v="1"/>
    <x v="0"/>
    <x v="0"/>
    <x v="0"/>
    <x v="6"/>
    <x v="4"/>
    <x v="4"/>
    <n v="7"/>
    <x v="3"/>
    <x v="3"/>
    <x v="0"/>
    <n v="9.0299999999999994"/>
    <x v="3"/>
    <x v="0"/>
  </r>
  <r>
    <s v="G110646H"/>
    <s v="2G1WB57K991284988"/>
    <x v="1"/>
    <x v="0"/>
    <x v="0"/>
    <x v="0"/>
    <x v="0"/>
    <x v="3"/>
    <x v="0"/>
    <n v="206"/>
    <x v="3"/>
    <x v="3"/>
    <x v="0"/>
    <n v="19.04"/>
    <x v="3"/>
    <x v="0"/>
  </r>
  <r>
    <s v="G110650G"/>
    <s v="2G1WB58K581218693"/>
    <x v="1"/>
    <x v="0"/>
    <x v="0"/>
    <x v="0"/>
    <x v="4"/>
    <x v="3"/>
    <x v="6"/>
    <n v="375"/>
    <x v="3"/>
    <x v="3"/>
    <x v="0"/>
    <n v="40.47"/>
    <x v="3"/>
    <x v="0"/>
  </r>
  <r>
    <s v="G110651F"/>
    <s v="2G1WB58K879404602"/>
    <x v="1"/>
    <x v="0"/>
    <x v="0"/>
    <x v="0"/>
    <x v="0"/>
    <x v="4"/>
    <x v="0"/>
    <n v="204"/>
    <x v="3"/>
    <x v="3"/>
    <x v="0"/>
    <n v="10.38"/>
    <x v="3"/>
    <x v="0"/>
  </r>
  <r>
    <s v="G110652F"/>
    <s v="2G1WB58K179403842"/>
    <x v="1"/>
    <x v="0"/>
    <x v="0"/>
    <x v="0"/>
    <x v="0"/>
    <x v="4"/>
    <x v="0"/>
    <n v="204"/>
    <x v="3"/>
    <x v="3"/>
    <x v="0"/>
    <n v="43.4"/>
    <x v="3"/>
    <x v="0"/>
  </r>
  <r>
    <s v="G110656D"/>
    <s v="1FAFP52264A212912"/>
    <x v="1"/>
    <x v="0"/>
    <x v="0"/>
    <x v="0"/>
    <x v="3"/>
    <x v="5"/>
    <x v="3"/>
    <n v="104"/>
    <x v="3"/>
    <x v="3"/>
    <x v="0"/>
    <n v="14.93"/>
    <x v="3"/>
    <x v="0"/>
  </r>
  <r>
    <s v="G110660G"/>
    <s v="2G1WB58K781229324"/>
    <x v="1"/>
    <x v="0"/>
    <x v="0"/>
    <x v="0"/>
    <x v="4"/>
    <x v="7"/>
    <x v="0"/>
    <n v="1"/>
    <x v="3"/>
    <x v="3"/>
    <x v="0"/>
    <n v="24.11"/>
    <x v="3"/>
    <x v="0"/>
  </r>
  <r>
    <s v="G110682G"/>
    <s v="2G1WB58K081268921"/>
    <x v="1"/>
    <x v="0"/>
    <x v="0"/>
    <x v="0"/>
    <x v="4"/>
    <x v="3"/>
    <x v="6"/>
    <n v="324"/>
    <x v="3"/>
    <x v="3"/>
    <x v="0"/>
    <n v="47.87"/>
    <x v="3"/>
    <x v="0"/>
  </r>
  <r>
    <s v="G110684G"/>
    <s v="2G1WB58KX81268456"/>
    <x v="1"/>
    <x v="0"/>
    <x v="0"/>
    <x v="0"/>
    <x v="4"/>
    <x v="3"/>
    <x v="6"/>
    <n v="324"/>
    <x v="3"/>
    <x v="3"/>
    <x v="0"/>
    <n v="33.96"/>
    <x v="3"/>
    <x v="0"/>
  </r>
  <r>
    <s v="G110686G"/>
    <s v="2G1WB58K781273288"/>
    <x v="1"/>
    <x v="0"/>
    <x v="0"/>
    <x v="0"/>
    <x v="4"/>
    <x v="3"/>
    <x v="6"/>
    <n v="324"/>
    <x v="3"/>
    <x v="3"/>
    <x v="0"/>
    <n v="46"/>
    <x v="3"/>
    <x v="0"/>
  </r>
  <r>
    <s v="G110687G"/>
    <s v="2G1WB58K081270846"/>
    <x v="1"/>
    <x v="0"/>
    <x v="0"/>
    <x v="0"/>
    <x v="4"/>
    <x v="3"/>
    <x v="6"/>
    <n v="324"/>
    <x v="3"/>
    <x v="3"/>
    <x v="0"/>
    <n v="56.26"/>
    <x v="3"/>
    <x v="0"/>
  </r>
  <r>
    <s v="G110689G"/>
    <s v="2G1WB58K981272238"/>
    <x v="1"/>
    <x v="0"/>
    <x v="0"/>
    <x v="0"/>
    <x v="4"/>
    <x v="3"/>
    <x v="6"/>
    <n v="324"/>
    <x v="3"/>
    <x v="3"/>
    <x v="0"/>
    <n v="33.590000000000003"/>
    <x v="3"/>
    <x v="0"/>
  </r>
  <r>
    <s v="G110706G"/>
    <s v="2G1WB58K381216330"/>
    <x v="1"/>
    <x v="0"/>
    <x v="0"/>
    <x v="0"/>
    <x v="4"/>
    <x v="10"/>
    <x v="4"/>
    <n v="2"/>
    <x v="3"/>
    <x v="3"/>
    <x v="0"/>
    <n v="40.76"/>
    <x v="3"/>
    <x v="0"/>
  </r>
  <r>
    <s v="G110746K"/>
    <s v="2B3CA3CV0AH236245"/>
    <x v="0"/>
    <x v="0"/>
    <x v="0"/>
    <x v="0"/>
    <x v="1"/>
    <x v="1"/>
    <x v="1"/>
    <n v="814"/>
    <x v="3"/>
    <x v="3"/>
    <x v="0"/>
    <n v="46.48"/>
    <x v="3"/>
    <x v="0"/>
  </r>
  <r>
    <s v="G110747K"/>
    <s v="2B3CA3CV9AH236244"/>
    <x v="0"/>
    <x v="1"/>
    <x v="0"/>
    <x v="0"/>
    <x v="1"/>
    <x v="1"/>
    <x v="10"/>
    <n v="608"/>
    <x v="3"/>
    <x v="3"/>
    <x v="0"/>
    <n v="11.22"/>
    <x v="3"/>
    <x v="0"/>
  </r>
  <r>
    <s v="G110748K"/>
    <s v="2B3CA3CV7AH236243"/>
    <x v="0"/>
    <x v="0"/>
    <x v="0"/>
    <x v="0"/>
    <x v="1"/>
    <x v="1"/>
    <x v="1"/>
    <n v="814"/>
    <x v="3"/>
    <x v="3"/>
    <x v="0"/>
    <n v="40.549999999999997"/>
    <x v="3"/>
    <x v="0"/>
  </r>
  <r>
    <s v="G110754F"/>
    <s v="2G1WB58K979382464"/>
    <x v="1"/>
    <x v="0"/>
    <x v="0"/>
    <x v="0"/>
    <x v="0"/>
    <x v="0"/>
    <x v="0"/>
    <n v="702"/>
    <x v="3"/>
    <x v="3"/>
    <x v="0"/>
    <n v="14.97"/>
    <x v="3"/>
    <x v="0"/>
  </r>
  <r>
    <s v="G110768G"/>
    <s v="2G1WB58KX81287802"/>
    <x v="1"/>
    <x v="0"/>
    <x v="0"/>
    <x v="0"/>
    <x v="4"/>
    <x v="10"/>
    <x v="4"/>
    <n v="3"/>
    <x v="3"/>
    <x v="3"/>
    <x v="0"/>
    <n v="21.09"/>
    <x v="3"/>
    <x v="0"/>
  </r>
  <r>
    <s v="G110771G"/>
    <s v="2G1WB58K381289939"/>
    <x v="1"/>
    <x v="0"/>
    <x v="0"/>
    <x v="0"/>
    <x v="4"/>
    <x v="3"/>
    <x v="6"/>
    <n v="321"/>
    <x v="3"/>
    <x v="3"/>
    <x v="0"/>
    <n v="27.76"/>
    <x v="3"/>
    <x v="0"/>
  </r>
  <r>
    <s v="G110772G"/>
    <s v="2G1WB58K081293589"/>
    <x v="1"/>
    <x v="0"/>
    <x v="0"/>
    <x v="0"/>
    <x v="4"/>
    <x v="3"/>
    <x v="6"/>
    <n v="321"/>
    <x v="3"/>
    <x v="3"/>
    <x v="0"/>
    <n v="26.56"/>
    <x v="3"/>
    <x v="0"/>
  </r>
  <r>
    <s v="G110776H"/>
    <s v="2G1WB57K691283359"/>
    <x v="1"/>
    <x v="0"/>
    <x v="0"/>
    <x v="0"/>
    <x v="1"/>
    <x v="1"/>
    <x v="1"/>
    <n v="603"/>
    <x v="3"/>
    <x v="3"/>
    <x v="0"/>
    <n v="31.63"/>
    <x v="3"/>
    <x v="0"/>
  </r>
  <r>
    <s v="G110777G"/>
    <s v="2G1WB58K781291922"/>
    <x v="1"/>
    <x v="0"/>
    <x v="0"/>
    <x v="0"/>
    <x v="4"/>
    <x v="3"/>
    <x v="6"/>
    <n v="329"/>
    <x v="3"/>
    <x v="3"/>
    <x v="0"/>
    <n v="25.07"/>
    <x v="3"/>
    <x v="0"/>
  </r>
  <r>
    <s v="G110778G"/>
    <s v="2G1WB58K681295959"/>
    <x v="1"/>
    <x v="0"/>
    <x v="0"/>
    <x v="0"/>
    <x v="4"/>
    <x v="3"/>
    <x v="6"/>
    <n v="321"/>
    <x v="3"/>
    <x v="3"/>
    <x v="0"/>
    <n v="30.01"/>
    <x v="3"/>
    <x v="0"/>
  </r>
  <r>
    <s v="G110780D"/>
    <s v="2G1WB58KX69337922"/>
    <x v="1"/>
    <x v="0"/>
    <x v="0"/>
    <x v="0"/>
    <x v="3"/>
    <x v="5"/>
    <x v="8"/>
    <n v="302"/>
    <x v="3"/>
    <x v="3"/>
    <x v="0"/>
    <n v="21.91"/>
    <x v="3"/>
    <x v="0"/>
  </r>
  <r>
    <s v="G110815F"/>
    <s v="2G1WB58KX79387785"/>
    <x v="1"/>
    <x v="0"/>
    <x v="0"/>
    <x v="0"/>
    <x v="2"/>
    <x v="9"/>
    <x v="7"/>
    <n v="701"/>
    <x v="3"/>
    <x v="3"/>
    <x v="0"/>
    <n v="18.21"/>
    <x v="3"/>
    <x v="0"/>
  </r>
  <r>
    <s v="G110822F"/>
    <s v="2G1WB58K879401635"/>
    <x v="1"/>
    <x v="0"/>
    <x v="0"/>
    <x v="0"/>
    <x v="0"/>
    <x v="4"/>
    <x v="0"/>
    <n v="204"/>
    <x v="3"/>
    <x v="3"/>
    <x v="0"/>
    <n v="55.08"/>
    <x v="3"/>
    <x v="0"/>
  </r>
  <r>
    <s v="G110823F"/>
    <s v="2G1WB58K579402564"/>
    <x v="1"/>
    <x v="0"/>
    <x v="0"/>
    <x v="0"/>
    <x v="0"/>
    <x v="4"/>
    <x v="0"/>
    <n v="204"/>
    <x v="3"/>
    <x v="3"/>
    <x v="0"/>
    <n v="50.47"/>
    <x v="3"/>
    <x v="0"/>
  </r>
  <r>
    <s v="G110839H"/>
    <s v="2G1WB57K191284788"/>
    <x v="1"/>
    <x v="0"/>
    <x v="0"/>
    <x v="0"/>
    <x v="2"/>
    <x v="9"/>
    <x v="7"/>
    <n v="701"/>
    <x v="3"/>
    <x v="3"/>
    <x v="0"/>
    <n v="125.93"/>
    <x v="3"/>
    <x v="0"/>
  </r>
  <r>
    <s v="G110849D"/>
    <s v="2G1WB58K069339985"/>
    <x v="1"/>
    <x v="0"/>
    <x v="0"/>
    <x v="0"/>
    <x v="3"/>
    <x v="5"/>
    <x v="3"/>
    <n v="319"/>
    <x v="3"/>
    <x v="3"/>
    <x v="0"/>
    <n v="13.25"/>
    <x v="3"/>
    <x v="0"/>
  </r>
  <r>
    <s v="G110851D"/>
    <s v="2G1WB58K769340339"/>
    <x v="1"/>
    <x v="0"/>
    <x v="0"/>
    <x v="0"/>
    <x v="3"/>
    <x v="5"/>
    <x v="3"/>
    <n v="7"/>
    <x v="3"/>
    <x v="3"/>
    <x v="0"/>
    <n v="22.61"/>
    <x v="3"/>
    <x v="0"/>
  </r>
  <r>
    <s v="G110852D"/>
    <s v="2G1WB58K669341563"/>
    <x v="1"/>
    <x v="0"/>
    <x v="0"/>
    <x v="0"/>
    <x v="3"/>
    <x v="5"/>
    <x v="3"/>
    <n v="319"/>
    <x v="3"/>
    <x v="3"/>
    <x v="0"/>
    <n v="24.35"/>
    <x v="3"/>
    <x v="0"/>
  </r>
  <r>
    <s v="G110853D"/>
    <s v="2G1WB58KX69342554"/>
    <x v="1"/>
    <x v="0"/>
    <x v="0"/>
    <x v="0"/>
    <x v="3"/>
    <x v="5"/>
    <x v="3"/>
    <n v="319"/>
    <x v="3"/>
    <x v="3"/>
    <x v="0"/>
    <n v="14.31"/>
    <x v="3"/>
    <x v="0"/>
  </r>
  <r>
    <s v="G110874H"/>
    <s v="2G1WB57K491318836"/>
    <x v="1"/>
    <x v="0"/>
    <x v="0"/>
    <x v="0"/>
    <x v="4"/>
    <x v="10"/>
    <x v="4"/>
    <n v="211"/>
    <x v="3"/>
    <x v="3"/>
    <x v="0"/>
    <n v="74.58"/>
    <x v="3"/>
    <x v="0"/>
  </r>
  <r>
    <s v="G110997H"/>
    <s v="2G1WB57K591282171"/>
    <x v="1"/>
    <x v="0"/>
    <x v="0"/>
    <x v="0"/>
    <x v="2"/>
    <x v="3"/>
    <x v="2"/>
    <n v="211"/>
    <x v="3"/>
    <x v="3"/>
    <x v="0"/>
    <n v="54.12"/>
    <x v="3"/>
    <x v="0"/>
  </r>
  <r>
    <s v="G111005H"/>
    <s v="2G1WB57K791282401"/>
    <x v="1"/>
    <x v="0"/>
    <x v="0"/>
    <x v="0"/>
    <x v="2"/>
    <x v="3"/>
    <x v="2"/>
    <n v="211"/>
    <x v="3"/>
    <x v="3"/>
    <x v="0"/>
    <n v="21.12"/>
    <x v="3"/>
    <x v="0"/>
  </r>
  <r>
    <s v="G111020B"/>
    <s v="2G1WF52E659292998"/>
    <x v="0"/>
    <x v="0"/>
    <x v="0"/>
    <x v="0"/>
    <x v="5"/>
    <x v="4"/>
    <x v="5"/>
    <n v="303"/>
    <x v="3"/>
    <x v="3"/>
    <x v="0"/>
    <n v="21.04"/>
    <x v="3"/>
    <x v="0"/>
  </r>
  <r>
    <s v="G111036D"/>
    <s v="2G1WB58K379360721"/>
    <x v="1"/>
    <x v="0"/>
    <x v="0"/>
    <x v="0"/>
    <x v="0"/>
    <x v="4"/>
    <x v="0"/>
    <n v="205"/>
    <x v="3"/>
    <x v="3"/>
    <x v="0"/>
    <n v="27.25"/>
    <x v="3"/>
    <x v="0"/>
  </r>
  <r>
    <s v="G111048D"/>
    <s v="2G1WB58K879400291"/>
    <x v="1"/>
    <x v="0"/>
    <x v="0"/>
    <x v="0"/>
    <x v="0"/>
    <x v="4"/>
    <x v="0"/>
    <n v="793"/>
    <x v="3"/>
    <x v="3"/>
    <x v="0"/>
    <n v="35.5"/>
    <x v="3"/>
    <x v="0"/>
  </r>
  <r>
    <s v="G111060G"/>
    <s v="2G1WB58K781287997"/>
    <x v="1"/>
    <x v="0"/>
    <x v="0"/>
    <x v="0"/>
    <x v="3"/>
    <x v="5"/>
    <x v="3"/>
    <n v="5"/>
    <x v="3"/>
    <x v="3"/>
    <x v="0"/>
    <n v="11.71"/>
    <x v="3"/>
    <x v="0"/>
  </r>
  <r>
    <s v="G111061G"/>
    <s v="2G1WB58K981288911"/>
    <x v="1"/>
    <x v="0"/>
    <x v="0"/>
    <x v="0"/>
    <x v="3"/>
    <x v="5"/>
    <x v="3"/>
    <n v="423"/>
    <x v="3"/>
    <x v="3"/>
    <x v="0"/>
    <n v="34.04"/>
    <x v="3"/>
    <x v="0"/>
  </r>
  <r>
    <s v="G111062G"/>
    <s v="2G1WB58K581286881"/>
    <x v="1"/>
    <x v="0"/>
    <x v="0"/>
    <x v="0"/>
    <x v="3"/>
    <x v="5"/>
    <x v="3"/>
    <n v="7"/>
    <x v="3"/>
    <x v="3"/>
    <x v="0"/>
    <n v="30.91"/>
    <x v="3"/>
    <x v="0"/>
  </r>
  <r>
    <s v="G111063G"/>
    <s v="2G1WB58K181283945"/>
    <x v="1"/>
    <x v="0"/>
    <x v="0"/>
    <x v="0"/>
    <x v="3"/>
    <x v="5"/>
    <x v="3"/>
    <n v="7"/>
    <x v="3"/>
    <x v="3"/>
    <x v="0"/>
    <n v="37.86"/>
    <x v="3"/>
    <x v="0"/>
  </r>
  <r>
    <s v="G111127G"/>
    <s v="2G1WB58K081284682"/>
    <x v="1"/>
    <x v="0"/>
    <x v="0"/>
    <x v="0"/>
    <x v="3"/>
    <x v="5"/>
    <x v="3"/>
    <n v="7"/>
    <x v="3"/>
    <x v="3"/>
    <x v="0"/>
    <n v="23.89"/>
    <x v="3"/>
    <x v="0"/>
  </r>
  <r>
    <s v="G111129H"/>
    <s v="2G1WB57K191284693"/>
    <x v="1"/>
    <x v="0"/>
    <x v="0"/>
    <x v="0"/>
    <x v="5"/>
    <x v="1"/>
    <x v="5"/>
    <n v="208"/>
    <x v="3"/>
    <x v="3"/>
    <x v="0"/>
    <n v="60.29"/>
    <x v="3"/>
    <x v="0"/>
  </r>
  <r>
    <s v="G1112255"/>
    <s v="1FAFP53275A266140"/>
    <x v="1"/>
    <x v="0"/>
    <x v="0"/>
    <x v="0"/>
    <x v="5"/>
    <x v="1"/>
    <x v="5"/>
    <n v="205"/>
    <x v="3"/>
    <x v="3"/>
    <x v="0"/>
    <n v="8.57"/>
    <x v="3"/>
    <x v="0"/>
  </r>
  <r>
    <s v="G111246G"/>
    <s v="2G1WB58K681278840"/>
    <x v="1"/>
    <x v="0"/>
    <x v="0"/>
    <x v="0"/>
    <x v="4"/>
    <x v="10"/>
    <x v="4"/>
    <n v="105"/>
    <x v="3"/>
    <x v="3"/>
    <x v="0"/>
    <n v="29.89"/>
    <x v="3"/>
    <x v="0"/>
  </r>
  <r>
    <s v="G111246H"/>
    <s v="2G1WB57K791313324"/>
    <x v="1"/>
    <x v="0"/>
    <x v="0"/>
    <x v="0"/>
    <x v="2"/>
    <x v="5"/>
    <x v="7"/>
    <n v="102"/>
    <x v="3"/>
    <x v="3"/>
    <x v="0"/>
    <n v="42.27"/>
    <x v="3"/>
    <x v="0"/>
  </r>
  <r>
    <s v="G111247G"/>
    <s v="2G1WB58K381274986"/>
    <x v="1"/>
    <x v="0"/>
    <x v="0"/>
    <x v="0"/>
    <x v="4"/>
    <x v="10"/>
    <x v="4"/>
    <n v="105"/>
    <x v="3"/>
    <x v="3"/>
    <x v="0"/>
    <n v="19.87"/>
    <x v="3"/>
    <x v="0"/>
  </r>
  <r>
    <s v="G111251A"/>
    <s v="1FAFP52234A213337"/>
    <x v="1"/>
    <x v="0"/>
    <x v="0"/>
    <x v="0"/>
    <x v="3"/>
    <x v="5"/>
    <x v="3"/>
    <n v="104"/>
    <x v="3"/>
    <x v="3"/>
    <x v="0"/>
    <n v="16.670000000000002"/>
    <x v="3"/>
    <x v="0"/>
  </r>
  <r>
    <s v="G111252A"/>
    <s v="1FAFP53285A115209"/>
    <x v="1"/>
    <x v="0"/>
    <x v="0"/>
    <x v="0"/>
    <x v="3"/>
    <x v="5"/>
    <x v="3"/>
    <n v="104"/>
    <x v="3"/>
    <x v="3"/>
    <x v="0"/>
    <n v="6.69"/>
    <x v="3"/>
    <x v="0"/>
  </r>
  <r>
    <s v="G111252G"/>
    <s v="2G1WB58K081280101"/>
    <x v="1"/>
    <x v="0"/>
    <x v="0"/>
    <x v="0"/>
    <x v="4"/>
    <x v="10"/>
    <x v="4"/>
    <n v="105"/>
    <x v="3"/>
    <x v="3"/>
    <x v="0"/>
    <n v="32.21"/>
    <x v="3"/>
    <x v="0"/>
  </r>
  <r>
    <s v="G111253A"/>
    <s v="1FAFP53245A115210"/>
    <x v="1"/>
    <x v="0"/>
    <x v="0"/>
    <x v="0"/>
    <x v="3"/>
    <x v="5"/>
    <x v="3"/>
    <n v="104"/>
    <x v="3"/>
    <x v="3"/>
    <x v="0"/>
    <n v="3.4"/>
    <x v="3"/>
    <x v="0"/>
  </r>
  <r>
    <s v="G111253G"/>
    <s v="2G1WB58K381281243"/>
    <x v="1"/>
    <x v="0"/>
    <x v="0"/>
    <x v="0"/>
    <x v="4"/>
    <x v="10"/>
    <x v="4"/>
    <n v="105"/>
    <x v="3"/>
    <x v="3"/>
    <x v="0"/>
    <n v="28.89"/>
    <x v="3"/>
    <x v="0"/>
  </r>
  <r>
    <s v="G111254G"/>
    <s v="2G1WB58K381280206"/>
    <x v="1"/>
    <x v="0"/>
    <x v="0"/>
    <x v="0"/>
    <x v="4"/>
    <x v="10"/>
    <x v="4"/>
    <n v="105"/>
    <x v="3"/>
    <x v="3"/>
    <x v="0"/>
    <n v="18"/>
    <x v="3"/>
    <x v="0"/>
  </r>
  <r>
    <s v="G111255G"/>
    <s v="2G1WB58KX81280882"/>
    <x v="1"/>
    <x v="0"/>
    <x v="0"/>
    <x v="0"/>
    <x v="4"/>
    <x v="10"/>
    <x v="4"/>
    <n v="105"/>
    <x v="3"/>
    <x v="3"/>
    <x v="0"/>
    <n v="58.03"/>
    <x v="3"/>
    <x v="0"/>
  </r>
  <r>
    <s v="G111340G"/>
    <s v="2G1WB58K981283952"/>
    <x v="1"/>
    <x v="0"/>
    <x v="0"/>
    <x v="0"/>
    <x v="3"/>
    <x v="5"/>
    <x v="3"/>
    <n v="610"/>
    <x v="3"/>
    <x v="3"/>
    <x v="0"/>
    <n v="35.36"/>
    <x v="3"/>
    <x v="0"/>
  </r>
  <r>
    <s v="G111341G"/>
    <s v="2G1WB58K881287801"/>
    <x v="1"/>
    <x v="0"/>
    <x v="0"/>
    <x v="0"/>
    <x v="3"/>
    <x v="5"/>
    <x v="3"/>
    <n v="610"/>
    <x v="3"/>
    <x v="3"/>
    <x v="0"/>
    <n v="60.59"/>
    <x v="3"/>
    <x v="0"/>
  </r>
  <r>
    <s v="G111357G"/>
    <s v="2G1WB58K581289327"/>
    <x v="1"/>
    <x v="0"/>
    <x v="0"/>
    <x v="0"/>
    <x v="3"/>
    <x v="5"/>
    <x v="3"/>
    <n v="923"/>
    <x v="3"/>
    <x v="3"/>
    <x v="0"/>
    <n v="19.38"/>
    <x v="3"/>
    <x v="0"/>
  </r>
  <r>
    <s v="G111357H"/>
    <s v="2G1WB57K891285288"/>
    <x v="1"/>
    <x v="0"/>
    <x v="0"/>
    <x v="0"/>
    <x v="6"/>
    <x v="10"/>
    <x v="4"/>
    <n v="218"/>
    <x v="3"/>
    <x v="3"/>
    <x v="0"/>
    <n v="40.700000000000003"/>
    <x v="3"/>
    <x v="0"/>
  </r>
  <r>
    <s v="G111366A"/>
    <s v="1FAFP53215A115228"/>
    <x v="1"/>
    <x v="0"/>
    <x v="0"/>
    <x v="0"/>
    <x v="3"/>
    <x v="8"/>
    <x v="3"/>
    <n v="209"/>
    <x v="3"/>
    <x v="3"/>
    <x v="0"/>
    <n v="17.43"/>
    <x v="3"/>
    <x v="0"/>
  </r>
  <r>
    <s v="G111367A"/>
    <s v="1FAFP53235A115229"/>
    <x v="1"/>
    <x v="0"/>
    <x v="0"/>
    <x v="0"/>
    <x v="3"/>
    <x v="8"/>
    <x v="3"/>
    <n v="206"/>
    <x v="3"/>
    <x v="3"/>
    <x v="0"/>
    <n v="2.67"/>
    <x v="3"/>
    <x v="0"/>
  </r>
  <r>
    <s v="G111368A"/>
    <s v="1FAFP53225A114041"/>
    <x v="1"/>
    <x v="0"/>
    <x v="0"/>
    <x v="0"/>
    <x v="3"/>
    <x v="8"/>
    <x v="3"/>
    <n v="209"/>
    <x v="3"/>
    <x v="3"/>
    <x v="0"/>
    <n v="23.27"/>
    <x v="3"/>
    <x v="0"/>
  </r>
  <r>
    <s v="G111370A"/>
    <s v="1FAFP53285A114044"/>
    <x v="1"/>
    <x v="0"/>
    <x v="0"/>
    <x v="0"/>
    <x v="3"/>
    <x v="8"/>
    <x v="3"/>
    <n v="219"/>
    <x v="3"/>
    <x v="3"/>
    <x v="0"/>
    <n v="11.14"/>
    <x v="3"/>
    <x v="0"/>
  </r>
  <r>
    <s v="G111392G"/>
    <s v="2G1WB58K881303768"/>
    <x v="1"/>
    <x v="0"/>
    <x v="0"/>
    <x v="0"/>
    <x v="3"/>
    <x v="5"/>
    <x v="3"/>
    <n v="112"/>
    <x v="3"/>
    <x v="3"/>
    <x v="0"/>
    <n v="10.119999999999999"/>
    <x v="3"/>
    <x v="0"/>
  </r>
  <r>
    <s v="G111397H"/>
    <s v="2G1WB57K891285372"/>
    <x v="1"/>
    <x v="0"/>
    <x v="0"/>
    <x v="0"/>
    <x v="2"/>
    <x v="2"/>
    <x v="2"/>
    <n v="503"/>
    <x v="3"/>
    <x v="3"/>
    <x v="1"/>
    <n v="13.51"/>
    <x v="3"/>
    <x v="0"/>
  </r>
  <r>
    <s v="G111397H"/>
    <s v="2G1WB57K891285372"/>
    <x v="1"/>
    <x v="0"/>
    <x v="0"/>
    <x v="0"/>
    <x v="2"/>
    <x v="2"/>
    <x v="2"/>
    <n v="503"/>
    <x v="3"/>
    <x v="3"/>
    <x v="0"/>
    <n v="17.78"/>
    <x v="3"/>
    <x v="0"/>
  </r>
  <r>
    <s v="G111434F"/>
    <s v="2G1WB58K379402207"/>
    <x v="1"/>
    <x v="0"/>
    <x v="0"/>
    <x v="0"/>
    <x v="0"/>
    <x v="3"/>
    <x v="0"/>
    <n v="208"/>
    <x v="3"/>
    <x v="3"/>
    <x v="0"/>
    <n v="44.91"/>
    <x v="3"/>
    <x v="0"/>
  </r>
  <r>
    <s v="G111434K"/>
    <s v="2G1WA5EK8A1266637"/>
    <x v="1"/>
    <x v="1"/>
    <x v="0"/>
    <x v="0"/>
    <x v="5"/>
    <x v="6"/>
    <x v="10"/>
    <n v="301"/>
    <x v="3"/>
    <x v="3"/>
    <x v="1"/>
    <n v="14.43"/>
    <x v="3"/>
    <x v="0"/>
  </r>
  <r>
    <s v="G111435F"/>
    <s v="2G1WB58K179398657"/>
    <x v="1"/>
    <x v="0"/>
    <x v="0"/>
    <x v="0"/>
    <x v="0"/>
    <x v="3"/>
    <x v="0"/>
    <n v="208"/>
    <x v="3"/>
    <x v="3"/>
    <x v="0"/>
    <n v="39.17"/>
    <x v="3"/>
    <x v="0"/>
  </r>
  <r>
    <s v="G111436F"/>
    <s v="2G1WB58K879399837"/>
    <x v="1"/>
    <x v="0"/>
    <x v="0"/>
    <x v="0"/>
    <x v="0"/>
    <x v="3"/>
    <x v="0"/>
    <n v="201"/>
    <x v="3"/>
    <x v="3"/>
    <x v="0"/>
    <n v="16.850000000000001"/>
    <x v="3"/>
    <x v="0"/>
  </r>
  <r>
    <s v="G111440H"/>
    <s v="2G1WB57K091283132"/>
    <x v="1"/>
    <x v="0"/>
    <x v="0"/>
    <x v="0"/>
    <x v="5"/>
    <x v="6"/>
    <x v="5"/>
    <n v="302"/>
    <x v="3"/>
    <x v="3"/>
    <x v="1"/>
    <n v="4.0999999999999996"/>
    <x v="3"/>
    <x v="0"/>
  </r>
  <r>
    <s v="G111440H"/>
    <s v="2G1WB57K091283132"/>
    <x v="1"/>
    <x v="0"/>
    <x v="0"/>
    <x v="0"/>
    <x v="5"/>
    <x v="6"/>
    <x v="5"/>
    <n v="302"/>
    <x v="3"/>
    <x v="3"/>
    <x v="0"/>
    <n v="47.98"/>
    <x v="3"/>
    <x v="0"/>
  </r>
  <r>
    <s v="G111441H"/>
    <s v="2G1WB57K591283501"/>
    <x v="1"/>
    <x v="0"/>
    <x v="0"/>
    <x v="0"/>
    <x v="5"/>
    <x v="6"/>
    <x v="5"/>
    <n v="302"/>
    <x v="3"/>
    <x v="3"/>
    <x v="1"/>
    <n v="12.6"/>
    <x v="3"/>
    <x v="0"/>
  </r>
  <r>
    <s v="G111441H"/>
    <s v="2G1WB57K591283501"/>
    <x v="1"/>
    <x v="0"/>
    <x v="0"/>
    <x v="0"/>
    <x v="5"/>
    <x v="6"/>
    <x v="5"/>
    <n v="302"/>
    <x v="3"/>
    <x v="3"/>
    <x v="0"/>
    <n v="56.99"/>
    <x v="3"/>
    <x v="0"/>
  </r>
  <r>
    <s v="G111441H"/>
    <s v="2G1WB57K591283501"/>
    <x v="1"/>
    <x v="0"/>
    <x v="0"/>
    <x v="0"/>
    <x v="5"/>
    <x v="6"/>
    <x v="5"/>
    <n v="302"/>
    <x v="3"/>
    <x v="3"/>
    <x v="3"/>
    <n v="12.47"/>
    <x v="3"/>
    <x v="0"/>
  </r>
  <r>
    <s v="G111445H"/>
    <s v="2G1WB57K591286009"/>
    <x v="1"/>
    <x v="0"/>
    <x v="0"/>
    <x v="0"/>
    <x v="5"/>
    <x v="6"/>
    <x v="5"/>
    <n v="302"/>
    <x v="3"/>
    <x v="3"/>
    <x v="1"/>
    <n v="13"/>
    <x v="3"/>
    <x v="0"/>
  </r>
  <r>
    <s v="G111445H"/>
    <s v="2G1WB57K591286009"/>
    <x v="1"/>
    <x v="0"/>
    <x v="0"/>
    <x v="0"/>
    <x v="5"/>
    <x v="6"/>
    <x v="5"/>
    <n v="302"/>
    <x v="3"/>
    <x v="3"/>
    <x v="0"/>
    <n v="30.25"/>
    <x v="3"/>
    <x v="0"/>
  </r>
  <r>
    <s v="G111445H"/>
    <s v="2G1WB57K591286009"/>
    <x v="1"/>
    <x v="0"/>
    <x v="0"/>
    <x v="0"/>
    <x v="5"/>
    <x v="6"/>
    <x v="5"/>
    <n v="302"/>
    <x v="3"/>
    <x v="3"/>
    <x v="3"/>
    <n v="6.82"/>
    <x v="3"/>
    <x v="0"/>
  </r>
  <r>
    <s v="G111445K"/>
    <s v="2G1WA5EK7A1263910"/>
    <x v="1"/>
    <x v="1"/>
    <x v="0"/>
    <x v="0"/>
    <x v="2"/>
    <x v="9"/>
    <x v="10"/>
    <n v="184"/>
    <x v="3"/>
    <x v="3"/>
    <x v="0"/>
    <n v="15.68"/>
    <x v="3"/>
    <x v="0"/>
  </r>
  <r>
    <s v="G111473K"/>
    <s v="2B3CA4CD6AH240152"/>
    <x v="0"/>
    <x v="0"/>
    <x v="0"/>
    <x v="0"/>
    <x v="1"/>
    <x v="1"/>
    <x v="1"/>
    <n v="523"/>
    <x v="3"/>
    <x v="3"/>
    <x v="0"/>
    <n v="67.06"/>
    <x v="3"/>
    <x v="0"/>
  </r>
  <r>
    <s v="G111474H"/>
    <s v="2G1WB57K091285804"/>
    <x v="1"/>
    <x v="0"/>
    <x v="0"/>
    <x v="0"/>
    <x v="7"/>
    <x v="1"/>
    <x v="7"/>
    <n v="802"/>
    <x v="3"/>
    <x v="3"/>
    <x v="0"/>
    <n v="47.55"/>
    <x v="3"/>
    <x v="0"/>
  </r>
  <r>
    <s v="G111476K"/>
    <s v="2B3CA4CD2AH240150"/>
    <x v="0"/>
    <x v="0"/>
    <x v="0"/>
    <x v="0"/>
    <x v="1"/>
    <x v="1"/>
    <x v="1"/>
    <n v="513"/>
    <x v="3"/>
    <x v="3"/>
    <x v="0"/>
    <n v="22.12"/>
    <x v="3"/>
    <x v="0"/>
  </r>
  <r>
    <s v="G111478K"/>
    <s v="2B3CA4CD1AH245257"/>
    <x v="0"/>
    <x v="0"/>
    <x v="0"/>
    <x v="0"/>
    <x v="3"/>
    <x v="5"/>
    <x v="3"/>
    <n v="314"/>
    <x v="3"/>
    <x v="3"/>
    <x v="0"/>
    <n v="28.63"/>
    <x v="3"/>
    <x v="0"/>
  </r>
  <r>
    <s v="G111486H"/>
    <s v="2G1WB57K991283310"/>
    <x v="1"/>
    <x v="0"/>
    <x v="0"/>
    <x v="0"/>
    <x v="3"/>
    <x v="5"/>
    <x v="3"/>
    <n v="992"/>
    <x v="3"/>
    <x v="3"/>
    <x v="0"/>
    <n v="61.16"/>
    <x v="3"/>
    <x v="0"/>
  </r>
  <r>
    <s v="G111489H"/>
    <s v="2G1WB57K591284700"/>
    <x v="1"/>
    <x v="0"/>
    <x v="0"/>
    <x v="0"/>
    <x v="3"/>
    <x v="5"/>
    <x v="3"/>
    <n v="924"/>
    <x v="3"/>
    <x v="3"/>
    <x v="0"/>
    <n v="11.71"/>
    <x v="3"/>
    <x v="0"/>
  </r>
  <r>
    <s v="G111515H"/>
    <s v="2G1WB57K591282610"/>
    <x v="1"/>
    <x v="0"/>
    <x v="0"/>
    <x v="0"/>
    <x v="3"/>
    <x v="5"/>
    <x v="3"/>
    <n v="610"/>
    <x v="3"/>
    <x v="3"/>
    <x v="0"/>
    <n v="46.62"/>
    <x v="3"/>
    <x v="0"/>
  </r>
  <r>
    <s v="G111517H"/>
    <s v="2G1WB57K391282251"/>
    <x v="1"/>
    <x v="0"/>
    <x v="0"/>
    <x v="0"/>
    <x v="3"/>
    <x v="5"/>
    <x v="3"/>
    <n v="610"/>
    <x v="3"/>
    <x v="3"/>
    <x v="0"/>
    <n v="31.65"/>
    <x v="3"/>
    <x v="0"/>
  </r>
  <r>
    <s v="G111531H"/>
    <s v="2G1WB57K291282239"/>
    <x v="1"/>
    <x v="0"/>
    <x v="0"/>
    <x v="0"/>
    <x v="3"/>
    <x v="5"/>
    <x v="3"/>
    <n v="304"/>
    <x v="3"/>
    <x v="3"/>
    <x v="0"/>
    <n v="49.86"/>
    <x v="3"/>
    <x v="0"/>
  </r>
  <r>
    <s v="G111532H"/>
    <s v="2G1WB57K891282150"/>
    <x v="1"/>
    <x v="0"/>
    <x v="0"/>
    <x v="0"/>
    <x v="3"/>
    <x v="5"/>
    <x v="3"/>
    <n v="304"/>
    <x v="3"/>
    <x v="3"/>
    <x v="0"/>
    <n v="27.74"/>
    <x v="3"/>
    <x v="0"/>
  </r>
  <r>
    <s v="G111535K"/>
    <s v="2B3CA4CD0AH254337"/>
    <x v="0"/>
    <x v="0"/>
    <x v="0"/>
    <x v="0"/>
    <x v="3"/>
    <x v="5"/>
    <x v="3"/>
    <n v="5"/>
    <x v="3"/>
    <x v="3"/>
    <x v="0"/>
    <n v="46.48"/>
    <x v="3"/>
    <x v="0"/>
  </r>
  <r>
    <s v="G111536K"/>
    <s v="2B3CA4CD2AH254338"/>
    <x v="0"/>
    <x v="0"/>
    <x v="0"/>
    <x v="0"/>
    <x v="3"/>
    <x v="5"/>
    <x v="3"/>
    <n v="7"/>
    <x v="3"/>
    <x v="3"/>
    <x v="0"/>
    <n v="28.76"/>
    <x v="3"/>
    <x v="0"/>
  </r>
  <r>
    <s v="G111540H"/>
    <s v="2G1WB57K691284849"/>
    <x v="1"/>
    <x v="0"/>
    <x v="0"/>
    <x v="0"/>
    <x v="3"/>
    <x v="5"/>
    <x v="3"/>
    <n v="310"/>
    <x v="3"/>
    <x v="3"/>
    <x v="0"/>
    <n v="10.95"/>
    <x v="3"/>
    <x v="0"/>
  </r>
  <r>
    <s v="G111541G"/>
    <s v="2G1WB58K481232231"/>
    <x v="1"/>
    <x v="0"/>
    <x v="0"/>
    <x v="0"/>
    <x v="6"/>
    <x v="4"/>
    <x v="4"/>
    <n v="138"/>
    <x v="3"/>
    <x v="3"/>
    <x v="1"/>
    <n v="33.19"/>
    <x v="3"/>
    <x v="0"/>
  </r>
  <r>
    <s v="G111541G"/>
    <s v="2G1WB58K481232231"/>
    <x v="1"/>
    <x v="0"/>
    <x v="0"/>
    <x v="0"/>
    <x v="6"/>
    <x v="4"/>
    <x v="4"/>
    <n v="138"/>
    <x v="3"/>
    <x v="3"/>
    <x v="0"/>
    <n v="11.9"/>
    <x v="3"/>
    <x v="0"/>
  </r>
  <r>
    <s v="G111547H"/>
    <s v="2G1WB57KX91283137"/>
    <x v="1"/>
    <x v="0"/>
    <x v="0"/>
    <x v="0"/>
    <x v="3"/>
    <x v="5"/>
    <x v="3"/>
    <n v="7"/>
    <x v="3"/>
    <x v="3"/>
    <x v="0"/>
    <n v="33.83"/>
    <x v="3"/>
    <x v="0"/>
  </r>
  <r>
    <s v="G111548H"/>
    <s v="2G1WB57K491285935"/>
    <x v="1"/>
    <x v="0"/>
    <x v="0"/>
    <x v="0"/>
    <x v="3"/>
    <x v="5"/>
    <x v="3"/>
    <n v="7"/>
    <x v="3"/>
    <x v="3"/>
    <x v="0"/>
    <n v="26.73"/>
    <x v="3"/>
    <x v="0"/>
  </r>
  <r>
    <s v="G111566G"/>
    <s v="2G1WB58K581293569"/>
    <x v="1"/>
    <x v="0"/>
    <x v="0"/>
    <x v="0"/>
    <x v="6"/>
    <x v="4"/>
    <x v="4"/>
    <n v="136"/>
    <x v="3"/>
    <x v="3"/>
    <x v="1"/>
    <n v="13.17"/>
    <x v="3"/>
    <x v="0"/>
  </r>
  <r>
    <s v="G111566G"/>
    <s v="2G1WB58K581293569"/>
    <x v="1"/>
    <x v="0"/>
    <x v="0"/>
    <x v="0"/>
    <x v="6"/>
    <x v="4"/>
    <x v="4"/>
    <n v="136"/>
    <x v="3"/>
    <x v="3"/>
    <x v="0"/>
    <n v="23.15"/>
    <x v="3"/>
    <x v="0"/>
  </r>
  <r>
    <s v="G111570H"/>
    <s v="2G1WB57K591283742"/>
    <x v="1"/>
    <x v="0"/>
    <x v="0"/>
    <x v="0"/>
    <x v="3"/>
    <x v="5"/>
    <x v="3"/>
    <n v="106"/>
    <x v="3"/>
    <x v="3"/>
    <x v="0"/>
    <n v="24.54"/>
    <x v="3"/>
    <x v="0"/>
  </r>
  <r>
    <s v="G111584B"/>
    <s v="1FAHP53U17A128820"/>
    <x v="0"/>
    <x v="0"/>
    <x v="0"/>
    <x v="0"/>
    <x v="1"/>
    <x v="2"/>
    <x v="1"/>
    <n v="202"/>
    <x v="3"/>
    <x v="3"/>
    <x v="0"/>
    <n v="113.06"/>
    <x v="3"/>
    <x v="0"/>
  </r>
  <r>
    <s v="G111587H"/>
    <s v="2G1WB57K991283873"/>
    <x v="1"/>
    <x v="0"/>
    <x v="0"/>
    <x v="0"/>
    <x v="3"/>
    <x v="5"/>
    <x v="3"/>
    <n v="903"/>
    <x v="3"/>
    <x v="3"/>
    <x v="0"/>
    <n v="55.47"/>
    <x v="3"/>
    <x v="0"/>
  </r>
  <r>
    <s v="G111588A"/>
    <s v="2G1WF52E959288881"/>
    <x v="0"/>
    <x v="0"/>
    <x v="0"/>
    <x v="0"/>
    <x v="6"/>
    <x v="6"/>
    <x v="4"/>
    <n v="4"/>
    <x v="3"/>
    <x v="3"/>
    <x v="0"/>
    <n v="19.350000000000001"/>
    <x v="3"/>
    <x v="0"/>
  </r>
  <r>
    <s v="G111588H"/>
    <s v="2G1WB57K791283502"/>
    <x v="1"/>
    <x v="0"/>
    <x v="0"/>
    <x v="0"/>
    <x v="3"/>
    <x v="5"/>
    <x v="3"/>
    <n v="109"/>
    <x v="3"/>
    <x v="3"/>
    <x v="0"/>
    <n v="68.97"/>
    <x v="3"/>
    <x v="0"/>
  </r>
  <r>
    <s v="G111624K"/>
    <s v="2B3CA4CD8AH245191"/>
    <x v="0"/>
    <x v="0"/>
    <x v="0"/>
    <x v="0"/>
    <x v="3"/>
    <x v="5"/>
    <x v="7"/>
    <n v="101"/>
    <x v="3"/>
    <x v="3"/>
    <x v="0"/>
    <n v="50.12"/>
    <x v="3"/>
    <x v="0"/>
  </r>
  <r>
    <s v="G111654K"/>
    <s v="2B3CA4CD1AH245193"/>
    <x v="0"/>
    <x v="0"/>
    <x v="0"/>
    <x v="0"/>
    <x v="3"/>
    <x v="5"/>
    <x v="3"/>
    <n v="104"/>
    <x v="3"/>
    <x v="3"/>
    <x v="0"/>
    <n v="13.25"/>
    <x v="3"/>
    <x v="0"/>
  </r>
  <r>
    <s v="G111657K"/>
    <s v="2B3CA4CD3AH245194"/>
    <x v="0"/>
    <x v="0"/>
    <x v="0"/>
    <x v="0"/>
    <x v="3"/>
    <x v="5"/>
    <x v="3"/>
    <n v="622"/>
    <x v="3"/>
    <x v="3"/>
    <x v="0"/>
    <n v="16.2"/>
    <x v="3"/>
    <x v="0"/>
  </r>
  <r>
    <s v="G111718B"/>
    <s v="1FAHP53226A245139"/>
    <x v="1"/>
    <x v="0"/>
    <x v="0"/>
    <x v="0"/>
    <x v="5"/>
    <x v="1"/>
    <x v="5"/>
    <n v="222"/>
    <x v="3"/>
    <x v="3"/>
    <x v="0"/>
    <n v="57.73"/>
    <x v="3"/>
    <x v="0"/>
  </r>
  <r>
    <s v="G111725B"/>
    <s v="1FAHP53236A245103"/>
    <x v="1"/>
    <x v="0"/>
    <x v="0"/>
    <x v="0"/>
    <x v="5"/>
    <x v="1"/>
    <x v="5"/>
    <n v="207"/>
    <x v="3"/>
    <x v="3"/>
    <x v="0"/>
    <n v="31.15"/>
    <x v="3"/>
    <x v="0"/>
  </r>
  <r>
    <s v="G111731K"/>
    <s v="2B3CA4CDXAH245189"/>
    <x v="0"/>
    <x v="0"/>
    <x v="0"/>
    <x v="0"/>
    <x v="3"/>
    <x v="5"/>
    <x v="3"/>
    <n v="701"/>
    <x v="3"/>
    <x v="3"/>
    <x v="0"/>
    <n v="39.74"/>
    <x v="3"/>
    <x v="0"/>
  </r>
  <r>
    <s v="G111733K"/>
    <s v="2B3CA4CD9AH240162"/>
    <x v="0"/>
    <x v="0"/>
    <x v="0"/>
    <x v="0"/>
    <x v="3"/>
    <x v="5"/>
    <x v="3"/>
    <n v="701"/>
    <x v="3"/>
    <x v="3"/>
    <x v="0"/>
    <n v="27.66"/>
    <x v="3"/>
    <x v="0"/>
  </r>
  <r>
    <s v="G111734K"/>
    <s v="2B3CA4CD0AH240261"/>
    <x v="0"/>
    <x v="0"/>
    <x v="0"/>
    <x v="0"/>
    <x v="3"/>
    <x v="5"/>
    <x v="3"/>
    <n v="903"/>
    <x v="3"/>
    <x v="3"/>
    <x v="0"/>
    <n v="42.22"/>
    <x v="3"/>
    <x v="0"/>
  </r>
  <r>
    <s v="G111740F"/>
    <s v="2G1WB58K879400727"/>
    <x v="1"/>
    <x v="0"/>
    <x v="0"/>
    <x v="0"/>
    <x v="5"/>
    <x v="6"/>
    <x v="5"/>
    <n v="502"/>
    <x v="3"/>
    <x v="3"/>
    <x v="1"/>
    <n v="9.8000000000000007"/>
    <x v="3"/>
    <x v="0"/>
  </r>
  <r>
    <s v="G111740F"/>
    <s v="2G1WB58K879400727"/>
    <x v="1"/>
    <x v="0"/>
    <x v="0"/>
    <x v="0"/>
    <x v="5"/>
    <x v="6"/>
    <x v="5"/>
    <n v="502"/>
    <x v="3"/>
    <x v="3"/>
    <x v="0"/>
    <n v="78.23"/>
    <x v="3"/>
    <x v="0"/>
  </r>
  <r>
    <s v="G111740F"/>
    <s v="2G1WB58K879400727"/>
    <x v="1"/>
    <x v="0"/>
    <x v="0"/>
    <x v="0"/>
    <x v="5"/>
    <x v="6"/>
    <x v="5"/>
    <n v="502"/>
    <x v="3"/>
    <x v="3"/>
    <x v="3"/>
    <n v="11.62"/>
    <x v="3"/>
    <x v="0"/>
  </r>
  <r>
    <s v="G111741F"/>
    <s v="2G1WB58K179404182"/>
    <x v="1"/>
    <x v="0"/>
    <x v="0"/>
    <x v="0"/>
    <x v="5"/>
    <x v="6"/>
    <x v="5"/>
    <n v="502"/>
    <x v="3"/>
    <x v="3"/>
    <x v="0"/>
    <n v="99.24"/>
    <x v="3"/>
    <x v="0"/>
  </r>
  <r>
    <s v="G111744G"/>
    <s v="2G1WB58K181297344"/>
    <x v="1"/>
    <x v="0"/>
    <x v="0"/>
    <x v="0"/>
    <x v="5"/>
    <x v="6"/>
    <x v="5"/>
    <n v="502"/>
    <x v="3"/>
    <x v="3"/>
    <x v="0"/>
    <n v="93.5"/>
    <x v="3"/>
    <x v="0"/>
  </r>
  <r>
    <s v="G111744G"/>
    <s v="2G1WB58K181297344"/>
    <x v="1"/>
    <x v="0"/>
    <x v="0"/>
    <x v="0"/>
    <x v="5"/>
    <x v="6"/>
    <x v="5"/>
    <n v="502"/>
    <x v="3"/>
    <x v="3"/>
    <x v="3"/>
    <n v="13.33"/>
    <x v="3"/>
    <x v="0"/>
  </r>
  <r>
    <s v="G111761B"/>
    <s v="1FAHP53U97A128810"/>
    <x v="0"/>
    <x v="0"/>
    <x v="0"/>
    <x v="0"/>
    <x v="5"/>
    <x v="6"/>
    <x v="5"/>
    <n v="302"/>
    <x v="3"/>
    <x v="3"/>
    <x v="3"/>
    <n v="11.67"/>
    <x v="3"/>
    <x v="0"/>
  </r>
  <r>
    <s v="G111787K"/>
    <s v="2G1WA5EK1A1266205"/>
    <x v="1"/>
    <x v="0"/>
    <x v="0"/>
    <x v="0"/>
    <x v="0"/>
    <x v="1"/>
    <x v="0"/>
    <n v="301"/>
    <x v="3"/>
    <x v="3"/>
    <x v="0"/>
    <n v="15.76"/>
    <x v="3"/>
    <x v="0"/>
  </r>
  <r>
    <s v="G111801B"/>
    <s v="2G1WB58K679400421"/>
    <x v="1"/>
    <x v="0"/>
    <x v="0"/>
    <x v="0"/>
    <x v="0"/>
    <x v="2"/>
    <x v="0"/>
    <n v="703"/>
    <x v="3"/>
    <x v="3"/>
    <x v="0"/>
    <n v="14.47"/>
    <x v="3"/>
    <x v="0"/>
  </r>
  <r>
    <s v="G111943G"/>
    <s v="2G1WB58K781284663"/>
    <x v="1"/>
    <x v="0"/>
    <x v="0"/>
    <x v="0"/>
    <x v="5"/>
    <x v="6"/>
    <x v="5"/>
    <n v="302"/>
    <x v="3"/>
    <x v="3"/>
    <x v="1"/>
    <n v="12.56"/>
    <x v="3"/>
    <x v="0"/>
  </r>
  <r>
    <s v="G111943G"/>
    <s v="2G1WB58K781284663"/>
    <x v="1"/>
    <x v="0"/>
    <x v="0"/>
    <x v="0"/>
    <x v="5"/>
    <x v="6"/>
    <x v="5"/>
    <n v="302"/>
    <x v="3"/>
    <x v="3"/>
    <x v="0"/>
    <n v="30.03"/>
    <x v="3"/>
    <x v="0"/>
  </r>
  <r>
    <s v="G111943G"/>
    <s v="2G1WB58K781284663"/>
    <x v="1"/>
    <x v="0"/>
    <x v="0"/>
    <x v="0"/>
    <x v="5"/>
    <x v="6"/>
    <x v="5"/>
    <n v="302"/>
    <x v="3"/>
    <x v="3"/>
    <x v="3"/>
    <n v="14.55"/>
    <x v="3"/>
    <x v="0"/>
  </r>
  <r>
    <s v="G111944G"/>
    <s v="2G1WB58K981283160"/>
    <x v="1"/>
    <x v="0"/>
    <x v="0"/>
    <x v="0"/>
    <x v="5"/>
    <x v="6"/>
    <x v="5"/>
    <n v="302"/>
    <x v="3"/>
    <x v="3"/>
    <x v="1"/>
    <n v="6.6"/>
    <x v="3"/>
    <x v="0"/>
  </r>
  <r>
    <s v="G111944G"/>
    <s v="2G1WB58K981283160"/>
    <x v="1"/>
    <x v="0"/>
    <x v="0"/>
    <x v="0"/>
    <x v="5"/>
    <x v="6"/>
    <x v="5"/>
    <n v="302"/>
    <x v="3"/>
    <x v="3"/>
    <x v="0"/>
    <n v="43.01"/>
    <x v="3"/>
    <x v="0"/>
  </r>
  <r>
    <s v="G111947G"/>
    <s v="2G1WB58K681284718"/>
    <x v="1"/>
    <x v="0"/>
    <x v="0"/>
    <x v="0"/>
    <x v="5"/>
    <x v="6"/>
    <x v="5"/>
    <n v="304"/>
    <x v="3"/>
    <x v="3"/>
    <x v="0"/>
    <n v="38.950000000000003"/>
    <x v="3"/>
    <x v="0"/>
  </r>
  <r>
    <s v="G111948G"/>
    <s v="2G1WB58K581285200"/>
    <x v="1"/>
    <x v="0"/>
    <x v="0"/>
    <x v="0"/>
    <x v="5"/>
    <x v="6"/>
    <x v="5"/>
    <n v="309"/>
    <x v="3"/>
    <x v="3"/>
    <x v="1"/>
    <n v="19.71"/>
    <x v="3"/>
    <x v="0"/>
  </r>
  <r>
    <s v="G111948G"/>
    <s v="2G1WB58K581285200"/>
    <x v="1"/>
    <x v="0"/>
    <x v="0"/>
    <x v="0"/>
    <x v="5"/>
    <x v="6"/>
    <x v="5"/>
    <n v="309"/>
    <x v="3"/>
    <x v="3"/>
    <x v="0"/>
    <n v="10.23"/>
    <x v="3"/>
    <x v="0"/>
  </r>
  <r>
    <s v="G111949G"/>
    <s v="2G1WB58K181283573"/>
    <x v="1"/>
    <x v="0"/>
    <x v="0"/>
    <x v="0"/>
    <x v="5"/>
    <x v="6"/>
    <x v="0"/>
    <n v="301"/>
    <x v="3"/>
    <x v="3"/>
    <x v="1"/>
    <n v="6.42"/>
    <x v="3"/>
    <x v="0"/>
  </r>
  <r>
    <s v="G111982G"/>
    <s v="2G1WB58KX81287122"/>
    <x v="1"/>
    <x v="0"/>
    <x v="0"/>
    <x v="0"/>
    <x v="5"/>
    <x v="6"/>
    <x v="5"/>
    <n v="302"/>
    <x v="3"/>
    <x v="3"/>
    <x v="1"/>
    <n v="19.62"/>
    <x v="3"/>
    <x v="0"/>
  </r>
  <r>
    <s v="G111982G"/>
    <s v="2G1WB58KX81287122"/>
    <x v="1"/>
    <x v="0"/>
    <x v="0"/>
    <x v="0"/>
    <x v="5"/>
    <x v="6"/>
    <x v="5"/>
    <n v="302"/>
    <x v="3"/>
    <x v="3"/>
    <x v="0"/>
    <n v="40.54"/>
    <x v="3"/>
    <x v="0"/>
  </r>
  <r>
    <s v="G112041G"/>
    <s v="2G1WB58K181284836"/>
    <x v="1"/>
    <x v="0"/>
    <x v="0"/>
    <x v="0"/>
    <x v="7"/>
    <x v="2"/>
    <x v="7"/>
    <n v="103"/>
    <x v="3"/>
    <x v="3"/>
    <x v="0"/>
    <n v="20.41"/>
    <x v="3"/>
    <x v="0"/>
  </r>
  <r>
    <s v="G112063B"/>
    <s v="2G1WB58K679403058"/>
    <x v="1"/>
    <x v="0"/>
    <x v="0"/>
    <x v="0"/>
    <x v="0"/>
    <x v="4"/>
    <x v="0"/>
    <n v="709"/>
    <x v="3"/>
    <x v="3"/>
    <x v="0"/>
    <n v="65.5"/>
    <x v="3"/>
    <x v="0"/>
  </r>
  <r>
    <s v="G112106F"/>
    <s v="2G1WB58K079399301"/>
    <x v="1"/>
    <x v="0"/>
    <x v="0"/>
    <x v="0"/>
    <x v="6"/>
    <x v="4"/>
    <x v="4"/>
    <n v="2"/>
    <x v="3"/>
    <x v="3"/>
    <x v="1"/>
    <n v="9.52"/>
    <x v="3"/>
    <x v="0"/>
  </r>
  <r>
    <s v="G112106F"/>
    <s v="2G1WB58K079399301"/>
    <x v="1"/>
    <x v="0"/>
    <x v="0"/>
    <x v="0"/>
    <x v="6"/>
    <x v="4"/>
    <x v="4"/>
    <n v="2"/>
    <x v="3"/>
    <x v="3"/>
    <x v="0"/>
    <n v="35.770000000000003"/>
    <x v="3"/>
    <x v="0"/>
  </r>
  <r>
    <s v="G112107F"/>
    <s v="2G1WB58K879403255"/>
    <x v="1"/>
    <x v="0"/>
    <x v="0"/>
    <x v="0"/>
    <x v="6"/>
    <x v="4"/>
    <x v="4"/>
    <n v="2"/>
    <x v="3"/>
    <x v="3"/>
    <x v="1"/>
    <n v="9.44"/>
    <x v="3"/>
    <x v="0"/>
  </r>
  <r>
    <s v="G112107F"/>
    <s v="2G1WB58K879403255"/>
    <x v="1"/>
    <x v="0"/>
    <x v="0"/>
    <x v="0"/>
    <x v="6"/>
    <x v="4"/>
    <x v="4"/>
    <n v="2"/>
    <x v="3"/>
    <x v="3"/>
    <x v="0"/>
    <n v="47.08"/>
    <x v="3"/>
    <x v="0"/>
  </r>
  <r>
    <s v="G112108F"/>
    <s v="2G1WB58K179398352"/>
    <x v="1"/>
    <x v="0"/>
    <x v="0"/>
    <x v="0"/>
    <x v="6"/>
    <x v="4"/>
    <x v="4"/>
    <n v="2"/>
    <x v="3"/>
    <x v="3"/>
    <x v="1"/>
    <n v="14.31"/>
    <x v="3"/>
    <x v="0"/>
  </r>
  <r>
    <s v="G112108F"/>
    <s v="2G1WB58K179398352"/>
    <x v="1"/>
    <x v="0"/>
    <x v="0"/>
    <x v="0"/>
    <x v="6"/>
    <x v="4"/>
    <x v="4"/>
    <n v="2"/>
    <x v="3"/>
    <x v="3"/>
    <x v="0"/>
    <n v="33.14"/>
    <x v="3"/>
    <x v="0"/>
  </r>
  <r>
    <s v="G112206H"/>
    <s v="2G1WB57K491285143"/>
    <x v="1"/>
    <x v="0"/>
    <x v="0"/>
    <x v="0"/>
    <x v="5"/>
    <x v="4"/>
    <x v="5"/>
    <n v="704"/>
    <x v="3"/>
    <x v="3"/>
    <x v="1"/>
    <n v="16.95"/>
    <x v="3"/>
    <x v="0"/>
  </r>
  <r>
    <s v="G112206H"/>
    <s v="2G1WB57K491285143"/>
    <x v="1"/>
    <x v="0"/>
    <x v="0"/>
    <x v="0"/>
    <x v="5"/>
    <x v="4"/>
    <x v="5"/>
    <n v="704"/>
    <x v="3"/>
    <x v="3"/>
    <x v="0"/>
    <n v="24"/>
    <x v="3"/>
    <x v="0"/>
  </r>
  <r>
    <s v="G112232H"/>
    <s v="2G1WB57K591284891"/>
    <x v="1"/>
    <x v="0"/>
    <x v="0"/>
    <x v="0"/>
    <x v="5"/>
    <x v="4"/>
    <x v="5"/>
    <n v="115"/>
    <x v="3"/>
    <x v="3"/>
    <x v="1"/>
    <n v="19.3"/>
    <x v="3"/>
    <x v="0"/>
  </r>
  <r>
    <s v="G112232H"/>
    <s v="2G1WB57K591284891"/>
    <x v="1"/>
    <x v="0"/>
    <x v="0"/>
    <x v="0"/>
    <x v="5"/>
    <x v="4"/>
    <x v="5"/>
    <n v="115"/>
    <x v="3"/>
    <x v="3"/>
    <x v="0"/>
    <n v="84.13"/>
    <x v="3"/>
    <x v="0"/>
  </r>
  <r>
    <s v="G112235B"/>
    <s v="1FAHP53U26A232716"/>
    <x v="0"/>
    <x v="0"/>
    <x v="0"/>
    <x v="0"/>
    <x v="4"/>
    <x v="7"/>
    <x v="6"/>
    <n v="40"/>
    <x v="3"/>
    <x v="3"/>
    <x v="0"/>
    <n v="70.010000000000005"/>
    <x v="3"/>
    <x v="0"/>
  </r>
  <r>
    <s v="G112245H"/>
    <s v="2G1WB57K491282159"/>
    <x v="1"/>
    <x v="0"/>
    <x v="0"/>
    <x v="0"/>
    <x v="5"/>
    <x v="4"/>
    <x v="5"/>
    <n v="312"/>
    <x v="3"/>
    <x v="3"/>
    <x v="1"/>
    <n v="70.72"/>
    <x v="3"/>
    <x v="0"/>
  </r>
  <r>
    <s v="G112245H"/>
    <s v="2G1WB57K491282159"/>
    <x v="1"/>
    <x v="0"/>
    <x v="0"/>
    <x v="0"/>
    <x v="5"/>
    <x v="4"/>
    <x v="5"/>
    <n v="312"/>
    <x v="3"/>
    <x v="3"/>
    <x v="0"/>
    <n v="22.57"/>
    <x v="3"/>
    <x v="0"/>
  </r>
  <r>
    <s v="G112301H"/>
    <s v="2G1WB58K581279218"/>
    <x v="1"/>
    <x v="0"/>
    <x v="0"/>
    <x v="0"/>
    <x v="4"/>
    <x v="5"/>
    <x v="4"/>
    <n v="3"/>
    <x v="3"/>
    <x v="3"/>
    <x v="3"/>
    <n v="43.04"/>
    <x v="3"/>
    <x v="0"/>
  </r>
  <r>
    <s v="G112406B"/>
    <s v="2G1WB58K069337976"/>
    <x v="1"/>
    <x v="0"/>
    <x v="0"/>
    <x v="0"/>
    <x v="3"/>
    <x v="5"/>
    <x v="3"/>
    <n v="501"/>
    <x v="3"/>
    <x v="3"/>
    <x v="0"/>
    <n v="20.37"/>
    <x v="3"/>
    <x v="0"/>
  </r>
  <r>
    <s v="G112463H"/>
    <s v="2B3CA4CD4AH240165"/>
    <x v="0"/>
    <x v="0"/>
    <x v="0"/>
    <x v="0"/>
    <x v="2"/>
    <x v="11"/>
    <x v="7"/>
    <n v="108"/>
    <x v="3"/>
    <x v="3"/>
    <x v="0"/>
    <n v="73.62"/>
    <x v="3"/>
    <x v="0"/>
  </r>
  <r>
    <s v="G112484H"/>
    <s v="2G1WB57K891284061"/>
    <x v="1"/>
    <x v="0"/>
    <x v="0"/>
    <x v="0"/>
    <x v="3"/>
    <x v="5"/>
    <x v="3"/>
    <n v="504"/>
    <x v="3"/>
    <x v="3"/>
    <x v="0"/>
    <n v="13.56"/>
    <x v="3"/>
    <x v="0"/>
  </r>
  <r>
    <s v="G112494H"/>
    <s v="2G1WB57K591282011"/>
    <x v="1"/>
    <x v="0"/>
    <x v="0"/>
    <x v="0"/>
    <x v="3"/>
    <x v="5"/>
    <x v="7"/>
    <n v="304"/>
    <x v="3"/>
    <x v="3"/>
    <x v="0"/>
    <n v="22.71"/>
    <x v="3"/>
    <x v="0"/>
  </r>
  <r>
    <s v="G112495H"/>
    <s v="2G1WB57K591285586"/>
    <x v="1"/>
    <x v="0"/>
    <x v="0"/>
    <x v="0"/>
    <x v="3"/>
    <x v="5"/>
    <x v="7"/>
    <n v="304"/>
    <x v="3"/>
    <x v="3"/>
    <x v="0"/>
    <n v="28.95"/>
    <x v="3"/>
    <x v="0"/>
  </r>
  <r>
    <s v="G112496H"/>
    <s v="2G1WB57K791285329"/>
    <x v="1"/>
    <x v="0"/>
    <x v="0"/>
    <x v="0"/>
    <x v="3"/>
    <x v="5"/>
    <x v="7"/>
    <n v="304"/>
    <x v="3"/>
    <x v="3"/>
    <x v="0"/>
    <n v="26.44"/>
    <x v="3"/>
    <x v="0"/>
  </r>
  <r>
    <s v="G112498H"/>
    <s v="2G1WB57K491282274"/>
    <x v="1"/>
    <x v="0"/>
    <x v="0"/>
    <x v="0"/>
    <x v="3"/>
    <x v="5"/>
    <x v="3"/>
    <n v="319"/>
    <x v="3"/>
    <x v="3"/>
    <x v="0"/>
    <n v="31.05"/>
    <x v="3"/>
    <x v="0"/>
  </r>
  <r>
    <s v="G112499H"/>
    <s v="2G1WB57K191283690"/>
    <x v="1"/>
    <x v="0"/>
    <x v="0"/>
    <x v="0"/>
    <x v="3"/>
    <x v="5"/>
    <x v="3"/>
    <n v="424"/>
    <x v="3"/>
    <x v="3"/>
    <x v="0"/>
    <n v="33.39"/>
    <x v="3"/>
    <x v="0"/>
  </r>
  <r>
    <s v="G112500H"/>
    <s v="2G1WB57K591282901"/>
    <x v="1"/>
    <x v="0"/>
    <x v="0"/>
    <x v="0"/>
    <x v="3"/>
    <x v="5"/>
    <x v="3"/>
    <n v="112"/>
    <x v="3"/>
    <x v="3"/>
    <x v="0"/>
    <n v="18.350000000000001"/>
    <x v="3"/>
    <x v="0"/>
  </r>
  <r>
    <s v="G112501H"/>
    <s v="2G1WB57KX91282246"/>
    <x v="1"/>
    <x v="0"/>
    <x v="0"/>
    <x v="0"/>
    <x v="3"/>
    <x v="5"/>
    <x v="3"/>
    <n v="112"/>
    <x v="3"/>
    <x v="3"/>
    <x v="0"/>
    <n v="19.02"/>
    <x v="3"/>
    <x v="0"/>
  </r>
  <r>
    <s v="G112505H"/>
    <s v="2G1WB57K391285280"/>
    <x v="1"/>
    <x v="0"/>
    <x v="0"/>
    <x v="0"/>
    <x v="3"/>
    <x v="5"/>
    <x v="3"/>
    <n v="109"/>
    <x v="3"/>
    <x v="3"/>
    <x v="0"/>
    <n v="88.43"/>
    <x v="3"/>
    <x v="0"/>
  </r>
  <r>
    <s v="G112537F"/>
    <s v="2G1WB58K979387471"/>
    <x v="1"/>
    <x v="0"/>
    <x v="0"/>
    <x v="0"/>
    <x v="6"/>
    <x v="11"/>
    <x v="4"/>
    <n v="9"/>
    <x v="3"/>
    <x v="3"/>
    <x v="0"/>
    <n v="31.78"/>
    <x v="3"/>
    <x v="0"/>
  </r>
  <r>
    <s v="G112538F"/>
    <s v="2G1WB58K979403474"/>
    <x v="1"/>
    <x v="0"/>
    <x v="0"/>
    <x v="0"/>
    <x v="6"/>
    <x v="11"/>
    <x v="4"/>
    <n v="9"/>
    <x v="3"/>
    <x v="3"/>
    <x v="0"/>
    <n v="27.2"/>
    <x v="3"/>
    <x v="0"/>
  </r>
  <r>
    <s v="G112539F"/>
    <s v="2G1WB58K479402877"/>
    <x v="1"/>
    <x v="0"/>
    <x v="0"/>
    <x v="0"/>
    <x v="6"/>
    <x v="11"/>
    <x v="4"/>
    <n v="9"/>
    <x v="3"/>
    <x v="3"/>
    <x v="0"/>
    <n v="38.33"/>
    <x v="3"/>
    <x v="0"/>
  </r>
  <r>
    <s v="G112620B"/>
    <s v="2G1WB58K969327270"/>
    <x v="1"/>
    <x v="0"/>
    <x v="0"/>
    <x v="0"/>
    <x v="4"/>
    <x v="1"/>
    <x v="4"/>
    <n v="30"/>
    <x v="3"/>
    <x v="3"/>
    <x v="0"/>
    <n v="10.48"/>
    <x v="3"/>
    <x v="0"/>
  </r>
  <r>
    <s v="G112645G"/>
    <s v="2G1WB58K581276237"/>
    <x v="1"/>
    <x v="0"/>
    <x v="0"/>
    <x v="0"/>
    <x v="7"/>
    <x v="1"/>
    <x v="7"/>
    <n v="504"/>
    <x v="3"/>
    <x v="3"/>
    <x v="0"/>
    <n v="13.34"/>
    <x v="3"/>
    <x v="0"/>
  </r>
  <r>
    <s v="G112646G"/>
    <s v="2G1WB58K081276355"/>
    <x v="1"/>
    <x v="0"/>
    <x v="0"/>
    <x v="0"/>
    <x v="7"/>
    <x v="1"/>
    <x v="7"/>
    <n v="504"/>
    <x v="3"/>
    <x v="3"/>
    <x v="0"/>
    <n v="16.309999999999999"/>
    <x v="3"/>
    <x v="0"/>
  </r>
  <r>
    <s v="G112647G"/>
    <s v="2G1WB58KX81275018"/>
    <x v="1"/>
    <x v="0"/>
    <x v="0"/>
    <x v="0"/>
    <x v="7"/>
    <x v="1"/>
    <x v="7"/>
    <n v="504"/>
    <x v="3"/>
    <x v="3"/>
    <x v="0"/>
    <n v="9.7799999999999994"/>
    <x v="3"/>
    <x v="0"/>
  </r>
  <r>
    <s v="G112648G"/>
    <s v="2G1WB58K881275986"/>
    <x v="1"/>
    <x v="0"/>
    <x v="0"/>
    <x v="0"/>
    <x v="7"/>
    <x v="1"/>
    <x v="7"/>
    <n v="504"/>
    <x v="3"/>
    <x v="3"/>
    <x v="0"/>
    <n v="7.74"/>
    <x v="3"/>
    <x v="0"/>
  </r>
  <r>
    <s v="G112649G"/>
    <s v="2G1WB58K481281333"/>
    <x v="1"/>
    <x v="0"/>
    <x v="0"/>
    <x v="0"/>
    <x v="7"/>
    <x v="1"/>
    <x v="7"/>
    <n v="504"/>
    <x v="3"/>
    <x v="3"/>
    <x v="0"/>
    <n v="42.61"/>
    <x v="3"/>
    <x v="0"/>
  </r>
  <r>
    <s v="G112652G"/>
    <s v="2G1WB58KX81281630"/>
    <x v="1"/>
    <x v="0"/>
    <x v="0"/>
    <x v="0"/>
    <x v="7"/>
    <x v="1"/>
    <x v="7"/>
    <n v="504"/>
    <x v="3"/>
    <x v="3"/>
    <x v="0"/>
    <n v="8.1300000000000008"/>
    <x v="3"/>
    <x v="0"/>
  </r>
  <r>
    <s v="G112653G"/>
    <s v="2G1WB58K081280115"/>
    <x v="1"/>
    <x v="0"/>
    <x v="0"/>
    <x v="0"/>
    <x v="7"/>
    <x v="1"/>
    <x v="7"/>
    <n v="504"/>
    <x v="3"/>
    <x v="3"/>
    <x v="0"/>
    <n v="47.57"/>
    <x v="3"/>
    <x v="0"/>
  </r>
  <r>
    <s v="G112654G"/>
    <s v="2G1WB58K681274528"/>
    <x v="1"/>
    <x v="0"/>
    <x v="0"/>
    <x v="0"/>
    <x v="7"/>
    <x v="1"/>
    <x v="7"/>
    <n v="504"/>
    <x v="3"/>
    <x v="3"/>
    <x v="0"/>
    <n v="10.45"/>
    <x v="3"/>
    <x v="0"/>
  </r>
  <r>
    <s v="G112655G"/>
    <s v="2G1WB58K481280182"/>
    <x v="1"/>
    <x v="0"/>
    <x v="0"/>
    <x v="0"/>
    <x v="7"/>
    <x v="1"/>
    <x v="7"/>
    <n v="504"/>
    <x v="3"/>
    <x v="3"/>
    <x v="0"/>
    <n v="8.09"/>
    <x v="3"/>
    <x v="0"/>
  </r>
  <r>
    <s v="G112656G"/>
    <s v="2G1WB58K081277649"/>
    <x v="1"/>
    <x v="0"/>
    <x v="0"/>
    <x v="0"/>
    <x v="7"/>
    <x v="1"/>
    <x v="7"/>
    <n v="504"/>
    <x v="3"/>
    <x v="3"/>
    <x v="0"/>
    <n v="32.6"/>
    <x v="3"/>
    <x v="0"/>
  </r>
  <r>
    <s v="G112708G"/>
    <s v="2G1WB58K581267506"/>
    <x v="1"/>
    <x v="0"/>
    <x v="0"/>
    <x v="0"/>
    <x v="7"/>
    <x v="1"/>
    <x v="7"/>
    <n v="504"/>
    <x v="3"/>
    <x v="3"/>
    <x v="0"/>
    <n v="13.31"/>
    <x v="3"/>
    <x v="0"/>
  </r>
  <r>
    <s v="G112717F"/>
    <s v="2G1WB58K479370822"/>
    <x v="1"/>
    <x v="0"/>
    <x v="0"/>
    <x v="0"/>
    <x v="3"/>
    <x v="5"/>
    <x v="3"/>
    <n v="417"/>
    <x v="3"/>
    <x v="3"/>
    <x v="0"/>
    <n v="24.79"/>
    <x v="3"/>
    <x v="0"/>
  </r>
  <r>
    <s v="G112728B"/>
    <s v="2G1WB58KX79373739"/>
    <x v="1"/>
    <x v="0"/>
    <x v="0"/>
    <x v="0"/>
    <x v="6"/>
    <x v="6"/>
    <x v="4"/>
    <n v="13"/>
    <x v="3"/>
    <x v="3"/>
    <x v="0"/>
    <n v="44.32"/>
    <x v="3"/>
    <x v="0"/>
  </r>
  <r>
    <s v="G112746H"/>
    <s v="2B3CA4CD1AH240169"/>
    <x v="0"/>
    <x v="0"/>
    <x v="0"/>
    <x v="0"/>
    <x v="6"/>
    <x v="10"/>
    <x v="4"/>
    <n v="218"/>
    <x v="3"/>
    <x v="3"/>
    <x v="0"/>
    <n v="64.78"/>
    <x v="3"/>
    <x v="0"/>
  </r>
  <r>
    <s v="G112753H"/>
    <s v="2B3CA4CD6AH240166"/>
    <x v="0"/>
    <x v="0"/>
    <x v="0"/>
    <x v="0"/>
    <x v="2"/>
    <x v="11"/>
    <x v="7"/>
    <n v="108"/>
    <x v="3"/>
    <x v="3"/>
    <x v="0"/>
    <n v="61.31"/>
    <x v="3"/>
    <x v="0"/>
  </r>
  <r>
    <s v="G112754H"/>
    <s v="2B3CA4CD1AH245145"/>
    <x v="0"/>
    <x v="0"/>
    <x v="0"/>
    <x v="0"/>
    <x v="2"/>
    <x v="11"/>
    <x v="7"/>
    <n v="108"/>
    <x v="3"/>
    <x v="3"/>
    <x v="0"/>
    <n v="60.94"/>
    <x v="3"/>
    <x v="0"/>
  </r>
  <r>
    <s v="G112755H"/>
    <s v="2B3CA4CD3AH245146"/>
    <x v="0"/>
    <x v="0"/>
    <x v="0"/>
    <x v="0"/>
    <x v="2"/>
    <x v="11"/>
    <x v="7"/>
    <n v="108"/>
    <x v="3"/>
    <x v="3"/>
    <x v="0"/>
    <n v="10.69"/>
    <x v="3"/>
    <x v="0"/>
  </r>
  <r>
    <s v="G112864G"/>
    <s v="2G1WB58K581293264"/>
    <x v="1"/>
    <x v="0"/>
    <x v="0"/>
    <x v="0"/>
    <x v="7"/>
    <x v="1"/>
    <x v="7"/>
    <n v="802"/>
    <x v="3"/>
    <x v="3"/>
    <x v="0"/>
    <n v="51.27"/>
    <x v="3"/>
    <x v="0"/>
  </r>
  <r>
    <s v="G112868G"/>
    <s v="2G1WB58K281295716"/>
    <x v="1"/>
    <x v="0"/>
    <x v="0"/>
    <x v="0"/>
    <x v="7"/>
    <x v="1"/>
    <x v="7"/>
    <n v="802"/>
    <x v="3"/>
    <x v="3"/>
    <x v="0"/>
    <n v="76.959999999999994"/>
    <x v="3"/>
    <x v="0"/>
  </r>
  <r>
    <s v="G112874G"/>
    <s v="2G1WB58K281297255"/>
    <x v="1"/>
    <x v="0"/>
    <x v="0"/>
    <x v="0"/>
    <x v="7"/>
    <x v="1"/>
    <x v="7"/>
    <n v="802"/>
    <x v="3"/>
    <x v="3"/>
    <x v="0"/>
    <n v="56.56"/>
    <x v="3"/>
    <x v="0"/>
  </r>
  <r>
    <s v="G112974G"/>
    <s v="2G1WB58K981300183"/>
    <x v="1"/>
    <x v="0"/>
    <x v="0"/>
    <x v="0"/>
    <x v="6"/>
    <x v="11"/>
    <x v="4"/>
    <n v="9"/>
    <x v="3"/>
    <x v="3"/>
    <x v="0"/>
    <n v="30.26"/>
    <x v="3"/>
    <x v="0"/>
  </r>
  <r>
    <s v="G113018G"/>
    <s v="2G1WB58K881287393"/>
    <x v="1"/>
    <x v="0"/>
    <x v="0"/>
    <x v="0"/>
    <x v="3"/>
    <x v="5"/>
    <x v="3"/>
    <n v="110"/>
    <x v="3"/>
    <x v="3"/>
    <x v="0"/>
    <n v="35.97"/>
    <x v="3"/>
    <x v="0"/>
  </r>
  <r>
    <s v="G113019G"/>
    <s v="2G1WB58K081284858"/>
    <x v="1"/>
    <x v="0"/>
    <x v="0"/>
    <x v="0"/>
    <x v="3"/>
    <x v="5"/>
    <x v="3"/>
    <n v="902"/>
    <x v="3"/>
    <x v="3"/>
    <x v="0"/>
    <n v="14.75"/>
    <x v="3"/>
    <x v="0"/>
  </r>
  <r>
    <s v="G113023F"/>
    <s v="2G1WB58K779361922"/>
    <x v="1"/>
    <x v="0"/>
    <x v="0"/>
    <x v="0"/>
    <x v="3"/>
    <x v="5"/>
    <x v="3"/>
    <n v="313"/>
    <x v="3"/>
    <x v="3"/>
    <x v="0"/>
    <n v="27.41"/>
    <x v="3"/>
    <x v="0"/>
  </r>
  <r>
    <s v="G113024F"/>
    <s v="2G1WB58KX79362675"/>
    <x v="1"/>
    <x v="0"/>
    <x v="0"/>
    <x v="0"/>
    <x v="3"/>
    <x v="5"/>
    <x v="3"/>
    <n v="7"/>
    <x v="3"/>
    <x v="3"/>
    <x v="0"/>
    <n v="25.49"/>
    <x v="3"/>
    <x v="0"/>
  </r>
  <r>
    <s v="G113025F"/>
    <s v="2G1WB58K179363195"/>
    <x v="1"/>
    <x v="0"/>
    <x v="0"/>
    <x v="0"/>
    <x v="3"/>
    <x v="5"/>
    <x v="3"/>
    <n v="333"/>
    <x v="3"/>
    <x v="3"/>
    <x v="0"/>
    <n v="10.199999999999999"/>
    <x v="3"/>
    <x v="0"/>
  </r>
  <r>
    <s v="G113026F"/>
    <s v="2G1WB58K979362070"/>
    <x v="1"/>
    <x v="0"/>
    <x v="0"/>
    <x v="0"/>
    <x v="3"/>
    <x v="5"/>
    <x v="3"/>
    <n v="423"/>
    <x v="3"/>
    <x v="3"/>
    <x v="0"/>
    <n v="46.6"/>
    <x v="3"/>
    <x v="0"/>
  </r>
  <r>
    <s v="G113027F"/>
    <s v="2G1WB58K579362762"/>
    <x v="1"/>
    <x v="0"/>
    <x v="0"/>
    <x v="0"/>
    <x v="3"/>
    <x v="5"/>
    <x v="3"/>
    <n v="423"/>
    <x v="3"/>
    <x v="3"/>
    <x v="0"/>
    <n v="32.83"/>
    <x v="3"/>
    <x v="0"/>
  </r>
  <r>
    <s v="G113029F"/>
    <s v="2G1WB58K579360400"/>
    <x v="1"/>
    <x v="0"/>
    <x v="0"/>
    <x v="0"/>
    <x v="3"/>
    <x v="5"/>
    <x v="3"/>
    <n v="424"/>
    <x v="3"/>
    <x v="3"/>
    <x v="0"/>
    <n v="31.71"/>
    <x v="3"/>
    <x v="0"/>
  </r>
  <r>
    <s v="G113037F"/>
    <s v="2G1WB58K579357836"/>
    <x v="1"/>
    <x v="0"/>
    <x v="0"/>
    <x v="0"/>
    <x v="3"/>
    <x v="5"/>
    <x v="3"/>
    <n v="5"/>
    <x v="3"/>
    <x v="3"/>
    <x v="0"/>
    <n v="10.23"/>
    <x v="3"/>
    <x v="0"/>
  </r>
  <r>
    <s v="G113139G"/>
    <s v="2G1WB58K781289166"/>
    <x v="1"/>
    <x v="0"/>
    <x v="0"/>
    <x v="0"/>
    <x v="3"/>
    <x v="5"/>
    <x v="3"/>
    <n v="515"/>
    <x v="3"/>
    <x v="3"/>
    <x v="0"/>
    <n v="17.07"/>
    <x v="3"/>
    <x v="0"/>
  </r>
  <r>
    <s v="G113140G"/>
    <s v="2G1WB58K181283332"/>
    <x v="1"/>
    <x v="0"/>
    <x v="0"/>
    <x v="0"/>
    <x v="3"/>
    <x v="5"/>
    <x v="3"/>
    <n v="901"/>
    <x v="3"/>
    <x v="3"/>
    <x v="0"/>
    <n v="11.7"/>
    <x v="3"/>
    <x v="0"/>
  </r>
  <r>
    <s v="G113216G"/>
    <s v="2G1WB58K681291748"/>
    <x v="1"/>
    <x v="0"/>
    <x v="0"/>
    <x v="0"/>
    <x v="3"/>
    <x v="5"/>
    <x v="3"/>
    <n v="807"/>
    <x v="3"/>
    <x v="3"/>
    <x v="0"/>
    <n v="83.49"/>
    <x v="3"/>
    <x v="0"/>
  </r>
  <r>
    <s v="G113392F"/>
    <s v="2G1WB58K279401971"/>
    <x v="1"/>
    <x v="0"/>
    <x v="0"/>
    <x v="0"/>
    <x v="4"/>
    <x v="7"/>
    <x v="6"/>
    <n v="2"/>
    <x v="3"/>
    <x v="3"/>
    <x v="0"/>
    <n v="30.97"/>
    <x v="3"/>
    <x v="0"/>
  </r>
  <r>
    <s v="G113396F"/>
    <s v="2G1WB58K179397444"/>
    <x v="1"/>
    <x v="0"/>
    <x v="0"/>
    <x v="0"/>
    <x v="4"/>
    <x v="7"/>
    <x v="6"/>
    <n v="4"/>
    <x v="3"/>
    <x v="3"/>
    <x v="1"/>
    <n v="9.2799999999999994"/>
    <x v="3"/>
    <x v="0"/>
  </r>
  <r>
    <s v="G113396F"/>
    <s v="2G1WB58K179397444"/>
    <x v="1"/>
    <x v="0"/>
    <x v="0"/>
    <x v="0"/>
    <x v="4"/>
    <x v="7"/>
    <x v="6"/>
    <n v="4"/>
    <x v="3"/>
    <x v="3"/>
    <x v="0"/>
    <n v="7.91"/>
    <x v="3"/>
    <x v="0"/>
  </r>
  <r>
    <s v="G113430G"/>
    <s v="2G1WB58K281287664"/>
    <x v="1"/>
    <x v="0"/>
    <x v="0"/>
    <x v="0"/>
    <x v="0"/>
    <x v="1"/>
    <x v="0"/>
    <n v="333"/>
    <x v="3"/>
    <x v="3"/>
    <x v="0"/>
    <n v="19.12"/>
    <x v="3"/>
    <x v="0"/>
  </r>
  <r>
    <s v="G113431G"/>
    <s v="2G1WB58K481282501"/>
    <x v="1"/>
    <x v="0"/>
    <x v="0"/>
    <x v="0"/>
    <x v="0"/>
    <x v="1"/>
    <x v="0"/>
    <n v="328"/>
    <x v="3"/>
    <x v="3"/>
    <x v="0"/>
    <n v="12.82"/>
    <x v="3"/>
    <x v="0"/>
  </r>
  <r>
    <s v="G113432G"/>
    <s v="2G1WB58K881288625"/>
    <x v="1"/>
    <x v="0"/>
    <x v="0"/>
    <x v="0"/>
    <x v="0"/>
    <x v="1"/>
    <x v="0"/>
    <n v="328"/>
    <x v="3"/>
    <x v="3"/>
    <x v="0"/>
    <n v="25.13"/>
    <x v="3"/>
    <x v="0"/>
  </r>
  <r>
    <s v="G113434F"/>
    <s v="2G1WB58KX79400275"/>
    <x v="1"/>
    <x v="0"/>
    <x v="0"/>
    <x v="0"/>
    <x v="4"/>
    <x v="7"/>
    <x v="0"/>
    <n v="4"/>
    <x v="3"/>
    <x v="3"/>
    <x v="0"/>
    <n v="35.19"/>
    <x v="3"/>
    <x v="0"/>
  </r>
  <r>
    <s v="G113440F"/>
    <s v="2G1WB58K579399729"/>
    <x v="1"/>
    <x v="0"/>
    <x v="0"/>
    <x v="0"/>
    <x v="4"/>
    <x v="7"/>
    <x v="6"/>
    <n v="438"/>
    <x v="3"/>
    <x v="3"/>
    <x v="0"/>
    <n v="15.23"/>
    <x v="3"/>
    <x v="0"/>
  </r>
  <r>
    <s v="G113456F"/>
    <s v="2G1WB58K379399695"/>
    <x v="1"/>
    <x v="0"/>
    <x v="0"/>
    <x v="0"/>
    <x v="4"/>
    <x v="7"/>
    <x v="6"/>
    <n v="13"/>
    <x v="3"/>
    <x v="3"/>
    <x v="0"/>
    <n v="24.87"/>
    <x v="3"/>
    <x v="0"/>
  </r>
  <r>
    <s v="G113465F"/>
    <s v="2G1WB58K179402576"/>
    <x v="1"/>
    <x v="0"/>
    <x v="0"/>
    <x v="0"/>
    <x v="4"/>
    <x v="7"/>
    <x v="6"/>
    <n v="4"/>
    <x v="3"/>
    <x v="3"/>
    <x v="1"/>
    <n v="8.52"/>
    <x v="3"/>
    <x v="0"/>
  </r>
  <r>
    <s v="G113465F"/>
    <s v="2G1WB58K179402576"/>
    <x v="1"/>
    <x v="0"/>
    <x v="0"/>
    <x v="0"/>
    <x v="4"/>
    <x v="7"/>
    <x v="6"/>
    <n v="4"/>
    <x v="3"/>
    <x v="3"/>
    <x v="0"/>
    <n v="42.01"/>
    <x v="3"/>
    <x v="0"/>
  </r>
  <r>
    <s v="G113471F"/>
    <s v="2G1WB58K279402196"/>
    <x v="1"/>
    <x v="0"/>
    <x v="0"/>
    <x v="0"/>
    <x v="4"/>
    <x v="7"/>
    <x v="6"/>
    <n v="4"/>
    <x v="3"/>
    <x v="3"/>
    <x v="1"/>
    <n v="23.95"/>
    <x v="3"/>
    <x v="0"/>
  </r>
  <r>
    <s v="G113471F"/>
    <s v="2G1WB58K279402196"/>
    <x v="1"/>
    <x v="0"/>
    <x v="0"/>
    <x v="0"/>
    <x v="4"/>
    <x v="7"/>
    <x v="6"/>
    <n v="4"/>
    <x v="3"/>
    <x v="3"/>
    <x v="0"/>
    <n v="10.86"/>
    <x v="3"/>
    <x v="0"/>
  </r>
  <r>
    <s v="G113488G"/>
    <s v="2G1WB58K881291296"/>
    <x v="1"/>
    <x v="0"/>
    <x v="0"/>
    <x v="0"/>
    <x v="0"/>
    <x v="1"/>
    <x v="0"/>
    <n v="332"/>
    <x v="3"/>
    <x v="3"/>
    <x v="0"/>
    <n v="47.78"/>
    <x v="3"/>
    <x v="0"/>
  </r>
  <r>
    <s v="G113495F"/>
    <s v="2G1WB58K779403182"/>
    <x v="1"/>
    <x v="0"/>
    <x v="0"/>
    <x v="0"/>
    <x v="4"/>
    <x v="7"/>
    <x v="6"/>
    <n v="439"/>
    <x v="3"/>
    <x v="3"/>
    <x v="0"/>
    <n v="22.34"/>
    <x v="3"/>
    <x v="0"/>
  </r>
  <r>
    <s v="G113549F"/>
    <s v="2G1WB58K279388140"/>
    <x v="1"/>
    <x v="0"/>
    <x v="0"/>
    <x v="0"/>
    <x v="6"/>
    <x v="6"/>
    <x v="4"/>
    <n v="4"/>
    <x v="3"/>
    <x v="3"/>
    <x v="0"/>
    <n v="25.73"/>
    <x v="3"/>
    <x v="0"/>
  </r>
  <r>
    <s v="G113581G"/>
    <s v="2G1WB58K981293672"/>
    <x v="1"/>
    <x v="0"/>
    <x v="0"/>
    <x v="0"/>
    <x v="0"/>
    <x v="2"/>
    <x v="0"/>
    <n v="503"/>
    <x v="3"/>
    <x v="3"/>
    <x v="0"/>
    <n v="44.2"/>
    <x v="3"/>
    <x v="0"/>
  </r>
  <r>
    <s v="G113583G"/>
    <s v="2G1WB58K781276594"/>
    <x v="1"/>
    <x v="0"/>
    <x v="0"/>
    <x v="0"/>
    <x v="0"/>
    <x v="2"/>
    <x v="0"/>
    <n v="501"/>
    <x v="3"/>
    <x v="3"/>
    <x v="0"/>
    <n v="69.69"/>
    <x v="3"/>
    <x v="0"/>
  </r>
  <r>
    <s v="G113584G"/>
    <s v="2G1WB58K481278643"/>
    <x v="1"/>
    <x v="0"/>
    <x v="0"/>
    <x v="0"/>
    <x v="0"/>
    <x v="2"/>
    <x v="0"/>
    <n v="501"/>
    <x v="3"/>
    <x v="3"/>
    <x v="0"/>
    <n v="58.41"/>
    <x v="3"/>
    <x v="0"/>
  </r>
  <r>
    <s v="G113585G"/>
    <s v="2G1WB58K181280978"/>
    <x v="1"/>
    <x v="0"/>
    <x v="0"/>
    <x v="0"/>
    <x v="0"/>
    <x v="2"/>
    <x v="0"/>
    <n v="501"/>
    <x v="3"/>
    <x v="3"/>
    <x v="0"/>
    <n v="39.9"/>
    <x v="3"/>
    <x v="0"/>
  </r>
  <r>
    <s v="G113586G"/>
    <s v="2G1WB58K381280979"/>
    <x v="1"/>
    <x v="0"/>
    <x v="0"/>
    <x v="0"/>
    <x v="0"/>
    <x v="2"/>
    <x v="0"/>
    <n v="501"/>
    <x v="3"/>
    <x v="3"/>
    <x v="0"/>
    <n v="89.04"/>
    <x v="3"/>
    <x v="0"/>
  </r>
  <r>
    <s v="G113587G"/>
    <s v="2G1WB58KX81276024"/>
    <x v="1"/>
    <x v="0"/>
    <x v="0"/>
    <x v="0"/>
    <x v="0"/>
    <x v="2"/>
    <x v="0"/>
    <n v="501"/>
    <x v="3"/>
    <x v="3"/>
    <x v="0"/>
    <n v="86.26"/>
    <x v="3"/>
    <x v="0"/>
  </r>
  <r>
    <s v="G113632F"/>
    <s v="2G1WB58K779399019"/>
    <x v="1"/>
    <x v="0"/>
    <x v="0"/>
    <x v="0"/>
    <x v="6"/>
    <x v="6"/>
    <x v="4"/>
    <n v="1"/>
    <x v="3"/>
    <x v="3"/>
    <x v="0"/>
    <n v="6.08"/>
    <x v="3"/>
    <x v="0"/>
  </r>
  <r>
    <s v="G113637F"/>
    <s v="2G1WB58K379399549"/>
    <x v="1"/>
    <x v="0"/>
    <x v="0"/>
    <x v="0"/>
    <x v="6"/>
    <x v="6"/>
    <x v="4"/>
    <n v="4"/>
    <x v="3"/>
    <x v="3"/>
    <x v="0"/>
    <n v="9.39"/>
    <x v="3"/>
    <x v="0"/>
  </r>
  <r>
    <s v="G113639F"/>
    <s v="2G1WB58KX79400468"/>
    <x v="1"/>
    <x v="0"/>
    <x v="0"/>
    <x v="0"/>
    <x v="6"/>
    <x v="6"/>
    <x v="4"/>
    <n v="4"/>
    <x v="3"/>
    <x v="3"/>
    <x v="0"/>
    <n v="36.96"/>
    <x v="3"/>
    <x v="0"/>
  </r>
  <r>
    <s v="G113641F"/>
    <s v="2G1WB58K479404323"/>
    <x v="1"/>
    <x v="0"/>
    <x v="0"/>
    <x v="0"/>
    <x v="6"/>
    <x v="6"/>
    <x v="4"/>
    <n v="4"/>
    <x v="3"/>
    <x v="3"/>
    <x v="1"/>
    <n v="10.89"/>
    <x v="3"/>
    <x v="0"/>
  </r>
  <r>
    <s v="G113641F"/>
    <s v="2G1WB58K479404323"/>
    <x v="1"/>
    <x v="0"/>
    <x v="0"/>
    <x v="0"/>
    <x v="6"/>
    <x v="6"/>
    <x v="4"/>
    <n v="4"/>
    <x v="3"/>
    <x v="3"/>
    <x v="0"/>
    <n v="43.64"/>
    <x v="3"/>
    <x v="0"/>
  </r>
  <r>
    <s v="G113673F"/>
    <s v="2G1WB58K079400902"/>
    <x v="1"/>
    <x v="0"/>
    <x v="0"/>
    <x v="0"/>
    <x v="7"/>
    <x v="1"/>
    <x v="7"/>
    <n v="915"/>
    <x v="3"/>
    <x v="3"/>
    <x v="0"/>
    <n v="12.26"/>
    <x v="3"/>
    <x v="0"/>
  </r>
  <r>
    <s v="G113674F"/>
    <s v="2G1WB58K379404846"/>
    <x v="1"/>
    <x v="0"/>
    <x v="0"/>
    <x v="0"/>
    <x v="7"/>
    <x v="1"/>
    <x v="7"/>
    <n v="504"/>
    <x v="3"/>
    <x v="3"/>
    <x v="0"/>
    <n v="8.74"/>
    <x v="3"/>
    <x v="0"/>
  </r>
  <r>
    <s v="G113689G"/>
    <s v="2G1WB58K481300818"/>
    <x v="1"/>
    <x v="0"/>
    <x v="0"/>
    <x v="0"/>
    <x v="0"/>
    <x v="2"/>
    <x v="0"/>
    <n v="504"/>
    <x v="3"/>
    <x v="3"/>
    <x v="0"/>
    <n v="32.72"/>
    <x v="3"/>
    <x v="0"/>
  </r>
  <r>
    <s v="G113870F"/>
    <s v="2G1WB58K679385192"/>
    <x v="1"/>
    <x v="0"/>
    <x v="0"/>
    <x v="0"/>
    <x v="6"/>
    <x v="10"/>
    <x v="4"/>
    <n v="218"/>
    <x v="3"/>
    <x v="3"/>
    <x v="0"/>
    <n v="9.1199999999999992"/>
    <x v="3"/>
    <x v="0"/>
  </r>
  <r>
    <s v="G113891F"/>
    <s v="2G1WB58K579389010"/>
    <x v="1"/>
    <x v="0"/>
    <x v="0"/>
    <x v="0"/>
    <x v="6"/>
    <x v="10"/>
    <x v="4"/>
    <n v="218"/>
    <x v="3"/>
    <x v="3"/>
    <x v="0"/>
    <n v="7.91"/>
    <x v="3"/>
    <x v="0"/>
  </r>
  <r>
    <s v="G113910F"/>
    <s v="2G1WB58K479403415"/>
    <x v="1"/>
    <x v="0"/>
    <x v="0"/>
    <x v="0"/>
    <x v="6"/>
    <x v="10"/>
    <x v="4"/>
    <n v="218"/>
    <x v="3"/>
    <x v="3"/>
    <x v="0"/>
    <n v="5.85"/>
    <x v="3"/>
    <x v="0"/>
  </r>
  <r>
    <s v="G113916G"/>
    <s v="2G1WB58K781292178"/>
    <x v="1"/>
    <x v="0"/>
    <x v="0"/>
    <x v="0"/>
    <x v="0"/>
    <x v="0"/>
    <x v="0"/>
    <n v="304"/>
    <x v="3"/>
    <x v="3"/>
    <x v="0"/>
    <n v="72.260000000000005"/>
    <x v="3"/>
    <x v="0"/>
  </r>
  <r>
    <s v="G113925G"/>
    <s v="2G1WB58K481294387"/>
    <x v="1"/>
    <x v="0"/>
    <x v="0"/>
    <x v="0"/>
    <x v="0"/>
    <x v="0"/>
    <x v="0"/>
    <n v="707"/>
    <x v="3"/>
    <x v="3"/>
    <x v="0"/>
    <n v="10.87"/>
    <x v="3"/>
    <x v="0"/>
  </r>
  <r>
    <s v="G113926G"/>
    <s v="2G1WB58K781292469"/>
    <x v="1"/>
    <x v="0"/>
    <x v="0"/>
    <x v="0"/>
    <x v="0"/>
    <x v="0"/>
    <x v="0"/>
    <n v="702"/>
    <x v="3"/>
    <x v="3"/>
    <x v="0"/>
    <n v="21.93"/>
    <x v="3"/>
    <x v="0"/>
  </r>
  <r>
    <s v="G113989G"/>
    <s v="2G1WB58K781291094"/>
    <x v="1"/>
    <x v="0"/>
    <x v="0"/>
    <x v="0"/>
    <x v="0"/>
    <x v="0"/>
    <x v="0"/>
    <n v="806"/>
    <x v="3"/>
    <x v="3"/>
    <x v="0"/>
    <n v="24.25"/>
    <x v="3"/>
    <x v="0"/>
  </r>
  <r>
    <s v="G114134G"/>
    <s v="2G1WB58K981301950"/>
    <x v="1"/>
    <x v="0"/>
    <x v="0"/>
    <x v="0"/>
    <x v="0"/>
    <x v="0"/>
    <x v="0"/>
    <n v="807"/>
    <x v="3"/>
    <x v="3"/>
    <x v="0"/>
    <n v="12.41"/>
    <x v="3"/>
    <x v="0"/>
  </r>
  <r>
    <s v="G114155F"/>
    <s v="2G1WB58K579400264"/>
    <x v="1"/>
    <x v="0"/>
    <x v="0"/>
    <x v="0"/>
    <x v="5"/>
    <x v="1"/>
    <x v="5"/>
    <n v="955"/>
    <x v="3"/>
    <x v="3"/>
    <x v="0"/>
    <n v="54.54"/>
    <x v="3"/>
    <x v="0"/>
  </r>
  <r>
    <s v="G114156F"/>
    <s v="2G1WB58K079403489"/>
    <x v="1"/>
    <x v="0"/>
    <x v="0"/>
    <x v="0"/>
    <x v="5"/>
    <x v="1"/>
    <x v="5"/>
    <n v="955"/>
    <x v="3"/>
    <x v="3"/>
    <x v="0"/>
    <n v="45.73"/>
    <x v="3"/>
    <x v="0"/>
  </r>
  <r>
    <s v="G114157F"/>
    <s v="2G1WB58K479403933"/>
    <x v="1"/>
    <x v="0"/>
    <x v="0"/>
    <x v="0"/>
    <x v="5"/>
    <x v="1"/>
    <x v="5"/>
    <n v="955"/>
    <x v="3"/>
    <x v="3"/>
    <x v="0"/>
    <n v="35.549999999999997"/>
    <x v="3"/>
    <x v="0"/>
  </r>
  <r>
    <s v="G114158F"/>
    <s v="2G1WB58KX79401295"/>
    <x v="1"/>
    <x v="0"/>
    <x v="0"/>
    <x v="0"/>
    <x v="5"/>
    <x v="1"/>
    <x v="5"/>
    <n v="955"/>
    <x v="3"/>
    <x v="3"/>
    <x v="0"/>
    <n v="69.400000000000006"/>
    <x v="3"/>
    <x v="0"/>
  </r>
  <r>
    <s v="G114159F"/>
    <s v="2G1WB58K779401089"/>
    <x v="1"/>
    <x v="0"/>
    <x v="0"/>
    <x v="0"/>
    <x v="5"/>
    <x v="1"/>
    <x v="5"/>
    <n v="955"/>
    <x v="3"/>
    <x v="3"/>
    <x v="0"/>
    <n v="40.270000000000003"/>
    <x v="3"/>
    <x v="0"/>
  </r>
  <r>
    <s v="G114160F"/>
    <s v="2G1WB58K279404675"/>
    <x v="1"/>
    <x v="0"/>
    <x v="0"/>
    <x v="0"/>
    <x v="5"/>
    <x v="1"/>
    <x v="5"/>
    <n v="955"/>
    <x v="3"/>
    <x v="3"/>
    <x v="0"/>
    <n v="59.25"/>
    <x v="3"/>
    <x v="0"/>
  </r>
  <r>
    <s v="G114161F"/>
    <s v="2G1WB58K879401554"/>
    <x v="1"/>
    <x v="0"/>
    <x v="0"/>
    <x v="0"/>
    <x v="5"/>
    <x v="1"/>
    <x v="5"/>
    <n v="955"/>
    <x v="3"/>
    <x v="3"/>
    <x v="0"/>
    <n v="70.7"/>
    <x v="3"/>
    <x v="0"/>
  </r>
  <r>
    <s v="G114164F"/>
    <s v="2G1WB58K079399444"/>
    <x v="1"/>
    <x v="0"/>
    <x v="0"/>
    <x v="0"/>
    <x v="5"/>
    <x v="1"/>
    <x v="5"/>
    <n v="259"/>
    <x v="3"/>
    <x v="3"/>
    <x v="0"/>
    <n v="10.93"/>
    <x v="3"/>
    <x v="0"/>
  </r>
  <r>
    <s v="G114167G"/>
    <s v="2G1WB58K181264151"/>
    <x v="1"/>
    <x v="0"/>
    <x v="0"/>
    <x v="0"/>
    <x v="0"/>
    <x v="0"/>
    <x v="0"/>
    <n v="301"/>
    <x v="3"/>
    <x v="3"/>
    <x v="0"/>
    <n v="41.33"/>
    <x v="3"/>
    <x v="0"/>
  </r>
  <r>
    <s v="G114168G"/>
    <s v="2G1WB58K881265121"/>
    <x v="1"/>
    <x v="0"/>
    <x v="0"/>
    <x v="0"/>
    <x v="0"/>
    <x v="0"/>
    <x v="0"/>
    <n v="301"/>
    <x v="3"/>
    <x v="3"/>
    <x v="0"/>
    <n v="53.34"/>
    <x v="3"/>
    <x v="0"/>
  </r>
  <r>
    <s v="G114169G"/>
    <s v="2G1WB58K581265786"/>
    <x v="1"/>
    <x v="0"/>
    <x v="0"/>
    <x v="0"/>
    <x v="0"/>
    <x v="0"/>
    <x v="0"/>
    <n v="301"/>
    <x v="3"/>
    <x v="3"/>
    <x v="0"/>
    <n v="85.4"/>
    <x v="3"/>
    <x v="0"/>
  </r>
  <r>
    <s v="G114170G"/>
    <s v="2G1WB58K081265551"/>
    <x v="1"/>
    <x v="0"/>
    <x v="0"/>
    <x v="0"/>
    <x v="0"/>
    <x v="0"/>
    <x v="0"/>
    <n v="301"/>
    <x v="3"/>
    <x v="3"/>
    <x v="0"/>
    <n v="77.099999999999994"/>
    <x v="3"/>
    <x v="0"/>
  </r>
  <r>
    <s v="G114171G"/>
    <s v="2G1WB58K281265776"/>
    <x v="1"/>
    <x v="0"/>
    <x v="0"/>
    <x v="0"/>
    <x v="0"/>
    <x v="0"/>
    <x v="0"/>
    <n v="301"/>
    <x v="3"/>
    <x v="3"/>
    <x v="2"/>
    <n v="9.31"/>
    <x v="3"/>
    <x v="0"/>
  </r>
  <r>
    <s v="G114171G"/>
    <s v="2G1WB58K281265776"/>
    <x v="1"/>
    <x v="0"/>
    <x v="0"/>
    <x v="0"/>
    <x v="0"/>
    <x v="0"/>
    <x v="0"/>
    <n v="301"/>
    <x v="3"/>
    <x v="3"/>
    <x v="0"/>
    <n v="68.040000000000006"/>
    <x v="3"/>
    <x v="0"/>
  </r>
  <r>
    <s v="G114172G"/>
    <s v="2G1WB58K781267068"/>
    <x v="1"/>
    <x v="0"/>
    <x v="0"/>
    <x v="0"/>
    <x v="0"/>
    <x v="0"/>
    <x v="0"/>
    <n v="301"/>
    <x v="3"/>
    <x v="3"/>
    <x v="0"/>
    <n v="48.95"/>
    <x v="3"/>
    <x v="0"/>
  </r>
  <r>
    <s v="G114381F"/>
    <s v="2G1WB58K279390910"/>
    <x v="1"/>
    <x v="0"/>
    <x v="0"/>
    <x v="0"/>
    <x v="4"/>
    <x v="5"/>
    <x v="4"/>
    <n v="6"/>
    <x v="3"/>
    <x v="3"/>
    <x v="0"/>
    <n v="9.6199999999999992"/>
    <x v="3"/>
    <x v="0"/>
  </r>
  <r>
    <s v="G114435F"/>
    <s v="2G1WB58K279394732"/>
    <x v="1"/>
    <x v="0"/>
    <x v="0"/>
    <x v="0"/>
    <x v="4"/>
    <x v="5"/>
    <x v="4"/>
    <n v="5"/>
    <x v="3"/>
    <x v="3"/>
    <x v="0"/>
    <n v="13.3"/>
    <x v="3"/>
    <x v="0"/>
  </r>
  <r>
    <s v="G114439F"/>
    <s v="2G1WB58K579390156"/>
    <x v="1"/>
    <x v="0"/>
    <x v="0"/>
    <x v="0"/>
    <x v="4"/>
    <x v="5"/>
    <x v="4"/>
    <n v="8"/>
    <x v="3"/>
    <x v="3"/>
    <x v="0"/>
    <n v="21.51"/>
    <x v="3"/>
    <x v="0"/>
  </r>
  <r>
    <s v="G114444F"/>
    <s v="2G1WB58K779396217"/>
    <x v="1"/>
    <x v="0"/>
    <x v="0"/>
    <x v="0"/>
    <x v="4"/>
    <x v="5"/>
    <x v="4"/>
    <n v="8"/>
    <x v="3"/>
    <x v="3"/>
    <x v="0"/>
    <n v="23.09"/>
    <x v="3"/>
    <x v="0"/>
  </r>
  <r>
    <s v="G114492G"/>
    <s v="2G1WB58K981283384"/>
    <x v="1"/>
    <x v="0"/>
    <x v="0"/>
    <x v="0"/>
    <x v="0"/>
    <x v="4"/>
    <x v="0"/>
    <n v="709"/>
    <x v="3"/>
    <x v="3"/>
    <x v="0"/>
    <n v="79.7"/>
    <x v="3"/>
    <x v="0"/>
  </r>
  <r>
    <s v="G114493G"/>
    <s v="2G1WB58K581287836"/>
    <x v="1"/>
    <x v="0"/>
    <x v="0"/>
    <x v="0"/>
    <x v="0"/>
    <x v="4"/>
    <x v="0"/>
    <n v="709"/>
    <x v="3"/>
    <x v="3"/>
    <x v="0"/>
    <n v="31.06"/>
    <x v="3"/>
    <x v="0"/>
  </r>
  <r>
    <s v="G114507F"/>
    <s v="2G1WB58K879403496"/>
    <x v="1"/>
    <x v="0"/>
    <x v="0"/>
    <x v="0"/>
    <x v="4"/>
    <x v="3"/>
    <x v="6"/>
    <n v="324"/>
    <x v="3"/>
    <x v="3"/>
    <x v="0"/>
    <n v="35.36"/>
    <x v="3"/>
    <x v="0"/>
  </r>
  <r>
    <s v="G114509F"/>
    <s v="2G1WB58K679404677"/>
    <x v="1"/>
    <x v="0"/>
    <x v="0"/>
    <x v="0"/>
    <x v="4"/>
    <x v="3"/>
    <x v="6"/>
    <n v="324"/>
    <x v="3"/>
    <x v="3"/>
    <x v="0"/>
    <n v="55.43"/>
    <x v="3"/>
    <x v="0"/>
  </r>
  <r>
    <s v="G114596F"/>
    <s v="2G1WB58K179398741"/>
    <x v="1"/>
    <x v="0"/>
    <x v="0"/>
    <x v="0"/>
    <x v="4"/>
    <x v="7"/>
    <x v="0"/>
    <n v="4"/>
    <x v="3"/>
    <x v="3"/>
    <x v="0"/>
    <n v="30.38"/>
    <x v="3"/>
    <x v="0"/>
  </r>
  <r>
    <s v="G114602F"/>
    <s v="2G1WB58K479403527"/>
    <x v="1"/>
    <x v="0"/>
    <x v="0"/>
    <x v="0"/>
    <x v="4"/>
    <x v="7"/>
    <x v="0"/>
    <n v="4"/>
    <x v="3"/>
    <x v="3"/>
    <x v="0"/>
    <n v="25.76"/>
    <x v="3"/>
    <x v="0"/>
  </r>
  <r>
    <s v="G114603F"/>
    <s v="2G1WB58K379403373"/>
    <x v="1"/>
    <x v="0"/>
    <x v="0"/>
    <x v="0"/>
    <x v="4"/>
    <x v="7"/>
    <x v="6"/>
    <n v="427"/>
    <x v="3"/>
    <x v="3"/>
    <x v="0"/>
    <n v="8.11"/>
    <x v="3"/>
    <x v="0"/>
  </r>
  <r>
    <s v="G114630F"/>
    <s v="2G1WB58K279399302"/>
    <x v="1"/>
    <x v="0"/>
    <x v="0"/>
    <x v="0"/>
    <x v="4"/>
    <x v="10"/>
    <x v="4"/>
    <n v="210"/>
    <x v="3"/>
    <x v="3"/>
    <x v="0"/>
    <n v="43.4"/>
    <x v="3"/>
    <x v="0"/>
  </r>
  <r>
    <s v="G114644F"/>
    <s v="2G1WB58K379366695"/>
    <x v="1"/>
    <x v="0"/>
    <x v="0"/>
    <x v="0"/>
    <x v="3"/>
    <x v="5"/>
    <x v="3"/>
    <n v="701"/>
    <x v="3"/>
    <x v="3"/>
    <x v="0"/>
    <n v="36.299999999999997"/>
    <x v="3"/>
    <x v="0"/>
  </r>
  <r>
    <s v="G114645F"/>
    <s v="2G1WB58K679365928"/>
    <x v="1"/>
    <x v="0"/>
    <x v="0"/>
    <x v="0"/>
    <x v="3"/>
    <x v="5"/>
    <x v="3"/>
    <n v="701"/>
    <x v="3"/>
    <x v="3"/>
    <x v="0"/>
    <n v="57.42"/>
    <x v="3"/>
    <x v="0"/>
  </r>
  <r>
    <s v="G114738F"/>
    <s v="2G1WB58K979370637"/>
    <x v="1"/>
    <x v="0"/>
    <x v="0"/>
    <x v="0"/>
    <x v="3"/>
    <x v="5"/>
    <x v="3"/>
    <n v="103"/>
    <x v="3"/>
    <x v="3"/>
    <x v="0"/>
    <n v="27.1"/>
    <x v="3"/>
    <x v="0"/>
  </r>
  <r>
    <s v="G114764G"/>
    <s v="2G1WB58K281280004"/>
    <x v="1"/>
    <x v="0"/>
    <x v="0"/>
    <x v="0"/>
    <x v="0"/>
    <x v="2"/>
    <x v="0"/>
    <n v="510"/>
    <x v="3"/>
    <x v="3"/>
    <x v="0"/>
    <n v="104.1"/>
    <x v="3"/>
    <x v="0"/>
  </r>
  <r>
    <s v="G114765G"/>
    <s v="2G1WB58K981277827"/>
    <x v="1"/>
    <x v="0"/>
    <x v="0"/>
    <x v="0"/>
    <x v="0"/>
    <x v="2"/>
    <x v="0"/>
    <n v="510"/>
    <x v="3"/>
    <x v="3"/>
    <x v="0"/>
    <n v="76.53"/>
    <x v="3"/>
    <x v="0"/>
  </r>
  <r>
    <s v="G114766G"/>
    <s v="2G1WB58K281281380"/>
    <x v="1"/>
    <x v="0"/>
    <x v="0"/>
    <x v="0"/>
    <x v="0"/>
    <x v="2"/>
    <x v="0"/>
    <n v="510"/>
    <x v="3"/>
    <x v="3"/>
    <x v="0"/>
    <n v="98.63"/>
    <x v="3"/>
    <x v="0"/>
  </r>
  <r>
    <s v="G114767G"/>
    <s v="2G1WB58K881280430"/>
    <x v="1"/>
    <x v="0"/>
    <x v="0"/>
    <x v="0"/>
    <x v="0"/>
    <x v="2"/>
    <x v="0"/>
    <n v="510"/>
    <x v="3"/>
    <x v="3"/>
    <x v="0"/>
    <n v="45.73"/>
    <x v="3"/>
    <x v="0"/>
  </r>
  <r>
    <s v="G114768G"/>
    <s v="2G1WB58K181281841"/>
    <x v="1"/>
    <x v="0"/>
    <x v="0"/>
    <x v="0"/>
    <x v="0"/>
    <x v="2"/>
    <x v="0"/>
    <n v="510"/>
    <x v="3"/>
    <x v="3"/>
    <x v="0"/>
    <n v="100.92"/>
    <x v="3"/>
    <x v="0"/>
  </r>
  <r>
    <s v="G114796F"/>
    <s v="2G1WB58K481297550"/>
    <x v="1"/>
    <x v="0"/>
    <x v="0"/>
    <x v="0"/>
    <x v="2"/>
    <x v="1"/>
    <x v="2"/>
    <n v="420"/>
    <x v="3"/>
    <x v="3"/>
    <x v="0"/>
    <n v="52.04"/>
    <x v="3"/>
    <x v="0"/>
  </r>
  <r>
    <s v="G114913F"/>
    <s v="2G1WB58K879365185"/>
    <x v="1"/>
    <x v="0"/>
    <x v="0"/>
    <x v="0"/>
    <x v="3"/>
    <x v="5"/>
    <x v="3"/>
    <n v="508"/>
    <x v="3"/>
    <x v="3"/>
    <x v="0"/>
    <n v="42.2"/>
    <x v="3"/>
    <x v="0"/>
  </r>
  <r>
    <s v="G114934F"/>
    <s v="2G1WB58K279381026"/>
    <x v="1"/>
    <x v="0"/>
    <x v="0"/>
    <x v="0"/>
    <x v="3"/>
    <x v="5"/>
    <x v="3"/>
    <n v="901"/>
    <x v="3"/>
    <x v="3"/>
    <x v="0"/>
    <n v="54.89"/>
    <x v="3"/>
    <x v="0"/>
  </r>
  <r>
    <s v="G114944F"/>
    <s v="2G1WB58K079382157"/>
    <x v="1"/>
    <x v="0"/>
    <x v="0"/>
    <x v="0"/>
    <x v="3"/>
    <x v="5"/>
    <x v="3"/>
    <n v="618"/>
    <x v="3"/>
    <x v="3"/>
    <x v="0"/>
    <n v="12.69"/>
    <x v="3"/>
    <x v="0"/>
  </r>
  <r>
    <s v="G114948F"/>
    <s v="2G1WB58K679384866"/>
    <x v="1"/>
    <x v="0"/>
    <x v="0"/>
    <x v="0"/>
    <x v="3"/>
    <x v="5"/>
    <x v="3"/>
    <n v="618"/>
    <x v="3"/>
    <x v="3"/>
    <x v="0"/>
    <n v="21.71"/>
    <x v="3"/>
    <x v="0"/>
  </r>
  <r>
    <s v="G114963F"/>
    <s v="2G1WB58K479384431"/>
    <x v="1"/>
    <x v="0"/>
    <x v="0"/>
    <x v="0"/>
    <x v="3"/>
    <x v="5"/>
    <x v="3"/>
    <n v="618"/>
    <x v="3"/>
    <x v="3"/>
    <x v="0"/>
    <n v="20.68"/>
    <x v="3"/>
    <x v="0"/>
  </r>
  <r>
    <s v="G114967F"/>
    <s v="2G1WB58K079382529"/>
    <x v="1"/>
    <x v="0"/>
    <x v="0"/>
    <x v="0"/>
    <x v="3"/>
    <x v="5"/>
    <x v="3"/>
    <n v="807"/>
    <x v="3"/>
    <x v="3"/>
    <x v="0"/>
    <n v="57.13"/>
    <x v="3"/>
    <x v="0"/>
  </r>
  <r>
    <s v="G115026F"/>
    <s v="2G1WB58K879386957"/>
    <x v="1"/>
    <x v="0"/>
    <x v="0"/>
    <x v="0"/>
    <x v="3"/>
    <x v="5"/>
    <x v="3"/>
    <n v="807"/>
    <x v="3"/>
    <x v="3"/>
    <x v="0"/>
    <n v="42.84"/>
    <x v="3"/>
    <x v="0"/>
  </r>
  <r>
    <s v="G115026G"/>
    <s v="2G1WB58K481300446"/>
    <x v="1"/>
    <x v="0"/>
    <x v="0"/>
    <x v="0"/>
    <x v="0"/>
    <x v="3"/>
    <x v="0"/>
    <n v="809"/>
    <x v="3"/>
    <x v="3"/>
    <x v="0"/>
    <n v="73.290000000000006"/>
    <x v="3"/>
    <x v="0"/>
  </r>
  <r>
    <s v="G115027G"/>
    <s v="2G1WB58K881301535"/>
    <x v="1"/>
    <x v="0"/>
    <x v="0"/>
    <x v="0"/>
    <x v="0"/>
    <x v="3"/>
    <x v="0"/>
    <n v="809"/>
    <x v="3"/>
    <x v="3"/>
    <x v="0"/>
    <n v="12.6"/>
    <x v="3"/>
    <x v="0"/>
  </r>
  <r>
    <s v="G115037F"/>
    <s v="2G1WB58K279385786"/>
    <x v="1"/>
    <x v="0"/>
    <x v="0"/>
    <x v="0"/>
    <x v="3"/>
    <x v="5"/>
    <x v="3"/>
    <n v="901"/>
    <x v="3"/>
    <x v="3"/>
    <x v="0"/>
    <n v="32.11"/>
    <x v="3"/>
    <x v="0"/>
  </r>
  <r>
    <s v="G115057F"/>
    <s v="2G1WB58KX79384787"/>
    <x v="1"/>
    <x v="0"/>
    <x v="0"/>
    <x v="0"/>
    <x v="3"/>
    <x v="5"/>
    <x v="3"/>
    <n v="110"/>
    <x v="3"/>
    <x v="3"/>
    <x v="0"/>
    <n v="12.73"/>
    <x v="3"/>
    <x v="0"/>
  </r>
  <r>
    <s v="G115124F"/>
    <s v="2G1WB58K379388664"/>
    <x v="1"/>
    <x v="0"/>
    <x v="0"/>
    <x v="0"/>
    <x v="3"/>
    <x v="5"/>
    <x v="3"/>
    <n v="903"/>
    <x v="3"/>
    <x v="3"/>
    <x v="0"/>
    <n v="62.57"/>
    <x v="3"/>
    <x v="0"/>
  </r>
  <r>
    <s v="G115138G"/>
    <s v="2G1WB58K781288311"/>
    <x v="1"/>
    <x v="0"/>
    <x v="0"/>
    <x v="0"/>
    <x v="0"/>
    <x v="3"/>
    <x v="0"/>
    <n v="313"/>
    <x v="3"/>
    <x v="3"/>
    <x v="0"/>
    <n v="48.48"/>
    <x v="3"/>
    <x v="0"/>
  </r>
  <r>
    <s v="G115139F"/>
    <s v="2G1WB58K379398109"/>
    <x v="1"/>
    <x v="0"/>
    <x v="0"/>
    <x v="0"/>
    <x v="3"/>
    <x v="5"/>
    <x v="3"/>
    <n v="621"/>
    <x v="3"/>
    <x v="3"/>
    <x v="0"/>
    <n v="33.25"/>
    <x v="3"/>
    <x v="0"/>
  </r>
  <r>
    <s v="G115199F"/>
    <s v="2G1WB58K979404060"/>
    <x v="1"/>
    <x v="0"/>
    <x v="0"/>
    <x v="0"/>
    <x v="3"/>
    <x v="5"/>
    <x v="3"/>
    <n v="903"/>
    <x v="3"/>
    <x v="3"/>
    <x v="0"/>
    <n v="30.55"/>
    <x v="3"/>
    <x v="0"/>
  </r>
  <r>
    <s v="G115226G"/>
    <s v="2G1WB58K081292040"/>
    <x v="1"/>
    <x v="0"/>
    <x v="0"/>
    <x v="0"/>
    <x v="0"/>
    <x v="3"/>
    <x v="0"/>
    <n v="203"/>
    <x v="3"/>
    <x v="3"/>
    <x v="0"/>
    <n v="43.6"/>
    <x v="3"/>
    <x v="0"/>
  </r>
  <r>
    <s v="G115245G"/>
    <s v="2G1WB58K481291344"/>
    <x v="1"/>
    <x v="0"/>
    <x v="0"/>
    <x v="0"/>
    <x v="0"/>
    <x v="3"/>
    <x v="0"/>
    <n v="205"/>
    <x v="3"/>
    <x v="3"/>
    <x v="1"/>
    <n v="10.94"/>
    <x v="3"/>
    <x v="0"/>
  </r>
  <r>
    <s v="G115245G"/>
    <s v="2G1WB58K481291344"/>
    <x v="1"/>
    <x v="0"/>
    <x v="0"/>
    <x v="0"/>
    <x v="0"/>
    <x v="3"/>
    <x v="0"/>
    <n v="205"/>
    <x v="3"/>
    <x v="3"/>
    <x v="0"/>
    <n v="26.66"/>
    <x v="3"/>
    <x v="0"/>
  </r>
  <r>
    <s v="G115246G"/>
    <s v="2G1WB58K681297128"/>
    <x v="1"/>
    <x v="0"/>
    <x v="0"/>
    <x v="0"/>
    <x v="0"/>
    <x v="3"/>
    <x v="0"/>
    <n v="205"/>
    <x v="3"/>
    <x v="3"/>
    <x v="1"/>
    <n v="13.15"/>
    <x v="3"/>
    <x v="0"/>
  </r>
  <r>
    <s v="G115246G"/>
    <s v="2G1WB58K681297128"/>
    <x v="1"/>
    <x v="0"/>
    <x v="0"/>
    <x v="0"/>
    <x v="0"/>
    <x v="3"/>
    <x v="0"/>
    <n v="205"/>
    <x v="3"/>
    <x v="3"/>
    <x v="0"/>
    <n v="61.14"/>
    <x v="3"/>
    <x v="0"/>
  </r>
  <r>
    <s v="G115247G"/>
    <s v="2G1WB58KX81297813"/>
    <x v="1"/>
    <x v="0"/>
    <x v="0"/>
    <x v="0"/>
    <x v="0"/>
    <x v="3"/>
    <x v="0"/>
    <n v="205"/>
    <x v="3"/>
    <x v="3"/>
    <x v="1"/>
    <n v="18.14"/>
    <x v="3"/>
    <x v="0"/>
  </r>
  <r>
    <s v="G115275F"/>
    <s v="2G1WB58K379348634"/>
    <x v="1"/>
    <x v="0"/>
    <x v="0"/>
    <x v="2"/>
    <x v="1"/>
    <x v="1"/>
    <x v="2"/>
    <n v="501"/>
    <x v="3"/>
    <x v="3"/>
    <x v="0"/>
    <n v="42.54"/>
    <x v="3"/>
    <x v="0"/>
  </r>
  <r>
    <s v="G115315F"/>
    <s v="2G1WB58K579387483"/>
    <x v="1"/>
    <x v="0"/>
    <x v="0"/>
    <x v="0"/>
    <x v="1"/>
    <x v="1"/>
    <x v="1"/>
    <n v="505"/>
    <x v="3"/>
    <x v="3"/>
    <x v="0"/>
    <n v="28.64"/>
    <x v="3"/>
    <x v="0"/>
  </r>
  <r>
    <s v="G115325F"/>
    <s v="2G1WB58K979403135"/>
    <x v="1"/>
    <x v="0"/>
    <x v="0"/>
    <x v="0"/>
    <x v="1"/>
    <x v="1"/>
    <x v="1"/>
    <n v="812"/>
    <x v="3"/>
    <x v="3"/>
    <x v="0"/>
    <n v="9.1199999999999992"/>
    <x v="3"/>
    <x v="0"/>
  </r>
  <r>
    <s v="G115325G"/>
    <s v="2G1WB58K881287149"/>
    <x v="1"/>
    <x v="0"/>
    <x v="0"/>
    <x v="0"/>
    <x v="4"/>
    <x v="1"/>
    <x v="4"/>
    <n v="5"/>
    <x v="3"/>
    <x v="3"/>
    <x v="0"/>
    <n v="30.52"/>
    <x v="3"/>
    <x v="0"/>
  </r>
  <r>
    <s v="G115326F"/>
    <s v="2G1WB58K979402308"/>
    <x v="1"/>
    <x v="0"/>
    <x v="0"/>
    <x v="0"/>
    <x v="1"/>
    <x v="1"/>
    <x v="1"/>
    <n v="813"/>
    <x v="3"/>
    <x v="3"/>
    <x v="0"/>
    <n v="12.21"/>
    <x v="3"/>
    <x v="0"/>
  </r>
  <r>
    <s v="G115327F"/>
    <s v="2G1WB58K279397954"/>
    <x v="1"/>
    <x v="0"/>
    <x v="0"/>
    <x v="0"/>
    <x v="1"/>
    <x v="1"/>
    <x v="1"/>
    <n v="814"/>
    <x v="3"/>
    <x v="3"/>
    <x v="0"/>
    <n v="22.73"/>
    <x v="3"/>
    <x v="0"/>
  </r>
  <r>
    <s v="G115334G"/>
    <s v="2G1WB58K181285596"/>
    <x v="1"/>
    <x v="0"/>
    <x v="0"/>
    <x v="0"/>
    <x v="4"/>
    <x v="1"/>
    <x v="4"/>
    <n v="24"/>
    <x v="3"/>
    <x v="3"/>
    <x v="0"/>
    <n v="33.74"/>
    <x v="3"/>
    <x v="0"/>
  </r>
  <r>
    <s v="G115335G"/>
    <s v="2G1WB58K981289363"/>
    <x v="1"/>
    <x v="0"/>
    <x v="0"/>
    <x v="0"/>
    <x v="4"/>
    <x v="1"/>
    <x v="6"/>
    <n v="1"/>
    <x v="3"/>
    <x v="3"/>
    <x v="1"/>
    <n v="11.61"/>
    <x v="3"/>
    <x v="0"/>
  </r>
  <r>
    <s v="G115335G"/>
    <s v="2G1WB58K981289363"/>
    <x v="1"/>
    <x v="0"/>
    <x v="0"/>
    <x v="0"/>
    <x v="4"/>
    <x v="1"/>
    <x v="6"/>
    <n v="1"/>
    <x v="3"/>
    <x v="3"/>
    <x v="0"/>
    <n v="19.72"/>
    <x v="3"/>
    <x v="0"/>
  </r>
  <r>
    <s v="G115336G"/>
    <s v="2G1WB58K881288978"/>
    <x v="1"/>
    <x v="0"/>
    <x v="0"/>
    <x v="0"/>
    <x v="4"/>
    <x v="1"/>
    <x v="4"/>
    <n v="5"/>
    <x v="3"/>
    <x v="3"/>
    <x v="0"/>
    <n v="36.659999999999997"/>
    <x v="3"/>
    <x v="0"/>
  </r>
  <r>
    <s v="G115395G"/>
    <s v="2G1WB58K081283130"/>
    <x v="1"/>
    <x v="0"/>
    <x v="0"/>
    <x v="0"/>
    <x v="4"/>
    <x v="1"/>
    <x v="4"/>
    <n v="28"/>
    <x v="3"/>
    <x v="3"/>
    <x v="0"/>
    <n v="79.86"/>
    <x v="3"/>
    <x v="0"/>
  </r>
  <r>
    <s v="G115403G"/>
    <s v="2G1WB58K781244177"/>
    <x v="1"/>
    <x v="0"/>
    <x v="0"/>
    <x v="0"/>
    <x v="4"/>
    <x v="1"/>
    <x v="4"/>
    <n v="4"/>
    <x v="3"/>
    <x v="3"/>
    <x v="0"/>
    <n v="58.05"/>
    <x v="3"/>
    <x v="0"/>
  </r>
  <r>
    <s v="G115539G"/>
    <s v="2G1WB58K281232549"/>
    <x v="1"/>
    <x v="0"/>
    <x v="0"/>
    <x v="0"/>
    <x v="4"/>
    <x v="1"/>
    <x v="8"/>
    <n v="1"/>
    <x v="3"/>
    <x v="3"/>
    <x v="0"/>
    <n v="11.69"/>
    <x v="3"/>
    <x v="0"/>
  </r>
  <r>
    <s v="G115577F"/>
    <s v="2G1WB58K779398419"/>
    <x v="1"/>
    <x v="0"/>
    <x v="0"/>
    <x v="2"/>
    <x v="1"/>
    <x v="2"/>
    <x v="2"/>
    <n v="701"/>
    <x v="3"/>
    <x v="3"/>
    <x v="0"/>
    <n v="29.18"/>
    <x v="3"/>
    <x v="0"/>
  </r>
  <r>
    <s v="G115628G"/>
    <s v="2G1WB58K881284364"/>
    <x v="1"/>
    <x v="0"/>
    <x v="0"/>
    <x v="0"/>
    <x v="6"/>
    <x v="2"/>
    <x v="4"/>
    <n v="403"/>
    <x v="3"/>
    <x v="3"/>
    <x v="0"/>
    <n v="48.54"/>
    <x v="3"/>
    <x v="0"/>
  </r>
  <r>
    <s v="G115648G"/>
    <s v="2G1WB58K981291744"/>
    <x v="1"/>
    <x v="0"/>
    <x v="0"/>
    <x v="0"/>
    <x v="6"/>
    <x v="2"/>
    <x v="4"/>
    <n v="401"/>
    <x v="3"/>
    <x v="3"/>
    <x v="0"/>
    <n v="24.1"/>
    <x v="3"/>
    <x v="0"/>
  </r>
  <r>
    <s v="G115702F"/>
    <s v="2G1WB58K979394873"/>
    <x v="1"/>
    <x v="0"/>
    <x v="0"/>
    <x v="0"/>
    <x v="4"/>
    <x v="1"/>
    <x v="4"/>
    <n v="1"/>
    <x v="3"/>
    <x v="3"/>
    <x v="0"/>
    <n v="8.99"/>
    <x v="3"/>
    <x v="0"/>
  </r>
  <r>
    <s v="G115703F"/>
    <s v="2G1WB58K579397012"/>
    <x v="1"/>
    <x v="0"/>
    <x v="0"/>
    <x v="0"/>
    <x v="4"/>
    <x v="1"/>
    <x v="4"/>
    <n v="31"/>
    <x v="3"/>
    <x v="3"/>
    <x v="0"/>
    <n v="9.26"/>
    <x v="3"/>
    <x v="0"/>
  </r>
  <r>
    <s v="G115704F"/>
    <s v="2G1WB58K779395519"/>
    <x v="1"/>
    <x v="0"/>
    <x v="0"/>
    <x v="0"/>
    <x v="4"/>
    <x v="1"/>
    <x v="4"/>
    <n v="28"/>
    <x v="3"/>
    <x v="3"/>
    <x v="0"/>
    <n v="73.540000000000006"/>
    <x v="3"/>
    <x v="0"/>
  </r>
  <r>
    <s v="G115705F"/>
    <s v="2G1WB58K779394192"/>
    <x v="1"/>
    <x v="0"/>
    <x v="0"/>
    <x v="0"/>
    <x v="4"/>
    <x v="1"/>
    <x v="4"/>
    <n v="25"/>
    <x v="3"/>
    <x v="3"/>
    <x v="0"/>
    <n v="51.34"/>
    <x v="3"/>
    <x v="0"/>
  </r>
  <r>
    <s v="G115739G"/>
    <s v="2G1WB58K981296877"/>
    <x v="1"/>
    <x v="0"/>
    <x v="0"/>
    <x v="0"/>
    <x v="6"/>
    <x v="6"/>
    <x v="4"/>
    <n v="4"/>
    <x v="3"/>
    <x v="3"/>
    <x v="0"/>
    <n v="28.2"/>
    <x v="3"/>
    <x v="0"/>
  </r>
  <r>
    <s v="G115763F"/>
    <s v="2G1WB58K779397822"/>
    <x v="1"/>
    <x v="0"/>
    <x v="0"/>
    <x v="0"/>
    <x v="4"/>
    <x v="1"/>
    <x v="4"/>
    <n v="9"/>
    <x v="3"/>
    <x v="3"/>
    <x v="1"/>
    <n v="11.62"/>
    <x v="3"/>
    <x v="0"/>
  </r>
  <r>
    <s v="G115820F"/>
    <s v="2G1WB58K779394175"/>
    <x v="1"/>
    <x v="0"/>
    <x v="0"/>
    <x v="0"/>
    <x v="4"/>
    <x v="1"/>
    <x v="4"/>
    <n v="25"/>
    <x v="3"/>
    <x v="3"/>
    <x v="0"/>
    <n v="17.72"/>
    <x v="3"/>
    <x v="0"/>
  </r>
  <r>
    <s v="G115839F"/>
    <s v="2G1WB58K779391728"/>
    <x v="1"/>
    <x v="0"/>
    <x v="0"/>
    <x v="0"/>
    <x v="4"/>
    <x v="1"/>
    <x v="4"/>
    <n v="4"/>
    <x v="3"/>
    <x v="3"/>
    <x v="1"/>
    <n v="10.35"/>
    <x v="3"/>
    <x v="0"/>
  </r>
  <r>
    <s v="G115839F"/>
    <s v="2G1WB58K779391728"/>
    <x v="1"/>
    <x v="0"/>
    <x v="0"/>
    <x v="0"/>
    <x v="4"/>
    <x v="1"/>
    <x v="4"/>
    <n v="4"/>
    <x v="3"/>
    <x v="3"/>
    <x v="0"/>
    <n v="49.41"/>
    <x v="3"/>
    <x v="0"/>
  </r>
  <r>
    <s v="G115840F"/>
    <s v="2G1WB58K579391307"/>
    <x v="1"/>
    <x v="0"/>
    <x v="0"/>
    <x v="0"/>
    <x v="4"/>
    <x v="1"/>
    <x v="4"/>
    <n v="24"/>
    <x v="3"/>
    <x v="3"/>
    <x v="0"/>
    <n v="42.15"/>
    <x v="3"/>
    <x v="0"/>
  </r>
  <r>
    <s v="G115843F"/>
    <s v="2G1WB58K479396689"/>
    <x v="1"/>
    <x v="0"/>
    <x v="0"/>
    <x v="0"/>
    <x v="4"/>
    <x v="1"/>
    <x v="4"/>
    <n v="4"/>
    <x v="3"/>
    <x v="3"/>
    <x v="0"/>
    <n v="11.53"/>
    <x v="3"/>
    <x v="0"/>
  </r>
  <r>
    <s v="G115958F"/>
    <s v="2G1WB58K481296320"/>
    <x v="1"/>
    <x v="0"/>
    <x v="0"/>
    <x v="0"/>
    <x v="0"/>
    <x v="2"/>
    <x v="0"/>
    <n v="509"/>
    <x v="3"/>
    <x v="3"/>
    <x v="0"/>
    <n v="15.49"/>
    <x v="3"/>
    <x v="0"/>
  </r>
  <r>
    <s v="G115959F"/>
    <s v="2G1WB58K481291876"/>
    <x v="1"/>
    <x v="0"/>
    <x v="0"/>
    <x v="0"/>
    <x v="0"/>
    <x v="2"/>
    <x v="0"/>
    <n v="202"/>
    <x v="3"/>
    <x v="3"/>
    <x v="0"/>
    <n v="58.8"/>
    <x v="3"/>
    <x v="0"/>
  </r>
  <r>
    <s v="G115973G"/>
    <s v="2G1WB58K481276763"/>
    <x v="1"/>
    <x v="0"/>
    <x v="0"/>
    <x v="0"/>
    <x v="4"/>
    <x v="7"/>
    <x v="6"/>
    <n v="25"/>
    <x v="3"/>
    <x v="3"/>
    <x v="1"/>
    <n v="24.42"/>
    <x v="3"/>
    <x v="0"/>
  </r>
  <r>
    <s v="G115973G"/>
    <s v="2G1WB58K481276763"/>
    <x v="1"/>
    <x v="0"/>
    <x v="0"/>
    <x v="0"/>
    <x v="4"/>
    <x v="7"/>
    <x v="6"/>
    <n v="25"/>
    <x v="3"/>
    <x v="3"/>
    <x v="0"/>
    <n v="37.75"/>
    <x v="3"/>
    <x v="0"/>
  </r>
  <r>
    <s v="G115975G"/>
    <s v="2G1WB58K281275465"/>
    <x v="1"/>
    <x v="0"/>
    <x v="0"/>
    <x v="0"/>
    <x v="4"/>
    <x v="7"/>
    <x v="6"/>
    <n v="1"/>
    <x v="3"/>
    <x v="3"/>
    <x v="0"/>
    <n v="23.99"/>
    <x v="3"/>
    <x v="0"/>
  </r>
  <r>
    <s v="G115996G"/>
    <s v="2G1WB58KX81220262"/>
    <x v="1"/>
    <x v="0"/>
    <x v="0"/>
    <x v="0"/>
    <x v="4"/>
    <x v="7"/>
    <x v="6"/>
    <n v="9"/>
    <x v="3"/>
    <x v="3"/>
    <x v="0"/>
    <n v="14.18"/>
    <x v="3"/>
    <x v="0"/>
  </r>
  <r>
    <s v="G116007G"/>
    <s v="2G1WB58K281276048"/>
    <x v="1"/>
    <x v="0"/>
    <x v="0"/>
    <x v="0"/>
    <x v="4"/>
    <x v="7"/>
    <x v="0"/>
    <n v="3"/>
    <x v="3"/>
    <x v="3"/>
    <x v="0"/>
    <n v="56.9"/>
    <x v="3"/>
    <x v="0"/>
  </r>
  <r>
    <s v="G116033G"/>
    <s v="2G1WB58K281280679"/>
    <x v="1"/>
    <x v="0"/>
    <x v="0"/>
    <x v="0"/>
    <x v="4"/>
    <x v="7"/>
    <x v="6"/>
    <n v="7"/>
    <x v="3"/>
    <x v="3"/>
    <x v="0"/>
    <n v="66.83"/>
    <x v="3"/>
    <x v="0"/>
  </r>
  <r>
    <s v="G116034G"/>
    <s v="2G1WB58K781280628"/>
    <x v="1"/>
    <x v="0"/>
    <x v="0"/>
    <x v="0"/>
    <x v="4"/>
    <x v="7"/>
    <x v="0"/>
    <n v="3"/>
    <x v="3"/>
    <x v="3"/>
    <x v="0"/>
    <n v="22.4"/>
    <x v="3"/>
    <x v="0"/>
  </r>
  <r>
    <s v="G116037F"/>
    <s v="2G1WB58K279390034"/>
    <x v="1"/>
    <x v="0"/>
    <x v="0"/>
    <x v="0"/>
    <x v="0"/>
    <x v="3"/>
    <x v="0"/>
    <n v="205"/>
    <x v="3"/>
    <x v="3"/>
    <x v="0"/>
    <n v="5.77"/>
    <x v="3"/>
    <x v="0"/>
  </r>
  <r>
    <s v="G116038F"/>
    <s v="2G1WB58K179389666"/>
    <x v="1"/>
    <x v="0"/>
    <x v="0"/>
    <x v="0"/>
    <x v="0"/>
    <x v="3"/>
    <x v="0"/>
    <n v="205"/>
    <x v="3"/>
    <x v="3"/>
    <x v="1"/>
    <n v="8.92"/>
    <x v="3"/>
    <x v="0"/>
  </r>
  <r>
    <s v="G116039F"/>
    <s v="2G1WB58K279388901"/>
    <x v="1"/>
    <x v="0"/>
    <x v="0"/>
    <x v="0"/>
    <x v="0"/>
    <x v="3"/>
    <x v="0"/>
    <n v="204"/>
    <x v="3"/>
    <x v="3"/>
    <x v="0"/>
    <n v="8.65"/>
    <x v="3"/>
    <x v="0"/>
  </r>
  <r>
    <s v="G116047G"/>
    <s v="2G1WB58K481286306"/>
    <x v="1"/>
    <x v="0"/>
    <x v="0"/>
    <x v="0"/>
    <x v="4"/>
    <x v="7"/>
    <x v="6"/>
    <n v="4"/>
    <x v="3"/>
    <x v="3"/>
    <x v="1"/>
    <n v="4.2"/>
    <x v="3"/>
    <x v="0"/>
  </r>
  <r>
    <s v="G116047G"/>
    <s v="2G1WB58K481286306"/>
    <x v="1"/>
    <x v="0"/>
    <x v="0"/>
    <x v="0"/>
    <x v="4"/>
    <x v="7"/>
    <x v="6"/>
    <n v="4"/>
    <x v="3"/>
    <x v="3"/>
    <x v="0"/>
    <n v="16.75"/>
    <x v="3"/>
    <x v="0"/>
  </r>
  <r>
    <s v="G116052F"/>
    <s v="2G1WB58K079398715"/>
    <x v="1"/>
    <x v="0"/>
    <x v="0"/>
    <x v="0"/>
    <x v="0"/>
    <x v="3"/>
    <x v="0"/>
    <n v="204"/>
    <x v="3"/>
    <x v="3"/>
    <x v="0"/>
    <n v="22.95"/>
    <x v="3"/>
    <x v="0"/>
  </r>
  <r>
    <s v="G116054G"/>
    <s v="2G1WB58K081291972"/>
    <x v="1"/>
    <x v="0"/>
    <x v="0"/>
    <x v="0"/>
    <x v="4"/>
    <x v="7"/>
    <x v="6"/>
    <n v="409"/>
    <x v="3"/>
    <x v="3"/>
    <x v="0"/>
    <n v="14.54"/>
    <x v="3"/>
    <x v="0"/>
  </r>
  <r>
    <s v="G116056G"/>
    <s v="2G1WB58K881292755"/>
    <x v="1"/>
    <x v="0"/>
    <x v="0"/>
    <x v="0"/>
    <x v="4"/>
    <x v="7"/>
    <x v="6"/>
    <n v="413"/>
    <x v="3"/>
    <x v="3"/>
    <x v="0"/>
    <n v="62.91"/>
    <x v="3"/>
    <x v="0"/>
  </r>
  <r>
    <s v="G116057G"/>
    <s v="2G1WB58K481292753"/>
    <x v="1"/>
    <x v="0"/>
    <x v="0"/>
    <x v="0"/>
    <x v="4"/>
    <x v="7"/>
    <x v="6"/>
    <n v="427"/>
    <x v="3"/>
    <x v="3"/>
    <x v="0"/>
    <n v="62.16"/>
    <x v="3"/>
    <x v="0"/>
  </r>
  <r>
    <s v="G116058G"/>
    <s v="2G1WB58K981295244"/>
    <x v="1"/>
    <x v="0"/>
    <x v="0"/>
    <x v="0"/>
    <x v="4"/>
    <x v="7"/>
    <x v="6"/>
    <n v="427"/>
    <x v="3"/>
    <x v="3"/>
    <x v="0"/>
    <n v="52.05"/>
    <x v="3"/>
    <x v="0"/>
  </r>
  <r>
    <s v="G116061G"/>
    <s v="2G1WB58K681286419"/>
    <x v="1"/>
    <x v="0"/>
    <x v="0"/>
    <x v="0"/>
    <x v="4"/>
    <x v="7"/>
    <x v="6"/>
    <n v="7"/>
    <x v="3"/>
    <x v="3"/>
    <x v="0"/>
    <n v="68.86"/>
    <x v="3"/>
    <x v="0"/>
  </r>
  <r>
    <s v="G116065G"/>
    <s v="2G1WB58KX81292465"/>
    <x v="1"/>
    <x v="0"/>
    <x v="0"/>
    <x v="0"/>
    <x v="4"/>
    <x v="7"/>
    <x v="6"/>
    <n v="427"/>
    <x v="3"/>
    <x v="3"/>
    <x v="0"/>
    <n v="47.24"/>
    <x v="3"/>
    <x v="0"/>
  </r>
  <r>
    <s v="G116066F"/>
    <s v="2G1WB58K579400510"/>
    <x v="1"/>
    <x v="0"/>
    <x v="0"/>
    <x v="0"/>
    <x v="0"/>
    <x v="3"/>
    <x v="0"/>
    <n v="203"/>
    <x v="3"/>
    <x v="3"/>
    <x v="0"/>
    <n v="29.06"/>
    <x v="3"/>
    <x v="0"/>
  </r>
  <r>
    <s v="G116081F"/>
    <s v="2G1WB58K979399958"/>
    <x v="1"/>
    <x v="0"/>
    <x v="0"/>
    <x v="0"/>
    <x v="0"/>
    <x v="3"/>
    <x v="0"/>
    <n v="406"/>
    <x v="3"/>
    <x v="3"/>
    <x v="0"/>
    <n v="34.299999999999997"/>
    <x v="3"/>
    <x v="0"/>
  </r>
  <r>
    <s v="G116086F"/>
    <s v="2G1WB58K479403723"/>
    <x v="1"/>
    <x v="0"/>
    <x v="0"/>
    <x v="0"/>
    <x v="0"/>
    <x v="3"/>
    <x v="0"/>
    <n v="406"/>
    <x v="3"/>
    <x v="3"/>
    <x v="0"/>
    <n v="14.7"/>
    <x v="3"/>
    <x v="0"/>
  </r>
  <r>
    <s v="G116087F"/>
    <s v="2G1WB58K179402755"/>
    <x v="1"/>
    <x v="0"/>
    <x v="0"/>
    <x v="0"/>
    <x v="0"/>
    <x v="3"/>
    <x v="0"/>
    <n v="406"/>
    <x v="3"/>
    <x v="3"/>
    <x v="0"/>
    <n v="13.95"/>
    <x v="3"/>
    <x v="0"/>
  </r>
  <r>
    <s v="G116090F"/>
    <s v="2G1WB58K979404981"/>
    <x v="1"/>
    <x v="0"/>
    <x v="0"/>
    <x v="0"/>
    <x v="0"/>
    <x v="3"/>
    <x v="0"/>
    <n v="203"/>
    <x v="3"/>
    <x v="3"/>
    <x v="0"/>
    <n v="34.53"/>
    <x v="3"/>
    <x v="0"/>
  </r>
  <r>
    <s v="G116095F"/>
    <s v="2G1WB58K679404761"/>
    <x v="1"/>
    <x v="0"/>
    <x v="0"/>
    <x v="0"/>
    <x v="0"/>
    <x v="3"/>
    <x v="0"/>
    <n v="203"/>
    <x v="3"/>
    <x v="3"/>
    <x v="0"/>
    <n v="25.27"/>
    <x v="3"/>
    <x v="0"/>
  </r>
  <r>
    <s v="G116200F"/>
    <s v="2G1WB58K279398330"/>
    <x v="1"/>
    <x v="0"/>
    <x v="0"/>
    <x v="0"/>
    <x v="2"/>
    <x v="3"/>
    <x v="2"/>
    <n v="203"/>
    <x v="3"/>
    <x v="3"/>
    <x v="0"/>
    <n v="93.81"/>
    <x v="3"/>
    <x v="0"/>
  </r>
  <r>
    <s v="G116257G"/>
    <s v="2G1WB58K881281173"/>
    <x v="1"/>
    <x v="0"/>
    <x v="0"/>
    <x v="0"/>
    <x v="2"/>
    <x v="1"/>
    <x v="2"/>
    <n v="446"/>
    <x v="3"/>
    <x v="3"/>
    <x v="0"/>
    <n v="32.340000000000003"/>
    <x v="3"/>
    <x v="0"/>
  </r>
  <r>
    <s v="G116291F"/>
    <s v="2G1WB58K579394482"/>
    <x v="1"/>
    <x v="0"/>
    <x v="0"/>
    <x v="0"/>
    <x v="2"/>
    <x v="3"/>
    <x v="2"/>
    <n v="200"/>
    <x v="3"/>
    <x v="3"/>
    <x v="0"/>
    <n v="12.54"/>
    <x v="3"/>
    <x v="0"/>
  </r>
  <r>
    <s v="G116357G"/>
    <s v="2G1WB58K781289197"/>
    <x v="1"/>
    <x v="0"/>
    <x v="0"/>
    <x v="0"/>
    <x v="2"/>
    <x v="1"/>
    <x v="2"/>
    <n v="446"/>
    <x v="3"/>
    <x v="3"/>
    <x v="0"/>
    <n v="49.57"/>
    <x v="3"/>
    <x v="0"/>
  </r>
  <r>
    <s v="G116370G"/>
    <s v="2G1WB58K681289627"/>
    <x v="1"/>
    <x v="0"/>
    <x v="0"/>
    <x v="0"/>
    <x v="2"/>
    <x v="1"/>
    <x v="2"/>
    <n v="430"/>
    <x v="3"/>
    <x v="3"/>
    <x v="0"/>
    <n v="41.02"/>
    <x v="3"/>
    <x v="0"/>
  </r>
  <r>
    <s v="G116407G"/>
    <s v="2G1WB58K681279521"/>
    <x v="1"/>
    <x v="0"/>
    <x v="0"/>
    <x v="0"/>
    <x v="2"/>
    <x v="5"/>
    <x v="7"/>
    <n v="803"/>
    <x v="3"/>
    <x v="3"/>
    <x v="0"/>
    <n v="32.69"/>
    <x v="3"/>
    <x v="0"/>
  </r>
  <r>
    <s v="G116558F"/>
    <s v="2G1WB58K079399993"/>
    <x v="1"/>
    <x v="0"/>
    <x v="0"/>
    <x v="0"/>
    <x v="5"/>
    <x v="1"/>
    <x v="5"/>
    <n v="415"/>
    <x v="3"/>
    <x v="3"/>
    <x v="1"/>
    <n v="10.32"/>
    <x v="3"/>
    <x v="0"/>
  </r>
  <r>
    <s v="G116558F"/>
    <s v="2G1WB58K079399993"/>
    <x v="1"/>
    <x v="0"/>
    <x v="0"/>
    <x v="0"/>
    <x v="5"/>
    <x v="1"/>
    <x v="5"/>
    <n v="415"/>
    <x v="3"/>
    <x v="3"/>
    <x v="0"/>
    <n v="34.89"/>
    <x v="3"/>
    <x v="0"/>
  </r>
  <r>
    <s v="G116571F"/>
    <s v="2G1WB58K279404403"/>
    <x v="1"/>
    <x v="0"/>
    <x v="0"/>
    <x v="0"/>
    <x v="5"/>
    <x v="1"/>
    <x v="5"/>
    <n v="402"/>
    <x v="3"/>
    <x v="3"/>
    <x v="1"/>
    <n v="47.32"/>
    <x v="3"/>
    <x v="0"/>
  </r>
  <r>
    <s v="G116571F"/>
    <s v="2G1WB58K279404403"/>
    <x v="1"/>
    <x v="0"/>
    <x v="0"/>
    <x v="0"/>
    <x v="5"/>
    <x v="1"/>
    <x v="5"/>
    <n v="402"/>
    <x v="3"/>
    <x v="3"/>
    <x v="0"/>
    <n v="11.12"/>
    <x v="3"/>
    <x v="0"/>
  </r>
  <r>
    <s v="G116645G"/>
    <s v="2G1WB58K781294691"/>
    <x v="1"/>
    <x v="0"/>
    <x v="0"/>
    <x v="0"/>
    <x v="2"/>
    <x v="0"/>
    <x v="2"/>
    <n v="101"/>
    <x v="3"/>
    <x v="3"/>
    <x v="0"/>
    <n v="41.21"/>
    <x v="3"/>
    <x v="0"/>
  </r>
  <r>
    <s v="G116658F"/>
    <s v="2G1WB58KX79403497"/>
    <x v="1"/>
    <x v="0"/>
    <x v="0"/>
    <x v="0"/>
    <x v="5"/>
    <x v="4"/>
    <x v="5"/>
    <n v="902"/>
    <x v="3"/>
    <x v="3"/>
    <x v="0"/>
    <n v="30.99"/>
    <x v="3"/>
    <x v="0"/>
  </r>
  <r>
    <s v="G116659F"/>
    <s v="2G1WB58K979402499"/>
    <x v="1"/>
    <x v="0"/>
    <x v="0"/>
    <x v="0"/>
    <x v="5"/>
    <x v="4"/>
    <x v="5"/>
    <n v="902"/>
    <x v="3"/>
    <x v="3"/>
    <x v="0"/>
    <n v="24.23"/>
    <x v="3"/>
    <x v="0"/>
  </r>
  <r>
    <s v="G116668G"/>
    <s v="2G1WB58K981299620"/>
    <x v="1"/>
    <x v="0"/>
    <x v="0"/>
    <x v="0"/>
    <x v="2"/>
    <x v="0"/>
    <x v="2"/>
    <n v="713"/>
    <x v="3"/>
    <x v="3"/>
    <x v="0"/>
    <n v="27.14"/>
    <x v="3"/>
    <x v="0"/>
  </r>
  <r>
    <s v="G116709F"/>
    <s v="2G1WB58K779403280"/>
    <x v="1"/>
    <x v="0"/>
    <x v="0"/>
    <x v="0"/>
    <x v="5"/>
    <x v="4"/>
    <x v="5"/>
    <n v="303"/>
    <x v="3"/>
    <x v="3"/>
    <x v="1"/>
    <n v="18.36"/>
    <x v="3"/>
    <x v="0"/>
  </r>
  <r>
    <s v="G116709F"/>
    <s v="2G1WB58K779403280"/>
    <x v="1"/>
    <x v="0"/>
    <x v="0"/>
    <x v="0"/>
    <x v="5"/>
    <x v="4"/>
    <x v="5"/>
    <n v="303"/>
    <x v="3"/>
    <x v="3"/>
    <x v="0"/>
    <n v="24.72"/>
    <x v="3"/>
    <x v="0"/>
  </r>
  <r>
    <s v="G116758F"/>
    <s v="2G1WB58K379397610"/>
    <x v="1"/>
    <x v="0"/>
    <x v="0"/>
    <x v="0"/>
    <x v="5"/>
    <x v="4"/>
    <x v="5"/>
    <n v="115"/>
    <x v="3"/>
    <x v="3"/>
    <x v="1"/>
    <n v="20.329999999999998"/>
    <x v="3"/>
    <x v="0"/>
  </r>
  <r>
    <s v="G116758F"/>
    <s v="2G1WB58K379397610"/>
    <x v="1"/>
    <x v="0"/>
    <x v="0"/>
    <x v="0"/>
    <x v="5"/>
    <x v="4"/>
    <x v="5"/>
    <n v="115"/>
    <x v="3"/>
    <x v="3"/>
    <x v="0"/>
    <n v="63.59"/>
    <x v="3"/>
    <x v="0"/>
  </r>
  <r>
    <s v="G116779F"/>
    <s v="2G1WB58K379388826"/>
    <x v="1"/>
    <x v="0"/>
    <x v="0"/>
    <x v="0"/>
    <x v="5"/>
    <x v="4"/>
    <x v="1"/>
    <n v="501"/>
    <x v="3"/>
    <x v="3"/>
    <x v="0"/>
    <n v="84.01"/>
    <x v="3"/>
    <x v="0"/>
  </r>
  <r>
    <s v="G116780F"/>
    <s v="2G1WB58K079399105"/>
    <x v="1"/>
    <x v="0"/>
    <x v="0"/>
    <x v="0"/>
    <x v="5"/>
    <x v="4"/>
    <x v="1"/>
    <n v="502"/>
    <x v="3"/>
    <x v="3"/>
    <x v="0"/>
    <n v="39.21"/>
    <x v="3"/>
    <x v="0"/>
  </r>
  <r>
    <s v="G116789G"/>
    <s v="2G1WB58K181288935"/>
    <x v="1"/>
    <x v="0"/>
    <x v="0"/>
    <x v="0"/>
    <x v="2"/>
    <x v="0"/>
    <x v="2"/>
    <n v="404"/>
    <x v="3"/>
    <x v="3"/>
    <x v="0"/>
    <n v="52.34"/>
    <x v="3"/>
    <x v="0"/>
  </r>
  <r>
    <s v="G116795G"/>
    <s v="2G1WB58K481287293"/>
    <x v="1"/>
    <x v="0"/>
    <x v="0"/>
    <x v="0"/>
    <x v="2"/>
    <x v="0"/>
    <x v="2"/>
    <n v="404"/>
    <x v="3"/>
    <x v="3"/>
    <x v="0"/>
    <n v="49.47"/>
    <x v="3"/>
    <x v="0"/>
  </r>
  <r>
    <s v="G116843F"/>
    <s v="2G1WB58K179389960"/>
    <x v="1"/>
    <x v="0"/>
    <x v="0"/>
    <x v="0"/>
    <x v="5"/>
    <x v="4"/>
    <x v="5"/>
    <n v="704"/>
    <x v="3"/>
    <x v="3"/>
    <x v="1"/>
    <n v="8.83"/>
    <x v="3"/>
    <x v="0"/>
  </r>
  <r>
    <s v="G116843F"/>
    <s v="2G1WB58K179389960"/>
    <x v="1"/>
    <x v="0"/>
    <x v="0"/>
    <x v="0"/>
    <x v="5"/>
    <x v="4"/>
    <x v="5"/>
    <n v="704"/>
    <x v="3"/>
    <x v="3"/>
    <x v="0"/>
    <n v="17.3"/>
    <x v="3"/>
    <x v="0"/>
  </r>
  <r>
    <s v="G116859F"/>
    <s v="2G1WB58K179403131"/>
    <x v="1"/>
    <x v="0"/>
    <x v="0"/>
    <x v="0"/>
    <x v="5"/>
    <x v="4"/>
    <x v="5"/>
    <n v="502"/>
    <x v="3"/>
    <x v="3"/>
    <x v="0"/>
    <n v="45.49"/>
    <x v="3"/>
    <x v="0"/>
  </r>
  <r>
    <s v="G116874F"/>
    <s v="2G1WB58K979398258"/>
    <x v="1"/>
    <x v="0"/>
    <x v="0"/>
    <x v="0"/>
    <x v="5"/>
    <x v="4"/>
    <x v="5"/>
    <n v="502"/>
    <x v="3"/>
    <x v="3"/>
    <x v="0"/>
    <n v="48.1"/>
    <x v="3"/>
    <x v="0"/>
  </r>
  <r>
    <s v="G116875F"/>
    <s v="2G1WB58K679404629"/>
    <x v="1"/>
    <x v="0"/>
    <x v="0"/>
    <x v="0"/>
    <x v="5"/>
    <x v="4"/>
    <x v="5"/>
    <n v="502"/>
    <x v="3"/>
    <x v="3"/>
    <x v="0"/>
    <n v="66.349999999999994"/>
    <x v="3"/>
    <x v="0"/>
  </r>
  <r>
    <s v="G117066G"/>
    <s v="2G1WB58K781295565"/>
    <x v="1"/>
    <x v="0"/>
    <x v="0"/>
    <x v="0"/>
    <x v="5"/>
    <x v="1"/>
    <x v="5"/>
    <n v="253"/>
    <x v="3"/>
    <x v="3"/>
    <x v="0"/>
    <n v="46.38"/>
    <x v="3"/>
    <x v="0"/>
  </r>
  <r>
    <s v="G117081G"/>
    <s v="2G1WB58K481289626"/>
    <x v="1"/>
    <x v="0"/>
    <x v="0"/>
    <x v="0"/>
    <x v="3"/>
    <x v="5"/>
    <x v="3"/>
    <n v="923"/>
    <x v="3"/>
    <x v="3"/>
    <x v="0"/>
    <n v="3.08"/>
    <x v="3"/>
    <x v="0"/>
  </r>
  <r>
    <s v="G117110F"/>
    <s v="2G1WB58K479398197"/>
    <x v="1"/>
    <x v="0"/>
    <x v="0"/>
    <x v="0"/>
    <x v="2"/>
    <x v="11"/>
    <x v="7"/>
    <n v="108"/>
    <x v="3"/>
    <x v="3"/>
    <x v="0"/>
    <n v="55.68"/>
    <x v="3"/>
    <x v="0"/>
  </r>
  <r>
    <s v="G117115F"/>
    <s v="2G1WB58K279397453"/>
    <x v="1"/>
    <x v="0"/>
    <x v="0"/>
    <x v="0"/>
    <x v="2"/>
    <x v="11"/>
    <x v="7"/>
    <n v="108"/>
    <x v="3"/>
    <x v="3"/>
    <x v="0"/>
    <n v="5.69"/>
    <x v="3"/>
    <x v="0"/>
  </r>
  <r>
    <s v="G117171F"/>
    <s v="2G1WB58K479389001"/>
    <x v="1"/>
    <x v="0"/>
    <x v="0"/>
    <x v="3"/>
    <x v="2"/>
    <x v="2"/>
    <x v="2"/>
    <n v="107"/>
    <x v="3"/>
    <x v="3"/>
    <x v="0"/>
    <n v="12.66"/>
    <x v="3"/>
    <x v="0"/>
  </r>
  <r>
    <s v="G117258F"/>
    <s v="2G1WB58K679404341"/>
    <x v="1"/>
    <x v="0"/>
    <x v="0"/>
    <x v="0"/>
    <x v="2"/>
    <x v="2"/>
    <x v="2"/>
    <n v="113"/>
    <x v="3"/>
    <x v="3"/>
    <x v="0"/>
    <n v="70.760000000000005"/>
    <x v="3"/>
    <x v="0"/>
  </r>
  <r>
    <s v="G117419F"/>
    <s v="2G1WB58K779399473"/>
    <x v="1"/>
    <x v="0"/>
    <x v="0"/>
    <x v="0"/>
    <x v="2"/>
    <x v="0"/>
    <x v="2"/>
    <n v="724"/>
    <x v="3"/>
    <x v="3"/>
    <x v="0"/>
    <n v="44.18"/>
    <x v="3"/>
    <x v="0"/>
  </r>
  <r>
    <s v="G117444F"/>
    <s v="2G1WB58K079400088"/>
    <x v="1"/>
    <x v="0"/>
    <x v="0"/>
    <x v="0"/>
    <x v="2"/>
    <x v="0"/>
    <x v="2"/>
    <n v="104"/>
    <x v="3"/>
    <x v="3"/>
    <x v="0"/>
    <n v="35"/>
    <x v="3"/>
    <x v="0"/>
  </r>
  <r>
    <s v="G117450F"/>
    <s v="2G1WB58K779402193"/>
    <x v="1"/>
    <x v="0"/>
    <x v="0"/>
    <x v="0"/>
    <x v="2"/>
    <x v="0"/>
    <x v="2"/>
    <n v="104"/>
    <x v="3"/>
    <x v="3"/>
    <x v="0"/>
    <n v="31.94"/>
    <x v="3"/>
    <x v="0"/>
  </r>
  <r>
    <s v="G117464F"/>
    <s v="2G1WB58K379400067"/>
    <x v="1"/>
    <x v="0"/>
    <x v="0"/>
    <x v="0"/>
    <x v="2"/>
    <x v="0"/>
    <x v="2"/>
    <n v="104"/>
    <x v="3"/>
    <x v="3"/>
    <x v="0"/>
    <n v="60.63"/>
    <x v="3"/>
    <x v="0"/>
  </r>
  <r>
    <s v="G117467F"/>
    <s v="2G1WB58K679404050"/>
    <x v="1"/>
    <x v="0"/>
    <x v="0"/>
    <x v="0"/>
    <x v="2"/>
    <x v="0"/>
    <x v="2"/>
    <n v="104"/>
    <x v="3"/>
    <x v="3"/>
    <x v="0"/>
    <n v="41.33"/>
    <x v="3"/>
    <x v="0"/>
  </r>
  <r>
    <s v="G117477F"/>
    <s v="2G1WB58K379401428"/>
    <x v="1"/>
    <x v="0"/>
    <x v="0"/>
    <x v="0"/>
    <x v="2"/>
    <x v="0"/>
    <x v="2"/>
    <n v="104"/>
    <x v="3"/>
    <x v="3"/>
    <x v="0"/>
    <n v="8.0399999999999991"/>
    <x v="3"/>
    <x v="0"/>
  </r>
  <r>
    <s v="G117506G"/>
    <s v="2G1WB58K581297511"/>
    <x v="1"/>
    <x v="0"/>
    <x v="0"/>
    <x v="0"/>
    <x v="2"/>
    <x v="2"/>
    <x v="2"/>
    <n v="540"/>
    <x v="3"/>
    <x v="3"/>
    <x v="0"/>
    <n v="40.98"/>
    <x v="3"/>
    <x v="0"/>
  </r>
  <r>
    <s v="G117559G"/>
    <s v="2G1WB58K481283793"/>
    <x v="1"/>
    <x v="0"/>
    <x v="0"/>
    <x v="0"/>
    <x v="2"/>
    <x v="2"/>
    <x v="2"/>
    <n v="101"/>
    <x v="3"/>
    <x v="3"/>
    <x v="0"/>
    <n v="51.33"/>
    <x v="3"/>
    <x v="0"/>
  </r>
  <r>
    <s v="G117560G"/>
    <s v="2G1WB58K481282840"/>
    <x v="1"/>
    <x v="0"/>
    <x v="0"/>
    <x v="0"/>
    <x v="2"/>
    <x v="2"/>
    <x v="2"/>
    <n v="101"/>
    <x v="3"/>
    <x v="3"/>
    <x v="0"/>
    <n v="37.5"/>
    <x v="3"/>
    <x v="0"/>
  </r>
  <r>
    <s v="G117561G"/>
    <s v="2G1WB58K381283784"/>
    <x v="1"/>
    <x v="0"/>
    <x v="0"/>
    <x v="0"/>
    <x v="2"/>
    <x v="2"/>
    <x v="2"/>
    <n v="101"/>
    <x v="3"/>
    <x v="3"/>
    <x v="0"/>
    <n v="93.8"/>
    <x v="3"/>
    <x v="0"/>
  </r>
  <r>
    <s v="G117600G"/>
    <s v="2G1WB58K881287409"/>
    <x v="1"/>
    <x v="0"/>
    <x v="0"/>
    <x v="0"/>
    <x v="2"/>
    <x v="2"/>
    <x v="2"/>
    <n v="101"/>
    <x v="3"/>
    <x v="3"/>
    <x v="0"/>
    <n v="76.14"/>
    <x v="3"/>
    <x v="0"/>
  </r>
  <r>
    <s v="G117610G"/>
    <s v="2G1WB58K981285992"/>
    <x v="1"/>
    <x v="0"/>
    <x v="0"/>
    <x v="0"/>
    <x v="2"/>
    <x v="2"/>
    <x v="2"/>
    <n v="101"/>
    <x v="3"/>
    <x v="3"/>
    <x v="0"/>
    <n v="98.48"/>
    <x v="3"/>
    <x v="0"/>
  </r>
  <r>
    <s v="G117619G"/>
    <s v="2G1WB58KX81289517"/>
    <x v="1"/>
    <x v="0"/>
    <x v="0"/>
    <x v="0"/>
    <x v="2"/>
    <x v="2"/>
    <x v="2"/>
    <n v="101"/>
    <x v="3"/>
    <x v="3"/>
    <x v="0"/>
    <n v="97.02"/>
    <x v="3"/>
    <x v="0"/>
  </r>
  <r>
    <s v="G117683G"/>
    <s v="2G1WB58K481303542"/>
    <x v="1"/>
    <x v="0"/>
    <x v="0"/>
    <x v="0"/>
    <x v="2"/>
    <x v="3"/>
    <x v="2"/>
    <n v="212"/>
    <x v="3"/>
    <x v="3"/>
    <x v="0"/>
    <n v="32.06"/>
    <x v="3"/>
    <x v="0"/>
  </r>
  <r>
    <s v="G117891F"/>
    <s v="2G1WB58K979403166"/>
    <x v="1"/>
    <x v="0"/>
    <x v="0"/>
    <x v="0"/>
    <x v="2"/>
    <x v="0"/>
    <x v="2"/>
    <n v="404"/>
    <x v="3"/>
    <x v="3"/>
    <x v="0"/>
    <n v="32.270000000000003"/>
    <x v="3"/>
    <x v="0"/>
  </r>
  <r>
    <s v="G117958F"/>
    <s v="2G1WB58K479404404"/>
    <x v="1"/>
    <x v="0"/>
    <x v="0"/>
    <x v="0"/>
    <x v="5"/>
    <x v="6"/>
    <x v="5"/>
    <n v="302"/>
    <x v="3"/>
    <x v="3"/>
    <x v="0"/>
    <n v="53.76"/>
    <x v="3"/>
    <x v="0"/>
  </r>
  <r>
    <s v="G117963F"/>
    <s v="2G1WB58K179402061"/>
    <x v="1"/>
    <x v="0"/>
    <x v="0"/>
    <x v="0"/>
    <x v="5"/>
    <x v="1"/>
    <x v="5"/>
    <n v="251"/>
    <x v="3"/>
    <x v="3"/>
    <x v="0"/>
    <n v="47.58"/>
    <x v="3"/>
    <x v="0"/>
  </r>
  <r>
    <s v="G117964F"/>
    <s v="2G1WB58K179403257"/>
    <x v="1"/>
    <x v="0"/>
    <x v="0"/>
    <x v="0"/>
    <x v="5"/>
    <x v="1"/>
    <x v="5"/>
    <n v="251"/>
    <x v="3"/>
    <x v="3"/>
    <x v="0"/>
    <n v="56.61"/>
    <x v="3"/>
    <x v="0"/>
  </r>
  <r>
    <s v="G117972F"/>
    <s v="2G1WB58K279400979"/>
    <x v="1"/>
    <x v="0"/>
    <x v="0"/>
    <x v="0"/>
    <x v="5"/>
    <x v="1"/>
    <x v="5"/>
    <n v="208"/>
    <x v="3"/>
    <x v="3"/>
    <x v="1"/>
    <n v="25.96"/>
    <x v="3"/>
    <x v="0"/>
  </r>
  <r>
    <s v="G117972F"/>
    <s v="2G1WB58K279400979"/>
    <x v="1"/>
    <x v="0"/>
    <x v="0"/>
    <x v="0"/>
    <x v="5"/>
    <x v="1"/>
    <x v="5"/>
    <n v="208"/>
    <x v="3"/>
    <x v="3"/>
    <x v="0"/>
    <n v="26.13"/>
    <x v="3"/>
    <x v="0"/>
  </r>
  <r>
    <s v="G118014G"/>
    <s v="2G1WB58K681289255"/>
    <x v="1"/>
    <x v="0"/>
    <x v="0"/>
    <x v="0"/>
    <x v="4"/>
    <x v="5"/>
    <x v="4"/>
    <n v="17"/>
    <x v="3"/>
    <x v="3"/>
    <x v="3"/>
    <n v="14.1"/>
    <x v="3"/>
    <x v="0"/>
  </r>
  <r>
    <s v="G118021G"/>
    <s v="2G1WB58K281280682"/>
    <x v="1"/>
    <x v="0"/>
    <x v="0"/>
    <x v="0"/>
    <x v="4"/>
    <x v="5"/>
    <x v="4"/>
    <n v="3"/>
    <x v="3"/>
    <x v="3"/>
    <x v="0"/>
    <n v="6.86"/>
    <x v="3"/>
    <x v="0"/>
  </r>
  <r>
    <s v="G118021G"/>
    <s v="2G1WB58K281280682"/>
    <x v="1"/>
    <x v="0"/>
    <x v="0"/>
    <x v="0"/>
    <x v="4"/>
    <x v="5"/>
    <x v="4"/>
    <n v="3"/>
    <x v="3"/>
    <x v="3"/>
    <x v="3"/>
    <n v="19.73"/>
    <x v="3"/>
    <x v="0"/>
  </r>
  <r>
    <s v="G118030G"/>
    <s v="2G1WB58K381288127"/>
    <x v="1"/>
    <x v="0"/>
    <x v="0"/>
    <x v="0"/>
    <x v="4"/>
    <x v="5"/>
    <x v="11"/>
    <n v="2"/>
    <x v="3"/>
    <x v="3"/>
    <x v="0"/>
    <n v="11.97"/>
    <x v="3"/>
    <x v="0"/>
  </r>
  <r>
    <s v="G118047F"/>
    <s v="2G1WB58K279400898"/>
    <x v="1"/>
    <x v="0"/>
    <x v="0"/>
    <x v="0"/>
    <x v="0"/>
    <x v="2"/>
    <x v="0"/>
    <n v="703"/>
    <x v="3"/>
    <x v="3"/>
    <x v="0"/>
    <n v="35.340000000000003"/>
    <x v="3"/>
    <x v="0"/>
  </r>
  <r>
    <s v="G118048G"/>
    <s v="2G1WB58K081251021"/>
    <x v="1"/>
    <x v="0"/>
    <x v="0"/>
    <x v="0"/>
    <x v="4"/>
    <x v="5"/>
    <x v="6"/>
    <n v="9"/>
    <x v="3"/>
    <x v="3"/>
    <x v="0"/>
    <n v="47.79"/>
    <x v="3"/>
    <x v="0"/>
  </r>
  <r>
    <s v="G118058G"/>
    <s v="2G1WB58K481251832"/>
    <x v="1"/>
    <x v="0"/>
    <x v="0"/>
    <x v="0"/>
    <x v="4"/>
    <x v="5"/>
    <x v="11"/>
    <n v="2"/>
    <x v="3"/>
    <x v="3"/>
    <x v="0"/>
    <n v="25.18"/>
    <x v="3"/>
    <x v="0"/>
  </r>
  <r>
    <s v="G118090G"/>
    <s v="2G1WB58K381276091"/>
    <x v="1"/>
    <x v="0"/>
    <x v="0"/>
    <x v="0"/>
    <x v="4"/>
    <x v="5"/>
    <x v="4"/>
    <n v="1"/>
    <x v="3"/>
    <x v="3"/>
    <x v="0"/>
    <n v="37.200000000000003"/>
    <x v="3"/>
    <x v="0"/>
  </r>
  <r>
    <s v="G118101G"/>
    <s v="2G1WB58K381273580"/>
    <x v="1"/>
    <x v="0"/>
    <x v="0"/>
    <x v="0"/>
    <x v="4"/>
    <x v="5"/>
    <x v="4"/>
    <n v="3"/>
    <x v="3"/>
    <x v="3"/>
    <x v="0"/>
    <n v="12.68"/>
    <x v="3"/>
    <x v="0"/>
  </r>
  <r>
    <s v="G118101G"/>
    <s v="2G1WB58K381273580"/>
    <x v="1"/>
    <x v="0"/>
    <x v="0"/>
    <x v="0"/>
    <x v="4"/>
    <x v="5"/>
    <x v="4"/>
    <n v="3"/>
    <x v="3"/>
    <x v="3"/>
    <x v="3"/>
    <n v="5.89"/>
    <x v="3"/>
    <x v="0"/>
  </r>
  <r>
    <s v="G118113F"/>
    <s v="2G1WB58K181294475"/>
    <x v="1"/>
    <x v="0"/>
    <x v="0"/>
    <x v="0"/>
    <x v="0"/>
    <x v="2"/>
    <x v="0"/>
    <n v="703"/>
    <x v="3"/>
    <x v="3"/>
    <x v="0"/>
    <n v="31.02"/>
    <x v="3"/>
    <x v="0"/>
  </r>
  <r>
    <s v="G118124G"/>
    <s v="2G1WB58K181280530"/>
    <x v="1"/>
    <x v="0"/>
    <x v="0"/>
    <x v="0"/>
    <x v="4"/>
    <x v="5"/>
    <x v="4"/>
    <n v="3"/>
    <x v="3"/>
    <x v="3"/>
    <x v="0"/>
    <n v="29.66"/>
    <x v="3"/>
    <x v="0"/>
  </r>
  <r>
    <s v="G118134G"/>
    <s v="2G1WB58K381284790"/>
    <x v="1"/>
    <x v="0"/>
    <x v="0"/>
    <x v="0"/>
    <x v="4"/>
    <x v="5"/>
    <x v="4"/>
    <n v="8"/>
    <x v="3"/>
    <x v="3"/>
    <x v="0"/>
    <n v="27.24"/>
    <x v="3"/>
    <x v="0"/>
  </r>
  <r>
    <s v="G118135G"/>
    <s v="2G1WB58K481283759"/>
    <x v="1"/>
    <x v="0"/>
    <x v="0"/>
    <x v="0"/>
    <x v="4"/>
    <x v="5"/>
    <x v="4"/>
    <n v="8"/>
    <x v="3"/>
    <x v="3"/>
    <x v="0"/>
    <n v="39.020000000000003"/>
    <x v="3"/>
    <x v="0"/>
  </r>
  <r>
    <s v="G118241G"/>
    <s v="2G1WB58K881281528"/>
    <x v="1"/>
    <x v="0"/>
    <x v="0"/>
    <x v="0"/>
    <x v="5"/>
    <x v="4"/>
    <x v="5"/>
    <n v="115"/>
    <x v="3"/>
    <x v="3"/>
    <x v="0"/>
    <n v="55.38"/>
    <x v="3"/>
    <x v="0"/>
  </r>
  <r>
    <s v="G118242G"/>
    <s v="2G1WB58K081276212"/>
    <x v="1"/>
    <x v="0"/>
    <x v="0"/>
    <x v="0"/>
    <x v="5"/>
    <x v="4"/>
    <x v="5"/>
    <n v="115"/>
    <x v="3"/>
    <x v="3"/>
    <x v="1"/>
    <n v="19.29"/>
    <x v="3"/>
    <x v="0"/>
  </r>
  <r>
    <s v="G118242G"/>
    <s v="2G1WB58K081276212"/>
    <x v="1"/>
    <x v="0"/>
    <x v="0"/>
    <x v="0"/>
    <x v="5"/>
    <x v="4"/>
    <x v="5"/>
    <n v="115"/>
    <x v="3"/>
    <x v="3"/>
    <x v="0"/>
    <n v="47.68"/>
    <x v="3"/>
    <x v="0"/>
  </r>
  <r>
    <s v="G118243G"/>
    <s v="2G1WB58K381277645"/>
    <x v="1"/>
    <x v="0"/>
    <x v="0"/>
    <x v="0"/>
    <x v="5"/>
    <x v="4"/>
    <x v="5"/>
    <n v="115"/>
    <x v="3"/>
    <x v="3"/>
    <x v="1"/>
    <n v="8.61"/>
    <x v="3"/>
    <x v="0"/>
  </r>
  <r>
    <s v="G118243G"/>
    <s v="2G1WB58K381277645"/>
    <x v="1"/>
    <x v="0"/>
    <x v="0"/>
    <x v="0"/>
    <x v="5"/>
    <x v="4"/>
    <x v="5"/>
    <n v="115"/>
    <x v="3"/>
    <x v="3"/>
    <x v="0"/>
    <n v="85.66"/>
    <x v="3"/>
    <x v="0"/>
  </r>
  <r>
    <s v="G118244G"/>
    <s v="2G1WB58K081277375"/>
    <x v="1"/>
    <x v="0"/>
    <x v="0"/>
    <x v="0"/>
    <x v="5"/>
    <x v="4"/>
    <x v="5"/>
    <n v="115"/>
    <x v="3"/>
    <x v="3"/>
    <x v="1"/>
    <n v="6.79"/>
    <x v="3"/>
    <x v="0"/>
  </r>
  <r>
    <s v="G118244G"/>
    <s v="2G1WB58K081277375"/>
    <x v="1"/>
    <x v="0"/>
    <x v="0"/>
    <x v="0"/>
    <x v="5"/>
    <x v="4"/>
    <x v="5"/>
    <n v="115"/>
    <x v="3"/>
    <x v="3"/>
    <x v="0"/>
    <n v="43.69"/>
    <x v="3"/>
    <x v="0"/>
  </r>
  <r>
    <s v="G118245G"/>
    <s v="2G1WB58K681276957"/>
    <x v="1"/>
    <x v="0"/>
    <x v="0"/>
    <x v="0"/>
    <x v="5"/>
    <x v="4"/>
    <x v="5"/>
    <n v="115"/>
    <x v="3"/>
    <x v="3"/>
    <x v="1"/>
    <n v="19.93"/>
    <x v="3"/>
    <x v="0"/>
  </r>
  <r>
    <s v="G118245G"/>
    <s v="2G1WB58K681276957"/>
    <x v="1"/>
    <x v="0"/>
    <x v="0"/>
    <x v="0"/>
    <x v="5"/>
    <x v="4"/>
    <x v="5"/>
    <n v="115"/>
    <x v="3"/>
    <x v="3"/>
    <x v="0"/>
    <n v="52.55"/>
    <x v="3"/>
    <x v="0"/>
  </r>
  <r>
    <s v="G118266G"/>
    <s v="2G1WB58K981288780"/>
    <x v="1"/>
    <x v="0"/>
    <x v="0"/>
    <x v="0"/>
    <x v="5"/>
    <x v="4"/>
    <x v="5"/>
    <n v="312"/>
    <x v="3"/>
    <x v="3"/>
    <x v="1"/>
    <n v="72.010000000000005"/>
    <x v="3"/>
    <x v="0"/>
  </r>
  <r>
    <s v="G118266G"/>
    <s v="2G1WB58K981288780"/>
    <x v="1"/>
    <x v="0"/>
    <x v="0"/>
    <x v="0"/>
    <x v="5"/>
    <x v="4"/>
    <x v="5"/>
    <n v="312"/>
    <x v="3"/>
    <x v="3"/>
    <x v="0"/>
    <n v="25.34"/>
    <x v="3"/>
    <x v="0"/>
  </r>
  <r>
    <s v="G118325F"/>
    <s v="2G1WB58K979368001"/>
    <x v="1"/>
    <x v="0"/>
    <x v="0"/>
    <x v="0"/>
    <x v="7"/>
    <x v="1"/>
    <x v="7"/>
    <n v="802"/>
    <x v="3"/>
    <x v="3"/>
    <x v="0"/>
    <n v="29.9"/>
    <x v="3"/>
    <x v="0"/>
  </r>
  <r>
    <s v="G118326F"/>
    <s v="2G1WB58K779367140"/>
    <x v="1"/>
    <x v="0"/>
    <x v="0"/>
    <x v="0"/>
    <x v="7"/>
    <x v="1"/>
    <x v="7"/>
    <n v="802"/>
    <x v="3"/>
    <x v="3"/>
    <x v="0"/>
    <n v="57.77"/>
    <x v="3"/>
    <x v="0"/>
  </r>
  <r>
    <s v="G118348F"/>
    <s v="2G1WB58K179365254"/>
    <x v="1"/>
    <x v="0"/>
    <x v="0"/>
    <x v="0"/>
    <x v="7"/>
    <x v="1"/>
    <x v="7"/>
    <n v="802"/>
    <x v="3"/>
    <x v="3"/>
    <x v="0"/>
    <n v="42.29"/>
    <x v="3"/>
    <x v="0"/>
  </r>
  <r>
    <s v="G118349F"/>
    <s v="2G1WB58K679368621"/>
    <x v="1"/>
    <x v="0"/>
    <x v="0"/>
    <x v="0"/>
    <x v="7"/>
    <x v="1"/>
    <x v="7"/>
    <n v="802"/>
    <x v="3"/>
    <x v="3"/>
    <x v="0"/>
    <n v="67.73"/>
    <x v="3"/>
    <x v="0"/>
  </r>
  <r>
    <s v="G118350F"/>
    <s v="2G1WB58K679369817"/>
    <x v="1"/>
    <x v="0"/>
    <x v="0"/>
    <x v="0"/>
    <x v="7"/>
    <x v="1"/>
    <x v="7"/>
    <n v="802"/>
    <x v="3"/>
    <x v="3"/>
    <x v="0"/>
    <n v="53.04"/>
    <x v="3"/>
    <x v="0"/>
  </r>
  <r>
    <s v="G118439F"/>
    <s v="2G1WB58KX79389746"/>
    <x v="1"/>
    <x v="0"/>
    <x v="0"/>
    <x v="0"/>
    <x v="6"/>
    <x v="4"/>
    <x v="6"/>
    <n v="101"/>
    <x v="3"/>
    <x v="3"/>
    <x v="0"/>
    <n v="28.33"/>
    <x v="3"/>
    <x v="0"/>
  </r>
  <r>
    <s v="G118448G"/>
    <s v="2G1WB58K481293546"/>
    <x v="1"/>
    <x v="0"/>
    <x v="0"/>
    <x v="0"/>
    <x v="5"/>
    <x v="4"/>
    <x v="5"/>
    <n v="902"/>
    <x v="3"/>
    <x v="3"/>
    <x v="0"/>
    <n v="21.68"/>
    <x v="3"/>
    <x v="0"/>
  </r>
  <r>
    <s v="G118449F"/>
    <s v="2G1WB58K779403327"/>
    <x v="1"/>
    <x v="0"/>
    <x v="0"/>
    <x v="0"/>
    <x v="6"/>
    <x v="4"/>
    <x v="4"/>
    <n v="137"/>
    <x v="3"/>
    <x v="3"/>
    <x v="0"/>
    <n v="47.51"/>
    <x v="3"/>
    <x v="0"/>
  </r>
  <r>
    <s v="G118450F"/>
    <s v="2G1WB58K679404484"/>
    <x v="1"/>
    <x v="0"/>
    <x v="0"/>
    <x v="0"/>
    <x v="6"/>
    <x v="4"/>
    <x v="4"/>
    <n v="136"/>
    <x v="3"/>
    <x v="3"/>
    <x v="0"/>
    <n v="33.229999999999997"/>
    <x v="3"/>
    <x v="0"/>
  </r>
  <r>
    <s v="G118451F"/>
    <s v="2G1WB58K179404179"/>
    <x v="1"/>
    <x v="0"/>
    <x v="0"/>
    <x v="0"/>
    <x v="6"/>
    <x v="4"/>
    <x v="6"/>
    <n v="101"/>
    <x v="3"/>
    <x v="3"/>
    <x v="0"/>
    <n v="8.85"/>
    <x v="3"/>
    <x v="0"/>
  </r>
  <r>
    <s v="G118530F"/>
    <s v="2G1WB58K179398092"/>
    <x v="1"/>
    <x v="0"/>
    <x v="0"/>
    <x v="0"/>
    <x v="2"/>
    <x v="2"/>
    <x v="2"/>
    <n v="109"/>
    <x v="3"/>
    <x v="3"/>
    <x v="0"/>
    <n v="12.31"/>
    <x v="3"/>
    <x v="0"/>
  </r>
  <r>
    <s v="G118537F"/>
    <s v="2G1WB58K579401995"/>
    <x v="1"/>
    <x v="0"/>
    <x v="0"/>
    <x v="0"/>
    <x v="2"/>
    <x v="2"/>
    <x v="2"/>
    <n v="150"/>
    <x v="3"/>
    <x v="3"/>
    <x v="0"/>
    <n v="14.52"/>
    <x v="3"/>
    <x v="0"/>
  </r>
  <r>
    <s v="G118540F"/>
    <s v="2G1WB58K179399338"/>
    <x v="1"/>
    <x v="0"/>
    <x v="0"/>
    <x v="0"/>
    <x v="2"/>
    <x v="2"/>
    <x v="2"/>
    <n v="109"/>
    <x v="3"/>
    <x v="3"/>
    <x v="0"/>
    <n v="26.09"/>
    <x v="3"/>
    <x v="0"/>
  </r>
  <r>
    <s v="G118542F"/>
    <s v="2G1WB58K179402917"/>
    <x v="1"/>
    <x v="0"/>
    <x v="0"/>
    <x v="0"/>
    <x v="2"/>
    <x v="2"/>
    <x v="2"/>
    <n v="109"/>
    <x v="3"/>
    <x v="3"/>
    <x v="0"/>
    <n v="58.63"/>
    <x v="3"/>
    <x v="0"/>
  </r>
  <r>
    <s v="G118575G"/>
    <s v="2G1WB58K781294089"/>
    <x v="1"/>
    <x v="0"/>
    <x v="0"/>
    <x v="0"/>
    <x v="5"/>
    <x v="4"/>
    <x v="5"/>
    <n v="502"/>
    <x v="3"/>
    <x v="3"/>
    <x v="0"/>
    <n v="37.01"/>
    <x v="3"/>
    <x v="0"/>
  </r>
  <r>
    <s v="G118576G"/>
    <s v="2G1WB58K081291194"/>
    <x v="1"/>
    <x v="0"/>
    <x v="0"/>
    <x v="0"/>
    <x v="5"/>
    <x v="4"/>
    <x v="5"/>
    <n v="502"/>
    <x v="3"/>
    <x v="3"/>
    <x v="0"/>
    <n v="41.01"/>
    <x v="3"/>
    <x v="0"/>
  </r>
  <r>
    <s v="G118652G"/>
    <s v="2G1WB58K581295273"/>
    <x v="1"/>
    <x v="0"/>
    <x v="0"/>
    <x v="0"/>
    <x v="2"/>
    <x v="1"/>
    <x v="2"/>
    <n v="420"/>
    <x v="3"/>
    <x v="3"/>
    <x v="0"/>
    <n v="55.87"/>
    <x v="3"/>
    <x v="0"/>
  </r>
  <r>
    <s v="G118653G"/>
    <s v="2G1WB58K081295648"/>
    <x v="1"/>
    <x v="0"/>
    <x v="0"/>
    <x v="0"/>
    <x v="2"/>
    <x v="1"/>
    <x v="12"/>
    <n v="300"/>
    <x v="3"/>
    <x v="3"/>
    <x v="0"/>
    <n v="7.1"/>
    <x v="3"/>
    <x v="0"/>
  </r>
  <r>
    <s v="G118679G"/>
    <s v="2G1WB58K381286068"/>
    <x v="1"/>
    <x v="0"/>
    <x v="0"/>
    <x v="0"/>
    <x v="1"/>
    <x v="2"/>
    <x v="5"/>
    <n v="202"/>
    <x v="3"/>
    <x v="3"/>
    <x v="0"/>
    <n v="40.71"/>
    <x v="3"/>
    <x v="0"/>
  </r>
  <r>
    <s v="G118680G"/>
    <s v="2G1WB58KX81285046"/>
    <x v="1"/>
    <x v="0"/>
    <x v="0"/>
    <x v="0"/>
    <x v="1"/>
    <x v="2"/>
    <x v="2"/>
    <n v="302"/>
    <x v="3"/>
    <x v="3"/>
    <x v="1"/>
    <n v="10.55"/>
    <x v="3"/>
    <x v="0"/>
  </r>
  <r>
    <s v="G118680G"/>
    <s v="2G1WB58KX81285046"/>
    <x v="1"/>
    <x v="0"/>
    <x v="0"/>
    <x v="0"/>
    <x v="1"/>
    <x v="2"/>
    <x v="2"/>
    <n v="302"/>
    <x v="3"/>
    <x v="3"/>
    <x v="0"/>
    <n v="8.2899999999999991"/>
    <x v="3"/>
    <x v="0"/>
  </r>
  <r>
    <s v="G118681G"/>
    <s v="2G1WB58K381284532"/>
    <x v="1"/>
    <x v="0"/>
    <x v="0"/>
    <x v="0"/>
    <x v="1"/>
    <x v="2"/>
    <x v="2"/>
    <n v="302"/>
    <x v="3"/>
    <x v="3"/>
    <x v="0"/>
    <n v="31.96"/>
    <x v="3"/>
    <x v="0"/>
  </r>
  <r>
    <s v="G118700F"/>
    <s v="2G1WB58K379389331"/>
    <x v="1"/>
    <x v="0"/>
    <x v="0"/>
    <x v="0"/>
    <x v="2"/>
    <x v="1"/>
    <x v="2"/>
    <n v="430"/>
    <x v="3"/>
    <x v="3"/>
    <x v="0"/>
    <n v="29.53"/>
    <x v="3"/>
    <x v="0"/>
  </r>
  <r>
    <s v="G118702F"/>
    <s v="2G1WB58K979386837"/>
    <x v="1"/>
    <x v="0"/>
    <x v="0"/>
    <x v="0"/>
    <x v="2"/>
    <x v="1"/>
    <x v="2"/>
    <n v="446"/>
    <x v="3"/>
    <x v="3"/>
    <x v="0"/>
    <n v="30.18"/>
    <x v="3"/>
    <x v="0"/>
  </r>
  <r>
    <s v="G118706F"/>
    <s v="2G1WB58K879386635"/>
    <x v="1"/>
    <x v="0"/>
    <x v="0"/>
    <x v="0"/>
    <x v="2"/>
    <x v="1"/>
    <x v="2"/>
    <n v="808"/>
    <x v="3"/>
    <x v="3"/>
    <x v="0"/>
    <n v="47.99"/>
    <x v="3"/>
    <x v="0"/>
  </r>
  <r>
    <s v="G118708F"/>
    <s v="2G1WB58KX79387365"/>
    <x v="1"/>
    <x v="0"/>
    <x v="0"/>
    <x v="1"/>
    <x v="2"/>
    <x v="1"/>
    <x v="2"/>
    <n v="832"/>
    <x v="3"/>
    <x v="3"/>
    <x v="0"/>
    <n v="24.33"/>
    <x v="3"/>
    <x v="0"/>
  </r>
  <r>
    <s v="G118714F"/>
    <s v="2G1WB58K079385530"/>
    <x v="1"/>
    <x v="0"/>
    <x v="0"/>
    <x v="0"/>
    <x v="2"/>
    <x v="1"/>
    <x v="2"/>
    <n v="446"/>
    <x v="3"/>
    <x v="3"/>
    <x v="0"/>
    <n v="19.350000000000001"/>
    <x v="3"/>
    <x v="0"/>
  </r>
  <r>
    <s v="G118749F"/>
    <s v="2G1WB58KX79391318"/>
    <x v="1"/>
    <x v="0"/>
    <x v="0"/>
    <x v="0"/>
    <x v="2"/>
    <x v="1"/>
    <x v="2"/>
    <n v="405"/>
    <x v="3"/>
    <x v="3"/>
    <x v="0"/>
    <n v="15.18"/>
    <x v="3"/>
    <x v="0"/>
  </r>
  <r>
    <s v="G118791F"/>
    <s v="2G1WB58K979398437"/>
    <x v="1"/>
    <x v="0"/>
    <x v="0"/>
    <x v="0"/>
    <x v="2"/>
    <x v="1"/>
    <x v="2"/>
    <n v="446"/>
    <x v="3"/>
    <x v="3"/>
    <x v="0"/>
    <n v="64.34"/>
    <x v="3"/>
    <x v="0"/>
  </r>
  <r>
    <s v="G118794F"/>
    <s v="2G1WB58K779400363"/>
    <x v="1"/>
    <x v="0"/>
    <x v="0"/>
    <x v="0"/>
    <x v="2"/>
    <x v="1"/>
    <x v="2"/>
    <n v="430"/>
    <x v="3"/>
    <x v="3"/>
    <x v="0"/>
    <n v="26.64"/>
    <x v="3"/>
    <x v="0"/>
  </r>
  <r>
    <s v="G118797F"/>
    <s v="2G1WB58K879401330"/>
    <x v="1"/>
    <x v="0"/>
    <x v="0"/>
    <x v="0"/>
    <x v="2"/>
    <x v="1"/>
    <x v="2"/>
    <n v="808"/>
    <x v="3"/>
    <x v="3"/>
    <x v="0"/>
    <n v="12.43"/>
    <x v="3"/>
    <x v="0"/>
  </r>
  <r>
    <s v="G118798F"/>
    <s v="2G1WB58K979402745"/>
    <x v="1"/>
    <x v="0"/>
    <x v="0"/>
    <x v="0"/>
    <x v="2"/>
    <x v="1"/>
    <x v="2"/>
    <n v="808"/>
    <x v="3"/>
    <x v="3"/>
    <x v="0"/>
    <n v="36.880000000000003"/>
    <x v="3"/>
    <x v="0"/>
  </r>
  <r>
    <s v="G118805F"/>
    <s v="2G1WB58K879402266"/>
    <x v="1"/>
    <x v="0"/>
    <x v="0"/>
    <x v="0"/>
    <x v="2"/>
    <x v="1"/>
    <x v="2"/>
    <n v="808"/>
    <x v="3"/>
    <x v="3"/>
    <x v="0"/>
    <n v="41.27"/>
    <x v="3"/>
    <x v="0"/>
  </r>
  <r>
    <s v="G118808F"/>
    <s v="2G1WB58K179399307"/>
    <x v="1"/>
    <x v="0"/>
    <x v="0"/>
    <x v="0"/>
    <x v="2"/>
    <x v="1"/>
    <x v="2"/>
    <n v="430"/>
    <x v="3"/>
    <x v="3"/>
    <x v="0"/>
    <n v="25.88"/>
    <x v="3"/>
    <x v="0"/>
  </r>
  <r>
    <s v="G118811F"/>
    <s v="2G1WB58K079399458"/>
    <x v="1"/>
    <x v="0"/>
    <x v="0"/>
    <x v="0"/>
    <x v="2"/>
    <x v="1"/>
    <x v="2"/>
    <n v="413"/>
    <x v="3"/>
    <x v="3"/>
    <x v="1"/>
    <n v="9.33"/>
    <x v="3"/>
    <x v="0"/>
  </r>
  <r>
    <s v="G118811F"/>
    <s v="2G1WB58K079399458"/>
    <x v="1"/>
    <x v="0"/>
    <x v="0"/>
    <x v="0"/>
    <x v="2"/>
    <x v="1"/>
    <x v="2"/>
    <n v="413"/>
    <x v="3"/>
    <x v="3"/>
    <x v="0"/>
    <n v="39.69"/>
    <x v="3"/>
    <x v="0"/>
  </r>
  <r>
    <s v="G118823F"/>
    <s v="2G1WB58K579361711"/>
    <x v="1"/>
    <x v="0"/>
    <x v="0"/>
    <x v="0"/>
    <x v="2"/>
    <x v="1"/>
    <x v="2"/>
    <n v="400"/>
    <x v="3"/>
    <x v="3"/>
    <x v="0"/>
    <n v="65.040000000000006"/>
    <x v="3"/>
    <x v="0"/>
  </r>
  <r>
    <s v="G118872F"/>
    <s v="2G1WB58K379398496"/>
    <x v="1"/>
    <x v="0"/>
    <x v="0"/>
    <x v="0"/>
    <x v="2"/>
    <x v="1"/>
    <x v="2"/>
    <n v="446"/>
    <x v="3"/>
    <x v="3"/>
    <x v="0"/>
    <n v="13.94"/>
    <x v="3"/>
    <x v="0"/>
  </r>
  <r>
    <s v="G118884G"/>
    <s v="2G1WB58K581249779"/>
    <x v="1"/>
    <x v="0"/>
    <x v="0"/>
    <x v="0"/>
    <x v="1"/>
    <x v="1"/>
    <x v="1"/>
    <n v="214"/>
    <x v="3"/>
    <x v="3"/>
    <x v="1"/>
    <n v="10.63"/>
    <x v="3"/>
    <x v="0"/>
  </r>
  <r>
    <s v="G118884G"/>
    <s v="2G1WB58K581249779"/>
    <x v="1"/>
    <x v="0"/>
    <x v="0"/>
    <x v="0"/>
    <x v="1"/>
    <x v="1"/>
    <x v="1"/>
    <n v="214"/>
    <x v="3"/>
    <x v="3"/>
    <x v="0"/>
    <n v="54.33"/>
    <x v="3"/>
    <x v="0"/>
  </r>
  <r>
    <s v="G118885G"/>
    <s v="2G1WB58KX81253231"/>
    <x v="1"/>
    <x v="0"/>
    <x v="0"/>
    <x v="0"/>
    <x v="1"/>
    <x v="1"/>
    <x v="1"/>
    <n v="214"/>
    <x v="3"/>
    <x v="3"/>
    <x v="0"/>
    <n v="22.27"/>
    <x v="3"/>
    <x v="0"/>
  </r>
  <r>
    <s v="G118903F"/>
    <s v="2G1WB58K479403186"/>
    <x v="1"/>
    <x v="0"/>
    <x v="0"/>
    <x v="0"/>
    <x v="2"/>
    <x v="1"/>
    <x v="2"/>
    <n v="430"/>
    <x v="3"/>
    <x v="3"/>
    <x v="0"/>
    <n v="28.2"/>
    <x v="3"/>
    <x v="0"/>
  </r>
  <r>
    <s v="G118906F"/>
    <s v="2G1WB58KX79403080"/>
    <x v="1"/>
    <x v="0"/>
    <x v="0"/>
    <x v="0"/>
    <x v="2"/>
    <x v="1"/>
    <x v="2"/>
    <n v="406"/>
    <x v="3"/>
    <x v="3"/>
    <x v="0"/>
    <n v="24.78"/>
    <x v="3"/>
    <x v="0"/>
  </r>
  <r>
    <s v="G118912F"/>
    <s v="2G1WB58K179404585"/>
    <x v="1"/>
    <x v="0"/>
    <x v="0"/>
    <x v="0"/>
    <x v="2"/>
    <x v="1"/>
    <x v="2"/>
    <n v="406"/>
    <x v="3"/>
    <x v="3"/>
    <x v="0"/>
    <n v="31.27"/>
    <x v="3"/>
    <x v="0"/>
  </r>
  <r>
    <s v="G118923F"/>
    <s v="2G1WB58K879403675"/>
    <x v="1"/>
    <x v="0"/>
    <x v="0"/>
    <x v="0"/>
    <x v="2"/>
    <x v="1"/>
    <x v="2"/>
    <n v="436"/>
    <x v="3"/>
    <x v="3"/>
    <x v="0"/>
    <n v="42.85"/>
    <x v="3"/>
    <x v="0"/>
  </r>
  <r>
    <s v="G118924F"/>
    <s v="2G1WB58K079402438"/>
    <x v="1"/>
    <x v="0"/>
    <x v="0"/>
    <x v="0"/>
    <x v="2"/>
    <x v="1"/>
    <x v="2"/>
    <n v="430"/>
    <x v="3"/>
    <x v="3"/>
    <x v="0"/>
    <n v="35.93"/>
    <x v="3"/>
    <x v="0"/>
  </r>
  <r>
    <s v="G118929F"/>
    <s v="2G1WB58K779403019"/>
    <x v="1"/>
    <x v="0"/>
    <x v="0"/>
    <x v="0"/>
    <x v="2"/>
    <x v="1"/>
    <x v="2"/>
    <n v="421"/>
    <x v="3"/>
    <x v="3"/>
    <x v="0"/>
    <n v="13.74"/>
    <x v="3"/>
    <x v="0"/>
  </r>
  <r>
    <s v="G118930F"/>
    <s v="2G1WB58K679404386"/>
    <x v="1"/>
    <x v="0"/>
    <x v="0"/>
    <x v="0"/>
    <x v="2"/>
    <x v="1"/>
    <x v="2"/>
    <n v="446"/>
    <x v="3"/>
    <x v="3"/>
    <x v="0"/>
    <n v="58.63"/>
    <x v="3"/>
    <x v="0"/>
  </r>
  <r>
    <s v="G118971F"/>
    <s v="2G1WB58K381288077"/>
    <x v="1"/>
    <x v="0"/>
    <x v="0"/>
    <x v="0"/>
    <x v="2"/>
    <x v="2"/>
    <x v="2"/>
    <n v="316"/>
    <x v="3"/>
    <x v="3"/>
    <x v="0"/>
    <n v="13"/>
    <x v="3"/>
    <x v="0"/>
  </r>
  <r>
    <s v="G119099G"/>
    <s v="2G1WB58K281281198"/>
    <x v="1"/>
    <x v="0"/>
    <x v="0"/>
    <x v="4"/>
    <x v="5"/>
    <x v="1"/>
    <x v="5"/>
    <n v="221"/>
    <x v="3"/>
    <x v="3"/>
    <x v="0"/>
    <n v="22.73"/>
    <x v="3"/>
    <x v="0"/>
  </r>
  <r>
    <s v="G119100G"/>
    <s v="2G1WB58K281280956"/>
    <x v="1"/>
    <x v="0"/>
    <x v="0"/>
    <x v="4"/>
    <x v="5"/>
    <x v="1"/>
    <x v="5"/>
    <n v="221"/>
    <x v="3"/>
    <x v="3"/>
    <x v="0"/>
    <n v="15.73"/>
    <x v="3"/>
    <x v="0"/>
  </r>
  <r>
    <s v="G119101G"/>
    <s v="2G1WB58K781280029"/>
    <x v="1"/>
    <x v="0"/>
    <x v="0"/>
    <x v="4"/>
    <x v="5"/>
    <x v="1"/>
    <x v="5"/>
    <n v="221"/>
    <x v="3"/>
    <x v="3"/>
    <x v="0"/>
    <n v="7.27"/>
    <x v="3"/>
    <x v="0"/>
  </r>
  <r>
    <s v="G119102G"/>
    <s v="2G1WB58K581278537"/>
    <x v="1"/>
    <x v="0"/>
    <x v="0"/>
    <x v="4"/>
    <x v="5"/>
    <x v="1"/>
    <x v="5"/>
    <n v="221"/>
    <x v="3"/>
    <x v="3"/>
    <x v="0"/>
    <n v="14.52"/>
    <x v="3"/>
    <x v="0"/>
  </r>
  <r>
    <s v="G119103G"/>
    <s v="2G1WB58K581276769"/>
    <x v="1"/>
    <x v="0"/>
    <x v="0"/>
    <x v="4"/>
    <x v="5"/>
    <x v="1"/>
    <x v="5"/>
    <n v="221"/>
    <x v="3"/>
    <x v="3"/>
    <x v="0"/>
    <n v="13.65"/>
    <x v="3"/>
    <x v="0"/>
  </r>
  <r>
    <s v="G119104G"/>
    <s v="2G1WB58K781278684"/>
    <x v="1"/>
    <x v="0"/>
    <x v="0"/>
    <x v="4"/>
    <x v="5"/>
    <x v="1"/>
    <x v="5"/>
    <n v="221"/>
    <x v="3"/>
    <x v="3"/>
    <x v="0"/>
    <n v="8.6300000000000008"/>
    <x v="3"/>
    <x v="0"/>
  </r>
  <r>
    <s v="G119106G"/>
    <s v="2G1WB58K881281786"/>
    <x v="1"/>
    <x v="0"/>
    <x v="0"/>
    <x v="4"/>
    <x v="5"/>
    <x v="1"/>
    <x v="5"/>
    <n v="221"/>
    <x v="3"/>
    <x v="3"/>
    <x v="0"/>
    <n v="8.7100000000000009"/>
    <x v="3"/>
    <x v="0"/>
  </r>
  <r>
    <s v="G119153G"/>
    <s v="2G1WB58K981293154"/>
    <x v="1"/>
    <x v="0"/>
    <x v="0"/>
    <x v="0"/>
    <x v="5"/>
    <x v="1"/>
    <x v="5"/>
    <n v="208"/>
    <x v="3"/>
    <x v="3"/>
    <x v="0"/>
    <n v="47.51"/>
    <x v="3"/>
    <x v="0"/>
  </r>
  <r>
    <s v="G119154G"/>
    <s v="2G1WB58K781293895"/>
    <x v="1"/>
    <x v="0"/>
    <x v="0"/>
    <x v="0"/>
    <x v="5"/>
    <x v="1"/>
    <x v="5"/>
    <n v="208"/>
    <x v="3"/>
    <x v="3"/>
    <x v="0"/>
    <n v="34.61"/>
    <x v="3"/>
    <x v="0"/>
  </r>
  <r>
    <s v="G119163G"/>
    <s v="2G1WB58K181291236"/>
    <x v="1"/>
    <x v="0"/>
    <x v="0"/>
    <x v="0"/>
    <x v="5"/>
    <x v="1"/>
    <x v="5"/>
    <n v="214"/>
    <x v="3"/>
    <x v="3"/>
    <x v="0"/>
    <n v="14.66"/>
    <x v="3"/>
    <x v="0"/>
  </r>
  <r>
    <s v="G119164G"/>
    <s v="2G1WB58K881290861"/>
    <x v="1"/>
    <x v="0"/>
    <x v="0"/>
    <x v="0"/>
    <x v="5"/>
    <x v="1"/>
    <x v="5"/>
    <n v="402"/>
    <x v="3"/>
    <x v="3"/>
    <x v="1"/>
    <n v="41.04"/>
    <x v="3"/>
    <x v="0"/>
  </r>
  <r>
    <s v="G119164G"/>
    <s v="2G1WB58K881290861"/>
    <x v="1"/>
    <x v="0"/>
    <x v="0"/>
    <x v="0"/>
    <x v="5"/>
    <x v="1"/>
    <x v="5"/>
    <n v="402"/>
    <x v="3"/>
    <x v="3"/>
    <x v="0"/>
    <n v="37.94"/>
    <x v="3"/>
    <x v="0"/>
  </r>
  <r>
    <s v="G119181G"/>
    <s v="2G1WB58K681293662"/>
    <x v="1"/>
    <x v="0"/>
    <x v="0"/>
    <x v="0"/>
    <x v="5"/>
    <x v="1"/>
    <x v="5"/>
    <n v="215"/>
    <x v="3"/>
    <x v="3"/>
    <x v="0"/>
    <n v="44.8"/>
    <x v="3"/>
    <x v="0"/>
  </r>
  <r>
    <s v="G119182G"/>
    <s v="2G1WB58K181295853"/>
    <x v="1"/>
    <x v="0"/>
    <x v="0"/>
    <x v="0"/>
    <x v="5"/>
    <x v="1"/>
    <x v="5"/>
    <n v="207"/>
    <x v="3"/>
    <x v="3"/>
    <x v="0"/>
    <n v="9.09"/>
    <x v="3"/>
    <x v="0"/>
  </r>
  <r>
    <s v="G119193F"/>
    <s v="2G1WB58K079384829"/>
    <x v="1"/>
    <x v="0"/>
    <x v="0"/>
    <x v="0"/>
    <x v="0"/>
    <x v="0"/>
    <x v="0"/>
    <n v="707"/>
    <x v="3"/>
    <x v="3"/>
    <x v="0"/>
    <n v="38.130000000000003"/>
    <x v="3"/>
    <x v="0"/>
  </r>
  <r>
    <s v="G119194F"/>
    <s v="2G1WB58K279404790"/>
    <x v="1"/>
    <x v="0"/>
    <x v="0"/>
    <x v="0"/>
    <x v="0"/>
    <x v="0"/>
    <x v="0"/>
    <n v="707"/>
    <x v="3"/>
    <x v="3"/>
    <x v="0"/>
    <n v="38.229999999999997"/>
    <x v="3"/>
    <x v="0"/>
  </r>
  <r>
    <s v="G119195F"/>
    <s v="2G1WB58K579404587"/>
    <x v="1"/>
    <x v="0"/>
    <x v="0"/>
    <x v="0"/>
    <x v="0"/>
    <x v="0"/>
    <x v="0"/>
    <n v="707"/>
    <x v="3"/>
    <x v="3"/>
    <x v="0"/>
    <n v="25.09"/>
    <x v="3"/>
    <x v="0"/>
  </r>
  <r>
    <s v="G119196F"/>
    <s v="2G1WB58KX79402690"/>
    <x v="1"/>
    <x v="0"/>
    <x v="0"/>
    <x v="0"/>
    <x v="0"/>
    <x v="0"/>
    <x v="8"/>
    <n v="702"/>
    <x v="3"/>
    <x v="3"/>
    <x v="0"/>
    <n v="23.96"/>
    <x v="3"/>
    <x v="0"/>
  </r>
  <r>
    <s v="G119197F"/>
    <s v="2G1WB58K279403106"/>
    <x v="1"/>
    <x v="0"/>
    <x v="0"/>
    <x v="0"/>
    <x v="0"/>
    <x v="0"/>
    <x v="0"/>
    <n v="601"/>
    <x v="3"/>
    <x v="3"/>
    <x v="0"/>
    <n v="87.69"/>
    <x v="3"/>
    <x v="0"/>
  </r>
  <r>
    <s v="G119198F"/>
    <s v="2G1WB58K679389209"/>
    <x v="1"/>
    <x v="0"/>
    <x v="0"/>
    <x v="0"/>
    <x v="0"/>
    <x v="0"/>
    <x v="0"/>
    <n v="601"/>
    <x v="3"/>
    <x v="3"/>
    <x v="2"/>
    <n v="7.65"/>
    <x v="3"/>
    <x v="0"/>
  </r>
  <r>
    <s v="G119198F"/>
    <s v="2G1WB58K679389209"/>
    <x v="1"/>
    <x v="0"/>
    <x v="0"/>
    <x v="0"/>
    <x v="0"/>
    <x v="0"/>
    <x v="0"/>
    <n v="601"/>
    <x v="3"/>
    <x v="3"/>
    <x v="0"/>
    <n v="11.25"/>
    <x v="3"/>
    <x v="0"/>
  </r>
  <r>
    <s v="G119199F"/>
    <s v="2G1WB58K579401365"/>
    <x v="1"/>
    <x v="0"/>
    <x v="0"/>
    <x v="0"/>
    <x v="0"/>
    <x v="0"/>
    <x v="0"/>
    <n v="601"/>
    <x v="3"/>
    <x v="3"/>
    <x v="0"/>
    <n v="56.39"/>
    <x v="3"/>
    <x v="0"/>
  </r>
  <r>
    <s v="G119200F"/>
    <s v="2G1WB58K179403209"/>
    <x v="1"/>
    <x v="0"/>
    <x v="0"/>
    <x v="0"/>
    <x v="0"/>
    <x v="0"/>
    <x v="0"/>
    <n v="711"/>
    <x v="3"/>
    <x v="3"/>
    <x v="0"/>
    <n v="73.349999999999994"/>
    <x v="3"/>
    <x v="0"/>
  </r>
  <r>
    <s v="G119202F"/>
    <s v="2G1WB58K579400880"/>
    <x v="1"/>
    <x v="0"/>
    <x v="0"/>
    <x v="0"/>
    <x v="0"/>
    <x v="0"/>
    <x v="0"/>
    <n v="711"/>
    <x v="3"/>
    <x v="3"/>
    <x v="0"/>
    <n v="34.119999999999997"/>
    <x v="3"/>
    <x v="0"/>
  </r>
  <r>
    <s v="G119205F"/>
    <s v="2G1WB58K079400642"/>
    <x v="1"/>
    <x v="0"/>
    <x v="0"/>
    <x v="0"/>
    <x v="0"/>
    <x v="0"/>
    <x v="0"/>
    <n v="711"/>
    <x v="3"/>
    <x v="3"/>
    <x v="0"/>
    <n v="27.23"/>
    <x v="3"/>
    <x v="0"/>
  </r>
  <r>
    <s v="G119206F"/>
    <s v="2G1WB58K579404038"/>
    <x v="1"/>
    <x v="0"/>
    <x v="0"/>
    <x v="0"/>
    <x v="0"/>
    <x v="0"/>
    <x v="0"/>
    <n v="711"/>
    <x v="3"/>
    <x v="3"/>
    <x v="0"/>
    <n v="27.73"/>
    <x v="3"/>
    <x v="0"/>
  </r>
  <r>
    <s v="G119207F"/>
    <s v="2G1WB58K479399611"/>
    <x v="1"/>
    <x v="0"/>
    <x v="0"/>
    <x v="0"/>
    <x v="0"/>
    <x v="0"/>
    <x v="0"/>
    <n v="711"/>
    <x v="3"/>
    <x v="3"/>
    <x v="0"/>
    <n v="16.43"/>
    <x v="3"/>
    <x v="0"/>
  </r>
  <r>
    <s v="G119210F"/>
    <s v="2G1WB58K379389720"/>
    <x v="1"/>
    <x v="0"/>
    <x v="0"/>
    <x v="0"/>
    <x v="0"/>
    <x v="0"/>
    <x v="0"/>
    <n v="711"/>
    <x v="3"/>
    <x v="3"/>
    <x v="0"/>
    <n v="10.76"/>
    <x v="3"/>
    <x v="0"/>
  </r>
  <r>
    <s v="G119211F"/>
    <s v="2G1WB58KX79386300"/>
    <x v="1"/>
    <x v="0"/>
    <x v="0"/>
    <x v="0"/>
    <x v="0"/>
    <x v="0"/>
    <x v="0"/>
    <n v="711"/>
    <x v="3"/>
    <x v="3"/>
    <x v="0"/>
    <n v="19.28"/>
    <x v="3"/>
    <x v="0"/>
  </r>
  <r>
    <s v="G119212F"/>
    <s v="2G1WB58K679399044"/>
    <x v="1"/>
    <x v="0"/>
    <x v="0"/>
    <x v="0"/>
    <x v="0"/>
    <x v="0"/>
    <x v="0"/>
    <n v="711"/>
    <x v="3"/>
    <x v="3"/>
    <x v="0"/>
    <n v="19"/>
    <x v="3"/>
    <x v="0"/>
  </r>
  <r>
    <s v="G119213F"/>
    <s v="2G1WB58K079397659"/>
    <x v="1"/>
    <x v="0"/>
    <x v="0"/>
    <x v="0"/>
    <x v="0"/>
    <x v="0"/>
    <x v="0"/>
    <n v="711"/>
    <x v="3"/>
    <x v="3"/>
    <x v="0"/>
    <n v="46.96"/>
    <x v="3"/>
    <x v="0"/>
  </r>
  <r>
    <s v="G119235F"/>
    <s v="2G1WB58K879400386"/>
    <x v="1"/>
    <x v="0"/>
    <x v="0"/>
    <x v="0"/>
    <x v="0"/>
    <x v="0"/>
    <x v="0"/>
    <n v="501"/>
    <x v="3"/>
    <x v="3"/>
    <x v="0"/>
    <n v="42.65"/>
    <x v="3"/>
    <x v="0"/>
  </r>
  <r>
    <s v="G119251F"/>
    <s v="2G1WB58K079400530"/>
    <x v="1"/>
    <x v="0"/>
    <x v="0"/>
    <x v="0"/>
    <x v="0"/>
    <x v="0"/>
    <x v="0"/>
    <n v="301"/>
    <x v="3"/>
    <x v="3"/>
    <x v="0"/>
    <n v="14.08"/>
    <x v="3"/>
    <x v="0"/>
  </r>
  <r>
    <s v="G119252F"/>
    <s v="2G1WB58K379402014"/>
    <x v="1"/>
    <x v="0"/>
    <x v="0"/>
    <x v="0"/>
    <x v="0"/>
    <x v="0"/>
    <x v="0"/>
    <n v="801"/>
    <x v="3"/>
    <x v="3"/>
    <x v="0"/>
    <n v="38.770000000000003"/>
    <x v="3"/>
    <x v="0"/>
  </r>
  <r>
    <s v="G119253F"/>
    <s v="2G1WB58K279399851"/>
    <x v="1"/>
    <x v="0"/>
    <x v="0"/>
    <x v="0"/>
    <x v="0"/>
    <x v="0"/>
    <x v="0"/>
    <n v="303"/>
    <x v="3"/>
    <x v="3"/>
    <x v="0"/>
    <n v="53.11"/>
    <x v="3"/>
    <x v="0"/>
  </r>
  <r>
    <s v="G119254F"/>
    <s v="2G1WB58KX79400759"/>
    <x v="1"/>
    <x v="0"/>
    <x v="0"/>
    <x v="0"/>
    <x v="0"/>
    <x v="0"/>
    <x v="0"/>
    <n v="303"/>
    <x v="3"/>
    <x v="3"/>
    <x v="0"/>
    <n v="14.01"/>
    <x v="3"/>
    <x v="0"/>
  </r>
  <r>
    <s v="G119255F"/>
    <s v="2G1WB58K079404805"/>
    <x v="1"/>
    <x v="0"/>
    <x v="0"/>
    <x v="0"/>
    <x v="0"/>
    <x v="0"/>
    <x v="0"/>
    <n v="303"/>
    <x v="3"/>
    <x v="3"/>
    <x v="0"/>
    <n v="48.66"/>
    <x v="3"/>
    <x v="0"/>
  </r>
  <r>
    <s v="G119256F"/>
    <s v="2G1WB58K379401042"/>
    <x v="1"/>
    <x v="0"/>
    <x v="0"/>
    <x v="0"/>
    <x v="0"/>
    <x v="0"/>
    <x v="0"/>
    <n v="709"/>
    <x v="3"/>
    <x v="3"/>
    <x v="0"/>
    <n v="10.51"/>
    <x v="3"/>
    <x v="0"/>
  </r>
  <r>
    <s v="G119257F"/>
    <s v="2G1WB58K779398534"/>
    <x v="1"/>
    <x v="0"/>
    <x v="0"/>
    <x v="0"/>
    <x v="0"/>
    <x v="0"/>
    <x v="0"/>
    <n v="909"/>
    <x v="3"/>
    <x v="3"/>
    <x v="0"/>
    <n v="47.71"/>
    <x v="3"/>
    <x v="0"/>
  </r>
  <r>
    <s v="G119340G"/>
    <s v="2G1WB58K181293987"/>
    <x v="1"/>
    <x v="0"/>
    <x v="0"/>
    <x v="0"/>
    <x v="5"/>
    <x v="1"/>
    <x v="5"/>
    <n v="955"/>
    <x v="3"/>
    <x v="3"/>
    <x v="0"/>
    <n v="51.18"/>
    <x v="3"/>
    <x v="0"/>
  </r>
  <r>
    <s v="G119341G"/>
    <s v="2G1WB58K281294503"/>
    <x v="1"/>
    <x v="0"/>
    <x v="0"/>
    <x v="0"/>
    <x v="5"/>
    <x v="1"/>
    <x v="5"/>
    <n v="205"/>
    <x v="3"/>
    <x v="3"/>
    <x v="0"/>
    <n v="30.53"/>
    <x v="3"/>
    <x v="0"/>
  </r>
  <r>
    <s v="G119513F"/>
    <s v="2G1WB58K379368916"/>
    <x v="1"/>
    <x v="0"/>
    <x v="0"/>
    <x v="0"/>
    <x v="2"/>
    <x v="5"/>
    <x v="7"/>
    <n v="119"/>
    <x v="3"/>
    <x v="3"/>
    <x v="0"/>
    <n v="65.989999999999995"/>
    <x v="3"/>
    <x v="0"/>
  </r>
  <r>
    <s v="G119514F"/>
    <s v="2G1WB58K579367668"/>
    <x v="1"/>
    <x v="0"/>
    <x v="0"/>
    <x v="0"/>
    <x v="2"/>
    <x v="5"/>
    <x v="7"/>
    <n v="131"/>
    <x v="3"/>
    <x v="3"/>
    <x v="0"/>
    <n v="8.3800000000000008"/>
    <x v="3"/>
    <x v="0"/>
  </r>
  <r>
    <s v="G119540F"/>
    <s v="2G1WB58KX79399063"/>
    <x v="1"/>
    <x v="0"/>
    <x v="0"/>
    <x v="0"/>
    <x v="2"/>
    <x v="5"/>
    <x v="7"/>
    <n v="131"/>
    <x v="3"/>
    <x v="3"/>
    <x v="0"/>
    <n v="29.6"/>
    <x v="3"/>
    <x v="0"/>
  </r>
  <r>
    <s v="G119543G"/>
    <s v="2G1WB58K681302067"/>
    <x v="1"/>
    <x v="0"/>
    <x v="0"/>
    <x v="0"/>
    <x v="3"/>
    <x v="5"/>
    <x v="3"/>
    <n v="109"/>
    <x v="3"/>
    <x v="3"/>
    <x v="0"/>
    <n v="68.22"/>
    <x v="3"/>
    <x v="0"/>
  </r>
  <r>
    <s v="G119545G"/>
    <s v="2G1WB58K481303301"/>
    <x v="1"/>
    <x v="0"/>
    <x v="0"/>
    <x v="0"/>
    <x v="3"/>
    <x v="5"/>
    <x v="3"/>
    <n v="109"/>
    <x v="3"/>
    <x v="3"/>
    <x v="0"/>
    <n v="57.85"/>
    <x v="3"/>
    <x v="0"/>
  </r>
  <r>
    <s v="G119802F"/>
    <s v="2G1WB58K379400702"/>
    <x v="1"/>
    <x v="0"/>
    <x v="0"/>
    <x v="0"/>
    <x v="0"/>
    <x v="1"/>
    <x v="0"/>
    <n v="329"/>
    <x v="3"/>
    <x v="3"/>
    <x v="0"/>
    <n v="13.5"/>
    <x v="3"/>
    <x v="0"/>
  </r>
  <r>
    <s v="G119808F"/>
    <s v="2G1WB58K779386738"/>
    <x v="1"/>
    <x v="0"/>
    <x v="0"/>
    <x v="0"/>
    <x v="0"/>
    <x v="1"/>
    <x v="0"/>
    <n v="328"/>
    <x v="3"/>
    <x v="3"/>
    <x v="0"/>
    <n v="56.83"/>
    <x v="3"/>
    <x v="0"/>
  </r>
  <r>
    <s v="G119810F"/>
    <s v="2G1WB58K879399210"/>
    <x v="1"/>
    <x v="0"/>
    <x v="0"/>
    <x v="0"/>
    <x v="0"/>
    <x v="1"/>
    <x v="0"/>
    <n v="341"/>
    <x v="3"/>
    <x v="3"/>
    <x v="0"/>
    <n v="43.66"/>
    <x v="3"/>
    <x v="0"/>
  </r>
  <r>
    <s v="G119811F"/>
    <s v="2G1WB58K379400246"/>
    <x v="1"/>
    <x v="0"/>
    <x v="0"/>
    <x v="0"/>
    <x v="0"/>
    <x v="1"/>
    <x v="0"/>
    <n v="332"/>
    <x v="3"/>
    <x v="3"/>
    <x v="0"/>
    <n v="39.700000000000003"/>
    <x v="3"/>
    <x v="0"/>
  </r>
  <r>
    <s v="G119863F"/>
    <s v="2G1WB58K181289082"/>
    <x v="1"/>
    <x v="0"/>
    <x v="0"/>
    <x v="0"/>
    <x v="1"/>
    <x v="2"/>
    <x v="5"/>
    <n v="202"/>
    <x v="3"/>
    <x v="3"/>
    <x v="0"/>
    <n v="62.11"/>
    <x v="3"/>
    <x v="0"/>
  </r>
  <r>
    <s v="G119909F"/>
    <s v="2G1WB58K379404586"/>
    <x v="1"/>
    <x v="0"/>
    <x v="0"/>
    <x v="0"/>
    <x v="2"/>
    <x v="0"/>
    <x v="2"/>
    <n v="104"/>
    <x v="3"/>
    <x v="3"/>
    <x v="0"/>
    <n v="81.099999999999994"/>
    <x v="3"/>
    <x v="0"/>
  </r>
  <r>
    <s v="G119919F"/>
    <s v="2G1WB58K179401038"/>
    <x v="1"/>
    <x v="0"/>
    <x v="0"/>
    <x v="0"/>
    <x v="2"/>
    <x v="0"/>
    <x v="2"/>
    <n v="104"/>
    <x v="3"/>
    <x v="3"/>
    <x v="0"/>
    <n v="14.34"/>
    <x v="3"/>
    <x v="0"/>
  </r>
  <r>
    <s v="G120070B"/>
    <s v="1G1ND52F75M197945"/>
    <x v="0"/>
    <x v="0"/>
    <x v="0"/>
    <x v="0"/>
    <x v="5"/>
    <x v="4"/>
    <x v="5"/>
    <n v="113"/>
    <x v="3"/>
    <x v="3"/>
    <x v="0"/>
    <n v="10"/>
    <x v="3"/>
    <x v="0"/>
  </r>
  <r>
    <s v="G120083F"/>
    <s v="1G1ZA5E06AF283652"/>
    <x v="1"/>
    <x v="0"/>
    <x v="0"/>
    <x v="0"/>
    <x v="1"/>
    <x v="1"/>
    <x v="1"/>
    <n v="513"/>
    <x v="3"/>
    <x v="3"/>
    <x v="0"/>
    <n v="49.45"/>
    <x v="3"/>
    <x v="0"/>
  </r>
  <r>
    <s v="G120103H"/>
    <s v="1G2ZJ57B294272438"/>
    <x v="0"/>
    <x v="0"/>
    <x v="0"/>
    <x v="0"/>
    <x v="6"/>
    <x v="6"/>
    <x v="4"/>
    <n v="7"/>
    <x v="3"/>
    <x v="3"/>
    <x v="0"/>
    <n v="23.27"/>
    <x v="3"/>
    <x v="0"/>
  </r>
  <r>
    <s v="G120121H"/>
    <s v="1G2ZJ57K794273228"/>
    <x v="1"/>
    <x v="0"/>
    <x v="0"/>
    <x v="0"/>
    <x v="6"/>
    <x v="6"/>
    <x v="8"/>
    <n v="5"/>
    <x v="3"/>
    <x v="3"/>
    <x v="0"/>
    <n v="26.64"/>
    <x v="3"/>
    <x v="0"/>
  </r>
  <r>
    <s v="G120179D"/>
    <s v="1B3AL46T46N253582"/>
    <x v="1"/>
    <x v="0"/>
    <x v="0"/>
    <x v="0"/>
    <x v="2"/>
    <x v="0"/>
    <x v="2"/>
    <n v="411"/>
    <x v="3"/>
    <x v="3"/>
    <x v="0"/>
    <n v="33.090000000000003"/>
    <x v="3"/>
    <x v="0"/>
  </r>
  <r>
    <s v="G120192D"/>
    <s v="1B3AL46T16N233404"/>
    <x v="1"/>
    <x v="0"/>
    <x v="0"/>
    <x v="0"/>
    <x v="2"/>
    <x v="0"/>
    <x v="2"/>
    <n v="404"/>
    <x v="3"/>
    <x v="3"/>
    <x v="0"/>
    <n v="7.64"/>
    <x v="3"/>
    <x v="0"/>
  </r>
  <r>
    <s v="G120234D"/>
    <s v="1B3AL46T36N233405"/>
    <x v="1"/>
    <x v="0"/>
    <x v="0"/>
    <x v="0"/>
    <x v="2"/>
    <x v="0"/>
    <x v="2"/>
    <n v="404"/>
    <x v="3"/>
    <x v="3"/>
    <x v="0"/>
    <n v="57.78"/>
    <x v="3"/>
    <x v="0"/>
  </r>
  <r>
    <s v="G120240H"/>
    <s v="1G2ZJ57B494251011"/>
    <x v="0"/>
    <x v="0"/>
    <x v="0"/>
    <x v="0"/>
    <x v="4"/>
    <x v="1"/>
    <x v="4"/>
    <n v="12"/>
    <x v="3"/>
    <x v="3"/>
    <x v="0"/>
    <n v="28.23"/>
    <x v="3"/>
    <x v="0"/>
  </r>
  <r>
    <s v="G120251H"/>
    <s v="1G2ZJ57B694253231"/>
    <x v="0"/>
    <x v="0"/>
    <x v="0"/>
    <x v="0"/>
    <x v="4"/>
    <x v="1"/>
    <x v="4"/>
    <n v="4"/>
    <x v="3"/>
    <x v="3"/>
    <x v="1"/>
    <n v="10.35"/>
    <x v="3"/>
    <x v="0"/>
  </r>
  <r>
    <s v="G120251H"/>
    <s v="1G2ZJ57B694253231"/>
    <x v="0"/>
    <x v="0"/>
    <x v="0"/>
    <x v="0"/>
    <x v="4"/>
    <x v="1"/>
    <x v="4"/>
    <n v="4"/>
    <x v="3"/>
    <x v="3"/>
    <x v="0"/>
    <n v="38.619999999999997"/>
    <x v="3"/>
    <x v="0"/>
  </r>
  <r>
    <s v="G120319D"/>
    <s v="1G1ZS53806F278895"/>
    <x v="0"/>
    <x v="0"/>
    <x v="0"/>
    <x v="0"/>
    <x v="2"/>
    <x v="0"/>
    <x v="2"/>
    <n v="710"/>
    <x v="3"/>
    <x v="3"/>
    <x v="0"/>
    <n v="12.31"/>
    <x v="3"/>
    <x v="0"/>
  </r>
  <r>
    <s v="G120497D"/>
    <s v="1G1ZT53F36F261827"/>
    <x v="0"/>
    <x v="0"/>
    <x v="0"/>
    <x v="0"/>
    <x v="5"/>
    <x v="4"/>
    <x v="5"/>
    <n v="115"/>
    <x v="3"/>
    <x v="3"/>
    <x v="0"/>
    <n v="47.52"/>
    <x v="3"/>
    <x v="0"/>
  </r>
  <r>
    <s v="G120498D"/>
    <s v="1G1ZT53F56F260680"/>
    <x v="0"/>
    <x v="0"/>
    <x v="0"/>
    <x v="0"/>
    <x v="5"/>
    <x v="4"/>
    <x v="5"/>
    <n v="113"/>
    <x v="3"/>
    <x v="3"/>
    <x v="0"/>
    <n v="54.84"/>
    <x v="3"/>
    <x v="0"/>
  </r>
  <r>
    <s v="G120499D"/>
    <s v="1G1ZT53F86F262925"/>
    <x v="0"/>
    <x v="0"/>
    <x v="0"/>
    <x v="0"/>
    <x v="5"/>
    <x v="4"/>
    <x v="5"/>
    <n v="113"/>
    <x v="3"/>
    <x v="3"/>
    <x v="0"/>
    <n v="31.02"/>
    <x v="3"/>
    <x v="0"/>
  </r>
  <r>
    <s v="G120569H"/>
    <s v="1B3CC4FB3AN181511"/>
    <x v="0"/>
    <x v="0"/>
    <x v="0"/>
    <x v="0"/>
    <x v="6"/>
    <x v="6"/>
    <x v="4"/>
    <n v="4"/>
    <x v="3"/>
    <x v="3"/>
    <x v="0"/>
    <n v="45.42"/>
    <x v="3"/>
    <x v="0"/>
  </r>
  <r>
    <s v="G120705B"/>
    <s v="1G1ZT53F96F260648"/>
    <x v="0"/>
    <x v="0"/>
    <x v="0"/>
    <x v="0"/>
    <x v="5"/>
    <x v="4"/>
    <x v="5"/>
    <n v="704"/>
    <x v="3"/>
    <x v="3"/>
    <x v="1"/>
    <n v="7.32"/>
    <x v="3"/>
    <x v="0"/>
  </r>
  <r>
    <s v="G120706B"/>
    <s v="1G1ZT53F16F262930"/>
    <x v="0"/>
    <x v="0"/>
    <x v="0"/>
    <x v="0"/>
    <x v="5"/>
    <x v="4"/>
    <x v="5"/>
    <n v="704"/>
    <x v="3"/>
    <x v="3"/>
    <x v="1"/>
    <n v="11.77"/>
    <x v="3"/>
    <x v="0"/>
  </r>
  <r>
    <s v="G120707B"/>
    <s v="1G1ZT53F16F263060"/>
    <x v="0"/>
    <x v="0"/>
    <x v="0"/>
    <x v="0"/>
    <x v="5"/>
    <x v="4"/>
    <x v="5"/>
    <n v="704"/>
    <x v="3"/>
    <x v="3"/>
    <x v="1"/>
    <n v="8.3800000000000008"/>
    <x v="3"/>
    <x v="0"/>
  </r>
  <r>
    <s v="G120707B"/>
    <s v="1G1ZT53F16F263060"/>
    <x v="0"/>
    <x v="0"/>
    <x v="0"/>
    <x v="0"/>
    <x v="5"/>
    <x v="4"/>
    <x v="5"/>
    <n v="704"/>
    <x v="3"/>
    <x v="3"/>
    <x v="0"/>
    <n v="7.62"/>
    <x v="3"/>
    <x v="0"/>
  </r>
  <r>
    <s v="G120722H"/>
    <s v="1G2ZJ57K794266103"/>
    <x v="1"/>
    <x v="0"/>
    <x v="0"/>
    <x v="0"/>
    <x v="0"/>
    <x v="0"/>
    <x v="0"/>
    <n v="301"/>
    <x v="3"/>
    <x v="3"/>
    <x v="0"/>
    <n v="111.74"/>
    <x v="3"/>
    <x v="0"/>
  </r>
  <r>
    <s v="G120723H"/>
    <s v="1G2ZJ57K994264904"/>
    <x v="1"/>
    <x v="0"/>
    <x v="0"/>
    <x v="0"/>
    <x v="0"/>
    <x v="0"/>
    <x v="0"/>
    <n v="301"/>
    <x v="3"/>
    <x v="3"/>
    <x v="0"/>
    <n v="95.45"/>
    <x v="3"/>
    <x v="0"/>
  </r>
  <r>
    <s v="G120739H"/>
    <s v="1G2ZJ57KX94264166"/>
    <x v="1"/>
    <x v="0"/>
    <x v="0"/>
    <x v="0"/>
    <x v="0"/>
    <x v="0"/>
    <x v="0"/>
    <n v="706"/>
    <x v="3"/>
    <x v="3"/>
    <x v="0"/>
    <n v="27.08"/>
    <x v="3"/>
    <x v="0"/>
  </r>
  <r>
    <s v="G120790H"/>
    <s v="1G1ND52F64M664318"/>
    <x v="0"/>
    <x v="0"/>
    <x v="0"/>
    <x v="0"/>
    <x v="3"/>
    <x v="5"/>
    <x v="3"/>
    <n v="313"/>
    <x v="3"/>
    <x v="3"/>
    <x v="0"/>
    <n v="10.51"/>
    <x v="3"/>
    <x v="0"/>
  </r>
  <r>
    <s v="G120930H"/>
    <s v="1G2ZJ57K194271894"/>
    <x v="1"/>
    <x v="0"/>
    <x v="0"/>
    <x v="0"/>
    <x v="4"/>
    <x v="10"/>
    <x v="4"/>
    <n v="105"/>
    <x v="3"/>
    <x v="3"/>
    <x v="0"/>
    <n v="24.05"/>
    <x v="3"/>
    <x v="0"/>
  </r>
  <r>
    <s v="G120969H"/>
    <s v="3FADP0L39AR390977"/>
    <x v="0"/>
    <x v="0"/>
    <x v="0"/>
    <x v="0"/>
    <x v="7"/>
    <x v="2"/>
    <x v="7"/>
    <n v="604"/>
    <x v="3"/>
    <x v="3"/>
    <x v="0"/>
    <n v="5.24"/>
    <x v="3"/>
    <x v="0"/>
  </r>
  <r>
    <s v="G120971H"/>
    <s v="1G2ZJ57K994265860"/>
    <x v="1"/>
    <x v="0"/>
    <x v="0"/>
    <x v="0"/>
    <x v="0"/>
    <x v="0"/>
    <x v="0"/>
    <n v="702"/>
    <x v="3"/>
    <x v="3"/>
    <x v="0"/>
    <n v="12.38"/>
    <x v="3"/>
    <x v="0"/>
  </r>
  <r>
    <s v="G121075H"/>
    <s v="1G2ZJ57B294273153"/>
    <x v="0"/>
    <x v="0"/>
    <x v="0"/>
    <x v="0"/>
    <x v="4"/>
    <x v="10"/>
    <x v="4"/>
    <n v="3"/>
    <x v="3"/>
    <x v="3"/>
    <x v="0"/>
    <n v="74.489999999999995"/>
    <x v="3"/>
    <x v="0"/>
  </r>
  <r>
    <s v="G121125D"/>
    <s v="1G1ZT53F76F276444"/>
    <x v="0"/>
    <x v="0"/>
    <x v="0"/>
    <x v="0"/>
    <x v="5"/>
    <x v="6"/>
    <x v="5"/>
    <n v="306"/>
    <x v="3"/>
    <x v="3"/>
    <x v="0"/>
    <n v="10.71"/>
    <x v="3"/>
    <x v="0"/>
  </r>
  <r>
    <s v="G121125D"/>
    <s v="1G1ZT53F76F276444"/>
    <x v="0"/>
    <x v="0"/>
    <x v="0"/>
    <x v="0"/>
    <x v="5"/>
    <x v="6"/>
    <x v="5"/>
    <n v="306"/>
    <x v="3"/>
    <x v="3"/>
    <x v="3"/>
    <n v="12.49"/>
    <x v="3"/>
    <x v="0"/>
  </r>
  <r>
    <s v="G121140A"/>
    <s v="1G1ND52F54M665833"/>
    <x v="0"/>
    <x v="0"/>
    <x v="0"/>
    <x v="0"/>
    <x v="3"/>
    <x v="5"/>
    <x v="3"/>
    <n v="110"/>
    <x v="3"/>
    <x v="3"/>
    <x v="0"/>
    <n v="4.08"/>
    <x v="3"/>
    <x v="0"/>
  </r>
  <r>
    <s v="G121183D"/>
    <s v="1G1ZT53F26F280675"/>
    <x v="0"/>
    <x v="0"/>
    <x v="0"/>
    <x v="0"/>
    <x v="7"/>
    <x v="2"/>
    <x v="7"/>
    <n v="604"/>
    <x v="3"/>
    <x v="3"/>
    <x v="0"/>
    <n v="29.28"/>
    <x v="3"/>
    <x v="0"/>
  </r>
  <r>
    <s v="G121215H"/>
    <s v="1B3CC4FB5AN179548"/>
    <x v="0"/>
    <x v="0"/>
    <x v="0"/>
    <x v="0"/>
    <x v="4"/>
    <x v="5"/>
    <x v="4"/>
    <n v="6"/>
    <x v="3"/>
    <x v="3"/>
    <x v="1"/>
    <n v="13.13"/>
    <x v="3"/>
    <x v="0"/>
  </r>
  <r>
    <s v="G121215H"/>
    <s v="1B3CC4FB5AN179548"/>
    <x v="0"/>
    <x v="0"/>
    <x v="0"/>
    <x v="0"/>
    <x v="4"/>
    <x v="5"/>
    <x v="4"/>
    <n v="6"/>
    <x v="3"/>
    <x v="3"/>
    <x v="0"/>
    <n v="13.71"/>
    <x v="3"/>
    <x v="0"/>
  </r>
  <r>
    <s v="G121249D"/>
    <s v="1B3AL46T16N233337"/>
    <x v="1"/>
    <x v="0"/>
    <x v="0"/>
    <x v="0"/>
    <x v="3"/>
    <x v="5"/>
    <x v="3"/>
    <n v="109"/>
    <x v="3"/>
    <x v="3"/>
    <x v="0"/>
    <n v="20.83"/>
    <x v="3"/>
    <x v="0"/>
  </r>
  <r>
    <s v="G121278D"/>
    <s v="1B3AL46TX6N233336"/>
    <x v="1"/>
    <x v="0"/>
    <x v="0"/>
    <x v="0"/>
    <x v="3"/>
    <x v="5"/>
    <x v="3"/>
    <n v="109"/>
    <x v="3"/>
    <x v="3"/>
    <x v="0"/>
    <n v="40.97"/>
    <x v="3"/>
    <x v="0"/>
  </r>
  <r>
    <s v="G121368D"/>
    <s v="1B3AL46T36N229970"/>
    <x v="1"/>
    <x v="0"/>
    <x v="0"/>
    <x v="0"/>
    <x v="0"/>
    <x v="4"/>
    <x v="0"/>
    <n v="501"/>
    <x v="3"/>
    <x v="3"/>
    <x v="0"/>
    <n v="23.55"/>
    <x v="3"/>
    <x v="0"/>
  </r>
  <r>
    <s v="G121413A"/>
    <s v="1G1ND52F24M666907"/>
    <x v="0"/>
    <x v="0"/>
    <x v="0"/>
    <x v="0"/>
    <x v="3"/>
    <x v="8"/>
    <x v="3"/>
    <n v="202"/>
    <x v="3"/>
    <x v="3"/>
    <x v="0"/>
    <n v="20.6"/>
    <x v="3"/>
    <x v="0"/>
  </r>
  <r>
    <s v="G121459B"/>
    <s v="1G1ND52F05M193607"/>
    <x v="0"/>
    <x v="0"/>
    <x v="0"/>
    <x v="0"/>
    <x v="4"/>
    <x v="10"/>
    <x v="4"/>
    <n v="105"/>
    <x v="3"/>
    <x v="3"/>
    <x v="0"/>
    <n v="22.79"/>
    <x v="3"/>
    <x v="0"/>
  </r>
  <r>
    <s v="G121514A"/>
    <s v="1G1ND52F84M666927"/>
    <x v="0"/>
    <x v="0"/>
    <x v="0"/>
    <x v="0"/>
    <x v="3"/>
    <x v="8"/>
    <x v="3"/>
    <n v="206"/>
    <x v="3"/>
    <x v="3"/>
    <x v="0"/>
    <n v="20.89"/>
    <x v="3"/>
    <x v="0"/>
  </r>
  <r>
    <s v="G121529K"/>
    <s v="1G1ZA5E02AF288962"/>
    <x v="1"/>
    <x v="0"/>
    <x v="0"/>
    <x v="0"/>
    <x v="0"/>
    <x v="0"/>
    <x v="0"/>
    <n v="301"/>
    <x v="3"/>
    <x v="3"/>
    <x v="0"/>
    <n v="56.81"/>
    <x v="3"/>
    <x v="0"/>
  </r>
  <r>
    <s v="G121557D"/>
    <s v="1G1ZT53F66F253463"/>
    <x v="0"/>
    <x v="0"/>
    <x v="0"/>
    <x v="0"/>
    <x v="0"/>
    <x v="0"/>
    <x v="0"/>
    <n v="501"/>
    <x v="3"/>
    <x v="3"/>
    <x v="0"/>
    <n v="74.63"/>
    <x v="3"/>
    <x v="0"/>
  </r>
  <r>
    <s v="G121635H"/>
    <s v="1G2ZJ57K494273283"/>
    <x v="1"/>
    <x v="0"/>
    <x v="0"/>
    <x v="0"/>
    <x v="4"/>
    <x v="7"/>
    <x v="6"/>
    <n v="10"/>
    <x v="3"/>
    <x v="3"/>
    <x v="0"/>
    <n v="54.42"/>
    <x v="3"/>
    <x v="0"/>
  </r>
  <r>
    <s v="G121636H"/>
    <s v="1G2ZJ57B094274172"/>
    <x v="0"/>
    <x v="0"/>
    <x v="0"/>
    <x v="0"/>
    <x v="4"/>
    <x v="7"/>
    <x v="6"/>
    <n v="10"/>
    <x v="3"/>
    <x v="3"/>
    <x v="0"/>
    <n v="35.909999999999997"/>
    <x v="3"/>
    <x v="0"/>
  </r>
  <r>
    <s v="G121638F"/>
    <s v="1G2ZG57B584238829"/>
    <x v="0"/>
    <x v="0"/>
    <x v="0"/>
    <x v="0"/>
    <x v="5"/>
    <x v="4"/>
    <x v="5"/>
    <n v="115"/>
    <x v="3"/>
    <x v="3"/>
    <x v="1"/>
    <n v="4.51"/>
    <x v="3"/>
    <x v="0"/>
  </r>
  <r>
    <s v="G121638F"/>
    <s v="1G2ZG57B584238829"/>
    <x v="0"/>
    <x v="0"/>
    <x v="0"/>
    <x v="0"/>
    <x v="5"/>
    <x v="4"/>
    <x v="5"/>
    <n v="115"/>
    <x v="3"/>
    <x v="3"/>
    <x v="0"/>
    <n v="71.510000000000005"/>
    <x v="3"/>
    <x v="0"/>
  </r>
  <r>
    <s v="G121640K"/>
    <s v="1B3CC4FB4AN181694"/>
    <x v="0"/>
    <x v="0"/>
    <x v="0"/>
    <x v="0"/>
    <x v="0"/>
    <x v="0"/>
    <x v="0"/>
    <n v="806"/>
    <x v="3"/>
    <x v="3"/>
    <x v="0"/>
    <n v="15.01"/>
    <x v="3"/>
    <x v="0"/>
  </r>
  <r>
    <s v="G121642K"/>
    <s v="1B3CC4FB6AN181695"/>
    <x v="0"/>
    <x v="0"/>
    <x v="0"/>
    <x v="0"/>
    <x v="0"/>
    <x v="0"/>
    <x v="0"/>
    <n v="801"/>
    <x v="3"/>
    <x v="3"/>
    <x v="0"/>
    <n v="46.97"/>
    <x v="3"/>
    <x v="0"/>
  </r>
  <r>
    <s v="G121686K"/>
    <s v="1G1ZA5E08AF290943"/>
    <x v="1"/>
    <x v="0"/>
    <x v="0"/>
    <x v="0"/>
    <x v="0"/>
    <x v="0"/>
    <x v="0"/>
    <n v="707"/>
    <x v="3"/>
    <x v="3"/>
    <x v="0"/>
    <n v="40.82"/>
    <x v="3"/>
    <x v="0"/>
  </r>
  <r>
    <s v="G121687K"/>
    <s v="1G1ZA5E09AF290269"/>
    <x v="1"/>
    <x v="0"/>
    <x v="0"/>
    <x v="0"/>
    <x v="0"/>
    <x v="0"/>
    <x v="0"/>
    <n v="707"/>
    <x v="3"/>
    <x v="3"/>
    <x v="0"/>
    <n v="39.06"/>
    <x v="3"/>
    <x v="0"/>
  </r>
  <r>
    <s v="G121688K"/>
    <s v="1G1ZA5E01AF290265"/>
    <x v="1"/>
    <x v="0"/>
    <x v="0"/>
    <x v="0"/>
    <x v="0"/>
    <x v="0"/>
    <x v="0"/>
    <n v="707"/>
    <x v="3"/>
    <x v="3"/>
    <x v="0"/>
    <n v="43.34"/>
    <x v="3"/>
    <x v="0"/>
  </r>
  <r>
    <s v="G121693K"/>
    <s v="1G1ZA5E00AF291018"/>
    <x v="1"/>
    <x v="0"/>
    <x v="0"/>
    <x v="0"/>
    <x v="0"/>
    <x v="0"/>
    <x v="0"/>
    <n v="707"/>
    <x v="3"/>
    <x v="3"/>
    <x v="0"/>
    <n v="16.37"/>
    <x v="3"/>
    <x v="0"/>
  </r>
  <r>
    <s v="G121789H"/>
    <s v="1G1ZS52845F265311"/>
    <x v="0"/>
    <x v="0"/>
    <x v="0"/>
    <x v="0"/>
    <x v="5"/>
    <x v="4"/>
    <x v="5"/>
    <n v="502"/>
    <x v="3"/>
    <x v="3"/>
    <x v="0"/>
    <n v="49.32"/>
    <x v="3"/>
    <x v="0"/>
  </r>
  <r>
    <s v="G121819A"/>
    <s v="1G1ND52F75M192969"/>
    <x v="0"/>
    <x v="0"/>
    <x v="0"/>
    <x v="0"/>
    <x v="0"/>
    <x v="3"/>
    <x v="0"/>
    <n v="808"/>
    <x v="3"/>
    <x v="3"/>
    <x v="0"/>
    <n v="18.43"/>
    <x v="3"/>
    <x v="0"/>
  </r>
  <r>
    <s v="G121836B"/>
    <s v="1G1ND52F75M199582"/>
    <x v="0"/>
    <x v="0"/>
    <x v="0"/>
    <x v="0"/>
    <x v="4"/>
    <x v="5"/>
    <x v="4"/>
    <n v="3"/>
    <x v="3"/>
    <x v="3"/>
    <x v="0"/>
    <n v="8.16"/>
    <x v="3"/>
    <x v="0"/>
  </r>
  <r>
    <s v="G121946K"/>
    <s v="1G1ZA5E04AF288218"/>
    <x v="1"/>
    <x v="0"/>
    <x v="0"/>
    <x v="0"/>
    <x v="0"/>
    <x v="0"/>
    <x v="0"/>
    <n v="812"/>
    <x v="3"/>
    <x v="3"/>
    <x v="0"/>
    <n v="19.260000000000002"/>
    <x v="3"/>
    <x v="0"/>
  </r>
  <r>
    <s v="G121965A"/>
    <s v="1G1ZS52884F213419"/>
    <x v="0"/>
    <x v="0"/>
    <x v="0"/>
    <x v="0"/>
    <x v="3"/>
    <x v="5"/>
    <x v="3"/>
    <n v="108"/>
    <x v="3"/>
    <x v="3"/>
    <x v="0"/>
    <n v="27.81"/>
    <x v="3"/>
    <x v="0"/>
  </r>
  <r>
    <s v="G122036A"/>
    <s v="1G1ND52F35M224137"/>
    <x v="0"/>
    <x v="0"/>
    <x v="0"/>
    <x v="0"/>
    <x v="7"/>
    <x v="2"/>
    <x v="7"/>
    <n v="104"/>
    <x v="3"/>
    <x v="3"/>
    <x v="0"/>
    <n v="13.28"/>
    <x v="3"/>
    <x v="0"/>
  </r>
  <r>
    <s v="G122045D"/>
    <s v="1B3AL46T96N254209"/>
    <x v="1"/>
    <x v="0"/>
    <x v="0"/>
    <x v="0"/>
    <x v="6"/>
    <x v="5"/>
    <x v="4"/>
    <n v="12"/>
    <x v="3"/>
    <x v="3"/>
    <x v="1"/>
    <n v="29.7"/>
    <x v="3"/>
    <x v="0"/>
  </r>
  <r>
    <s v="G122045D"/>
    <s v="1B3AL46T96N254209"/>
    <x v="1"/>
    <x v="0"/>
    <x v="0"/>
    <x v="0"/>
    <x v="6"/>
    <x v="5"/>
    <x v="4"/>
    <n v="12"/>
    <x v="3"/>
    <x v="3"/>
    <x v="0"/>
    <n v="30.75"/>
    <x v="3"/>
    <x v="0"/>
  </r>
  <r>
    <s v="G122182B"/>
    <s v="1G1ND52F15M199853"/>
    <x v="0"/>
    <x v="0"/>
    <x v="0"/>
    <x v="0"/>
    <x v="4"/>
    <x v="3"/>
    <x v="6"/>
    <n v="324"/>
    <x v="3"/>
    <x v="3"/>
    <x v="0"/>
    <n v="18.7"/>
    <x v="3"/>
    <x v="0"/>
  </r>
  <r>
    <s v="G122205B"/>
    <s v="1G1ND52FX5M220215"/>
    <x v="0"/>
    <x v="0"/>
    <x v="0"/>
    <x v="0"/>
    <x v="4"/>
    <x v="3"/>
    <x v="6"/>
    <n v="375"/>
    <x v="3"/>
    <x v="3"/>
    <x v="0"/>
    <n v="35.520000000000003"/>
    <x v="3"/>
    <x v="0"/>
  </r>
  <r>
    <s v="G122597D"/>
    <s v="1B3AL46T26N229958"/>
    <x v="1"/>
    <x v="0"/>
    <x v="0"/>
    <x v="0"/>
    <x v="0"/>
    <x v="3"/>
    <x v="0"/>
    <n v="702"/>
    <x v="3"/>
    <x v="3"/>
    <x v="0"/>
    <n v="44.89"/>
    <x v="3"/>
    <x v="0"/>
  </r>
  <r>
    <s v="G122664D"/>
    <s v="1G1ZT53FX6F279158"/>
    <x v="0"/>
    <x v="0"/>
    <x v="0"/>
    <x v="0"/>
    <x v="5"/>
    <x v="1"/>
    <x v="5"/>
    <n v="215"/>
    <x v="3"/>
    <x v="3"/>
    <x v="0"/>
    <n v="54.41"/>
    <x v="3"/>
    <x v="0"/>
  </r>
  <r>
    <s v="G122692B"/>
    <s v="1G1ND52F85M223047"/>
    <x v="0"/>
    <x v="0"/>
    <x v="0"/>
    <x v="0"/>
    <x v="3"/>
    <x v="5"/>
    <x v="3"/>
    <n v="903"/>
    <x v="3"/>
    <x v="3"/>
    <x v="0"/>
    <n v="16.510000000000002"/>
    <x v="3"/>
    <x v="0"/>
  </r>
  <r>
    <s v="G122693B"/>
    <s v="1G1ND52F15M222466"/>
    <x v="0"/>
    <x v="0"/>
    <x v="0"/>
    <x v="0"/>
    <x v="3"/>
    <x v="5"/>
    <x v="3"/>
    <n v="924"/>
    <x v="3"/>
    <x v="3"/>
    <x v="0"/>
    <n v="39.28"/>
    <x v="3"/>
    <x v="0"/>
  </r>
  <r>
    <s v="G122695B"/>
    <s v="1G1ND52F15M216859"/>
    <x v="0"/>
    <x v="0"/>
    <x v="0"/>
    <x v="0"/>
    <x v="3"/>
    <x v="5"/>
    <x v="3"/>
    <n v="623"/>
    <x v="3"/>
    <x v="3"/>
    <x v="0"/>
    <n v="7.47"/>
    <x v="3"/>
    <x v="0"/>
  </r>
  <r>
    <s v="G122696B"/>
    <s v="1G1ND52F35M215910"/>
    <x v="0"/>
    <x v="0"/>
    <x v="0"/>
    <x v="0"/>
    <x v="3"/>
    <x v="5"/>
    <x v="3"/>
    <n v="623"/>
    <x v="3"/>
    <x v="3"/>
    <x v="0"/>
    <n v="7.66"/>
    <x v="3"/>
    <x v="0"/>
  </r>
  <r>
    <s v="G122697B"/>
    <s v="1G1ND52F55M219635"/>
    <x v="0"/>
    <x v="0"/>
    <x v="0"/>
    <x v="0"/>
    <x v="3"/>
    <x v="5"/>
    <x v="3"/>
    <n v="623"/>
    <x v="3"/>
    <x v="3"/>
    <x v="0"/>
    <n v="18.95"/>
    <x v="3"/>
    <x v="0"/>
  </r>
  <r>
    <s v="G122698B"/>
    <s v="1G1ND52F05M216013"/>
    <x v="0"/>
    <x v="0"/>
    <x v="0"/>
    <x v="0"/>
    <x v="3"/>
    <x v="5"/>
    <x v="3"/>
    <n v="623"/>
    <x v="3"/>
    <x v="3"/>
    <x v="0"/>
    <n v="6.99"/>
    <x v="3"/>
    <x v="0"/>
  </r>
  <r>
    <s v="G122702B"/>
    <s v="1G1ND52F95M223266"/>
    <x v="0"/>
    <x v="0"/>
    <x v="0"/>
    <x v="0"/>
    <x v="3"/>
    <x v="5"/>
    <x v="3"/>
    <n v="617"/>
    <x v="3"/>
    <x v="3"/>
    <x v="0"/>
    <n v="7.73"/>
    <x v="3"/>
    <x v="0"/>
  </r>
  <r>
    <s v="G123417B"/>
    <s v="1G1ND52F15M205957"/>
    <x v="0"/>
    <x v="0"/>
    <x v="0"/>
    <x v="0"/>
    <x v="6"/>
    <x v="11"/>
    <x v="4"/>
    <n v="7"/>
    <x v="3"/>
    <x v="3"/>
    <x v="1"/>
    <n v="9.26"/>
    <x v="3"/>
    <x v="0"/>
  </r>
  <r>
    <s v="G123910B"/>
    <s v="1G1ND52F25M214120"/>
    <x v="0"/>
    <x v="0"/>
    <x v="0"/>
    <x v="0"/>
    <x v="0"/>
    <x v="1"/>
    <x v="0"/>
    <n v="329"/>
    <x v="3"/>
    <x v="3"/>
    <x v="0"/>
    <n v="51.59"/>
    <x v="3"/>
    <x v="0"/>
  </r>
  <r>
    <s v="G124674B"/>
    <s v="1B3EL46T35N642309"/>
    <x v="1"/>
    <x v="0"/>
    <x v="0"/>
    <x v="0"/>
    <x v="5"/>
    <x v="1"/>
    <x v="5"/>
    <n v="237"/>
    <x v="3"/>
    <x v="3"/>
    <x v="0"/>
    <n v="18.28"/>
    <x v="3"/>
    <x v="0"/>
  </r>
  <r>
    <s v="G125248B"/>
    <s v="1G1ZT53F96F281242"/>
    <x v="0"/>
    <x v="0"/>
    <x v="0"/>
    <x v="0"/>
    <x v="1"/>
    <x v="2"/>
    <x v="1"/>
    <n v="701"/>
    <x v="3"/>
    <x v="3"/>
    <x v="1"/>
    <n v="12.1"/>
    <x v="3"/>
    <x v="0"/>
  </r>
  <r>
    <s v="G125248B"/>
    <s v="1G1ZT53F96F281242"/>
    <x v="0"/>
    <x v="0"/>
    <x v="0"/>
    <x v="0"/>
    <x v="1"/>
    <x v="2"/>
    <x v="1"/>
    <n v="701"/>
    <x v="3"/>
    <x v="3"/>
    <x v="0"/>
    <n v="37.51"/>
    <x v="3"/>
    <x v="0"/>
  </r>
  <r>
    <s v="G125818B"/>
    <s v="1B3AL46T56N230165"/>
    <x v="1"/>
    <x v="0"/>
    <x v="0"/>
    <x v="0"/>
    <x v="0"/>
    <x v="0"/>
    <x v="0"/>
    <n v="501"/>
    <x v="3"/>
    <x v="3"/>
    <x v="0"/>
    <n v="23.54"/>
    <x v="3"/>
    <x v="0"/>
  </r>
  <r>
    <s v="G130328A"/>
    <s v="1G1AK52F357581756"/>
    <x v="0"/>
    <x v="0"/>
    <x v="0"/>
    <x v="0"/>
    <x v="1"/>
    <x v="2"/>
    <x v="1"/>
    <n v="202"/>
    <x v="3"/>
    <x v="3"/>
    <x v="0"/>
    <n v="15.18"/>
    <x v="3"/>
    <x v="0"/>
  </r>
  <r>
    <s v="G130329A"/>
    <s v="1G1AK52F857570171"/>
    <x v="0"/>
    <x v="0"/>
    <x v="0"/>
    <x v="0"/>
    <x v="1"/>
    <x v="2"/>
    <x v="5"/>
    <n v="202"/>
    <x v="3"/>
    <x v="3"/>
    <x v="0"/>
    <n v="38.450000000000003"/>
    <x v="3"/>
    <x v="0"/>
  </r>
  <r>
    <s v="G130347K"/>
    <s v="1FAHP3FN1AW298016"/>
    <x v="0"/>
    <x v="0"/>
    <x v="0"/>
    <x v="0"/>
    <x v="3"/>
    <x v="5"/>
    <x v="3"/>
    <n v="109"/>
    <x v="3"/>
    <x v="3"/>
    <x v="0"/>
    <n v="36.159999999999997"/>
    <x v="3"/>
    <x v="0"/>
  </r>
  <r>
    <s v="G130348K"/>
    <s v="1FAHP3FN3AW298017"/>
    <x v="0"/>
    <x v="1"/>
    <x v="0"/>
    <x v="0"/>
    <x v="3"/>
    <x v="5"/>
    <x v="10"/>
    <n v="20"/>
    <x v="3"/>
    <x v="3"/>
    <x v="0"/>
    <n v="16.45"/>
    <x v="3"/>
    <x v="0"/>
  </r>
  <r>
    <s v="G130636H"/>
    <s v="1FAHP35N09W244235"/>
    <x v="0"/>
    <x v="0"/>
    <x v="0"/>
    <x v="0"/>
    <x v="7"/>
    <x v="1"/>
    <x v="7"/>
    <n v="504"/>
    <x v="3"/>
    <x v="3"/>
    <x v="0"/>
    <n v="8.41"/>
    <x v="3"/>
    <x v="0"/>
  </r>
  <r>
    <s v="G130637H"/>
    <s v="1FAHP35N99W244234"/>
    <x v="0"/>
    <x v="0"/>
    <x v="0"/>
    <x v="0"/>
    <x v="7"/>
    <x v="1"/>
    <x v="7"/>
    <n v="504"/>
    <x v="3"/>
    <x v="3"/>
    <x v="0"/>
    <n v="8.77"/>
    <x v="3"/>
    <x v="0"/>
  </r>
  <r>
    <s v="G130873H"/>
    <s v="1FAHP35N69W236818"/>
    <x v="0"/>
    <x v="0"/>
    <x v="0"/>
    <x v="0"/>
    <x v="3"/>
    <x v="5"/>
    <x v="3"/>
    <n v="331"/>
    <x v="3"/>
    <x v="3"/>
    <x v="0"/>
    <n v="11.89"/>
    <x v="3"/>
    <x v="0"/>
  </r>
  <r>
    <s v="G131354H"/>
    <s v="1FAHP35N29W236816"/>
    <x v="0"/>
    <x v="0"/>
    <x v="0"/>
    <x v="0"/>
    <x v="6"/>
    <x v="4"/>
    <x v="4"/>
    <n v="138"/>
    <x v="3"/>
    <x v="3"/>
    <x v="0"/>
    <n v="17.5"/>
    <x v="3"/>
    <x v="0"/>
  </r>
  <r>
    <s v="G200001A"/>
    <s v="1FAHP36NX6W217151"/>
    <x v="0"/>
    <x v="0"/>
    <x v="0"/>
    <x v="0"/>
    <x v="6"/>
    <x v="4"/>
    <x v="4"/>
    <n v="127"/>
    <x v="3"/>
    <x v="3"/>
    <x v="1"/>
    <n v="9.39"/>
    <x v="3"/>
    <x v="0"/>
  </r>
  <r>
    <s v="G210048A"/>
    <s v="2D4FV47T97H805233"/>
    <x v="0"/>
    <x v="0"/>
    <x v="0"/>
    <x v="0"/>
    <x v="4"/>
    <x v="1"/>
    <x v="4"/>
    <n v="5"/>
    <x v="3"/>
    <x v="3"/>
    <x v="0"/>
    <n v="40.76"/>
    <x v="3"/>
    <x v="0"/>
  </r>
  <r>
    <s v="G220001D"/>
    <s v="2D4FV47T36H447321"/>
    <x v="0"/>
    <x v="1"/>
    <x v="0"/>
    <x v="0"/>
    <x v="6"/>
    <x v="4"/>
    <x v="10"/>
    <n v="307"/>
    <x v="3"/>
    <x v="3"/>
    <x v="0"/>
    <n v="4.03"/>
    <x v="3"/>
    <x v="0"/>
  </r>
  <r>
    <s v="G320481D"/>
    <s v="1FDXE45P16DB13725"/>
    <x v="3"/>
    <x v="0"/>
    <x v="0"/>
    <x v="0"/>
    <x v="4"/>
    <x v="5"/>
    <x v="11"/>
    <n v="2"/>
    <x v="3"/>
    <x v="3"/>
    <x v="4"/>
    <n v="85.58"/>
    <x v="3"/>
    <x v="0"/>
  </r>
  <r>
    <s v="G410013D"/>
    <s v="1GNDU23L66D219335"/>
    <x v="0"/>
    <x v="0"/>
    <x v="0"/>
    <x v="0"/>
    <x v="0"/>
    <x v="1"/>
    <x v="0"/>
    <n v="702"/>
    <x v="3"/>
    <x v="3"/>
    <x v="0"/>
    <n v="41.51"/>
    <x v="3"/>
    <x v="0"/>
  </r>
  <r>
    <s v="G410020F"/>
    <s v="1GNDU23W37D184989"/>
    <x v="1"/>
    <x v="0"/>
    <x v="0"/>
    <x v="0"/>
    <x v="0"/>
    <x v="1"/>
    <x v="0"/>
    <n v="329"/>
    <x v="3"/>
    <x v="3"/>
    <x v="0"/>
    <n v="46.4"/>
    <x v="3"/>
    <x v="0"/>
  </r>
  <r>
    <s v="G410021F"/>
    <s v="1GNDU23W97D185032"/>
    <x v="1"/>
    <x v="0"/>
    <x v="0"/>
    <x v="0"/>
    <x v="0"/>
    <x v="1"/>
    <x v="0"/>
    <n v="329"/>
    <x v="3"/>
    <x v="3"/>
    <x v="0"/>
    <n v="96.65"/>
    <x v="3"/>
    <x v="0"/>
  </r>
  <r>
    <s v="G410022F"/>
    <s v="1GNDU23WX7D185041"/>
    <x v="1"/>
    <x v="0"/>
    <x v="0"/>
    <x v="0"/>
    <x v="0"/>
    <x v="1"/>
    <x v="0"/>
    <n v="315"/>
    <x v="3"/>
    <x v="3"/>
    <x v="0"/>
    <n v="57.04"/>
    <x v="3"/>
    <x v="0"/>
  </r>
  <r>
    <s v="G410027F"/>
    <s v="1GNDU23W37D212242"/>
    <x v="1"/>
    <x v="0"/>
    <x v="0"/>
    <x v="0"/>
    <x v="0"/>
    <x v="1"/>
    <x v="0"/>
    <n v="351"/>
    <x v="3"/>
    <x v="3"/>
    <x v="0"/>
    <n v="30.86"/>
    <x v="3"/>
    <x v="0"/>
  </r>
  <r>
    <s v="G410028F"/>
    <s v="1GNDU23W27D212250"/>
    <x v="1"/>
    <x v="0"/>
    <x v="0"/>
    <x v="0"/>
    <x v="0"/>
    <x v="1"/>
    <x v="0"/>
    <n v="352"/>
    <x v="3"/>
    <x v="3"/>
    <x v="0"/>
    <n v="81.099999999999994"/>
    <x v="3"/>
    <x v="0"/>
  </r>
  <r>
    <s v="G410028G"/>
    <s v="1GNDU23W48D179060"/>
    <x v="1"/>
    <x v="0"/>
    <x v="0"/>
    <x v="0"/>
    <x v="1"/>
    <x v="1"/>
    <x v="1"/>
    <n v="502"/>
    <x v="3"/>
    <x v="3"/>
    <x v="0"/>
    <n v="12.92"/>
    <x v="3"/>
    <x v="0"/>
  </r>
  <r>
    <s v="G410029F"/>
    <s v="1GNDU23W87D212141"/>
    <x v="1"/>
    <x v="0"/>
    <x v="0"/>
    <x v="0"/>
    <x v="0"/>
    <x v="1"/>
    <x v="0"/>
    <n v="351"/>
    <x v="3"/>
    <x v="3"/>
    <x v="0"/>
    <n v="58.5"/>
    <x v="3"/>
    <x v="0"/>
  </r>
  <r>
    <s v="G410044G"/>
    <s v="1GNDV23W28D177773"/>
    <x v="1"/>
    <x v="0"/>
    <x v="0"/>
    <x v="0"/>
    <x v="1"/>
    <x v="1"/>
    <x v="1"/>
    <n v="509"/>
    <x v="3"/>
    <x v="3"/>
    <x v="0"/>
    <n v="24.85"/>
    <x v="3"/>
    <x v="0"/>
  </r>
  <r>
    <s v="G410045K"/>
    <s v="2D4RN1AE0AR348772"/>
    <x v="0"/>
    <x v="1"/>
    <x v="0"/>
    <x v="0"/>
    <x v="6"/>
    <x v="5"/>
    <x v="10"/>
    <n v="351"/>
    <x v="3"/>
    <x v="3"/>
    <x v="0"/>
    <n v="31.29"/>
    <x v="3"/>
    <x v="0"/>
  </r>
  <r>
    <s v="G410058B"/>
    <s v="1J4GK48K85W636640"/>
    <x v="0"/>
    <x v="0"/>
    <x v="0"/>
    <x v="0"/>
    <x v="0"/>
    <x v="0"/>
    <x v="0"/>
    <n v="807"/>
    <x v="3"/>
    <x v="3"/>
    <x v="0"/>
    <n v="16.010000000000002"/>
    <x v="3"/>
    <x v="0"/>
  </r>
  <r>
    <s v="G410061B"/>
    <s v="1GNDV03L35D229840"/>
    <x v="0"/>
    <x v="0"/>
    <x v="0"/>
    <x v="0"/>
    <x v="0"/>
    <x v="1"/>
    <x v="0"/>
    <n v="702"/>
    <x v="3"/>
    <x v="3"/>
    <x v="0"/>
    <n v="43.12"/>
    <x v="3"/>
    <x v="0"/>
  </r>
  <r>
    <s v="G410068D"/>
    <s v="1D4GP24EX6B653365"/>
    <x v="1"/>
    <x v="0"/>
    <x v="0"/>
    <x v="0"/>
    <x v="0"/>
    <x v="0"/>
    <x v="0"/>
    <n v="808"/>
    <x v="3"/>
    <x v="3"/>
    <x v="0"/>
    <n v="34.6"/>
    <x v="3"/>
    <x v="0"/>
  </r>
  <r>
    <s v="G410074H"/>
    <s v="3GNCA13B69S625139"/>
    <x v="1"/>
    <x v="0"/>
    <x v="0"/>
    <x v="0"/>
    <x v="6"/>
    <x v="0"/>
    <x v="4"/>
    <n v="11"/>
    <x v="3"/>
    <x v="3"/>
    <x v="0"/>
    <n v="18.34"/>
    <x v="3"/>
    <x v="0"/>
  </r>
  <r>
    <s v="G410076B"/>
    <s v="1GNDV03L95D237439"/>
    <x v="0"/>
    <x v="0"/>
    <x v="0"/>
    <x v="0"/>
    <x v="0"/>
    <x v="0"/>
    <x v="0"/>
    <n v="809"/>
    <x v="3"/>
    <x v="3"/>
    <x v="0"/>
    <n v="57.97"/>
    <x v="3"/>
    <x v="0"/>
  </r>
  <r>
    <s v="G410082G"/>
    <s v="1GNDV23W08D174757"/>
    <x v="1"/>
    <x v="0"/>
    <x v="0"/>
    <x v="0"/>
    <x v="4"/>
    <x v="3"/>
    <x v="6"/>
    <n v="329"/>
    <x v="3"/>
    <x v="3"/>
    <x v="0"/>
    <n v="21.52"/>
    <x v="3"/>
    <x v="0"/>
  </r>
  <r>
    <s v="G410088H"/>
    <s v="3GNCA13B19S620947"/>
    <x v="1"/>
    <x v="0"/>
    <x v="0"/>
    <x v="0"/>
    <x v="6"/>
    <x v="0"/>
    <x v="4"/>
    <n v="3"/>
    <x v="3"/>
    <x v="3"/>
    <x v="0"/>
    <n v="57.48"/>
    <x v="3"/>
    <x v="0"/>
  </r>
  <r>
    <s v="G410104F"/>
    <s v="1GNDV23W87D183513"/>
    <x v="1"/>
    <x v="0"/>
    <x v="0"/>
    <x v="0"/>
    <x v="0"/>
    <x v="2"/>
    <x v="0"/>
    <n v="701"/>
    <x v="3"/>
    <x v="3"/>
    <x v="0"/>
    <n v="34.57"/>
    <x v="3"/>
    <x v="0"/>
  </r>
  <r>
    <s v="G410113H"/>
    <s v="2D8HN44E59R636693"/>
    <x v="1"/>
    <x v="0"/>
    <x v="0"/>
    <x v="0"/>
    <x v="6"/>
    <x v="5"/>
    <x v="4"/>
    <n v="11"/>
    <x v="3"/>
    <x v="3"/>
    <x v="0"/>
    <n v="11.89"/>
    <x v="3"/>
    <x v="0"/>
  </r>
  <r>
    <s v="G410136H"/>
    <s v="3GNCA13BX9S619067"/>
    <x v="1"/>
    <x v="0"/>
    <x v="0"/>
    <x v="0"/>
    <x v="6"/>
    <x v="5"/>
    <x v="4"/>
    <n v="1"/>
    <x v="3"/>
    <x v="3"/>
    <x v="0"/>
    <n v="15.32"/>
    <x v="3"/>
    <x v="0"/>
  </r>
  <r>
    <s v="G410137H"/>
    <s v="3GNCA13B59S619798"/>
    <x v="1"/>
    <x v="0"/>
    <x v="0"/>
    <x v="0"/>
    <x v="6"/>
    <x v="5"/>
    <x v="4"/>
    <n v="1"/>
    <x v="3"/>
    <x v="3"/>
    <x v="0"/>
    <n v="8.08"/>
    <x v="3"/>
    <x v="0"/>
  </r>
  <r>
    <s v="G410147D"/>
    <s v="1D4GP24E86B653381"/>
    <x v="1"/>
    <x v="0"/>
    <x v="0"/>
    <x v="0"/>
    <x v="0"/>
    <x v="1"/>
    <x v="0"/>
    <n v="329"/>
    <x v="3"/>
    <x v="3"/>
    <x v="0"/>
    <n v="65.650000000000006"/>
    <x v="3"/>
    <x v="0"/>
  </r>
  <r>
    <s v="G410147K"/>
    <s v="1FMCU0DG3AKD13232"/>
    <x v="1"/>
    <x v="0"/>
    <x v="0"/>
    <x v="0"/>
    <x v="5"/>
    <x v="4"/>
    <x v="5"/>
    <n v="114"/>
    <x v="3"/>
    <x v="3"/>
    <x v="0"/>
    <n v="11.41"/>
    <x v="3"/>
    <x v="0"/>
  </r>
  <r>
    <s v="G410148D"/>
    <s v="1D4GP24EX6B653382"/>
    <x v="1"/>
    <x v="0"/>
    <x v="0"/>
    <x v="0"/>
    <x v="0"/>
    <x v="1"/>
    <x v="0"/>
    <n v="329"/>
    <x v="3"/>
    <x v="3"/>
    <x v="0"/>
    <n v="125.44"/>
    <x v="3"/>
    <x v="0"/>
  </r>
  <r>
    <s v="G410150D"/>
    <s v="1D4GP24E06B653388"/>
    <x v="1"/>
    <x v="0"/>
    <x v="0"/>
    <x v="0"/>
    <x v="0"/>
    <x v="1"/>
    <x v="0"/>
    <n v="329"/>
    <x v="3"/>
    <x v="3"/>
    <x v="0"/>
    <n v="16.21"/>
    <x v="3"/>
    <x v="0"/>
  </r>
  <r>
    <s v="G410152G"/>
    <s v="1GNDV23W68D175668"/>
    <x v="1"/>
    <x v="0"/>
    <x v="0"/>
    <x v="0"/>
    <x v="4"/>
    <x v="3"/>
    <x v="6"/>
    <n v="323"/>
    <x v="3"/>
    <x v="3"/>
    <x v="0"/>
    <n v="76.92"/>
    <x v="3"/>
    <x v="0"/>
  </r>
  <r>
    <s v="G410153B"/>
    <s v="1GNDV03L35D235184"/>
    <x v="0"/>
    <x v="0"/>
    <x v="0"/>
    <x v="0"/>
    <x v="0"/>
    <x v="1"/>
    <x v="0"/>
    <n v="352"/>
    <x v="3"/>
    <x v="3"/>
    <x v="0"/>
    <n v="47.23"/>
    <x v="3"/>
    <x v="0"/>
  </r>
  <r>
    <s v="G410156D"/>
    <s v="1D4GP23E16B673117"/>
    <x v="1"/>
    <x v="0"/>
    <x v="0"/>
    <x v="0"/>
    <x v="0"/>
    <x v="1"/>
    <x v="0"/>
    <n v="315"/>
    <x v="3"/>
    <x v="3"/>
    <x v="0"/>
    <n v="21.7"/>
    <x v="3"/>
    <x v="0"/>
  </r>
  <r>
    <s v="G410158D"/>
    <s v="1D4GP23E36B673121"/>
    <x v="1"/>
    <x v="0"/>
    <x v="0"/>
    <x v="0"/>
    <x v="0"/>
    <x v="1"/>
    <x v="0"/>
    <n v="315"/>
    <x v="3"/>
    <x v="3"/>
    <x v="0"/>
    <n v="29.21"/>
    <x v="3"/>
    <x v="0"/>
  </r>
  <r>
    <s v="G410160D"/>
    <s v="1D4GP24E46B654026"/>
    <x v="1"/>
    <x v="0"/>
    <x v="0"/>
    <x v="0"/>
    <x v="0"/>
    <x v="1"/>
    <x v="0"/>
    <n v="335"/>
    <x v="3"/>
    <x v="3"/>
    <x v="0"/>
    <n v="30.59"/>
    <x v="3"/>
    <x v="0"/>
  </r>
  <r>
    <s v="G410160G"/>
    <s v="1GNDU23W18D180733"/>
    <x v="1"/>
    <x v="0"/>
    <x v="0"/>
    <x v="0"/>
    <x v="4"/>
    <x v="3"/>
    <x v="6"/>
    <n v="375"/>
    <x v="3"/>
    <x v="3"/>
    <x v="1"/>
    <n v="14.45"/>
    <x v="3"/>
    <x v="0"/>
  </r>
  <r>
    <s v="G410160G"/>
    <s v="1GNDU23W18D180733"/>
    <x v="1"/>
    <x v="0"/>
    <x v="0"/>
    <x v="0"/>
    <x v="4"/>
    <x v="3"/>
    <x v="6"/>
    <n v="375"/>
    <x v="3"/>
    <x v="3"/>
    <x v="0"/>
    <n v="38.04"/>
    <x v="3"/>
    <x v="0"/>
  </r>
  <r>
    <s v="G410170G"/>
    <s v="1GNDV13W58D177762"/>
    <x v="1"/>
    <x v="0"/>
    <x v="0"/>
    <x v="0"/>
    <x v="4"/>
    <x v="3"/>
    <x v="6"/>
    <n v="375"/>
    <x v="3"/>
    <x v="3"/>
    <x v="0"/>
    <n v="22.36"/>
    <x v="3"/>
    <x v="0"/>
  </r>
  <r>
    <s v="G410186D"/>
    <s v="1GCCS146368283726"/>
    <x v="0"/>
    <x v="0"/>
    <x v="0"/>
    <x v="0"/>
    <x v="0"/>
    <x v="1"/>
    <x v="0"/>
    <n v="325"/>
    <x v="3"/>
    <x v="3"/>
    <x v="0"/>
    <n v="15.57"/>
    <x v="3"/>
    <x v="0"/>
  </r>
  <r>
    <s v="G410203A"/>
    <s v="1GNDU03E04D251698"/>
    <x v="0"/>
    <x v="0"/>
    <x v="0"/>
    <x v="0"/>
    <x v="0"/>
    <x v="0"/>
    <x v="0"/>
    <n v="809"/>
    <x v="3"/>
    <x v="3"/>
    <x v="0"/>
    <n v="54.03"/>
    <x v="3"/>
    <x v="0"/>
  </r>
  <r>
    <s v="G410203F"/>
    <s v="1GNDV23W67D194428"/>
    <x v="1"/>
    <x v="0"/>
    <x v="0"/>
    <x v="0"/>
    <x v="0"/>
    <x v="0"/>
    <x v="0"/>
    <n v="709"/>
    <x v="3"/>
    <x v="3"/>
    <x v="0"/>
    <n v="31.93"/>
    <x v="3"/>
    <x v="0"/>
  </r>
  <r>
    <s v="G410204F"/>
    <s v="1GNDV23W47D194153"/>
    <x v="1"/>
    <x v="0"/>
    <x v="0"/>
    <x v="0"/>
    <x v="0"/>
    <x v="0"/>
    <x v="0"/>
    <n v="709"/>
    <x v="3"/>
    <x v="3"/>
    <x v="0"/>
    <n v="43.09"/>
    <x v="3"/>
    <x v="0"/>
  </r>
  <r>
    <s v="G410205D"/>
    <s v="1FTYR44E96PA93218"/>
    <x v="0"/>
    <x v="0"/>
    <x v="0"/>
    <x v="0"/>
    <x v="0"/>
    <x v="4"/>
    <x v="0"/>
    <n v="501"/>
    <x v="3"/>
    <x v="3"/>
    <x v="0"/>
    <n v="17.510000000000002"/>
    <x v="3"/>
    <x v="0"/>
  </r>
  <r>
    <s v="G410221A"/>
    <s v="1GNDU03E14D255324"/>
    <x v="0"/>
    <x v="0"/>
    <x v="0"/>
    <x v="0"/>
    <x v="0"/>
    <x v="0"/>
    <x v="0"/>
    <n v="809"/>
    <x v="3"/>
    <x v="3"/>
    <x v="0"/>
    <n v="43.38"/>
    <x v="3"/>
    <x v="0"/>
  </r>
  <r>
    <s v="G410240F"/>
    <s v="1GNDU23W57D184931"/>
    <x v="1"/>
    <x v="0"/>
    <x v="0"/>
    <x v="0"/>
    <x v="0"/>
    <x v="0"/>
    <x v="0"/>
    <n v="602"/>
    <x v="3"/>
    <x v="3"/>
    <x v="0"/>
    <n v="54.74"/>
    <x v="3"/>
    <x v="0"/>
  </r>
  <r>
    <s v="G410241F"/>
    <s v="1GNDU23W87D186012"/>
    <x v="1"/>
    <x v="0"/>
    <x v="0"/>
    <x v="0"/>
    <x v="0"/>
    <x v="0"/>
    <x v="0"/>
    <n v="602"/>
    <x v="3"/>
    <x v="3"/>
    <x v="0"/>
    <n v="46.64"/>
    <x v="3"/>
    <x v="0"/>
  </r>
  <r>
    <s v="G410250D"/>
    <s v="1GNDV23W67D181369"/>
    <x v="1"/>
    <x v="0"/>
    <x v="0"/>
    <x v="0"/>
    <x v="0"/>
    <x v="1"/>
    <x v="0"/>
    <n v="702"/>
    <x v="3"/>
    <x v="3"/>
    <x v="0"/>
    <n v="65.88"/>
    <x v="3"/>
    <x v="0"/>
  </r>
  <r>
    <s v="G410297D"/>
    <s v="1D4GP23E16B673098"/>
    <x v="1"/>
    <x v="0"/>
    <x v="0"/>
    <x v="0"/>
    <x v="0"/>
    <x v="3"/>
    <x v="0"/>
    <n v="201"/>
    <x v="3"/>
    <x v="3"/>
    <x v="0"/>
    <n v="30.19"/>
    <x v="3"/>
    <x v="0"/>
  </r>
  <r>
    <s v="G410303G"/>
    <s v="1GNDV23W38D180469"/>
    <x v="1"/>
    <x v="0"/>
    <x v="0"/>
    <x v="0"/>
    <x v="3"/>
    <x v="5"/>
    <x v="3"/>
    <n v="455"/>
    <x v="3"/>
    <x v="3"/>
    <x v="0"/>
    <n v="78.959999999999994"/>
    <x v="3"/>
    <x v="0"/>
  </r>
  <r>
    <s v="G410304G"/>
    <s v="1GNDV23W48D180576"/>
    <x v="1"/>
    <x v="0"/>
    <x v="0"/>
    <x v="0"/>
    <x v="3"/>
    <x v="5"/>
    <x v="3"/>
    <n v="310"/>
    <x v="3"/>
    <x v="3"/>
    <x v="0"/>
    <n v="36.29"/>
    <x v="3"/>
    <x v="0"/>
  </r>
  <r>
    <s v="G410305G"/>
    <s v="1GNDV23W38D180715"/>
    <x v="1"/>
    <x v="0"/>
    <x v="0"/>
    <x v="0"/>
    <x v="3"/>
    <x v="5"/>
    <x v="3"/>
    <n v="455"/>
    <x v="3"/>
    <x v="3"/>
    <x v="0"/>
    <n v="79.27"/>
    <x v="3"/>
    <x v="0"/>
  </r>
  <r>
    <s v="G410310A"/>
    <s v="1GNDM19X34B126706"/>
    <x v="0"/>
    <x v="0"/>
    <x v="0"/>
    <x v="0"/>
    <x v="0"/>
    <x v="1"/>
    <x v="0"/>
    <n v="351"/>
    <x v="3"/>
    <x v="3"/>
    <x v="0"/>
    <n v="55.57"/>
    <x v="3"/>
    <x v="0"/>
  </r>
  <r>
    <s v="G410330F"/>
    <s v="1GNDV23W37D192717"/>
    <x v="1"/>
    <x v="0"/>
    <x v="0"/>
    <x v="0"/>
    <x v="0"/>
    <x v="4"/>
    <x v="0"/>
    <n v="793"/>
    <x v="3"/>
    <x v="3"/>
    <x v="0"/>
    <n v="35.71"/>
    <x v="3"/>
    <x v="0"/>
  </r>
  <r>
    <s v="G410330H"/>
    <s v="3GSCL93Z69S620090"/>
    <x v="0"/>
    <x v="0"/>
    <x v="0"/>
    <x v="0"/>
    <x v="0"/>
    <x v="1"/>
    <x v="0"/>
    <n v="341"/>
    <x v="3"/>
    <x v="3"/>
    <x v="0"/>
    <n v="42.91"/>
    <x v="3"/>
    <x v="0"/>
  </r>
  <r>
    <s v="G410331F"/>
    <s v="1GNDV23W57D192766"/>
    <x v="1"/>
    <x v="0"/>
    <x v="0"/>
    <x v="0"/>
    <x v="0"/>
    <x v="4"/>
    <x v="0"/>
    <n v="793"/>
    <x v="3"/>
    <x v="3"/>
    <x v="0"/>
    <n v="28.61"/>
    <x v="3"/>
    <x v="0"/>
  </r>
  <r>
    <s v="G410339H"/>
    <s v="3GNCA13B99S620873"/>
    <x v="1"/>
    <x v="0"/>
    <x v="0"/>
    <x v="0"/>
    <x v="0"/>
    <x v="1"/>
    <x v="0"/>
    <n v="333"/>
    <x v="3"/>
    <x v="3"/>
    <x v="0"/>
    <n v="27.98"/>
    <x v="3"/>
    <x v="0"/>
  </r>
  <r>
    <s v="G410342H"/>
    <s v="3GNCA13BX9S619294"/>
    <x v="1"/>
    <x v="0"/>
    <x v="0"/>
    <x v="0"/>
    <x v="0"/>
    <x v="1"/>
    <x v="0"/>
    <n v="332"/>
    <x v="3"/>
    <x v="3"/>
    <x v="0"/>
    <n v="27.92"/>
    <x v="3"/>
    <x v="0"/>
  </r>
  <r>
    <s v="G410343H"/>
    <s v="3GNCA13B59S618635"/>
    <x v="1"/>
    <x v="0"/>
    <x v="0"/>
    <x v="0"/>
    <x v="0"/>
    <x v="1"/>
    <x v="0"/>
    <n v="332"/>
    <x v="3"/>
    <x v="3"/>
    <x v="0"/>
    <n v="44.87"/>
    <x v="3"/>
    <x v="0"/>
  </r>
  <r>
    <s v="G410344H"/>
    <s v="3GNCA13B39S620464"/>
    <x v="1"/>
    <x v="0"/>
    <x v="0"/>
    <x v="0"/>
    <x v="0"/>
    <x v="1"/>
    <x v="0"/>
    <n v="332"/>
    <x v="3"/>
    <x v="3"/>
    <x v="0"/>
    <n v="25.1"/>
    <x v="3"/>
    <x v="0"/>
  </r>
  <r>
    <s v="G410345H"/>
    <s v="3GNCA13B49S620411"/>
    <x v="1"/>
    <x v="0"/>
    <x v="0"/>
    <x v="0"/>
    <x v="0"/>
    <x v="1"/>
    <x v="0"/>
    <n v="332"/>
    <x v="3"/>
    <x v="3"/>
    <x v="0"/>
    <n v="24.46"/>
    <x v="3"/>
    <x v="0"/>
  </r>
  <r>
    <s v="G410346H"/>
    <s v="3GNCA13B39S618861"/>
    <x v="1"/>
    <x v="0"/>
    <x v="0"/>
    <x v="0"/>
    <x v="0"/>
    <x v="1"/>
    <x v="0"/>
    <n v="332"/>
    <x v="3"/>
    <x v="3"/>
    <x v="0"/>
    <n v="34.119999999999997"/>
    <x v="3"/>
    <x v="0"/>
  </r>
  <r>
    <s v="G410351G"/>
    <s v="1GNDU23W28D180157"/>
    <x v="1"/>
    <x v="0"/>
    <x v="0"/>
    <x v="0"/>
    <x v="3"/>
    <x v="5"/>
    <x v="3"/>
    <n v="304"/>
    <x v="3"/>
    <x v="3"/>
    <x v="0"/>
    <n v="69.48"/>
    <x v="3"/>
    <x v="0"/>
  </r>
  <r>
    <s v="G410352G"/>
    <s v="1GNDU23W28D182085"/>
    <x v="1"/>
    <x v="0"/>
    <x v="0"/>
    <x v="0"/>
    <x v="3"/>
    <x v="5"/>
    <x v="3"/>
    <n v="304"/>
    <x v="3"/>
    <x v="3"/>
    <x v="0"/>
    <n v="40.26"/>
    <x v="3"/>
    <x v="0"/>
  </r>
  <r>
    <s v="G410356B"/>
    <s v="1GNDV03L35D251935"/>
    <x v="0"/>
    <x v="0"/>
    <x v="0"/>
    <x v="0"/>
    <x v="3"/>
    <x v="5"/>
    <x v="3"/>
    <n v="5"/>
    <x v="3"/>
    <x v="3"/>
    <x v="0"/>
    <n v="17.34"/>
    <x v="3"/>
    <x v="0"/>
  </r>
  <r>
    <s v="G410357B"/>
    <s v="1GNDV03L45D249255"/>
    <x v="0"/>
    <x v="0"/>
    <x v="0"/>
    <x v="0"/>
    <x v="3"/>
    <x v="5"/>
    <x v="3"/>
    <n v="450"/>
    <x v="3"/>
    <x v="3"/>
    <x v="0"/>
    <n v="46.93"/>
    <x v="3"/>
    <x v="0"/>
  </r>
  <r>
    <s v="G410357H"/>
    <s v="2D8HN44E59R658676"/>
    <x v="1"/>
    <x v="0"/>
    <x v="0"/>
    <x v="0"/>
    <x v="0"/>
    <x v="1"/>
    <x v="0"/>
    <n v="332"/>
    <x v="3"/>
    <x v="3"/>
    <x v="0"/>
    <n v="48.97"/>
    <x v="3"/>
    <x v="0"/>
  </r>
  <r>
    <s v="G410358B"/>
    <s v="1GNDV03L95D249638"/>
    <x v="0"/>
    <x v="0"/>
    <x v="0"/>
    <x v="0"/>
    <x v="3"/>
    <x v="5"/>
    <x v="3"/>
    <n v="450"/>
    <x v="3"/>
    <x v="3"/>
    <x v="0"/>
    <n v="19.690000000000001"/>
    <x v="3"/>
    <x v="0"/>
  </r>
  <r>
    <s v="G410358H"/>
    <s v="2D8HN44E79R658677"/>
    <x v="1"/>
    <x v="0"/>
    <x v="0"/>
    <x v="0"/>
    <x v="0"/>
    <x v="1"/>
    <x v="0"/>
    <n v="332"/>
    <x v="3"/>
    <x v="3"/>
    <x v="0"/>
    <n v="67.98"/>
    <x v="3"/>
    <x v="0"/>
  </r>
  <r>
    <s v="G410359B"/>
    <s v="1GNDV03L65D252061"/>
    <x v="0"/>
    <x v="0"/>
    <x v="0"/>
    <x v="0"/>
    <x v="3"/>
    <x v="5"/>
    <x v="3"/>
    <n v="455"/>
    <x v="3"/>
    <x v="3"/>
    <x v="0"/>
    <n v="52.91"/>
    <x v="3"/>
    <x v="0"/>
  </r>
  <r>
    <s v="G410361B"/>
    <s v="1GNDV03L15D228606"/>
    <x v="0"/>
    <x v="0"/>
    <x v="0"/>
    <x v="0"/>
    <x v="3"/>
    <x v="5"/>
    <x v="3"/>
    <n v="303"/>
    <x v="3"/>
    <x v="3"/>
    <x v="0"/>
    <n v="22.78"/>
    <x v="3"/>
    <x v="0"/>
  </r>
  <r>
    <s v="G410362B"/>
    <s v="1GNDV03L15D229285"/>
    <x v="0"/>
    <x v="0"/>
    <x v="0"/>
    <x v="0"/>
    <x v="3"/>
    <x v="5"/>
    <x v="3"/>
    <n v="450"/>
    <x v="3"/>
    <x v="3"/>
    <x v="0"/>
    <n v="35.79"/>
    <x v="3"/>
    <x v="0"/>
  </r>
  <r>
    <s v="G410362H"/>
    <s v="2D8HN44E59R658693"/>
    <x v="1"/>
    <x v="0"/>
    <x v="0"/>
    <x v="0"/>
    <x v="0"/>
    <x v="1"/>
    <x v="0"/>
    <n v="332"/>
    <x v="3"/>
    <x v="3"/>
    <x v="0"/>
    <n v="75.75"/>
    <x v="3"/>
    <x v="0"/>
  </r>
  <r>
    <s v="G410363B"/>
    <s v="1GCCS146758251019"/>
    <x v="0"/>
    <x v="0"/>
    <x v="0"/>
    <x v="0"/>
    <x v="3"/>
    <x v="5"/>
    <x v="3"/>
    <n v="331"/>
    <x v="3"/>
    <x v="3"/>
    <x v="0"/>
    <n v="74.349999999999994"/>
    <x v="3"/>
    <x v="0"/>
  </r>
  <r>
    <s v="G410363H"/>
    <s v="2D8HN44E39R651466"/>
    <x v="1"/>
    <x v="0"/>
    <x v="0"/>
    <x v="0"/>
    <x v="0"/>
    <x v="1"/>
    <x v="0"/>
    <n v="329"/>
    <x v="3"/>
    <x v="3"/>
    <x v="0"/>
    <n v="79.37"/>
    <x v="3"/>
    <x v="0"/>
  </r>
  <r>
    <s v="G410372H"/>
    <s v="2D8HN44E49R651539"/>
    <x v="1"/>
    <x v="0"/>
    <x v="0"/>
    <x v="0"/>
    <x v="0"/>
    <x v="1"/>
    <x v="0"/>
    <n v="350"/>
    <x v="3"/>
    <x v="3"/>
    <x v="0"/>
    <n v="12.31"/>
    <x v="3"/>
    <x v="0"/>
  </r>
  <r>
    <s v="G410444B"/>
    <s v="1GNDM19X42B135671"/>
    <x v="0"/>
    <x v="0"/>
    <x v="0"/>
    <x v="0"/>
    <x v="2"/>
    <x v="5"/>
    <x v="7"/>
    <n v="603"/>
    <x v="3"/>
    <x v="3"/>
    <x v="0"/>
    <n v="32.450000000000003"/>
    <x v="3"/>
    <x v="0"/>
  </r>
  <r>
    <s v="G410470G"/>
    <s v="1GNDV23W58D179954"/>
    <x v="1"/>
    <x v="0"/>
    <x v="0"/>
    <x v="0"/>
    <x v="3"/>
    <x v="5"/>
    <x v="3"/>
    <n v="963"/>
    <x v="3"/>
    <x v="3"/>
    <x v="0"/>
    <n v="61.94"/>
    <x v="3"/>
    <x v="0"/>
  </r>
  <r>
    <s v="G410479D"/>
    <s v="1D4GP24E76B653419"/>
    <x v="1"/>
    <x v="0"/>
    <x v="0"/>
    <x v="0"/>
    <x v="0"/>
    <x v="0"/>
    <x v="0"/>
    <n v="602"/>
    <x v="3"/>
    <x v="3"/>
    <x v="0"/>
    <n v="78.45"/>
    <x v="3"/>
    <x v="0"/>
  </r>
  <r>
    <s v="G410481H"/>
    <s v="3GNCA13B39S619797"/>
    <x v="1"/>
    <x v="0"/>
    <x v="0"/>
    <x v="0"/>
    <x v="0"/>
    <x v="2"/>
    <x v="0"/>
    <n v="703"/>
    <x v="3"/>
    <x v="3"/>
    <x v="0"/>
    <n v="23.82"/>
    <x v="3"/>
    <x v="0"/>
  </r>
  <r>
    <s v="G410490D"/>
    <s v="1GNDV23L86D211878"/>
    <x v="0"/>
    <x v="0"/>
    <x v="0"/>
    <x v="0"/>
    <x v="0"/>
    <x v="0"/>
    <x v="0"/>
    <n v="201"/>
    <x v="3"/>
    <x v="3"/>
    <x v="0"/>
    <n v="36.94"/>
    <x v="3"/>
    <x v="0"/>
  </r>
  <r>
    <s v="G410519F"/>
    <s v="1GNDU23W77D185496"/>
    <x v="1"/>
    <x v="0"/>
    <x v="0"/>
    <x v="0"/>
    <x v="0"/>
    <x v="3"/>
    <x v="0"/>
    <n v="202"/>
    <x v="3"/>
    <x v="3"/>
    <x v="0"/>
    <n v="16.59"/>
    <x v="3"/>
    <x v="0"/>
  </r>
  <r>
    <s v="G410520F"/>
    <s v="1GNDU23WX7D185458"/>
    <x v="1"/>
    <x v="0"/>
    <x v="0"/>
    <x v="0"/>
    <x v="0"/>
    <x v="3"/>
    <x v="0"/>
    <n v="202"/>
    <x v="3"/>
    <x v="3"/>
    <x v="1"/>
    <n v="63.05"/>
    <x v="3"/>
    <x v="0"/>
  </r>
  <r>
    <s v="G410534F"/>
    <s v="1GNDV13W37D190198"/>
    <x v="1"/>
    <x v="0"/>
    <x v="0"/>
    <x v="0"/>
    <x v="0"/>
    <x v="3"/>
    <x v="0"/>
    <n v="202"/>
    <x v="3"/>
    <x v="3"/>
    <x v="1"/>
    <n v="44.26"/>
    <x v="3"/>
    <x v="0"/>
  </r>
  <r>
    <s v="G410534F"/>
    <s v="1GNDV13W37D190198"/>
    <x v="1"/>
    <x v="0"/>
    <x v="0"/>
    <x v="0"/>
    <x v="0"/>
    <x v="3"/>
    <x v="0"/>
    <n v="202"/>
    <x v="3"/>
    <x v="3"/>
    <x v="0"/>
    <n v="19.66"/>
    <x v="3"/>
    <x v="0"/>
  </r>
  <r>
    <s v="G410542D"/>
    <s v="1J4GK48K16W243189"/>
    <x v="0"/>
    <x v="0"/>
    <x v="0"/>
    <x v="0"/>
    <x v="0"/>
    <x v="0"/>
    <x v="0"/>
    <n v="303"/>
    <x v="3"/>
    <x v="3"/>
    <x v="0"/>
    <n v="73.27"/>
    <x v="3"/>
    <x v="0"/>
  </r>
  <r>
    <s v="G410551D"/>
    <s v="1D4GP24E36B653417"/>
    <x v="1"/>
    <x v="0"/>
    <x v="0"/>
    <x v="0"/>
    <x v="0"/>
    <x v="0"/>
    <x v="0"/>
    <n v="604"/>
    <x v="3"/>
    <x v="3"/>
    <x v="4"/>
    <n v="16.52"/>
    <x v="3"/>
    <x v="0"/>
  </r>
  <r>
    <s v="G410551D"/>
    <s v="1D4GP24E36B653417"/>
    <x v="1"/>
    <x v="0"/>
    <x v="0"/>
    <x v="0"/>
    <x v="0"/>
    <x v="0"/>
    <x v="0"/>
    <n v="604"/>
    <x v="3"/>
    <x v="3"/>
    <x v="0"/>
    <n v="108.13"/>
    <x v="3"/>
    <x v="0"/>
  </r>
  <r>
    <s v="G410558G"/>
    <s v="1GNDV23W08D180123"/>
    <x v="1"/>
    <x v="0"/>
    <x v="0"/>
    <x v="0"/>
    <x v="3"/>
    <x v="5"/>
    <x v="3"/>
    <n v="201"/>
    <x v="3"/>
    <x v="3"/>
    <x v="0"/>
    <n v="29.83"/>
    <x v="3"/>
    <x v="0"/>
  </r>
  <r>
    <s v="G410569H"/>
    <s v="2D8HN44E09R636682"/>
    <x v="1"/>
    <x v="0"/>
    <x v="0"/>
    <x v="0"/>
    <x v="0"/>
    <x v="1"/>
    <x v="0"/>
    <n v="355"/>
    <x v="3"/>
    <x v="3"/>
    <x v="0"/>
    <n v="11.32"/>
    <x v="3"/>
    <x v="0"/>
  </r>
  <r>
    <s v="G410593A"/>
    <s v="1GNDV03L35D236173"/>
    <x v="0"/>
    <x v="0"/>
    <x v="0"/>
    <x v="0"/>
    <x v="4"/>
    <x v="1"/>
    <x v="4"/>
    <n v="7"/>
    <x v="3"/>
    <x v="3"/>
    <x v="0"/>
    <n v="44.06"/>
    <x v="3"/>
    <x v="0"/>
  </r>
  <r>
    <s v="G410594D"/>
    <s v="1D4GP25E66B648615"/>
    <x v="1"/>
    <x v="0"/>
    <x v="0"/>
    <x v="0"/>
    <x v="0"/>
    <x v="0"/>
    <x v="0"/>
    <n v="704"/>
    <x v="3"/>
    <x v="3"/>
    <x v="0"/>
    <n v="47.64"/>
    <x v="3"/>
    <x v="0"/>
  </r>
  <r>
    <s v="G410599H"/>
    <s v="3GNCA13B99S618041"/>
    <x v="1"/>
    <x v="0"/>
    <x v="0"/>
    <x v="0"/>
    <x v="0"/>
    <x v="2"/>
    <x v="0"/>
    <n v="501"/>
    <x v="3"/>
    <x v="3"/>
    <x v="0"/>
    <n v="27.7"/>
    <x v="3"/>
    <x v="0"/>
  </r>
  <r>
    <s v="G410600H"/>
    <s v="3GNCA13B69S620054"/>
    <x v="1"/>
    <x v="0"/>
    <x v="0"/>
    <x v="0"/>
    <x v="0"/>
    <x v="2"/>
    <x v="0"/>
    <n v="501"/>
    <x v="3"/>
    <x v="3"/>
    <x v="0"/>
    <n v="33.51"/>
    <x v="3"/>
    <x v="0"/>
  </r>
  <r>
    <s v="G410601H"/>
    <s v="3GNCA13B99S619979"/>
    <x v="1"/>
    <x v="0"/>
    <x v="0"/>
    <x v="0"/>
    <x v="0"/>
    <x v="2"/>
    <x v="0"/>
    <n v="501"/>
    <x v="3"/>
    <x v="3"/>
    <x v="0"/>
    <n v="32.96"/>
    <x v="3"/>
    <x v="0"/>
  </r>
  <r>
    <s v="G410627A"/>
    <s v="1GNDU03E34D237407"/>
    <x v="0"/>
    <x v="0"/>
    <x v="0"/>
    <x v="0"/>
    <x v="4"/>
    <x v="1"/>
    <x v="4"/>
    <n v="7"/>
    <x v="3"/>
    <x v="3"/>
    <x v="0"/>
    <n v="13.77"/>
    <x v="3"/>
    <x v="0"/>
  </r>
  <r>
    <s v="G410644A"/>
    <s v="1GNDX03EX4D255961"/>
    <x v="0"/>
    <x v="0"/>
    <x v="0"/>
    <x v="0"/>
    <x v="4"/>
    <x v="1"/>
    <x v="4"/>
    <n v="25"/>
    <x v="3"/>
    <x v="3"/>
    <x v="0"/>
    <n v="130.88999999999999"/>
    <x v="3"/>
    <x v="0"/>
  </r>
  <r>
    <s v="G410645B"/>
    <s v="1GNDV03LX5D237983"/>
    <x v="0"/>
    <x v="0"/>
    <x v="0"/>
    <x v="0"/>
    <x v="5"/>
    <x v="6"/>
    <x v="1"/>
    <n v="301"/>
    <x v="3"/>
    <x v="3"/>
    <x v="1"/>
    <n v="19.82"/>
    <x v="3"/>
    <x v="0"/>
  </r>
  <r>
    <s v="G410645B"/>
    <s v="1GNDV03LX5D237983"/>
    <x v="0"/>
    <x v="0"/>
    <x v="0"/>
    <x v="0"/>
    <x v="5"/>
    <x v="6"/>
    <x v="1"/>
    <n v="301"/>
    <x v="3"/>
    <x v="3"/>
    <x v="0"/>
    <n v="17.05"/>
    <x v="3"/>
    <x v="0"/>
  </r>
  <r>
    <s v="G410664A"/>
    <s v="1D4GP24E85B304803"/>
    <x v="1"/>
    <x v="0"/>
    <x v="0"/>
    <x v="0"/>
    <x v="4"/>
    <x v="1"/>
    <x v="4"/>
    <n v="28"/>
    <x v="3"/>
    <x v="3"/>
    <x v="1"/>
    <n v="15.15"/>
    <x v="3"/>
    <x v="0"/>
  </r>
  <r>
    <s v="G410664A"/>
    <s v="1D4GP24E85B304803"/>
    <x v="1"/>
    <x v="0"/>
    <x v="0"/>
    <x v="0"/>
    <x v="4"/>
    <x v="1"/>
    <x v="4"/>
    <n v="28"/>
    <x v="3"/>
    <x v="3"/>
    <x v="0"/>
    <n v="62.49"/>
    <x v="3"/>
    <x v="0"/>
  </r>
  <r>
    <s v="G410667A"/>
    <s v="1GNDX03E84D250046"/>
    <x v="0"/>
    <x v="0"/>
    <x v="0"/>
    <x v="0"/>
    <x v="4"/>
    <x v="7"/>
    <x v="6"/>
    <n v="40"/>
    <x v="3"/>
    <x v="3"/>
    <x v="0"/>
    <n v="39.06"/>
    <x v="3"/>
    <x v="0"/>
  </r>
  <r>
    <s v="G410670B"/>
    <s v="1D4GP25EX5B315803"/>
    <x v="1"/>
    <x v="0"/>
    <x v="0"/>
    <x v="0"/>
    <x v="1"/>
    <x v="2"/>
    <x v="1"/>
    <n v="702"/>
    <x v="3"/>
    <x v="3"/>
    <x v="1"/>
    <n v="109.85"/>
    <x v="3"/>
    <x v="0"/>
  </r>
  <r>
    <s v="G410670B"/>
    <s v="1D4GP25EX5B315803"/>
    <x v="1"/>
    <x v="0"/>
    <x v="0"/>
    <x v="0"/>
    <x v="1"/>
    <x v="2"/>
    <x v="1"/>
    <n v="702"/>
    <x v="3"/>
    <x v="3"/>
    <x v="0"/>
    <n v="16.670000000000002"/>
    <x v="3"/>
    <x v="0"/>
  </r>
  <r>
    <s v="G410670D"/>
    <s v="1D4GP24E06B653424"/>
    <x v="1"/>
    <x v="0"/>
    <x v="0"/>
    <x v="0"/>
    <x v="0"/>
    <x v="0"/>
    <x v="0"/>
    <n v="710"/>
    <x v="3"/>
    <x v="3"/>
    <x v="0"/>
    <n v="153.05000000000001"/>
    <x v="3"/>
    <x v="0"/>
  </r>
  <r>
    <s v="G410695F"/>
    <s v="1GNDV13W87D196725"/>
    <x v="1"/>
    <x v="0"/>
    <x v="0"/>
    <x v="0"/>
    <x v="0"/>
    <x v="3"/>
    <x v="0"/>
    <n v="808"/>
    <x v="3"/>
    <x v="3"/>
    <x v="0"/>
    <n v="58.51"/>
    <x v="3"/>
    <x v="0"/>
  </r>
  <r>
    <s v="G410696D"/>
    <s v="1GNDV23W37D184214"/>
    <x v="1"/>
    <x v="0"/>
    <x v="0"/>
    <x v="0"/>
    <x v="0"/>
    <x v="0"/>
    <x v="0"/>
    <n v="201"/>
    <x v="3"/>
    <x v="3"/>
    <x v="0"/>
    <n v="34.15"/>
    <x v="3"/>
    <x v="0"/>
  </r>
  <r>
    <s v="G410696F"/>
    <s v="1GNDV13WX7D196631"/>
    <x v="1"/>
    <x v="0"/>
    <x v="0"/>
    <x v="0"/>
    <x v="0"/>
    <x v="3"/>
    <x v="0"/>
    <n v="808"/>
    <x v="3"/>
    <x v="3"/>
    <x v="0"/>
    <n v="46.87"/>
    <x v="3"/>
    <x v="0"/>
  </r>
  <r>
    <s v="G410715F"/>
    <s v="1D4GP23E07B258372"/>
    <x v="1"/>
    <x v="0"/>
    <x v="0"/>
    <x v="0"/>
    <x v="0"/>
    <x v="3"/>
    <x v="0"/>
    <n v="101"/>
    <x v="3"/>
    <x v="3"/>
    <x v="0"/>
    <n v="19.02"/>
    <x v="3"/>
    <x v="0"/>
  </r>
  <r>
    <s v="G410730H"/>
    <s v="2D8HN44E99R658857"/>
    <x v="1"/>
    <x v="0"/>
    <x v="0"/>
    <x v="0"/>
    <x v="0"/>
    <x v="0"/>
    <x v="8"/>
    <n v="801"/>
    <x v="3"/>
    <x v="3"/>
    <x v="0"/>
    <n v="8.94"/>
    <x v="3"/>
    <x v="0"/>
  </r>
  <r>
    <s v="G410749G"/>
    <s v="1GNDV23W68D176450"/>
    <x v="1"/>
    <x v="0"/>
    <x v="0"/>
    <x v="0"/>
    <x v="5"/>
    <x v="6"/>
    <x v="5"/>
    <n v="513"/>
    <x v="3"/>
    <x v="3"/>
    <x v="0"/>
    <n v="33.369999999999997"/>
    <x v="3"/>
    <x v="0"/>
  </r>
  <r>
    <s v="G410749G"/>
    <s v="1GNDV23W68D176450"/>
    <x v="1"/>
    <x v="0"/>
    <x v="0"/>
    <x v="0"/>
    <x v="5"/>
    <x v="6"/>
    <x v="5"/>
    <n v="513"/>
    <x v="3"/>
    <x v="3"/>
    <x v="3"/>
    <n v="14.18"/>
    <x v="3"/>
    <x v="0"/>
  </r>
  <r>
    <s v="G410752F"/>
    <s v="1GNDV23W57D192721"/>
    <x v="1"/>
    <x v="0"/>
    <x v="0"/>
    <x v="0"/>
    <x v="0"/>
    <x v="4"/>
    <x v="0"/>
    <n v="1"/>
    <x v="3"/>
    <x v="3"/>
    <x v="0"/>
    <n v="39.61"/>
    <x v="3"/>
    <x v="0"/>
  </r>
  <r>
    <s v="G410761D"/>
    <s v="1GCCS136068288884"/>
    <x v="0"/>
    <x v="0"/>
    <x v="0"/>
    <x v="0"/>
    <x v="0"/>
    <x v="1"/>
    <x v="0"/>
    <n v="701"/>
    <x v="3"/>
    <x v="3"/>
    <x v="0"/>
    <n v="65.05"/>
    <x v="3"/>
    <x v="0"/>
  </r>
  <r>
    <s v="G410763G"/>
    <s v="1GNDV23W28D176543"/>
    <x v="1"/>
    <x v="0"/>
    <x v="0"/>
    <x v="0"/>
    <x v="5"/>
    <x v="6"/>
    <x v="5"/>
    <n v="502"/>
    <x v="3"/>
    <x v="3"/>
    <x v="0"/>
    <n v="48.07"/>
    <x v="3"/>
    <x v="0"/>
  </r>
  <r>
    <s v="G410763G"/>
    <s v="1GNDV23W28D176543"/>
    <x v="1"/>
    <x v="0"/>
    <x v="0"/>
    <x v="0"/>
    <x v="5"/>
    <x v="6"/>
    <x v="5"/>
    <n v="502"/>
    <x v="3"/>
    <x v="3"/>
    <x v="3"/>
    <n v="18.2"/>
    <x v="3"/>
    <x v="0"/>
  </r>
  <r>
    <s v="G410764D"/>
    <s v="1GCCS136868288907"/>
    <x v="0"/>
    <x v="0"/>
    <x v="0"/>
    <x v="0"/>
    <x v="0"/>
    <x v="1"/>
    <x v="0"/>
    <n v="701"/>
    <x v="3"/>
    <x v="3"/>
    <x v="0"/>
    <n v="75.22"/>
    <x v="3"/>
    <x v="0"/>
  </r>
  <r>
    <s v="G410775H"/>
    <s v="2D8HN44E39R636689"/>
    <x v="1"/>
    <x v="0"/>
    <x v="0"/>
    <x v="0"/>
    <x v="0"/>
    <x v="0"/>
    <x v="0"/>
    <n v="703"/>
    <x v="3"/>
    <x v="3"/>
    <x v="0"/>
    <n v="19.46"/>
    <x v="3"/>
    <x v="0"/>
  </r>
  <r>
    <s v="G410777H"/>
    <s v="2D8HN44E79R636677"/>
    <x v="1"/>
    <x v="0"/>
    <x v="0"/>
    <x v="0"/>
    <x v="0"/>
    <x v="0"/>
    <x v="0"/>
    <n v="707"/>
    <x v="3"/>
    <x v="3"/>
    <x v="0"/>
    <n v="27.88"/>
    <x v="3"/>
    <x v="0"/>
  </r>
  <r>
    <s v="G410778H"/>
    <s v="2D8HN44E99R636678"/>
    <x v="1"/>
    <x v="0"/>
    <x v="0"/>
    <x v="0"/>
    <x v="0"/>
    <x v="0"/>
    <x v="0"/>
    <n v="709"/>
    <x v="3"/>
    <x v="3"/>
    <x v="0"/>
    <n v="50.99"/>
    <x v="3"/>
    <x v="0"/>
  </r>
  <r>
    <s v="G410781B"/>
    <s v="1GNDV03L35D228445"/>
    <x v="0"/>
    <x v="0"/>
    <x v="0"/>
    <x v="0"/>
    <x v="1"/>
    <x v="1"/>
    <x v="1"/>
    <n v="803"/>
    <x v="3"/>
    <x v="3"/>
    <x v="0"/>
    <n v="89.56"/>
    <x v="3"/>
    <x v="0"/>
  </r>
  <r>
    <s v="G410809A"/>
    <s v="1GNDU03E04D261017"/>
    <x v="0"/>
    <x v="0"/>
    <x v="0"/>
    <x v="0"/>
    <x v="3"/>
    <x v="5"/>
    <x v="3"/>
    <n v="500"/>
    <x v="3"/>
    <x v="3"/>
    <x v="0"/>
    <n v="36.590000000000003"/>
    <x v="3"/>
    <x v="0"/>
  </r>
  <r>
    <s v="G410832D"/>
    <s v="1D4GP24E66B653542"/>
    <x v="1"/>
    <x v="0"/>
    <x v="0"/>
    <x v="0"/>
    <x v="0"/>
    <x v="4"/>
    <x v="0"/>
    <n v="811"/>
    <x v="3"/>
    <x v="3"/>
    <x v="0"/>
    <n v="12.83"/>
    <x v="3"/>
    <x v="0"/>
  </r>
  <r>
    <s v="G410839D"/>
    <s v="1D4GP24E96B653681"/>
    <x v="1"/>
    <x v="0"/>
    <x v="0"/>
    <x v="0"/>
    <x v="0"/>
    <x v="4"/>
    <x v="0"/>
    <n v="811"/>
    <x v="3"/>
    <x v="3"/>
    <x v="0"/>
    <n v="50.53"/>
    <x v="3"/>
    <x v="0"/>
  </r>
  <r>
    <s v="G410852K"/>
    <s v="2D4RN4DE6AR377772"/>
    <x v="1"/>
    <x v="1"/>
    <x v="0"/>
    <x v="0"/>
    <x v="4"/>
    <x v="10"/>
    <x v="10"/>
    <n v="301"/>
    <x v="3"/>
    <x v="3"/>
    <x v="1"/>
    <n v="16.05"/>
    <x v="3"/>
    <x v="0"/>
  </r>
  <r>
    <s v="G410852K"/>
    <s v="2D4RN4DE6AR377772"/>
    <x v="1"/>
    <x v="0"/>
    <x v="0"/>
    <x v="0"/>
    <x v="4"/>
    <x v="10"/>
    <x v="4"/>
    <n v="3"/>
    <x v="3"/>
    <x v="3"/>
    <x v="0"/>
    <n v="7.94"/>
    <x v="3"/>
    <x v="0"/>
  </r>
  <r>
    <s v="G410855H"/>
    <s v="3GNCA13B99S620775"/>
    <x v="1"/>
    <x v="0"/>
    <x v="0"/>
    <x v="0"/>
    <x v="0"/>
    <x v="0"/>
    <x v="0"/>
    <n v="305"/>
    <x v="3"/>
    <x v="3"/>
    <x v="0"/>
    <n v="24.25"/>
    <x v="3"/>
    <x v="0"/>
  </r>
  <r>
    <s v="G410856H"/>
    <s v="3GNCA13B79S619009"/>
    <x v="1"/>
    <x v="0"/>
    <x v="0"/>
    <x v="0"/>
    <x v="0"/>
    <x v="0"/>
    <x v="0"/>
    <n v="305"/>
    <x v="3"/>
    <x v="3"/>
    <x v="0"/>
    <n v="12.92"/>
    <x v="3"/>
    <x v="0"/>
  </r>
  <r>
    <s v="G410857B"/>
    <s v="1D4GP25E95B315694"/>
    <x v="1"/>
    <x v="0"/>
    <x v="0"/>
    <x v="0"/>
    <x v="1"/>
    <x v="2"/>
    <x v="1"/>
    <n v="109"/>
    <x v="3"/>
    <x v="3"/>
    <x v="0"/>
    <n v="48.41"/>
    <x v="3"/>
    <x v="0"/>
  </r>
  <r>
    <s v="G410859H"/>
    <s v="3GNCA13B59S626525"/>
    <x v="1"/>
    <x v="0"/>
    <x v="0"/>
    <x v="0"/>
    <x v="0"/>
    <x v="0"/>
    <x v="0"/>
    <n v="303"/>
    <x v="3"/>
    <x v="3"/>
    <x v="0"/>
    <n v="43.1"/>
    <x v="3"/>
    <x v="0"/>
  </r>
  <r>
    <s v="G410860A"/>
    <s v="1GNDV03L75D232918"/>
    <x v="0"/>
    <x v="0"/>
    <x v="0"/>
    <x v="0"/>
    <x v="3"/>
    <x v="5"/>
    <x v="3"/>
    <n v="348"/>
    <x v="3"/>
    <x v="3"/>
    <x v="0"/>
    <n v="40.29"/>
    <x v="3"/>
    <x v="0"/>
  </r>
  <r>
    <s v="G410862H"/>
    <s v="2D8HN44E19R658982"/>
    <x v="1"/>
    <x v="0"/>
    <x v="0"/>
    <x v="0"/>
    <x v="0"/>
    <x v="0"/>
    <x v="0"/>
    <n v="803"/>
    <x v="3"/>
    <x v="3"/>
    <x v="0"/>
    <n v="128.47999999999999"/>
    <x v="3"/>
    <x v="0"/>
  </r>
  <r>
    <s v="G410877B"/>
    <s v="1D4GP25E85B315749"/>
    <x v="1"/>
    <x v="0"/>
    <x v="0"/>
    <x v="0"/>
    <x v="1"/>
    <x v="2"/>
    <x v="1"/>
    <n v="211"/>
    <x v="3"/>
    <x v="3"/>
    <x v="1"/>
    <n v="34.51"/>
    <x v="3"/>
    <x v="0"/>
  </r>
  <r>
    <s v="G410877B"/>
    <s v="1D4GP25E85B315749"/>
    <x v="1"/>
    <x v="0"/>
    <x v="0"/>
    <x v="0"/>
    <x v="1"/>
    <x v="2"/>
    <x v="1"/>
    <n v="211"/>
    <x v="3"/>
    <x v="3"/>
    <x v="0"/>
    <n v="35.520000000000003"/>
    <x v="3"/>
    <x v="0"/>
  </r>
  <r>
    <s v="G410878B"/>
    <s v="1D4GP25E85B333460"/>
    <x v="1"/>
    <x v="0"/>
    <x v="0"/>
    <x v="0"/>
    <x v="1"/>
    <x v="1"/>
    <x v="1"/>
    <n v="106"/>
    <x v="3"/>
    <x v="3"/>
    <x v="0"/>
    <n v="97.86"/>
    <x v="3"/>
    <x v="0"/>
  </r>
  <r>
    <s v="G410881F"/>
    <s v="1GNDU23W27D210935"/>
    <x v="1"/>
    <x v="0"/>
    <x v="0"/>
    <x v="0"/>
    <x v="0"/>
    <x v="3"/>
    <x v="0"/>
    <n v="101"/>
    <x v="3"/>
    <x v="3"/>
    <x v="0"/>
    <n v="31.02"/>
    <x v="3"/>
    <x v="0"/>
  </r>
  <r>
    <s v="G410887B"/>
    <s v="1GNDV03L75D238492"/>
    <x v="0"/>
    <x v="0"/>
    <x v="0"/>
    <x v="0"/>
    <x v="1"/>
    <x v="1"/>
    <x v="1"/>
    <n v="214"/>
    <x v="3"/>
    <x v="3"/>
    <x v="0"/>
    <n v="35.22"/>
    <x v="3"/>
    <x v="0"/>
  </r>
  <r>
    <s v="G410889K"/>
    <s v="2D4RN4DE4AR362655"/>
    <x v="1"/>
    <x v="1"/>
    <x v="0"/>
    <x v="0"/>
    <x v="4"/>
    <x v="3"/>
    <x v="10"/>
    <n v="123"/>
    <x v="3"/>
    <x v="3"/>
    <x v="1"/>
    <n v="15.99"/>
    <x v="3"/>
    <x v="0"/>
  </r>
  <r>
    <s v="G410902H"/>
    <s v="2D8HN11E69R646328"/>
    <x v="1"/>
    <x v="0"/>
    <x v="0"/>
    <x v="0"/>
    <x v="0"/>
    <x v="4"/>
    <x v="0"/>
    <n v="707"/>
    <x v="3"/>
    <x v="3"/>
    <x v="0"/>
    <n v="38.61"/>
    <x v="3"/>
    <x v="0"/>
  </r>
  <r>
    <s v="G410903B"/>
    <s v="1GCEC19V95E274423"/>
    <x v="0"/>
    <x v="0"/>
    <x v="0"/>
    <x v="0"/>
    <x v="1"/>
    <x v="1"/>
    <x v="1"/>
    <n v="209"/>
    <x v="3"/>
    <x v="3"/>
    <x v="0"/>
    <n v="18.88"/>
    <x v="3"/>
    <x v="0"/>
  </r>
  <r>
    <s v="G410903H"/>
    <s v="2D8HN44E19R658979"/>
    <x v="1"/>
    <x v="0"/>
    <x v="0"/>
    <x v="0"/>
    <x v="0"/>
    <x v="4"/>
    <x v="0"/>
    <n v="705"/>
    <x v="3"/>
    <x v="3"/>
    <x v="0"/>
    <n v="50.2"/>
    <x v="3"/>
    <x v="0"/>
  </r>
  <r>
    <s v="G410913A"/>
    <s v="1GNDM19X74B127101"/>
    <x v="0"/>
    <x v="0"/>
    <x v="0"/>
    <x v="0"/>
    <x v="6"/>
    <x v="4"/>
    <x v="4"/>
    <n v="7"/>
    <x v="3"/>
    <x v="3"/>
    <x v="0"/>
    <n v="13.22"/>
    <x v="3"/>
    <x v="0"/>
  </r>
  <r>
    <s v="G410930D"/>
    <s v="1GNDV23W37D202078"/>
    <x v="1"/>
    <x v="0"/>
    <x v="0"/>
    <x v="0"/>
    <x v="0"/>
    <x v="4"/>
    <x v="0"/>
    <n v="205"/>
    <x v="3"/>
    <x v="3"/>
    <x v="0"/>
    <n v="76.62"/>
    <x v="3"/>
    <x v="0"/>
  </r>
  <r>
    <s v="G410931D"/>
    <s v="1GNDV23W57D210814"/>
    <x v="1"/>
    <x v="0"/>
    <x v="0"/>
    <x v="0"/>
    <x v="0"/>
    <x v="4"/>
    <x v="0"/>
    <n v="205"/>
    <x v="3"/>
    <x v="3"/>
    <x v="0"/>
    <n v="164.38"/>
    <x v="3"/>
    <x v="0"/>
  </r>
  <r>
    <s v="G410932D"/>
    <s v="1GNDV23W27D210897"/>
    <x v="1"/>
    <x v="0"/>
    <x v="0"/>
    <x v="0"/>
    <x v="0"/>
    <x v="4"/>
    <x v="0"/>
    <n v="204"/>
    <x v="3"/>
    <x v="3"/>
    <x v="0"/>
    <n v="39.299999999999997"/>
    <x v="3"/>
    <x v="0"/>
  </r>
  <r>
    <s v="G410941D"/>
    <s v="1D4GP24E16B653514"/>
    <x v="1"/>
    <x v="0"/>
    <x v="0"/>
    <x v="0"/>
    <x v="0"/>
    <x v="4"/>
    <x v="0"/>
    <n v="793"/>
    <x v="3"/>
    <x v="3"/>
    <x v="0"/>
    <n v="15.11"/>
    <x v="3"/>
    <x v="0"/>
  </r>
  <r>
    <s v="G410955A"/>
    <s v="1GNDU03E54D257044"/>
    <x v="0"/>
    <x v="0"/>
    <x v="0"/>
    <x v="0"/>
    <x v="5"/>
    <x v="1"/>
    <x v="5"/>
    <n v="222"/>
    <x v="3"/>
    <x v="3"/>
    <x v="1"/>
    <n v="13.82"/>
    <x v="3"/>
    <x v="0"/>
  </r>
  <r>
    <s v="G410955A"/>
    <s v="1GNDU03E54D257044"/>
    <x v="0"/>
    <x v="0"/>
    <x v="0"/>
    <x v="0"/>
    <x v="5"/>
    <x v="1"/>
    <x v="5"/>
    <n v="222"/>
    <x v="3"/>
    <x v="3"/>
    <x v="0"/>
    <n v="115.51"/>
    <x v="3"/>
    <x v="0"/>
  </r>
  <r>
    <s v="G410961A"/>
    <s v="1GNDU03E44D264504"/>
    <x v="0"/>
    <x v="0"/>
    <x v="0"/>
    <x v="0"/>
    <x v="5"/>
    <x v="1"/>
    <x v="5"/>
    <n v="202"/>
    <x v="3"/>
    <x v="3"/>
    <x v="0"/>
    <n v="26.69"/>
    <x v="3"/>
    <x v="0"/>
  </r>
  <r>
    <s v="G410964B"/>
    <s v="1GNDV03L55D238751"/>
    <x v="0"/>
    <x v="0"/>
    <x v="0"/>
    <x v="0"/>
    <x v="2"/>
    <x v="0"/>
    <x v="2"/>
    <n v="713"/>
    <x v="3"/>
    <x v="3"/>
    <x v="0"/>
    <n v="38.22"/>
    <x v="3"/>
    <x v="0"/>
  </r>
  <r>
    <s v="G410964F"/>
    <s v="1GNDV23W87D184189"/>
    <x v="1"/>
    <x v="0"/>
    <x v="0"/>
    <x v="0"/>
    <x v="4"/>
    <x v="10"/>
    <x v="4"/>
    <n v="105"/>
    <x v="3"/>
    <x v="3"/>
    <x v="1"/>
    <n v="18.84"/>
    <x v="3"/>
    <x v="0"/>
  </r>
  <r>
    <s v="G410964F"/>
    <s v="1GNDV23W87D184189"/>
    <x v="1"/>
    <x v="0"/>
    <x v="0"/>
    <x v="0"/>
    <x v="4"/>
    <x v="10"/>
    <x v="4"/>
    <n v="105"/>
    <x v="3"/>
    <x v="3"/>
    <x v="0"/>
    <n v="15.12"/>
    <x v="3"/>
    <x v="0"/>
  </r>
  <r>
    <s v="G410966D"/>
    <s v="1D4GP23E66B673095"/>
    <x v="1"/>
    <x v="0"/>
    <x v="0"/>
    <x v="0"/>
    <x v="0"/>
    <x v="2"/>
    <x v="0"/>
    <n v="702"/>
    <x v="3"/>
    <x v="3"/>
    <x v="0"/>
    <n v="63.01"/>
    <x v="3"/>
    <x v="0"/>
  </r>
  <r>
    <s v="G410967D"/>
    <s v="1D4GP23E46B673094"/>
    <x v="1"/>
    <x v="0"/>
    <x v="0"/>
    <x v="0"/>
    <x v="0"/>
    <x v="2"/>
    <x v="0"/>
    <n v="702"/>
    <x v="3"/>
    <x v="3"/>
    <x v="0"/>
    <n v="42.25"/>
    <x v="3"/>
    <x v="0"/>
  </r>
  <r>
    <s v="G410972A"/>
    <s v="1GNDU03E34D264266"/>
    <x v="0"/>
    <x v="0"/>
    <x v="0"/>
    <x v="0"/>
    <x v="5"/>
    <x v="1"/>
    <x v="1"/>
    <n v="201"/>
    <x v="3"/>
    <x v="3"/>
    <x v="0"/>
    <n v="31.58"/>
    <x v="3"/>
    <x v="0"/>
  </r>
  <r>
    <s v="G410973A"/>
    <s v="1GNDU03E64D265315"/>
    <x v="0"/>
    <x v="0"/>
    <x v="0"/>
    <x v="0"/>
    <x v="5"/>
    <x v="1"/>
    <x v="5"/>
    <n v="214"/>
    <x v="3"/>
    <x v="3"/>
    <x v="0"/>
    <n v="16.21"/>
    <x v="3"/>
    <x v="0"/>
  </r>
  <r>
    <s v="G410974F"/>
    <s v="1GNDV23W37D193415"/>
    <x v="1"/>
    <x v="0"/>
    <x v="0"/>
    <x v="0"/>
    <x v="5"/>
    <x v="6"/>
    <x v="5"/>
    <n v="506"/>
    <x v="3"/>
    <x v="3"/>
    <x v="0"/>
    <n v="33.81"/>
    <x v="3"/>
    <x v="0"/>
  </r>
  <r>
    <s v="G410975F"/>
    <s v="1GNDV23WX7D196022"/>
    <x v="1"/>
    <x v="0"/>
    <x v="0"/>
    <x v="0"/>
    <x v="5"/>
    <x v="6"/>
    <x v="5"/>
    <n v="506"/>
    <x v="3"/>
    <x v="3"/>
    <x v="1"/>
    <n v="21.96"/>
    <x v="3"/>
    <x v="0"/>
  </r>
  <r>
    <s v="G410982H"/>
    <s v="3GNCA13B59S619168"/>
    <x v="1"/>
    <x v="0"/>
    <x v="0"/>
    <x v="0"/>
    <x v="0"/>
    <x v="4"/>
    <x v="0"/>
    <n v="1"/>
    <x v="3"/>
    <x v="3"/>
    <x v="0"/>
    <n v="24.92"/>
    <x v="3"/>
    <x v="0"/>
  </r>
  <r>
    <s v="G410983H"/>
    <s v="3GNCA13BX9S618047"/>
    <x v="1"/>
    <x v="0"/>
    <x v="0"/>
    <x v="0"/>
    <x v="0"/>
    <x v="4"/>
    <x v="0"/>
    <n v="2"/>
    <x v="3"/>
    <x v="3"/>
    <x v="0"/>
    <n v="61.01"/>
    <x v="3"/>
    <x v="0"/>
  </r>
  <r>
    <s v="G410984H"/>
    <s v="3GNCA13B79S618944"/>
    <x v="1"/>
    <x v="0"/>
    <x v="0"/>
    <x v="0"/>
    <x v="0"/>
    <x v="4"/>
    <x v="0"/>
    <n v="2"/>
    <x v="3"/>
    <x v="3"/>
    <x v="0"/>
    <n v="60.03"/>
    <x v="3"/>
    <x v="0"/>
  </r>
  <r>
    <s v="G410985H"/>
    <s v="3GNCA13B39S620934"/>
    <x v="1"/>
    <x v="0"/>
    <x v="0"/>
    <x v="0"/>
    <x v="0"/>
    <x v="4"/>
    <x v="0"/>
    <n v="2"/>
    <x v="3"/>
    <x v="3"/>
    <x v="0"/>
    <n v="10.53"/>
    <x v="3"/>
    <x v="0"/>
  </r>
  <r>
    <s v="G410986H"/>
    <s v="3GNCA13B89S620167"/>
    <x v="1"/>
    <x v="0"/>
    <x v="0"/>
    <x v="0"/>
    <x v="0"/>
    <x v="4"/>
    <x v="0"/>
    <n v="2"/>
    <x v="3"/>
    <x v="3"/>
    <x v="0"/>
    <n v="56.03"/>
    <x v="3"/>
    <x v="0"/>
  </r>
  <r>
    <s v="G410991H"/>
    <s v="2D8HN44E09R658908"/>
    <x v="1"/>
    <x v="0"/>
    <x v="0"/>
    <x v="0"/>
    <x v="0"/>
    <x v="4"/>
    <x v="0"/>
    <n v="4"/>
    <x v="3"/>
    <x v="3"/>
    <x v="0"/>
    <n v="17.73"/>
    <x v="3"/>
    <x v="0"/>
  </r>
  <r>
    <s v="G411003D"/>
    <s v="1GNDV23WX7D194271"/>
    <x v="1"/>
    <x v="0"/>
    <x v="0"/>
    <x v="0"/>
    <x v="0"/>
    <x v="2"/>
    <x v="0"/>
    <n v="889"/>
    <x v="3"/>
    <x v="3"/>
    <x v="0"/>
    <n v="21.05"/>
    <x v="3"/>
    <x v="0"/>
  </r>
  <r>
    <s v="G411024B"/>
    <s v="1GNDV03L25D231479"/>
    <x v="0"/>
    <x v="0"/>
    <x v="0"/>
    <x v="0"/>
    <x v="7"/>
    <x v="1"/>
    <x v="7"/>
    <n v="806"/>
    <x v="3"/>
    <x v="3"/>
    <x v="0"/>
    <n v="13.39"/>
    <x v="3"/>
    <x v="0"/>
  </r>
  <r>
    <s v="G411031D"/>
    <s v="1D4GP23EX7B258380"/>
    <x v="1"/>
    <x v="0"/>
    <x v="0"/>
    <x v="0"/>
    <x v="0"/>
    <x v="2"/>
    <x v="0"/>
    <n v="605"/>
    <x v="3"/>
    <x v="3"/>
    <x v="1"/>
    <n v="106.22"/>
    <x v="3"/>
    <x v="0"/>
  </r>
  <r>
    <s v="G411032D"/>
    <s v="1D4GP23E37B258379"/>
    <x v="1"/>
    <x v="0"/>
    <x v="0"/>
    <x v="0"/>
    <x v="0"/>
    <x v="2"/>
    <x v="0"/>
    <n v="605"/>
    <x v="3"/>
    <x v="3"/>
    <x v="1"/>
    <n v="36.590000000000003"/>
    <x v="3"/>
    <x v="0"/>
  </r>
  <r>
    <s v="G411050F"/>
    <s v="1GNDU23W98D100837"/>
    <x v="1"/>
    <x v="0"/>
    <x v="0"/>
    <x v="0"/>
    <x v="6"/>
    <x v="4"/>
    <x v="4"/>
    <n v="27"/>
    <x v="3"/>
    <x v="3"/>
    <x v="0"/>
    <n v="18.07"/>
    <x v="3"/>
    <x v="0"/>
  </r>
  <r>
    <s v="G411073D"/>
    <s v="1D4GP24E86B653591"/>
    <x v="1"/>
    <x v="0"/>
    <x v="0"/>
    <x v="0"/>
    <x v="0"/>
    <x v="3"/>
    <x v="0"/>
    <n v="202"/>
    <x v="3"/>
    <x v="3"/>
    <x v="1"/>
    <n v="33.630000000000003"/>
    <x v="3"/>
    <x v="0"/>
  </r>
  <r>
    <s v="G411075D"/>
    <s v="1D4GP24E46B653586"/>
    <x v="1"/>
    <x v="0"/>
    <x v="0"/>
    <x v="0"/>
    <x v="0"/>
    <x v="3"/>
    <x v="0"/>
    <n v="205"/>
    <x v="3"/>
    <x v="3"/>
    <x v="1"/>
    <n v="7.78"/>
    <x v="3"/>
    <x v="0"/>
  </r>
  <r>
    <s v="G411075D"/>
    <s v="1D4GP24E46B653586"/>
    <x v="1"/>
    <x v="0"/>
    <x v="0"/>
    <x v="0"/>
    <x v="0"/>
    <x v="3"/>
    <x v="0"/>
    <n v="205"/>
    <x v="3"/>
    <x v="3"/>
    <x v="0"/>
    <n v="36.840000000000003"/>
    <x v="3"/>
    <x v="0"/>
  </r>
  <r>
    <s v="G411075G"/>
    <s v="1GNDV23W88D182377"/>
    <x v="1"/>
    <x v="0"/>
    <x v="0"/>
    <x v="0"/>
    <x v="2"/>
    <x v="9"/>
    <x v="5"/>
    <n v="8"/>
    <x v="3"/>
    <x v="3"/>
    <x v="1"/>
    <n v="28.15"/>
    <x v="3"/>
    <x v="0"/>
  </r>
  <r>
    <s v="G411075G"/>
    <s v="1GNDV23W88D182377"/>
    <x v="1"/>
    <x v="0"/>
    <x v="0"/>
    <x v="0"/>
    <x v="2"/>
    <x v="9"/>
    <x v="5"/>
    <n v="8"/>
    <x v="3"/>
    <x v="3"/>
    <x v="0"/>
    <n v="104.4"/>
    <x v="3"/>
    <x v="0"/>
  </r>
  <r>
    <s v="G411075G"/>
    <s v="1GNDV23W88D182377"/>
    <x v="1"/>
    <x v="0"/>
    <x v="0"/>
    <x v="0"/>
    <x v="2"/>
    <x v="9"/>
    <x v="5"/>
    <n v="8"/>
    <x v="3"/>
    <x v="3"/>
    <x v="3"/>
    <n v="17.96"/>
    <x v="3"/>
    <x v="0"/>
  </r>
  <r>
    <s v="G411077A"/>
    <s v="1GNDU03E84D254851"/>
    <x v="0"/>
    <x v="0"/>
    <x v="0"/>
    <x v="0"/>
    <x v="0"/>
    <x v="2"/>
    <x v="0"/>
    <n v="601"/>
    <x v="3"/>
    <x v="3"/>
    <x v="0"/>
    <n v="54.34"/>
    <x v="3"/>
    <x v="0"/>
  </r>
  <r>
    <s v="G411088D"/>
    <s v="1D4GP24E66B653590"/>
    <x v="1"/>
    <x v="0"/>
    <x v="0"/>
    <x v="0"/>
    <x v="0"/>
    <x v="3"/>
    <x v="0"/>
    <n v="202"/>
    <x v="3"/>
    <x v="3"/>
    <x v="0"/>
    <n v="51.68"/>
    <x v="3"/>
    <x v="0"/>
  </r>
  <r>
    <s v="G411095D"/>
    <s v="1D4GP24E66B653587"/>
    <x v="1"/>
    <x v="0"/>
    <x v="0"/>
    <x v="0"/>
    <x v="0"/>
    <x v="3"/>
    <x v="0"/>
    <n v="205"/>
    <x v="3"/>
    <x v="3"/>
    <x v="0"/>
    <n v="47.02"/>
    <x v="3"/>
    <x v="0"/>
  </r>
  <r>
    <s v="G411106D"/>
    <s v="1D4GP24E86B653588"/>
    <x v="1"/>
    <x v="0"/>
    <x v="0"/>
    <x v="0"/>
    <x v="0"/>
    <x v="3"/>
    <x v="0"/>
    <n v="205"/>
    <x v="3"/>
    <x v="3"/>
    <x v="0"/>
    <n v="24.6"/>
    <x v="3"/>
    <x v="0"/>
  </r>
  <r>
    <s v="G411113F"/>
    <s v="1GNDV23W18D100814"/>
    <x v="1"/>
    <x v="0"/>
    <x v="0"/>
    <x v="0"/>
    <x v="6"/>
    <x v="4"/>
    <x v="4"/>
    <n v="133"/>
    <x v="3"/>
    <x v="3"/>
    <x v="0"/>
    <n v="102.15"/>
    <x v="3"/>
    <x v="0"/>
  </r>
  <r>
    <s v="G411121H"/>
    <s v="3GNCA13B39S626765"/>
    <x v="1"/>
    <x v="0"/>
    <x v="0"/>
    <x v="0"/>
    <x v="0"/>
    <x v="4"/>
    <x v="0"/>
    <n v="709"/>
    <x v="3"/>
    <x v="3"/>
    <x v="0"/>
    <n v="32.69"/>
    <x v="3"/>
    <x v="0"/>
  </r>
  <r>
    <s v="G411135F"/>
    <s v="1GNDV23WX8D174815"/>
    <x v="1"/>
    <x v="0"/>
    <x v="0"/>
    <x v="0"/>
    <x v="6"/>
    <x v="4"/>
    <x v="4"/>
    <n v="2"/>
    <x v="3"/>
    <x v="3"/>
    <x v="0"/>
    <n v="31.21"/>
    <x v="3"/>
    <x v="0"/>
  </r>
  <r>
    <s v="G411154H"/>
    <s v="2D8HN11E09R643554"/>
    <x v="1"/>
    <x v="0"/>
    <x v="0"/>
    <x v="0"/>
    <x v="0"/>
    <x v="3"/>
    <x v="0"/>
    <n v="208"/>
    <x v="3"/>
    <x v="3"/>
    <x v="0"/>
    <n v="107.42"/>
    <x v="3"/>
    <x v="0"/>
  </r>
  <r>
    <s v="G411159D"/>
    <s v="1GNDU23W67D185439"/>
    <x v="1"/>
    <x v="0"/>
    <x v="0"/>
    <x v="0"/>
    <x v="0"/>
    <x v="3"/>
    <x v="0"/>
    <n v="204"/>
    <x v="3"/>
    <x v="3"/>
    <x v="0"/>
    <n v="44.38"/>
    <x v="3"/>
    <x v="0"/>
  </r>
  <r>
    <s v="G411160D"/>
    <s v="1GNDU23W77D185384"/>
    <x v="1"/>
    <x v="0"/>
    <x v="0"/>
    <x v="0"/>
    <x v="0"/>
    <x v="3"/>
    <x v="0"/>
    <n v="204"/>
    <x v="3"/>
    <x v="3"/>
    <x v="0"/>
    <n v="120.14"/>
    <x v="3"/>
    <x v="0"/>
  </r>
  <r>
    <s v="G411207G"/>
    <s v="1GNDV23WX8D180033"/>
    <x v="1"/>
    <x v="0"/>
    <x v="0"/>
    <x v="0"/>
    <x v="7"/>
    <x v="1"/>
    <x v="7"/>
    <n v="138"/>
    <x v="3"/>
    <x v="3"/>
    <x v="0"/>
    <n v="107.08"/>
    <x v="3"/>
    <x v="0"/>
  </r>
  <r>
    <s v="G411211B"/>
    <s v="1GNDV03L25D232843"/>
    <x v="0"/>
    <x v="0"/>
    <x v="0"/>
    <x v="0"/>
    <x v="2"/>
    <x v="0"/>
    <x v="2"/>
    <n v="490"/>
    <x v="3"/>
    <x v="3"/>
    <x v="0"/>
    <n v="20.09"/>
    <x v="3"/>
    <x v="0"/>
  </r>
  <r>
    <s v="G411224H"/>
    <s v="2D8HN44E29R658991"/>
    <x v="1"/>
    <x v="0"/>
    <x v="0"/>
    <x v="0"/>
    <x v="0"/>
    <x v="3"/>
    <x v="0"/>
    <n v="705"/>
    <x v="3"/>
    <x v="3"/>
    <x v="0"/>
    <n v="34.729999999999997"/>
    <x v="3"/>
    <x v="0"/>
  </r>
  <r>
    <s v="G411267A"/>
    <s v="1GNDU03E14D256067"/>
    <x v="0"/>
    <x v="0"/>
    <x v="0"/>
    <x v="0"/>
    <x v="0"/>
    <x v="3"/>
    <x v="0"/>
    <n v="202"/>
    <x v="3"/>
    <x v="3"/>
    <x v="1"/>
    <n v="15.38"/>
    <x v="3"/>
    <x v="0"/>
  </r>
  <r>
    <s v="G411267A"/>
    <s v="1GNDU03E14D256067"/>
    <x v="0"/>
    <x v="0"/>
    <x v="0"/>
    <x v="0"/>
    <x v="0"/>
    <x v="3"/>
    <x v="0"/>
    <n v="202"/>
    <x v="3"/>
    <x v="3"/>
    <x v="0"/>
    <n v="42.49"/>
    <x v="3"/>
    <x v="0"/>
  </r>
  <r>
    <s v="G411282F"/>
    <s v="1GNDV23W37D193334"/>
    <x v="1"/>
    <x v="0"/>
    <x v="0"/>
    <x v="0"/>
    <x v="3"/>
    <x v="5"/>
    <x v="3"/>
    <n v="910"/>
    <x v="3"/>
    <x v="3"/>
    <x v="0"/>
    <n v="56.59"/>
    <x v="3"/>
    <x v="0"/>
  </r>
  <r>
    <s v="G411306H"/>
    <s v="1J8GP28K39W541302"/>
    <x v="0"/>
    <x v="0"/>
    <x v="0"/>
    <x v="0"/>
    <x v="0"/>
    <x v="3"/>
    <x v="0"/>
    <n v="808"/>
    <x v="3"/>
    <x v="3"/>
    <x v="0"/>
    <n v="71.069999999999993"/>
    <x v="3"/>
    <x v="0"/>
  </r>
  <r>
    <s v="G411310H"/>
    <s v="3GNCA13B89S619214"/>
    <x v="1"/>
    <x v="0"/>
    <x v="0"/>
    <x v="0"/>
    <x v="0"/>
    <x v="2"/>
    <x v="0"/>
    <n v="505"/>
    <x v="3"/>
    <x v="3"/>
    <x v="0"/>
    <n v="33.44"/>
    <x v="3"/>
    <x v="0"/>
  </r>
  <r>
    <s v="G411311H"/>
    <s v="3GNCA13B19S619345"/>
    <x v="1"/>
    <x v="0"/>
    <x v="0"/>
    <x v="0"/>
    <x v="0"/>
    <x v="3"/>
    <x v="0"/>
    <n v="702"/>
    <x v="3"/>
    <x v="3"/>
    <x v="0"/>
    <n v="29.99"/>
    <x v="3"/>
    <x v="0"/>
  </r>
  <r>
    <s v="G411326F"/>
    <s v="1GNDV23WX7D177387"/>
    <x v="1"/>
    <x v="0"/>
    <x v="0"/>
    <x v="0"/>
    <x v="6"/>
    <x v="11"/>
    <x v="4"/>
    <n v="7"/>
    <x v="3"/>
    <x v="3"/>
    <x v="0"/>
    <n v="91.2"/>
    <x v="3"/>
    <x v="0"/>
  </r>
  <r>
    <s v="G411327F"/>
    <s v="1GNDV23W27D177514"/>
    <x v="1"/>
    <x v="0"/>
    <x v="0"/>
    <x v="0"/>
    <x v="6"/>
    <x v="11"/>
    <x v="4"/>
    <n v="9"/>
    <x v="3"/>
    <x v="3"/>
    <x v="0"/>
    <n v="57.77"/>
    <x v="3"/>
    <x v="0"/>
  </r>
  <r>
    <s v="G411328F"/>
    <s v="1GNDV23W67D189827"/>
    <x v="1"/>
    <x v="0"/>
    <x v="0"/>
    <x v="0"/>
    <x v="6"/>
    <x v="11"/>
    <x v="4"/>
    <n v="9"/>
    <x v="3"/>
    <x v="3"/>
    <x v="0"/>
    <n v="39.6"/>
    <x v="3"/>
    <x v="0"/>
  </r>
  <r>
    <s v="G411336F"/>
    <s v="1GNDV23W97D173718"/>
    <x v="1"/>
    <x v="0"/>
    <x v="0"/>
    <x v="0"/>
    <x v="6"/>
    <x v="11"/>
    <x v="4"/>
    <n v="7"/>
    <x v="3"/>
    <x v="3"/>
    <x v="0"/>
    <n v="28.76"/>
    <x v="3"/>
    <x v="0"/>
  </r>
  <r>
    <s v="G411344A"/>
    <s v="1GNDU03E24D251217"/>
    <x v="0"/>
    <x v="0"/>
    <x v="0"/>
    <x v="0"/>
    <x v="7"/>
    <x v="1"/>
    <x v="7"/>
    <n v="504"/>
    <x v="3"/>
    <x v="3"/>
    <x v="0"/>
    <n v="11.3"/>
    <x v="3"/>
    <x v="0"/>
  </r>
  <r>
    <s v="G411404B"/>
    <s v="1GNDV03L75D237925"/>
    <x v="0"/>
    <x v="0"/>
    <x v="0"/>
    <x v="0"/>
    <x v="2"/>
    <x v="2"/>
    <x v="2"/>
    <n v="540"/>
    <x v="3"/>
    <x v="3"/>
    <x v="0"/>
    <n v="41.97"/>
    <x v="3"/>
    <x v="0"/>
  </r>
  <r>
    <s v="G411404K"/>
    <s v="2D4RN4DE5AR341412"/>
    <x v="1"/>
    <x v="0"/>
    <x v="0"/>
    <x v="0"/>
    <x v="0"/>
    <x v="3"/>
    <x v="0"/>
    <n v="207"/>
    <x v="3"/>
    <x v="3"/>
    <x v="0"/>
    <n v="29.83"/>
    <x v="3"/>
    <x v="0"/>
  </r>
  <r>
    <s v="G411409H"/>
    <s v="2D8HN44EX9R666336"/>
    <x v="1"/>
    <x v="0"/>
    <x v="0"/>
    <x v="0"/>
    <x v="1"/>
    <x v="1"/>
    <x v="1"/>
    <n v="603"/>
    <x v="3"/>
    <x v="3"/>
    <x v="0"/>
    <n v="13.31"/>
    <x v="3"/>
    <x v="0"/>
  </r>
  <r>
    <s v="G411411H"/>
    <s v="2D8HN44E59R659133"/>
    <x v="1"/>
    <x v="0"/>
    <x v="0"/>
    <x v="0"/>
    <x v="1"/>
    <x v="1"/>
    <x v="1"/>
    <n v="604"/>
    <x v="3"/>
    <x v="3"/>
    <x v="0"/>
    <n v="14.6"/>
    <x v="3"/>
    <x v="0"/>
  </r>
  <r>
    <s v="G411416B"/>
    <s v="1GNDV03L35D243656"/>
    <x v="0"/>
    <x v="0"/>
    <x v="0"/>
    <x v="0"/>
    <x v="2"/>
    <x v="2"/>
    <x v="2"/>
    <n v="501"/>
    <x v="3"/>
    <x v="3"/>
    <x v="0"/>
    <n v="19.690000000000001"/>
    <x v="3"/>
    <x v="0"/>
  </r>
  <r>
    <s v="G411441H"/>
    <s v="3GNCA13B39S620948"/>
    <x v="1"/>
    <x v="0"/>
    <x v="0"/>
    <x v="2"/>
    <x v="1"/>
    <x v="1"/>
    <x v="2"/>
    <n v="501"/>
    <x v="3"/>
    <x v="3"/>
    <x v="0"/>
    <n v="24.86"/>
    <x v="3"/>
    <x v="0"/>
  </r>
  <r>
    <s v="G411443H"/>
    <s v="2D8HN11E39R658601"/>
    <x v="1"/>
    <x v="0"/>
    <x v="0"/>
    <x v="0"/>
    <x v="1"/>
    <x v="1"/>
    <x v="1"/>
    <n v="521"/>
    <x v="3"/>
    <x v="3"/>
    <x v="0"/>
    <n v="68.08"/>
    <x v="3"/>
    <x v="0"/>
  </r>
  <r>
    <s v="G411445G"/>
    <s v="1GNDV23WX8D175978"/>
    <x v="1"/>
    <x v="0"/>
    <x v="0"/>
    <x v="0"/>
    <x v="7"/>
    <x v="1"/>
    <x v="7"/>
    <n v="806"/>
    <x v="3"/>
    <x v="3"/>
    <x v="0"/>
    <n v="37.799999999999997"/>
    <x v="3"/>
    <x v="0"/>
  </r>
  <r>
    <s v="G411446A"/>
    <s v="1GNDU03E84D248872"/>
    <x v="0"/>
    <x v="0"/>
    <x v="0"/>
    <x v="0"/>
    <x v="0"/>
    <x v="4"/>
    <x v="0"/>
    <n v="709"/>
    <x v="3"/>
    <x v="3"/>
    <x v="0"/>
    <n v="23.52"/>
    <x v="3"/>
    <x v="0"/>
  </r>
  <r>
    <s v="G411452H"/>
    <s v="2D8HN44E49R682516"/>
    <x v="1"/>
    <x v="0"/>
    <x v="0"/>
    <x v="0"/>
    <x v="1"/>
    <x v="1"/>
    <x v="1"/>
    <n v="523"/>
    <x v="3"/>
    <x v="3"/>
    <x v="0"/>
    <n v="113.68"/>
    <x v="3"/>
    <x v="0"/>
  </r>
  <r>
    <s v="G411456K"/>
    <s v="2D4RN4DE0AR377895"/>
    <x v="1"/>
    <x v="1"/>
    <x v="0"/>
    <x v="0"/>
    <x v="1"/>
    <x v="1"/>
    <x v="10"/>
    <n v="608"/>
    <x v="3"/>
    <x v="3"/>
    <x v="0"/>
    <n v="15.04"/>
    <x v="3"/>
    <x v="0"/>
  </r>
  <r>
    <s v="G411463A"/>
    <s v="1D4GP24E95B304597"/>
    <x v="1"/>
    <x v="0"/>
    <x v="0"/>
    <x v="0"/>
    <x v="4"/>
    <x v="10"/>
    <x v="4"/>
    <n v="105"/>
    <x v="3"/>
    <x v="3"/>
    <x v="0"/>
    <n v="6.29"/>
    <x v="3"/>
    <x v="0"/>
  </r>
  <r>
    <s v="G411511D"/>
    <s v="1GNDV23L86D211783"/>
    <x v="0"/>
    <x v="0"/>
    <x v="0"/>
    <x v="0"/>
    <x v="4"/>
    <x v="10"/>
    <x v="4"/>
    <n v="105"/>
    <x v="3"/>
    <x v="3"/>
    <x v="0"/>
    <n v="12.5"/>
    <x v="3"/>
    <x v="0"/>
  </r>
  <r>
    <s v="G411532G"/>
    <s v="1GNDU23W98D183136"/>
    <x v="1"/>
    <x v="0"/>
    <x v="0"/>
    <x v="0"/>
    <x v="6"/>
    <x v="11"/>
    <x v="4"/>
    <n v="7"/>
    <x v="3"/>
    <x v="3"/>
    <x v="0"/>
    <n v="24.7"/>
    <x v="3"/>
    <x v="0"/>
  </r>
  <r>
    <s v="G411544D"/>
    <s v="1GNDV23LX6D210876"/>
    <x v="0"/>
    <x v="0"/>
    <x v="0"/>
    <x v="0"/>
    <x v="4"/>
    <x v="7"/>
    <x v="6"/>
    <n v="2"/>
    <x v="3"/>
    <x v="3"/>
    <x v="0"/>
    <n v="57.39"/>
    <x v="3"/>
    <x v="0"/>
  </r>
  <r>
    <s v="G411575H"/>
    <s v="2D8HN44E09R666202"/>
    <x v="1"/>
    <x v="0"/>
    <x v="0"/>
    <x v="0"/>
    <x v="5"/>
    <x v="1"/>
    <x v="5"/>
    <n v="417"/>
    <x v="3"/>
    <x v="3"/>
    <x v="1"/>
    <n v="30.15"/>
    <x v="3"/>
    <x v="0"/>
  </r>
  <r>
    <s v="G411576H"/>
    <s v="2D8HN44E29R666203"/>
    <x v="1"/>
    <x v="0"/>
    <x v="0"/>
    <x v="0"/>
    <x v="5"/>
    <x v="1"/>
    <x v="5"/>
    <n v="215"/>
    <x v="3"/>
    <x v="3"/>
    <x v="0"/>
    <n v="55.93"/>
    <x v="3"/>
    <x v="0"/>
  </r>
  <r>
    <s v="G411581H"/>
    <s v="2D8HN44E69R666222"/>
    <x v="1"/>
    <x v="0"/>
    <x v="0"/>
    <x v="0"/>
    <x v="5"/>
    <x v="1"/>
    <x v="5"/>
    <n v="215"/>
    <x v="3"/>
    <x v="3"/>
    <x v="0"/>
    <n v="102.72"/>
    <x v="3"/>
    <x v="0"/>
  </r>
  <r>
    <s v="G411599H"/>
    <s v="2D8HN44E19R666242"/>
    <x v="1"/>
    <x v="0"/>
    <x v="0"/>
    <x v="0"/>
    <x v="5"/>
    <x v="1"/>
    <x v="5"/>
    <n v="415"/>
    <x v="3"/>
    <x v="3"/>
    <x v="0"/>
    <n v="53.77"/>
    <x v="3"/>
    <x v="0"/>
  </r>
  <r>
    <s v="G411610D"/>
    <s v="1D4GP24EX6B653477"/>
    <x v="1"/>
    <x v="0"/>
    <x v="0"/>
    <x v="0"/>
    <x v="7"/>
    <x v="1"/>
    <x v="7"/>
    <n v="915"/>
    <x v="3"/>
    <x v="3"/>
    <x v="0"/>
    <n v="63.54"/>
    <x v="3"/>
    <x v="0"/>
  </r>
  <r>
    <s v="G411612D"/>
    <s v="1D4GP24E36B653479"/>
    <x v="1"/>
    <x v="0"/>
    <x v="0"/>
    <x v="0"/>
    <x v="7"/>
    <x v="1"/>
    <x v="7"/>
    <n v="915"/>
    <x v="3"/>
    <x v="3"/>
    <x v="0"/>
    <n v="16.420000000000002"/>
    <x v="3"/>
    <x v="0"/>
  </r>
  <r>
    <s v="G411623H"/>
    <s v="3GNCA13BX9S620462"/>
    <x v="1"/>
    <x v="0"/>
    <x v="0"/>
    <x v="0"/>
    <x v="5"/>
    <x v="1"/>
    <x v="5"/>
    <n v="259"/>
    <x v="3"/>
    <x v="3"/>
    <x v="1"/>
    <n v="13.13"/>
    <x v="3"/>
    <x v="0"/>
  </r>
  <r>
    <s v="G411623H"/>
    <s v="3GNCA13BX9S620462"/>
    <x v="1"/>
    <x v="0"/>
    <x v="0"/>
    <x v="0"/>
    <x v="5"/>
    <x v="1"/>
    <x v="5"/>
    <n v="259"/>
    <x v="3"/>
    <x v="3"/>
    <x v="0"/>
    <n v="13.33"/>
    <x v="3"/>
    <x v="0"/>
  </r>
  <r>
    <s v="G411630D"/>
    <s v="1D4GP25E26B648658"/>
    <x v="1"/>
    <x v="0"/>
    <x v="0"/>
    <x v="0"/>
    <x v="7"/>
    <x v="1"/>
    <x v="7"/>
    <n v="504"/>
    <x v="3"/>
    <x v="3"/>
    <x v="0"/>
    <n v="26.71"/>
    <x v="3"/>
    <x v="0"/>
  </r>
  <r>
    <s v="G411643D"/>
    <s v="1D4GP24E36B653207"/>
    <x v="1"/>
    <x v="0"/>
    <x v="0"/>
    <x v="0"/>
    <x v="7"/>
    <x v="1"/>
    <x v="7"/>
    <n v="915"/>
    <x v="3"/>
    <x v="3"/>
    <x v="0"/>
    <n v="49.47"/>
    <x v="3"/>
    <x v="0"/>
  </r>
  <r>
    <s v="G411644A"/>
    <s v="1GNDU03E64D255139"/>
    <x v="0"/>
    <x v="0"/>
    <x v="0"/>
    <x v="0"/>
    <x v="0"/>
    <x v="4"/>
    <x v="0"/>
    <n v="1"/>
    <x v="3"/>
    <x v="3"/>
    <x v="0"/>
    <n v="45.63"/>
    <x v="3"/>
    <x v="0"/>
  </r>
  <r>
    <s v="G411648D"/>
    <s v="1D4GP24E16B731063"/>
    <x v="1"/>
    <x v="0"/>
    <x v="0"/>
    <x v="0"/>
    <x v="7"/>
    <x v="1"/>
    <x v="7"/>
    <n v="915"/>
    <x v="3"/>
    <x v="3"/>
    <x v="0"/>
    <n v="42.59"/>
    <x v="3"/>
    <x v="0"/>
  </r>
  <r>
    <s v="G411649D"/>
    <s v="1D4GP24EX6B653205"/>
    <x v="1"/>
    <x v="0"/>
    <x v="0"/>
    <x v="0"/>
    <x v="7"/>
    <x v="1"/>
    <x v="7"/>
    <n v="915"/>
    <x v="3"/>
    <x v="3"/>
    <x v="0"/>
    <n v="57.51"/>
    <x v="3"/>
    <x v="0"/>
  </r>
  <r>
    <s v="G411656A"/>
    <s v="1GNDX23EX4D252604"/>
    <x v="0"/>
    <x v="0"/>
    <x v="0"/>
    <x v="0"/>
    <x v="0"/>
    <x v="4"/>
    <x v="0"/>
    <n v="1"/>
    <x v="3"/>
    <x v="3"/>
    <x v="0"/>
    <n v="55.24"/>
    <x v="3"/>
    <x v="0"/>
  </r>
  <r>
    <s v="G411657A"/>
    <s v="1GNDX23E64D253099"/>
    <x v="0"/>
    <x v="0"/>
    <x v="0"/>
    <x v="0"/>
    <x v="0"/>
    <x v="4"/>
    <x v="0"/>
    <n v="1"/>
    <x v="3"/>
    <x v="3"/>
    <x v="0"/>
    <n v="88.43"/>
    <x v="3"/>
    <x v="0"/>
  </r>
  <r>
    <s v="G411658A"/>
    <s v="1GNDX23E64D252504"/>
    <x v="0"/>
    <x v="0"/>
    <x v="0"/>
    <x v="0"/>
    <x v="0"/>
    <x v="4"/>
    <x v="0"/>
    <n v="1"/>
    <x v="3"/>
    <x v="3"/>
    <x v="0"/>
    <n v="32.89"/>
    <x v="3"/>
    <x v="0"/>
  </r>
  <r>
    <s v="G411659H"/>
    <s v="3GNCA13B49S619047"/>
    <x v="1"/>
    <x v="0"/>
    <x v="0"/>
    <x v="0"/>
    <x v="5"/>
    <x v="1"/>
    <x v="5"/>
    <n v="958"/>
    <x v="3"/>
    <x v="3"/>
    <x v="0"/>
    <n v="25.45"/>
    <x v="3"/>
    <x v="0"/>
  </r>
  <r>
    <s v="G411679F"/>
    <s v="1GNDV23W17D189993"/>
    <x v="1"/>
    <x v="0"/>
    <x v="0"/>
    <x v="0"/>
    <x v="3"/>
    <x v="5"/>
    <x v="3"/>
    <n v="423"/>
    <x v="3"/>
    <x v="3"/>
    <x v="0"/>
    <n v="47.93"/>
    <x v="3"/>
    <x v="0"/>
  </r>
  <r>
    <s v="G411681F"/>
    <s v="1GNDV23W67D189908"/>
    <x v="1"/>
    <x v="0"/>
    <x v="0"/>
    <x v="0"/>
    <x v="3"/>
    <x v="5"/>
    <x v="3"/>
    <n v="417"/>
    <x v="3"/>
    <x v="3"/>
    <x v="0"/>
    <n v="62.38"/>
    <x v="3"/>
    <x v="0"/>
  </r>
  <r>
    <s v="G411682F"/>
    <s v="1GNDV23W87D190056"/>
    <x v="1"/>
    <x v="0"/>
    <x v="0"/>
    <x v="0"/>
    <x v="3"/>
    <x v="5"/>
    <x v="3"/>
    <n v="450"/>
    <x v="3"/>
    <x v="3"/>
    <x v="0"/>
    <n v="21.21"/>
    <x v="3"/>
    <x v="0"/>
  </r>
  <r>
    <s v="G411683F"/>
    <s v="1GNDV23WX7D190219"/>
    <x v="1"/>
    <x v="0"/>
    <x v="0"/>
    <x v="0"/>
    <x v="3"/>
    <x v="5"/>
    <x v="3"/>
    <n v="455"/>
    <x v="3"/>
    <x v="3"/>
    <x v="0"/>
    <n v="40.03"/>
    <x v="3"/>
    <x v="0"/>
  </r>
  <r>
    <s v="G411686H"/>
    <s v="2D8HN44E39R666579"/>
    <x v="1"/>
    <x v="0"/>
    <x v="0"/>
    <x v="0"/>
    <x v="1"/>
    <x v="2"/>
    <x v="1"/>
    <n v="202"/>
    <x v="3"/>
    <x v="3"/>
    <x v="0"/>
    <n v="63.67"/>
    <x v="3"/>
    <x v="0"/>
  </r>
  <r>
    <s v="G411687H"/>
    <s v="2D8HN44E79R659120"/>
    <x v="1"/>
    <x v="0"/>
    <x v="0"/>
    <x v="0"/>
    <x v="1"/>
    <x v="2"/>
    <x v="1"/>
    <n v="305"/>
    <x v="3"/>
    <x v="3"/>
    <x v="0"/>
    <n v="51.11"/>
    <x v="3"/>
    <x v="0"/>
  </r>
  <r>
    <s v="G411689H"/>
    <s v="2D8HN44E99R659118"/>
    <x v="1"/>
    <x v="0"/>
    <x v="0"/>
    <x v="0"/>
    <x v="1"/>
    <x v="2"/>
    <x v="5"/>
    <n v="202"/>
    <x v="3"/>
    <x v="3"/>
    <x v="0"/>
    <n v="152.87"/>
    <x v="3"/>
    <x v="0"/>
  </r>
  <r>
    <s v="G411690H"/>
    <s v="2D8HN44E79R659117"/>
    <x v="1"/>
    <x v="0"/>
    <x v="0"/>
    <x v="0"/>
    <x v="1"/>
    <x v="2"/>
    <x v="5"/>
    <n v="202"/>
    <x v="3"/>
    <x v="3"/>
    <x v="0"/>
    <n v="92.82"/>
    <x v="3"/>
    <x v="0"/>
  </r>
  <r>
    <s v="G411691H"/>
    <s v="2D8HN44E59R659116"/>
    <x v="1"/>
    <x v="0"/>
    <x v="0"/>
    <x v="0"/>
    <x v="1"/>
    <x v="2"/>
    <x v="5"/>
    <n v="202"/>
    <x v="3"/>
    <x v="3"/>
    <x v="0"/>
    <n v="45.74"/>
    <x v="3"/>
    <x v="0"/>
  </r>
  <r>
    <s v="G411696F"/>
    <s v="1GNDV23W27D194040"/>
    <x v="1"/>
    <x v="0"/>
    <x v="0"/>
    <x v="0"/>
    <x v="3"/>
    <x v="5"/>
    <x v="3"/>
    <n v="450"/>
    <x v="3"/>
    <x v="3"/>
    <x v="0"/>
    <n v="38.729999999999997"/>
    <x v="3"/>
    <x v="0"/>
  </r>
  <r>
    <s v="G411697F"/>
    <s v="1GNDV23W57D193478"/>
    <x v="1"/>
    <x v="0"/>
    <x v="0"/>
    <x v="0"/>
    <x v="3"/>
    <x v="5"/>
    <x v="3"/>
    <n v="450"/>
    <x v="3"/>
    <x v="3"/>
    <x v="0"/>
    <n v="33.01"/>
    <x v="3"/>
    <x v="0"/>
  </r>
  <r>
    <s v="G411711G"/>
    <s v="1GNDV23W48D180562"/>
    <x v="1"/>
    <x v="0"/>
    <x v="0"/>
    <x v="0"/>
    <x v="3"/>
    <x v="5"/>
    <x v="3"/>
    <n v="807"/>
    <x v="3"/>
    <x v="3"/>
    <x v="0"/>
    <n v="91.46"/>
    <x v="3"/>
    <x v="0"/>
  </r>
  <r>
    <s v="G411765D"/>
    <s v="1D4GP24EX6B653821"/>
    <x v="0"/>
    <x v="0"/>
    <x v="0"/>
    <x v="0"/>
    <x v="2"/>
    <x v="1"/>
    <x v="2"/>
    <n v="848"/>
    <x v="3"/>
    <x v="3"/>
    <x v="0"/>
    <n v="83.45"/>
    <x v="3"/>
    <x v="0"/>
  </r>
  <r>
    <s v="G411775D"/>
    <s v="1D4GP24E06B653858"/>
    <x v="1"/>
    <x v="0"/>
    <x v="0"/>
    <x v="0"/>
    <x v="2"/>
    <x v="1"/>
    <x v="2"/>
    <n v="433"/>
    <x v="3"/>
    <x v="3"/>
    <x v="0"/>
    <n v="28.98"/>
    <x v="3"/>
    <x v="0"/>
  </r>
  <r>
    <s v="G411778A"/>
    <s v="1GNDU03E84D258639"/>
    <x v="0"/>
    <x v="0"/>
    <x v="0"/>
    <x v="0"/>
    <x v="0"/>
    <x v="0"/>
    <x v="0"/>
    <n v="604"/>
    <x v="3"/>
    <x v="3"/>
    <x v="0"/>
    <n v="33.15"/>
    <x v="3"/>
    <x v="0"/>
  </r>
  <r>
    <s v="G411779A"/>
    <s v="1GNDU03E34D258418"/>
    <x v="0"/>
    <x v="0"/>
    <x v="0"/>
    <x v="0"/>
    <x v="0"/>
    <x v="0"/>
    <x v="0"/>
    <n v="101"/>
    <x v="3"/>
    <x v="3"/>
    <x v="0"/>
    <n v="22.59"/>
    <x v="3"/>
    <x v="0"/>
  </r>
  <r>
    <s v="G411779D"/>
    <s v="1D4GP24E26B653859"/>
    <x v="1"/>
    <x v="0"/>
    <x v="0"/>
    <x v="0"/>
    <x v="2"/>
    <x v="1"/>
    <x v="2"/>
    <n v="433"/>
    <x v="3"/>
    <x v="3"/>
    <x v="0"/>
    <n v="77.8"/>
    <x v="3"/>
    <x v="0"/>
  </r>
  <r>
    <s v="G411780A"/>
    <s v="1GNDU03E54D260946"/>
    <x v="0"/>
    <x v="0"/>
    <x v="0"/>
    <x v="0"/>
    <x v="0"/>
    <x v="0"/>
    <x v="0"/>
    <n v="709"/>
    <x v="3"/>
    <x v="3"/>
    <x v="0"/>
    <n v="82.14"/>
    <x v="3"/>
    <x v="0"/>
  </r>
  <r>
    <s v="G411781A"/>
    <s v="1GNDU03E94D260884"/>
    <x v="0"/>
    <x v="0"/>
    <x v="0"/>
    <x v="0"/>
    <x v="0"/>
    <x v="0"/>
    <x v="0"/>
    <n v="709"/>
    <x v="3"/>
    <x v="3"/>
    <x v="0"/>
    <n v="67.92"/>
    <x v="3"/>
    <x v="0"/>
  </r>
  <r>
    <s v="G411782A"/>
    <s v="1GNDU03E44D261442"/>
    <x v="0"/>
    <x v="0"/>
    <x v="0"/>
    <x v="0"/>
    <x v="0"/>
    <x v="0"/>
    <x v="0"/>
    <n v="709"/>
    <x v="3"/>
    <x v="3"/>
    <x v="0"/>
    <n v="33.479999999999997"/>
    <x v="3"/>
    <x v="0"/>
  </r>
  <r>
    <s v="G411790D"/>
    <s v="1D4GP24E56B653841"/>
    <x v="1"/>
    <x v="0"/>
    <x v="0"/>
    <x v="0"/>
    <x v="2"/>
    <x v="1"/>
    <x v="2"/>
    <n v="420"/>
    <x v="3"/>
    <x v="3"/>
    <x v="0"/>
    <n v="14.07"/>
    <x v="3"/>
    <x v="0"/>
  </r>
  <r>
    <s v="G411796D"/>
    <s v="1D4GP24E16B653822"/>
    <x v="0"/>
    <x v="0"/>
    <x v="0"/>
    <x v="0"/>
    <x v="2"/>
    <x v="1"/>
    <x v="2"/>
    <n v="848"/>
    <x v="3"/>
    <x v="3"/>
    <x v="0"/>
    <n v="98.09"/>
    <x v="3"/>
    <x v="0"/>
  </r>
  <r>
    <s v="G411824G"/>
    <s v="1GNDV23W08D174533"/>
    <x v="1"/>
    <x v="0"/>
    <x v="0"/>
    <x v="0"/>
    <x v="0"/>
    <x v="1"/>
    <x v="0"/>
    <n v="332"/>
    <x v="3"/>
    <x v="3"/>
    <x v="0"/>
    <n v="98.22"/>
    <x v="3"/>
    <x v="0"/>
  </r>
  <r>
    <s v="G411832G"/>
    <s v="1J8HS48NX8C216588"/>
    <x v="1"/>
    <x v="0"/>
    <x v="0"/>
    <x v="0"/>
    <x v="0"/>
    <x v="1"/>
    <x v="0"/>
    <n v="341"/>
    <x v="3"/>
    <x v="3"/>
    <x v="0"/>
    <n v="79.02"/>
    <x v="3"/>
    <x v="0"/>
  </r>
  <r>
    <s v="G411845B"/>
    <s v="1GNDV03L15D234079"/>
    <x v="0"/>
    <x v="0"/>
    <x v="0"/>
    <x v="0"/>
    <x v="3"/>
    <x v="5"/>
    <x v="3"/>
    <n v="611"/>
    <x v="3"/>
    <x v="3"/>
    <x v="0"/>
    <n v="41.58"/>
    <x v="3"/>
    <x v="0"/>
  </r>
  <r>
    <s v="G411846A"/>
    <s v="1GNDU03E64D252788"/>
    <x v="0"/>
    <x v="0"/>
    <x v="0"/>
    <x v="0"/>
    <x v="0"/>
    <x v="0"/>
    <x v="0"/>
    <n v="303"/>
    <x v="3"/>
    <x v="3"/>
    <x v="0"/>
    <n v="52.26"/>
    <x v="3"/>
    <x v="0"/>
  </r>
  <r>
    <s v="G411848D"/>
    <s v="1GNDV23W07D187166"/>
    <x v="1"/>
    <x v="0"/>
    <x v="0"/>
    <x v="0"/>
    <x v="2"/>
    <x v="1"/>
    <x v="2"/>
    <n v="420"/>
    <x v="3"/>
    <x v="3"/>
    <x v="0"/>
    <n v="57.61"/>
    <x v="3"/>
    <x v="0"/>
  </r>
  <r>
    <s v="G411851D"/>
    <s v="1GNDV23W97D188056"/>
    <x v="1"/>
    <x v="0"/>
    <x v="0"/>
    <x v="0"/>
    <x v="2"/>
    <x v="1"/>
    <x v="2"/>
    <n v="413"/>
    <x v="3"/>
    <x v="3"/>
    <x v="0"/>
    <n v="62.61"/>
    <x v="3"/>
    <x v="0"/>
  </r>
  <r>
    <s v="G411852A"/>
    <s v="1GNDX23E54D271089"/>
    <x v="0"/>
    <x v="0"/>
    <x v="0"/>
    <x v="0"/>
    <x v="0"/>
    <x v="0"/>
    <x v="0"/>
    <n v="703"/>
    <x v="3"/>
    <x v="3"/>
    <x v="0"/>
    <n v="23.95"/>
    <x v="3"/>
    <x v="0"/>
  </r>
  <r>
    <s v="G411853D"/>
    <s v="1GNDV23W77D187567"/>
    <x v="1"/>
    <x v="0"/>
    <x v="0"/>
    <x v="0"/>
    <x v="2"/>
    <x v="1"/>
    <x v="2"/>
    <n v="848"/>
    <x v="3"/>
    <x v="3"/>
    <x v="0"/>
    <n v="33.909999999999997"/>
    <x v="3"/>
    <x v="0"/>
  </r>
  <r>
    <s v="G411857A"/>
    <s v="1GNDX23E84D269630"/>
    <x v="0"/>
    <x v="0"/>
    <x v="0"/>
    <x v="0"/>
    <x v="0"/>
    <x v="0"/>
    <x v="0"/>
    <n v="602"/>
    <x v="3"/>
    <x v="3"/>
    <x v="0"/>
    <n v="22.31"/>
    <x v="3"/>
    <x v="0"/>
  </r>
  <r>
    <s v="G411858D"/>
    <s v="1GNDV23W37D187386"/>
    <x v="1"/>
    <x v="0"/>
    <x v="0"/>
    <x v="0"/>
    <x v="2"/>
    <x v="1"/>
    <x v="2"/>
    <n v="446"/>
    <x v="3"/>
    <x v="3"/>
    <x v="0"/>
    <n v="15.16"/>
    <x v="3"/>
    <x v="0"/>
  </r>
  <r>
    <s v="G411869D"/>
    <s v="1GNDV23W97D186629"/>
    <x v="1"/>
    <x v="0"/>
    <x v="0"/>
    <x v="0"/>
    <x v="2"/>
    <x v="1"/>
    <x v="2"/>
    <n v="420"/>
    <x v="3"/>
    <x v="3"/>
    <x v="0"/>
    <n v="38.03"/>
    <x v="3"/>
    <x v="0"/>
  </r>
  <r>
    <s v="G411873D"/>
    <s v="1GNDV23W97D188235"/>
    <x v="1"/>
    <x v="0"/>
    <x v="0"/>
    <x v="0"/>
    <x v="2"/>
    <x v="1"/>
    <x v="2"/>
    <n v="420"/>
    <x v="3"/>
    <x v="3"/>
    <x v="0"/>
    <n v="68.709999999999994"/>
    <x v="3"/>
    <x v="0"/>
  </r>
  <r>
    <s v="G411875D"/>
    <s v="1GNDV23WX7D187143"/>
    <x v="1"/>
    <x v="0"/>
    <x v="0"/>
    <x v="0"/>
    <x v="2"/>
    <x v="1"/>
    <x v="2"/>
    <n v="434"/>
    <x v="3"/>
    <x v="3"/>
    <x v="0"/>
    <n v="73.88"/>
    <x v="3"/>
    <x v="0"/>
  </r>
  <r>
    <s v="G411888A"/>
    <s v="1GCDM19XX5B123912"/>
    <x v="0"/>
    <x v="0"/>
    <x v="0"/>
    <x v="0"/>
    <x v="5"/>
    <x v="4"/>
    <x v="0"/>
    <n v="501"/>
    <x v="3"/>
    <x v="3"/>
    <x v="0"/>
    <n v="16.670000000000002"/>
    <x v="3"/>
    <x v="0"/>
  </r>
  <r>
    <s v="G411892A"/>
    <s v="1GNDV13L95D245434"/>
    <x v="0"/>
    <x v="0"/>
    <x v="0"/>
    <x v="0"/>
    <x v="5"/>
    <x v="4"/>
    <x v="5"/>
    <n v="505"/>
    <x v="3"/>
    <x v="3"/>
    <x v="0"/>
    <n v="24.2"/>
    <x v="3"/>
    <x v="0"/>
  </r>
  <r>
    <s v="G411893A"/>
    <s v="1GNDV13L05D242101"/>
    <x v="0"/>
    <x v="0"/>
    <x v="0"/>
    <x v="0"/>
    <x v="5"/>
    <x v="4"/>
    <x v="5"/>
    <n v="505"/>
    <x v="3"/>
    <x v="3"/>
    <x v="0"/>
    <n v="31.21"/>
    <x v="3"/>
    <x v="0"/>
  </r>
  <r>
    <s v="G411955G"/>
    <s v="1GNDV23W48D175538"/>
    <x v="1"/>
    <x v="0"/>
    <x v="0"/>
    <x v="0"/>
    <x v="0"/>
    <x v="2"/>
    <x v="0"/>
    <n v="601"/>
    <x v="3"/>
    <x v="3"/>
    <x v="0"/>
    <n v="19.71"/>
    <x v="3"/>
    <x v="0"/>
  </r>
  <r>
    <s v="G411959F"/>
    <s v="1GNDV23W37D188750"/>
    <x v="1"/>
    <x v="0"/>
    <x v="0"/>
    <x v="0"/>
    <x v="5"/>
    <x v="6"/>
    <x v="0"/>
    <n v="301"/>
    <x v="3"/>
    <x v="3"/>
    <x v="1"/>
    <n v="13.97"/>
    <x v="3"/>
    <x v="0"/>
  </r>
  <r>
    <s v="G411989G"/>
    <s v="1GNDV23W68D175105"/>
    <x v="1"/>
    <x v="0"/>
    <x v="0"/>
    <x v="0"/>
    <x v="0"/>
    <x v="2"/>
    <x v="0"/>
    <n v="201"/>
    <x v="3"/>
    <x v="3"/>
    <x v="0"/>
    <n v="42.32"/>
    <x v="3"/>
    <x v="0"/>
  </r>
  <r>
    <s v="G412010G"/>
    <s v="1GNDV23W58D176083"/>
    <x v="1"/>
    <x v="0"/>
    <x v="0"/>
    <x v="0"/>
    <x v="0"/>
    <x v="2"/>
    <x v="0"/>
    <n v="701"/>
    <x v="3"/>
    <x v="3"/>
    <x v="0"/>
    <n v="86.11"/>
    <x v="3"/>
    <x v="0"/>
  </r>
  <r>
    <s v="G412021D"/>
    <s v="2CNDL13F266167597"/>
    <x v="0"/>
    <x v="0"/>
    <x v="0"/>
    <x v="0"/>
    <x v="2"/>
    <x v="3"/>
    <x v="2"/>
    <n v="802"/>
    <x v="3"/>
    <x v="3"/>
    <x v="0"/>
    <n v="17.73"/>
    <x v="3"/>
    <x v="0"/>
  </r>
  <r>
    <s v="G412022G"/>
    <s v="1GNDV23W58D175483"/>
    <x v="1"/>
    <x v="0"/>
    <x v="0"/>
    <x v="0"/>
    <x v="0"/>
    <x v="2"/>
    <x v="0"/>
    <n v="505"/>
    <x v="3"/>
    <x v="3"/>
    <x v="0"/>
    <n v="36.18"/>
    <x v="3"/>
    <x v="0"/>
  </r>
  <r>
    <s v="G412025B"/>
    <s v="1D4GP24EX6B654001"/>
    <x v="1"/>
    <x v="0"/>
    <x v="0"/>
    <x v="0"/>
    <x v="2"/>
    <x v="2"/>
    <x v="2"/>
    <n v="102"/>
    <x v="3"/>
    <x v="3"/>
    <x v="0"/>
    <n v="27.21"/>
    <x v="3"/>
    <x v="0"/>
  </r>
  <r>
    <s v="G412028K"/>
    <s v="1FTKR1AD2APA66547"/>
    <x v="0"/>
    <x v="0"/>
    <x v="0"/>
    <x v="0"/>
    <x v="0"/>
    <x v="0"/>
    <x v="0"/>
    <n v="303"/>
    <x v="3"/>
    <x v="3"/>
    <x v="0"/>
    <n v="21.29"/>
    <x v="3"/>
    <x v="0"/>
  </r>
  <r>
    <s v="G412029K"/>
    <s v="1J4PP2GK1AW162600"/>
    <x v="0"/>
    <x v="0"/>
    <x v="0"/>
    <x v="0"/>
    <x v="0"/>
    <x v="0"/>
    <x v="0"/>
    <n v="710"/>
    <x v="3"/>
    <x v="3"/>
    <x v="0"/>
    <n v="47.96"/>
    <x v="3"/>
    <x v="0"/>
  </r>
  <r>
    <s v="G412034B"/>
    <s v="1D4GP24E76B653985"/>
    <x v="1"/>
    <x v="0"/>
    <x v="0"/>
    <x v="0"/>
    <x v="2"/>
    <x v="2"/>
    <x v="2"/>
    <n v="155"/>
    <x v="3"/>
    <x v="3"/>
    <x v="0"/>
    <n v="57.51"/>
    <x v="3"/>
    <x v="0"/>
  </r>
  <r>
    <s v="G412036B"/>
    <s v="1D4GP24E96B653986"/>
    <x v="1"/>
    <x v="0"/>
    <x v="0"/>
    <x v="0"/>
    <x v="2"/>
    <x v="2"/>
    <x v="2"/>
    <n v="155"/>
    <x v="3"/>
    <x v="3"/>
    <x v="0"/>
    <n v="56.1"/>
    <x v="3"/>
    <x v="0"/>
  </r>
  <r>
    <s v="G412049G"/>
    <s v="1GNDV23W78D186212"/>
    <x v="1"/>
    <x v="0"/>
    <x v="0"/>
    <x v="0"/>
    <x v="0"/>
    <x v="2"/>
    <x v="0"/>
    <n v="501"/>
    <x v="3"/>
    <x v="3"/>
    <x v="0"/>
    <n v="58.12"/>
    <x v="3"/>
    <x v="0"/>
  </r>
  <r>
    <s v="G412051K"/>
    <s v="2D4RN4DE4AR335116"/>
    <x v="1"/>
    <x v="0"/>
    <x v="0"/>
    <x v="0"/>
    <x v="0"/>
    <x v="0"/>
    <x v="0"/>
    <n v="603"/>
    <x v="3"/>
    <x v="3"/>
    <x v="0"/>
    <n v="31.58"/>
    <x v="3"/>
    <x v="0"/>
  </r>
  <r>
    <s v="G412057K"/>
    <s v="1FMCU0DG8AKD02761"/>
    <x v="1"/>
    <x v="0"/>
    <x v="0"/>
    <x v="0"/>
    <x v="0"/>
    <x v="0"/>
    <x v="0"/>
    <n v="702"/>
    <x v="3"/>
    <x v="3"/>
    <x v="0"/>
    <n v="35.119999999999997"/>
    <x v="3"/>
    <x v="0"/>
  </r>
  <r>
    <s v="G412059K"/>
    <s v="2D4RN4DE4AR341451"/>
    <x v="1"/>
    <x v="0"/>
    <x v="0"/>
    <x v="0"/>
    <x v="0"/>
    <x v="0"/>
    <x v="0"/>
    <n v="602"/>
    <x v="3"/>
    <x v="3"/>
    <x v="0"/>
    <n v="17.73"/>
    <x v="3"/>
    <x v="0"/>
  </r>
  <r>
    <s v="G412062H"/>
    <s v="2D8HN44E99R636633"/>
    <x v="1"/>
    <x v="0"/>
    <x v="0"/>
    <x v="0"/>
    <x v="2"/>
    <x v="1"/>
    <x v="2"/>
    <n v="400"/>
    <x v="3"/>
    <x v="3"/>
    <x v="0"/>
    <n v="43.03"/>
    <x v="3"/>
    <x v="0"/>
  </r>
  <r>
    <s v="G412065K"/>
    <s v="2D4RN1AE4AR340156"/>
    <x v="1"/>
    <x v="0"/>
    <x v="0"/>
    <x v="0"/>
    <x v="0"/>
    <x v="0"/>
    <x v="0"/>
    <n v="604"/>
    <x v="3"/>
    <x v="3"/>
    <x v="0"/>
    <n v="54.44"/>
    <x v="3"/>
    <x v="0"/>
  </r>
  <r>
    <s v="G412066H"/>
    <s v="3GNCA13B39S620240"/>
    <x v="1"/>
    <x v="0"/>
    <x v="0"/>
    <x v="0"/>
    <x v="2"/>
    <x v="1"/>
    <x v="2"/>
    <n v="403"/>
    <x v="3"/>
    <x v="3"/>
    <x v="0"/>
    <n v="58.56"/>
    <x v="3"/>
    <x v="0"/>
  </r>
  <r>
    <s v="G412079H"/>
    <s v="3GNCA13B09S620129"/>
    <x v="1"/>
    <x v="0"/>
    <x v="0"/>
    <x v="1"/>
    <x v="2"/>
    <x v="1"/>
    <x v="2"/>
    <n v="832"/>
    <x v="3"/>
    <x v="3"/>
    <x v="0"/>
    <n v="30.53"/>
    <x v="3"/>
    <x v="0"/>
  </r>
  <r>
    <s v="G412082F"/>
    <s v="1GNDV23W27D192532"/>
    <x v="1"/>
    <x v="0"/>
    <x v="0"/>
    <x v="0"/>
    <x v="6"/>
    <x v="6"/>
    <x v="4"/>
    <n v="4"/>
    <x v="3"/>
    <x v="3"/>
    <x v="0"/>
    <n v="32.78"/>
    <x v="3"/>
    <x v="0"/>
  </r>
  <r>
    <s v="G412085F"/>
    <s v="1GNDV23W57D192704"/>
    <x v="1"/>
    <x v="0"/>
    <x v="0"/>
    <x v="0"/>
    <x v="6"/>
    <x v="6"/>
    <x v="4"/>
    <n v="4"/>
    <x v="3"/>
    <x v="3"/>
    <x v="1"/>
    <n v="20.170000000000002"/>
    <x v="3"/>
    <x v="0"/>
  </r>
  <r>
    <s v="G412085F"/>
    <s v="1GNDV23W57D192704"/>
    <x v="1"/>
    <x v="0"/>
    <x v="0"/>
    <x v="0"/>
    <x v="6"/>
    <x v="6"/>
    <x v="4"/>
    <n v="4"/>
    <x v="3"/>
    <x v="3"/>
    <x v="0"/>
    <n v="27.88"/>
    <x v="3"/>
    <x v="0"/>
  </r>
  <r>
    <s v="G412102B"/>
    <s v="1D4GP25E45B328188"/>
    <x v="1"/>
    <x v="0"/>
    <x v="0"/>
    <x v="0"/>
    <x v="5"/>
    <x v="1"/>
    <x v="12"/>
    <n v="201"/>
    <x v="3"/>
    <x v="3"/>
    <x v="1"/>
    <n v="15.03"/>
    <x v="3"/>
    <x v="0"/>
  </r>
  <r>
    <s v="G412102B"/>
    <s v="1D4GP25E45B328188"/>
    <x v="1"/>
    <x v="0"/>
    <x v="0"/>
    <x v="0"/>
    <x v="5"/>
    <x v="1"/>
    <x v="12"/>
    <n v="201"/>
    <x v="3"/>
    <x v="3"/>
    <x v="0"/>
    <n v="18.13"/>
    <x v="3"/>
    <x v="0"/>
  </r>
  <r>
    <s v="G412103A"/>
    <s v="1D4GP24E75B236185"/>
    <x v="1"/>
    <x v="0"/>
    <x v="0"/>
    <x v="0"/>
    <x v="4"/>
    <x v="5"/>
    <x v="4"/>
    <n v="11"/>
    <x v="3"/>
    <x v="3"/>
    <x v="0"/>
    <n v="34.46"/>
    <x v="3"/>
    <x v="0"/>
  </r>
  <r>
    <s v="G412105A"/>
    <s v="1D4GP24E05B236190"/>
    <x v="1"/>
    <x v="0"/>
    <x v="0"/>
    <x v="0"/>
    <x v="4"/>
    <x v="5"/>
    <x v="4"/>
    <n v="11"/>
    <x v="3"/>
    <x v="3"/>
    <x v="0"/>
    <n v="32.700000000000003"/>
    <x v="3"/>
    <x v="0"/>
  </r>
  <r>
    <s v="G412107H"/>
    <s v="2D8HN44E19R666600"/>
    <x v="1"/>
    <x v="0"/>
    <x v="0"/>
    <x v="0"/>
    <x v="2"/>
    <x v="1"/>
    <x v="2"/>
    <n v="709"/>
    <x v="3"/>
    <x v="3"/>
    <x v="0"/>
    <n v="17.690000000000001"/>
    <x v="3"/>
    <x v="0"/>
  </r>
  <r>
    <s v="G412108A"/>
    <s v="1D4GP24E05B239090"/>
    <x v="1"/>
    <x v="0"/>
    <x v="0"/>
    <x v="0"/>
    <x v="4"/>
    <x v="5"/>
    <x v="4"/>
    <n v="11"/>
    <x v="3"/>
    <x v="3"/>
    <x v="0"/>
    <n v="22.6"/>
    <x v="3"/>
    <x v="0"/>
  </r>
  <r>
    <s v="G412118H"/>
    <s v="2D8HN44EX9R682536"/>
    <x v="0"/>
    <x v="0"/>
    <x v="0"/>
    <x v="0"/>
    <x v="2"/>
    <x v="1"/>
    <x v="2"/>
    <n v="413"/>
    <x v="3"/>
    <x v="3"/>
    <x v="0"/>
    <n v="30.01"/>
    <x v="3"/>
    <x v="0"/>
  </r>
  <r>
    <s v="G412122B"/>
    <s v="1D4GP25E05B328205"/>
    <x v="1"/>
    <x v="0"/>
    <x v="0"/>
    <x v="0"/>
    <x v="5"/>
    <x v="1"/>
    <x v="5"/>
    <n v="259"/>
    <x v="3"/>
    <x v="3"/>
    <x v="0"/>
    <n v="24.99"/>
    <x v="3"/>
    <x v="0"/>
  </r>
  <r>
    <s v="G412122H"/>
    <s v="2D8HN44E49R682533"/>
    <x v="0"/>
    <x v="0"/>
    <x v="0"/>
    <x v="0"/>
    <x v="2"/>
    <x v="1"/>
    <x v="2"/>
    <n v="420"/>
    <x v="3"/>
    <x v="3"/>
    <x v="0"/>
    <n v="72.31"/>
    <x v="3"/>
    <x v="0"/>
  </r>
  <r>
    <s v="G412124B"/>
    <s v="1D4GP25E25B315715"/>
    <x v="1"/>
    <x v="0"/>
    <x v="0"/>
    <x v="0"/>
    <x v="5"/>
    <x v="1"/>
    <x v="5"/>
    <n v="956"/>
    <x v="3"/>
    <x v="3"/>
    <x v="0"/>
    <n v="32.450000000000003"/>
    <x v="3"/>
    <x v="0"/>
  </r>
  <r>
    <s v="G412130B"/>
    <s v="1D4GP25EX5B329314"/>
    <x v="1"/>
    <x v="0"/>
    <x v="0"/>
    <x v="0"/>
    <x v="5"/>
    <x v="1"/>
    <x v="1"/>
    <n v="952"/>
    <x v="3"/>
    <x v="3"/>
    <x v="1"/>
    <n v="36.409999999999997"/>
    <x v="3"/>
    <x v="0"/>
  </r>
  <r>
    <s v="G412130B"/>
    <s v="1D4GP25EX5B329314"/>
    <x v="1"/>
    <x v="0"/>
    <x v="0"/>
    <x v="0"/>
    <x v="5"/>
    <x v="1"/>
    <x v="1"/>
    <n v="952"/>
    <x v="3"/>
    <x v="3"/>
    <x v="0"/>
    <n v="15.79"/>
    <x v="3"/>
    <x v="0"/>
  </r>
  <r>
    <s v="G412157D"/>
    <s v="1GNDV23L26D210760"/>
    <x v="0"/>
    <x v="0"/>
    <x v="0"/>
    <x v="0"/>
    <x v="3"/>
    <x v="5"/>
    <x v="3"/>
    <n v="304"/>
    <x v="3"/>
    <x v="3"/>
    <x v="0"/>
    <n v="80.790000000000006"/>
    <x v="3"/>
    <x v="0"/>
  </r>
  <r>
    <s v="G412158D"/>
    <s v="1GNDV23L36D211125"/>
    <x v="0"/>
    <x v="0"/>
    <x v="0"/>
    <x v="0"/>
    <x v="3"/>
    <x v="5"/>
    <x v="3"/>
    <n v="351"/>
    <x v="3"/>
    <x v="3"/>
    <x v="0"/>
    <n v="44.46"/>
    <x v="3"/>
    <x v="0"/>
  </r>
  <r>
    <s v="G412159D"/>
    <s v="1GNDV23L16D213178"/>
    <x v="0"/>
    <x v="0"/>
    <x v="0"/>
    <x v="0"/>
    <x v="3"/>
    <x v="5"/>
    <x v="3"/>
    <n v="7"/>
    <x v="3"/>
    <x v="3"/>
    <x v="0"/>
    <n v="41.47"/>
    <x v="3"/>
    <x v="0"/>
  </r>
  <r>
    <s v="G412160H"/>
    <s v="3GNCA13B39S625101"/>
    <x v="1"/>
    <x v="0"/>
    <x v="0"/>
    <x v="0"/>
    <x v="2"/>
    <x v="5"/>
    <x v="7"/>
    <n v="102"/>
    <x v="3"/>
    <x v="3"/>
    <x v="1"/>
    <n v="7.4"/>
    <x v="3"/>
    <x v="0"/>
  </r>
  <r>
    <s v="G412160H"/>
    <s v="3GNCA13B39S625101"/>
    <x v="1"/>
    <x v="0"/>
    <x v="0"/>
    <x v="0"/>
    <x v="2"/>
    <x v="5"/>
    <x v="7"/>
    <n v="102"/>
    <x v="3"/>
    <x v="3"/>
    <x v="0"/>
    <n v="29.56"/>
    <x v="3"/>
    <x v="0"/>
  </r>
  <r>
    <s v="G412161H"/>
    <s v="3GNCA13B69S626517"/>
    <x v="1"/>
    <x v="0"/>
    <x v="0"/>
    <x v="0"/>
    <x v="2"/>
    <x v="5"/>
    <x v="7"/>
    <n v="103"/>
    <x v="3"/>
    <x v="3"/>
    <x v="0"/>
    <n v="33.69"/>
    <x v="3"/>
    <x v="0"/>
  </r>
  <r>
    <s v="G412162H"/>
    <s v="3GNCA13B19S626232"/>
    <x v="1"/>
    <x v="0"/>
    <x v="0"/>
    <x v="0"/>
    <x v="2"/>
    <x v="5"/>
    <x v="7"/>
    <n v="103"/>
    <x v="3"/>
    <x v="3"/>
    <x v="0"/>
    <n v="70.23"/>
    <x v="3"/>
    <x v="0"/>
  </r>
  <r>
    <s v="G412172A"/>
    <s v="1D4GP24EX5B242563"/>
    <x v="1"/>
    <x v="0"/>
    <x v="0"/>
    <x v="0"/>
    <x v="4"/>
    <x v="3"/>
    <x v="6"/>
    <n v="329"/>
    <x v="3"/>
    <x v="3"/>
    <x v="0"/>
    <n v="54.46"/>
    <x v="3"/>
    <x v="0"/>
  </r>
  <r>
    <s v="G412177G"/>
    <s v="1GNDU23W58D180475"/>
    <x v="1"/>
    <x v="0"/>
    <x v="0"/>
    <x v="0"/>
    <x v="0"/>
    <x v="0"/>
    <x v="0"/>
    <n v="707"/>
    <x v="3"/>
    <x v="3"/>
    <x v="0"/>
    <n v="29.32"/>
    <x v="3"/>
    <x v="0"/>
  </r>
  <r>
    <s v="G412178G"/>
    <s v="1GNDU23W68D180713"/>
    <x v="1"/>
    <x v="0"/>
    <x v="0"/>
    <x v="0"/>
    <x v="0"/>
    <x v="0"/>
    <x v="0"/>
    <n v="709"/>
    <x v="3"/>
    <x v="3"/>
    <x v="0"/>
    <n v="63.54"/>
    <x v="3"/>
    <x v="0"/>
  </r>
  <r>
    <s v="G412179G"/>
    <s v="1GNDU23W38D181110"/>
    <x v="1"/>
    <x v="0"/>
    <x v="0"/>
    <x v="0"/>
    <x v="0"/>
    <x v="0"/>
    <x v="0"/>
    <n v="709"/>
    <x v="3"/>
    <x v="3"/>
    <x v="0"/>
    <n v="52.34"/>
    <x v="3"/>
    <x v="0"/>
  </r>
  <r>
    <s v="G412185H"/>
    <s v="3GNCA13B29S620049"/>
    <x v="1"/>
    <x v="0"/>
    <x v="0"/>
    <x v="0"/>
    <x v="2"/>
    <x v="9"/>
    <x v="5"/>
    <n v="110"/>
    <x v="3"/>
    <x v="3"/>
    <x v="1"/>
    <n v="29.32"/>
    <x v="3"/>
    <x v="0"/>
  </r>
  <r>
    <s v="G412198G"/>
    <s v="1GNDU23W88D181782"/>
    <x v="1"/>
    <x v="0"/>
    <x v="0"/>
    <x v="0"/>
    <x v="0"/>
    <x v="0"/>
    <x v="0"/>
    <n v="101"/>
    <x v="3"/>
    <x v="3"/>
    <x v="0"/>
    <n v="89.94"/>
    <x v="3"/>
    <x v="0"/>
  </r>
  <r>
    <s v="G412212B"/>
    <s v="1D4GP25E65B328211"/>
    <x v="1"/>
    <x v="0"/>
    <x v="0"/>
    <x v="0"/>
    <x v="5"/>
    <x v="1"/>
    <x v="5"/>
    <n v="222"/>
    <x v="3"/>
    <x v="3"/>
    <x v="0"/>
    <n v="68.02"/>
    <x v="3"/>
    <x v="0"/>
  </r>
  <r>
    <s v="G412235H"/>
    <s v="2D8HN44EX9R636687"/>
    <x v="1"/>
    <x v="0"/>
    <x v="0"/>
    <x v="0"/>
    <x v="2"/>
    <x v="9"/>
    <x v="5"/>
    <n v="4"/>
    <x v="3"/>
    <x v="3"/>
    <x v="1"/>
    <n v="34.119999999999997"/>
    <x v="3"/>
    <x v="0"/>
  </r>
  <r>
    <s v="G412235H"/>
    <s v="2D8HN44EX9R636687"/>
    <x v="1"/>
    <x v="0"/>
    <x v="0"/>
    <x v="0"/>
    <x v="2"/>
    <x v="9"/>
    <x v="5"/>
    <n v="4"/>
    <x v="3"/>
    <x v="3"/>
    <x v="0"/>
    <n v="61.19"/>
    <x v="3"/>
    <x v="0"/>
  </r>
  <r>
    <s v="G412256B"/>
    <s v="1GNDV03L55D230813"/>
    <x v="0"/>
    <x v="0"/>
    <x v="0"/>
    <x v="0"/>
    <x v="5"/>
    <x v="1"/>
    <x v="5"/>
    <n v="417"/>
    <x v="3"/>
    <x v="3"/>
    <x v="0"/>
    <n v="21.76"/>
    <x v="3"/>
    <x v="0"/>
  </r>
  <r>
    <s v="G412258B"/>
    <s v="1GNDV03L85D234404"/>
    <x v="0"/>
    <x v="0"/>
    <x v="0"/>
    <x v="0"/>
    <x v="5"/>
    <x v="1"/>
    <x v="1"/>
    <n v="401"/>
    <x v="3"/>
    <x v="3"/>
    <x v="1"/>
    <n v="14.31"/>
    <x v="3"/>
    <x v="0"/>
  </r>
  <r>
    <s v="G412258B"/>
    <s v="1GNDV03L85D234404"/>
    <x v="0"/>
    <x v="0"/>
    <x v="0"/>
    <x v="0"/>
    <x v="5"/>
    <x v="1"/>
    <x v="1"/>
    <n v="401"/>
    <x v="3"/>
    <x v="3"/>
    <x v="0"/>
    <n v="72"/>
    <x v="3"/>
    <x v="0"/>
  </r>
  <r>
    <s v="G412260H"/>
    <s v="3GNCA13B99S627449"/>
    <x v="1"/>
    <x v="0"/>
    <x v="0"/>
    <x v="0"/>
    <x v="2"/>
    <x v="2"/>
    <x v="2"/>
    <n v="113"/>
    <x v="3"/>
    <x v="3"/>
    <x v="0"/>
    <n v="35.75"/>
    <x v="3"/>
    <x v="0"/>
  </r>
  <r>
    <s v="G412274B"/>
    <s v="1GCCS196158245399"/>
    <x v="0"/>
    <x v="0"/>
    <x v="0"/>
    <x v="0"/>
    <x v="5"/>
    <x v="1"/>
    <x v="5"/>
    <n v="415"/>
    <x v="3"/>
    <x v="3"/>
    <x v="0"/>
    <n v="33.42"/>
    <x v="3"/>
    <x v="0"/>
  </r>
  <r>
    <s v="G412276B"/>
    <s v="1GNDM19X25B125371"/>
    <x v="0"/>
    <x v="0"/>
    <x v="0"/>
    <x v="0"/>
    <x v="5"/>
    <x v="1"/>
    <x v="5"/>
    <n v="415"/>
    <x v="3"/>
    <x v="3"/>
    <x v="0"/>
    <n v="31.82"/>
    <x v="3"/>
    <x v="0"/>
  </r>
  <r>
    <s v="G412315G"/>
    <s v="1GNDU23W38D181513"/>
    <x v="1"/>
    <x v="0"/>
    <x v="0"/>
    <x v="0"/>
    <x v="0"/>
    <x v="0"/>
    <x v="0"/>
    <n v="807"/>
    <x v="3"/>
    <x v="3"/>
    <x v="0"/>
    <n v="16.39"/>
    <x v="3"/>
    <x v="0"/>
  </r>
  <r>
    <s v="G412316G"/>
    <s v="1GNDU23W18D179940"/>
    <x v="1"/>
    <x v="0"/>
    <x v="0"/>
    <x v="0"/>
    <x v="0"/>
    <x v="0"/>
    <x v="0"/>
    <n v="807"/>
    <x v="3"/>
    <x v="3"/>
    <x v="0"/>
    <n v="36.72"/>
    <x v="3"/>
    <x v="0"/>
  </r>
  <r>
    <s v="G412323H"/>
    <s v="2D8HN44E19R659131"/>
    <x v="1"/>
    <x v="0"/>
    <x v="0"/>
    <x v="0"/>
    <x v="2"/>
    <x v="2"/>
    <x v="2"/>
    <n v="103"/>
    <x v="3"/>
    <x v="3"/>
    <x v="0"/>
    <n v="146.46"/>
    <x v="3"/>
    <x v="0"/>
  </r>
  <r>
    <s v="G412332G"/>
    <s v="1GNDU23W18D181316"/>
    <x v="1"/>
    <x v="0"/>
    <x v="0"/>
    <x v="0"/>
    <x v="0"/>
    <x v="0"/>
    <x v="0"/>
    <n v="301"/>
    <x v="3"/>
    <x v="3"/>
    <x v="0"/>
    <n v="62.05"/>
    <x v="3"/>
    <x v="0"/>
  </r>
  <r>
    <s v="G412347G"/>
    <s v="1GNDU23W08D181520"/>
    <x v="1"/>
    <x v="0"/>
    <x v="0"/>
    <x v="0"/>
    <x v="0"/>
    <x v="0"/>
    <x v="0"/>
    <n v="501"/>
    <x v="3"/>
    <x v="3"/>
    <x v="0"/>
    <n v="31.54"/>
    <x v="3"/>
    <x v="0"/>
  </r>
  <r>
    <s v="G412348G"/>
    <s v="1GNDU23W68D181621"/>
    <x v="1"/>
    <x v="0"/>
    <x v="0"/>
    <x v="0"/>
    <x v="0"/>
    <x v="0"/>
    <x v="0"/>
    <n v="501"/>
    <x v="3"/>
    <x v="3"/>
    <x v="0"/>
    <n v="75.97"/>
    <x v="3"/>
    <x v="0"/>
  </r>
  <r>
    <s v="G412357F"/>
    <s v="1GNDU23W37D195653"/>
    <x v="1"/>
    <x v="0"/>
    <x v="0"/>
    <x v="0"/>
    <x v="2"/>
    <x v="9"/>
    <x v="5"/>
    <n v="8"/>
    <x v="3"/>
    <x v="3"/>
    <x v="1"/>
    <n v="17.16"/>
    <x v="3"/>
    <x v="0"/>
  </r>
  <r>
    <s v="G412360K"/>
    <s v="2D4RN4DE8AR341467"/>
    <x v="1"/>
    <x v="0"/>
    <x v="0"/>
    <x v="0"/>
    <x v="2"/>
    <x v="9"/>
    <x v="5"/>
    <n v="4"/>
    <x v="3"/>
    <x v="3"/>
    <x v="1"/>
    <n v="5.48"/>
    <x v="3"/>
    <x v="0"/>
  </r>
  <r>
    <s v="G412360K"/>
    <s v="2D4RN4DE8AR341467"/>
    <x v="1"/>
    <x v="0"/>
    <x v="0"/>
    <x v="0"/>
    <x v="2"/>
    <x v="9"/>
    <x v="5"/>
    <n v="4"/>
    <x v="3"/>
    <x v="3"/>
    <x v="0"/>
    <n v="25.18"/>
    <x v="3"/>
    <x v="0"/>
  </r>
  <r>
    <s v="G412381G"/>
    <s v="1GNDU23W88D179675"/>
    <x v="1"/>
    <x v="0"/>
    <x v="0"/>
    <x v="0"/>
    <x v="0"/>
    <x v="4"/>
    <x v="0"/>
    <n v="811"/>
    <x v="3"/>
    <x v="3"/>
    <x v="0"/>
    <n v="103.27"/>
    <x v="3"/>
    <x v="0"/>
  </r>
  <r>
    <s v="G412395G"/>
    <s v="1GNDU23W68D181361"/>
    <x v="1"/>
    <x v="0"/>
    <x v="0"/>
    <x v="0"/>
    <x v="0"/>
    <x v="4"/>
    <x v="0"/>
    <n v="704"/>
    <x v="3"/>
    <x v="3"/>
    <x v="0"/>
    <n v="86.68"/>
    <x v="3"/>
    <x v="0"/>
  </r>
  <r>
    <s v="G412405H"/>
    <s v="3GNCA13B49S626788"/>
    <x v="1"/>
    <x v="0"/>
    <x v="0"/>
    <x v="0"/>
    <x v="2"/>
    <x v="2"/>
    <x v="2"/>
    <n v="101"/>
    <x v="3"/>
    <x v="3"/>
    <x v="0"/>
    <n v="38.85"/>
    <x v="3"/>
    <x v="0"/>
  </r>
  <r>
    <s v="G412469F"/>
    <s v="1GNDV23WX7D212168"/>
    <x v="1"/>
    <x v="0"/>
    <x v="0"/>
    <x v="0"/>
    <x v="5"/>
    <x v="1"/>
    <x v="5"/>
    <n v="957"/>
    <x v="3"/>
    <x v="3"/>
    <x v="0"/>
    <n v="100.65"/>
    <x v="3"/>
    <x v="0"/>
  </r>
  <r>
    <s v="G412470D"/>
    <s v="1D4GP23E46B673130"/>
    <x v="1"/>
    <x v="0"/>
    <x v="0"/>
    <x v="0"/>
    <x v="5"/>
    <x v="1"/>
    <x v="5"/>
    <n v="222"/>
    <x v="3"/>
    <x v="3"/>
    <x v="0"/>
    <n v="74.38"/>
    <x v="3"/>
    <x v="0"/>
  </r>
  <r>
    <s v="G412473D"/>
    <s v="1D4GP23EX6B648572"/>
    <x v="1"/>
    <x v="0"/>
    <x v="0"/>
    <x v="0"/>
    <x v="5"/>
    <x v="1"/>
    <x v="5"/>
    <n v="215"/>
    <x v="3"/>
    <x v="3"/>
    <x v="0"/>
    <n v="36.01"/>
    <x v="3"/>
    <x v="0"/>
  </r>
  <r>
    <s v="G412480A"/>
    <s v="1GNDU03E84D257572"/>
    <x v="0"/>
    <x v="0"/>
    <x v="0"/>
    <x v="0"/>
    <x v="0"/>
    <x v="2"/>
    <x v="0"/>
    <n v="702"/>
    <x v="3"/>
    <x v="3"/>
    <x v="0"/>
    <n v="14.8"/>
    <x v="3"/>
    <x v="0"/>
  </r>
  <r>
    <s v="G412482G"/>
    <s v="1GNDU23WX8D179936"/>
    <x v="1"/>
    <x v="0"/>
    <x v="0"/>
    <x v="0"/>
    <x v="0"/>
    <x v="4"/>
    <x v="0"/>
    <n v="205"/>
    <x v="3"/>
    <x v="3"/>
    <x v="0"/>
    <n v="103.63"/>
    <x v="3"/>
    <x v="0"/>
  </r>
  <r>
    <s v="G412488K"/>
    <s v="2D4RN1AE2AR348773"/>
    <x v="1"/>
    <x v="1"/>
    <x v="0"/>
    <x v="0"/>
    <x v="0"/>
    <x v="2"/>
    <x v="10"/>
    <n v="550"/>
    <x v="3"/>
    <x v="3"/>
    <x v="0"/>
    <n v="14.29"/>
    <x v="3"/>
    <x v="0"/>
  </r>
  <r>
    <s v="G412497G"/>
    <s v="1GNDU23WX8D181363"/>
    <x v="1"/>
    <x v="0"/>
    <x v="0"/>
    <x v="0"/>
    <x v="0"/>
    <x v="4"/>
    <x v="0"/>
    <n v="702"/>
    <x v="3"/>
    <x v="3"/>
    <x v="0"/>
    <n v="51.21"/>
    <x v="3"/>
    <x v="0"/>
  </r>
  <r>
    <s v="G412498G"/>
    <s v="1GNDU23W48D181357"/>
    <x v="1"/>
    <x v="0"/>
    <x v="0"/>
    <x v="0"/>
    <x v="0"/>
    <x v="4"/>
    <x v="0"/>
    <n v="601"/>
    <x v="3"/>
    <x v="3"/>
    <x v="0"/>
    <n v="34.65"/>
    <x v="3"/>
    <x v="0"/>
  </r>
  <r>
    <s v="G412499G"/>
    <s v="1GNDU23W38D181477"/>
    <x v="1"/>
    <x v="0"/>
    <x v="0"/>
    <x v="0"/>
    <x v="0"/>
    <x v="4"/>
    <x v="0"/>
    <n v="793"/>
    <x v="3"/>
    <x v="3"/>
    <x v="0"/>
    <n v="14.46"/>
    <x v="3"/>
    <x v="0"/>
  </r>
  <r>
    <s v="G412503B"/>
    <s v="1GNDV23L85D236200"/>
    <x v="0"/>
    <x v="0"/>
    <x v="0"/>
    <x v="0"/>
    <x v="2"/>
    <x v="3"/>
    <x v="2"/>
    <n v="606"/>
    <x v="3"/>
    <x v="3"/>
    <x v="0"/>
    <n v="16.87"/>
    <x v="3"/>
    <x v="0"/>
  </r>
  <r>
    <s v="G412505F"/>
    <s v="1GNDV23W97D180345"/>
    <x v="1"/>
    <x v="0"/>
    <x v="0"/>
    <x v="0"/>
    <x v="4"/>
    <x v="5"/>
    <x v="11"/>
    <n v="2"/>
    <x v="3"/>
    <x v="3"/>
    <x v="0"/>
    <n v="36.5"/>
    <x v="3"/>
    <x v="0"/>
  </r>
  <r>
    <s v="G412506D"/>
    <s v="1D4GP24EX6B653625"/>
    <x v="1"/>
    <x v="0"/>
    <x v="0"/>
    <x v="0"/>
    <x v="5"/>
    <x v="1"/>
    <x v="5"/>
    <n v="201"/>
    <x v="3"/>
    <x v="3"/>
    <x v="0"/>
    <n v="78.78"/>
    <x v="3"/>
    <x v="0"/>
  </r>
  <r>
    <s v="G412524F"/>
    <s v="1GNDV23W47D181077"/>
    <x v="1"/>
    <x v="0"/>
    <x v="0"/>
    <x v="0"/>
    <x v="4"/>
    <x v="5"/>
    <x v="4"/>
    <n v="1"/>
    <x v="3"/>
    <x v="3"/>
    <x v="0"/>
    <n v="15.44"/>
    <x v="3"/>
    <x v="0"/>
  </r>
  <r>
    <s v="G412534H"/>
    <s v="3GNCA13B09S619840"/>
    <x v="1"/>
    <x v="0"/>
    <x v="0"/>
    <x v="0"/>
    <x v="2"/>
    <x v="9"/>
    <x v="7"/>
    <n v="302"/>
    <x v="3"/>
    <x v="3"/>
    <x v="0"/>
    <n v="21.19"/>
    <x v="3"/>
    <x v="0"/>
  </r>
  <r>
    <s v="G412554A"/>
    <s v="1GNDV03LX5D236526"/>
    <x v="0"/>
    <x v="0"/>
    <x v="0"/>
    <x v="0"/>
    <x v="7"/>
    <x v="2"/>
    <x v="7"/>
    <n v="103"/>
    <x v="3"/>
    <x v="3"/>
    <x v="0"/>
    <n v="40.869999999999997"/>
    <x v="3"/>
    <x v="0"/>
  </r>
  <r>
    <s v="G412565A"/>
    <s v="1D4GP24E15B236165"/>
    <x v="1"/>
    <x v="0"/>
    <x v="0"/>
    <x v="0"/>
    <x v="4"/>
    <x v="5"/>
    <x v="4"/>
    <n v="9"/>
    <x v="3"/>
    <x v="3"/>
    <x v="0"/>
    <n v="33.22"/>
    <x v="3"/>
    <x v="0"/>
  </r>
  <r>
    <s v="G412568G"/>
    <s v="1GNDU23WX8D181573"/>
    <x v="1"/>
    <x v="0"/>
    <x v="0"/>
    <x v="0"/>
    <x v="0"/>
    <x v="4"/>
    <x v="0"/>
    <n v="602"/>
    <x v="3"/>
    <x v="3"/>
    <x v="0"/>
    <n v="34.29"/>
    <x v="3"/>
    <x v="0"/>
  </r>
  <r>
    <s v="G412574B"/>
    <s v="1D4GP25E25B333454"/>
    <x v="1"/>
    <x v="0"/>
    <x v="0"/>
    <x v="0"/>
    <x v="6"/>
    <x v="4"/>
    <x v="4"/>
    <n v="127"/>
    <x v="3"/>
    <x v="3"/>
    <x v="0"/>
    <n v="26.48"/>
    <x v="3"/>
    <x v="0"/>
  </r>
  <r>
    <s v="G412588B"/>
    <s v="1GCCS198458252929"/>
    <x v="0"/>
    <x v="0"/>
    <x v="0"/>
    <x v="0"/>
    <x v="6"/>
    <x v="4"/>
    <x v="4"/>
    <n v="135"/>
    <x v="3"/>
    <x v="3"/>
    <x v="0"/>
    <n v="26.56"/>
    <x v="3"/>
    <x v="0"/>
  </r>
  <r>
    <s v="G412598A"/>
    <s v="1D4GP24E25B236157"/>
    <x v="1"/>
    <x v="0"/>
    <x v="0"/>
    <x v="0"/>
    <x v="4"/>
    <x v="5"/>
    <x v="11"/>
    <n v="2"/>
    <x v="3"/>
    <x v="3"/>
    <x v="0"/>
    <n v="17.059999999999999"/>
    <x v="3"/>
    <x v="0"/>
  </r>
  <r>
    <s v="G412604H"/>
    <s v="2D8HN44E09R636696"/>
    <x v="1"/>
    <x v="0"/>
    <x v="0"/>
    <x v="0"/>
    <x v="2"/>
    <x v="0"/>
    <x v="2"/>
    <n v="116"/>
    <x v="3"/>
    <x v="3"/>
    <x v="0"/>
    <n v="120.56"/>
    <x v="3"/>
    <x v="0"/>
  </r>
  <r>
    <s v="G412610A"/>
    <s v="1D4GP24EX5B236214"/>
    <x v="1"/>
    <x v="0"/>
    <x v="0"/>
    <x v="0"/>
    <x v="4"/>
    <x v="5"/>
    <x v="4"/>
    <n v="3"/>
    <x v="3"/>
    <x v="3"/>
    <x v="0"/>
    <n v="79.5"/>
    <x v="3"/>
    <x v="0"/>
  </r>
  <r>
    <s v="G412612A"/>
    <s v="1D4GP24E75B243430"/>
    <x v="1"/>
    <x v="0"/>
    <x v="0"/>
    <x v="0"/>
    <x v="4"/>
    <x v="5"/>
    <x v="6"/>
    <n v="9"/>
    <x v="3"/>
    <x v="3"/>
    <x v="1"/>
    <n v="11.99"/>
    <x v="3"/>
    <x v="0"/>
  </r>
  <r>
    <s v="G412612A"/>
    <s v="1D4GP24E75B243430"/>
    <x v="1"/>
    <x v="0"/>
    <x v="0"/>
    <x v="0"/>
    <x v="4"/>
    <x v="5"/>
    <x v="6"/>
    <n v="9"/>
    <x v="3"/>
    <x v="3"/>
    <x v="0"/>
    <n v="57.33"/>
    <x v="3"/>
    <x v="0"/>
  </r>
  <r>
    <s v="G412612G"/>
    <s v="1GNDV13W58D178121"/>
    <x v="1"/>
    <x v="0"/>
    <x v="0"/>
    <x v="0"/>
    <x v="0"/>
    <x v="2"/>
    <x v="0"/>
    <n v="605"/>
    <x v="3"/>
    <x v="3"/>
    <x v="1"/>
    <n v="36.630000000000003"/>
    <x v="3"/>
    <x v="0"/>
  </r>
  <r>
    <s v="G412612G"/>
    <s v="1GNDV13W58D178121"/>
    <x v="1"/>
    <x v="0"/>
    <x v="0"/>
    <x v="0"/>
    <x v="0"/>
    <x v="2"/>
    <x v="0"/>
    <n v="605"/>
    <x v="3"/>
    <x v="3"/>
    <x v="0"/>
    <n v="21.98"/>
    <x v="3"/>
    <x v="0"/>
  </r>
  <r>
    <s v="G412616A"/>
    <s v="1D4GP24E25B236174"/>
    <x v="1"/>
    <x v="0"/>
    <x v="0"/>
    <x v="0"/>
    <x v="4"/>
    <x v="5"/>
    <x v="4"/>
    <n v="14"/>
    <x v="3"/>
    <x v="3"/>
    <x v="0"/>
    <n v="45.45"/>
    <x v="3"/>
    <x v="0"/>
  </r>
  <r>
    <s v="G412620H"/>
    <s v="2D8HN44E99R636695"/>
    <x v="1"/>
    <x v="0"/>
    <x v="0"/>
    <x v="0"/>
    <x v="2"/>
    <x v="0"/>
    <x v="2"/>
    <n v="116"/>
    <x v="3"/>
    <x v="3"/>
    <x v="0"/>
    <n v="141.27000000000001"/>
    <x v="3"/>
    <x v="0"/>
  </r>
  <r>
    <s v="G412621A"/>
    <s v="1D4GP24E65B236159"/>
    <x v="1"/>
    <x v="0"/>
    <x v="0"/>
    <x v="0"/>
    <x v="4"/>
    <x v="5"/>
    <x v="11"/>
    <n v="2"/>
    <x v="3"/>
    <x v="3"/>
    <x v="0"/>
    <n v="8.0399999999999991"/>
    <x v="3"/>
    <x v="0"/>
  </r>
  <r>
    <s v="G412621A"/>
    <s v="1D4GP24E65B236159"/>
    <x v="1"/>
    <x v="0"/>
    <x v="0"/>
    <x v="0"/>
    <x v="4"/>
    <x v="5"/>
    <x v="11"/>
    <n v="2"/>
    <x v="3"/>
    <x v="3"/>
    <x v="3"/>
    <n v="14.02"/>
    <x v="3"/>
    <x v="0"/>
  </r>
  <r>
    <s v="G412622A"/>
    <s v="1D4GP21E85B358932"/>
    <x v="1"/>
    <x v="0"/>
    <x v="0"/>
    <x v="0"/>
    <x v="4"/>
    <x v="5"/>
    <x v="4"/>
    <n v="11"/>
    <x v="3"/>
    <x v="3"/>
    <x v="0"/>
    <n v="12.6"/>
    <x v="3"/>
    <x v="0"/>
  </r>
  <r>
    <s v="G412630H"/>
    <s v="2D8HN44E89R682549"/>
    <x v="0"/>
    <x v="0"/>
    <x v="0"/>
    <x v="0"/>
    <x v="2"/>
    <x v="0"/>
    <x v="2"/>
    <n v="713"/>
    <x v="3"/>
    <x v="3"/>
    <x v="0"/>
    <n v="86.76"/>
    <x v="3"/>
    <x v="0"/>
  </r>
  <r>
    <s v="G412660D"/>
    <s v="1D4GP24E16B653271"/>
    <x v="1"/>
    <x v="0"/>
    <x v="0"/>
    <x v="0"/>
    <x v="6"/>
    <x v="4"/>
    <x v="4"/>
    <n v="13"/>
    <x v="3"/>
    <x v="3"/>
    <x v="1"/>
    <n v="12.36"/>
    <x v="3"/>
    <x v="0"/>
  </r>
  <r>
    <s v="G412660D"/>
    <s v="1D4GP24E16B653271"/>
    <x v="1"/>
    <x v="0"/>
    <x v="0"/>
    <x v="0"/>
    <x v="6"/>
    <x v="4"/>
    <x v="4"/>
    <n v="13"/>
    <x v="3"/>
    <x v="3"/>
    <x v="0"/>
    <n v="62.08"/>
    <x v="3"/>
    <x v="0"/>
  </r>
  <r>
    <s v="G412672B"/>
    <s v="1GNDV03L05D229441"/>
    <x v="0"/>
    <x v="0"/>
    <x v="0"/>
    <x v="0"/>
    <x v="0"/>
    <x v="4"/>
    <x v="0"/>
    <n v="204"/>
    <x v="3"/>
    <x v="3"/>
    <x v="0"/>
    <n v="39.74"/>
    <x v="3"/>
    <x v="0"/>
  </r>
  <r>
    <s v="G412684H"/>
    <s v="3GNCA13B79S625778"/>
    <x v="1"/>
    <x v="0"/>
    <x v="0"/>
    <x v="0"/>
    <x v="2"/>
    <x v="0"/>
    <x v="2"/>
    <n v="411"/>
    <x v="3"/>
    <x v="3"/>
    <x v="0"/>
    <n v="41.54"/>
    <x v="3"/>
    <x v="0"/>
  </r>
  <r>
    <s v="G412691H"/>
    <s v="3GNCA13BX9S626858"/>
    <x v="1"/>
    <x v="0"/>
    <x v="0"/>
    <x v="0"/>
    <x v="2"/>
    <x v="0"/>
    <x v="2"/>
    <n v="411"/>
    <x v="3"/>
    <x v="3"/>
    <x v="0"/>
    <n v="39.43"/>
    <x v="3"/>
    <x v="0"/>
  </r>
  <r>
    <s v="G412692H"/>
    <s v="3GNCA13B59S627402"/>
    <x v="1"/>
    <x v="0"/>
    <x v="0"/>
    <x v="0"/>
    <x v="2"/>
    <x v="0"/>
    <x v="2"/>
    <n v="411"/>
    <x v="3"/>
    <x v="3"/>
    <x v="0"/>
    <n v="54.89"/>
    <x v="3"/>
    <x v="0"/>
  </r>
  <r>
    <s v="G412693D"/>
    <s v="1D4GP24E26B653215"/>
    <x v="1"/>
    <x v="0"/>
    <x v="0"/>
    <x v="0"/>
    <x v="6"/>
    <x v="11"/>
    <x v="4"/>
    <n v="11"/>
    <x v="3"/>
    <x v="3"/>
    <x v="0"/>
    <n v="70.739999999999995"/>
    <x v="3"/>
    <x v="0"/>
  </r>
  <r>
    <s v="G412693H"/>
    <s v="3GNCA13BX9S626262"/>
    <x v="1"/>
    <x v="0"/>
    <x v="0"/>
    <x v="0"/>
    <x v="2"/>
    <x v="0"/>
    <x v="2"/>
    <n v="411"/>
    <x v="3"/>
    <x v="3"/>
    <x v="0"/>
    <n v="32.15"/>
    <x v="3"/>
    <x v="0"/>
  </r>
  <r>
    <s v="G412698H"/>
    <s v="3GNCA13B19S625811"/>
    <x v="1"/>
    <x v="0"/>
    <x v="0"/>
    <x v="0"/>
    <x v="2"/>
    <x v="0"/>
    <x v="2"/>
    <n v="414"/>
    <x v="3"/>
    <x v="3"/>
    <x v="0"/>
    <n v="10"/>
    <x v="3"/>
    <x v="0"/>
  </r>
  <r>
    <s v="G412699H"/>
    <s v="2D8HN44E29R666296"/>
    <x v="1"/>
    <x v="0"/>
    <x v="0"/>
    <x v="0"/>
    <x v="2"/>
    <x v="0"/>
    <x v="2"/>
    <n v="414"/>
    <x v="3"/>
    <x v="3"/>
    <x v="0"/>
    <n v="46.16"/>
    <x v="3"/>
    <x v="0"/>
  </r>
  <r>
    <s v="G412704D"/>
    <s v="1D4GP24E36B653319"/>
    <x v="1"/>
    <x v="0"/>
    <x v="0"/>
    <x v="0"/>
    <x v="6"/>
    <x v="2"/>
    <x v="4"/>
    <n v="403"/>
    <x v="3"/>
    <x v="3"/>
    <x v="0"/>
    <n v="27.76"/>
    <x v="3"/>
    <x v="0"/>
  </r>
  <r>
    <s v="G412705H"/>
    <s v="3GNCA13BX9S625449"/>
    <x v="1"/>
    <x v="0"/>
    <x v="0"/>
    <x v="0"/>
    <x v="2"/>
    <x v="0"/>
    <x v="2"/>
    <n v="411"/>
    <x v="3"/>
    <x v="3"/>
    <x v="0"/>
    <n v="48.54"/>
    <x v="3"/>
    <x v="0"/>
  </r>
  <r>
    <s v="G412706H"/>
    <s v="3GNCA13B49S626855"/>
    <x v="1"/>
    <x v="0"/>
    <x v="0"/>
    <x v="0"/>
    <x v="2"/>
    <x v="0"/>
    <x v="2"/>
    <n v="417"/>
    <x v="3"/>
    <x v="3"/>
    <x v="0"/>
    <n v="64.7"/>
    <x v="3"/>
    <x v="0"/>
  </r>
  <r>
    <s v="G412707H"/>
    <s v="2D8HN44E09R666295"/>
    <x v="1"/>
    <x v="0"/>
    <x v="0"/>
    <x v="0"/>
    <x v="2"/>
    <x v="0"/>
    <x v="2"/>
    <n v="414"/>
    <x v="3"/>
    <x v="3"/>
    <x v="0"/>
    <n v="30.98"/>
    <x v="3"/>
    <x v="0"/>
  </r>
  <r>
    <s v="G412712H"/>
    <s v="2D8HN44E49R666297"/>
    <x v="1"/>
    <x v="0"/>
    <x v="0"/>
    <x v="0"/>
    <x v="2"/>
    <x v="0"/>
    <x v="2"/>
    <n v="411"/>
    <x v="3"/>
    <x v="3"/>
    <x v="0"/>
    <n v="25.84"/>
    <x v="3"/>
    <x v="0"/>
  </r>
  <r>
    <s v="G412733F"/>
    <s v="1GNDV23W97D189627"/>
    <x v="1"/>
    <x v="0"/>
    <x v="0"/>
    <x v="0"/>
    <x v="3"/>
    <x v="5"/>
    <x v="3"/>
    <n v="603"/>
    <x v="3"/>
    <x v="3"/>
    <x v="0"/>
    <n v="55.96"/>
    <x v="3"/>
    <x v="0"/>
  </r>
  <r>
    <s v="G412733G"/>
    <s v="1GNDV23W28D179930"/>
    <x v="1"/>
    <x v="0"/>
    <x v="0"/>
    <x v="0"/>
    <x v="0"/>
    <x v="1"/>
    <x v="0"/>
    <n v="303"/>
    <x v="3"/>
    <x v="3"/>
    <x v="0"/>
    <n v="85.8"/>
    <x v="3"/>
    <x v="0"/>
  </r>
  <r>
    <s v="G412734F"/>
    <s v="1GNDV23W17D190044"/>
    <x v="1"/>
    <x v="0"/>
    <x v="0"/>
    <x v="0"/>
    <x v="3"/>
    <x v="5"/>
    <x v="3"/>
    <n v="601"/>
    <x v="3"/>
    <x v="3"/>
    <x v="0"/>
    <n v="41.24"/>
    <x v="3"/>
    <x v="0"/>
  </r>
  <r>
    <s v="G412734G"/>
    <s v="1GNDV23W68D179929"/>
    <x v="1"/>
    <x v="0"/>
    <x v="0"/>
    <x v="0"/>
    <x v="0"/>
    <x v="1"/>
    <x v="0"/>
    <n v="303"/>
    <x v="3"/>
    <x v="3"/>
    <x v="0"/>
    <n v="92.4"/>
    <x v="3"/>
    <x v="0"/>
  </r>
  <r>
    <s v="G412740H"/>
    <s v="2D8HN44E79R636680"/>
    <x v="1"/>
    <x v="0"/>
    <x v="0"/>
    <x v="0"/>
    <x v="2"/>
    <x v="0"/>
    <x v="2"/>
    <n v="498"/>
    <x v="3"/>
    <x v="3"/>
    <x v="0"/>
    <n v="17.079999999999998"/>
    <x v="3"/>
    <x v="0"/>
  </r>
  <r>
    <s v="G412741F"/>
    <s v="1GNDV23W07D189208"/>
    <x v="1"/>
    <x v="0"/>
    <x v="0"/>
    <x v="0"/>
    <x v="3"/>
    <x v="5"/>
    <x v="3"/>
    <n v="601"/>
    <x v="3"/>
    <x v="3"/>
    <x v="0"/>
    <n v="19.809999999999999"/>
    <x v="3"/>
    <x v="0"/>
  </r>
  <r>
    <s v="G412768B"/>
    <s v="1D4GP24E16B653576"/>
    <x v="1"/>
    <x v="0"/>
    <x v="0"/>
    <x v="0"/>
    <x v="0"/>
    <x v="4"/>
    <x v="0"/>
    <n v="702"/>
    <x v="3"/>
    <x v="3"/>
    <x v="0"/>
    <n v="37.74"/>
    <x v="3"/>
    <x v="0"/>
  </r>
  <r>
    <s v="G412786D"/>
    <s v="1D4GP25E86B648602"/>
    <x v="1"/>
    <x v="0"/>
    <x v="0"/>
    <x v="0"/>
    <x v="2"/>
    <x v="9"/>
    <x v="5"/>
    <n v="4"/>
    <x v="3"/>
    <x v="3"/>
    <x v="1"/>
    <n v="12.13"/>
    <x v="3"/>
    <x v="0"/>
  </r>
  <r>
    <s v="G412786D"/>
    <s v="1D4GP25E86B648602"/>
    <x v="1"/>
    <x v="0"/>
    <x v="0"/>
    <x v="0"/>
    <x v="2"/>
    <x v="9"/>
    <x v="5"/>
    <n v="4"/>
    <x v="3"/>
    <x v="3"/>
    <x v="0"/>
    <n v="32.06"/>
    <x v="3"/>
    <x v="0"/>
  </r>
  <r>
    <s v="G412788H"/>
    <s v="2D8HN11E29R658590"/>
    <x v="1"/>
    <x v="0"/>
    <x v="0"/>
    <x v="0"/>
    <x v="1"/>
    <x v="1"/>
    <x v="1"/>
    <n v="804"/>
    <x v="3"/>
    <x v="3"/>
    <x v="0"/>
    <n v="15.75"/>
    <x v="3"/>
    <x v="0"/>
  </r>
  <r>
    <s v="G412789H"/>
    <s v="2D8HN11E49R658591"/>
    <x v="1"/>
    <x v="0"/>
    <x v="0"/>
    <x v="0"/>
    <x v="1"/>
    <x v="1"/>
    <x v="1"/>
    <n v="804"/>
    <x v="3"/>
    <x v="3"/>
    <x v="1"/>
    <n v="64.31"/>
    <x v="3"/>
    <x v="0"/>
  </r>
  <r>
    <s v="G412789H"/>
    <s v="2D8HN11E49R658591"/>
    <x v="1"/>
    <x v="0"/>
    <x v="0"/>
    <x v="0"/>
    <x v="1"/>
    <x v="1"/>
    <x v="1"/>
    <n v="804"/>
    <x v="3"/>
    <x v="3"/>
    <x v="0"/>
    <n v="20.05"/>
    <x v="3"/>
    <x v="0"/>
  </r>
  <r>
    <s v="G412790H"/>
    <s v="2D8HN11E69R658592"/>
    <x v="1"/>
    <x v="0"/>
    <x v="0"/>
    <x v="0"/>
    <x v="1"/>
    <x v="1"/>
    <x v="1"/>
    <n v="804"/>
    <x v="3"/>
    <x v="3"/>
    <x v="0"/>
    <n v="70.48"/>
    <x v="3"/>
    <x v="0"/>
  </r>
  <r>
    <s v="G412793H"/>
    <s v="1FTYR44E89PA45388"/>
    <x v="0"/>
    <x v="0"/>
    <x v="0"/>
    <x v="0"/>
    <x v="1"/>
    <x v="1"/>
    <x v="1"/>
    <n v="801"/>
    <x v="3"/>
    <x v="3"/>
    <x v="0"/>
    <n v="70.94"/>
    <x v="3"/>
    <x v="0"/>
  </r>
  <r>
    <s v="G412815H"/>
    <s v="3GNCA13B19S616607"/>
    <x v="1"/>
    <x v="0"/>
    <x v="0"/>
    <x v="0"/>
    <x v="2"/>
    <x v="9"/>
    <x v="7"/>
    <n v="702"/>
    <x v="3"/>
    <x v="3"/>
    <x v="0"/>
    <n v="49.92"/>
    <x v="3"/>
    <x v="0"/>
  </r>
  <r>
    <s v="G412816H"/>
    <s v="3GNCA13B49S617900"/>
    <x v="1"/>
    <x v="0"/>
    <x v="0"/>
    <x v="0"/>
    <x v="2"/>
    <x v="9"/>
    <x v="7"/>
    <n v="701"/>
    <x v="3"/>
    <x v="3"/>
    <x v="0"/>
    <n v="61.37"/>
    <x v="3"/>
    <x v="0"/>
  </r>
  <r>
    <s v="G412817H"/>
    <s v="3GNCA13B49S616231"/>
    <x v="1"/>
    <x v="0"/>
    <x v="0"/>
    <x v="0"/>
    <x v="2"/>
    <x v="9"/>
    <x v="7"/>
    <n v="701"/>
    <x v="3"/>
    <x v="3"/>
    <x v="0"/>
    <n v="81.599999999999994"/>
    <x v="3"/>
    <x v="0"/>
  </r>
  <r>
    <s v="G412818H"/>
    <s v="3GNCA13BX9S617271"/>
    <x v="1"/>
    <x v="0"/>
    <x v="0"/>
    <x v="0"/>
    <x v="2"/>
    <x v="9"/>
    <x v="7"/>
    <n v="701"/>
    <x v="3"/>
    <x v="3"/>
    <x v="0"/>
    <n v="72.11"/>
    <x v="3"/>
    <x v="0"/>
  </r>
  <r>
    <s v="G412828G"/>
    <s v="1GNDU23W88D181376"/>
    <x v="1"/>
    <x v="0"/>
    <x v="0"/>
    <x v="0"/>
    <x v="0"/>
    <x v="3"/>
    <x v="0"/>
    <n v="101"/>
    <x v="3"/>
    <x v="3"/>
    <x v="0"/>
    <n v="50.76"/>
    <x v="3"/>
    <x v="0"/>
  </r>
  <r>
    <s v="G412835G"/>
    <s v="1GNDU23W08D180674"/>
    <x v="1"/>
    <x v="0"/>
    <x v="0"/>
    <x v="0"/>
    <x v="0"/>
    <x v="3"/>
    <x v="0"/>
    <n v="201"/>
    <x v="3"/>
    <x v="3"/>
    <x v="0"/>
    <n v="47.21"/>
    <x v="3"/>
    <x v="0"/>
  </r>
  <r>
    <s v="G412844K"/>
    <s v="2D4RN4DEXAR362451"/>
    <x v="1"/>
    <x v="1"/>
    <x v="0"/>
    <x v="0"/>
    <x v="2"/>
    <x v="9"/>
    <x v="10"/>
    <n v="183"/>
    <x v="3"/>
    <x v="3"/>
    <x v="0"/>
    <n v="31.74"/>
    <x v="3"/>
    <x v="0"/>
  </r>
  <r>
    <s v="G412888K"/>
    <s v="2D4RN4DE2AR377509"/>
    <x v="1"/>
    <x v="2"/>
    <x v="0"/>
    <x v="0"/>
    <x v="1"/>
    <x v="1"/>
    <x v="15"/>
    <n v="0"/>
    <x v="3"/>
    <x v="3"/>
    <x v="0"/>
    <n v="14.3"/>
    <x v="3"/>
    <x v="0"/>
  </r>
  <r>
    <s v="G412894G"/>
    <s v="1D3HE38N78S590498"/>
    <x v="1"/>
    <x v="0"/>
    <x v="0"/>
    <x v="0"/>
    <x v="0"/>
    <x v="3"/>
    <x v="0"/>
    <n v="406"/>
    <x v="3"/>
    <x v="3"/>
    <x v="0"/>
    <n v="80.7"/>
    <x v="3"/>
    <x v="0"/>
  </r>
  <r>
    <s v="G412896B"/>
    <s v="1GNDV03L25D238481"/>
    <x v="0"/>
    <x v="0"/>
    <x v="0"/>
    <x v="0"/>
    <x v="0"/>
    <x v="0"/>
    <x v="0"/>
    <n v="602"/>
    <x v="3"/>
    <x v="3"/>
    <x v="0"/>
    <n v="65.209999999999994"/>
    <x v="3"/>
    <x v="0"/>
  </r>
  <r>
    <s v="G412897B"/>
    <s v="1GNDV03L05D237720"/>
    <x v="0"/>
    <x v="0"/>
    <x v="0"/>
    <x v="0"/>
    <x v="0"/>
    <x v="0"/>
    <x v="0"/>
    <n v="602"/>
    <x v="3"/>
    <x v="3"/>
    <x v="0"/>
    <n v="44.89"/>
    <x v="3"/>
    <x v="0"/>
  </r>
  <r>
    <s v="G412904H"/>
    <s v="2D8HN44E79R658792"/>
    <x v="1"/>
    <x v="0"/>
    <x v="0"/>
    <x v="0"/>
    <x v="6"/>
    <x v="6"/>
    <x v="4"/>
    <n v="5"/>
    <x v="3"/>
    <x v="3"/>
    <x v="1"/>
    <n v="12.56"/>
    <x v="3"/>
    <x v="0"/>
  </r>
  <r>
    <s v="G412904H"/>
    <s v="2D8HN44E79R658792"/>
    <x v="1"/>
    <x v="0"/>
    <x v="0"/>
    <x v="0"/>
    <x v="6"/>
    <x v="6"/>
    <x v="4"/>
    <n v="5"/>
    <x v="3"/>
    <x v="3"/>
    <x v="0"/>
    <n v="31.81"/>
    <x v="3"/>
    <x v="0"/>
  </r>
  <r>
    <s v="G412910B"/>
    <s v="1D4GP24E15B304478"/>
    <x v="1"/>
    <x v="0"/>
    <x v="0"/>
    <x v="0"/>
    <x v="0"/>
    <x v="0"/>
    <x v="0"/>
    <n v="709"/>
    <x v="3"/>
    <x v="3"/>
    <x v="0"/>
    <n v="51.65"/>
    <x v="3"/>
    <x v="0"/>
  </r>
  <r>
    <s v="G412920G"/>
    <s v="1GNDV23W78D175016"/>
    <x v="1"/>
    <x v="0"/>
    <x v="0"/>
    <x v="0"/>
    <x v="4"/>
    <x v="1"/>
    <x v="4"/>
    <n v="1"/>
    <x v="3"/>
    <x v="3"/>
    <x v="0"/>
    <n v="16.97"/>
    <x v="3"/>
    <x v="0"/>
  </r>
  <r>
    <s v="G412922D"/>
    <s v="1GNDV23L06D216539"/>
    <x v="0"/>
    <x v="0"/>
    <x v="0"/>
    <x v="0"/>
    <x v="3"/>
    <x v="5"/>
    <x v="3"/>
    <n v="611"/>
    <x v="3"/>
    <x v="3"/>
    <x v="0"/>
    <n v="15.4"/>
    <x v="3"/>
    <x v="0"/>
  </r>
  <r>
    <s v="G412928B"/>
    <s v="1GNDV13L15D241152"/>
    <x v="0"/>
    <x v="0"/>
    <x v="0"/>
    <x v="0"/>
    <x v="0"/>
    <x v="0"/>
    <x v="0"/>
    <n v="805"/>
    <x v="3"/>
    <x v="3"/>
    <x v="0"/>
    <n v="23.13"/>
    <x v="3"/>
    <x v="0"/>
  </r>
  <r>
    <s v="G412951B"/>
    <s v="1GNDV03L65D229783"/>
    <x v="0"/>
    <x v="0"/>
    <x v="0"/>
    <x v="0"/>
    <x v="0"/>
    <x v="0"/>
    <x v="0"/>
    <n v="201"/>
    <x v="3"/>
    <x v="3"/>
    <x v="0"/>
    <n v="36.32"/>
    <x v="3"/>
    <x v="0"/>
  </r>
  <r>
    <s v="G412955G"/>
    <s v="1GNDV23W98D175714"/>
    <x v="1"/>
    <x v="0"/>
    <x v="0"/>
    <x v="0"/>
    <x v="4"/>
    <x v="1"/>
    <x v="4"/>
    <n v="5"/>
    <x v="3"/>
    <x v="3"/>
    <x v="0"/>
    <n v="57.92"/>
    <x v="3"/>
    <x v="0"/>
  </r>
  <r>
    <s v="G412987H"/>
    <s v="2D8HN44E39R644887"/>
    <x v="1"/>
    <x v="0"/>
    <x v="0"/>
    <x v="0"/>
    <x v="6"/>
    <x v="11"/>
    <x v="4"/>
    <n v="11"/>
    <x v="3"/>
    <x v="3"/>
    <x v="0"/>
    <n v="67.92"/>
    <x v="3"/>
    <x v="0"/>
  </r>
  <r>
    <s v="G412995B"/>
    <s v="1GNDV03L85D238212"/>
    <x v="0"/>
    <x v="0"/>
    <x v="0"/>
    <x v="0"/>
    <x v="0"/>
    <x v="0"/>
    <x v="0"/>
    <n v="601"/>
    <x v="3"/>
    <x v="3"/>
    <x v="0"/>
    <n v="14.93"/>
    <x v="3"/>
    <x v="0"/>
  </r>
  <r>
    <s v="G413003B"/>
    <s v="1GNDV03L65D238385"/>
    <x v="0"/>
    <x v="0"/>
    <x v="0"/>
    <x v="0"/>
    <x v="0"/>
    <x v="0"/>
    <x v="0"/>
    <n v="709"/>
    <x v="3"/>
    <x v="3"/>
    <x v="0"/>
    <n v="15.22"/>
    <x v="3"/>
    <x v="0"/>
  </r>
  <r>
    <s v="G413004B"/>
    <s v="1GNDV03L05D238530"/>
    <x v="0"/>
    <x v="0"/>
    <x v="0"/>
    <x v="0"/>
    <x v="0"/>
    <x v="0"/>
    <x v="0"/>
    <n v="601"/>
    <x v="3"/>
    <x v="3"/>
    <x v="0"/>
    <n v="52.04"/>
    <x v="3"/>
    <x v="0"/>
  </r>
  <r>
    <s v="G413009B"/>
    <s v="1D4GP25E35B315626"/>
    <x v="1"/>
    <x v="0"/>
    <x v="0"/>
    <x v="0"/>
    <x v="0"/>
    <x v="0"/>
    <x v="0"/>
    <n v="806"/>
    <x v="3"/>
    <x v="3"/>
    <x v="0"/>
    <n v="35.869999999999997"/>
    <x v="3"/>
    <x v="0"/>
  </r>
  <r>
    <s v="G413009H"/>
    <s v="1FMCU03GX9KC30216"/>
    <x v="0"/>
    <x v="0"/>
    <x v="0"/>
    <x v="0"/>
    <x v="6"/>
    <x v="11"/>
    <x v="4"/>
    <n v="3"/>
    <x v="3"/>
    <x v="3"/>
    <x v="0"/>
    <n v="64"/>
    <x v="3"/>
    <x v="0"/>
  </r>
  <r>
    <s v="G413014B"/>
    <s v="1D4GP25E55B315627"/>
    <x v="1"/>
    <x v="0"/>
    <x v="0"/>
    <x v="0"/>
    <x v="0"/>
    <x v="0"/>
    <x v="0"/>
    <n v="806"/>
    <x v="3"/>
    <x v="3"/>
    <x v="0"/>
    <n v="65.02"/>
    <x v="3"/>
    <x v="0"/>
  </r>
  <r>
    <s v="G413016B"/>
    <s v="1GNDV03L45D242192"/>
    <x v="0"/>
    <x v="0"/>
    <x v="0"/>
    <x v="0"/>
    <x v="0"/>
    <x v="0"/>
    <x v="0"/>
    <n v="708"/>
    <x v="3"/>
    <x v="3"/>
    <x v="0"/>
    <n v="17.93"/>
    <x v="3"/>
    <x v="0"/>
  </r>
  <r>
    <s v="G413034D"/>
    <s v="1D4GP24E36B653949"/>
    <x v="1"/>
    <x v="0"/>
    <x v="0"/>
    <x v="0"/>
    <x v="2"/>
    <x v="2"/>
    <x v="2"/>
    <n v="103"/>
    <x v="3"/>
    <x v="3"/>
    <x v="0"/>
    <n v="87.81"/>
    <x v="3"/>
    <x v="0"/>
  </r>
  <r>
    <s v="G413038F"/>
    <s v="1GNDV13W67D201372"/>
    <x v="1"/>
    <x v="0"/>
    <x v="0"/>
    <x v="0"/>
    <x v="1"/>
    <x v="1"/>
    <x v="1"/>
    <n v="521"/>
    <x v="3"/>
    <x v="3"/>
    <x v="0"/>
    <n v="42.23"/>
    <x v="3"/>
    <x v="0"/>
  </r>
  <r>
    <s v="G413039D"/>
    <s v="1D4GP24E16B653948"/>
    <x v="1"/>
    <x v="0"/>
    <x v="0"/>
    <x v="0"/>
    <x v="2"/>
    <x v="2"/>
    <x v="2"/>
    <n v="103"/>
    <x v="3"/>
    <x v="3"/>
    <x v="0"/>
    <n v="95.52"/>
    <x v="3"/>
    <x v="0"/>
  </r>
  <r>
    <s v="G413039F"/>
    <s v="1GNDV13W27D201918"/>
    <x v="1"/>
    <x v="0"/>
    <x v="0"/>
    <x v="0"/>
    <x v="1"/>
    <x v="1"/>
    <x v="1"/>
    <n v="521"/>
    <x v="3"/>
    <x v="3"/>
    <x v="0"/>
    <n v="68.72"/>
    <x v="3"/>
    <x v="0"/>
  </r>
  <r>
    <s v="G413040F"/>
    <s v="1GNDV13W87D201857"/>
    <x v="1"/>
    <x v="0"/>
    <x v="0"/>
    <x v="0"/>
    <x v="1"/>
    <x v="1"/>
    <x v="1"/>
    <n v="521"/>
    <x v="3"/>
    <x v="3"/>
    <x v="1"/>
    <n v="20.239999999999998"/>
    <x v="3"/>
    <x v="0"/>
  </r>
  <r>
    <s v="G413040F"/>
    <s v="1GNDV13W87D201857"/>
    <x v="1"/>
    <x v="0"/>
    <x v="0"/>
    <x v="0"/>
    <x v="1"/>
    <x v="1"/>
    <x v="1"/>
    <n v="521"/>
    <x v="3"/>
    <x v="3"/>
    <x v="0"/>
    <n v="55.16"/>
    <x v="3"/>
    <x v="0"/>
  </r>
  <r>
    <s v="G413048B"/>
    <s v="1D4GP25E95B315629"/>
    <x v="1"/>
    <x v="0"/>
    <x v="0"/>
    <x v="0"/>
    <x v="0"/>
    <x v="0"/>
    <x v="0"/>
    <n v="806"/>
    <x v="3"/>
    <x v="3"/>
    <x v="0"/>
    <n v="54.22"/>
    <x v="3"/>
    <x v="0"/>
  </r>
  <r>
    <s v="G413051F"/>
    <s v="1GNDV13W97D201978"/>
    <x v="1"/>
    <x v="0"/>
    <x v="0"/>
    <x v="0"/>
    <x v="1"/>
    <x v="1"/>
    <x v="1"/>
    <n v="803"/>
    <x v="3"/>
    <x v="3"/>
    <x v="0"/>
    <n v="120.04"/>
    <x v="3"/>
    <x v="0"/>
  </r>
  <r>
    <s v="G413052F"/>
    <s v="1GNDV13WX7D201813"/>
    <x v="1"/>
    <x v="0"/>
    <x v="0"/>
    <x v="0"/>
    <x v="1"/>
    <x v="1"/>
    <x v="1"/>
    <n v="804"/>
    <x v="3"/>
    <x v="3"/>
    <x v="0"/>
    <n v="56.38"/>
    <x v="3"/>
    <x v="0"/>
  </r>
  <r>
    <s v="G413054F"/>
    <s v="1GNDU23W87D203049"/>
    <x v="1"/>
    <x v="0"/>
    <x v="0"/>
    <x v="0"/>
    <x v="1"/>
    <x v="1"/>
    <x v="1"/>
    <n v="801"/>
    <x v="3"/>
    <x v="3"/>
    <x v="0"/>
    <n v="61.6"/>
    <x v="3"/>
    <x v="0"/>
  </r>
  <r>
    <s v="G413061B"/>
    <s v="1D4GP24E16B653416"/>
    <x v="1"/>
    <x v="0"/>
    <x v="0"/>
    <x v="0"/>
    <x v="0"/>
    <x v="0"/>
    <x v="0"/>
    <n v="603"/>
    <x v="3"/>
    <x v="3"/>
    <x v="0"/>
    <n v="29.82"/>
    <x v="3"/>
    <x v="0"/>
  </r>
  <r>
    <s v="G413063B"/>
    <s v="1D4GP24E36B653403"/>
    <x v="1"/>
    <x v="0"/>
    <x v="0"/>
    <x v="0"/>
    <x v="0"/>
    <x v="0"/>
    <x v="0"/>
    <n v="806"/>
    <x v="3"/>
    <x v="3"/>
    <x v="0"/>
    <n v="83.14"/>
    <x v="3"/>
    <x v="0"/>
  </r>
  <r>
    <s v="G413064B"/>
    <s v="1D4GP23E96B673110"/>
    <x v="1"/>
    <x v="0"/>
    <x v="0"/>
    <x v="0"/>
    <x v="0"/>
    <x v="0"/>
    <x v="0"/>
    <n v="805"/>
    <x v="3"/>
    <x v="3"/>
    <x v="0"/>
    <n v="30.58"/>
    <x v="3"/>
    <x v="0"/>
  </r>
  <r>
    <s v="G413065B"/>
    <s v="1GCCS148668286752"/>
    <x v="0"/>
    <x v="0"/>
    <x v="0"/>
    <x v="0"/>
    <x v="0"/>
    <x v="0"/>
    <x v="0"/>
    <n v="805"/>
    <x v="3"/>
    <x v="3"/>
    <x v="0"/>
    <n v="28.49"/>
    <x v="3"/>
    <x v="0"/>
  </r>
  <r>
    <s v="G413066B"/>
    <s v="1D4GP24EX6B653401"/>
    <x v="1"/>
    <x v="0"/>
    <x v="0"/>
    <x v="0"/>
    <x v="0"/>
    <x v="0"/>
    <x v="0"/>
    <n v="101"/>
    <x v="3"/>
    <x v="3"/>
    <x v="0"/>
    <n v="33.119999999999997"/>
    <x v="3"/>
    <x v="0"/>
  </r>
  <r>
    <s v="G413068B"/>
    <s v="1D4GP24E16B653402"/>
    <x v="1"/>
    <x v="0"/>
    <x v="0"/>
    <x v="0"/>
    <x v="0"/>
    <x v="0"/>
    <x v="0"/>
    <n v="806"/>
    <x v="3"/>
    <x v="3"/>
    <x v="0"/>
    <n v="49.04"/>
    <x v="3"/>
    <x v="0"/>
  </r>
  <r>
    <s v="G413069H"/>
    <s v="2D8HN44E29R658795"/>
    <x v="1"/>
    <x v="0"/>
    <x v="0"/>
    <x v="0"/>
    <x v="4"/>
    <x v="3"/>
    <x v="6"/>
    <n v="328"/>
    <x v="3"/>
    <x v="3"/>
    <x v="0"/>
    <n v="68.760000000000005"/>
    <x v="3"/>
    <x v="0"/>
  </r>
  <r>
    <s v="G413076B"/>
    <s v="1GNDV03L25D230946"/>
    <x v="0"/>
    <x v="0"/>
    <x v="0"/>
    <x v="0"/>
    <x v="0"/>
    <x v="2"/>
    <x v="0"/>
    <n v="703"/>
    <x v="3"/>
    <x v="3"/>
    <x v="0"/>
    <n v="17.739999999999998"/>
    <x v="3"/>
    <x v="0"/>
  </r>
  <r>
    <s v="G413083F"/>
    <s v="1GNDV23W87D191045"/>
    <x v="1"/>
    <x v="0"/>
    <x v="0"/>
    <x v="0"/>
    <x v="1"/>
    <x v="2"/>
    <x v="1"/>
    <n v="305"/>
    <x v="3"/>
    <x v="3"/>
    <x v="0"/>
    <n v="68.47"/>
    <x v="3"/>
    <x v="0"/>
  </r>
  <r>
    <s v="G413084D"/>
    <s v="1GNDV23L96D210982"/>
    <x v="0"/>
    <x v="0"/>
    <x v="0"/>
    <x v="0"/>
    <x v="2"/>
    <x v="2"/>
    <x v="9"/>
    <n v="400"/>
    <x v="3"/>
    <x v="3"/>
    <x v="0"/>
    <n v="94.36"/>
    <x v="3"/>
    <x v="0"/>
  </r>
  <r>
    <s v="G413103F"/>
    <s v="1GNDV23WX7D195534"/>
    <x v="1"/>
    <x v="0"/>
    <x v="0"/>
    <x v="0"/>
    <x v="1"/>
    <x v="2"/>
    <x v="1"/>
    <n v="305"/>
    <x v="3"/>
    <x v="3"/>
    <x v="0"/>
    <n v="18.71"/>
    <x v="3"/>
    <x v="0"/>
  </r>
  <r>
    <s v="G413104F"/>
    <s v="1GNDV23W47D196436"/>
    <x v="1"/>
    <x v="0"/>
    <x v="0"/>
    <x v="0"/>
    <x v="1"/>
    <x v="2"/>
    <x v="1"/>
    <n v="305"/>
    <x v="3"/>
    <x v="3"/>
    <x v="0"/>
    <n v="29.01"/>
    <x v="3"/>
    <x v="0"/>
  </r>
  <r>
    <s v="G413106D"/>
    <s v="1GNDV23L66D213063"/>
    <x v="0"/>
    <x v="0"/>
    <x v="0"/>
    <x v="0"/>
    <x v="2"/>
    <x v="2"/>
    <x v="12"/>
    <n v="300"/>
    <x v="3"/>
    <x v="3"/>
    <x v="0"/>
    <n v="75.680000000000007"/>
    <x v="3"/>
    <x v="0"/>
  </r>
  <r>
    <s v="G413108D"/>
    <s v="1GNDV23L56D212597"/>
    <x v="0"/>
    <x v="0"/>
    <x v="0"/>
    <x v="0"/>
    <x v="2"/>
    <x v="2"/>
    <x v="9"/>
    <n v="400"/>
    <x v="3"/>
    <x v="3"/>
    <x v="0"/>
    <n v="16.43"/>
    <x v="3"/>
    <x v="0"/>
  </r>
  <r>
    <s v="G413109H"/>
    <s v="2D8HN44E79R651549"/>
    <x v="1"/>
    <x v="0"/>
    <x v="0"/>
    <x v="0"/>
    <x v="4"/>
    <x v="10"/>
    <x v="4"/>
    <n v="3"/>
    <x v="3"/>
    <x v="3"/>
    <x v="1"/>
    <n v="12.39"/>
    <x v="3"/>
    <x v="0"/>
  </r>
  <r>
    <s v="G413109H"/>
    <s v="2D8HN44E79R651549"/>
    <x v="1"/>
    <x v="0"/>
    <x v="0"/>
    <x v="0"/>
    <x v="4"/>
    <x v="10"/>
    <x v="4"/>
    <n v="3"/>
    <x v="3"/>
    <x v="3"/>
    <x v="0"/>
    <n v="34.630000000000003"/>
    <x v="3"/>
    <x v="0"/>
  </r>
  <r>
    <s v="G413113D"/>
    <s v="1GNDV13L06D216924"/>
    <x v="0"/>
    <x v="0"/>
    <x v="0"/>
    <x v="0"/>
    <x v="2"/>
    <x v="2"/>
    <x v="2"/>
    <n v="540"/>
    <x v="3"/>
    <x v="3"/>
    <x v="0"/>
    <n v="75.69"/>
    <x v="3"/>
    <x v="0"/>
  </r>
  <r>
    <s v="G413114D"/>
    <s v="1GNDV13L86D218288"/>
    <x v="0"/>
    <x v="0"/>
    <x v="0"/>
    <x v="0"/>
    <x v="2"/>
    <x v="2"/>
    <x v="2"/>
    <n v="540"/>
    <x v="3"/>
    <x v="3"/>
    <x v="0"/>
    <n v="100.48"/>
    <x v="3"/>
    <x v="0"/>
  </r>
  <r>
    <s v="G413118D"/>
    <s v="1GNDV13L56D216854"/>
    <x v="0"/>
    <x v="0"/>
    <x v="0"/>
    <x v="0"/>
    <x v="2"/>
    <x v="2"/>
    <x v="2"/>
    <n v="540"/>
    <x v="3"/>
    <x v="3"/>
    <x v="0"/>
    <n v="21.56"/>
    <x v="3"/>
    <x v="0"/>
  </r>
  <r>
    <s v="G413119A"/>
    <s v="1GNDU03E64D249583"/>
    <x v="0"/>
    <x v="0"/>
    <x v="0"/>
    <x v="0"/>
    <x v="0"/>
    <x v="4"/>
    <x v="0"/>
    <n v="793"/>
    <x v="3"/>
    <x v="3"/>
    <x v="0"/>
    <n v="25.41"/>
    <x v="3"/>
    <x v="0"/>
  </r>
  <r>
    <s v="G413124D"/>
    <s v="1GCCS136968286972"/>
    <x v="0"/>
    <x v="0"/>
    <x v="0"/>
    <x v="0"/>
    <x v="2"/>
    <x v="2"/>
    <x v="2"/>
    <n v="503"/>
    <x v="3"/>
    <x v="3"/>
    <x v="0"/>
    <n v="121.95"/>
    <x v="3"/>
    <x v="0"/>
  </r>
  <r>
    <s v="G413128G"/>
    <s v="1GNDV23W18D176243"/>
    <x v="1"/>
    <x v="0"/>
    <x v="0"/>
    <x v="0"/>
    <x v="6"/>
    <x v="6"/>
    <x v="12"/>
    <n v="2"/>
    <x v="3"/>
    <x v="3"/>
    <x v="0"/>
    <n v="19.63"/>
    <x v="3"/>
    <x v="0"/>
  </r>
  <r>
    <s v="G413148D"/>
    <s v="1D4GP24E06B653889"/>
    <x v="1"/>
    <x v="0"/>
    <x v="0"/>
    <x v="0"/>
    <x v="2"/>
    <x v="2"/>
    <x v="2"/>
    <n v="504"/>
    <x v="3"/>
    <x v="3"/>
    <x v="0"/>
    <n v="24.31"/>
    <x v="3"/>
    <x v="0"/>
  </r>
  <r>
    <s v="G413160F"/>
    <s v="1GNDV23W57D200770"/>
    <x v="1"/>
    <x v="0"/>
    <x v="0"/>
    <x v="0"/>
    <x v="1"/>
    <x v="2"/>
    <x v="1"/>
    <n v="108"/>
    <x v="3"/>
    <x v="3"/>
    <x v="1"/>
    <n v="48.93"/>
    <x v="3"/>
    <x v="0"/>
  </r>
  <r>
    <s v="G413161F"/>
    <s v="1GNDV23W57D201448"/>
    <x v="1"/>
    <x v="0"/>
    <x v="0"/>
    <x v="0"/>
    <x v="1"/>
    <x v="2"/>
    <x v="1"/>
    <n v="108"/>
    <x v="3"/>
    <x v="3"/>
    <x v="1"/>
    <n v="21.64"/>
    <x v="3"/>
    <x v="0"/>
  </r>
  <r>
    <s v="G413162F"/>
    <s v="1GNDV23W77D201158"/>
    <x v="1"/>
    <x v="0"/>
    <x v="0"/>
    <x v="0"/>
    <x v="1"/>
    <x v="2"/>
    <x v="1"/>
    <n v="701"/>
    <x v="3"/>
    <x v="3"/>
    <x v="1"/>
    <n v="20.62"/>
    <x v="3"/>
    <x v="0"/>
  </r>
  <r>
    <s v="G413163F"/>
    <s v="1GNDV23W37D200718"/>
    <x v="1"/>
    <x v="0"/>
    <x v="0"/>
    <x v="0"/>
    <x v="1"/>
    <x v="2"/>
    <x v="1"/>
    <n v="701"/>
    <x v="3"/>
    <x v="3"/>
    <x v="1"/>
    <n v="66.33"/>
    <x v="3"/>
    <x v="0"/>
  </r>
  <r>
    <s v="G413163H"/>
    <s v="3GNCA13B29S618978"/>
    <x v="1"/>
    <x v="0"/>
    <x v="0"/>
    <x v="0"/>
    <x v="5"/>
    <x v="4"/>
    <x v="5"/>
    <n v="909"/>
    <x v="3"/>
    <x v="3"/>
    <x v="0"/>
    <n v="45.72"/>
    <x v="3"/>
    <x v="0"/>
  </r>
  <r>
    <s v="G413178A"/>
    <s v="1GNDU03E14D250219"/>
    <x v="0"/>
    <x v="0"/>
    <x v="0"/>
    <x v="0"/>
    <x v="2"/>
    <x v="5"/>
    <x v="7"/>
    <n v="103"/>
    <x v="3"/>
    <x v="3"/>
    <x v="0"/>
    <n v="53.51"/>
    <x v="3"/>
    <x v="0"/>
  </r>
  <r>
    <s v="G413195H"/>
    <s v="2D8HN44E39R659096"/>
    <x v="1"/>
    <x v="0"/>
    <x v="0"/>
    <x v="0"/>
    <x v="5"/>
    <x v="4"/>
    <x v="1"/>
    <n v="901"/>
    <x v="3"/>
    <x v="3"/>
    <x v="0"/>
    <n v="46.89"/>
    <x v="3"/>
    <x v="0"/>
  </r>
  <r>
    <s v="G413207F"/>
    <s v="1GNDV13WX7D189016"/>
    <x v="1"/>
    <x v="0"/>
    <x v="0"/>
    <x v="0"/>
    <x v="4"/>
    <x v="1"/>
    <x v="4"/>
    <n v="29"/>
    <x v="3"/>
    <x v="3"/>
    <x v="0"/>
    <n v="62.65"/>
    <x v="3"/>
    <x v="0"/>
  </r>
  <r>
    <s v="G413209F"/>
    <s v="1GNDV23W57D176986"/>
    <x v="1"/>
    <x v="0"/>
    <x v="0"/>
    <x v="0"/>
    <x v="4"/>
    <x v="1"/>
    <x v="6"/>
    <n v="2"/>
    <x v="3"/>
    <x v="3"/>
    <x v="0"/>
    <n v="59.59"/>
    <x v="3"/>
    <x v="0"/>
  </r>
  <r>
    <s v="G413229B"/>
    <s v="1GNDV03L75D232272"/>
    <x v="0"/>
    <x v="0"/>
    <x v="0"/>
    <x v="0"/>
    <x v="0"/>
    <x v="2"/>
    <x v="0"/>
    <n v="701"/>
    <x v="3"/>
    <x v="3"/>
    <x v="0"/>
    <n v="73.540000000000006"/>
    <x v="3"/>
    <x v="0"/>
  </r>
  <r>
    <s v="G413230B"/>
    <s v="1GNDV03L05D234302"/>
    <x v="0"/>
    <x v="0"/>
    <x v="0"/>
    <x v="0"/>
    <x v="0"/>
    <x v="2"/>
    <x v="0"/>
    <n v="201"/>
    <x v="3"/>
    <x v="3"/>
    <x v="0"/>
    <n v="22.32"/>
    <x v="3"/>
    <x v="0"/>
  </r>
  <r>
    <s v="G413235H"/>
    <s v="1J8HS48P19C535672"/>
    <x v="1"/>
    <x v="0"/>
    <x v="0"/>
    <x v="0"/>
    <x v="5"/>
    <x v="4"/>
    <x v="5"/>
    <n v="505"/>
    <x v="3"/>
    <x v="3"/>
    <x v="0"/>
    <n v="63.89"/>
    <x v="3"/>
    <x v="0"/>
  </r>
  <r>
    <s v="G413236H"/>
    <s v="1J8HS48P39C535673"/>
    <x v="1"/>
    <x v="0"/>
    <x v="0"/>
    <x v="0"/>
    <x v="5"/>
    <x v="4"/>
    <x v="5"/>
    <n v="505"/>
    <x v="3"/>
    <x v="3"/>
    <x v="0"/>
    <n v="29.14"/>
    <x v="3"/>
    <x v="0"/>
  </r>
  <r>
    <s v="G413238B"/>
    <s v="1GNDV03L95D235951"/>
    <x v="0"/>
    <x v="0"/>
    <x v="0"/>
    <x v="0"/>
    <x v="0"/>
    <x v="2"/>
    <x v="0"/>
    <n v="505"/>
    <x v="3"/>
    <x v="3"/>
    <x v="0"/>
    <n v="22.7"/>
    <x v="3"/>
    <x v="0"/>
  </r>
  <r>
    <s v="G413247F"/>
    <s v="1GNDV23WX7D181777"/>
    <x v="1"/>
    <x v="0"/>
    <x v="0"/>
    <x v="0"/>
    <x v="0"/>
    <x v="2"/>
    <x v="0"/>
    <n v="201"/>
    <x v="3"/>
    <x v="3"/>
    <x v="0"/>
    <n v="36.19"/>
    <x v="3"/>
    <x v="0"/>
  </r>
  <r>
    <s v="G413257D"/>
    <s v="1D4GP24E16B654002"/>
    <x v="1"/>
    <x v="0"/>
    <x v="0"/>
    <x v="0"/>
    <x v="1"/>
    <x v="2"/>
    <x v="1"/>
    <n v="211"/>
    <x v="3"/>
    <x v="3"/>
    <x v="1"/>
    <n v="56.11"/>
    <x v="3"/>
    <x v="0"/>
  </r>
  <r>
    <s v="G413260D"/>
    <s v="1D4GP21E16B671869"/>
    <x v="1"/>
    <x v="0"/>
    <x v="0"/>
    <x v="0"/>
    <x v="1"/>
    <x v="1"/>
    <x v="1"/>
    <n v="521"/>
    <x v="3"/>
    <x v="3"/>
    <x v="0"/>
    <n v="52.65"/>
    <x v="3"/>
    <x v="0"/>
  </r>
  <r>
    <s v="G413261D"/>
    <s v="1D4GP21EX6B671868"/>
    <x v="1"/>
    <x v="0"/>
    <x v="0"/>
    <x v="0"/>
    <x v="1"/>
    <x v="1"/>
    <x v="1"/>
    <n v="521"/>
    <x v="3"/>
    <x v="3"/>
    <x v="0"/>
    <n v="52.93"/>
    <x v="3"/>
    <x v="0"/>
  </r>
  <r>
    <s v="G413264D"/>
    <s v="1D4GP24E96B653695"/>
    <x v="1"/>
    <x v="0"/>
    <x v="0"/>
    <x v="0"/>
    <x v="1"/>
    <x v="2"/>
    <x v="1"/>
    <n v="108"/>
    <x v="3"/>
    <x v="3"/>
    <x v="1"/>
    <n v="31.99"/>
    <x v="3"/>
    <x v="0"/>
  </r>
  <r>
    <s v="G413264D"/>
    <s v="1D4GP24E96B653695"/>
    <x v="1"/>
    <x v="0"/>
    <x v="0"/>
    <x v="0"/>
    <x v="1"/>
    <x v="2"/>
    <x v="1"/>
    <n v="108"/>
    <x v="3"/>
    <x v="3"/>
    <x v="0"/>
    <n v="31.98"/>
    <x v="3"/>
    <x v="0"/>
  </r>
  <r>
    <s v="G413265D"/>
    <s v="1D4GP24E76B653694"/>
    <x v="1"/>
    <x v="0"/>
    <x v="0"/>
    <x v="0"/>
    <x v="1"/>
    <x v="2"/>
    <x v="1"/>
    <n v="211"/>
    <x v="3"/>
    <x v="3"/>
    <x v="1"/>
    <n v="13.04"/>
    <x v="3"/>
    <x v="0"/>
  </r>
  <r>
    <s v="G413265D"/>
    <s v="1D4GP24E76B653694"/>
    <x v="1"/>
    <x v="0"/>
    <x v="0"/>
    <x v="0"/>
    <x v="1"/>
    <x v="2"/>
    <x v="1"/>
    <n v="211"/>
    <x v="3"/>
    <x v="3"/>
    <x v="0"/>
    <n v="36.29"/>
    <x v="3"/>
    <x v="0"/>
  </r>
  <r>
    <s v="G413318H"/>
    <s v="2D8HN44EX9R659080"/>
    <x v="1"/>
    <x v="0"/>
    <x v="0"/>
    <x v="0"/>
    <x v="5"/>
    <x v="4"/>
    <x v="5"/>
    <n v="304"/>
    <x v="3"/>
    <x v="3"/>
    <x v="1"/>
    <n v="19.02"/>
    <x v="3"/>
    <x v="0"/>
  </r>
  <r>
    <s v="G413318H"/>
    <s v="2D8HN44EX9R659080"/>
    <x v="1"/>
    <x v="0"/>
    <x v="0"/>
    <x v="0"/>
    <x v="5"/>
    <x v="4"/>
    <x v="5"/>
    <n v="304"/>
    <x v="3"/>
    <x v="3"/>
    <x v="0"/>
    <n v="64.8"/>
    <x v="3"/>
    <x v="0"/>
  </r>
  <r>
    <s v="G413329H"/>
    <s v="3GNCA13B79S620001"/>
    <x v="1"/>
    <x v="0"/>
    <x v="0"/>
    <x v="0"/>
    <x v="0"/>
    <x v="3"/>
    <x v="0"/>
    <n v="209"/>
    <x v="3"/>
    <x v="3"/>
    <x v="0"/>
    <n v="15.82"/>
    <x v="3"/>
    <x v="0"/>
  </r>
  <r>
    <s v="G413333F"/>
    <s v="1GNDV23W97D192950"/>
    <x v="1"/>
    <x v="0"/>
    <x v="0"/>
    <x v="0"/>
    <x v="2"/>
    <x v="3"/>
    <x v="2"/>
    <n v="201"/>
    <x v="3"/>
    <x v="3"/>
    <x v="0"/>
    <n v="59.04"/>
    <x v="3"/>
    <x v="0"/>
  </r>
  <r>
    <s v="G413335H"/>
    <s v="2D8HN11EX9R682717"/>
    <x v="1"/>
    <x v="0"/>
    <x v="0"/>
    <x v="0"/>
    <x v="0"/>
    <x v="3"/>
    <x v="0"/>
    <n v="207"/>
    <x v="3"/>
    <x v="3"/>
    <x v="0"/>
    <n v="18.45"/>
    <x v="3"/>
    <x v="0"/>
  </r>
  <r>
    <s v="G413342D"/>
    <s v="1D4GP24E76B649743"/>
    <x v="1"/>
    <x v="0"/>
    <x v="0"/>
    <x v="0"/>
    <x v="1"/>
    <x v="1"/>
    <x v="1"/>
    <n v="801"/>
    <x v="3"/>
    <x v="3"/>
    <x v="0"/>
    <n v="27.94"/>
    <x v="3"/>
    <x v="0"/>
  </r>
  <r>
    <s v="G413345F"/>
    <s v="1GNDV23W47D193567"/>
    <x v="1"/>
    <x v="0"/>
    <x v="0"/>
    <x v="0"/>
    <x v="2"/>
    <x v="3"/>
    <x v="2"/>
    <n v="201"/>
    <x v="3"/>
    <x v="3"/>
    <x v="0"/>
    <n v="17.52"/>
    <x v="3"/>
    <x v="0"/>
  </r>
  <r>
    <s v="G413345G"/>
    <s v="1J4PP2GK7AW170636"/>
    <x v="0"/>
    <x v="0"/>
    <x v="0"/>
    <x v="0"/>
    <x v="2"/>
    <x v="1"/>
    <x v="2"/>
    <n v="401"/>
    <x v="3"/>
    <x v="3"/>
    <x v="4"/>
    <n v="11"/>
    <x v="3"/>
    <x v="0"/>
  </r>
  <r>
    <s v="G413345G"/>
    <s v="1J4PP2GK7AW170636"/>
    <x v="0"/>
    <x v="0"/>
    <x v="0"/>
    <x v="0"/>
    <x v="2"/>
    <x v="1"/>
    <x v="2"/>
    <n v="401"/>
    <x v="3"/>
    <x v="3"/>
    <x v="0"/>
    <n v="87.75"/>
    <x v="3"/>
    <x v="0"/>
  </r>
  <r>
    <s v="G413353G"/>
    <s v="1GNDV23W38D175286"/>
    <x v="1"/>
    <x v="0"/>
    <x v="0"/>
    <x v="0"/>
    <x v="2"/>
    <x v="1"/>
    <x v="2"/>
    <n v="413"/>
    <x v="3"/>
    <x v="3"/>
    <x v="1"/>
    <n v="9.33"/>
    <x v="3"/>
    <x v="0"/>
  </r>
  <r>
    <s v="G413353G"/>
    <s v="1GNDV23W38D175286"/>
    <x v="1"/>
    <x v="0"/>
    <x v="0"/>
    <x v="0"/>
    <x v="2"/>
    <x v="1"/>
    <x v="2"/>
    <n v="413"/>
    <x v="3"/>
    <x v="3"/>
    <x v="0"/>
    <n v="111.08"/>
    <x v="3"/>
    <x v="0"/>
  </r>
  <r>
    <s v="G413354A"/>
    <s v="1GNDU03E24D258149"/>
    <x v="0"/>
    <x v="0"/>
    <x v="0"/>
    <x v="0"/>
    <x v="2"/>
    <x v="2"/>
    <x v="2"/>
    <n v="511"/>
    <x v="3"/>
    <x v="3"/>
    <x v="0"/>
    <n v="26.24"/>
    <x v="3"/>
    <x v="0"/>
  </r>
  <r>
    <s v="G413356G"/>
    <s v="1GNDV23W28D176431"/>
    <x v="1"/>
    <x v="0"/>
    <x v="0"/>
    <x v="0"/>
    <x v="2"/>
    <x v="1"/>
    <x v="2"/>
    <n v="405"/>
    <x v="3"/>
    <x v="3"/>
    <x v="0"/>
    <n v="16.670000000000002"/>
    <x v="3"/>
    <x v="0"/>
  </r>
  <r>
    <s v="G413361G"/>
    <s v="1GNDV23WX8D175608"/>
    <x v="1"/>
    <x v="0"/>
    <x v="0"/>
    <x v="0"/>
    <x v="2"/>
    <x v="1"/>
    <x v="2"/>
    <n v="447"/>
    <x v="3"/>
    <x v="3"/>
    <x v="0"/>
    <n v="33.549999999999997"/>
    <x v="3"/>
    <x v="0"/>
  </r>
  <r>
    <s v="G413368D"/>
    <s v="1D4GP24E36B653692"/>
    <x v="1"/>
    <x v="0"/>
    <x v="0"/>
    <x v="0"/>
    <x v="1"/>
    <x v="1"/>
    <x v="1"/>
    <n v="813"/>
    <x v="3"/>
    <x v="3"/>
    <x v="0"/>
    <n v="8.44"/>
    <x v="3"/>
    <x v="0"/>
  </r>
  <r>
    <s v="G413369D"/>
    <s v="1GNDU23L76D220039"/>
    <x v="0"/>
    <x v="0"/>
    <x v="0"/>
    <x v="0"/>
    <x v="1"/>
    <x v="1"/>
    <x v="1"/>
    <n v="803"/>
    <x v="3"/>
    <x v="3"/>
    <x v="0"/>
    <n v="66.040000000000006"/>
    <x v="3"/>
    <x v="0"/>
  </r>
  <r>
    <s v="G413371D"/>
    <s v="1GNDV23L06D220557"/>
    <x v="0"/>
    <x v="0"/>
    <x v="0"/>
    <x v="0"/>
    <x v="1"/>
    <x v="1"/>
    <x v="1"/>
    <n v="215"/>
    <x v="3"/>
    <x v="3"/>
    <x v="1"/>
    <n v="33.74"/>
    <x v="3"/>
    <x v="0"/>
  </r>
  <r>
    <s v="G413371D"/>
    <s v="1GNDV23L06D220557"/>
    <x v="0"/>
    <x v="0"/>
    <x v="0"/>
    <x v="0"/>
    <x v="1"/>
    <x v="1"/>
    <x v="1"/>
    <n v="215"/>
    <x v="3"/>
    <x v="3"/>
    <x v="0"/>
    <n v="43.32"/>
    <x v="3"/>
    <x v="0"/>
  </r>
  <r>
    <s v="G413380A"/>
    <s v="1GNDX03E74D250233"/>
    <x v="0"/>
    <x v="0"/>
    <x v="0"/>
    <x v="0"/>
    <x v="2"/>
    <x v="2"/>
    <x v="2"/>
    <n v="406"/>
    <x v="3"/>
    <x v="3"/>
    <x v="0"/>
    <n v="126.72"/>
    <x v="3"/>
    <x v="0"/>
  </r>
  <r>
    <s v="G413380D"/>
    <s v="1GNDV23L26D218941"/>
    <x v="0"/>
    <x v="0"/>
    <x v="0"/>
    <x v="0"/>
    <x v="1"/>
    <x v="1"/>
    <x v="1"/>
    <n v="214"/>
    <x v="3"/>
    <x v="3"/>
    <x v="0"/>
    <n v="51.74"/>
    <x v="3"/>
    <x v="0"/>
  </r>
  <r>
    <s v="G413382F"/>
    <s v="1GNDV23W07D188317"/>
    <x v="1"/>
    <x v="0"/>
    <x v="0"/>
    <x v="0"/>
    <x v="2"/>
    <x v="3"/>
    <x v="2"/>
    <n v="606"/>
    <x v="3"/>
    <x v="3"/>
    <x v="0"/>
    <n v="105.19"/>
    <x v="3"/>
    <x v="0"/>
  </r>
  <r>
    <s v="G413393A"/>
    <s v="1GNDX03E14D249529"/>
    <x v="0"/>
    <x v="0"/>
    <x v="0"/>
    <x v="0"/>
    <x v="2"/>
    <x v="2"/>
    <x v="2"/>
    <n v="406"/>
    <x v="3"/>
    <x v="3"/>
    <x v="0"/>
    <n v="53.24"/>
    <x v="3"/>
    <x v="0"/>
  </r>
  <r>
    <s v="G413397A"/>
    <s v="1GNDX03E64D251969"/>
    <x v="0"/>
    <x v="0"/>
    <x v="0"/>
    <x v="0"/>
    <x v="2"/>
    <x v="2"/>
    <x v="2"/>
    <n v="406"/>
    <x v="3"/>
    <x v="3"/>
    <x v="0"/>
    <n v="41.33"/>
    <x v="3"/>
    <x v="0"/>
  </r>
  <r>
    <s v="G413413H"/>
    <s v="2D8HN44EX9R651464"/>
    <x v="1"/>
    <x v="0"/>
    <x v="0"/>
    <x v="0"/>
    <x v="4"/>
    <x v="7"/>
    <x v="0"/>
    <n v="4"/>
    <x v="3"/>
    <x v="3"/>
    <x v="0"/>
    <n v="18.89"/>
    <x v="3"/>
    <x v="0"/>
  </r>
  <r>
    <s v="G413414G"/>
    <s v="1GNDU03E94D257029"/>
    <x v="0"/>
    <x v="0"/>
    <x v="0"/>
    <x v="0"/>
    <x v="2"/>
    <x v="1"/>
    <x v="2"/>
    <n v="402"/>
    <x v="3"/>
    <x v="3"/>
    <x v="0"/>
    <n v="55.24"/>
    <x v="3"/>
    <x v="0"/>
  </r>
  <r>
    <s v="G413431G"/>
    <s v="1GNDV23W78D181222"/>
    <x v="1"/>
    <x v="0"/>
    <x v="0"/>
    <x v="0"/>
    <x v="2"/>
    <x v="1"/>
    <x v="2"/>
    <n v="433"/>
    <x v="3"/>
    <x v="3"/>
    <x v="0"/>
    <n v="81.569999999999993"/>
    <x v="3"/>
    <x v="0"/>
  </r>
  <r>
    <s v="G413435A"/>
    <s v="1GNDU03E54D259344"/>
    <x v="0"/>
    <x v="0"/>
    <x v="0"/>
    <x v="0"/>
    <x v="2"/>
    <x v="2"/>
    <x v="2"/>
    <n v="113"/>
    <x v="3"/>
    <x v="3"/>
    <x v="0"/>
    <n v="74.87"/>
    <x v="3"/>
    <x v="0"/>
  </r>
  <r>
    <s v="G413441B"/>
    <s v="1D4GP23E16B673103"/>
    <x v="1"/>
    <x v="0"/>
    <x v="0"/>
    <x v="0"/>
    <x v="6"/>
    <x v="10"/>
    <x v="4"/>
    <n v="215"/>
    <x v="3"/>
    <x v="3"/>
    <x v="0"/>
    <n v="61.28"/>
    <x v="3"/>
    <x v="0"/>
  </r>
  <r>
    <s v="G413455F"/>
    <s v="1GNDV23W07D189855"/>
    <x v="1"/>
    <x v="0"/>
    <x v="0"/>
    <x v="0"/>
    <x v="5"/>
    <x v="1"/>
    <x v="5"/>
    <n v="222"/>
    <x v="3"/>
    <x v="3"/>
    <x v="1"/>
    <n v="39.21"/>
    <x v="3"/>
    <x v="0"/>
  </r>
  <r>
    <s v="G413455F"/>
    <s v="1GNDV23W07D189855"/>
    <x v="1"/>
    <x v="0"/>
    <x v="0"/>
    <x v="0"/>
    <x v="5"/>
    <x v="1"/>
    <x v="5"/>
    <n v="222"/>
    <x v="3"/>
    <x v="3"/>
    <x v="0"/>
    <n v="17.75"/>
    <x v="3"/>
    <x v="0"/>
  </r>
  <r>
    <s v="G413456F"/>
    <s v="1GNDV23W07D190696"/>
    <x v="1"/>
    <x v="0"/>
    <x v="0"/>
    <x v="0"/>
    <x v="5"/>
    <x v="1"/>
    <x v="5"/>
    <n v="208"/>
    <x v="3"/>
    <x v="3"/>
    <x v="0"/>
    <n v="15.88"/>
    <x v="3"/>
    <x v="0"/>
  </r>
  <r>
    <s v="G413459A"/>
    <s v="1GNDV13L55D238254"/>
    <x v="0"/>
    <x v="0"/>
    <x v="0"/>
    <x v="0"/>
    <x v="2"/>
    <x v="2"/>
    <x v="2"/>
    <n v="406"/>
    <x v="3"/>
    <x v="3"/>
    <x v="0"/>
    <n v="19.899999999999999"/>
    <x v="3"/>
    <x v="0"/>
  </r>
  <r>
    <s v="G413459B"/>
    <s v="1GNDV03LX5D232959"/>
    <x v="0"/>
    <x v="0"/>
    <x v="0"/>
    <x v="0"/>
    <x v="5"/>
    <x v="4"/>
    <x v="5"/>
    <n v="306"/>
    <x v="3"/>
    <x v="3"/>
    <x v="0"/>
    <n v="43.77"/>
    <x v="3"/>
    <x v="0"/>
  </r>
  <r>
    <s v="G413459D"/>
    <s v="1D4GP25E86B648664"/>
    <x v="1"/>
    <x v="0"/>
    <x v="0"/>
    <x v="0"/>
    <x v="1"/>
    <x v="2"/>
    <x v="5"/>
    <n v="202"/>
    <x v="3"/>
    <x v="3"/>
    <x v="0"/>
    <n v="108.44"/>
    <x v="3"/>
    <x v="0"/>
  </r>
  <r>
    <s v="G413461H"/>
    <s v="3GNCA13B29S618043"/>
    <x v="1"/>
    <x v="0"/>
    <x v="0"/>
    <x v="0"/>
    <x v="4"/>
    <x v="7"/>
    <x v="6"/>
    <n v="427"/>
    <x v="3"/>
    <x v="3"/>
    <x v="0"/>
    <n v="29.32"/>
    <x v="3"/>
    <x v="0"/>
  </r>
  <r>
    <s v="G413462F"/>
    <s v="1GNDV23W07D192237"/>
    <x v="1"/>
    <x v="0"/>
    <x v="0"/>
    <x v="0"/>
    <x v="5"/>
    <x v="1"/>
    <x v="5"/>
    <n v="201"/>
    <x v="3"/>
    <x v="3"/>
    <x v="0"/>
    <n v="44.6"/>
    <x v="3"/>
    <x v="0"/>
  </r>
  <r>
    <s v="G413469F"/>
    <s v="1GNDV23W87D193653"/>
    <x v="1"/>
    <x v="0"/>
    <x v="0"/>
    <x v="0"/>
    <x v="5"/>
    <x v="1"/>
    <x v="5"/>
    <n v="207"/>
    <x v="3"/>
    <x v="3"/>
    <x v="0"/>
    <n v="55.72"/>
    <x v="3"/>
    <x v="0"/>
  </r>
  <r>
    <s v="G413510H"/>
    <s v="2D8HN11E29R658587"/>
    <x v="1"/>
    <x v="0"/>
    <x v="0"/>
    <x v="0"/>
    <x v="4"/>
    <x v="5"/>
    <x v="4"/>
    <n v="9"/>
    <x v="3"/>
    <x v="3"/>
    <x v="0"/>
    <n v="49.34"/>
    <x v="3"/>
    <x v="0"/>
  </r>
  <r>
    <s v="G413516A"/>
    <s v="1GNDU03E64D261247"/>
    <x v="0"/>
    <x v="0"/>
    <x v="0"/>
    <x v="0"/>
    <x v="2"/>
    <x v="2"/>
    <x v="2"/>
    <n v="315"/>
    <x v="3"/>
    <x v="3"/>
    <x v="0"/>
    <n v="14.03"/>
    <x v="3"/>
    <x v="0"/>
  </r>
  <r>
    <s v="G413521H"/>
    <s v="2D8HN11E49R658588"/>
    <x v="1"/>
    <x v="0"/>
    <x v="0"/>
    <x v="0"/>
    <x v="4"/>
    <x v="5"/>
    <x v="4"/>
    <n v="9"/>
    <x v="3"/>
    <x v="3"/>
    <x v="0"/>
    <n v="43.2"/>
    <x v="3"/>
    <x v="0"/>
  </r>
  <r>
    <s v="G413536B"/>
    <s v="1D4GP24E56B653970"/>
    <x v="1"/>
    <x v="0"/>
    <x v="0"/>
    <x v="0"/>
    <x v="5"/>
    <x v="4"/>
    <x v="5"/>
    <n v="102"/>
    <x v="3"/>
    <x v="3"/>
    <x v="0"/>
    <n v="27.27"/>
    <x v="3"/>
    <x v="0"/>
  </r>
  <r>
    <s v="G413537B"/>
    <s v="1D4GP24E96B653969"/>
    <x v="1"/>
    <x v="0"/>
    <x v="0"/>
    <x v="0"/>
    <x v="5"/>
    <x v="4"/>
    <x v="5"/>
    <n v="115"/>
    <x v="3"/>
    <x v="3"/>
    <x v="1"/>
    <n v="17.79"/>
    <x v="3"/>
    <x v="0"/>
  </r>
  <r>
    <s v="G413537B"/>
    <s v="1D4GP24E96B653969"/>
    <x v="1"/>
    <x v="0"/>
    <x v="0"/>
    <x v="0"/>
    <x v="5"/>
    <x v="4"/>
    <x v="5"/>
    <n v="115"/>
    <x v="3"/>
    <x v="3"/>
    <x v="0"/>
    <n v="21.16"/>
    <x v="3"/>
    <x v="0"/>
  </r>
  <r>
    <s v="G413549F"/>
    <s v="1GNDV23W47D191544"/>
    <x v="1"/>
    <x v="0"/>
    <x v="0"/>
    <x v="0"/>
    <x v="5"/>
    <x v="4"/>
    <x v="5"/>
    <n v="703"/>
    <x v="3"/>
    <x v="3"/>
    <x v="1"/>
    <n v="32.94"/>
    <x v="3"/>
    <x v="0"/>
  </r>
  <r>
    <s v="G413560B"/>
    <s v="1GNDV03L15D238326"/>
    <x v="0"/>
    <x v="0"/>
    <x v="0"/>
    <x v="0"/>
    <x v="5"/>
    <x v="4"/>
    <x v="5"/>
    <n v="910"/>
    <x v="3"/>
    <x v="3"/>
    <x v="0"/>
    <n v="44.03"/>
    <x v="3"/>
    <x v="0"/>
  </r>
  <r>
    <s v="G413561B"/>
    <s v="1GNDV13L05D245970"/>
    <x v="0"/>
    <x v="0"/>
    <x v="0"/>
    <x v="0"/>
    <x v="5"/>
    <x v="4"/>
    <x v="5"/>
    <n v="905"/>
    <x v="3"/>
    <x v="3"/>
    <x v="1"/>
    <n v="15.68"/>
    <x v="3"/>
    <x v="0"/>
  </r>
  <r>
    <s v="G413561B"/>
    <s v="1GNDV13L05D245970"/>
    <x v="0"/>
    <x v="0"/>
    <x v="0"/>
    <x v="0"/>
    <x v="5"/>
    <x v="4"/>
    <x v="5"/>
    <n v="905"/>
    <x v="3"/>
    <x v="3"/>
    <x v="0"/>
    <n v="19.489999999999998"/>
    <x v="3"/>
    <x v="0"/>
  </r>
  <r>
    <s v="G413592F"/>
    <s v="1GNDV23W37D196685"/>
    <x v="1"/>
    <x v="0"/>
    <x v="0"/>
    <x v="0"/>
    <x v="5"/>
    <x v="4"/>
    <x v="5"/>
    <n v="703"/>
    <x v="3"/>
    <x v="3"/>
    <x v="1"/>
    <n v="30.79"/>
    <x v="3"/>
    <x v="0"/>
  </r>
  <r>
    <s v="G413592F"/>
    <s v="1GNDV23W37D196685"/>
    <x v="1"/>
    <x v="0"/>
    <x v="0"/>
    <x v="0"/>
    <x v="5"/>
    <x v="4"/>
    <x v="5"/>
    <n v="703"/>
    <x v="3"/>
    <x v="3"/>
    <x v="0"/>
    <n v="52.3"/>
    <x v="3"/>
    <x v="0"/>
  </r>
  <r>
    <s v="G413595G"/>
    <s v="1GNDV23W28D194184"/>
    <x v="1"/>
    <x v="0"/>
    <x v="0"/>
    <x v="0"/>
    <x v="2"/>
    <x v="0"/>
    <x v="2"/>
    <n v="713"/>
    <x v="3"/>
    <x v="3"/>
    <x v="0"/>
    <n v="46.95"/>
    <x v="3"/>
    <x v="0"/>
  </r>
  <r>
    <s v="G413606B"/>
    <s v="1GNDV03L65D238242"/>
    <x v="0"/>
    <x v="0"/>
    <x v="0"/>
    <x v="0"/>
    <x v="5"/>
    <x v="4"/>
    <x v="0"/>
    <n v="503"/>
    <x v="3"/>
    <x v="3"/>
    <x v="0"/>
    <n v="27.98"/>
    <x v="3"/>
    <x v="0"/>
  </r>
  <r>
    <s v="G413611F"/>
    <s v="1GNDV23W27D184754"/>
    <x v="1"/>
    <x v="0"/>
    <x v="0"/>
    <x v="0"/>
    <x v="5"/>
    <x v="4"/>
    <x v="5"/>
    <n v="502"/>
    <x v="3"/>
    <x v="3"/>
    <x v="0"/>
    <n v="50.26"/>
    <x v="3"/>
    <x v="0"/>
  </r>
  <r>
    <s v="G413629F"/>
    <s v="1GNDV13W17D192502"/>
    <x v="1"/>
    <x v="0"/>
    <x v="0"/>
    <x v="0"/>
    <x v="5"/>
    <x v="4"/>
    <x v="0"/>
    <n v="501"/>
    <x v="3"/>
    <x v="3"/>
    <x v="1"/>
    <n v="59.07"/>
    <x v="3"/>
    <x v="0"/>
  </r>
  <r>
    <s v="G413653D"/>
    <s v="2FMZA51636BA66792"/>
    <x v="0"/>
    <x v="0"/>
    <x v="0"/>
    <x v="0"/>
    <x v="5"/>
    <x v="4"/>
    <x v="5"/>
    <n v="304"/>
    <x v="3"/>
    <x v="3"/>
    <x v="0"/>
    <n v="65.92"/>
    <x v="3"/>
    <x v="0"/>
  </r>
  <r>
    <s v="G413654D"/>
    <s v="2FMZA51656BA66793"/>
    <x v="0"/>
    <x v="0"/>
    <x v="0"/>
    <x v="0"/>
    <x v="5"/>
    <x v="4"/>
    <x v="5"/>
    <n v="304"/>
    <x v="3"/>
    <x v="3"/>
    <x v="0"/>
    <n v="38.840000000000003"/>
    <x v="3"/>
    <x v="0"/>
  </r>
  <r>
    <s v="G413655D"/>
    <s v="2FMZA51676BA66794"/>
    <x v="0"/>
    <x v="0"/>
    <x v="0"/>
    <x v="0"/>
    <x v="5"/>
    <x v="4"/>
    <x v="5"/>
    <n v="103"/>
    <x v="3"/>
    <x v="3"/>
    <x v="0"/>
    <n v="83.21"/>
    <x v="3"/>
    <x v="0"/>
  </r>
  <r>
    <s v="G413657F"/>
    <s v="1GNDV23W47D193858"/>
    <x v="1"/>
    <x v="0"/>
    <x v="0"/>
    <x v="0"/>
    <x v="5"/>
    <x v="4"/>
    <x v="5"/>
    <n v="304"/>
    <x v="3"/>
    <x v="3"/>
    <x v="0"/>
    <n v="40.92"/>
    <x v="3"/>
    <x v="0"/>
  </r>
  <r>
    <s v="G413658F"/>
    <s v="1GNDV23W37D194354"/>
    <x v="1"/>
    <x v="0"/>
    <x v="0"/>
    <x v="0"/>
    <x v="5"/>
    <x v="4"/>
    <x v="5"/>
    <n v="306"/>
    <x v="3"/>
    <x v="3"/>
    <x v="0"/>
    <n v="80.83"/>
    <x v="3"/>
    <x v="0"/>
  </r>
  <r>
    <s v="G413671B"/>
    <s v="1D4GP24E56B653953"/>
    <x v="1"/>
    <x v="0"/>
    <x v="0"/>
    <x v="0"/>
    <x v="5"/>
    <x v="4"/>
    <x v="5"/>
    <n v="306"/>
    <x v="3"/>
    <x v="3"/>
    <x v="0"/>
    <n v="100.89"/>
    <x v="3"/>
    <x v="0"/>
  </r>
  <r>
    <s v="G413681F"/>
    <s v="1GNDU23W78D166951"/>
    <x v="1"/>
    <x v="0"/>
    <x v="0"/>
    <x v="0"/>
    <x v="5"/>
    <x v="4"/>
    <x v="2"/>
    <n v="102"/>
    <x v="3"/>
    <x v="3"/>
    <x v="1"/>
    <n v="13.2"/>
    <x v="3"/>
    <x v="0"/>
  </r>
  <r>
    <s v="G413681F"/>
    <s v="1GNDU23W78D166951"/>
    <x v="1"/>
    <x v="0"/>
    <x v="0"/>
    <x v="0"/>
    <x v="5"/>
    <x v="4"/>
    <x v="2"/>
    <n v="102"/>
    <x v="3"/>
    <x v="3"/>
    <x v="0"/>
    <n v="16"/>
    <x v="3"/>
    <x v="0"/>
  </r>
  <r>
    <s v="G413685F"/>
    <s v="1GNDV23W47D193813"/>
    <x v="1"/>
    <x v="0"/>
    <x v="0"/>
    <x v="0"/>
    <x v="5"/>
    <x v="4"/>
    <x v="5"/>
    <n v="908"/>
    <x v="3"/>
    <x v="3"/>
    <x v="0"/>
    <n v="44.47"/>
    <x v="3"/>
    <x v="0"/>
  </r>
  <r>
    <s v="G413717G"/>
    <s v="1GNDV23W88D175848"/>
    <x v="1"/>
    <x v="0"/>
    <x v="0"/>
    <x v="0"/>
    <x v="2"/>
    <x v="0"/>
    <x v="2"/>
    <n v="409"/>
    <x v="3"/>
    <x v="3"/>
    <x v="0"/>
    <n v="28.42"/>
    <x v="3"/>
    <x v="0"/>
  </r>
  <r>
    <s v="G413725G"/>
    <s v="1GNDV23W98D175910"/>
    <x v="1"/>
    <x v="0"/>
    <x v="0"/>
    <x v="0"/>
    <x v="2"/>
    <x v="0"/>
    <x v="2"/>
    <n v="402"/>
    <x v="3"/>
    <x v="3"/>
    <x v="0"/>
    <n v="110.52"/>
    <x v="3"/>
    <x v="0"/>
  </r>
  <r>
    <s v="G413726F"/>
    <s v="1GNDV23W47D190720"/>
    <x v="1"/>
    <x v="0"/>
    <x v="0"/>
    <x v="0"/>
    <x v="1"/>
    <x v="2"/>
    <x v="5"/>
    <n v="202"/>
    <x v="3"/>
    <x v="3"/>
    <x v="0"/>
    <n v="56.37"/>
    <x v="3"/>
    <x v="0"/>
  </r>
  <r>
    <s v="G413731G"/>
    <s v="1GNDV23W18D177067"/>
    <x v="1"/>
    <x v="0"/>
    <x v="0"/>
    <x v="0"/>
    <x v="2"/>
    <x v="0"/>
    <x v="2"/>
    <n v="402"/>
    <x v="3"/>
    <x v="3"/>
    <x v="0"/>
    <n v="38.86"/>
    <x v="3"/>
    <x v="0"/>
  </r>
  <r>
    <s v="G413734F"/>
    <s v="1GNDV23W37D189705"/>
    <x v="1"/>
    <x v="0"/>
    <x v="0"/>
    <x v="0"/>
    <x v="1"/>
    <x v="2"/>
    <x v="5"/>
    <n v="201"/>
    <x v="3"/>
    <x v="3"/>
    <x v="0"/>
    <n v="41.83"/>
    <x v="3"/>
    <x v="0"/>
  </r>
  <r>
    <s v="G413741K"/>
    <s v="2D4RN4DE0AR377492"/>
    <x v="1"/>
    <x v="0"/>
    <x v="0"/>
    <x v="0"/>
    <x v="0"/>
    <x v="1"/>
    <x v="0"/>
    <n v="344"/>
    <x v="3"/>
    <x v="3"/>
    <x v="0"/>
    <n v="17.53"/>
    <x v="3"/>
    <x v="0"/>
  </r>
  <r>
    <s v="G413744H"/>
    <s v="2D8HN44E29R651569"/>
    <x v="1"/>
    <x v="0"/>
    <x v="0"/>
    <x v="0"/>
    <x v="6"/>
    <x v="12"/>
    <x v="4"/>
    <n v="1"/>
    <x v="3"/>
    <x v="3"/>
    <x v="0"/>
    <n v="46.51"/>
    <x v="3"/>
    <x v="0"/>
  </r>
  <r>
    <s v="G413750F"/>
    <s v="1GNDV23W17D194711"/>
    <x v="1"/>
    <x v="0"/>
    <x v="0"/>
    <x v="0"/>
    <x v="1"/>
    <x v="1"/>
    <x v="1"/>
    <n v="214"/>
    <x v="3"/>
    <x v="3"/>
    <x v="0"/>
    <n v="79.92"/>
    <x v="3"/>
    <x v="0"/>
  </r>
  <r>
    <s v="G413761F"/>
    <s v="1GNDV23W37D194208"/>
    <x v="1"/>
    <x v="0"/>
    <x v="0"/>
    <x v="0"/>
    <x v="1"/>
    <x v="1"/>
    <x v="1"/>
    <n v="207"/>
    <x v="3"/>
    <x v="3"/>
    <x v="0"/>
    <n v="67.11"/>
    <x v="3"/>
    <x v="0"/>
  </r>
  <r>
    <s v="G413777A"/>
    <s v="1GNDU03E04D252768"/>
    <x v="0"/>
    <x v="0"/>
    <x v="0"/>
    <x v="0"/>
    <x v="2"/>
    <x v="0"/>
    <x v="2"/>
    <n v="116"/>
    <x v="3"/>
    <x v="3"/>
    <x v="0"/>
    <n v="11.8"/>
    <x v="3"/>
    <x v="0"/>
  </r>
  <r>
    <s v="G413791G"/>
    <s v="1D3HE38N88S590431"/>
    <x v="1"/>
    <x v="0"/>
    <x v="0"/>
    <x v="0"/>
    <x v="2"/>
    <x v="0"/>
    <x v="2"/>
    <n v="496"/>
    <x v="3"/>
    <x v="3"/>
    <x v="0"/>
    <n v="37.450000000000003"/>
    <x v="3"/>
    <x v="0"/>
  </r>
  <r>
    <s v="G413801H"/>
    <s v="2D8HN11E29R643555"/>
    <x v="1"/>
    <x v="0"/>
    <x v="0"/>
    <x v="0"/>
    <x v="1"/>
    <x v="2"/>
    <x v="1"/>
    <n v="211"/>
    <x v="3"/>
    <x v="3"/>
    <x v="0"/>
    <n v="36.25"/>
    <x v="3"/>
    <x v="0"/>
  </r>
  <r>
    <s v="G413802G"/>
    <s v="1GNDV23W38D182772"/>
    <x v="1"/>
    <x v="0"/>
    <x v="0"/>
    <x v="0"/>
    <x v="2"/>
    <x v="2"/>
    <x v="2"/>
    <n v="107"/>
    <x v="3"/>
    <x v="3"/>
    <x v="0"/>
    <n v="33"/>
    <x v="3"/>
    <x v="0"/>
  </r>
  <r>
    <s v="G413802H"/>
    <s v="2D8HN11E69R653165"/>
    <x v="1"/>
    <x v="0"/>
    <x v="0"/>
    <x v="0"/>
    <x v="1"/>
    <x v="2"/>
    <x v="1"/>
    <n v="211"/>
    <x v="3"/>
    <x v="3"/>
    <x v="0"/>
    <n v="75.73"/>
    <x v="3"/>
    <x v="0"/>
  </r>
  <r>
    <s v="G413804H"/>
    <s v="2D8HN44E49R636684"/>
    <x v="1"/>
    <x v="0"/>
    <x v="0"/>
    <x v="0"/>
    <x v="1"/>
    <x v="2"/>
    <x v="1"/>
    <n v="702"/>
    <x v="3"/>
    <x v="3"/>
    <x v="1"/>
    <n v="46.14"/>
    <x v="3"/>
    <x v="0"/>
  </r>
  <r>
    <s v="G413804H"/>
    <s v="2D8HN44E49R636684"/>
    <x v="1"/>
    <x v="0"/>
    <x v="0"/>
    <x v="0"/>
    <x v="1"/>
    <x v="2"/>
    <x v="1"/>
    <n v="702"/>
    <x v="3"/>
    <x v="3"/>
    <x v="0"/>
    <n v="23.26"/>
    <x v="3"/>
    <x v="0"/>
  </r>
  <r>
    <s v="G413810K"/>
    <s v="2D4RN4DE5AR335058"/>
    <x v="1"/>
    <x v="0"/>
    <x v="0"/>
    <x v="0"/>
    <x v="6"/>
    <x v="6"/>
    <x v="8"/>
    <n v="5"/>
    <x v="3"/>
    <x v="3"/>
    <x v="0"/>
    <n v="22.84"/>
    <x v="3"/>
    <x v="0"/>
  </r>
  <r>
    <s v="G413812H"/>
    <s v="3GNCA13B49S620473"/>
    <x v="1"/>
    <x v="0"/>
    <x v="0"/>
    <x v="0"/>
    <x v="1"/>
    <x v="2"/>
    <x v="1"/>
    <n v="702"/>
    <x v="3"/>
    <x v="3"/>
    <x v="1"/>
    <n v="15.14"/>
    <x v="3"/>
    <x v="0"/>
  </r>
  <r>
    <s v="G413812H"/>
    <s v="3GNCA13B49S620473"/>
    <x v="1"/>
    <x v="0"/>
    <x v="0"/>
    <x v="0"/>
    <x v="1"/>
    <x v="2"/>
    <x v="1"/>
    <n v="702"/>
    <x v="3"/>
    <x v="3"/>
    <x v="0"/>
    <n v="20.8"/>
    <x v="3"/>
    <x v="0"/>
  </r>
  <r>
    <s v="G413823H"/>
    <s v="2D8HN44E79R693882"/>
    <x v="0"/>
    <x v="0"/>
    <x v="0"/>
    <x v="0"/>
    <x v="2"/>
    <x v="0"/>
    <x v="2"/>
    <n v="701"/>
    <x v="3"/>
    <x v="3"/>
    <x v="0"/>
    <n v="49.66"/>
    <x v="3"/>
    <x v="0"/>
  </r>
  <r>
    <s v="G413827B"/>
    <s v="1GNDV23L06D212474"/>
    <x v="0"/>
    <x v="0"/>
    <x v="0"/>
    <x v="0"/>
    <x v="4"/>
    <x v="1"/>
    <x v="4"/>
    <n v="25"/>
    <x v="3"/>
    <x v="3"/>
    <x v="1"/>
    <n v="11.16"/>
    <x v="3"/>
    <x v="0"/>
  </r>
  <r>
    <s v="G413827B"/>
    <s v="1GNDV23L06D212474"/>
    <x v="0"/>
    <x v="0"/>
    <x v="0"/>
    <x v="0"/>
    <x v="4"/>
    <x v="1"/>
    <x v="4"/>
    <n v="25"/>
    <x v="3"/>
    <x v="3"/>
    <x v="0"/>
    <n v="50.19"/>
    <x v="3"/>
    <x v="0"/>
  </r>
  <r>
    <s v="G413838D"/>
    <s v="1D4GP24E86B653865"/>
    <x v="1"/>
    <x v="0"/>
    <x v="0"/>
    <x v="0"/>
    <x v="2"/>
    <x v="0"/>
    <x v="2"/>
    <n v="713"/>
    <x v="3"/>
    <x v="3"/>
    <x v="0"/>
    <n v="48.52"/>
    <x v="3"/>
    <x v="0"/>
  </r>
  <r>
    <s v="G413860D"/>
    <s v="1D4GP24E66B653864"/>
    <x v="1"/>
    <x v="0"/>
    <x v="0"/>
    <x v="0"/>
    <x v="2"/>
    <x v="0"/>
    <x v="2"/>
    <n v="603"/>
    <x v="3"/>
    <x v="3"/>
    <x v="0"/>
    <n v="98.45"/>
    <x v="3"/>
    <x v="0"/>
  </r>
  <r>
    <s v="G413872F"/>
    <s v="1GNDU23W57D196898"/>
    <x v="1"/>
    <x v="0"/>
    <x v="0"/>
    <x v="0"/>
    <x v="2"/>
    <x v="2"/>
    <x v="2"/>
    <n v="401"/>
    <x v="3"/>
    <x v="3"/>
    <x v="0"/>
    <n v="20.350000000000001"/>
    <x v="3"/>
    <x v="0"/>
  </r>
  <r>
    <s v="G413878F"/>
    <s v="1GNDV23W38D101351"/>
    <x v="1"/>
    <x v="0"/>
    <x v="0"/>
    <x v="0"/>
    <x v="2"/>
    <x v="2"/>
    <x v="2"/>
    <n v="511"/>
    <x v="3"/>
    <x v="3"/>
    <x v="0"/>
    <n v="135.4"/>
    <x v="3"/>
    <x v="0"/>
  </r>
  <r>
    <s v="G413879F"/>
    <s v="1GNDV23WX8D194062"/>
    <x v="1"/>
    <x v="0"/>
    <x v="0"/>
    <x v="0"/>
    <x v="2"/>
    <x v="2"/>
    <x v="2"/>
    <n v="103"/>
    <x v="3"/>
    <x v="3"/>
    <x v="0"/>
    <n v="61.09"/>
    <x v="3"/>
    <x v="0"/>
  </r>
  <r>
    <s v="G413879H"/>
    <s v="3D4GG57V19T590592"/>
    <x v="0"/>
    <x v="0"/>
    <x v="0"/>
    <x v="0"/>
    <x v="4"/>
    <x v="1"/>
    <x v="4"/>
    <n v="9"/>
    <x v="3"/>
    <x v="3"/>
    <x v="0"/>
    <n v="17.440000000000001"/>
    <x v="3"/>
    <x v="0"/>
  </r>
  <r>
    <s v="G413880H"/>
    <s v="3D4GG57V39T590593"/>
    <x v="0"/>
    <x v="0"/>
    <x v="0"/>
    <x v="0"/>
    <x v="4"/>
    <x v="1"/>
    <x v="4"/>
    <n v="9"/>
    <x v="3"/>
    <x v="3"/>
    <x v="0"/>
    <n v="60.07"/>
    <x v="3"/>
    <x v="0"/>
  </r>
  <r>
    <s v="G413903G"/>
    <s v="1GNDV23W48D175099"/>
    <x v="1"/>
    <x v="0"/>
    <x v="0"/>
    <x v="0"/>
    <x v="2"/>
    <x v="2"/>
    <x v="9"/>
    <n v="400"/>
    <x v="3"/>
    <x v="3"/>
    <x v="0"/>
    <n v="27.6"/>
    <x v="3"/>
    <x v="0"/>
  </r>
  <r>
    <s v="G413904G"/>
    <s v="1GNDV23W18D175755"/>
    <x v="1"/>
    <x v="0"/>
    <x v="0"/>
    <x v="0"/>
    <x v="2"/>
    <x v="2"/>
    <x v="9"/>
    <n v="400"/>
    <x v="3"/>
    <x v="3"/>
    <x v="0"/>
    <n v="13.17"/>
    <x v="3"/>
    <x v="0"/>
  </r>
  <r>
    <s v="G413905G"/>
    <s v="1GNDV23W78D174691"/>
    <x v="1"/>
    <x v="0"/>
    <x v="0"/>
    <x v="0"/>
    <x v="2"/>
    <x v="2"/>
    <x v="9"/>
    <n v="400"/>
    <x v="3"/>
    <x v="3"/>
    <x v="0"/>
    <n v="13.47"/>
    <x v="3"/>
    <x v="0"/>
  </r>
  <r>
    <s v="G413918G"/>
    <s v="1GNDV23W88D176045"/>
    <x v="1"/>
    <x v="0"/>
    <x v="0"/>
    <x v="0"/>
    <x v="2"/>
    <x v="2"/>
    <x v="9"/>
    <n v="400"/>
    <x v="3"/>
    <x v="3"/>
    <x v="0"/>
    <n v="16.43"/>
    <x v="3"/>
    <x v="0"/>
  </r>
  <r>
    <s v="G413921F"/>
    <s v="1D8GP24E07B213252"/>
    <x v="1"/>
    <x v="0"/>
    <x v="0"/>
    <x v="0"/>
    <x v="2"/>
    <x v="2"/>
    <x v="2"/>
    <n v="107"/>
    <x v="3"/>
    <x v="3"/>
    <x v="0"/>
    <n v="53.23"/>
    <x v="3"/>
    <x v="0"/>
  </r>
  <r>
    <s v="G413921G"/>
    <s v="1GNDV23W18D174783"/>
    <x v="1"/>
    <x v="0"/>
    <x v="0"/>
    <x v="0"/>
    <x v="2"/>
    <x v="2"/>
    <x v="9"/>
    <n v="400"/>
    <x v="3"/>
    <x v="3"/>
    <x v="0"/>
    <n v="20.010000000000002"/>
    <x v="3"/>
    <x v="0"/>
  </r>
  <r>
    <s v="G413922F"/>
    <s v="1D8GP24E27B213253"/>
    <x v="1"/>
    <x v="0"/>
    <x v="0"/>
    <x v="0"/>
    <x v="2"/>
    <x v="2"/>
    <x v="2"/>
    <n v="107"/>
    <x v="3"/>
    <x v="3"/>
    <x v="0"/>
    <n v="39.04"/>
    <x v="3"/>
    <x v="0"/>
  </r>
  <r>
    <s v="G413922G"/>
    <s v="1GNDV23W08D175021"/>
    <x v="1"/>
    <x v="0"/>
    <x v="0"/>
    <x v="0"/>
    <x v="2"/>
    <x v="2"/>
    <x v="13"/>
    <n v="400"/>
    <x v="3"/>
    <x v="3"/>
    <x v="0"/>
    <n v="99.54"/>
    <x v="3"/>
    <x v="0"/>
  </r>
  <r>
    <s v="G413922K"/>
    <s v="2D4RN4DE5AR377519"/>
    <x v="1"/>
    <x v="1"/>
    <x v="0"/>
    <x v="0"/>
    <x v="6"/>
    <x v="10"/>
    <x v="10"/>
    <n v="313"/>
    <x v="3"/>
    <x v="3"/>
    <x v="0"/>
    <n v="14.99"/>
    <x v="3"/>
    <x v="0"/>
  </r>
  <r>
    <s v="G413923F"/>
    <s v="1D8GP24E97B213248"/>
    <x v="1"/>
    <x v="0"/>
    <x v="0"/>
    <x v="0"/>
    <x v="2"/>
    <x v="2"/>
    <x v="2"/>
    <n v="114"/>
    <x v="3"/>
    <x v="3"/>
    <x v="0"/>
    <n v="61.18"/>
    <x v="3"/>
    <x v="0"/>
  </r>
  <r>
    <s v="G413924F"/>
    <s v="1D8GP24E07B213249"/>
    <x v="0"/>
    <x v="0"/>
    <x v="0"/>
    <x v="0"/>
    <x v="2"/>
    <x v="2"/>
    <x v="2"/>
    <n v="114"/>
    <x v="3"/>
    <x v="3"/>
    <x v="0"/>
    <n v="77.19"/>
    <x v="3"/>
    <x v="0"/>
  </r>
  <r>
    <s v="G413925D"/>
    <s v="1GNDV23W17D186317"/>
    <x v="1"/>
    <x v="0"/>
    <x v="0"/>
    <x v="0"/>
    <x v="2"/>
    <x v="0"/>
    <x v="2"/>
    <n v="116"/>
    <x v="3"/>
    <x v="3"/>
    <x v="0"/>
    <n v="37.520000000000003"/>
    <x v="3"/>
    <x v="0"/>
  </r>
  <r>
    <s v="G413927B"/>
    <s v="1FMYU95H65KD66272"/>
    <x v="0"/>
    <x v="0"/>
    <x v="0"/>
    <x v="0"/>
    <x v="4"/>
    <x v="5"/>
    <x v="11"/>
    <n v="2"/>
    <x v="3"/>
    <x v="3"/>
    <x v="0"/>
    <n v="7.95"/>
    <x v="3"/>
    <x v="0"/>
  </r>
  <r>
    <s v="G413933D"/>
    <s v="1GNDV23W27D187878"/>
    <x v="1"/>
    <x v="0"/>
    <x v="0"/>
    <x v="0"/>
    <x v="2"/>
    <x v="0"/>
    <x v="2"/>
    <n v="713"/>
    <x v="3"/>
    <x v="3"/>
    <x v="0"/>
    <n v="21.99"/>
    <x v="3"/>
    <x v="0"/>
  </r>
  <r>
    <s v="G413934F"/>
    <s v="1D8GP24E37B259044"/>
    <x v="1"/>
    <x v="0"/>
    <x v="0"/>
    <x v="0"/>
    <x v="2"/>
    <x v="2"/>
    <x v="2"/>
    <n v="107"/>
    <x v="3"/>
    <x v="3"/>
    <x v="0"/>
    <n v="19.55"/>
    <x v="3"/>
    <x v="0"/>
  </r>
  <r>
    <s v="G413937D"/>
    <s v="1GNDV23W67D187754"/>
    <x v="1"/>
    <x v="0"/>
    <x v="0"/>
    <x v="0"/>
    <x v="2"/>
    <x v="0"/>
    <x v="2"/>
    <n v="116"/>
    <x v="3"/>
    <x v="3"/>
    <x v="0"/>
    <n v="37.96"/>
    <x v="3"/>
    <x v="0"/>
  </r>
  <r>
    <s v="G413939A"/>
    <s v="1D4GP23EX5B236425"/>
    <x v="1"/>
    <x v="0"/>
    <x v="0"/>
    <x v="0"/>
    <x v="2"/>
    <x v="2"/>
    <x v="2"/>
    <n v="540"/>
    <x v="3"/>
    <x v="3"/>
    <x v="0"/>
    <n v="57.21"/>
    <x v="3"/>
    <x v="0"/>
  </r>
  <r>
    <s v="G413948G"/>
    <s v="1D3HE38N68S590430"/>
    <x v="1"/>
    <x v="0"/>
    <x v="0"/>
    <x v="0"/>
    <x v="2"/>
    <x v="2"/>
    <x v="9"/>
    <n v="400"/>
    <x v="3"/>
    <x v="3"/>
    <x v="0"/>
    <n v="33.99"/>
    <x v="3"/>
    <x v="0"/>
  </r>
  <r>
    <s v="G413965D"/>
    <s v="1GNDU23L36D214707"/>
    <x v="0"/>
    <x v="1"/>
    <x v="0"/>
    <x v="0"/>
    <x v="2"/>
    <x v="0"/>
    <x v="10"/>
    <n v="634"/>
    <x v="3"/>
    <x v="3"/>
    <x v="0"/>
    <n v="21.34"/>
    <x v="3"/>
    <x v="0"/>
  </r>
  <r>
    <s v="G413971G"/>
    <s v="1GNDV13W08D179256"/>
    <x v="1"/>
    <x v="0"/>
    <x v="0"/>
    <x v="0"/>
    <x v="2"/>
    <x v="2"/>
    <x v="2"/>
    <n v="540"/>
    <x v="3"/>
    <x v="3"/>
    <x v="0"/>
    <n v="57.36"/>
    <x v="3"/>
    <x v="0"/>
  </r>
  <r>
    <s v="G413974G"/>
    <s v="1GNDV13W18D179413"/>
    <x v="1"/>
    <x v="0"/>
    <x v="0"/>
    <x v="0"/>
    <x v="2"/>
    <x v="2"/>
    <x v="2"/>
    <n v="413"/>
    <x v="3"/>
    <x v="3"/>
    <x v="0"/>
    <n v="41.38"/>
    <x v="3"/>
    <x v="0"/>
  </r>
  <r>
    <s v="G413976A"/>
    <s v="1D4GP24E25B236255"/>
    <x v="1"/>
    <x v="0"/>
    <x v="0"/>
    <x v="0"/>
    <x v="2"/>
    <x v="2"/>
    <x v="2"/>
    <n v="155"/>
    <x v="3"/>
    <x v="3"/>
    <x v="0"/>
    <n v="43.81"/>
    <x v="3"/>
    <x v="0"/>
  </r>
  <r>
    <s v="G413981D"/>
    <s v="1D4GP24E16B653917"/>
    <x v="1"/>
    <x v="0"/>
    <x v="0"/>
    <x v="0"/>
    <x v="2"/>
    <x v="0"/>
    <x v="2"/>
    <n v="402"/>
    <x v="3"/>
    <x v="3"/>
    <x v="0"/>
    <n v="101.94"/>
    <x v="3"/>
    <x v="0"/>
  </r>
  <r>
    <s v="G413984F"/>
    <s v="1GNDU23W37D191182"/>
    <x v="1"/>
    <x v="0"/>
    <x v="0"/>
    <x v="0"/>
    <x v="2"/>
    <x v="2"/>
    <x v="2"/>
    <n v="501"/>
    <x v="3"/>
    <x v="3"/>
    <x v="0"/>
    <n v="124.3"/>
    <x v="3"/>
    <x v="0"/>
  </r>
  <r>
    <s v="G413985A"/>
    <s v="1D4GP24E05B236254"/>
    <x v="1"/>
    <x v="0"/>
    <x v="0"/>
    <x v="0"/>
    <x v="2"/>
    <x v="2"/>
    <x v="2"/>
    <n v="103"/>
    <x v="3"/>
    <x v="3"/>
    <x v="1"/>
    <n v="9.64"/>
    <x v="3"/>
    <x v="0"/>
  </r>
  <r>
    <s v="G413985A"/>
    <s v="1D4GP24E05B236254"/>
    <x v="1"/>
    <x v="0"/>
    <x v="0"/>
    <x v="0"/>
    <x v="2"/>
    <x v="2"/>
    <x v="2"/>
    <n v="103"/>
    <x v="3"/>
    <x v="3"/>
    <x v="0"/>
    <n v="50.55"/>
    <x v="3"/>
    <x v="0"/>
  </r>
  <r>
    <s v="G413985D"/>
    <s v="1D4GP24EX6B653916"/>
    <x v="1"/>
    <x v="0"/>
    <x v="0"/>
    <x v="0"/>
    <x v="2"/>
    <x v="0"/>
    <x v="2"/>
    <n v="403"/>
    <x v="3"/>
    <x v="3"/>
    <x v="0"/>
    <n v="11.47"/>
    <x v="3"/>
    <x v="0"/>
  </r>
  <r>
    <s v="G413985F"/>
    <s v="1GNDU23W77D191833"/>
    <x v="1"/>
    <x v="0"/>
    <x v="0"/>
    <x v="0"/>
    <x v="2"/>
    <x v="2"/>
    <x v="2"/>
    <n v="501"/>
    <x v="3"/>
    <x v="3"/>
    <x v="0"/>
    <n v="65.680000000000007"/>
    <x v="3"/>
    <x v="0"/>
  </r>
  <r>
    <s v="G413986F"/>
    <s v="1GNDU23W87D191937"/>
    <x v="1"/>
    <x v="0"/>
    <x v="0"/>
    <x v="0"/>
    <x v="2"/>
    <x v="2"/>
    <x v="2"/>
    <n v="501"/>
    <x v="3"/>
    <x v="3"/>
    <x v="0"/>
    <n v="71.77"/>
    <x v="3"/>
    <x v="0"/>
  </r>
  <r>
    <s v="G413987A"/>
    <s v="1D4GP24E45B236256"/>
    <x v="1"/>
    <x v="0"/>
    <x v="0"/>
    <x v="0"/>
    <x v="2"/>
    <x v="2"/>
    <x v="2"/>
    <n v="155"/>
    <x v="3"/>
    <x v="3"/>
    <x v="4"/>
    <n v="15.81"/>
    <x v="3"/>
    <x v="0"/>
  </r>
  <r>
    <s v="G413987A"/>
    <s v="1D4GP24E45B236256"/>
    <x v="1"/>
    <x v="0"/>
    <x v="0"/>
    <x v="0"/>
    <x v="2"/>
    <x v="2"/>
    <x v="2"/>
    <n v="155"/>
    <x v="3"/>
    <x v="3"/>
    <x v="0"/>
    <n v="19.12"/>
    <x v="3"/>
    <x v="0"/>
  </r>
  <r>
    <s v="G413987D"/>
    <s v="1GNDV23L86D220158"/>
    <x v="0"/>
    <x v="0"/>
    <x v="0"/>
    <x v="0"/>
    <x v="2"/>
    <x v="0"/>
    <x v="2"/>
    <n v="417"/>
    <x v="3"/>
    <x v="3"/>
    <x v="0"/>
    <n v="42"/>
    <x v="3"/>
    <x v="0"/>
  </r>
  <r>
    <s v="G413988D"/>
    <s v="1D4GP24E36B653806"/>
    <x v="1"/>
    <x v="0"/>
    <x v="0"/>
    <x v="0"/>
    <x v="2"/>
    <x v="0"/>
    <x v="2"/>
    <n v="402"/>
    <x v="3"/>
    <x v="3"/>
    <x v="0"/>
    <n v="78.349999999999994"/>
    <x v="3"/>
    <x v="0"/>
  </r>
  <r>
    <s v="G413993F"/>
    <s v="1GNDV23W07D193128"/>
    <x v="1"/>
    <x v="0"/>
    <x v="0"/>
    <x v="0"/>
    <x v="2"/>
    <x v="2"/>
    <x v="2"/>
    <n v="505"/>
    <x v="3"/>
    <x v="3"/>
    <x v="0"/>
    <n v="61.92"/>
    <x v="3"/>
    <x v="0"/>
  </r>
  <r>
    <s v="G414002D"/>
    <s v="1GNDV23L36D218706"/>
    <x v="0"/>
    <x v="0"/>
    <x v="0"/>
    <x v="0"/>
    <x v="2"/>
    <x v="0"/>
    <x v="2"/>
    <n v="496"/>
    <x v="3"/>
    <x v="3"/>
    <x v="0"/>
    <n v="22.71"/>
    <x v="3"/>
    <x v="0"/>
  </r>
  <r>
    <s v="G414012G"/>
    <s v="1GNDV13W58D179169"/>
    <x v="1"/>
    <x v="0"/>
    <x v="0"/>
    <x v="0"/>
    <x v="2"/>
    <x v="2"/>
    <x v="2"/>
    <n v="109"/>
    <x v="3"/>
    <x v="3"/>
    <x v="0"/>
    <n v="22.19"/>
    <x v="3"/>
    <x v="0"/>
  </r>
  <r>
    <s v="G414014B"/>
    <s v="1GNDV03L75D237312"/>
    <x v="0"/>
    <x v="0"/>
    <x v="0"/>
    <x v="0"/>
    <x v="4"/>
    <x v="3"/>
    <x v="6"/>
    <n v="322"/>
    <x v="3"/>
    <x v="3"/>
    <x v="0"/>
    <n v="40.630000000000003"/>
    <x v="3"/>
    <x v="0"/>
  </r>
  <r>
    <s v="G414027D"/>
    <s v="1D4GP24E26B653991"/>
    <x v="1"/>
    <x v="0"/>
    <x v="0"/>
    <x v="0"/>
    <x v="2"/>
    <x v="0"/>
    <x v="2"/>
    <n v="710"/>
    <x v="3"/>
    <x v="3"/>
    <x v="0"/>
    <n v="32.69"/>
    <x v="3"/>
    <x v="0"/>
  </r>
  <r>
    <s v="G414084H"/>
    <s v="2D8HN44E09R666488"/>
    <x v="1"/>
    <x v="0"/>
    <x v="0"/>
    <x v="0"/>
    <x v="3"/>
    <x v="5"/>
    <x v="3"/>
    <n v="106"/>
    <x v="3"/>
    <x v="3"/>
    <x v="0"/>
    <n v="16.11"/>
    <x v="3"/>
    <x v="0"/>
  </r>
  <r>
    <s v="G414094H"/>
    <s v="2D8HN44E59R666521"/>
    <x v="1"/>
    <x v="0"/>
    <x v="0"/>
    <x v="0"/>
    <x v="3"/>
    <x v="5"/>
    <x v="3"/>
    <n v="604"/>
    <x v="3"/>
    <x v="3"/>
    <x v="0"/>
    <n v="58.88"/>
    <x v="3"/>
    <x v="0"/>
  </r>
  <r>
    <s v="G414095H"/>
    <s v="2D8HN44E39R666520"/>
    <x v="1"/>
    <x v="0"/>
    <x v="0"/>
    <x v="0"/>
    <x v="3"/>
    <x v="5"/>
    <x v="3"/>
    <n v="604"/>
    <x v="3"/>
    <x v="3"/>
    <x v="0"/>
    <n v="34.119999999999997"/>
    <x v="3"/>
    <x v="0"/>
  </r>
  <r>
    <s v="G414106B"/>
    <s v="1GNDV03L45D234903"/>
    <x v="0"/>
    <x v="0"/>
    <x v="0"/>
    <x v="0"/>
    <x v="3"/>
    <x v="5"/>
    <x v="3"/>
    <n v="110"/>
    <x v="3"/>
    <x v="3"/>
    <x v="0"/>
    <n v="34.159999999999997"/>
    <x v="3"/>
    <x v="0"/>
  </r>
  <r>
    <s v="G414111A"/>
    <s v="1GNDU03E34D254689"/>
    <x v="0"/>
    <x v="0"/>
    <x v="0"/>
    <x v="0"/>
    <x v="0"/>
    <x v="2"/>
    <x v="0"/>
    <n v="701"/>
    <x v="3"/>
    <x v="3"/>
    <x v="0"/>
    <n v="15.42"/>
    <x v="3"/>
    <x v="0"/>
  </r>
  <r>
    <s v="G414114D"/>
    <s v="1GNDV23L56D212759"/>
    <x v="0"/>
    <x v="0"/>
    <x v="0"/>
    <x v="0"/>
    <x v="3"/>
    <x v="5"/>
    <x v="12"/>
    <n v="901"/>
    <x v="3"/>
    <x v="3"/>
    <x v="0"/>
    <n v="41.26"/>
    <x v="3"/>
    <x v="0"/>
  </r>
  <r>
    <s v="G414136F"/>
    <s v="1GNDV23W77D195488"/>
    <x v="1"/>
    <x v="0"/>
    <x v="0"/>
    <x v="0"/>
    <x v="2"/>
    <x v="0"/>
    <x v="2"/>
    <n v="713"/>
    <x v="3"/>
    <x v="3"/>
    <x v="0"/>
    <n v="181.86"/>
    <x v="3"/>
    <x v="0"/>
  </r>
  <r>
    <s v="G414154D"/>
    <s v="1GNDV23L06D215925"/>
    <x v="0"/>
    <x v="0"/>
    <x v="0"/>
    <x v="0"/>
    <x v="3"/>
    <x v="5"/>
    <x v="3"/>
    <n v="106"/>
    <x v="3"/>
    <x v="3"/>
    <x v="0"/>
    <n v="55.36"/>
    <x v="3"/>
    <x v="0"/>
  </r>
  <r>
    <s v="G414155G"/>
    <s v="1GNDV23W08D191834"/>
    <x v="1"/>
    <x v="0"/>
    <x v="0"/>
    <x v="0"/>
    <x v="2"/>
    <x v="3"/>
    <x v="2"/>
    <n v="606"/>
    <x v="3"/>
    <x v="3"/>
    <x v="0"/>
    <n v="56.31"/>
    <x v="3"/>
    <x v="0"/>
  </r>
  <r>
    <s v="G414188B"/>
    <s v="1GNDV03L75D230246"/>
    <x v="0"/>
    <x v="0"/>
    <x v="0"/>
    <x v="0"/>
    <x v="3"/>
    <x v="5"/>
    <x v="3"/>
    <n v="914"/>
    <x v="3"/>
    <x v="3"/>
    <x v="0"/>
    <n v="34.54"/>
    <x v="3"/>
    <x v="0"/>
  </r>
  <r>
    <s v="G414190B"/>
    <s v="1GNDV03L75D231526"/>
    <x v="0"/>
    <x v="0"/>
    <x v="0"/>
    <x v="0"/>
    <x v="3"/>
    <x v="5"/>
    <x v="3"/>
    <n v="116"/>
    <x v="3"/>
    <x v="3"/>
    <x v="0"/>
    <n v="39.96"/>
    <x v="3"/>
    <x v="0"/>
  </r>
  <r>
    <s v="G414190D"/>
    <s v="1GNDV23L96D218337"/>
    <x v="0"/>
    <x v="0"/>
    <x v="0"/>
    <x v="0"/>
    <x v="3"/>
    <x v="5"/>
    <x v="3"/>
    <n v="601"/>
    <x v="3"/>
    <x v="3"/>
    <x v="0"/>
    <n v="67.819999999999993"/>
    <x v="3"/>
    <x v="0"/>
  </r>
  <r>
    <s v="G414193A"/>
    <s v="1GNDX03EX4D243003"/>
    <x v="0"/>
    <x v="0"/>
    <x v="0"/>
    <x v="0"/>
    <x v="1"/>
    <x v="2"/>
    <x v="1"/>
    <n v="202"/>
    <x v="3"/>
    <x v="3"/>
    <x v="0"/>
    <n v="36.630000000000003"/>
    <x v="3"/>
    <x v="0"/>
  </r>
  <r>
    <s v="G414194A"/>
    <s v="1GNDX03E24D240516"/>
    <x v="0"/>
    <x v="0"/>
    <x v="0"/>
    <x v="0"/>
    <x v="1"/>
    <x v="2"/>
    <x v="1"/>
    <n v="202"/>
    <x v="3"/>
    <x v="3"/>
    <x v="0"/>
    <n v="45.14"/>
    <x v="3"/>
    <x v="0"/>
  </r>
  <r>
    <s v="G414213A"/>
    <s v="1GNDX03E84D245025"/>
    <x v="0"/>
    <x v="0"/>
    <x v="0"/>
    <x v="0"/>
    <x v="1"/>
    <x v="2"/>
    <x v="1"/>
    <n v="108"/>
    <x v="3"/>
    <x v="3"/>
    <x v="1"/>
    <n v="17.54"/>
    <x v="3"/>
    <x v="0"/>
  </r>
  <r>
    <s v="G414213A"/>
    <s v="1GNDX03E84D245025"/>
    <x v="0"/>
    <x v="0"/>
    <x v="0"/>
    <x v="0"/>
    <x v="1"/>
    <x v="2"/>
    <x v="1"/>
    <n v="108"/>
    <x v="3"/>
    <x v="3"/>
    <x v="0"/>
    <n v="34.43"/>
    <x v="3"/>
    <x v="0"/>
  </r>
  <r>
    <s v="G414235B"/>
    <s v="1GNDV03L35D230860"/>
    <x v="0"/>
    <x v="0"/>
    <x v="0"/>
    <x v="0"/>
    <x v="4"/>
    <x v="7"/>
    <x v="6"/>
    <n v="406"/>
    <x v="3"/>
    <x v="3"/>
    <x v="0"/>
    <n v="79.89"/>
    <x v="3"/>
    <x v="0"/>
  </r>
  <r>
    <s v="G414237B"/>
    <s v="1GNDV03L95D242060"/>
    <x v="0"/>
    <x v="0"/>
    <x v="0"/>
    <x v="0"/>
    <x v="4"/>
    <x v="7"/>
    <x v="6"/>
    <n v="427"/>
    <x v="3"/>
    <x v="3"/>
    <x v="0"/>
    <n v="51.92"/>
    <x v="3"/>
    <x v="0"/>
  </r>
  <r>
    <s v="G414274K"/>
    <s v="2D4RN4DE6AR335134"/>
    <x v="1"/>
    <x v="0"/>
    <x v="0"/>
    <x v="0"/>
    <x v="2"/>
    <x v="0"/>
    <x v="2"/>
    <n v="603"/>
    <x v="3"/>
    <x v="3"/>
    <x v="0"/>
    <n v="15.45"/>
    <x v="3"/>
    <x v="0"/>
  </r>
  <r>
    <s v="G414282H"/>
    <s v="3GNCA13B49S626810"/>
    <x v="1"/>
    <x v="0"/>
    <x v="0"/>
    <x v="0"/>
    <x v="3"/>
    <x v="5"/>
    <x v="3"/>
    <n v="109"/>
    <x v="3"/>
    <x v="3"/>
    <x v="0"/>
    <n v="33.17"/>
    <x v="3"/>
    <x v="0"/>
  </r>
  <r>
    <s v="G414283B"/>
    <s v="1GNDV03L05D238009"/>
    <x v="0"/>
    <x v="0"/>
    <x v="0"/>
    <x v="0"/>
    <x v="4"/>
    <x v="7"/>
    <x v="6"/>
    <n v="8"/>
    <x v="3"/>
    <x v="3"/>
    <x v="0"/>
    <n v="18.77"/>
    <x v="3"/>
    <x v="0"/>
  </r>
  <r>
    <s v="G414283H"/>
    <s v="3GNCA13B59S626735"/>
    <x v="1"/>
    <x v="0"/>
    <x v="0"/>
    <x v="0"/>
    <x v="3"/>
    <x v="5"/>
    <x v="3"/>
    <n v="109"/>
    <x v="3"/>
    <x v="3"/>
    <x v="0"/>
    <n v="53.51"/>
    <x v="3"/>
    <x v="0"/>
  </r>
  <r>
    <s v="G414284H"/>
    <s v="3GNCA13B29S625350"/>
    <x v="1"/>
    <x v="0"/>
    <x v="0"/>
    <x v="0"/>
    <x v="3"/>
    <x v="5"/>
    <x v="3"/>
    <n v="109"/>
    <x v="3"/>
    <x v="3"/>
    <x v="0"/>
    <n v="43.04"/>
    <x v="3"/>
    <x v="0"/>
  </r>
  <r>
    <s v="G414285H"/>
    <s v="3GNCA13B89S625725"/>
    <x v="1"/>
    <x v="0"/>
    <x v="0"/>
    <x v="0"/>
    <x v="3"/>
    <x v="5"/>
    <x v="3"/>
    <n v="109"/>
    <x v="3"/>
    <x v="3"/>
    <x v="0"/>
    <n v="11.1"/>
    <x v="3"/>
    <x v="0"/>
  </r>
  <r>
    <s v="G414288H"/>
    <s v="3GNCA13B29S626000"/>
    <x v="1"/>
    <x v="0"/>
    <x v="0"/>
    <x v="0"/>
    <x v="3"/>
    <x v="5"/>
    <x v="3"/>
    <n v="109"/>
    <x v="3"/>
    <x v="3"/>
    <x v="0"/>
    <n v="52.63"/>
    <x v="3"/>
    <x v="0"/>
  </r>
  <r>
    <s v="G414294A"/>
    <s v="1GNDU03E64D257344"/>
    <x v="0"/>
    <x v="0"/>
    <x v="0"/>
    <x v="0"/>
    <x v="1"/>
    <x v="1"/>
    <x v="1"/>
    <n v="504"/>
    <x v="3"/>
    <x v="3"/>
    <x v="0"/>
    <n v="79.39"/>
    <x v="3"/>
    <x v="0"/>
  </r>
  <r>
    <s v="G414295A"/>
    <s v="1GNDU03E14D259695"/>
    <x v="0"/>
    <x v="0"/>
    <x v="0"/>
    <x v="0"/>
    <x v="1"/>
    <x v="1"/>
    <x v="1"/>
    <n v="523"/>
    <x v="3"/>
    <x v="3"/>
    <x v="0"/>
    <n v="103.43"/>
    <x v="3"/>
    <x v="0"/>
  </r>
  <r>
    <s v="G414302G"/>
    <s v="1GNDV23W88D176868"/>
    <x v="1"/>
    <x v="0"/>
    <x v="0"/>
    <x v="0"/>
    <x v="4"/>
    <x v="5"/>
    <x v="4"/>
    <n v="9"/>
    <x v="3"/>
    <x v="3"/>
    <x v="0"/>
    <n v="46.74"/>
    <x v="3"/>
    <x v="0"/>
  </r>
  <r>
    <s v="G414304A"/>
    <s v="2FTZA54614BB19213"/>
    <x v="0"/>
    <x v="0"/>
    <x v="0"/>
    <x v="0"/>
    <x v="1"/>
    <x v="1"/>
    <x v="1"/>
    <n v="604"/>
    <x v="3"/>
    <x v="3"/>
    <x v="0"/>
    <n v="88.55"/>
    <x v="3"/>
    <x v="0"/>
  </r>
  <r>
    <s v="G414304G"/>
    <s v="1GNDV23W38D176311"/>
    <x v="1"/>
    <x v="0"/>
    <x v="0"/>
    <x v="0"/>
    <x v="4"/>
    <x v="5"/>
    <x v="4"/>
    <n v="9"/>
    <x v="3"/>
    <x v="3"/>
    <x v="0"/>
    <n v="34.18"/>
    <x v="3"/>
    <x v="0"/>
  </r>
  <r>
    <s v="G414312G"/>
    <s v="1FMCU49H18KE10223"/>
    <x v="0"/>
    <x v="0"/>
    <x v="0"/>
    <x v="0"/>
    <x v="4"/>
    <x v="5"/>
    <x v="4"/>
    <n v="11"/>
    <x v="3"/>
    <x v="3"/>
    <x v="0"/>
    <n v="11.55"/>
    <x v="3"/>
    <x v="0"/>
  </r>
  <r>
    <s v="G414325B"/>
    <s v="1D4GP25EX5B333895"/>
    <x v="1"/>
    <x v="0"/>
    <x v="0"/>
    <x v="0"/>
    <x v="6"/>
    <x v="11"/>
    <x v="4"/>
    <n v="11"/>
    <x v="3"/>
    <x v="3"/>
    <x v="0"/>
    <n v="42.9"/>
    <x v="3"/>
    <x v="0"/>
  </r>
  <r>
    <s v="G414333F"/>
    <s v="1D3HE28P37S201513"/>
    <x v="0"/>
    <x v="0"/>
    <x v="0"/>
    <x v="0"/>
    <x v="2"/>
    <x v="0"/>
    <x v="2"/>
    <n v="496"/>
    <x v="3"/>
    <x v="3"/>
    <x v="0"/>
    <n v="84.8"/>
    <x v="3"/>
    <x v="0"/>
  </r>
  <r>
    <s v="G414334F"/>
    <s v="1D3HE28P57S201514"/>
    <x v="0"/>
    <x v="0"/>
    <x v="0"/>
    <x v="0"/>
    <x v="2"/>
    <x v="0"/>
    <x v="2"/>
    <n v="496"/>
    <x v="3"/>
    <x v="3"/>
    <x v="0"/>
    <n v="17.64"/>
    <x v="3"/>
    <x v="0"/>
  </r>
  <r>
    <s v="G414352A"/>
    <s v="1D4GP24R05B150848"/>
    <x v="0"/>
    <x v="0"/>
    <x v="0"/>
    <x v="0"/>
    <x v="1"/>
    <x v="1"/>
    <x v="1"/>
    <n v="814"/>
    <x v="3"/>
    <x v="3"/>
    <x v="0"/>
    <n v="11.42"/>
    <x v="3"/>
    <x v="0"/>
  </r>
  <r>
    <s v="G414353A"/>
    <s v="1D4GP24R25B150849"/>
    <x v="0"/>
    <x v="0"/>
    <x v="0"/>
    <x v="0"/>
    <x v="1"/>
    <x v="1"/>
    <x v="1"/>
    <n v="814"/>
    <x v="3"/>
    <x v="3"/>
    <x v="0"/>
    <n v="64.02"/>
    <x v="3"/>
    <x v="0"/>
  </r>
  <r>
    <s v="G414354A"/>
    <s v="1D4GP24R95B150850"/>
    <x v="0"/>
    <x v="0"/>
    <x v="0"/>
    <x v="0"/>
    <x v="1"/>
    <x v="1"/>
    <x v="1"/>
    <n v="814"/>
    <x v="3"/>
    <x v="3"/>
    <x v="0"/>
    <n v="81.58"/>
    <x v="3"/>
    <x v="0"/>
  </r>
  <r>
    <s v="G414356A"/>
    <s v="1D4GP24R25B150852"/>
    <x v="0"/>
    <x v="0"/>
    <x v="0"/>
    <x v="0"/>
    <x v="1"/>
    <x v="1"/>
    <x v="1"/>
    <n v="801"/>
    <x v="3"/>
    <x v="3"/>
    <x v="0"/>
    <n v="32.979999999999997"/>
    <x v="3"/>
    <x v="0"/>
  </r>
  <r>
    <s v="G414357A"/>
    <s v="1D4GP24R05B150851"/>
    <x v="0"/>
    <x v="0"/>
    <x v="0"/>
    <x v="0"/>
    <x v="1"/>
    <x v="1"/>
    <x v="1"/>
    <n v="801"/>
    <x v="3"/>
    <x v="3"/>
    <x v="0"/>
    <n v="32.9"/>
    <x v="3"/>
    <x v="0"/>
  </r>
  <r>
    <s v="G414361F"/>
    <s v="1GNDV23W47D186182"/>
    <x v="1"/>
    <x v="0"/>
    <x v="0"/>
    <x v="0"/>
    <x v="2"/>
    <x v="0"/>
    <x v="2"/>
    <n v="402"/>
    <x v="3"/>
    <x v="3"/>
    <x v="0"/>
    <n v="75"/>
    <x v="3"/>
    <x v="0"/>
  </r>
  <r>
    <s v="G414363F"/>
    <s v="1GNDV23W27D186732"/>
    <x v="1"/>
    <x v="0"/>
    <x v="0"/>
    <x v="0"/>
    <x v="2"/>
    <x v="0"/>
    <x v="2"/>
    <n v="401"/>
    <x v="3"/>
    <x v="3"/>
    <x v="0"/>
    <n v="84.45"/>
    <x v="3"/>
    <x v="0"/>
  </r>
  <r>
    <s v="G414367D"/>
    <s v="1D4GP24E46B653314"/>
    <x v="1"/>
    <x v="0"/>
    <x v="0"/>
    <x v="0"/>
    <x v="6"/>
    <x v="4"/>
    <x v="4"/>
    <n v="138"/>
    <x v="3"/>
    <x v="3"/>
    <x v="0"/>
    <n v="26.82"/>
    <x v="3"/>
    <x v="0"/>
  </r>
  <r>
    <s v="G414375D"/>
    <s v="1D4GP24E26B653313"/>
    <x v="1"/>
    <x v="0"/>
    <x v="0"/>
    <x v="0"/>
    <x v="6"/>
    <x v="4"/>
    <x v="4"/>
    <n v="137"/>
    <x v="3"/>
    <x v="3"/>
    <x v="0"/>
    <n v="32.82"/>
    <x v="3"/>
    <x v="0"/>
  </r>
  <r>
    <s v="G414378F"/>
    <s v="1GNDV23W37D188067"/>
    <x v="1"/>
    <x v="0"/>
    <x v="0"/>
    <x v="0"/>
    <x v="2"/>
    <x v="0"/>
    <x v="2"/>
    <n v="405"/>
    <x v="3"/>
    <x v="3"/>
    <x v="0"/>
    <n v="100.99"/>
    <x v="3"/>
    <x v="0"/>
  </r>
  <r>
    <s v="G414415H"/>
    <s v="2D8HN44E79R666522"/>
    <x v="1"/>
    <x v="0"/>
    <x v="0"/>
    <x v="0"/>
    <x v="3"/>
    <x v="5"/>
    <x v="3"/>
    <n v="606"/>
    <x v="3"/>
    <x v="3"/>
    <x v="0"/>
    <n v="42.09"/>
    <x v="3"/>
    <x v="0"/>
  </r>
  <r>
    <s v="G414420K"/>
    <s v="2D4RN4DE9AR348881"/>
    <x v="1"/>
    <x v="1"/>
    <x v="0"/>
    <x v="0"/>
    <x v="2"/>
    <x v="0"/>
    <x v="10"/>
    <n v="634"/>
    <x v="3"/>
    <x v="3"/>
    <x v="0"/>
    <n v="15.35"/>
    <x v="3"/>
    <x v="0"/>
  </r>
  <r>
    <s v="G414424G"/>
    <s v="1GNDV23W38D181217"/>
    <x v="1"/>
    <x v="0"/>
    <x v="0"/>
    <x v="0"/>
    <x v="5"/>
    <x v="4"/>
    <x v="0"/>
    <n v="503"/>
    <x v="3"/>
    <x v="3"/>
    <x v="0"/>
    <n v="21.99"/>
    <x v="3"/>
    <x v="0"/>
  </r>
  <r>
    <s v="G414426B"/>
    <s v="1GNDV03L45D240622"/>
    <x v="0"/>
    <x v="0"/>
    <x v="0"/>
    <x v="0"/>
    <x v="0"/>
    <x v="2"/>
    <x v="0"/>
    <n v="601"/>
    <x v="3"/>
    <x v="3"/>
    <x v="0"/>
    <n v="45.71"/>
    <x v="3"/>
    <x v="0"/>
  </r>
  <r>
    <s v="G414478B"/>
    <s v="1GNDU23L86D221622"/>
    <x v="0"/>
    <x v="0"/>
    <x v="0"/>
    <x v="0"/>
    <x v="5"/>
    <x v="4"/>
    <x v="5"/>
    <n v="114"/>
    <x v="3"/>
    <x v="3"/>
    <x v="0"/>
    <n v="92.2"/>
    <x v="3"/>
    <x v="0"/>
  </r>
  <r>
    <s v="G414479B"/>
    <s v="1GNDU23L36D219860"/>
    <x v="0"/>
    <x v="0"/>
    <x v="0"/>
    <x v="0"/>
    <x v="5"/>
    <x v="4"/>
    <x v="5"/>
    <n v="114"/>
    <x v="3"/>
    <x v="3"/>
    <x v="0"/>
    <n v="81.98"/>
    <x v="3"/>
    <x v="0"/>
  </r>
  <r>
    <s v="G414500A"/>
    <s v="1GNDU03E04D251765"/>
    <x v="0"/>
    <x v="0"/>
    <x v="0"/>
    <x v="0"/>
    <x v="6"/>
    <x v="6"/>
    <x v="8"/>
    <n v="3"/>
    <x v="3"/>
    <x v="3"/>
    <x v="0"/>
    <n v="23.42"/>
    <x v="3"/>
    <x v="0"/>
  </r>
  <r>
    <s v="G414538A"/>
    <s v="1GNDU03E04D250518"/>
    <x v="0"/>
    <x v="0"/>
    <x v="0"/>
    <x v="0"/>
    <x v="6"/>
    <x v="6"/>
    <x v="8"/>
    <n v="8"/>
    <x v="3"/>
    <x v="3"/>
    <x v="0"/>
    <n v="13.71"/>
    <x v="3"/>
    <x v="0"/>
  </r>
  <r>
    <s v="G414544G"/>
    <s v="1GNDU23W88D183046"/>
    <x v="1"/>
    <x v="0"/>
    <x v="0"/>
    <x v="0"/>
    <x v="5"/>
    <x v="4"/>
    <x v="5"/>
    <n v="105"/>
    <x v="3"/>
    <x v="3"/>
    <x v="0"/>
    <n v="34.58"/>
    <x v="3"/>
    <x v="0"/>
  </r>
  <r>
    <s v="G414574G"/>
    <s v="1GNDV23W28D179846"/>
    <x v="1"/>
    <x v="0"/>
    <x v="0"/>
    <x v="0"/>
    <x v="5"/>
    <x v="4"/>
    <x v="5"/>
    <n v="902"/>
    <x v="3"/>
    <x v="3"/>
    <x v="0"/>
    <n v="49.87"/>
    <x v="3"/>
    <x v="0"/>
  </r>
  <r>
    <s v="G414575G"/>
    <s v="1GNDV23W98D181013"/>
    <x v="1"/>
    <x v="0"/>
    <x v="0"/>
    <x v="0"/>
    <x v="5"/>
    <x v="4"/>
    <x v="5"/>
    <n v="908"/>
    <x v="3"/>
    <x v="3"/>
    <x v="1"/>
    <n v="17.829999999999998"/>
    <x v="3"/>
    <x v="0"/>
  </r>
  <r>
    <s v="G414579G"/>
    <s v="1GNDV23W48D179749"/>
    <x v="1"/>
    <x v="0"/>
    <x v="0"/>
    <x v="0"/>
    <x v="5"/>
    <x v="4"/>
    <x v="5"/>
    <n v="902"/>
    <x v="3"/>
    <x v="3"/>
    <x v="0"/>
    <n v="57.22"/>
    <x v="3"/>
    <x v="0"/>
  </r>
  <r>
    <s v="G414583F"/>
    <s v="1GNDV23W77D187892"/>
    <x v="1"/>
    <x v="0"/>
    <x v="0"/>
    <x v="0"/>
    <x v="2"/>
    <x v="1"/>
    <x v="2"/>
    <n v="433"/>
    <x v="3"/>
    <x v="3"/>
    <x v="0"/>
    <n v="18.39"/>
    <x v="3"/>
    <x v="0"/>
  </r>
  <r>
    <s v="G414607F"/>
    <s v="1GNDV23WX8D174989"/>
    <x v="1"/>
    <x v="0"/>
    <x v="0"/>
    <x v="0"/>
    <x v="2"/>
    <x v="1"/>
    <x v="2"/>
    <n v="928"/>
    <x v="3"/>
    <x v="3"/>
    <x v="0"/>
    <n v="57.56"/>
    <x v="3"/>
    <x v="0"/>
  </r>
  <r>
    <s v="G414615B"/>
    <s v="1GNDV03L15D249116"/>
    <x v="0"/>
    <x v="0"/>
    <x v="0"/>
    <x v="0"/>
    <x v="3"/>
    <x v="5"/>
    <x v="3"/>
    <n v="2"/>
    <x v="3"/>
    <x v="3"/>
    <x v="0"/>
    <n v="7.19"/>
    <x v="3"/>
    <x v="0"/>
  </r>
  <r>
    <s v="G414615F"/>
    <s v="1GNDV23W88D175980"/>
    <x v="1"/>
    <x v="0"/>
    <x v="0"/>
    <x v="0"/>
    <x v="2"/>
    <x v="1"/>
    <x v="2"/>
    <n v="709"/>
    <x v="3"/>
    <x v="3"/>
    <x v="0"/>
    <n v="76.209999999999994"/>
    <x v="3"/>
    <x v="0"/>
  </r>
  <r>
    <s v="G414615G"/>
    <s v="1GNDU23W58D180170"/>
    <x v="1"/>
    <x v="0"/>
    <x v="0"/>
    <x v="0"/>
    <x v="5"/>
    <x v="1"/>
    <x v="5"/>
    <n v="222"/>
    <x v="3"/>
    <x v="3"/>
    <x v="0"/>
    <n v="77.67"/>
    <x v="3"/>
    <x v="0"/>
  </r>
  <r>
    <s v="G414632H"/>
    <s v="2D8HN44E89R666335"/>
    <x v="1"/>
    <x v="0"/>
    <x v="0"/>
    <x v="0"/>
    <x v="3"/>
    <x v="5"/>
    <x v="3"/>
    <n v="455"/>
    <x v="3"/>
    <x v="3"/>
    <x v="0"/>
    <n v="34.840000000000003"/>
    <x v="3"/>
    <x v="0"/>
  </r>
  <r>
    <s v="G414633H"/>
    <s v="2D8HN44E49R666283"/>
    <x v="1"/>
    <x v="0"/>
    <x v="0"/>
    <x v="0"/>
    <x v="3"/>
    <x v="5"/>
    <x v="3"/>
    <n v="319"/>
    <x v="3"/>
    <x v="3"/>
    <x v="0"/>
    <n v="16.760000000000002"/>
    <x v="3"/>
    <x v="0"/>
  </r>
  <r>
    <s v="G414637G"/>
    <s v="1GCCS19E988213389"/>
    <x v="0"/>
    <x v="0"/>
    <x v="0"/>
    <x v="0"/>
    <x v="4"/>
    <x v="7"/>
    <x v="6"/>
    <n v="8"/>
    <x v="3"/>
    <x v="3"/>
    <x v="0"/>
    <n v="39.61"/>
    <x v="3"/>
    <x v="0"/>
  </r>
  <r>
    <s v="G414640F"/>
    <s v="1GNDV13W07D191342"/>
    <x v="1"/>
    <x v="0"/>
    <x v="0"/>
    <x v="0"/>
    <x v="2"/>
    <x v="2"/>
    <x v="2"/>
    <n v="109"/>
    <x v="3"/>
    <x v="3"/>
    <x v="0"/>
    <n v="21.29"/>
    <x v="3"/>
    <x v="0"/>
  </r>
  <r>
    <s v="G414646F"/>
    <s v="1GNDV23W07D194800"/>
    <x v="1"/>
    <x v="0"/>
    <x v="0"/>
    <x v="0"/>
    <x v="2"/>
    <x v="2"/>
    <x v="2"/>
    <n v="155"/>
    <x v="3"/>
    <x v="3"/>
    <x v="0"/>
    <n v="23.01"/>
    <x v="3"/>
    <x v="0"/>
  </r>
  <r>
    <s v="G414654F"/>
    <s v="1GNDV23W27D193860"/>
    <x v="1"/>
    <x v="0"/>
    <x v="0"/>
    <x v="0"/>
    <x v="2"/>
    <x v="2"/>
    <x v="2"/>
    <n v="155"/>
    <x v="3"/>
    <x v="3"/>
    <x v="0"/>
    <n v="94.42"/>
    <x v="3"/>
    <x v="0"/>
  </r>
  <r>
    <s v="G414658F"/>
    <s v="1GNDV23W27D193244"/>
    <x v="1"/>
    <x v="0"/>
    <x v="0"/>
    <x v="0"/>
    <x v="2"/>
    <x v="2"/>
    <x v="2"/>
    <n v="155"/>
    <x v="3"/>
    <x v="3"/>
    <x v="0"/>
    <n v="56.92"/>
    <x v="3"/>
    <x v="0"/>
  </r>
  <r>
    <s v="G414664A"/>
    <s v="1GNDV03L65D236622"/>
    <x v="0"/>
    <x v="0"/>
    <x v="0"/>
    <x v="0"/>
    <x v="7"/>
    <x v="0"/>
    <x v="7"/>
    <n v="1"/>
    <x v="3"/>
    <x v="3"/>
    <x v="0"/>
    <n v="11.54"/>
    <x v="3"/>
    <x v="0"/>
  </r>
  <r>
    <s v="G414691A"/>
    <s v="1GNDU03E44D252725"/>
    <x v="0"/>
    <x v="0"/>
    <x v="0"/>
    <x v="0"/>
    <x v="5"/>
    <x v="4"/>
    <x v="5"/>
    <n v="910"/>
    <x v="3"/>
    <x v="3"/>
    <x v="0"/>
    <n v="16.329999999999998"/>
    <x v="3"/>
    <x v="0"/>
  </r>
  <r>
    <s v="G414698D"/>
    <s v="1GNDU23W87D185524"/>
    <x v="1"/>
    <x v="0"/>
    <x v="0"/>
    <x v="0"/>
    <x v="0"/>
    <x v="3"/>
    <x v="0"/>
    <n v="202"/>
    <x v="3"/>
    <x v="3"/>
    <x v="0"/>
    <n v="43.68"/>
    <x v="3"/>
    <x v="0"/>
  </r>
  <r>
    <s v="G414705G"/>
    <s v="1GNDV23W18D178610"/>
    <x v="1"/>
    <x v="0"/>
    <x v="0"/>
    <x v="0"/>
    <x v="1"/>
    <x v="2"/>
    <x v="1"/>
    <n v="701"/>
    <x v="3"/>
    <x v="3"/>
    <x v="1"/>
    <n v="38.21"/>
    <x v="3"/>
    <x v="0"/>
  </r>
  <r>
    <s v="G414705G"/>
    <s v="1GNDV23W18D178610"/>
    <x v="1"/>
    <x v="0"/>
    <x v="0"/>
    <x v="0"/>
    <x v="1"/>
    <x v="2"/>
    <x v="1"/>
    <n v="701"/>
    <x v="3"/>
    <x v="3"/>
    <x v="0"/>
    <n v="37.869999999999997"/>
    <x v="3"/>
    <x v="0"/>
  </r>
  <r>
    <s v="G414706G"/>
    <s v="1GNDV23W38D179032"/>
    <x v="1"/>
    <x v="0"/>
    <x v="0"/>
    <x v="0"/>
    <x v="1"/>
    <x v="2"/>
    <x v="1"/>
    <n v="701"/>
    <x v="3"/>
    <x v="3"/>
    <x v="1"/>
    <n v="30.02"/>
    <x v="3"/>
    <x v="0"/>
  </r>
  <r>
    <s v="G414706G"/>
    <s v="1GNDV23W38D179032"/>
    <x v="1"/>
    <x v="0"/>
    <x v="0"/>
    <x v="0"/>
    <x v="1"/>
    <x v="2"/>
    <x v="1"/>
    <n v="701"/>
    <x v="3"/>
    <x v="3"/>
    <x v="0"/>
    <n v="17.739999999999998"/>
    <x v="3"/>
    <x v="0"/>
  </r>
  <r>
    <s v="G414719A"/>
    <s v="1GNDU03E64D254041"/>
    <x v="0"/>
    <x v="0"/>
    <x v="0"/>
    <x v="0"/>
    <x v="5"/>
    <x v="4"/>
    <x v="5"/>
    <n v="115"/>
    <x v="3"/>
    <x v="3"/>
    <x v="0"/>
    <n v="20.85"/>
    <x v="3"/>
    <x v="0"/>
  </r>
  <r>
    <s v="G414732F"/>
    <s v="1GNDV23W47D184819"/>
    <x v="1"/>
    <x v="0"/>
    <x v="0"/>
    <x v="0"/>
    <x v="4"/>
    <x v="3"/>
    <x v="6"/>
    <n v="322"/>
    <x v="3"/>
    <x v="3"/>
    <x v="0"/>
    <n v="40.82"/>
    <x v="3"/>
    <x v="0"/>
  </r>
  <r>
    <s v="G414764B"/>
    <s v="1D4GP23E26B673109"/>
    <x v="1"/>
    <x v="0"/>
    <x v="0"/>
    <x v="0"/>
    <x v="0"/>
    <x v="3"/>
    <x v="0"/>
    <n v="705"/>
    <x v="3"/>
    <x v="3"/>
    <x v="0"/>
    <n v="15.78"/>
    <x v="3"/>
    <x v="0"/>
  </r>
  <r>
    <s v="G414764F"/>
    <s v="1GNDU23W17D181847"/>
    <x v="1"/>
    <x v="0"/>
    <x v="0"/>
    <x v="0"/>
    <x v="6"/>
    <x v="5"/>
    <x v="4"/>
    <n v="1"/>
    <x v="3"/>
    <x v="3"/>
    <x v="0"/>
    <n v="16.100000000000001"/>
    <x v="3"/>
    <x v="0"/>
  </r>
  <r>
    <s v="G414772K"/>
    <s v="2D4RN4DE9AR377670"/>
    <x v="1"/>
    <x v="1"/>
    <x v="0"/>
    <x v="0"/>
    <x v="5"/>
    <x v="4"/>
    <x v="10"/>
    <n v="804"/>
    <x v="3"/>
    <x v="3"/>
    <x v="0"/>
    <n v="27.83"/>
    <x v="3"/>
    <x v="0"/>
  </r>
  <r>
    <s v="G414778B"/>
    <s v="1D4GP24EX6B653575"/>
    <x v="1"/>
    <x v="0"/>
    <x v="0"/>
    <x v="0"/>
    <x v="0"/>
    <x v="4"/>
    <x v="0"/>
    <n v="702"/>
    <x v="3"/>
    <x v="3"/>
    <x v="0"/>
    <n v="120.99"/>
    <x v="3"/>
    <x v="0"/>
  </r>
  <r>
    <s v="G414792D"/>
    <s v="1GNDV13W57D192423"/>
    <x v="1"/>
    <x v="0"/>
    <x v="0"/>
    <x v="0"/>
    <x v="2"/>
    <x v="2"/>
    <x v="2"/>
    <n v="413"/>
    <x v="3"/>
    <x v="3"/>
    <x v="0"/>
    <n v="80.77"/>
    <x v="3"/>
    <x v="0"/>
  </r>
  <r>
    <s v="G414794A"/>
    <s v="1GNDU03EX4D247724"/>
    <x v="0"/>
    <x v="0"/>
    <x v="0"/>
    <x v="0"/>
    <x v="5"/>
    <x v="4"/>
    <x v="5"/>
    <n v="114"/>
    <x v="3"/>
    <x v="3"/>
    <x v="0"/>
    <n v="61.83"/>
    <x v="3"/>
    <x v="0"/>
  </r>
  <r>
    <s v="G414795A"/>
    <s v="1GNDU03E24D248379"/>
    <x v="0"/>
    <x v="0"/>
    <x v="0"/>
    <x v="0"/>
    <x v="5"/>
    <x v="4"/>
    <x v="5"/>
    <n v="114"/>
    <x v="3"/>
    <x v="3"/>
    <x v="0"/>
    <n v="28.13"/>
    <x v="3"/>
    <x v="0"/>
  </r>
  <r>
    <s v="G414803D"/>
    <s v="1GNDU23W97D195334"/>
    <x v="1"/>
    <x v="0"/>
    <x v="0"/>
    <x v="0"/>
    <x v="2"/>
    <x v="2"/>
    <x v="2"/>
    <n v="154"/>
    <x v="3"/>
    <x v="3"/>
    <x v="0"/>
    <n v="121.47"/>
    <x v="3"/>
    <x v="0"/>
  </r>
  <r>
    <s v="G414807B"/>
    <s v="1GNDV23W78D175582"/>
    <x v="1"/>
    <x v="0"/>
    <x v="0"/>
    <x v="0"/>
    <x v="1"/>
    <x v="2"/>
    <x v="5"/>
    <n v="205"/>
    <x v="3"/>
    <x v="3"/>
    <x v="1"/>
    <n v="124.4"/>
    <x v="3"/>
    <x v="0"/>
  </r>
  <r>
    <s v="G414807B"/>
    <s v="1GNDV23W78D175582"/>
    <x v="1"/>
    <x v="0"/>
    <x v="0"/>
    <x v="0"/>
    <x v="1"/>
    <x v="2"/>
    <x v="5"/>
    <n v="205"/>
    <x v="3"/>
    <x v="3"/>
    <x v="0"/>
    <n v="42.24"/>
    <x v="3"/>
    <x v="0"/>
  </r>
  <r>
    <s v="G414808A"/>
    <s v="1GNDU03E74D248474"/>
    <x v="0"/>
    <x v="0"/>
    <x v="0"/>
    <x v="0"/>
    <x v="5"/>
    <x v="4"/>
    <x v="5"/>
    <n v="306"/>
    <x v="3"/>
    <x v="3"/>
    <x v="1"/>
    <n v="16.37"/>
    <x v="3"/>
    <x v="0"/>
  </r>
  <r>
    <s v="G414808B"/>
    <s v="1GNDV23W18D175769"/>
    <x v="1"/>
    <x v="0"/>
    <x v="0"/>
    <x v="0"/>
    <x v="1"/>
    <x v="2"/>
    <x v="1"/>
    <n v="305"/>
    <x v="3"/>
    <x v="3"/>
    <x v="0"/>
    <n v="50.54"/>
    <x v="3"/>
    <x v="0"/>
  </r>
  <r>
    <s v="G414831B"/>
    <s v="1D4GP24E46B653698"/>
    <x v="1"/>
    <x v="0"/>
    <x v="0"/>
    <x v="0"/>
    <x v="0"/>
    <x v="2"/>
    <x v="0"/>
    <n v="505"/>
    <x v="3"/>
    <x v="3"/>
    <x v="0"/>
    <n v="56.38"/>
    <x v="3"/>
    <x v="0"/>
  </r>
  <r>
    <s v="G414833G"/>
    <s v="1GNDU23W48D181195"/>
    <x v="1"/>
    <x v="0"/>
    <x v="0"/>
    <x v="0"/>
    <x v="1"/>
    <x v="1"/>
    <x v="1"/>
    <n v="410"/>
    <x v="3"/>
    <x v="3"/>
    <x v="1"/>
    <n v="11.69"/>
    <x v="3"/>
    <x v="0"/>
  </r>
  <r>
    <s v="G414833G"/>
    <s v="1GNDU23W48D181195"/>
    <x v="1"/>
    <x v="0"/>
    <x v="0"/>
    <x v="0"/>
    <x v="1"/>
    <x v="1"/>
    <x v="1"/>
    <n v="410"/>
    <x v="3"/>
    <x v="3"/>
    <x v="0"/>
    <n v="14.38"/>
    <x v="3"/>
    <x v="0"/>
  </r>
  <r>
    <s v="G414845A"/>
    <s v="1GNDU03E44D256497"/>
    <x v="0"/>
    <x v="0"/>
    <x v="0"/>
    <x v="0"/>
    <x v="5"/>
    <x v="4"/>
    <x v="5"/>
    <n v="704"/>
    <x v="3"/>
    <x v="3"/>
    <x v="1"/>
    <n v="20.49"/>
    <x v="3"/>
    <x v="0"/>
  </r>
  <r>
    <s v="G414849B"/>
    <s v="1D4GP24E26B653862"/>
    <x v="1"/>
    <x v="0"/>
    <x v="0"/>
    <x v="0"/>
    <x v="2"/>
    <x v="0"/>
    <x v="2"/>
    <n v="499"/>
    <x v="3"/>
    <x v="3"/>
    <x v="0"/>
    <n v="36.03"/>
    <x v="3"/>
    <x v="0"/>
  </r>
  <r>
    <s v="G414905H"/>
    <s v="3GNCA13B39S626278"/>
    <x v="1"/>
    <x v="0"/>
    <x v="0"/>
    <x v="0"/>
    <x v="5"/>
    <x v="6"/>
    <x v="5"/>
    <n v="302"/>
    <x v="3"/>
    <x v="3"/>
    <x v="1"/>
    <n v="25.15"/>
    <x v="3"/>
    <x v="0"/>
  </r>
  <r>
    <s v="G414905H"/>
    <s v="3GNCA13B39S626278"/>
    <x v="1"/>
    <x v="0"/>
    <x v="0"/>
    <x v="0"/>
    <x v="5"/>
    <x v="6"/>
    <x v="5"/>
    <n v="302"/>
    <x v="3"/>
    <x v="3"/>
    <x v="0"/>
    <n v="47.03"/>
    <x v="3"/>
    <x v="0"/>
  </r>
  <r>
    <s v="G414918H"/>
    <s v="2D8HN44E49R666543"/>
    <x v="1"/>
    <x v="0"/>
    <x v="0"/>
    <x v="0"/>
    <x v="5"/>
    <x v="6"/>
    <x v="5"/>
    <n v="315"/>
    <x v="3"/>
    <x v="3"/>
    <x v="1"/>
    <n v="31.51"/>
    <x v="3"/>
    <x v="0"/>
  </r>
  <r>
    <s v="G414918H"/>
    <s v="2D8HN44E49R666543"/>
    <x v="1"/>
    <x v="0"/>
    <x v="0"/>
    <x v="0"/>
    <x v="5"/>
    <x v="6"/>
    <x v="5"/>
    <n v="315"/>
    <x v="3"/>
    <x v="3"/>
    <x v="0"/>
    <n v="18.43"/>
    <x v="3"/>
    <x v="0"/>
  </r>
  <r>
    <s v="G414923G"/>
    <s v="1GNDV23W18D180003"/>
    <x v="1"/>
    <x v="0"/>
    <x v="0"/>
    <x v="0"/>
    <x v="5"/>
    <x v="1"/>
    <x v="5"/>
    <n v="201"/>
    <x v="3"/>
    <x v="3"/>
    <x v="1"/>
    <n v="59.04"/>
    <x v="3"/>
    <x v="0"/>
  </r>
  <r>
    <s v="G414926F"/>
    <s v="1GNDV23W17D202595"/>
    <x v="1"/>
    <x v="0"/>
    <x v="0"/>
    <x v="0"/>
    <x v="3"/>
    <x v="8"/>
    <x v="3"/>
    <n v="206"/>
    <x v="3"/>
    <x v="3"/>
    <x v="0"/>
    <n v="20.420000000000002"/>
    <x v="3"/>
    <x v="0"/>
  </r>
  <r>
    <s v="G414970D"/>
    <s v="1GNDU23W47D178358"/>
    <x v="1"/>
    <x v="0"/>
    <x v="0"/>
    <x v="0"/>
    <x v="5"/>
    <x v="1"/>
    <x v="5"/>
    <n v="236"/>
    <x v="3"/>
    <x v="3"/>
    <x v="0"/>
    <n v="78.58"/>
    <x v="3"/>
    <x v="0"/>
  </r>
  <r>
    <s v="G414972D"/>
    <s v="1GNDU23W27D179007"/>
    <x v="1"/>
    <x v="0"/>
    <x v="0"/>
    <x v="0"/>
    <x v="5"/>
    <x v="1"/>
    <x v="5"/>
    <n v="209"/>
    <x v="3"/>
    <x v="3"/>
    <x v="0"/>
    <n v="42.11"/>
    <x v="3"/>
    <x v="0"/>
  </r>
  <r>
    <s v="G414973D"/>
    <s v="1GNDU23W67D177809"/>
    <x v="1"/>
    <x v="0"/>
    <x v="0"/>
    <x v="0"/>
    <x v="5"/>
    <x v="1"/>
    <x v="5"/>
    <n v="209"/>
    <x v="3"/>
    <x v="3"/>
    <x v="0"/>
    <n v="108.19"/>
    <x v="3"/>
    <x v="0"/>
  </r>
  <r>
    <s v="G414973D"/>
    <s v="1GNDU23W67D177809"/>
    <x v="1"/>
    <x v="0"/>
    <x v="0"/>
    <x v="0"/>
    <x v="5"/>
    <x v="1"/>
    <x v="5"/>
    <n v="209"/>
    <x v="3"/>
    <x v="3"/>
    <x v="3"/>
    <n v="8.3800000000000008"/>
    <x v="3"/>
    <x v="0"/>
  </r>
  <r>
    <s v="G414981D"/>
    <s v="1D7HE22P77S203871"/>
    <x v="1"/>
    <x v="0"/>
    <x v="0"/>
    <x v="0"/>
    <x v="5"/>
    <x v="1"/>
    <x v="5"/>
    <n v="417"/>
    <x v="3"/>
    <x v="3"/>
    <x v="1"/>
    <n v="33.35"/>
    <x v="3"/>
    <x v="0"/>
  </r>
  <r>
    <s v="G415008H"/>
    <s v="2D8HN44EX9R666577"/>
    <x v="1"/>
    <x v="0"/>
    <x v="0"/>
    <x v="0"/>
    <x v="1"/>
    <x v="2"/>
    <x v="1"/>
    <n v="202"/>
    <x v="3"/>
    <x v="3"/>
    <x v="0"/>
    <n v="43.46"/>
    <x v="3"/>
    <x v="0"/>
  </r>
  <r>
    <s v="G415012H"/>
    <s v="3GNCA13B59S625410"/>
    <x v="1"/>
    <x v="0"/>
    <x v="0"/>
    <x v="0"/>
    <x v="2"/>
    <x v="5"/>
    <x v="7"/>
    <n v="132"/>
    <x v="3"/>
    <x v="3"/>
    <x v="0"/>
    <n v="41.26"/>
    <x v="3"/>
    <x v="0"/>
  </r>
  <r>
    <s v="G415016G"/>
    <s v="1GNDU23W08D180254"/>
    <x v="1"/>
    <x v="0"/>
    <x v="0"/>
    <x v="0"/>
    <x v="5"/>
    <x v="1"/>
    <x v="5"/>
    <n v="955"/>
    <x v="3"/>
    <x v="3"/>
    <x v="0"/>
    <n v="43.82"/>
    <x v="3"/>
    <x v="0"/>
  </r>
  <r>
    <s v="G415017G"/>
    <s v="1GNDU23W98D181760"/>
    <x v="1"/>
    <x v="0"/>
    <x v="0"/>
    <x v="0"/>
    <x v="5"/>
    <x v="1"/>
    <x v="5"/>
    <n v="955"/>
    <x v="3"/>
    <x v="3"/>
    <x v="1"/>
    <n v="17.510000000000002"/>
    <x v="3"/>
    <x v="0"/>
  </r>
  <r>
    <s v="G415017G"/>
    <s v="1GNDU23W98D181760"/>
    <x v="1"/>
    <x v="0"/>
    <x v="0"/>
    <x v="0"/>
    <x v="5"/>
    <x v="1"/>
    <x v="5"/>
    <n v="955"/>
    <x v="3"/>
    <x v="3"/>
    <x v="0"/>
    <n v="39"/>
    <x v="3"/>
    <x v="0"/>
  </r>
  <r>
    <s v="G415018G"/>
    <s v="1GNDU23W98D181595"/>
    <x v="1"/>
    <x v="0"/>
    <x v="0"/>
    <x v="0"/>
    <x v="5"/>
    <x v="1"/>
    <x v="5"/>
    <n v="955"/>
    <x v="3"/>
    <x v="3"/>
    <x v="0"/>
    <n v="68.3"/>
    <x v="3"/>
    <x v="0"/>
  </r>
  <r>
    <s v="G415020H"/>
    <s v="2D8HN44E19R636688"/>
    <x v="1"/>
    <x v="0"/>
    <x v="0"/>
    <x v="0"/>
    <x v="3"/>
    <x v="8"/>
    <x v="3"/>
    <n v="525"/>
    <x v="3"/>
    <x v="3"/>
    <x v="0"/>
    <n v="16.95"/>
    <x v="3"/>
    <x v="0"/>
  </r>
  <r>
    <s v="G415078A"/>
    <s v="1GNDU03E64D253326"/>
    <x v="0"/>
    <x v="0"/>
    <x v="0"/>
    <x v="0"/>
    <x v="3"/>
    <x v="5"/>
    <x v="3"/>
    <n v="104"/>
    <x v="3"/>
    <x v="3"/>
    <x v="0"/>
    <n v="11.19"/>
    <x v="3"/>
    <x v="0"/>
  </r>
  <r>
    <s v="G415087K"/>
    <s v="2D4RN4DE6AR377903"/>
    <x v="1"/>
    <x v="1"/>
    <x v="0"/>
    <x v="0"/>
    <x v="5"/>
    <x v="1"/>
    <x v="10"/>
    <n v="603"/>
    <x v="3"/>
    <x v="3"/>
    <x v="0"/>
    <n v="14"/>
    <x v="3"/>
    <x v="0"/>
  </r>
  <r>
    <s v="G415090H"/>
    <s v="2D8HN11E89R658609"/>
    <x v="1"/>
    <x v="0"/>
    <x v="0"/>
    <x v="0"/>
    <x v="1"/>
    <x v="1"/>
    <x v="1"/>
    <n v="213"/>
    <x v="3"/>
    <x v="3"/>
    <x v="0"/>
    <n v="45.21"/>
    <x v="3"/>
    <x v="0"/>
  </r>
  <r>
    <s v="G415137B"/>
    <s v="1GNDV23L26D212265"/>
    <x v="0"/>
    <x v="0"/>
    <x v="0"/>
    <x v="0"/>
    <x v="4"/>
    <x v="1"/>
    <x v="4"/>
    <n v="11"/>
    <x v="3"/>
    <x v="3"/>
    <x v="0"/>
    <n v="27.06"/>
    <x v="3"/>
    <x v="0"/>
  </r>
  <r>
    <s v="G415138B"/>
    <s v="1GNDV23L96D211954"/>
    <x v="0"/>
    <x v="0"/>
    <x v="0"/>
    <x v="0"/>
    <x v="4"/>
    <x v="1"/>
    <x v="4"/>
    <n v="4"/>
    <x v="3"/>
    <x v="3"/>
    <x v="1"/>
    <n v="18.829999999999998"/>
    <x v="3"/>
    <x v="0"/>
  </r>
  <r>
    <s v="G415138B"/>
    <s v="1GNDV23L96D211954"/>
    <x v="0"/>
    <x v="0"/>
    <x v="0"/>
    <x v="0"/>
    <x v="4"/>
    <x v="1"/>
    <x v="4"/>
    <n v="4"/>
    <x v="3"/>
    <x v="3"/>
    <x v="0"/>
    <n v="14.06"/>
    <x v="3"/>
    <x v="0"/>
  </r>
  <r>
    <s v="G415142B"/>
    <s v="1GNDV23L66D212673"/>
    <x v="0"/>
    <x v="0"/>
    <x v="0"/>
    <x v="0"/>
    <x v="4"/>
    <x v="1"/>
    <x v="4"/>
    <n v="30"/>
    <x v="3"/>
    <x v="3"/>
    <x v="3"/>
    <n v="21.13"/>
    <x v="3"/>
    <x v="0"/>
  </r>
  <r>
    <s v="G415150B"/>
    <s v="1GNDV23L76D211533"/>
    <x v="0"/>
    <x v="0"/>
    <x v="0"/>
    <x v="0"/>
    <x v="4"/>
    <x v="1"/>
    <x v="4"/>
    <n v="25"/>
    <x v="3"/>
    <x v="3"/>
    <x v="0"/>
    <n v="29.7"/>
    <x v="3"/>
    <x v="0"/>
  </r>
  <r>
    <s v="G415156B"/>
    <s v="1D4GP23R86B647309"/>
    <x v="0"/>
    <x v="0"/>
    <x v="0"/>
    <x v="0"/>
    <x v="4"/>
    <x v="1"/>
    <x v="4"/>
    <n v="25"/>
    <x v="3"/>
    <x v="3"/>
    <x v="0"/>
    <n v="35.6"/>
    <x v="3"/>
    <x v="0"/>
  </r>
  <r>
    <s v="G415161F"/>
    <s v="1GNDV13W87D195025"/>
    <x v="1"/>
    <x v="0"/>
    <x v="0"/>
    <x v="0"/>
    <x v="1"/>
    <x v="2"/>
    <x v="1"/>
    <n v="305"/>
    <x v="3"/>
    <x v="3"/>
    <x v="0"/>
    <n v="30.52"/>
    <x v="3"/>
    <x v="0"/>
  </r>
  <r>
    <s v="G415163F"/>
    <s v="1GNDV13W48D179499"/>
    <x v="1"/>
    <x v="0"/>
    <x v="0"/>
    <x v="0"/>
    <x v="1"/>
    <x v="2"/>
    <x v="1"/>
    <n v="305"/>
    <x v="3"/>
    <x v="3"/>
    <x v="1"/>
    <n v="43.17"/>
    <x v="3"/>
    <x v="0"/>
  </r>
  <r>
    <s v="G415170B"/>
    <s v="1GNDV23W17D177021"/>
    <x v="1"/>
    <x v="0"/>
    <x v="0"/>
    <x v="0"/>
    <x v="4"/>
    <x v="1"/>
    <x v="4"/>
    <n v="19"/>
    <x v="3"/>
    <x v="3"/>
    <x v="0"/>
    <n v="19.190000000000001"/>
    <x v="3"/>
    <x v="0"/>
  </r>
  <r>
    <s v="G415184H"/>
    <s v="3GNCA13B29S626238"/>
    <x v="1"/>
    <x v="0"/>
    <x v="0"/>
    <x v="0"/>
    <x v="4"/>
    <x v="1"/>
    <x v="4"/>
    <n v="28"/>
    <x v="3"/>
    <x v="3"/>
    <x v="0"/>
    <n v="16.45"/>
    <x v="3"/>
    <x v="0"/>
  </r>
  <r>
    <s v="G415185H"/>
    <s v="3GNCA13B29S625817"/>
    <x v="1"/>
    <x v="0"/>
    <x v="0"/>
    <x v="0"/>
    <x v="4"/>
    <x v="1"/>
    <x v="4"/>
    <n v="28"/>
    <x v="3"/>
    <x v="3"/>
    <x v="0"/>
    <n v="13.95"/>
    <x v="3"/>
    <x v="0"/>
  </r>
  <r>
    <s v="G415186H"/>
    <s v="3GNCA13B29S626272"/>
    <x v="1"/>
    <x v="0"/>
    <x v="0"/>
    <x v="0"/>
    <x v="4"/>
    <x v="1"/>
    <x v="4"/>
    <n v="28"/>
    <x v="3"/>
    <x v="3"/>
    <x v="0"/>
    <n v="32.82"/>
    <x v="3"/>
    <x v="0"/>
  </r>
  <r>
    <s v="G415187H"/>
    <s v="3GNCA13B29S627745"/>
    <x v="1"/>
    <x v="0"/>
    <x v="0"/>
    <x v="0"/>
    <x v="4"/>
    <x v="1"/>
    <x v="4"/>
    <n v="31"/>
    <x v="3"/>
    <x v="3"/>
    <x v="0"/>
    <n v="37.61"/>
    <x v="3"/>
    <x v="0"/>
  </r>
  <r>
    <s v="G415247B"/>
    <s v="1D4GP24E56B653287"/>
    <x v="1"/>
    <x v="0"/>
    <x v="0"/>
    <x v="0"/>
    <x v="0"/>
    <x v="3"/>
    <x v="0"/>
    <n v="209"/>
    <x v="3"/>
    <x v="3"/>
    <x v="0"/>
    <n v="10.32"/>
    <x v="3"/>
    <x v="0"/>
  </r>
  <r>
    <s v="G415292B"/>
    <s v="1D4GP23E66B673081"/>
    <x v="1"/>
    <x v="0"/>
    <x v="0"/>
    <x v="0"/>
    <x v="4"/>
    <x v="3"/>
    <x v="6"/>
    <n v="329"/>
    <x v="3"/>
    <x v="3"/>
    <x v="0"/>
    <n v="86.61"/>
    <x v="3"/>
    <x v="0"/>
  </r>
  <r>
    <s v="G415304A"/>
    <s v="1GNDU03E54D259991"/>
    <x v="0"/>
    <x v="0"/>
    <x v="0"/>
    <x v="0"/>
    <x v="3"/>
    <x v="8"/>
    <x v="3"/>
    <n v="221"/>
    <x v="3"/>
    <x v="3"/>
    <x v="0"/>
    <n v="11.4"/>
    <x v="3"/>
    <x v="0"/>
  </r>
  <r>
    <s v="G415305B"/>
    <s v="1D4GP24E66B653265"/>
    <x v="1"/>
    <x v="0"/>
    <x v="0"/>
    <x v="0"/>
    <x v="4"/>
    <x v="3"/>
    <x v="6"/>
    <n v="329"/>
    <x v="3"/>
    <x v="3"/>
    <x v="0"/>
    <n v="79.25"/>
    <x v="3"/>
    <x v="0"/>
  </r>
  <r>
    <s v="G415311B"/>
    <s v="1D4GP24E86B653266"/>
    <x v="1"/>
    <x v="0"/>
    <x v="0"/>
    <x v="0"/>
    <x v="4"/>
    <x v="3"/>
    <x v="6"/>
    <n v="329"/>
    <x v="3"/>
    <x v="3"/>
    <x v="0"/>
    <n v="45.04"/>
    <x v="3"/>
    <x v="0"/>
  </r>
  <r>
    <s v="G415313A"/>
    <s v="1D4GP25R65B150853"/>
    <x v="0"/>
    <x v="0"/>
    <x v="0"/>
    <x v="0"/>
    <x v="3"/>
    <x v="8"/>
    <x v="3"/>
    <n v="307"/>
    <x v="3"/>
    <x v="3"/>
    <x v="0"/>
    <n v="14.75"/>
    <x v="3"/>
    <x v="0"/>
  </r>
  <r>
    <s v="G415314A"/>
    <s v="1D4GP25R85B150854"/>
    <x v="0"/>
    <x v="0"/>
    <x v="0"/>
    <x v="0"/>
    <x v="3"/>
    <x v="8"/>
    <x v="3"/>
    <n v="307"/>
    <x v="3"/>
    <x v="3"/>
    <x v="0"/>
    <n v="31.96"/>
    <x v="3"/>
    <x v="0"/>
  </r>
  <r>
    <s v="G415320G"/>
    <s v="1GNDV23W38D175806"/>
    <x v="1"/>
    <x v="0"/>
    <x v="0"/>
    <x v="0"/>
    <x v="4"/>
    <x v="7"/>
    <x v="0"/>
    <n v="4"/>
    <x v="3"/>
    <x v="3"/>
    <x v="0"/>
    <n v="14.57"/>
    <x v="3"/>
    <x v="0"/>
  </r>
  <r>
    <s v="G415327A"/>
    <s v="1FTYR44E54PB07581"/>
    <x v="0"/>
    <x v="0"/>
    <x v="0"/>
    <x v="0"/>
    <x v="3"/>
    <x v="8"/>
    <x v="3"/>
    <n v="524"/>
    <x v="3"/>
    <x v="3"/>
    <x v="0"/>
    <n v="27.27"/>
    <x v="3"/>
    <x v="0"/>
  </r>
  <r>
    <s v="G415332A"/>
    <s v="1FTYR44E74PB07582"/>
    <x v="0"/>
    <x v="0"/>
    <x v="0"/>
    <x v="0"/>
    <x v="3"/>
    <x v="8"/>
    <x v="3"/>
    <n v="525"/>
    <x v="3"/>
    <x v="3"/>
    <x v="0"/>
    <n v="13.74"/>
    <x v="3"/>
    <x v="0"/>
  </r>
  <r>
    <s v="G415333A"/>
    <s v="1GNDU03E74D258776"/>
    <x v="0"/>
    <x v="0"/>
    <x v="0"/>
    <x v="0"/>
    <x v="3"/>
    <x v="8"/>
    <x v="3"/>
    <n v="308"/>
    <x v="3"/>
    <x v="3"/>
    <x v="0"/>
    <n v="33.270000000000003"/>
    <x v="3"/>
    <x v="0"/>
  </r>
  <r>
    <s v="G415337G"/>
    <s v="1GNDV23W68D176254"/>
    <x v="1"/>
    <x v="0"/>
    <x v="0"/>
    <x v="0"/>
    <x v="4"/>
    <x v="7"/>
    <x v="6"/>
    <n v="439"/>
    <x v="3"/>
    <x v="3"/>
    <x v="0"/>
    <n v="31.72"/>
    <x v="3"/>
    <x v="0"/>
  </r>
  <r>
    <s v="G415353G"/>
    <s v="1GNDV23W48D177869"/>
    <x v="1"/>
    <x v="0"/>
    <x v="0"/>
    <x v="0"/>
    <x v="4"/>
    <x v="7"/>
    <x v="6"/>
    <n v="412"/>
    <x v="3"/>
    <x v="3"/>
    <x v="0"/>
    <n v="13.8"/>
    <x v="3"/>
    <x v="0"/>
  </r>
  <r>
    <s v="G415357G"/>
    <s v="1GNDV23WX8D179108"/>
    <x v="1"/>
    <x v="0"/>
    <x v="0"/>
    <x v="0"/>
    <x v="4"/>
    <x v="7"/>
    <x v="6"/>
    <n v="409"/>
    <x v="3"/>
    <x v="3"/>
    <x v="0"/>
    <n v="52.63"/>
    <x v="3"/>
    <x v="0"/>
  </r>
  <r>
    <s v="G415363B"/>
    <s v="1D4GP24E66B653556"/>
    <x v="1"/>
    <x v="0"/>
    <x v="0"/>
    <x v="0"/>
    <x v="0"/>
    <x v="4"/>
    <x v="0"/>
    <n v="4"/>
    <x v="3"/>
    <x v="3"/>
    <x v="0"/>
    <n v="69.849999999999994"/>
    <x v="3"/>
    <x v="0"/>
  </r>
  <r>
    <s v="G415383B"/>
    <s v="1GCCS148968286907"/>
    <x v="0"/>
    <x v="0"/>
    <x v="0"/>
    <x v="0"/>
    <x v="0"/>
    <x v="2"/>
    <x v="0"/>
    <n v="889"/>
    <x v="3"/>
    <x v="3"/>
    <x v="0"/>
    <n v="12.56"/>
    <x v="3"/>
    <x v="0"/>
  </r>
  <r>
    <s v="G415406A"/>
    <s v="1D4GP23E95B236397"/>
    <x v="1"/>
    <x v="0"/>
    <x v="0"/>
    <x v="0"/>
    <x v="2"/>
    <x v="2"/>
    <x v="2"/>
    <n v="540"/>
    <x v="3"/>
    <x v="3"/>
    <x v="0"/>
    <n v="41.57"/>
    <x v="3"/>
    <x v="0"/>
  </r>
  <r>
    <s v="G415415A"/>
    <s v="1D4GP23E15B236393"/>
    <x v="1"/>
    <x v="0"/>
    <x v="0"/>
    <x v="0"/>
    <x v="2"/>
    <x v="2"/>
    <x v="2"/>
    <n v="540"/>
    <x v="3"/>
    <x v="3"/>
    <x v="0"/>
    <n v="52.34"/>
    <x v="3"/>
    <x v="0"/>
  </r>
  <r>
    <s v="G415419G"/>
    <s v="1B4GP25321B158738"/>
    <x v="1"/>
    <x v="0"/>
    <x v="0"/>
    <x v="0"/>
    <x v="7"/>
    <x v="1"/>
    <x v="7"/>
    <n v="902"/>
    <x v="3"/>
    <x v="3"/>
    <x v="0"/>
    <n v="14.76"/>
    <x v="3"/>
    <x v="0"/>
  </r>
  <r>
    <s v="G415420B"/>
    <s v="1D4GP23E96B673124"/>
    <x v="1"/>
    <x v="0"/>
    <x v="0"/>
    <x v="0"/>
    <x v="0"/>
    <x v="2"/>
    <x v="0"/>
    <n v="605"/>
    <x v="3"/>
    <x v="3"/>
    <x v="1"/>
    <n v="13.8"/>
    <x v="3"/>
    <x v="0"/>
  </r>
  <r>
    <s v="G415420B"/>
    <s v="1D4GP23E96B673124"/>
    <x v="1"/>
    <x v="0"/>
    <x v="0"/>
    <x v="0"/>
    <x v="0"/>
    <x v="2"/>
    <x v="0"/>
    <n v="605"/>
    <x v="3"/>
    <x v="3"/>
    <x v="0"/>
    <n v="17.260000000000002"/>
    <x v="3"/>
    <x v="0"/>
  </r>
  <r>
    <s v="G415421D"/>
    <s v="1GNDV23W97D178207"/>
    <x v="1"/>
    <x v="0"/>
    <x v="0"/>
    <x v="0"/>
    <x v="0"/>
    <x v="1"/>
    <x v="0"/>
    <n v="335"/>
    <x v="3"/>
    <x v="3"/>
    <x v="0"/>
    <n v="21.01"/>
    <x v="3"/>
    <x v="0"/>
  </r>
  <r>
    <s v="G415426H"/>
    <s v="2D8HN11E49R658607"/>
    <x v="1"/>
    <x v="0"/>
    <x v="0"/>
    <x v="0"/>
    <x v="2"/>
    <x v="3"/>
    <x v="2"/>
    <n v="201"/>
    <x v="3"/>
    <x v="3"/>
    <x v="0"/>
    <n v="48.23"/>
    <x v="3"/>
    <x v="0"/>
  </r>
  <r>
    <s v="G415458B"/>
    <s v="1D4GP24E96B652806"/>
    <x v="1"/>
    <x v="0"/>
    <x v="0"/>
    <x v="0"/>
    <x v="7"/>
    <x v="1"/>
    <x v="7"/>
    <n v="915"/>
    <x v="3"/>
    <x v="3"/>
    <x v="0"/>
    <n v="18.05"/>
    <x v="3"/>
    <x v="0"/>
  </r>
  <r>
    <s v="G415572B"/>
    <s v="1D4GP25E06B648688"/>
    <x v="1"/>
    <x v="0"/>
    <x v="0"/>
    <x v="0"/>
    <x v="0"/>
    <x v="4"/>
    <x v="0"/>
    <n v="705"/>
    <x v="3"/>
    <x v="3"/>
    <x v="0"/>
    <n v="28.73"/>
    <x v="3"/>
    <x v="0"/>
  </r>
  <r>
    <s v="G415593B"/>
    <s v="1D4GP23E96B673107"/>
    <x v="1"/>
    <x v="0"/>
    <x v="0"/>
    <x v="0"/>
    <x v="0"/>
    <x v="3"/>
    <x v="0"/>
    <n v="101"/>
    <x v="3"/>
    <x v="3"/>
    <x v="0"/>
    <n v="52.5"/>
    <x v="3"/>
    <x v="0"/>
  </r>
  <r>
    <s v="G415599H"/>
    <s v="3GNCA13B69S626551"/>
    <x v="1"/>
    <x v="0"/>
    <x v="0"/>
    <x v="0"/>
    <x v="6"/>
    <x v="4"/>
    <x v="4"/>
    <n v="137"/>
    <x v="3"/>
    <x v="3"/>
    <x v="0"/>
    <n v="51.64"/>
    <x v="3"/>
    <x v="0"/>
  </r>
  <r>
    <s v="G415600H"/>
    <s v="3GNCA13B19S625002"/>
    <x v="1"/>
    <x v="0"/>
    <x v="0"/>
    <x v="0"/>
    <x v="6"/>
    <x v="4"/>
    <x v="4"/>
    <n v="137"/>
    <x v="3"/>
    <x v="3"/>
    <x v="0"/>
    <n v="42.64"/>
    <x v="3"/>
    <x v="0"/>
  </r>
  <r>
    <s v="G415601H"/>
    <s v="3GNCA13B09S625783"/>
    <x v="1"/>
    <x v="0"/>
    <x v="0"/>
    <x v="0"/>
    <x v="6"/>
    <x v="4"/>
    <x v="4"/>
    <n v="137"/>
    <x v="3"/>
    <x v="3"/>
    <x v="0"/>
    <n v="31.83"/>
    <x v="3"/>
    <x v="0"/>
  </r>
  <r>
    <s v="G415606B"/>
    <s v="1D4GP23E86B673115"/>
    <x v="1"/>
    <x v="0"/>
    <x v="0"/>
    <x v="0"/>
    <x v="0"/>
    <x v="3"/>
    <x v="0"/>
    <n v="808"/>
    <x v="3"/>
    <x v="3"/>
    <x v="0"/>
    <n v="29.65"/>
    <x v="3"/>
    <x v="0"/>
  </r>
  <r>
    <s v="G415607B"/>
    <s v="1D4GP23EX6B673116"/>
    <x v="1"/>
    <x v="0"/>
    <x v="0"/>
    <x v="0"/>
    <x v="0"/>
    <x v="3"/>
    <x v="0"/>
    <n v="808"/>
    <x v="3"/>
    <x v="3"/>
    <x v="0"/>
    <n v="37.15"/>
    <x v="3"/>
    <x v="0"/>
  </r>
  <r>
    <s v="G4156270"/>
    <s v="1B4GP25372B653888"/>
    <x v="1"/>
    <x v="0"/>
    <x v="0"/>
    <x v="0"/>
    <x v="1"/>
    <x v="2"/>
    <x v="1"/>
    <n v="503"/>
    <x v="3"/>
    <x v="3"/>
    <x v="0"/>
    <n v="18.829999999999998"/>
    <x v="3"/>
    <x v="0"/>
  </r>
  <r>
    <s v="G4156271"/>
    <s v="1B4GP25372B660016"/>
    <x v="1"/>
    <x v="0"/>
    <x v="0"/>
    <x v="0"/>
    <x v="1"/>
    <x v="1"/>
    <x v="1"/>
    <n v="606"/>
    <x v="3"/>
    <x v="3"/>
    <x v="0"/>
    <n v="17.68"/>
    <x v="3"/>
    <x v="0"/>
  </r>
  <r>
    <s v="G4156275"/>
    <s v="1B4GP25382B667394"/>
    <x v="1"/>
    <x v="0"/>
    <x v="0"/>
    <x v="0"/>
    <x v="1"/>
    <x v="1"/>
    <x v="1"/>
    <n v="604"/>
    <x v="3"/>
    <x v="3"/>
    <x v="0"/>
    <n v="25.89"/>
    <x v="3"/>
    <x v="0"/>
  </r>
  <r>
    <s v="G415653H"/>
    <s v="2D8HN44E09R659105"/>
    <x v="1"/>
    <x v="0"/>
    <x v="0"/>
    <x v="0"/>
    <x v="5"/>
    <x v="4"/>
    <x v="5"/>
    <n v="703"/>
    <x v="3"/>
    <x v="3"/>
    <x v="1"/>
    <n v="12.19"/>
    <x v="3"/>
    <x v="0"/>
  </r>
  <r>
    <s v="G415653H"/>
    <s v="2D8HN44E09R659105"/>
    <x v="1"/>
    <x v="0"/>
    <x v="0"/>
    <x v="0"/>
    <x v="5"/>
    <x v="4"/>
    <x v="5"/>
    <n v="703"/>
    <x v="3"/>
    <x v="3"/>
    <x v="0"/>
    <n v="43.79"/>
    <x v="3"/>
    <x v="0"/>
  </r>
  <r>
    <s v="G415692F"/>
    <s v="1D4GP23E07B258405"/>
    <x v="0"/>
    <x v="0"/>
    <x v="0"/>
    <x v="0"/>
    <x v="4"/>
    <x v="5"/>
    <x v="4"/>
    <n v="9"/>
    <x v="3"/>
    <x v="3"/>
    <x v="0"/>
    <n v="44.23"/>
    <x v="3"/>
    <x v="0"/>
  </r>
  <r>
    <s v="G415693B"/>
    <s v="1D4GP24E56B653340"/>
    <x v="1"/>
    <x v="0"/>
    <x v="0"/>
    <x v="0"/>
    <x v="6"/>
    <x v="6"/>
    <x v="4"/>
    <n v="1"/>
    <x v="3"/>
    <x v="3"/>
    <x v="0"/>
    <n v="36.33"/>
    <x v="3"/>
    <x v="0"/>
  </r>
  <r>
    <s v="G415700B"/>
    <s v="1D4GP23R96B645892"/>
    <x v="1"/>
    <x v="0"/>
    <x v="0"/>
    <x v="0"/>
    <x v="6"/>
    <x v="6"/>
    <x v="4"/>
    <n v="11"/>
    <x v="3"/>
    <x v="3"/>
    <x v="0"/>
    <n v="11.58"/>
    <x v="3"/>
    <x v="0"/>
  </r>
  <r>
    <s v="G415705B"/>
    <s v="1D4GP23E26B673126"/>
    <x v="1"/>
    <x v="0"/>
    <x v="0"/>
    <x v="0"/>
    <x v="6"/>
    <x v="6"/>
    <x v="8"/>
    <n v="3"/>
    <x v="3"/>
    <x v="3"/>
    <x v="1"/>
    <n v="15.83"/>
    <x v="3"/>
    <x v="0"/>
  </r>
  <r>
    <s v="G415705H"/>
    <s v="3GNCA13B09S620745"/>
    <x v="1"/>
    <x v="0"/>
    <x v="0"/>
    <x v="0"/>
    <x v="0"/>
    <x v="0"/>
    <x v="0"/>
    <n v="706"/>
    <x v="3"/>
    <x v="3"/>
    <x v="0"/>
    <n v="26.61"/>
    <x v="3"/>
    <x v="0"/>
  </r>
  <r>
    <s v="G415709H"/>
    <s v="1GNDU23W37D183924"/>
    <x v="1"/>
    <x v="0"/>
    <x v="0"/>
    <x v="0"/>
    <x v="0"/>
    <x v="0"/>
    <x v="0"/>
    <n v="604"/>
    <x v="3"/>
    <x v="3"/>
    <x v="0"/>
    <n v="78.09"/>
    <x v="3"/>
    <x v="0"/>
  </r>
  <r>
    <s v="G415712H"/>
    <s v="1FTYR14D09PA51109"/>
    <x v="0"/>
    <x v="0"/>
    <x v="0"/>
    <x v="0"/>
    <x v="0"/>
    <x v="0"/>
    <x v="0"/>
    <n v="806"/>
    <x v="3"/>
    <x v="3"/>
    <x v="0"/>
    <n v="16.739999999999998"/>
    <x v="3"/>
    <x v="0"/>
  </r>
  <r>
    <s v="G415743H"/>
    <s v="3GNCA13B19S626697"/>
    <x v="1"/>
    <x v="0"/>
    <x v="0"/>
    <x v="0"/>
    <x v="3"/>
    <x v="5"/>
    <x v="3"/>
    <n v="313"/>
    <x v="3"/>
    <x v="3"/>
    <x v="0"/>
    <n v="11.67"/>
    <x v="3"/>
    <x v="0"/>
  </r>
  <r>
    <s v="G415766B"/>
    <s v="1GNDU03EX4D249408"/>
    <x v="0"/>
    <x v="0"/>
    <x v="0"/>
    <x v="0"/>
    <x v="6"/>
    <x v="6"/>
    <x v="8"/>
    <n v="3"/>
    <x v="3"/>
    <x v="3"/>
    <x v="1"/>
    <n v="24.35"/>
    <x v="3"/>
    <x v="0"/>
  </r>
  <r>
    <s v="G415766B"/>
    <s v="1GNDU03EX4D249408"/>
    <x v="0"/>
    <x v="0"/>
    <x v="0"/>
    <x v="0"/>
    <x v="6"/>
    <x v="6"/>
    <x v="8"/>
    <n v="3"/>
    <x v="3"/>
    <x v="3"/>
    <x v="0"/>
    <n v="8.36"/>
    <x v="3"/>
    <x v="0"/>
  </r>
  <r>
    <s v="G415776B"/>
    <s v="1D8GP24E97B213279"/>
    <x v="1"/>
    <x v="0"/>
    <x v="0"/>
    <x v="0"/>
    <x v="6"/>
    <x v="6"/>
    <x v="8"/>
    <n v="4"/>
    <x v="3"/>
    <x v="3"/>
    <x v="0"/>
    <n v="13.58"/>
    <x v="3"/>
    <x v="0"/>
  </r>
  <r>
    <s v="G415777H"/>
    <s v="3GNCA13B39S625227"/>
    <x v="1"/>
    <x v="0"/>
    <x v="0"/>
    <x v="0"/>
    <x v="3"/>
    <x v="5"/>
    <x v="3"/>
    <n v="992"/>
    <x v="3"/>
    <x v="3"/>
    <x v="1"/>
    <n v="11.11"/>
    <x v="3"/>
    <x v="0"/>
  </r>
  <r>
    <s v="G415777H"/>
    <s v="3GNCA13B39S625227"/>
    <x v="1"/>
    <x v="0"/>
    <x v="0"/>
    <x v="0"/>
    <x v="3"/>
    <x v="5"/>
    <x v="3"/>
    <n v="992"/>
    <x v="3"/>
    <x v="3"/>
    <x v="0"/>
    <n v="21.69"/>
    <x v="3"/>
    <x v="0"/>
  </r>
  <r>
    <s v="G415778H"/>
    <s v="2D8HN44E49R693967"/>
    <x v="1"/>
    <x v="0"/>
    <x v="0"/>
    <x v="0"/>
    <x v="3"/>
    <x v="8"/>
    <x v="11"/>
    <n v="201"/>
    <x v="3"/>
    <x v="3"/>
    <x v="0"/>
    <n v="14.59"/>
    <x v="3"/>
    <x v="0"/>
  </r>
  <r>
    <s v="G415794H"/>
    <s v="3GNCA13B69S625819"/>
    <x v="1"/>
    <x v="0"/>
    <x v="0"/>
    <x v="0"/>
    <x v="3"/>
    <x v="5"/>
    <x v="3"/>
    <n v="106"/>
    <x v="3"/>
    <x v="3"/>
    <x v="0"/>
    <n v="10.58"/>
    <x v="3"/>
    <x v="0"/>
  </r>
  <r>
    <s v="G415798F"/>
    <s v="1GNDU23W58D180198"/>
    <x v="1"/>
    <x v="0"/>
    <x v="0"/>
    <x v="0"/>
    <x v="5"/>
    <x v="1"/>
    <x v="5"/>
    <n v="251"/>
    <x v="3"/>
    <x v="3"/>
    <x v="0"/>
    <n v="22.67"/>
    <x v="3"/>
    <x v="0"/>
  </r>
  <r>
    <s v="G415799F"/>
    <s v="1GNDU23W98D182374"/>
    <x v="1"/>
    <x v="0"/>
    <x v="0"/>
    <x v="0"/>
    <x v="5"/>
    <x v="1"/>
    <x v="5"/>
    <n v="253"/>
    <x v="3"/>
    <x v="3"/>
    <x v="0"/>
    <n v="32.72"/>
    <x v="3"/>
    <x v="0"/>
  </r>
  <r>
    <s v="G415811A"/>
    <s v="1D4GP24E15B304173"/>
    <x v="1"/>
    <x v="0"/>
    <x v="0"/>
    <x v="0"/>
    <x v="2"/>
    <x v="0"/>
    <x v="2"/>
    <n v="496"/>
    <x v="3"/>
    <x v="3"/>
    <x v="0"/>
    <n v="42.41"/>
    <x v="3"/>
    <x v="0"/>
  </r>
  <r>
    <s v="G415823B"/>
    <s v="1D4GP24E96B653597"/>
    <x v="1"/>
    <x v="0"/>
    <x v="0"/>
    <x v="0"/>
    <x v="5"/>
    <x v="1"/>
    <x v="5"/>
    <n v="958"/>
    <x v="3"/>
    <x v="3"/>
    <x v="0"/>
    <n v="10.73"/>
    <x v="3"/>
    <x v="0"/>
  </r>
  <r>
    <s v="G415832B"/>
    <s v="1D4GP24E06B653598"/>
    <x v="1"/>
    <x v="0"/>
    <x v="0"/>
    <x v="0"/>
    <x v="5"/>
    <x v="1"/>
    <x v="5"/>
    <n v="253"/>
    <x v="3"/>
    <x v="3"/>
    <x v="0"/>
    <n v="39.54"/>
    <x v="3"/>
    <x v="0"/>
  </r>
  <r>
    <s v="G4160216"/>
    <s v="1B4GP25322B667441"/>
    <x v="1"/>
    <x v="0"/>
    <x v="0"/>
    <x v="0"/>
    <x v="5"/>
    <x v="4"/>
    <x v="5"/>
    <n v="102"/>
    <x v="3"/>
    <x v="3"/>
    <x v="0"/>
    <n v="33.29"/>
    <x v="3"/>
    <x v="0"/>
  </r>
  <r>
    <s v="G416174H"/>
    <s v="2D8HN44E99R686951"/>
    <x v="1"/>
    <x v="0"/>
    <x v="0"/>
    <x v="0"/>
    <x v="6"/>
    <x v="2"/>
    <x v="4"/>
    <n v="403"/>
    <x v="3"/>
    <x v="3"/>
    <x v="0"/>
    <n v="29.35"/>
    <x v="3"/>
    <x v="0"/>
  </r>
  <r>
    <s v="G4162182"/>
    <s v="1GNDU03E02D249267"/>
    <x v="0"/>
    <x v="0"/>
    <x v="0"/>
    <x v="0"/>
    <x v="0"/>
    <x v="4"/>
    <x v="0"/>
    <n v="704"/>
    <x v="3"/>
    <x v="3"/>
    <x v="0"/>
    <n v="28.49"/>
    <x v="3"/>
    <x v="0"/>
  </r>
  <r>
    <s v="G416221H"/>
    <s v="3GNCA13B79S627370"/>
    <x v="1"/>
    <x v="0"/>
    <x v="0"/>
    <x v="0"/>
    <x v="6"/>
    <x v="4"/>
    <x v="4"/>
    <n v="137"/>
    <x v="3"/>
    <x v="3"/>
    <x v="1"/>
    <n v="13.78"/>
    <x v="3"/>
    <x v="0"/>
  </r>
  <r>
    <s v="G416221H"/>
    <s v="3GNCA13B79S627370"/>
    <x v="1"/>
    <x v="0"/>
    <x v="0"/>
    <x v="0"/>
    <x v="6"/>
    <x v="4"/>
    <x v="4"/>
    <n v="137"/>
    <x v="3"/>
    <x v="3"/>
    <x v="0"/>
    <n v="29.62"/>
    <x v="3"/>
    <x v="0"/>
  </r>
  <r>
    <s v="G4162341"/>
    <s v="1D4GP25373B240859"/>
    <x v="1"/>
    <x v="0"/>
    <x v="0"/>
    <x v="0"/>
    <x v="6"/>
    <x v="10"/>
    <x v="4"/>
    <n v="218"/>
    <x v="3"/>
    <x v="3"/>
    <x v="4"/>
    <n v="8.6199999999999992"/>
    <x v="3"/>
    <x v="0"/>
  </r>
  <r>
    <s v="G4162341"/>
    <s v="1D4GP25373B240859"/>
    <x v="1"/>
    <x v="0"/>
    <x v="0"/>
    <x v="0"/>
    <x v="6"/>
    <x v="10"/>
    <x v="4"/>
    <n v="218"/>
    <x v="3"/>
    <x v="3"/>
    <x v="0"/>
    <n v="10.91"/>
    <x v="3"/>
    <x v="0"/>
  </r>
  <r>
    <s v="G416264H"/>
    <s v="2D8HN44E59R693881"/>
    <x v="0"/>
    <x v="0"/>
    <x v="0"/>
    <x v="0"/>
    <x v="2"/>
    <x v="0"/>
    <x v="2"/>
    <n v="701"/>
    <x v="3"/>
    <x v="3"/>
    <x v="0"/>
    <n v="45.44"/>
    <x v="3"/>
    <x v="0"/>
  </r>
  <r>
    <s v="G4162723"/>
    <s v="1GNDX03E12D234316"/>
    <x v="0"/>
    <x v="0"/>
    <x v="0"/>
    <x v="0"/>
    <x v="4"/>
    <x v="5"/>
    <x v="11"/>
    <n v="2"/>
    <x v="3"/>
    <x v="3"/>
    <x v="0"/>
    <n v="12.75"/>
    <x v="3"/>
    <x v="0"/>
  </r>
  <r>
    <s v="G416289H"/>
    <s v="2D8HN44E09R693867"/>
    <x v="1"/>
    <x v="0"/>
    <x v="0"/>
    <x v="0"/>
    <x v="2"/>
    <x v="0"/>
    <x v="2"/>
    <n v="402"/>
    <x v="3"/>
    <x v="3"/>
    <x v="0"/>
    <n v="138.08000000000001"/>
    <x v="3"/>
    <x v="0"/>
  </r>
  <r>
    <s v="G4162966"/>
    <s v="1GNDU03E13D237372"/>
    <x v="0"/>
    <x v="0"/>
    <x v="0"/>
    <x v="0"/>
    <x v="0"/>
    <x v="3"/>
    <x v="0"/>
    <n v="809"/>
    <x v="3"/>
    <x v="3"/>
    <x v="0"/>
    <n v="28.13"/>
    <x v="3"/>
    <x v="0"/>
  </r>
  <r>
    <s v="G4162982"/>
    <s v="1GNDU03E83D253228"/>
    <x v="0"/>
    <x v="0"/>
    <x v="0"/>
    <x v="0"/>
    <x v="0"/>
    <x v="1"/>
    <x v="0"/>
    <n v="355"/>
    <x v="3"/>
    <x v="3"/>
    <x v="0"/>
    <n v="38.94"/>
    <x v="3"/>
    <x v="0"/>
  </r>
  <r>
    <s v="G4163627"/>
    <s v="1GNDU03EX3D255093"/>
    <x v="0"/>
    <x v="0"/>
    <x v="0"/>
    <x v="0"/>
    <x v="3"/>
    <x v="5"/>
    <x v="3"/>
    <n v="963"/>
    <x v="3"/>
    <x v="3"/>
    <x v="0"/>
    <n v="13.83"/>
    <x v="3"/>
    <x v="0"/>
  </r>
  <r>
    <s v="G4163666"/>
    <s v="1GNDU03E03D257225"/>
    <x v="0"/>
    <x v="0"/>
    <x v="0"/>
    <x v="0"/>
    <x v="3"/>
    <x v="5"/>
    <x v="3"/>
    <n v="351"/>
    <x v="3"/>
    <x v="3"/>
    <x v="0"/>
    <n v="25.8"/>
    <x v="3"/>
    <x v="0"/>
  </r>
  <r>
    <s v="G4163687"/>
    <s v="1GNDU03E53D261058"/>
    <x v="0"/>
    <x v="0"/>
    <x v="0"/>
    <x v="0"/>
    <x v="3"/>
    <x v="5"/>
    <x v="3"/>
    <n v="351"/>
    <x v="3"/>
    <x v="3"/>
    <x v="0"/>
    <n v="21.88"/>
    <x v="3"/>
    <x v="0"/>
  </r>
  <r>
    <s v="G4163688"/>
    <s v="1GNDU03EX3D261475"/>
    <x v="0"/>
    <x v="0"/>
    <x v="0"/>
    <x v="0"/>
    <x v="3"/>
    <x v="5"/>
    <x v="3"/>
    <n v="3"/>
    <x v="3"/>
    <x v="3"/>
    <x v="0"/>
    <n v="27.32"/>
    <x v="3"/>
    <x v="0"/>
  </r>
  <r>
    <s v="G4163907"/>
    <s v="1D4GP25303B241674"/>
    <x v="1"/>
    <x v="0"/>
    <x v="0"/>
    <x v="0"/>
    <x v="1"/>
    <x v="2"/>
    <x v="5"/>
    <n v="202"/>
    <x v="3"/>
    <x v="3"/>
    <x v="0"/>
    <n v="79.56"/>
    <x v="3"/>
    <x v="0"/>
  </r>
  <r>
    <s v="G4164978"/>
    <s v="1GNDU03E83D247946"/>
    <x v="0"/>
    <x v="0"/>
    <x v="0"/>
    <x v="0"/>
    <x v="0"/>
    <x v="1"/>
    <x v="0"/>
    <n v="703"/>
    <x v="3"/>
    <x v="3"/>
    <x v="0"/>
    <n v="37.96"/>
    <x v="3"/>
    <x v="0"/>
  </r>
  <r>
    <s v="G416537H"/>
    <s v="2D4RN4DE4AR363000"/>
    <x v="1"/>
    <x v="0"/>
    <x v="0"/>
    <x v="0"/>
    <x v="0"/>
    <x v="1"/>
    <x v="0"/>
    <n v="702"/>
    <x v="3"/>
    <x v="3"/>
    <x v="0"/>
    <n v="17.510000000000002"/>
    <x v="3"/>
    <x v="0"/>
  </r>
  <r>
    <s v="G416551H"/>
    <s v="2D4RN4DE4AR335133"/>
    <x v="1"/>
    <x v="0"/>
    <x v="0"/>
    <x v="0"/>
    <x v="2"/>
    <x v="0"/>
    <x v="2"/>
    <n v="603"/>
    <x v="3"/>
    <x v="3"/>
    <x v="0"/>
    <n v="14.62"/>
    <x v="3"/>
    <x v="0"/>
  </r>
  <r>
    <s v="G4165677"/>
    <s v="1GNDU03E72D255521"/>
    <x v="0"/>
    <x v="0"/>
    <x v="0"/>
    <x v="0"/>
    <x v="6"/>
    <x v="5"/>
    <x v="4"/>
    <n v="4"/>
    <x v="3"/>
    <x v="3"/>
    <x v="0"/>
    <n v="22.84"/>
    <x v="3"/>
    <x v="0"/>
  </r>
  <r>
    <s v="G4165868"/>
    <s v="1B4GP25302B662674"/>
    <x v="1"/>
    <x v="0"/>
    <x v="0"/>
    <x v="0"/>
    <x v="7"/>
    <x v="1"/>
    <x v="7"/>
    <n v="915"/>
    <x v="3"/>
    <x v="3"/>
    <x v="0"/>
    <n v="18.059999999999999"/>
    <x v="3"/>
    <x v="0"/>
  </r>
  <r>
    <s v="G4165994"/>
    <s v="1GNDU03E23D234898"/>
    <x v="0"/>
    <x v="0"/>
    <x v="0"/>
    <x v="0"/>
    <x v="7"/>
    <x v="1"/>
    <x v="7"/>
    <n v="402"/>
    <x v="3"/>
    <x v="3"/>
    <x v="0"/>
    <n v="15.44"/>
    <x v="3"/>
    <x v="0"/>
  </r>
  <r>
    <s v="G4166109"/>
    <s v="1B4GP25342B648177"/>
    <x v="1"/>
    <x v="0"/>
    <x v="0"/>
    <x v="0"/>
    <x v="0"/>
    <x v="0"/>
    <x v="0"/>
    <n v="806"/>
    <x v="3"/>
    <x v="3"/>
    <x v="0"/>
    <n v="32.32"/>
    <x v="3"/>
    <x v="0"/>
  </r>
  <r>
    <s v="G4166146"/>
    <s v="1GNDM19X82B141036"/>
    <x v="0"/>
    <x v="0"/>
    <x v="0"/>
    <x v="0"/>
    <x v="0"/>
    <x v="0"/>
    <x v="0"/>
    <n v="807"/>
    <x v="3"/>
    <x v="3"/>
    <x v="0"/>
    <n v="12.52"/>
    <x v="3"/>
    <x v="0"/>
  </r>
  <r>
    <s v="G4166165"/>
    <s v="1GNDU23E42D271946"/>
    <x v="0"/>
    <x v="0"/>
    <x v="0"/>
    <x v="0"/>
    <x v="0"/>
    <x v="3"/>
    <x v="0"/>
    <n v="101"/>
    <x v="3"/>
    <x v="3"/>
    <x v="0"/>
    <n v="17.16"/>
    <x v="3"/>
    <x v="0"/>
  </r>
  <r>
    <s v="G4166283"/>
    <s v="1GNDX03E62D266503"/>
    <x v="0"/>
    <x v="0"/>
    <x v="0"/>
    <x v="0"/>
    <x v="2"/>
    <x v="0"/>
    <x v="2"/>
    <n v="404"/>
    <x v="3"/>
    <x v="3"/>
    <x v="0"/>
    <n v="10.6"/>
    <x v="3"/>
    <x v="0"/>
  </r>
  <r>
    <s v="G4166677"/>
    <s v="1GNDU03E22D251666"/>
    <x v="0"/>
    <x v="0"/>
    <x v="0"/>
    <x v="0"/>
    <x v="3"/>
    <x v="5"/>
    <x v="3"/>
    <n v="348"/>
    <x v="3"/>
    <x v="3"/>
    <x v="0"/>
    <n v="53.36"/>
    <x v="3"/>
    <x v="0"/>
  </r>
  <r>
    <s v="G4166690"/>
    <s v="1D4GP25353B232906"/>
    <x v="1"/>
    <x v="0"/>
    <x v="0"/>
    <x v="0"/>
    <x v="3"/>
    <x v="5"/>
    <x v="3"/>
    <n v="610"/>
    <x v="3"/>
    <x v="3"/>
    <x v="0"/>
    <n v="17.86"/>
    <x v="3"/>
    <x v="0"/>
  </r>
  <r>
    <s v="G4166700"/>
    <s v="1GNDU03EX3D245874"/>
    <x v="0"/>
    <x v="0"/>
    <x v="0"/>
    <x v="0"/>
    <x v="3"/>
    <x v="5"/>
    <x v="3"/>
    <n v="450"/>
    <x v="3"/>
    <x v="3"/>
    <x v="0"/>
    <n v="34.58"/>
    <x v="3"/>
    <x v="0"/>
  </r>
  <r>
    <s v="G4166957"/>
    <s v="1GNDX03E12D235093"/>
    <x v="0"/>
    <x v="0"/>
    <x v="0"/>
    <x v="0"/>
    <x v="4"/>
    <x v="5"/>
    <x v="4"/>
    <n v="17"/>
    <x v="3"/>
    <x v="3"/>
    <x v="0"/>
    <n v="47.79"/>
    <x v="3"/>
    <x v="0"/>
  </r>
  <r>
    <s v="G416712H"/>
    <s v="2D8HN44E29R682532"/>
    <x v="0"/>
    <x v="0"/>
    <x v="0"/>
    <x v="0"/>
    <x v="2"/>
    <x v="1"/>
    <x v="2"/>
    <n v="417"/>
    <x v="3"/>
    <x v="3"/>
    <x v="0"/>
    <n v="25.12"/>
    <x v="3"/>
    <x v="0"/>
  </r>
  <r>
    <s v="G416713H"/>
    <s v="2D8HN44E89R682535"/>
    <x v="0"/>
    <x v="0"/>
    <x v="0"/>
    <x v="0"/>
    <x v="2"/>
    <x v="1"/>
    <x v="2"/>
    <n v="709"/>
    <x v="3"/>
    <x v="3"/>
    <x v="0"/>
    <n v="36.5"/>
    <x v="3"/>
    <x v="0"/>
  </r>
  <r>
    <s v="G416714H"/>
    <s v="2D8HN44E69R682534"/>
    <x v="0"/>
    <x v="0"/>
    <x v="0"/>
    <x v="0"/>
    <x v="2"/>
    <x v="1"/>
    <x v="2"/>
    <n v="420"/>
    <x v="3"/>
    <x v="3"/>
    <x v="0"/>
    <n v="71.650000000000006"/>
    <x v="3"/>
    <x v="0"/>
  </r>
  <r>
    <s v="G416717H"/>
    <s v="2D8HN44E19R682537"/>
    <x v="0"/>
    <x v="0"/>
    <x v="0"/>
    <x v="0"/>
    <x v="2"/>
    <x v="1"/>
    <x v="2"/>
    <n v="436"/>
    <x v="3"/>
    <x v="3"/>
    <x v="0"/>
    <n v="73.650000000000006"/>
    <x v="3"/>
    <x v="0"/>
  </r>
  <r>
    <s v="G416719H"/>
    <s v="2D8HN44E39R682538"/>
    <x v="0"/>
    <x v="0"/>
    <x v="0"/>
    <x v="0"/>
    <x v="2"/>
    <x v="1"/>
    <x v="2"/>
    <n v="430"/>
    <x v="3"/>
    <x v="3"/>
    <x v="0"/>
    <n v="37.39"/>
    <x v="3"/>
    <x v="0"/>
  </r>
  <r>
    <s v="G416720H"/>
    <s v="2D8HN44E09R682531"/>
    <x v="0"/>
    <x v="0"/>
    <x v="0"/>
    <x v="0"/>
    <x v="2"/>
    <x v="1"/>
    <x v="2"/>
    <n v="817"/>
    <x v="3"/>
    <x v="3"/>
    <x v="1"/>
    <n v="10.43"/>
    <x v="3"/>
    <x v="0"/>
  </r>
  <r>
    <s v="G416720H"/>
    <s v="2D8HN44E09R682531"/>
    <x v="0"/>
    <x v="0"/>
    <x v="0"/>
    <x v="0"/>
    <x v="2"/>
    <x v="1"/>
    <x v="2"/>
    <n v="817"/>
    <x v="3"/>
    <x v="3"/>
    <x v="0"/>
    <n v="61.59"/>
    <x v="3"/>
    <x v="0"/>
  </r>
  <r>
    <s v="G4167347"/>
    <s v="1GNDU03E22D269326"/>
    <x v="0"/>
    <x v="0"/>
    <x v="0"/>
    <x v="0"/>
    <x v="5"/>
    <x v="1"/>
    <x v="5"/>
    <n v="960"/>
    <x v="3"/>
    <x v="3"/>
    <x v="0"/>
    <n v="15.58"/>
    <x v="3"/>
    <x v="0"/>
  </r>
  <r>
    <s v="G4167912"/>
    <s v="1FTRF17252NB43955"/>
    <x v="0"/>
    <x v="0"/>
    <x v="0"/>
    <x v="0"/>
    <x v="2"/>
    <x v="2"/>
    <x v="9"/>
    <n v="400"/>
    <x v="3"/>
    <x v="3"/>
    <x v="0"/>
    <n v="22.32"/>
    <x v="3"/>
    <x v="0"/>
  </r>
  <r>
    <s v="G4168106"/>
    <s v="1GNDU03E63D250523"/>
    <x v="0"/>
    <x v="0"/>
    <x v="0"/>
    <x v="0"/>
    <x v="0"/>
    <x v="2"/>
    <x v="0"/>
    <n v="605"/>
    <x v="3"/>
    <x v="3"/>
    <x v="0"/>
    <n v="36"/>
    <x v="3"/>
    <x v="0"/>
  </r>
  <r>
    <s v="G4168271"/>
    <s v="1GNDU03E43D256322"/>
    <x v="0"/>
    <x v="0"/>
    <x v="0"/>
    <x v="0"/>
    <x v="0"/>
    <x v="0"/>
    <x v="0"/>
    <n v="704"/>
    <x v="3"/>
    <x v="3"/>
    <x v="0"/>
    <n v="9.83"/>
    <x v="3"/>
    <x v="0"/>
  </r>
  <r>
    <s v="G4168275"/>
    <s v="1GNDU03E63D258749"/>
    <x v="0"/>
    <x v="0"/>
    <x v="0"/>
    <x v="0"/>
    <x v="0"/>
    <x v="0"/>
    <x v="0"/>
    <n v="602"/>
    <x v="3"/>
    <x v="3"/>
    <x v="0"/>
    <n v="34.24"/>
    <x v="3"/>
    <x v="0"/>
  </r>
  <r>
    <s v="G4168276"/>
    <s v="1GNDU03E43D260886"/>
    <x v="0"/>
    <x v="0"/>
    <x v="0"/>
    <x v="0"/>
    <x v="0"/>
    <x v="0"/>
    <x v="0"/>
    <n v="602"/>
    <x v="3"/>
    <x v="3"/>
    <x v="0"/>
    <n v="29.36"/>
    <x v="3"/>
    <x v="0"/>
  </r>
  <r>
    <s v="G4168301"/>
    <s v="1GNDU03E63D251588"/>
    <x v="0"/>
    <x v="0"/>
    <x v="0"/>
    <x v="0"/>
    <x v="0"/>
    <x v="0"/>
    <x v="0"/>
    <n v="603"/>
    <x v="3"/>
    <x v="3"/>
    <x v="0"/>
    <n v="38.65"/>
    <x v="3"/>
    <x v="0"/>
  </r>
  <r>
    <s v="G4168303"/>
    <s v="1GCEC14X44Z299052"/>
    <x v="0"/>
    <x v="0"/>
    <x v="0"/>
    <x v="0"/>
    <x v="0"/>
    <x v="0"/>
    <x v="0"/>
    <n v="806"/>
    <x v="3"/>
    <x v="3"/>
    <x v="0"/>
    <n v="27.96"/>
    <x v="3"/>
    <x v="0"/>
  </r>
  <r>
    <s v="G4168460"/>
    <s v="1GNDU03E23D253077"/>
    <x v="0"/>
    <x v="0"/>
    <x v="0"/>
    <x v="5"/>
    <x v="2"/>
    <x v="1"/>
    <x v="2"/>
    <n v="434"/>
    <x v="3"/>
    <x v="3"/>
    <x v="0"/>
    <n v="67.23"/>
    <x v="3"/>
    <x v="0"/>
  </r>
  <r>
    <s v="G4168464"/>
    <s v="1GNDU03EX3D256468"/>
    <x v="0"/>
    <x v="0"/>
    <x v="0"/>
    <x v="1"/>
    <x v="2"/>
    <x v="1"/>
    <x v="2"/>
    <n v="832"/>
    <x v="3"/>
    <x v="3"/>
    <x v="0"/>
    <n v="14.94"/>
    <x v="3"/>
    <x v="0"/>
  </r>
  <r>
    <s v="G4168777"/>
    <s v="1GNDU03E03D250694"/>
    <x v="0"/>
    <x v="0"/>
    <x v="0"/>
    <x v="0"/>
    <x v="0"/>
    <x v="1"/>
    <x v="0"/>
    <n v="344"/>
    <x v="3"/>
    <x v="3"/>
    <x v="0"/>
    <n v="14.55"/>
    <x v="3"/>
    <x v="0"/>
  </r>
  <r>
    <s v="G4169238"/>
    <s v="1GNDU03E43D248091"/>
    <x v="0"/>
    <x v="0"/>
    <x v="0"/>
    <x v="0"/>
    <x v="3"/>
    <x v="5"/>
    <x v="3"/>
    <n v="108"/>
    <x v="3"/>
    <x v="3"/>
    <x v="0"/>
    <n v="15.92"/>
    <x v="3"/>
    <x v="0"/>
  </r>
  <r>
    <s v="G4169451"/>
    <s v="1D4GP25353B241668"/>
    <x v="1"/>
    <x v="0"/>
    <x v="0"/>
    <x v="0"/>
    <x v="5"/>
    <x v="6"/>
    <x v="5"/>
    <n v="315"/>
    <x v="3"/>
    <x v="3"/>
    <x v="1"/>
    <n v="9.4700000000000006"/>
    <x v="3"/>
    <x v="0"/>
  </r>
  <r>
    <s v="G4169451"/>
    <s v="1D4GP25353B241668"/>
    <x v="1"/>
    <x v="0"/>
    <x v="0"/>
    <x v="0"/>
    <x v="5"/>
    <x v="6"/>
    <x v="5"/>
    <n v="315"/>
    <x v="3"/>
    <x v="3"/>
    <x v="0"/>
    <n v="27.85"/>
    <x v="3"/>
    <x v="0"/>
  </r>
  <r>
    <s v="G4169625"/>
    <s v="1GNDU03E03D259055"/>
    <x v="0"/>
    <x v="0"/>
    <x v="0"/>
    <x v="0"/>
    <x v="6"/>
    <x v="0"/>
    <x v="4"/>
    <n v="3"/>
    <x v="3"/>
    <x v="3"/>
    <x v="0"/>
    <n v="30.91"/>
    <x v="3"/>
    <x v="0"/>
  </r>
  <r>
    <s v="G4170242"/>
    <s v="1GNDU03E63D259691"/>
    <x v="0"/>
    <x v="0"/>
    <x v="0"/>
    <x v="0"/>
    <x v="4"/>
    <x v="10"/>
    <x v="4"/>
    <n v="220"/>
    <x v="3"/>
    <x v="3"/>
    <x v="0"/>
    <n v="28.76"/>
    <x v="3"/>
    <x v="0"/>
  </r>
  <r>
    <s v="G4170266"/>
    <s v="1GNDU03E73D233357"/>
    <x v="0"/>
    <x v="0"/>
    <x v="0"/>
    <x v="0"/>
    <x v="3"/>
    <x v="5"/>
    <x v="3"/>
    <n v="621"/>
    <x v="3"/>
    <x v="3"/>
    <x v="0"/>
    <n v="15.46"/>
    <x v="3"/>
    <x v="0"/>
  </r>
  <r>
    <s v="G4170267"/>
    <s v="1GNDU03E03D234222"/>
    <x v="0"/>
    <x v="0"/>
    <x v="0"/>
    <x v="0"/>
    <x v="3"/>
    <x v="5"/>
    <x v="3"/>
    <n v="622"/>
    <x v="3"/>
    <x v="3"/>
    <x v="0"/>
    <n v="3.23"/>
    <x v="3"/>
    <x v="0"/>
  </r>
  <r>
    <s v="G4170479"/>
    <s v="1GNDU03E33D264346"/>
    <x v="0"/>
    <x v="0"/>
    <x v="0"/>
    <x v="0"/>
    <x v="4"/>
    <x v="3"/>
    <x v="6"/>
    <n v="329"/>
    <x v="3"/>
    <x v="3"/>
    <x v="0"/>
    <n v="15.95"/>
    <x v="3"/>
    <x v="0"/>
  </r>
  <r>
    <s v="G4170482"/>
    <s v="1GNDX03E64D252345"/>
    <x v="0"/>
    <x v="0"/>
    <x v="0"/>
    <x v="0"/>
    <x v="4"/>
    <x v="10"/>
    <x v="4"/>
    <n v="3"/>
    <x v="3"/>
    <x v="3"/>
    <x v="0"/>
    <n v="12.16"/>
    <x v="3"/>
    <x v="0"/>
  </r>
  <r>
    <s v="G4170484"/>
    <s v="1GNDX03E04D252423"/>
    <x v="0"/>
    <x v="0"/>
    <x v="0"/>
    <x v="0"/>
    <x v="4"/>
    <x v="10"/>
    <x v="4"/>
    <n v="3"/>
    <x v="3"/>
    <x v="3"/>
    <x v="0"/>
    <n v="18.95"/>
    <x v="3"/>
    <x v="0"/>
  </r>
  <r>
    <s v="G4170575"/>
    <s v="1D4GP25323B229364"/>
    <x v="1"/>
    <x v="0"/>
    <x v="0"/>
    <x v="4"/>
    <x v="5"/>
    <x v="1"/>
    <x v="5"/>
    <n v="221"/>
    <x v="3"/>
    <x v="3"/>
    <x v="0"/>
    <n v="2.67"/>
    <x v="3"/>
    <x v="0"/>
  </r>
  <r>
    <s v="G4170625"/>
    <s v="1GNDU03E74D257448"/>
    <x v="0"/>
    <x v="0"/>
    <x v="0"/>
    <x v="0"/>
    <x v="2"/>
    <x v="11"/>
    <x v="7"/>
    <n v="108"/>
    <x v="3"/>
    <x v="3"/>
    <x v="0"/>
    <n v="61.39"/>
    <x v="3"/>
    <x v="0"/>
  </r>
  <r>
    <s v="G4170969"/>
    <s v="1GNDU03E93D261502"/>
    <x v="0"/>
    <x v="0"/>
    <x v="0"/>
    <x v="0"/>
    <x v="4"/>
    <x v="7"/>
    <x v="6"/>
    <n v="12"/>
    <x v="3"/>
    <x v="3"/>
    <x v="0"/>
    <n v="28.42"/>
    <x v="3"/>
    <x v="0"/>
  </r>
  <r>
    <s v="G4171033"/>
    <s v="1GNDU03E14D237504"/>
    <x v="0"/>
    <x v="0"/>
    <x v="0"/>
    <x v="0"/>
    <x v="4"/>
    <x v="10"/>
    <x v="4"/>
    <n v="107"/>
    <x v="3"/>
    <x v="3"/>
    <x v="0"/>
    <n v="16.190000000000001"/>
    <x v="3"/>
    <x v="0"/>
  </r>
  <r>
    <s v="G4171258"/>
    <s v="1GNDX23E74D271174"/>
    <x v="0"/>
    <x v="0"/>
    <x v="0"/>
    <x v="0"/>
    <x v="0"/>
    <x v="3"/>
    <x v="0"/>
    <n v="201"/>
    <x v="3"/>
    <x v="3"/>
    <x v="0"/>
    <n v="6.18"/>
    <x v="3"/>
    <x v="0"/>
  </r>
  <r>
    <s v="G4171396"/>
    <s v="1D4GP25313B241599"/>
    <x v="1"/>
    <x v="0"/>
    <x v="0"/>
    <x v="0"/>
    <x v="2"/>
    <x v="0"/>
    <x v="2"/>
    <n v="710"/>
    <x v="3"/>
    <x v="3"/>
    <x v="0"/>
    <n v="49.39"/>
    <x v="3"/>
    <x v="0"/>
  </r>
  <r>
    <s v="G4171476"/>
    <s v="1GNDU03E83D250488"/>
    <x v="0"/>
    <x v="0"/>
    <x v="0"/>
    <x v="0"/>
    <x v="5"/>
    <x v="4"/>
    <x v="0"/>
    <n v="501"/>
    <x v="3"/>
    <x v="3"/>
    <x v="0"/>
    <n v="22.15"/>
    <x v="3"/>
    <x v="0"/>
  </r>
  <r>
    <s v="G4171557"/>
    <s v="1GNDU03E23D255847"/>
    <x v="0"/>
    <x v="0"/>
    <x v="0"/>
    <x v="0"/>
    <x v="5"/>
    <x v="4"/>
    <x v="5"/>
    <n v="116"/>
    <x v="3"/>
    <x v="3"/>
    <x v="0"/>
    <n v="76.56"/>
    <x v="3"/>
    <x v="0"/>
  </r>
  <r>
    <s v="G4171558"/>
    <s v="1GNDU03E63D255155"/>
    <x v="0"/>
    <x v="0"/>
    <x v="0"/>
    <x v="0"/>
    <x v="5"/>
    <x v="4"/>
    <x v="5"/>
    <n v="105"/>
    <x v="3"/>
    <x v="3"/>
    <x v="0"/>
    <n v="30.14"/>
    <x v="3"/>
    <x v="0"/>
  </r>
  <r>
    <s v="G4171898"/>
    <s v="1D4GP25353B240729"/>
    <x v="1"/>
    <x v="0"/>
    <x v="0"/>
    <x v="0"/>
    <x v="6"/>
    <x v="2"/>
    <x v="4"/>
    <n v="403"/>
    <x v="3"/>
    <x v="3"/>
    <x v="0"/>
    <n v="25.27"/>
    <x v="3"/>
    <x v="0"/>
  </r>
  <r>
    <s v="G4171903"/>
    <s v="1GNDU03E23D243472"/>
    <x v="0"/>
    <x v="0"/>
    <x v="0"/>
    <x v="0"/>
    <x v="4"/>
    <x v="1"/>
    <x v="4"/>
    <n v="9"/>
    <x v="3"/>
    <x v="3"/>
    <x v="0"/>
    <n v="35.090000000000003"/>
    <x v="3"/>
    <x v="0"/>
  </r>
  <r>
    <s v="G4171926"/>
    <s v="1GNDU03E93D242450"/>
    <x v="0"/>
    <x v="0"/>
    <x v="0"/>
    <x v="0"/>
    <x v="4"/>
    <x v="1"/>
    <x v="4"/>
    <n v="25"/>
    <x v="3"/>
    <x v="3"/>
    <x v="0"/>
    <n v="15.65"/>
    <x v="3"/>
    <x v="0"/>
  </r>
  <r>
    <s v="G4172184"/>
    <s v="1D4GP253X3B243304"/>
    <x v="1"/>
    <x v="0"/>
    <x v="0"/>
    <x v="0"/>
    <x v="1"/>
    <x v="1"/>
    <x v="1"/>
    <n v="106"/>
    <x v="3"/>
    <x v="3"/>
    <x v="0"/>
    <n v="49.94"/>
    <x v="3"/>
    <x v="0"/>
  </r>
  <r>
    <s v="G4172186"/>
    <s v="1GNDU03E03D243843"/>
    <x v="0"/>
    <x v="0"/>
    <x v="0"/>
    <x v="0"/>
    <x v="1"/>
    <x v="2"/>
    <x v="5"/>
    <n v="201"/>
    <x v="3"/>
    <x v="3"/>
    <x v="1"/>
    <n v="6.25"/>
    <x v="3"/>
    <x v="0"/>
  </r>
  <r>
    <s v="G4172186"/>
    <s v="1GNDU03E03D243843"/>
    <x v="0"/>
    <x v="0"/>
    <x v="0"/>
    <x v="0"/>
    <x v="1"/>
    <x v="2"/>
    <x v="5"/>
    <n v="201"/>
    <x v="3"/>
    <x v="3"/>
    <x v="0"/>
    <n v="112.43"/>
    <x v="3"/>
    <x v="0"/>
  </r>
  <r>
    <s v="G4172191"/>
    <s v="1GNDU03E23D252088"/>
    <x v="0"/>
    <x v="0"/>
    <x v="0"/>
    <x v="0"/>
    <x v="1"/>
    <x v="2"/>
    <x v="1"/>
    <n v="305"/>
    <x v="3"/>
    <x v="3"/>
    <x v="0"/>
    <n v="23.01"/>
    <x v="3"/>
    <x v="0"/>
  </r>
  <r>
    <s v="G4172192"/>
    <s v="1D4GP25393B241673"/>
    <x v="1"/>
    <x v="0"/>
    <x v="0"/>
    <x v="0"/>
    <x v="1"/>
    <x v="2"/>
    <x v="5"/>
    <n v="202"/>
    <x v="3"/>
    <x v="3"/>
    <x v="0"/>
    <n v="43.22"/>
    <x v="3"/>
    <x v="0"/>
  </r>
  <r>
    <s v="G4172277"/>
    <s v="1GNDU03E73D254788"/>
    <x v="0"/>
    <x v="0"/>
    <x v="0"/>
    <x v="0"/>
    <x v="1"/>
    <x v="1"/>
    <x v="1"/>
    <n v="215"/>
    <x v="3"/>
    <x v="3"/>
    <x v="1"/>
    <n v="16.93"/>
    <x v="3"/>
    <x v="0"/>
  </r>
  <r>
    <s v="G4172289"/>
    <s v="2FTZA54493BB31736"/>
    <x v="0"/>
    <x v="0"/>
    <x v="0"/>
    <x v="0"/>
    <x v="1"/>
    <x v="1"/>
    <x v="1"/>
    <n v="521"/>
    <x v="3"/>
    <x v="3"/>
    <x v="0"/>
    <n v="74.930000000000007"/>
    <x v="3"/>
    <x v="0"/>
  </r>
  <r>
    <s v="G4172390"/>
    <s v="1GNDX03E24D249460"/>
    <x v="0"/>
    <x v="0"/>
    <x v="0"/>
    <x v="0"/>
    <x v="1"/>
    <x v="2"/>
    <x v="1"/>
    <n v="305"/>
    <x v="3"/>
    <x v="3"/>
    <x v="0"/>
    <n v="88.96"/>
    <x v="3"/>
    <x v="0"/>
  </r>
  <r>
    <s v="G4172421"/>
    <s v="1D4GP25393B240085"/>
    <x v="1"/>
    <x v="0"/>
    <x v="0"/>
    <x v="0"/>
    <x v="2"/>
    <x v="0"/>
    <x v="2"/>
    <n v="603"/>
    <x v="3"/>
    <x v="3"/>
    <x v="0"/>
    <n v="19.13"/>
    <x v="3"/>
    <x v="0"/>
  </r>
  <r>
    <s v="G4172496"/>
    <s v="1GNDU03E84D253229"/>
    <x v="0"/>
    <x v="0"/>
    <x v="0"/>
    <x v="0"/>
    <x v="2"/>
    <x v="0"/>
    <x v="2"/>
    <n v="713"/>
    <x v="3"/>
    <x v="3"/>
    <x v="0"/>
    <n v="23.71"/>
    <x v="3"/>
    <x v="0"/>
  </r>
  <r>
    <s v="G4172529"/>
    <s v="1D4GP25333B240549"/>
    <x v="1"/>
    <x v="0"/>
    <x v="0"/>
    <x v="0"/>
    <x v="2"/>
    <x v="2"/>
    <x v="2"/>
    <n v="155"/>
    <x v="3"/>
    <x v="3"/>
    <x v="0"/>
    <n v="17.940000000000001"/>
    <x v="3"/>
    <x v="0"/>
  </r>
  <r>
    <s v="G4172709"/>
    <s v="1GNDU03E03D254549"/>
    <x v="0"/>
    <x v="0"/>
    <x v="0"/>
    <x v="0"/>
    <x v="3"/>
    <x v="5"/>
    <x v="3"/>
    <n v="613"/>
    <x v="3"/>
    <x v="3"/>
    <x v="0"/>
    <n v="23.48"/>
    <x v="3"/>
    <x v="0"/>
  </r>
  <r>
    <s v="G4172746"/>
    <s v="1GNDU03E34D259178"/>
    <x v="0"/>
    <x v="0"/>
    <x v="0"/>
    <x v="0"/>
    <x v="3"/>
    <x v="5"/>
    <x v="3"/>
    <n v="512"/>
    <x v="3"/>
    <x v="3"/>
    <x v="0"/>
    <n v="21.17"/>
    <x v="3"/>
    <x v="0"/>
  </r>
  <r>
    <s v="G4173152"/>
    <s v="1GCCS14X738229625"/>
    <x v="0"/>
    <x v="0"/>
    <x v="0"/>
    <x v="0"/>
    <x v="0"/>
    <x v="0"/>
    <x v="0"/>
    <n v="303"/>
    <x v="3"/>
    <x v="3"/>
    <x v="0"/>
    <n v="28.3"/>
    <x v="3"/>
    <x v="0"/>
  </r>
  <r>
    <s v="G4173213"/>
    <s v="1GNDU03E03D233510"/>
    <x v="0"/>
    <x v="0"/>
    <x v="0"/>
    <x v="0"/>
    <x v="5"/>
    <x v="4"/>
    <x v="5"/>
    <n v="910"/>
    <x v="3"/>
    <x v="3"/>
    <x v="0"/>
    <n v="12.93"/>
    <x v="3"/>
    <x v="0"/>
  </r>
  <r>
    <s v="G4173278"/>
    <s v="1GNDU03E23D251992"/>
    <x v="0"/>
    <x v="0"/>
    <x v="0"/>
    <x v="0"/>
    <x v="5"/>
    <x v="1"/>
    <x v="5"/>
    <n v="258"/>
    <x v="3"/>
    <x v="3"/>
    <x v="0"/>
    <n v="36.880000000000003"/>
    <x v="3"/>
    <x v="0"/>
  </r>
  <r>
    <s v="G4173535"/>
    <s v="1GCCS14X038229529"/>
    <x v="0"/>
    <x v="0"/>
    <x v="0"/>
    <x v="0"/>
    <x v="3"/>
    <x v="5"/>
    <x v="3"/>
    <n v="201"/>
    <x v="3"/>
    <x v="3"/>
    <x v="0"/>
    <n v="20.75"/>
    <x v="3"/>
    <x v="0"/>
  </r>
  <r>
    <s v="G4173578"/>
    <s v="1D4GP24E95B242571"/>
    <x v="1"/>
    <x v="0"/>
    <x v="0"/>
    <x v="0"/>
    <x v="4"/>
    <x v="5"/>
    <x v="4"/>
    <n v="13"/>
    <x v="3"/>
    <x v="3"/>
    <x v="0"/>
    <n v="24.8"/>
    <x v="3"/>
    <x v="0"/>
  </r>
  <r>
    <s v="G4173793"/>
    <s v="1D4GP24373B294759"/>
    <x v="1"/>
    <x v="0"/>
    <x v="0"/>
    <x v="0"/>
    <x v="2"/>
    <x v="1"/>
    <x v="2"/>
    <n v="400"/>
    <x v="3"/>
    <x v="3"/>
    <x v="0"/>
    <n v="31.04"/>
    <x v="3"/>
    <x v="0"/>
  </r>
  <r>
    <s v="G4173899"/>
    <s v="1GNDV03L65D235602"/>
    <x v="0"/>
    <x v="0"/>
    <x v="0"/>
    <x v="0"/>
    <x v="0"/>
    <x v="3"/>
    <x v="0"/>
    <n v="808"/>
    <x v="3"/>
    <x v="3"/>
    <x v="0"/>
    <n v="76.39"/>
    <x v="3"/>
    <x v="0"/>
  </r>
  <r>
    <s v="G4174189"/>
    <s v="1GNDU03E94D256205"/>
    <x v="0"/>
    <x v="0"/>
    <x v="0"/>
    <x v="0"/>
    <x v="5"/>
    <x v="4"/>
    <x v="5"/>
    <n v="505"/>
    <x v="3"/>
    <x v="3"/>
    <x v="0"/>
    <n v="30.45"/>
    <x v="3"/>
    <x v="0"/>
  </r>
  <r>
    <s v="G4174298"/>
    <s v="1J8GK48KX4W267017"/>
    <x v="0"/>
    <x v="0"/>
    <x v="0"/>
    <x v="0"/>
    <x v="7"/>
    <x v="1"/>
    <x v="7"/>
    <n v="915"/>
    <x v="3"/>
    <x v="3"/>
    <x v="0"/>
    <n v="15.32"/>
    <x v="3"/>
    <x v="0"/>
  </r>
  <r>
    <s v="G4174358"/>
    <s v="1GNDU03E24D246793"/>
    <x v="0"/>
    <x v="0"/>
    <x v="0"/>
    <x v="0"/>
    <x v="3"/>
    <x v="5"/>
    <x v="3"/>
    <n v="904"/>
    <x v="3"/>
    <x v="3"/>
    <x v="0"/>
    <n v="15.52"/>
    <x v="3"/>
    <x v="0"/>
  </r>
  <r>
    <s v="G4174465"/>
    <s v="1GNDU03E34D259620"/>
    <x v="0"/>
    <x v="0"/>
    <x v="0"/>
    <x v="0"/>
    <x v="3"/>
    <x v="5"/>
    <x v="3"/>
    <n v="417"/>
    <x v="3"/>
    <x v="3"/>
    <x v="0"/>
    <n v="53.93"/>
    <x v="3"/>
    <x v="0"/>
  </r>
  <r>
    <s v="G4174468"/>
    <s v="1GNDU03E94D260643"/>
    <x v="0"/>
    <x v="0"/>
    <x v="0"/>
    <x v="0"/>
    <x v="3"/>
    <x v="5"/>
    <x v="3"/>
    <n v="351"/>
    <x v="3"/>
    <x v="3"/>
    <x v="0"/>
    <n v="16.440000000000001"/>
    <x v="3"/>
    <x v="0"/>
  </r>
  <r>
    <s v="G4174469"/>
    <s v="1GNDU03E74D257983"/>
    <x v="0"/>
    <x v="0"/>
    <x v="0"/>
    <x v="0"/>
    <x v="3"/>
    <x v="5"/>
    <x v="3"/>
    <n v="450"/>
    <x v="3"/>
    <x v="3"/>
    <x v="0"/>
    <n v="56.8"/>
    <x v="3"/>
    <x v="0"/>
  </r>
  <r>
    <s v="G4174477"/>
    <s v="1GNDU03E84D257488"/>
    <x v="0"/>
    <x v="0"/>
    <x v="0"/>
    <x v="0"/>
    <x v="3"/>
    <x v="5"/>
    <x v="3"/>
    <n v="304"/>
    <x v="3"/>
    <x v="3"/>
    <x v="0"/>
    <n v="45.53"/>
    <x v="3"/>
    <x v="0"/>
  </r>
  <r>
    <s v="G4174479"/>
    <s v="1GNDU03E34D258287"/>
    <x v="0"/>
    <x v="0"/>
    <x v="0"/>
    <x v="0"/>
    <x v="3"/>
    <x v="5"/>
    <x v="3"/>
    <n v="331"/>
    <x v="3"/>
    <x v="3"/>
    <x v="0"/>
    <n v="29.61"/>
    <x v="3"/>
    <x v="0"/>
  </r>
  <r>
    <s v="G4174492"/>
    <s v="1GNDU03E84D258883"/>
    <x v="0"/>
    <x v="0"/>
    <x v="0"/>
    <x v="0"/>
    <x v="3"/>
    <x v="5"/>
    <x v="7"/>
    <n v="303"/>
    <x v="3"/>
    <x v="3"/>
    <x v="0"/>
    <n v="14"/>
    <x v="3"/>
    <x v="0"/>
  </r>
  <r>
    <s v="G4174498"/>
    <s v="1GNDU03E24D260130"/>
    <x v="0"/>
    <x v="0"/>
    <x v="0"/>
    <x v="0"/>
    <x v="3"/>
    <x v="5"/>
    <x v="3"/>
    <n v="424"/>
    <x v="3"/>
    <x v="3"/>
    <x v="0"/>
    <n v="9.4"/>
    <x v="3"/>
    <x v="0"/>
  </r>
  <r>
    <s v="G4174662"/>
    <s v="1GNDV03L95D237778"/>
    <x v="0"/>
    <x v="0"/>
    <x v="0"/>
    <x v="0"/>
    <x v="4"/>
    <x v="1"/>
    <x v="4"/>
    <n v="25"/>
    <x v="3"/>
    <x v="3"/>
    <x v="0"/>
    <n v="33.4"/>
    <x v="3"/>
    <x v="0"/>
  </r>
  <r>
    <s v="G4174685"/>
    <s v="1GNDV03LX5D239460"/>
    <x v="0"/>
    <x v="0"/>
    <x v="0"/>
    <x v="0"/>
    <x v="4"/>
    <x v="1"/>
    <x v="4"/>
    <n v="19"/>
    <x v="3"/>
    <x v="3"/>
    <x v="0"/>
    <n v="12.45"/>
    <x v="3"/>
    <x v="0"/>
  </r>
  <r>
    <s v="G4175039"/>
    <s v="1GNDU03E44D253373"/>
    <x v="0"/>
    <x v="0"/>
    <x v="0"/>
    <x v="0"/>
    <x v="5"/>
    <x v="6"/>
    <x v="5"/>
    <n v="506"/>
    <x v="3"/>
    <x v="3"/>
    <x v="0"/>
    <n v="53.43"/>
    <x v="3"/>
    <x v="0"/>
  </r>
  <r>
    <s v="G420060A"/>
    <s v="1FMRE11W54HB19604"/>
    <x v="0"/>
    <x v="0"/>
    <x v="0"/>
    <x v="0"/>
    <x v="0"/>
    <x v="1"/>
    <x v="12"/>
    <n v="301"/>
    <x v="3"/>
    <x v="3"/>
    <x v="0"/>
    <n v="42.51"/>
    <x v="3"/>
    <x v="0"/>
  </r>
  <r>
    <s v="G420069B"/>
    <s v="1GCEG15X851216788"/>
    <x v="0"/>
    <x v="0"/>
    <x v="0"/>
    <x v="0"/>
    <x v="0"/>
    <x v="1"/>
    <x v="0"/>
    <n v="329"/>
    <x v="3"/>
    <x v="3"/>
    <x v="0"/>
    <n v="39.130000000000003"/>
    <x v="3"/>
    <x v="0"/>
  </r>
  <r>
    <s v="G420070B"/>
    <s v="3GNEC12Z45G237308"/>
    <x v="1"/>
    <x v="0"/>
    <x v="0"/>
    <x v="0"/>
    <x v="0"/>
    <x v="1"/>
    <x v="0"/>
    <n v="314"/>
    <x v="3"/>
    <x v="3"/>
    <x v="0"/>
    <n v="18.84"/>
    <x v="3"/>
    <x v="0"/>
  </r>
  <r>
    <s v="G420123F"/>
    <s v="1D8HD38P97F556956"/>
    <x v="1"/>
    <x v="0"/>
    <x v="0"/>
    <x v="0"/>
    <x v="0"/>
    <x v="4"/>
    <x v="0"/>
    <n v="704"/>
    <x v="3"/>
    <x v="3"/>
    <x v="0"/>
    <n v="37.68"/>
    <x v="3"/>
    <x v="0"/>
  </r>
  <r>
    <s v="G420127G"/>
    <s v="1GCEC19058E211599"/>
    <x v="1"/>
    <x v="0"/>
    <x v="0"/>
    <x v="0"/>
    <x v="3"/>
    <x v="5"/>
    <x v="3"/>
    <n v="304"/>
    <x v="3"/>
    <x v="3"/>
    <x v="0"/>
    <n v="59.61"/>
    <x v="3"/>
    <x v="0"/>
  </r>
  <r>
    <s v="G420128G"/>
    <s v="1GNDS13S382228127"/>
    <x v="0"/>
    <x v="0"/>
    <x v="0"/>
    <x v="0"/>
    <x v="3"/>
    <x v="5"/>
    <x v="3"/>
    <n v="304"/>
    <x v="3"/>
    <x v="3"/>
    <x v="0"/>
    <n v="203.82"/>
    <x v="3"/>
    <x v="0"/>
  </r>
  <r>
    <s v="G420134G"/>
    <s v="1FTRF12248KD52394"/>
    <x v="0"/>
    <x v="0"/>
    <x v="0"/>
    <x v="0"/>
    <x v="3"/>
    <x v="5"/>
    <x v="3"/>
    <n v="613"/>
    <x v="3"/>
    <x v="3"/>
    <x v="0"/>
    <n v="46.1"/>
    <x v="3"/>
    <x v="0"/>
  </r>
  <r>
    <s v="G420143A"/>
    <s v="1GCFG15Z571210844"/>
    <x v="1"/>
    <x v="0"/>
    <x v="0"/>
    <x v="0"/>
    <x v="4"/>
    <x v="1"/>
    <x v="4"/>
    <n v="25"/>
    <x v="3"/>
    <x v="3"/>
    <x v="0"/>
    <n v="44.51"/>
    <x v="3"/>
    <x v="0"/>
  </r>
  <r>
    <s v="G420152A"/>
    <s v="1GCFG15X741216056"/>
    <x v="0"/>
    <x v="0"/>
    <x v="0"/>
    <x v="0"/>
    <x v="4"/>
    <x v="1"/>
    <x v="4"/>
    <n v="7"/>
    <x v="3"/>
    <x v="3"/>
    <x v="0"/>
    <n v="101.78"/>
    <x v="3"/>
    <x v="0"/>
  </r>
  <r>
    <s v="G420168B"/>
    <s v="1GNFG15T351202015"/>
    <x v="0"/>
    <x v="0"/>
    <x v="0"/>
    <x v="0"/>
    <x v="3"/>
    <x v="5"/>
    <x v="3"/>
    <n v="417"/>
    <x v="3"/>
    <x v="3"/>
    <x v="0"/>
    <n v="48.62"/>
    <x v="3"/>
    <x v="0"/>
  </r>
  <r>
    <s v="G420169B"/>
    <s v="1GNFG15TX51201976"/>
    <x v="0"/>
    <x v="0"/>
    <x v="0"/>
    <x v="0"/>
    <x v="3"/>
    <x v="5"/>
    <x v="3"/>
    <n v="351"/>
    <x v="3"/>
    <x v="3"/>
    <x v="0"/>
    <n v="54.96"/>
    <x v="3"/>
    <x v="0"/>
  </r>
  <r>
    <s v="G420170B"/>
    <s v="1GNFG15T251202359"/>
    <x v="0"/>
    <x v="0"/>
    <x v="0"/>
    <x v="0"/>
    <x v="3"/>
    <x v="5"/>
    <x v="3"/>
    <n v="455"/>
    <x v="3"/>
    <x v="3"/>
    <x v="0"/>
    <n v="8.2899999999999991"/>
    <x v="3"/>
    <x v="0"/>
  </r>
  <r>
    <s v="G420171B"/>
    <s v="1GCFG15T151217251"/>
    <x v="0"/>
    <x v="0"/>
    <x v="0"/>
    <x v="0"/>
    <x v="3"/>
    <x v="5"/>
    <x v="3"/>
    <n v="303"/>
    <x v="3"/>
    <x v="3"/>
    <x v="0"/>
    <n v="56.65"/>
    <x v="3"/>
    <x v="0"/>
  </r>
  <r>
    <s v="G420174B"/>
    <s v="1GCFG15T151218626"/>
    <x v="0"/>
    <x v="0"/>
    <x v="0"/>
    <x v="0"/>
    <x v="3"/>
    <x v="5"/>
    <x v="3"/>
    <n v="303"/>
    <x v="3"/>
    <x v="3"/>
    <x v="0"/>
    <n v="45.47"/>
    <x v="3"/>
    <x v="0"/>
  </r>
  <r>
    <s v="G420201D"/>
    <s v="1GCEG15X161234356"/>
    <x v="0"/>
    <x v="0"/>
    <x v="0"/>
    <x v="0"/>
    <x v="0"/>
    <x v="3"/>
    <x v="0"/>
    <n v="201"/>
    <x v="3"/>
    <x v="3"/>
    <x v="0"/>
    <n v="24.44"/>
    <x v="3"/>
    <x v="0"/>
  </r>
  <r>
    <s v="G420220H"/>
    <s v="1FMEU63E39UA33175"/>
    <x v="0"/>
    <x v="0"/>
    <x v="0"/>
    <x v="0"/>
    <x v="0"/>
    <x v="2"/>
    <x v="0"/>
    <n v="509"/>
    <x v="3"/>
    <x v="3"/>
    <x v="0"/>
    <n v="131"/>
    <x v="3"/>
    <x v="0"/>
  </r>
  <r>
    <s v="G420224D"/>
    <s v="1D4HD38P36F185342"/>
    <x v="1"/>
    <x v="0"/>
    <x v="0"/>
    <x v="0"/>
    <x v="0"/>
    <x v="4"/>
    <x v="0"/>
    <n v="704"/>
    <x v="3"/>
    <x v="3"/>
    <x v="0"/>
    <n v="39"/>
    <x v="3"/>
    <x v="0"/>
  </r>
  <r>
    <s v="G420261D"/>
    <s v="1GCEC14ZX6Z288979"/>
    <x v="1"/>
    <x v="0"/>
    <x v="0"/>
    <x v="0"/>
    <x v="0"/>
    <x v="4"/>
    <x v="0"/>
    <n v="705"/>
    <x v="3"/>
    <x v="3"/>
    <x v="0"/>
    <n v="61.74"/>
    <x v="3"/>
    <x v="0"/>
  </r>
  <r>
    <s v="G420307D"/>
    <s v="1GCEG15XX61232640"/>
    <x v="0"/>
    <x v="0"/>
    <x v="0"/>
    <x v="0"/>
    <x v="0"/>
    <x v="2"/>
    <x v="0"/>
    <n v="601"/>
    <x v="3"/>
    <x v="3"/>
    <x v="0"/>
    <n v="96.09"/>
    <x v="3"/>
    <x v="0"/>
  </r>
  <r>
    <s v="G420315B"/>
    <s v="1GNEC13V75R228338"/>
    <x v="0"/>
    <x v="0"/>
    <x v="0"/>
    <x v="0"/>
    <x v="3"/>
    <x v="5"/>
    <x v="3"/>
    <n v="613"/>
    <x v="3"/>
    <x v="3"/>
    <x v="0"/>
    <n v="50.72"/>
    <x v="3"/>
    <x v="0"/>
  </r>
  <r>
    <s v="G420338H"/>
    <s v="3GCEC13C79G204165"/>
    <x v="0"/>
    <x v="0"/>
    <x v="0"/>
    <x v="0"/>
    <x v="4"/>
    <x v="2"/>
    <x v="0"/>
    <n v="704"/>
    <x v="3"/>
    <x v="3"/>
    <x v="0"/>
    <n v="21.68"/>
    <x v="3"/>
    <x v="0"/>
  </r>
  <r>
    <s v="G420343H"/>
    <s v="1GCFG154091161883"/>
    <x v="1"/>
    <x v="0"/>
    <x v="0"/>
    <x v="0"/>
    <x v="0"/>
    <x v="0"/>
    <x v="0"/>
    <n v="803"/>
    <x v="3"/>
    <x v="3"/>
    <x v="0"/>
    <n v="23.24"/>
    <x v="3"/>
    <x v="0"/>
  </r>
  <r>
    <s v="G420372K"/>
    <s v="1GNUGBD47A1162586"/>
    <x v="1"/>
    <x v="1"/>
    <x v="0"/>
    <x v="0"/>
    <x v="0"/>
    <x v="4"/>
    <x v="10"/>
    <n v="702"/>
    <x v="3"/>
    <x v="3"/>
    <x v="0"/>
    <n v="25.5"/>
    <x v="3"/>
    <x v="0"/>
  </r>
  <r>
    <s v="G420373G"/>
    <s v="1GCEC19058E214874"/>
    <x v="1"/>
    <x v="0"/>
    <x v="0"/>
    <x v="0"/>
    <x v="6"/>
    <x v="11"/>
    <x v="4"/>
    <n v="10"/>
    <x v="3"/>
    <x v="3"/>
    <x v="0"/>
    <n v="91.74"/>
    <x v="3"/>
    <x v="0"/>
  </r>
  <r>
    <s v="G420376F"/>
    <s v="1GCEC14X97Z153203"/>
    <x v="0"/>
    <x v="0"/>
    <x v="0"/>
    <x v="0"/>
    <x v="0"/>
    <x v="0"/>
    <x v="0"/>
    <n v="803"/>
    <x v="3"/>
    <x v="3"/>
    <x v="0"/>
    <n v="59.46"/>
    <x v="3"/>
    <x v="0"/>
  </r>
  <r>
    <s v="G420376H"/>
    <s v="1FTRF12W19KB97971"/>
    <x v="0"/>
    <x v="0"/>
    <x v="0"/>
    <x v="0"/>
    <x v="0"/>
    <x v="0"/>
    <x v="0"/>
    <n v="808"/>
    <x v="3"/>
    <x v="3"/>
    <x v="0"/>
    <n v="13.75"/>
    <x v="3"/>
    <x v="0"/>
  </r>
  <r>
    <s v="G420396G"/>
    <s v="1GNFG154181213396"/>
    <x v="1"/>
    <x v="0"/>
    <x v="0"/>
    <x v="0"/>
    <x v="3"/>
    <x v="5"/>
    <x v="3"/>
    <n v="902"/>
    <x v="3"/>
    <x v="3"/>
    <x v="0"/>
    <n v="26.39"/>
    <x v="3"/>
    <x v="0"/>
  </r>
  <r>
    <s v="G420397F"/>
    <s v="1FTPX12V98FB64736"/>
    <x v="1"/>
    <x v="0"/>
    <x v="0"/>
    <x v="0"/>
    <x v="0"/>
    <x v="0"/>
    <x v="0"/>
    <n v="602"/>
    <x v="3"/>
    <x v="3"/>
    <x v="0"/>
    <n v="21"/>
    <x v="3"/>
    <x v="0"/>
  </r>
  <r>
    <s v="G420409A"/>
    <s v="2FTRX17W94CA74499"/>
    <x v="0"/>
    <x v="0"/>
    <x v="0"/>
    <x v="0"/>
    <x v="0"/>
    <x v="2"/>
    <x v="0"/>
    <n v="505"/>
    <x v="3"/>
    <x v="3"/>
    <x v="0"/>
    <n v="16.760000000000002"/>
    <x v="3"/>
    <x v="0"/>
  </r>
  <r>
    <s v="G420415K"/>
    <s v="1FMEU6DE6AUA67842"/>
    <x v="0"/>
    <x v="0"/>
    <x v="0"/>
    <x v="0"/>
    <x v="0"/>
    <x v="4"/>
    <x v="0"/>
    <n v="2"/>
    <x v="3"/>
    <x v="3"/>
    <x v="0"/>
    <n v="91.55"/>
    <x v="3"/>
    <x v="0"/>
  </r>
  <r>
    <s v="G420416K"/>
    <s v="1FMEU6DE2AUA67840"/>
    <x v="0"/>
    <x v="0"/>
    <x v="0"/>
    <x v="0"/>
    <x v="0"/>
    <x v="4"/>
    <x v="0"/>
    <n v="2"/>
    <x v="3"/>
    <x v="3"/>
    <x v="0"/>
    <n v="164.02"/>
    <x v="3"/>
    <x v="0"/>
  </r>
  <r>
    <s v="G420417K"/>
    <s v="1FMEU6DE4AUA67841"/>
    <x v="0"/>
    <x v="0"/>
    <x v="0"/>
    <x v="0"/>
    <x v="0"/>
    <x v="4"/>
    <x v="0"/>
    <n v="2"/>
    <x v="3"/>
    <x v="3"/>
    <x v="0"/>
    <n v="98.15"/>
    <x v="3"/>
    <x v="0"/>
  </r>
  <r>
    <s v="G420451H"/>
    <s v="1GCEC19009E150700"/>
    <x v="1"/>
    <x v="0"/>
    <x v="0"/>
    <x v="0"/>
    <x v="0"/>
    <x v="4"/>
    <x v="0"/>
    <n v="602"/>
    <x v="3"/>
    <x v="3"/>
    <x v="0"/>
    <n v="87.12"/>
    <x v="3"/>
    <x v="0"/>
  </r>
  <r>
    <s v="G420477B"/>
    <s v="1GCEC19V05E274732"/>
    <x v="0"/>
    <x v="0"/>
    <x v="0"/>
    <x v="0"/>
    <x v="2"/>
    <x v="0"/>
    <x v="2"/>
    <n v="116"/>
    <x v="3"/>
    <x v="3"/>
    <x v="0"/>
    <n v="40.22"/>
    <x v="3"/>
    <x v="0"/>
  </r>
  <r>
    <s v="G420482H"/>
    <s v="1GCEC19009E150454"/>
    <x v="1"/>
    <x v="0"/>
    <x v="0"/>
    <x v="0"/>
    <x v="0"/>
    <x v="4"/>
    <x v="0"/>
    <n v="793"/>
    <x v="3"/>
    <x v="3"/>
    <x v="0"/>
    <n v="23.45"/>
    <x v="3"/>
    <x v="0"/>
  </r>
  <r>
    <s v="G420500G"/>
    <s v="1GCEC19088E212603"/>
    <x v="1"/>
    <x v="0"/>
    <x v="0"/>
    <x v="0"/>
    <x v="3"/>
    <x v="5"/>
    <x v="3"/>
    <n v="903"/>
    <x v="3"/>
    <x v="3"/>
    <x v="0"/>
    <n v="44.82"/>
    <x v="3"/>
    <x v="0"/>
  </r>
  <r>
    <s v="G420520H"/>
    <s v="1GNDS13S052297899"/>
    <x v="0"/>
    <x v="0"/>
    <x v="0"/>
    <x v="0"/>
    <x v="0"/>
    <x v="4"/>
    <x v="0"/>
    <n v="1"/>
    <x v="3"/>
    <x v="3"/>
    <x v="0"/>
    <n v="77.77"/>
    <x v="3"/>
    <x v="0"/>
  </r>
  <r>
    <s v="G420528A"/>
    <s v="1FMZU62K84ZB10241"/>
    <x v="1"/>
    <x v="0"/>
    <x v="0"/>
    <x v="0"/>
    <x v="7"/>
    <x v="1"/>
    <x v="7"/>
    <n v="915"/>
    <x v="3"/>
    <x v="3"/>
    <x v="0"/>
    <n v="19.2"/>
    <x v="3"/>
    <x v="0"/>
  </r>
  <r>
    <s v="G420560H"/>
    <s v="1FTPF12V19KC26402"/>
    <x v="1"/>
    <x v="0"/>
    <x v="0"/>
    <x v="0"/>
    <x v="0"/>
    <x v="3"/>
    <x v="0"/>
    <n v="201"/>
    <x v="3"/>
    <x v="3"/>
    <x v="0"/>
    <n v="46.13"/>
    <x v="3"/>
    <x v="0"/>
  </r>
  <r>
    <s v="G420561H"/>
    <s v="1GCFG154691161130"/>
    <x v="1"/>
    <x v="0"/>
    <x v="0"/>
    <x v="0"/>
    <x v="0"/>
    <x v="3"/>
    <x v="0"/>
    <n v="201"/>
    <x v="3"/>
    <x v="3"/>
    <x v="0"/>
    <n v="54.91"/>
    <x v="3"/>
    <x v="0"/>
  </r>
  <r>
    <s v="G420599A"/>
    <s v="1GCEC14X94Z295160"/>
    <x v="0"/>
    <x v="0"/>
    <x v="0"/>
    <x v="0"/>
    <x v="0"/>
    <x v="4"/>
    <x v="0"/>
    <n v="707"/>
    <x v="3"/>
    <x v="3"/>
    <x v="0"/>
    <n v="58.39"/>
    <x v="3"/>
    <x v="0"/>
  </r>
  <r>
    <s v="G420601G"/>
    <s v="1D8HD38N68F146048"/>
    <x v="1"/>
    <x v="0"/>
    <x v="0"/>
    <x v="0"/>
    <x v="0"/>
    <x v="1"/>
    <x v="0"/>
    <n v="703"/>
    <x v="3"/>
    <x v="3"/>
    <x v="0"/>
    <n v="113.39"/>
    <x v="3"/>
    <x v="0"/>
  </r>
  <r>
    <s v="G420607G"/>
    <s v="1D8HD38N78F146057"/>
    <x v="1"/>
    <x v="0"/>
    <x v="0"/>
    <x v="0"/>
    <x v="0"/>
    <x v="1"/>
    <x v="0"/>
    <n v="334"/>
    <x v="3"/>
    <x v="3"/>
    <x v="0"/>
    <n v="66.650000000000006"/>
    <x v="3"/>
    <x v="0"/>
  </r>
  <r>
    <s v="G420615B"/>
    <s v="1GCEC19V25E232059"/>
    <x v="0"/>
    <x v="0"/>
    <x v="0"/>
    <x v="0"/>
    <x v="2"/>
    <x v="0"/>
    <x v="2"/>
    <n v="710"/>
    <x v="3"/>
    <x v="3"/>
    <x v="0"/>
    <n v="28.33"/>
    <x v="3"/>
    <x v="0"/>
  </r>
  <r>
    <s v="G420642A"/>
    <s v="2FTRF17294CA74468"/>
    <x v="0"/>
    <x v="0"/>
    <x v="0"/>
    <x v="0"/>
    <x v="4"/>
    <x v="7"/>
    <x v="6"/>
    <n v="3"/>
    <x v="3"/>
    <x v="3"/>
    <x v="0"/>
    <n v="18.48"/>
    <x v="3"/>
    <x v="0"/>
  </r>
  <r>
    <s v="G420671H"/>
    <s v="1FTPF12V59KB97972"/>
    <x v="1"/>
    <x v="0"/>
    <x v="0"/>
    <x v="0"/>
    <x v="0"/>
    <x v="3"/>
    <x v="0"/>
    <n v="808"/>
    <x v="3"/>
    <x v="3"/>
    <x v="0"/>
    <n v="46.26"/>
    <x v="3"/>
    <x v="0"/>
  </r>
  <r>
    <s v="G420743A"/>
    <s v="1GCEC19V24Z300352"/>
    <x v="0"/>
    <x v="0"/>
    <x v="0"/>
    <x v="0"/>
    <x v="3"/>
    <x v="5"/>
    <x v="3"/>
    <n v="611"/>
    <x v="3"/>
    <x v="3"/>
    <x v="0"/>
    <n v="19.37"/>
    <x v="3"/>
    <x v="0"/>
  </r>
  <r>
    <s v="G420769K"/>
    <s v="1D7RB1CPXAS232388"/>
    <x v="0"/>
    <x v="0"/>
    <x v="0"/>
    <x v="0"/>
    <x v="0"/>
    <x v="3"/>
    <x v="0"/>
    <n v="809"/>
    <x v="3"/>
    <x v="3"/>
    <x v="0"/>
    <n v="34.44"/>
    <x v="3"/>
    <x v="0"/>
  </r>
  <r>
    <s v="G420785A"/>
    <s v="1GCEC14X74Z295593"/>
    <x v="0"/>
    <x v="0"/>
    <x v="0"/>
    <x v="0"/>
    <x v="0"/>
    <x v="4"/>
    <x v="0"/>
    <n v="1"/>
    <x v="3"/>
    <x v="3"/>
    <x v="0"/>
    <n v="26.22"/>
    <x v="3"/>
    <x v="0"/>
  </r>
  <r>
    <s v="G420790G"/>
    <s v="1FTPX12V58FB64748"/>
    <x v="1"/>
    <x v="0"/>
    <x v="0"/>
    <x v="0"/>
    <x v="0"/>
    <x v="0"/>
    <x v="0"/>
    <n v="709"/>
    <x v="3"/>
    <x v="3"/>
    <x v="0"/>
    <n v="98.17"/>
    <x v="3"/>
    <x v="0"/>
  </r>
  <r>
    <s v="G420809D"/>
    <s v="1GCEG15X961240115"/>
    <x v="0"/>
    <x v="0"/>
    <x v="0"/>
    <x v="0"/>
    <x v="0"/>
    <x v="3"/>
    <x v="0"/>
    <n v="202"/>
    <x v="3"/>
    <x v="3"/>
    <x v="1"/>
    <n v="25.71"/>
    <x v="3"/>
    <x v="0"/>
  </r>
  <r>
    <s v="G420844G"/>
    <s v="1D8HD38N38F146055"/>
    <x v="1"/>
    <x v="0"/>
    <x v="0"/>
    <x v="0"/>
    <x v="0"/>
    <x v="0"/>
    <x v="0"/>
    <n v="501"/>
    <x v="3"/>
    <x v="3"/>
    <x v="0"/>
    <n v="50.75"/>
    <x v="3"/>
    <x v="0"/>
  </r>
  <r>
    <s v="G420864A"/>
    <s v="1GCEG15X151216356"/>
    <x v="0"/>
    <x v="0"/>
    <x v="0"/>
    <x v="0"/>
    <x v="0"/>
    <x v="3"/>
    <x v="0"/>
    <n v="808"/>
    <x v="3"/>
    <x v="3"/>
    <x v="0"/>
    <n v="106.59"/>
    <x v="3"/>
    <x v="0"/>
  </r>
  <r>
    <s v="G420892D"/>
    <s v="1D4HD38N56F176883"/>
    <x v="0"/>
    <x v="0"/>
    <x v="0"/>
    <x v="0"/>
    <x v="3"/>
    <x v="5"/>
    <x v="3"/>
    <n v="613"/>
    <x v="3"/>
    <x v="3"/>
    <x v="0"/>
    <n v="35.29"/>
    <x v="3"/>
    <x v="0"/>
  </r>
  <r>
    <s v="G420906F"/>
    <s v="1GCFG15Z871211616"/>
    <x v="1"/>
    <x v="0"/>
    <x v="0"/>
    <x v="0"/>
    <x v="3"/>
    <x v="5"/>
    <x v="3"/>
    <n v="607"/>
    <x v="3"/>
    <x v="3"/>
    <x v="0"/>
    <n v="25.61"/>
    <x v="3"/>
    <x v="0"/>
  </r>
  <r>
    <s v="G420929G"/>
    <s v="1FTPX12V38FB96064"/>
    <x v="1"/>
    <x v="0"/>
    <x v="0"/>
    <x v="0"/>
    <x v="0"/>
    <x v="4"/>
    <x v="0"/>
    <n v="707"/>
    <x v="3"/>
    <x v="3"/>
    <x v="0"/>
    <n v="75.430000000000007"/>
    <x v="3"/>
    <x v="0"/>
  </r>
  <r>
    <s v="G420931D"/>
    <s v="1GCEC19067E555439"/>
    <x v="1"/>
    <x v="0"/>
    <x v="0"/>
    <x v="0"/>
    <x v="3"/>
    <x v="5"/>
    <x v="3"/>
    <n v="913"/>
    <x v="3"/>
    <x v="3"/>
    <x v="0"/>
    <n v="23.99"/>
    <x v="3"/>
    <x v="0"/>
  </r>
  <r>
    <s v="G420974B"/>
    <s v="1GNFG15T451208065"/>
    <x v="0"/>
    <x v="0"/>
    <x v="0"/>
    <x v="0"/>
    <x v="3"/>
    <x v="5"/>
    <x v="3"/>
    <n v="965"/>
    <x v="3"/>
    <x v="3"/>
    <x v="0"/>
    <n v="24.34"/>
    <x v="3"/>
    <x v="0"/>
  </r>
  <r>
    <s v="G421018H"/>
    <s v="1D8HD38P79F718182"/>
    <x v="1"/>
    <x v="0"/>
    <x v="0"/>
    <x v="0"/>
    <x v="2"/>
    <x v="1"/>
    <x v="2"/>
    <n v="434"/>
    <x v="3"/>
    <x v="3"/>
    <x v="0"/>
    <n v="63.81"/>
    <x v="3"/>
    <x v="0"/>
  </r>
  <r>
    <s v="G421019H"/>
    <s v="1D8HD38P59F718181"/>
    <x v="1"/>
    <x v="0"/>
    <x v="0"/>
    <x v="0"/>
    <x v="2"/>
    <x v="1"/>
    <x v="2"/>
    <n v="434"/>
    <x v="3"/>
    <x v="3"/>
    <x v="0"/>
    <n v="44.18"/>
    <x v="3"/>
    <x v="0"/>
  </r>
  <r>
    <s v="G421021B"/>
    <s v="1GCEG15X351216861"/>
    <x v="0"/>
    <x v="0"/>
    <x v="0"/>
    <x v="0"/>
    <x v="0"/>
    <x v="3"/>
    <x v="0"/>
    <n v="201"/>
    <x v="3"/>
    <x v="3"/>
    <x v="0"/>
    <n v="22.6"/>
    <x v="3"/>
    <x v="0"/>
  </r>
  <r>
    <s v="G421023F"/>
    <s v="1GNFG15Z871206035"/>
    <x v="1"/>
    <x v="0"/>
    <x v="0"/>
    <x v="0"/>
    <x v="3"/>
    <x v="5"/>
    <x v="3"/>
    <n v="417"/>
    <x v="3"/>
    <x v="3"/>
    <x v="0"/>
    <n v="85.54"/>
    <x v="3"/>
    <x v="0"/>
  </r>
  <r>
    <s v="G421024F"/>
    <s v="1GCEC19067E556042"/>
    <x v="1"/>
    <x v="0"/>
    <x v="0"/>
    <x v="0"/>
    <x v="3"/>
    <x v="5"/>
    <x v="3"/>
    <n v="304"/>
    <x v="3"/>
    <x v="3"/>
    <x v="0"/>
    <n v="148.21"/>
    <x v="3"/>
    <x v="0"/>
  </r>
  <r>
    <s v="G421028D"/>
    <s v="1FMRE11W76DA65054"/>
    <x v="0"/>
    <x v="0"/>
    <x v="0"/>
    <x v="0"/>
    <x v="3"/>
    <x v="5"/>
    <x v="3"/>
    <n v="351"/>
    <x v="3"/>
    <x v="3"/>
    <x v="0"/>
    <n v="45.46"/>
    <x v="3"/>
    <x v="0"/>
  </r>
  <r>
    <s v="G421031B"/>
    <s v="1D4HD48NX5F577351"/>
    <x v="0"/>
    <x v="0"/>
    <x v="0"/>
    <x v="0"/>
    <x v="0"/>
    <x v="4"/>
    <x v="0"/>
    <n v="704"/>
    <x v="3"/>
    <x v="3"/>
    <x v="0"/>
    <n v="75.17"/>
    <x v="3"/>
    <x v="0"/>
  </r>
  <r>
    <s v="G421031F"/>
    <s v="1GCEC19047E554662"/>
    <x v="1"/>
    <x v="0"/>
    <x v="0"/>
    <x v="0"/>
    <x v="4"/>
    <x v="7"/>
    <x v="6"/>
    <n v="11"/>
    <x v="3"/>
    <x v="3"/>
    <x v="0"/>
    <n v="24.01"/>
    <x v="3"/>
    <x v="0"/>
  </r>
  <r>
    <s v="G421032B"/>
    <s v="1D4HD48N85F577350"/>
    <x v="0"/>
    <x v="0"/>
    <x v="0"/>
    <x v="0"/>
    <x v="0"/>
    <x v="4"/>
    <x v="0"/>
    <n v="704"/>
    <x v="3"/>
    <x v="3"/>
    <x v="0"/>
    <n v="16.04"/>
    <x v="3"/>
    <x v="0"/>
  </r>
  <r>
    <s v="G421038F"/>
    <s v="1GCFH15Z571217676"/>
    <x v="1"/>
    <x v="0"/>
    <x v="0"/>
    <x v="0"/>
    <x v="4"/>
    <x v="7"/>
    <x v="0"/>
    <n v="4"/>
    <x v="3"/>
    <x v="3"/>
    <x v="0"/>
    <n v="110.69"/>
    <x v="3"/>
    <x v="0"/>
  </r>
  <r>
    <s v="G421044F"/>
    <s v="1GCFG15Z871211180"/>
    <x v="1"/>
    <x v="0"/>
    <x v="0"/>
    <x v="0"/>
    <x v="7"/>
    <x v="1"/>
    <x v="7"/>
    <n v="504"/>
    <x v="3"/>
    <x v="3"/>
    <x v="0"/>
    <n v="27.64"/>
    <x v="3"/>
    <x v="0"/>
  </r>
  <r>
    <s v="G421090H"/>
    <s v="1GCEC19029E150844"/>
    <x v="1"/>
    <x v="0"/>
    <x v="0"/>
    <x v="0"/>
    <x v="2"/>
    <x v="1"/>
    <x v="2"/>
    <n v="420"/>
    <x v="3"/>
    <x v="3"/>
    <x v="0"/>
    <n v="76.540000000000006"/>
    <x v="3"/>
    <x v="0"/>
  </r>
  <r>
    <s v="G421095H"/>
    <s v="1FMJU1F54AEA17143"/>
    <x v="1"/>
    <x v="0"/>
    <x v="0"/>
    <x v="0"/>
    <x v="2"/>
    <x v="1"/>
    <x v="2"/>
    <n v="400"/>
    <x v="3"/>
    <x v="3"/>
    <x v="0"/>
    <n v="83.25"/>
    <x v="3"/>
    <x v="0"/>
  </r>
  <r>
    <s v="G421099K"/>
    <s v="1GCPCPEX5AZ241201"/>
    <x v="0"/>
    <x v="0"/>
    <x v="0"/>
    <x v="0"/>
    <x v="0"/>
    <x v="0"/>
    <x v="0"/>
    <n v="501"/>
    <x v="3"/>
    <x v="3"/>
    <x v="0"/>
    <n v="124.18"/>
    <x v="3"/>
    <x v="0"/>
  </r>
  <r>
    <s v="G421107G"/>
    <s v="1FTPX12V18FB64729"/>
    <x v="1"/>
    <x v="0"/>
    <x v="0"/>
    <x v="0"/>
    <x v="0"/>
    <x v="2"/>
    <x v="0"/>
    <n v="889"/>
    <x v="3"/>
    <x v="3"/>
    <x v="0"/>
    <n v="86.32"/>
    <x v="3"/>
    <x v="0"/>
  </r>
  <r>
    <s v="G421108K"/>
    <s v="1GCPCPEX6AZ241403"/>
    <x v="0"/>
    <x v="0"/>
    <x v="0"/>
    <x v="0"/>
    <x v="0"/>
    <x v="0"/>
    <x v="0"/>
    <n v="604"/>
    <x v="3"/>
    <x v="3"/>
    <x v="0"/>
    <n v="63.63"/>
    <x v="3"/>
    <x v="0"/>
  </r>
  <r>
    <s v="G421109K"/>
    <s v="1GCPCPEX6AZ242700"/>
    <x v="0"/>
    <x v="0"/>
    <x v="0"/>
    <x v="0"/>
    <x v="0"/>
    <x v="0"/>
    <x v="0"/>
    <n v="709"/>
    <x v="3"/>
    <x v="3"/>
    <x v="0"/>
    <n v="71.349999999999994"/>
    <x v="3"/>
    <x v="0"/>
  </r>
  <r>
    <s v="G421144B"/>
    <s v="1FTPX12V86KC88002"/>
    <x v="1"/>
    <x v="0"/>
    <x v="0"/>
    <x v="0"/>
    <x v="2"/>
    <x v="2"/>
    <x v="2"/>
    <n v="155"/>
    <x v="3"/>
    <x v="3"/>
    <x v="0"/>
    <n v="108.02"/>
    <x v="3"/>
    <x v="0"/>
  </r>
  <r>
    <s v="G421159D"/>
    <s v="1FMRE11W56DA65053"/>
    <x v="0"/>
    <x v="0"/>
    <x v="0"/>
    <x v="0"/>
    <x v="3"/>
    <x v="5"/>
    <x v="3"/>
    <n v="450"/>
    <x v="3"/>
    <x v="3"/>
    <x v="0"/>
    <n v="131.63999999999999"/>
    <x v="3"/>
    <x v="0"/>
  </r>
  <r>
    <s v="G421198H"/>
    <s v="1GCFG154591160230"/>
    <x v="1"/>
    <x v="0"/>
    <x v="0"/>
    <x v="0"/>
    <x v="2"/>
    <x v="2"/>
    <x v="2"/>
    <n v="413"/>
    <x v="3"/>
    <x v="3"/>
    <x v="0"/>
    <n v="123.2"/>
    <x v="3"/>
    <x v="0"/>
  </r>
  <r>
    <s v="G421273B"/>
    <s v="1GCEC14Z45Z253417"/>
    <x v="1"/>
    <x v="0"/>
    <x v="0"/>
    <x v="0"/>
    <x v="0"/>
    <x v="3"/>
    <x v="0"/>
    <n v="202"/>
    <x v="3"/>
    <x v="3"/>
    <x v="1"/>
    <n v="34.979999999999997"/>
    <x v="3"/>
    <x v="0"/>
  </r>
  <r>
    <s v="G421283F"/>
    <s v="1GNFG15Z471204217"/>
    <x v="1"/>
    <x v="0"/>
    <x v="0"/>
    <x v="0"/>
    <x v="3"/>
    <x v="5"/>
    <x v="3"/>
    <n v="106"/>
    <x v="3"/>
    <x v="3"/>
    <x v="0"/>
    <n v="27.4"/>
    <x v="3"/>
    <x v="0"/>
  </r>
  <r>
    <s v="G421290D"/>
    <s v="1FTPX12V36KC87999"/>
    <x v="0"/>
    <x v="0"/>
    <x v="0"/>
    <x v="0"/>
    <x v="2"/>
    <x v="1"/>
    <x v="2"/>
    <n v="401"/>
    <x v="3"/>
    <x v="3"/>
    <x v="0"/>
    <n v="31"/>
    <x v="3"/>
    <x v="0"/>
  </r>
  <r>
    <s v="G421292D"/>
    <s v="1FTPX12V76KC88010"/>
    <x v="1"/>
    <x v="0"/>
    <x v="0"/>
    <x v="0"/>
    <x v="2"/>
    <x v="1"/>
    <x v="2"/>
    <n v="928"/>
    <x v="3"/>
    <x v="3"/>
    <x v="0"/>
    <n v="34"/>
    <x v="3"/>
    <x v="0"/>
  </r>
  <r>
    <s v="G421300D"/>
    <s v="1GCEC19Z86E234225"/>
    <x v="1"/>
    <x v="0"/>
    <x v="0"/>
    <x v="0"/>
    <x v="2"/>
    <x v="1"/>
    <x v="2"/>
    <n v="848"/>
    <x v="3"/>
    <x v="3"/>
    <x v="0"/>
    <n v="26.46"/>
    <x v="3"/>
    <x v="0"/>
  </r>
  <r>
    <s v="G421327F"/>
    <s v="1GCEC19097E558187"/>
    <x v="1"/>
    <x v="0"/>
    <x v="0"/>
    <x v="0"/>
    <x v="3"/>
    <x v="5"/>
    <x v="3"/>
    <n v="604"/>
    <x v="3"/>
    <x v="3"/>
    <x v="0"/>
    <n v="58.68"/>
    <x v="3"/>
    <x v="0"/>
  </r>
  <r>
    <s v="G421334F"/>
    <s v="1GCEC19067E557319"/>
    <x v="1"/>
    <x v="0"/>
    <x v="0"/>
    <x v="0"/>
    <x v="3"/>
    <x v="5"/>
    <x v="3"/>
    <n v="603"/>
    <x v="3"/>
    <x v="3"/>
    <x v="0"/>
    <n v="20.71"/>
    <x v="3"/>
    <x v="0"/>
  </r>
  <r>
    <s v="G421337H"/>
    <s v="1GCEC19019E150849"/>
    <x v="1"/>
    <x v="0"/>
    <x v="0"/>
    <x v="0"/>
    <x v="2"/>
    <x v="2"/>
    <x v="2"/>
    <n v="505"/>
    <x v="3"/>
    <x v="3"/>
    <x v="0"/>
    <n v="24.8"/>
    <x v="3"/>
    <x v="0"/>
  </r>
  <r>
    <s v="G421400F"/>
    <s v="1GCEC190X7Z598156"/>
    <x v="1"/>
    <x v="0"/>
    <x v="0"/>
    <x v="0"/>
    <x v="1"/>
    <x v="1"/>
    <x v="1"/>
    <n v="804"/>
    <x v="3"/>
    <x v="3"/>
    <x v="0"/>
    <n v="42.79"/>
    <x v="3"/>
    <x v="0"/>
  </r>
  <r>
    <s v="G421401H"/>
    <s v="1D8HD38P09F719500"/>
    <x v="1"/>
    <x v="0"/>
    <x v="0"/>
    <x v="0"/>
    <x v="2"/>
    <x v="0"/>
    <x v="2"/>
    <n v="116"/>
    <x v="3"/>
    <x v="3"/>
    <x v="0"/>
    <n v="123.18"/>
    <x v="3"/>
    <x v="0"/>
  </r>
  <r>
    <s v="G421426G"/>
    <s v="1GCPCPEA1AZ233625"/>
    <x v="1"/>
    <x v="0"/>
    <x v="0"/>
    <x v="5"/>
    <x v="2"/>
    <x v="1"/>
    <x v="2"/>
    <n v="434"/>
    <x v="3"/>
    <x v="3"/>
    <x v="0"/>
    <n v="24.71"/>
    <x v="3"/>
    <x v="0"/>
  </r>
  <r>
    <s v="G421436G"/>
    <s v="1FTPX12V48FB68337"/>
    <x v="1"/>
    <x v="0"/>
    <x v="0"/>
    <x v="0"/>
    <x v="2"/>
    <x v="1"/>
    <x v="2"/>
    <n v="709"/>
    <x v="3"/>
    <x v="3"/>
    <x v="0"/>
    <n v="47.4"/>
    <x v="3"/>
    <x v="0"/>
  </r>
  <r>
    <s v="G421440D"/>
    <s v="1FTVF12596NB21446"/>
    <x v="0"/>
    <x v="0"/>
    <x v="0"/>
    <x v="0"/>
    <x v="2"/>
    <x v="3"/>
    <x v="2"/>
    <n v="802"/>
    <x v="3"/>
    <x v="3"/>
    <x v="0"/>
    <n v="61.06"/>
    <x v="3"/>
    <x v="0"/>
  </r>
  <r>
    <s v="G421443G"/>
    <s v="3GNEC12068G272728"/>
    <x v="1"/>
    <x v="0"/>
    <x v="0"/>
    <x v="0"/>
    <x v="2"/>
    <x v="1"/>
    <x v="2"/>
    <n v="433"/>
    <x v="3"/>
    <x v="3"/>
    <x v="0"/>
    <n v="22"/>
    <x v="3"/>
    <x v="0"/>
  </r>
  <r>
    <s v="G421444G"/>
    <s v="1FTPX12V98FB96036"/>
    <x v="0"/>
    <x v="0"/>
    <x v="0"/>
    <x v="0"/>
    <x v="2"/>
    <x v="1"/>
    <x v="2"/>
    <n v="405"/>
    <x v="3"/>
    <x v="3"/>
    <x v="0"/>
    <n v="63.94"/>
    <x v="3"/>
    <x v="0"/>
  </r>
  <r>
    <s v="G421452D"/>
    <s v="1D4HD38N16F176895"/>
    <x v="0"/>
    <x v="0"/>
    <x v="0"/>
    <x v="0"/>
    <x v="2"/>
    <x v="3"/>
    <x v="2"/>
    <n v="802"/>
    <x v="3"/>
    <x v="3"/>
    <x v="0"/>
    <n v="83.44"/>
    <x v="3"/>
    <x v="0"/>
  </r>
  <r>
    <s v="G421470G"/>
    <s v="1GCEC19048E213893"/>
    <x v="1"/>
    <x v="0"/>
    <x v="0"/>
    <x v="0"/>
    <x v="2"/>
    <x v="1"/>
    <x v="2"/>
    <n v="444"/>
    <x v="3"/>
    <x v="3"/>
    <x v="0"/>
    <n v="171.68"/>
    <x v="3"/>
    <x v="0"/>
  </r>
  <r>
    <s v="G421471G"/>
    <s v="1GCEC19J08E214662"/>
    <x v="0"/>
    <x v="0"/>
    <x v="0"/>
    <x v="0"/>
    <x v="2"/>
    <x v="1"/>
    <x v="2"/>
    <n v="848"/>
    <x v="3"/>
    <x v="3"/>
    <x v="0"/>
    <n v="42.12"/>
    <x v="3"/>
    <x v="0"/>
  </r>
  <r>
    <s v="G421486K"/>
    <s v="1GCPCPEXXAZ240464"/>
    <x v="0"/>
    <x v="0"/>
    <x v="0"/>
    <x v="0"/>
    <x v="3"/>
    <x v="5"/>
    <x v="3"/>
    <n v="923"/>
    <x v="3"/>
    <x v="3"/>
    <x v="0"/>
    <n v="24.58"/>
    <x v="3"/>
    <x v="0"/>
  </r>
  <r>
    <s v="G421501H"/>
    <s v="1GCEC19059Z228980"/>
    <x v="1"/>
    <x v="0"/>
    <x v="0"/>
    <x v="0"/>
    <x v="2"/>
    <x v="0"/>
    <x v="2"/>
    <n v="602"/>
    <x v="3"/>
    <x v="3"/>
    <x v="0"/>
    <n v="16.54"/>
    <x v="3"/>
    <x v="0"/>
  </r>
  <r>
    <s v="G421502H"/>
    <s v="1GCEC19059Z229157"/>
    <x v="1"/>
    <x v="0"/>
    <x v="0"/>
    <x v="0"/>
    <x v="2"/>
    <x v="0"/>
    <x v="2"/>
    <n v="602"/>
    <x v="3"/>
    <x v="3"/>
    <x v="0"/>
    <n v="107.61"/>
    <x v="3"/>
    <x v="0"/>
  </r>
  <r>
    <s v="G421504H"/>
    <s v="1GCEC19019Z229172"/>
    <x v="1"/>
    <x v="0"/>
    <x v="0"/>
    <x v="0"/>
    <x v="2"/>
    <x v="0"/>
    <x v="2"/>
    <n v="602"/>
    <x v="3"/>
    <x v="3"/>
    <x v="0"/>
    <n v="122.71"/>
    <x v="3"/>
    <x v="0"/>
  </r>
  <r>
    <s v="G421506H"/>
    <s v="1GNFC13089R251352"/>
    <x v="1"/>
    <x v="0"/>
    <x v="0"/>
    <x v="0"/>
    <x v="2"/>
    <x v="0"/>
    <x v="2"/>
    <n v="116"/>
    <x v="3"/>
    <x v="3"/>
    <x v="0"/>
    <n v="258.51"/>
    <x v="3"/>
    <x v="0"/>
  </r>
  <r>
    <s v="G421507H"/>
    <s v="1GNFC13039R251601"/>
    <x v="1"/>
    <x v="0"/>
    <x v="0"/>
    <x v="0"/>
    <x v="2"/>
    <x v="0"/>
    <x v="2"/>
    <n v="116"/>
    <x v="3"/>
    <x v="3"/>
    <x v="0"/>
    <n v="163.01"/>
    <x v="3"/>
    <x v="0"/>
  </r>
  <r>
    <s v="G421508H"/>
    <s v="1GCSCPE05AZ236240"/>
    <x v="1"/>
    <x v="0"/>
    <x v="0"/>
    <x v="0"/>
    <x v="2"/>
    <x v="0"/>
    <x v="2"/>
    <n v="603"/>
    <x v="3"/>
    <x v="3"/>
    <x v="0"/>
    <n v="19.420000000000002"/>
    <x v="3"/>
    <x v="0"/>
  </r>
  <r>
    <s v="G421509F"/>
    <s v="1GCFG15Z671211582"/>
    <x v="1"/>
    <x v="0"/>
    <x v="0"/>
    <x v="0"/>
    <x v="5"/>
    <x v="1"/>
    <x v="5"/>
    <n v="212"/>
    <x v="3"/>
    <x v="3"/>
    <x v="0"/>
    <n v="24.1"/>
    <x v="3"/>
    <x v="0"/>
  </r>
  <r>
    <s v="G421509H"/>
    <s v="1GCSCPE0XAZ234032"/>
    <x v="1"/>
    <x v="0"/>
    <x v="0"/>
    <x v="0"/>
    <x v="2"/>
    <x v="0"/>
    <x v="2"/>
    <n v="603"/>
    <x v="3"/>
    <x v="3"/>
    <x v="0"/>
    <n v="138.19999999999999"/>
    <x v="3"/>
    <x v="0"/>
  </r>
  <r>
    <s v="G421536H"/>
    <s v="1GNFG154891161928"/>
    <x v="1"/>
    <x v="0"/>
    <x v="0"/>
    <x v="0"/>
    <x v="2"/>
    <x v="0"/>
    <x v="2"/>
    <n v="414"/>
    <x v="3"/>
    <x v="3"/>
    <x v="0"/>
    <n v="26.83"/>
    <x v="3"/>
    <x v="0"/>
  </r>
  <r>
    <s v="G421537H"/>
    <s v="1GNFG154191161656"/>
    <x v="1"/>
    <x v="0"/>
    <x v="0"/>
    <x v="0"/>
    <x v="2"/>
    <x v="0"/>
    <x v="2"/>
    <n v="414"/>
    <x v="3"/>
    <x v="3"/>
    <x v="0"/>
    <n v="76.150000000000006"/>
    <x v="3"/>
    <x v="0"/>
  </r>
  <r>
    <s v="G421562G"/>
    <s v="1FTPX12V78FB86783"/>
    <x v="1"/>
    <x v="0"/>
    <x v="0"/>
    <x v="0"/>
    <x v="2"/>
    <x v="0"/>
    <x v="2"/>
    <n v="603"/>
    <x v="3"/>
    <x v="3"/>
    <x v="4"/>
    <n v="43.09"/>
    <x v="3"/>
    <x v="0"/>
  </r>
  <r>
    <s v="G421562G"/>
    <s v="1FTPX12V78FB86783"/>
    <x v="1"/>
    <x v="0"/>
    <x v="0"/>
    <x v="0"/>
    <x v="2"/>
    <x v="0"/>
    <x v="2"/>
    <n v="603"/>
    <x v="3"/>
    <x v="3"/>
    <x v="0"/>
    <n v="106.36"/>
    <x v="3"/>
    <x v="0"/>
  </r>
  <r>
    <s v="G421566G"/>
    <s v="1FTPX12V58FB86782"/>
    <x v="1"/>
    <x v="0"/>
    <x v="0"/>
    <x v="0"/>
    <x v="2"/>
    <x v="0"/>
    <x v="2"/>
    <n v="603"/>
    <x v="3"/>
    <x v="3"/>
    <x v="0"/>
    <n v="41.29"/>
    <x v="3"/>
    <x v="0"/>
  </r>
  <r>
    <s v="G421567A"/>
    <s v="1FTRW12W44KC78309"/>
    <x v="0"/>
    <x v="0"/>
    <x v="0"/>
    <x v="0"/>
    <x v="2"/>
    <x v="1"/>
    <x v="2"/>
    <n v="413"/>
    <x v="3"/>
    <x v="3"/>
    <x v="0"/>
    <n v="26.7"/>
    <x v="3"/>
    <x v="0"/>
  </r>
  <r>
    <s v="G421570K"/>
    <s v="1GCPCPEX8AZ236283"/>
    <x v="0"/>
    <x v="0"/>
    <x v="0"/>
    <x v="0"/>
    <x v="3"/>
    <x v="5"/>
    <x v="3"/>
    <n v="913"/>
    <x v="3"/>
    <x v="3"/>
    <x v="0"/>
    <n v="55.77"/>
    <x v="3"/>
    <x v="0"/>
  </r>
  <r>
    <s v="G421575H"/>
    <s v="1D8HD38P59F718178"/>
    <x v="0"/>
    <x v="0"/>
    <x v="0"/>
    <x v="0"/>
    <x v="2"/>
    <x v="0"/>
    <x v="2"/>
    <n v="708"/>
    <x v="3"/>
    <x v="3"/>
    <x v="0"/>
    <n v="31.81"/>
    <x v="3"/>
    <x v="0"/>
  </r>
  <r>
    <s v="G421581B"/>
    <s v="1GNFG15T851201166"/>
    <x v="0"/>
    <x v="0"/>
    <x v="0"/>
    <x v="0"/>
    <x v="0"/>
    <x v="4"/>
    <x v="0"/>
    <n v="702"/>
    <x v="3"/>
    <x v="3"/>
    <x v="0"/>
    <n v="26.46"/>
    <x v="3"/>
    <x v="0"/>
  </r>
  <r>
    <s v="G421603G"/>
    <s v="1D8HD38N78F146009"/>
    <x v="1"/>
    <x v="0"/>
    <x v="0"/>
    <x v="0"/>
    <x v="2"/>
    <x v="0"/>
    <x v="2"/>
    <n v="402"/>
    <x v="3"/>
    <x v="3"/>
    <x v="0"/>
    <n v="100.52"/>
    <x v="3"/>
    <x v="0"/>
  </r>
  <r>
    <s v="G421604G"/>
    <s v="1D8HD38N38F146010"/>
    <x v="1"/>
    <x v="0"/>
    <x v="0"/>
    <x v="0"/>
    <x v="2"/>
    <x v="0"/>
    <x v="2"/>
    <n v="402"/>
    <x v="3"/>
    <x v="3"/>
    <x v="0"/>
    <n v="69.36"/>
    <x v="3"/>
    <x v="0"/>
  </r>
  <r>
    <s v="G421610H"/>
    <s v="3GCEC13019G231769"/>
    <x v="1"/>
    <x v="0"/>
    <x v="0"/>
    <x v="0"/>
    <x v="1"/>
    <x v="1"/>
    <x v="1"/>
    <n v="803"/>
    <x v="3"/>
    <x v="3"/>
    <x v="1"/>
    <n v="58.65"/>
    <x v="3"/>
    <x v="0"/>
  </r>
  <r>
    <s v="G421610H"/>
    <s v="3GCEC13019G231769"/>
    <x v="1"/>
    <x v="0"/>
    <x v="0"/>
    <x v="0"/>
    <x v="1"/>
    <x v="1"/>
    <x v="1"/>
    <n v="803"/>
    <x v="3"/>
    <x v="3"/>
    <x v="0"/>
    <n v="109.11"/>
    <x v="3"/>
    <x v="0"/>
  </r>
  <r>
    <s v="G421633F"/>
    <s v="1D3HE38NX8S590429"/>
    <x v="1"/>
    <x v="0"/>
    <x v="0"/>
    <x v="0"/>
    <x v="2"/>
    <x v="2"/>
    <x v="9"/>
    <n v="400"/>
    <x v="3"/>
    <x v="3"/>
    <x v="0"/>
    <n v="27.74"/>
    <x v="3"/>
    <x v="0"/>
  </r>
  <r>
    <s v="G421645F"/>
    <s v="1GNFG15Z371206802"/>
    <x v="1"/>
    <x v="0"/>
    <x v="0"/>
    <x v="0"/>
    <x v="2"/>
    <x v="0"/>
    <x v="2"/>
    <n v="116"/>
    <x v="3"/>
    <x v="3"/>
    <x v="0"/>
    <n v="40.700000000000003"/>
    <x v="3"/>
    <x v="0"/>
  </r>
  <r>
    <s v="G421646A"/>
    <s v="1FTVX12564NB95983"/>
    <x v="0"/>
    <x v="0"/>
    <x v="0"/>
    <x v="0"/>
    <x v="2"/>
    <x v="0"/>
    <x v="2"/>
    <n v="401"/>
    <x v="3"/>
    <x v="3"/>
    <x v="0"/>
    <n v="15.22"/>
    <x v="3"/>
    <x v="0"/>
  </r>
  <r>
    <s v="G421670B"/>
    <s v="1GCEG15X851221697"/>
    <x v="0"/>
    <x v="0"/>
    <x v="0"/>
    <x v="0"/>
    <x v="0"/>
    <x v="0"/>
    <x v="0"/>
    <n v="602"/>
    <x v="3"/>
    <x v="3"/>
    <x v="0"/>
    <n v="52.41"/>
    <x v="3"/>
    <x v="0"/>
  </r>
  <r>
    <s v="G421797H"/>
    <s v="1FTPF12V09KB56827"/>
    <x v="1"/>
    <x v="0"/>
    <x v="0"/>
    <x v="0"/>
    <x v="4"/>
    <x v="7"/>
    <x v="6"/>
    <n v="11"/>
    <x v="3"/>
    <x v="3"/>
    <x v="0"/>
    <n v="17.010000000000002"/>
    <x v="3"/>
    <x v="0"/>
  </r>
  <r>
    <s v="G421815F"/>
    <s v="1FTPX12V57KC72762"/>
    <x v="1"/>
    <x v="0"/>
    <x v="0"/>
    <x v="0"/>
    <x v="2"/>
    <x v="0"/>
    <x v="2"/>
    <n v="710"/>
    <x v="3"/>
    <x v="3"/>
    <x v="0"/>
    <n v="22.17"/>
    <x v="3"/>
    <x v="0"/>
  </r>
  <r>
    <s v="G421890F"/>
    <s v="1FTPX12V47KC72784"/>
    <x v="1"/>
    <x v="0"/>
    <x v="0"/>
    <x v="0"/>
    <x v="2"/>
    <x v="0"/>
    <x v="2"/>
    <n v="496"/>
    <x v="3"/>
    <x v="3"/>
    <x v="0"/>
    <n v="35.99"/>
    <x v="3"/>
    <x v="0"/>
  </r>
  <r>
    <s v="G421891F"/>
    <s v="1FTPX12V67KC72821"/>
    <x v="1"/>
    <x v="0"/>
    <x v="0"/>
    <x v="0"/>
    <x v="2"/>
    <x v="0"/>
    <x v="2"/>
    <n v="492"/>
    <x v="3"/>
    <x v="3"/>
    <x v="0"/>
    <n v="49.21"/>
    <x v="3"/>
    <x v="0"/>
  </r>
  <r>
    <s v="G421892G"/>
    <s v="1D8HD38N58F146056"/>
    <x v="1"/>
    <x v="0"/>
    <x v="0"/>
    <x v="0"/>
    <x v="2"/>
    <x v="3"/>
    <x v="2"/>
    <n v="606"/>
    <x v="3"/>
    <x v="3"/>
    <x v="0"/>
    <n v="45.39"/>
    <x v="3"/>
    <x v="0"/>
  </r>
  <r>
    <s v="G421892K"/>
    <s v="1FMNE1BW4ADA93027"/>
    <x v="1"/>
    <x v="0"/>
    <x v="0"/>
    <x v="0"/>
    <x v="0"/>
    <x v="1"/>
    <x v="0"/>
    <n v="329"/>
    <x v="3"/>
    <x v="3"/>
    <x v="0"/>
    <n v="8.93"/>
    <x v="3"/>
    <x v="0"/>
  </r>
  <r>
    <s v="G421937D"/>
    <s v="1GCEC19V36E249521"/>
    <x v="0"/>
    <x v="0"/>
    <x v="0"/>
    <x v="0"/>
    <x v="2"/>
    <x v="1"/>
    <x v="2"/>
    <n v="433"/>
    <x v="3"/>
    <x v="3"/>
    <x v="0"/>
    <n v="49.87"/>
    <x v="3"/>
    <x v="0"/>
  </r>
  <r>
    <s v="G421938D"/>
    <s v="1GCEC19V86E251331"/>
    <x v="0"/>
    <x v="0"/>
    <x v="0"/>
    <x v="0"/>
    <x v="2"/>
    <x v="2"/>
    <x v="9"/>
    <n v="400"/>
    <x v="3"/>
    <x v="3"/>
    <x v="0"/>
    <n v="26.74"/>
    <x v="3"/>
    <x v="0"/>
  </r>
  <r>
    <s v="G421945D"/>
    <s v="1GCEC14X86Z287361"/>
    <x v="0"/>
    <x v="0"/>
    <x v="0"/>
    <x v="0"/>
    <x v="2"/>
    <x v="2"/>
    <x v="2"/>
    <n v="505"/>
    <x v="3"/>
    <x v="3"/>
    <x v="0"/>
    <n v="34.979999999999997"/>
    <x v="3"/>
    <x v="0"/>
  </r>
  <r>
    <s v="G421946D"/>
    <s v="1GCEC14X96Z288065"/>
    <x v="0"/>
    <x v="0"/>
    <x v="0"/>
    <x v="0"/>
    <x v="2"/>
    <x v="2"/>
    <x v="2"/>
    <n v="109"/>
    <x v="3"/>
    <x v="3"/>
    <x v="0"/>
    <n v="47.66"/>
    <x v="3"/>
    <x v="0"/>
  </r>
  <r>
    <s v="G421946G"/>
    <s v="1GCFG154X81204754"/>
    <x v="1"/>
    <x v="0"/>
    <x v="0"/>
    <x v="0"/>
    <x v="4"/>
    <x v="5"/>
    <x v="4"/>
    <n v="9"/>
    <x v="3"/>
    <x v="3"/>
    <x v="0"/>
    <n v="60.52"/>
    <x v="3"/>
    <x v="0"/>
  </r>
  <r>
    <s v="G421963G"/>
    <s v="1GNFG154X81210125"/>
    <x v="1"/>
    <x v="0"/>
    <x v="0"/>
    <x v="0"/>
    <x v="4"/>
    <x v="5"/>
    <x v="11"/>
    <n v="2"/>
    <x v="3"/>
    <x v="3"/>
    <x v="0"/>
    <n v="11.77"/>
    <x v="3"/>
    <x v="0"/>
  </r>
  <r>
    <s v="G421974F"/>
    <s v="1FTPX12V97KC72800"/>
    <x v="1"/>
    <x v="0"/>
    <x v="0"/>
    <x v="0"/>
    <x v="2"/>
    <x v="1"/>
    <x v="2"/>
    <n v="848"/>
    <x v="3"/>
    <x v="3"/>
    <x v="0"/>
    <n v="52.21"/>
    <x v="3"/>
    <x v="0"/>
  </r>
  <r>
    <s v="G421975F"/>
    <s v="1FTPX12V07KC72801"/>
    <x v="1"/>
    <x v="0"/>
    <x v="0"/>
    <x v="0"/>
    <x v="2"/>
    <x v="1"/>
    <x v="2"/>
    <n v="407"/>
    <x v="3"/>
    <x v="3"/>
    <x v="0"/>
    <n v="50.98"/>
    <x v="3"/>
    <x v="0"/>
  </r>
  <r>
    <s v="G421975G"/>
    <s v="1GCEC19018E211678"/>
    <x v="1"/>
    <x v="0"/>
    <x v="0"/>
    <x v="0"/>
    <x v="1"/>
    <x v="2"/>
    <x v="5"/>
    <n v="205"/>
    <x v="3"/>
    <x v="3"/>
    <x v="0"/>
    <n v="54.61"/>
    <x v="3"/>
    <x v="0"/>
  </r>
  <r>
    <s v="G421981F"/>
    <s v="1FTPX12V67KC72799"/>
    <x v="1"/>
    <x v="0"/>
    <x v="0"/>
    <x v="0"/>
    <x v="2"/>
    <x v="1"/>
    <x v="2"/>
    <n v="848"/>
    <x v="3"/>
    <x v="3"/>
    <x v="0"/>
    <n v="20.100000000000001"/>
    <x v="3"/>
    <x v="0"/>
  </r>
  <r>
    <s v="G421988F"/>
    <s v="1GCEC19C57Z596177"/>
    <x v="0"/>
    <x v="0"/>
    <x v="0"/>
    <x v="0"/>
    <x v="2"/>
    <x v="1"/>
    <x v="2"/>
    <n v="848"/>
    <x v="3"/>
    <x v="3"/>
    <x v="0"/>
    <n v="21.07"/>
    <x v="3"/>
    <x v="0"/>
  </r>
  <r>
    <s v="G421995H"/>
    <s v="1FMNE11W59DA56890"/>
    <x v="1"/>
    <x v="0"/>
    <x v="0"/>
    <x v="0"/>
    <x v="3"/>
    <x v="8"/>
    <x v="3"/>
    <n v="315"/>
    <x v="3"/>
    <x v="3"/>
    <x v="0"/>
    <n v="53.24"/>
    <x v="3"/>
    <x v="0"/>
  </r>
  <r>
    <s v="G421996F"/>
    <s v="1GCEC14C87E548767"/>
    <x v="0"/>
    <x v="0"/>
    <x v="0"/>
    <x v="0"/>
    <x v="2"/>
    <x v="1"/>
    <x v="2"/>
    <n v="420"/>
    <x v="3"/>
    <x v="3"/>
    <x v="0"/>
    <n v="99.74"/>
    <x v="3"/>
    <x v="0"/>
  </r>
  <r>
    <s v="G422003F"/>
    <s v="1D3HE28P97S208403"/>
    <x v="0"/>
    <x v="0"/>
    <x v="0"/>
    <x v="0"/>
    <x v="2"/>
    <x v="1"/>
    <x v="2"/>
    <n v="928"/>
    <x v="3"/>
    <x v="3"/>
    <x v="0"/>
    <n v="34.14"/>
    <x v="3"/>
    <x v="0"/>
  </r>
  <r>
    <s v="G422005F"/>
    <s v="1J8HS48P37C650836"/>
    <x v="1"/>
    <x v="0"/>
    <x v="0"/>
    <x v="0"/>
    <x v="2"/>
    <x v="1"/>
    <x v="2"/>
    <n v="413"/>
    <x v="3"/>
    <x v="3"/>
    <x v="0"/>
    <n v="65.69"/>
    <x v="3"/>
    <x v="0"/>
  </r>
  <r>
    <s v="G422018F"/>
    <s v="1D7HA18P17J609471"/>
    <x v="0"/>
    <x v="0"/>
    <x v="0"/>
    <x v="0"/>
    <x v="2"/>
    <x v="1"/>
    <x v="2"/>
    <n v="420"/>
    <x v="3"/>
    <x v="3"/>
    <x v="0"/>
    <n v="68.78"/>
    <x v="3"/>
    <x v="0"/>
  </r>
  <r>
    <s v="G422019F"/>
    <s v="1D7HA18P37J609472"/>
    <x v="0"/>
    <x v="0"/>
    <x v="0"/>
    <x v="0"/>
    <x v="2"/>
    <x v="1"/>
    <x v="2"/>
    <n v="420"/>
    <x v="3"/>
    <x v="3"/>
    <x v="0"/>
    <n v="20.5"/>
    <x v="3"/>
    <x v="0"/>
  </r>
  <r>
    <s v="G422023G"/>
    <s v="1FMNE11W18DB06666"/>
    <x v="1"/>
    <x v="0"/>
    <x v="0"/>
    <x v="0"/>
    <x v="1"/>
    <x v="2"/>
    <x v="1"/>
    <n v="108"/>
    <x v="3"/>
    <x v="3"/>
    <x v="1"/>
    <n v="57.55"/>
    <x v="3"/>
    <x v="0"/>
  </r>
  <r>
    <s v="G422023G"/>
    <s v="1FMNE11W18DB06666"/>
    <x v="1"/>
    <x v="0"/>
    <x v="0"/>
    <x v="0"/>
    <x v="1"/>
    <x v="2"/>
    <x v="1"/>
    <n v="108"/>
    <x v="3"/>
    <x v="3"/>
    <x v="0"/>
    <n v="17.59"/>
    <x v="3"/>
    <x v="0"/>
  </r>
  <r>
    <s v="G422026F"/>
    <s v="1D7HA18P57J609473"/>
    <x v="0"/>
    <x v="0"/>
    <x v="0"/>
    <x v="0"/>
    <x v="2"/>
    <x v="1"/>
    <x v="2"/>
    <n v="420"/>
    <x v="3"/>
    <x v="3"/>
    <x v="0"/>
    <n v="91.48"/>
    <x v="3"/>
    <x v="0"/>
  </r>
  <r>
    <s v="G422037K"/>
    <s v="1GCPCPEA9AZ242346"/>
    <x v="0"/>
    <x v="0"/>
    <x v="0"/>
    <x v="0"/>
    <x v="2"/>
    <x v="2"/>
    <x v="9"/>
    <n v="400"/>
    <x v="3"/>
    <x v="3"/>
    <x v="0"/>
    <n v="29.64"/>
    <x v="3"/>
    <x v="0"/>
  </r>
  <r>
    <s v="G422058F"/>
    <s v="1FMNE11WX8DB09680"/>
    <x v="0"/>
    <x v="0"/>
    <x v="0"/>
    <x v="0"/>
    <x v="2"/>
    <x v="1"/>
    <x v="2"/>
    <n v="400"/>
    <x v="3"/>
    <x v="3"/>
    <x v="0"/>
    <n v="79.81"/>
    <x v="3"/>
    <x v="0"/>
  </r>
  <r>
    <s v="G422073D"/>
    <s v="1GCEC19Z66Z259780"/>
    <x v="1"/>
    <x v="0"/>
    <x v="0"/>
    <x v="0"/>
    <x v="1"/>
    <x v="1"/>
    <x v="1"/>
    <n v="804"/>
    <x v="3"/>
    <x v="3"/>
    <x v="0"/>
    <n v="20.85"/>
    <x v="3"/>
    <x v="0"/>
  </r>
  <r>
    <s v="G422076D"/>
    <s v="1FTPX12V56KC88040"/>
    <x v="1"/>
    <x v="0"/>
    <x v="0"/>
    <x v="0"/>
    <x v="1"/>
    <x v="1"/>
    <x v="1"/>
    <n v="801"/>
    <x v="3"/>
    <x v="3"/>
    <x v="0"/>
    <n v="149.85"/>
    <x v="3"/>
    <x v="0"/>
  </r>
  <r>
    <s v="G422088D"/>
    <s v="1FTPX12V47KC72798"/>
    <x v="1"/>
    <x v="0"/>
    <x v="0"/>
    <x v="0"/>
    <x v="1"/>
    <x v="1"/>
    <x v="1"/>
    <n v="521"/>
    <x v="3"/>
    <x v="3"/>
    <x v="0"/>
    <n v="81.790000000000006"/>
    <x v="3"/>
    <x v="0"/>
  </r>
  <r>
    <s v="G422103F"/>
    <s v="1D8HD38N88F146021"/>
    <x v="1"/>
    <x v="0"/>
    <x v="0"/>
    <x v="0"/>
    <x v="2"/>
    <x v="2"/>
    <x v="2"/>
    <n v="106"/>
    <x v="3"/>
    <x v="3"/>
    <x v="4"/>
    <n v="30.61"/>
    <x v="3"/>
    <x v="0"/>
  </r>
  <r>
    <s v="G422103F"/>
    <s v="1D8HD38N88F146021"/>
    <x v="1"/>
    <x v="0"/>
    <x v="0"/>
    <x v="0"/>
    <x v="2"/>
    <x v="2"/>
    <x v="2"/>
    <n v="106"/>
    <x v="3"/>
    <x v="3"/>
    <x v="0"/>
    <n v="158.12"/>
    <x v="3"/>
    <x v="0"/>
  </r>
  <r>
    <s v="G422118D"/>
    <s v="1FTPF12V16NB21451"/>
    <x v="1"/>
    <x v="0"/>
    <x v="0"/>
    <x v="0"/>
    <x v="2"/>
    <x v="0"/>
    <x v="2"/>
    <n v="116"/>
    <x v="3"/>
    <x v="3"/>
    <x v="0"/>
    <n v="87.4"/>
    <x v="3"/>
    <x v="0"/>
  </r>
  <r>
    <s v="G422133D"/>
    <s v="1GCEC19V36Z265047"/>
    <x v="0"/>
    <x v="0"/>
    <x v="0"/>
    <x v="0"/>
    <x v="2"/>
    <x v="0"/>
    <x v="2"/>
    <n v="603"/>
    <x v="3"/>
    <x v="3"/>
    <x v="0"/>
    <n v="273.85000000000002"/>
    <x v="3"/>
    <x v="0"/>
  </r>
  <r>
    <s v="G422167D"/>
    <s v="1FMRE11W86DA65113"/>
    <x v="0"/>
    <x v="0"/>
    <x v="0"/>
    <x v="0"/>
    <x v="2"/>
    <x v="0"/>
    <x v="2"/>
    <n v="116"/>
    <x v="3"/>
    <x v="3"/>
    <x v="0"/>
    <n v="111.35"/>
    <x v="3"/>
    <x v="0"/>
  </r>
  <r>
    <s v="G422192K"/>
    <s v="1GCSCPE03AZ249410"/>
    <x v="1"/>
    <x v="0"/>
    <x v="0"/>
    <x v="0"/>
    <x v="2"/>
    <x v="0"/>
    <x v="2"/>
    <n v="713"/>
    <x v="3"/>
    <x v="3"/>
    <x v="0"/>
    <n v="108.33"/>
    <x v="3"/>
    <x v="0"/>
  </r>
  <r>
    <s v="G422231D"/>
    <s v="1D8HD38P27F559102"/>
    <x v="1"/>
    <x v="0"/>
    <x v="0"/>
    <x v="0"/>
    <x v="2"/>
    <x v="0"/>
    <x v="2"/>
    <n v="713"/>
    <x v="3"/>
    <x v="3"/>
    <x v="0"/>
    <n v="79.67"/>
    <x v="3"/>
    <x v="0"/>
  </r>
  <r>
    <s v="G422240D"/>
    <s v="1GCFG15T161237873"/>
    <x v="0"/>
    <x v="0"/>
    <x v="0"/>
    <x v="0"/>
    <x v="2"/>
    <x v="0"/>
    <x v="2"/>
    <n v="409"/>
    <x v="3"/>
    <x v="3"/>
    <x v="0"/>
    <n v="23.91"/>
    <x v="3"/>
    <x v="0"/>
  </r>
  <r>
    <s v="G422261K"/>
    <s v="1GCSCPE06AZ249398"/>
    <x v="1"/>
    <x v="0"/>
    <x v="0"/>
    <x v="0"/>
    <x v="2"/>
    <x v="0"/>
    <x v="2"/>
    <n v="403"/>
    <x v="3"/>
    <x v="3"/>
    <x v="0"/>
    <n v="80.52"/>
    <x v="3"/>
    <x v="0"/>
  </r>
  <r>
    <s v="G422279F"/>
    <s v="1GCFG15Z271210090"/>
    <x v="1"/>
    <x v="0"/>
    <x v="0"/>
    <x v="0"/>
    <x v="6"/>
    <x v="2"/>
    <x v="4"/>
    <n v="403"/>
    <x v="3"/>
    <x v="3"/>
    <x v="0"/>
    <n v="52.11"/>
    <x v="3"/>
    <x v="0"/>
  </r>
  <r>
    <s v="G422285H"/>
    <s v="1GNFG154491168942"/>
    <x v="1"/>
    <x v="0"/>
    <x v="0"/>
    <x v="0"/>
    <x v="7"/>
    <x v="0"/>
    <x v="14"/>
    <n v="2"/>
    <x v="3"/>
    <x v="3"/>
    <x v="0"/>
    <n v="22.14"/>
    <x v="3"/>
    <x v="0"/>
  </r>
  <r>
    <s v="G422317F"/>
    <s v="1GCEC19067E557434"/>
    <x v="1"/>
    <x v="0"/>
    <x v="0"/>
    <x v="0"/>
    <x v="3"/>
    <x v="5"/>
    <x v="3"/>
    <n v="450"/>
    <x v="3"/>
    <x v="3"/>
    <x v="0"/>
    <n v="10.95"/>
    <x v="3"/>
    <x v="0"/>
  </r>
  <r>
    <s v="G422332F"/>
    <s v="1GCFG15Z971210331"/>
    <x v="1"/>
    <x v="0"/>
    <x v="0"/>
    <x v="0"/>
    <x v="1"/>
    <x v="2"/>
    <x v="1"/>
    <n v="305"/>
    <x v="3"/>
    <x v="3"/>
    <x v="0"/>
    <n v="28.04"/>
    <x v="3"/>
    <x v="0"/>
  </r>
  <r>
    <s v="G422333F"/>
    <s v="1FTPX12VX7KC72823"/>
    <x v="1"/>
    <x v="0"/>
    <x v="0"/>
    <x v="0"/>
    <x v="1"/>
    <x v="2"/>
    <x v="5"/>
    <n v="205"/>
    <x v="3"/>
    <x v="3"/>
    <x v="0"/>
    <n v="90.2"/>
    <x v="3"/>
    <x v="0"/>
  </r>
  <r>
    <s v="G422379H"/>
    <s v="1FTPX12V17KC72824"/>
    <x v="1"/>
    <x v="0"/>
    <x v="0"/>
    <x v="0"/>
    <x v="2"/>
    <x v="5"/>
    <x v="7"/>
    <n v="922"/>
    <x v="3"/>
    <x v="3"/>
    <x v="0"/>
    <n v="23.84"/>
    <x v="3"/>
    <x v="0"/>
  </r>
  <r>
    <s v="G422395A"/>
    <s v="1FMRE11W24HB01285"/>
    <x v="0"/>
    <x v="0"/>
    <x v="0"/>
    <x v="0"/>
    <x v="3"/>
    <x v="8"/>
    <x v="3"/>
    <n v="203"/>
    <x v="3"/>
    <x v="3"/>
    <x v="0"/>
    <n v="50.64"/>
    <x v="3"/>
    <x v="0"/>
  </r>
  <r>
    <s v="G422396A"/>
    <s v="1FMRE11W44HB01286"/>
    <x v="0"/>
    <x v="0"/>
    <x v="0"/>
    <x v="0"/>
    <x v="3"/>
    <x v="8"/>
    <x v="3"/>
    <n v="203"/>
    <x v="3"/>
    <x v="3"/>
    <x v="0"/>
    <n v="28.54"/>
    <x v="3"/>
    <x v="0"/>
  </r>
  <r>
    <s v="G422408F"/>
    <s v="1GCEC19097Z604254"/>
    <x v="1"/>
    <x v="0"/>
    <x v="0"/>
    <x v="0"/>
    <x v="2"/>
    <x v="0"/>
    <x v="2"/>
    <n v="603"/>
    <x v="3"/>
    <x v="3"/>
    <x v="0"/>
    <n v="19.170000000000002"/>
    <x v="3"/>
    <x v="0"/>
  </r>
  <r>
    <s v="G422415A"/>
    <s v="1FTVF12504NB94671"/>
    <x v="0"/>
    <x v="0"/>
    <x v="0"/>
    <x v="0"/>
    <x v="3"/>
    <x v="8"/>
    <x v="3"/>
    <n v="308"/>
    <x v="3"/>
    <x v="3"/>
    <x v="0"/>
    <n v="34.53"/>
    <x v="3"/>
    <x v="0"/>
  </r>
  <r>
    <s v="G422433H"/>
    <s v="1FTRF12W89KC26401"/>
    <x v="0"/>
    <x v="0"/>
    <x v="0"/>
    <x v="0"/>
    <x v="2"/>
    <x v="3"/>
    <x v="2"/>
    <n v="201"/>
    <x v="3"/>
    <x v="3"/>
    <x v="0"/>
    <n v="14.29"/>
    <x v="3"/>
    <x v="0"/>
  </r>
  <r>
    <s v="G422435B"/>
    <s v="1GNFG15T451206770"/>
    <x v="0"/>
    <x v="0"/>
    <x v="0"/>
    <x v="0"/>
    <x v="3"/>
    <x v="5"/>
    <x v="3"/>
    <n v="106"/>
    <x v="3"/>
    <x v="3"/>
    <x v="0"/>
    <n v="42.78"/>
    <x v="3"/>
    <x v="0"/>
  </r>
  <r>
    <s v="G422471D"/>
    <s v="1FMRE11W06DA53487"/>
    <x v="0"/>
    <x v="0"/>
    <x v="0"/>
    <x v="0"/>
    <x v="0"/>
    <x v="0"/>
    <x v="0"/>
    <n v="602"/>
    <x v="3"/>
    <x v="3"/>
    <x v="0"/>
    <n v="76.89"/>
    <x v="3"/>
    <x v="0"/>
  </r>
  <r>
    <s v="G422501F"/>
    <s v="1FTPF12V08KD61000"/>
    <x v="1"/>
    <x v="0"/>
    <x v="0"/>
    <x v="0"/>
    <x v="4"/>
    <x v="7"/>
    <x v="0"/>
    <n v="4"/>
    <x v="3"/>
    <x v="3"/>
    <x v="0"/>
    <n v="60.1"/>
    <x v="3"/>
    <x v="0"/>
  </r>
  <r>
    <s v="G422508G"/>
    <s v="1GCFG154381206393"/>
    <x v="1"/>
    <x v="0"/>
    <x v="0"/>
    <x v="0"/>
    <x v="0"/>
    <x v="0"/>
    <x v="0"/>
    <n v="704"/>
    <x v="3"/>
    <x v="3"/>
    <x v="0"/>
    <n v="21.56"/>
    <x v="3"/>
    <x v="0"/>
  </r>
  <r>
    <s v="G422511B"/>
    <s v="1FTRW12W06KD71833"/>
    <x v="0"/>
    <x v="0"/>
    <x v="0"/>
    <x v="0"/>
    <x v="2"/>
    <x v="2"/>
    <x v="2"/>
    <n v="114"/>
    <x v="3"/>
    <x v="3"/>
    <x v="0"/>
    <n v="104.66"/>
    <x v="3"/>
    <x v="0"/>
  </r>
  <r>
    <s v="G422515A"/>
    <s v="1GCEC19V05E230195"/>
    <x v="0"/>
    <x v="0"/>
    <x v="0"/>
    <x v="0"/>
    <x v="1"/>
    <x v="1"/>
    <x v="1"/>
    <n v="511"/>
    <x v="3"/>
    <x v="3"/>
    <x v="0"/>
    <n v="135.66999999999999"/>
    <x v="3"/>
    <x v="0"/>
  </r>
  <r>
    <s v="G422602A"/>
    <s v="1GCEG15X641214665"/>
    <x v="0"/>
    <x v="0"/>
    <x v="0"/>
    <x v="0"/>
    <x v="3"/>
    <x v="5"/>
    <x v="3"/>
    <n v="303"/>
    <x v="3"/>
    <x v="3"/>
    <x v="0"/>
    <n v="51.21"/>
    <x v="3"/>
    <x v="0"/>
  </r>
  <r>
    <s v="G422645B"/>
    <s v="1D8HD38P47F556962"/>
    <x v="1"/>
    <x v="0"/>
    <x v="0"/>
    <x v="0"/>
    <x v="5"/>
    <x v="1"/>
    <x v="5"/>
    <n v="956"/>
    <x v="3"/>
    <x v="3"/>
    <x v="0"/>
    <n v="36.61"/>
    <x v="3"/>
    <x v="0"/>
  </r>
  <r>
    <s v="G422652A"/>
    <s v="1GCEC14X85Z240460"/>
    <x v="0"/>
    <x v="0"/>
    <x v="0"/>
    <x v="0"/>
    <x v="0"/>
    <x v="0"/>
    <x v="0"/>
    <n v="201"/>
    <x v="3"/>
    <x v="3"/>
    <x v="0"/>
    <n v="85.27"/>
    <x v="3"/>
    <x v="0"/>
  </r>
  <r>
    <s v="G422725H"/>
    <s v="1GCPCPEA7AZ239297"/>
    <x v="1"/>
    <x v="0"/>
    <x v="0"/>
    <x v="0"/>
    <x v="5"/>
    <x v="4"/>
    <x v="5"/>
    <n v="306"/>
    <x v="3"/>
    <x v="3"/>
    <x v="1"/>
    <n v="81.13"/>
    <x v="3"/>
    <x v="0"/>
  </r>
  <r>
    <s v="G422791A"/>
    <s v="1FMRE11W74HB01265"/>
    <x v="0"/>
    <x v="0"/>
    <x v="0"/>
    <x v="0"/>
    <x v="2"/>
    <x v="2"/>
    <x v="2"/>
    <n v="511"/>
    <x v="3"/>
    <x v="3"/>
    <x v="0"/>
    <n v="70.290000000000006"/>
    <x v="3"/>
    <x v="0"/>
  </r>
  <r>
    <s v="G422847D"/>
    <s v="1FTPX12V67FB11975"/>
    <x v="1"/>
    <x v="0"/>
    <x v="0"/>
    <x v="0"/>
    <x v="0"/>
    <x v="3"/>
    <x v="0"/>
    <n v="705"/>
    <x v="3"/>
    <x v="3"/>
    <x v="0"/>
    <n v="36.92"/>
    <x v="3"/>
    <x v="0"/>
  </r>
  <r>
    <s v="G422912A"/>
    <s v="1FMRE11W25HB13227"/>
    <x v="0"/>
    <x v="0"/>
    <x v="0"/>
    <x v="0"/>
    <x v="2"/>
    <x v="2"/>
    <x v="2"/>
    <n v="413"/>
    <x v="3"/>
    <x v="3"/>
    <x v="0"/>
    <n v="20.38"/>
    <x v="3"/>
    <x v="0"/>
  </r>
  <r>
    <s v="G422959A"/>
    <s v="1GCEC14X75Z240790"/>
    <x v="0"/>
    <x v="0"/>
    <x v="0"/>
    <x v="0"/>
    <x v="2"/>
    <x v="2"/>
    <x v="2"/>
    <n v="540"/>
    <x v="3"/>
    <x v="3"/>
    <x v="0"/>
    <n v="116.55"/>
    <x v="3"/>
    <x v="0"/>
  </r>
  <r>
    <s v="G422990H"/>
    <s v="1FTRF12WX9KC73459"/>
    <x v="0"/>
    <x v="0"/>
    <x v="0"/>
    <x v="0"/>
    <x v="4"/>
    <x v="7"/>
    <x v="0"/>
    <n v="4"/>
    <x v="3"/>
    <x v="3"/>
    <x v="0"/>
    <n v="71.84"/>
    <x v="3"/>
    <x v="0"/>
  </r>
  <r>
    <s v="G423017H"/>
    <s v="1GCSCPE06AZ234772"/>
    <x v="1"/>
    <x v="0"/>
    <x v="0"/>
    <x v="0"/>
    <x v="2"/>
    <x v="0"/>
    <x v="2"/>
    <n v="713"/>
    <x v="3"/>
    <x v="3"/>
    <x v="0"/>
    <n v="109.53"/>
    <x v="3"/>
    <x v="0"/>
  </r>
  <r>
    <s v="G423155H"/>
    <s v="1GCSCPE06AZ237087"/>
    <x v="0"/>
    <x v="0"/>
    <x v="0"/>
    <x v="0"/>
    <x v="2"/>
    <x v="2"/>
    <x v="2"/>
    <n v="107"/>
    <x v="3"/>
    <x v="3"/>
    <x v="0"/>
    <n v="30.04"/>
    <x v="3"/>
    <x v="0"/>
  </r>
  <r>
    <s v="G423160H"/>
    <s v="1GCPCPEX9AZ242772"/>
    <x v="0"/>
    <x v="0"/>
    <x v="0"/>
    <x v="0"/>
    <x v="2"/>
    <x v="2"/>
    <x v="9"/>
    <n v="400"/>
    <x v="3"/>
    <x v="3"/>
    <x v="0"/>
    <n v="58.9"/>
    <x v="3"/>
    <x v="0"/>
  </r>
  <r>
    <s v="G423321A"/>
    <s v="1GCEC19V45Z247994"/>
    <x v="0"/>
    <x v="0"/>
    <x v="0"/>
    <x v="0"/>
    <x v="5"/>
    <x v="4"/>
    <x v="5"/>
    <n v="505"/>
    <x v="3"/>
    <x v="3"/>
    <x v="0"/>
    <n v="48.35"/>
    <x v="3"/>
    <x v="0"/>
  </r>
  <r>
    <s v="G4241022"/>
    <s v="1FTPF17L52NB43762"/>
    <x v="0"/>
    <x v="0"/>
    <x v="0"/>
    <x v="0"/>
    <x v="0"/>
    <x v="0"/>
    <x v="0"/>
    <n v="708"/>
    <x v="3"/>
    <x v="3"/>
    <x v="0"/>
    <n v="19.64"/>
    <x v="3"/>
    <x v="0"/>
  </r>
  <r>
    <s v="G4241026"/>
    <s v="1GCEC14ZX2Z320419"/>
    <x v="1"/>
    <x v="0"/>
    <x v="0"/>
    <x v="0"/>
    <x v="0"/>
    <x v="0"/>
    <x v="0"/>
    <n v="709"/>
    <x v="3"/>
    <x v="3"/>
    <x v="0"/>
    <n v="12.29"/>
    <x v="3"/>
    <x v="0"/>
  </r>
  <r>
    <s v="G4241046"/>
    <s v="1FMRE11W93HB13156"/>
    <x v="0"/>
    <x v="0"/>
    <x v="0"/>
    <x v="0"/>
    <x v="0"/>
    <x v="0"/>
    <x v="0"/>
    <n v="806"/>
    <x v="3"/>
    <x v="3"/>
    <x v="0"/>
    <n v="45.91"/>
    <x v="3"/>
    <x v="0"/>
  </r>
  <r>
    <s v="G4241710"/>
    <s v="1GCEG15X541220960"/>
    <x v="0"/>
    <x v="0"/>
    <x v="0"/>
    <x v="0"/>
    <x v="0"/>
    <x v="0"/>
    <x v="0"/>
    <n v="806"/>
    <x v="3"/>
    <x v="3"/>
    <x v="0"/>
    <n v="73.56"/>
    <x v="3"/>
    <x v="0"/>
  </r>
  <r>
    <s v="G4242790"/>
    <s v="1GNFG15M921199853"/>
    <x v="0"/>
    <x v="0"/>
    <x v="0"/>
    <x v="0"/>
    <x v="0"/>
    <x v="2"/>
    <x v="0"/>
    <n v="506"/>
    <x v="3"/>
    <x v="3"/>
    <x v="0"/>
    <n v="15.79"/>
    <x v="3"/>
    <x v="0"/>
  </r>
  <r>
    <s v="G4243540"/>
    <s v="1GNFG15M321200298"/>
    <x v="0"/>
    <x v="0"/>
    <x v="0"/>
    <x v="0"/>
    <x v="3"/>
    <x v="5"/>
    <x v="3"/>
    <n v="417"/>
    <x v="3"/>
    <x v="3"/>
    <x v="0"/>
    <n v="13.04"/>
    <x v="3"/>
    <x v="0"/>
  </r>
  <r>
    <s v="G4243541"/>
    <s v="1GNFG15M921200533"/>
    <x v="0"/>
    <x v="0"/>
    <x v="0"/>
    <x v="0"/>
    <x v="3"/>
    <x v="5"/>
    <x v="3"/>
    <n v="417"/>
    <x v="3"/>
    <x v="3"/>
    <x v="0"/>
    <n v="76.72"/>
    <x v="3"/>
    <x v="0"/>
  </r>
  <r>
    <s v="G4243618"/>
    <s v="1FMRE11W93HA99808"/>
    <x v="0"/>
    <x v="0"/>
    <x v="0"/>
    <x v="0"/>
    <x v="3"/>
    <x v="5"/>
    <x v="3"/>
    <n v="303"/>
    <x v="3"/>
    <x v="3"/>
    <x v="0"/>
    <n v="46.87"/>
    <x v="3"/>
    <x v="0"/>
  </r>
  <r>
    <s v="G4246135"/>
    <s v="1FTRF17212KD14735"/>
    <x v="0"/>
    <x v="0"/>
    <x v="0"/>
    <x v="0"/>
    <x v="2"/>
    <x v="1"/>
    <x v="2"/>
    <n v="827"/>
    <x v="3"/>
    <x v="3"/>
    <x v="0"/>
    <n v="24.4"/>
    <x v="3"/>
    <x v="0"/>
  </r>
  <r>
    <s v="G4246571"/>
    <s v="1FTPE24213HB13114"/>
    <x v="0"/>
    <x v="0"/>
    <x v="0"/>
    <x v="0"/>
    <x v="0"/>
    <x v="4"/>
    <x v="0"/>
    <n v="4"/>
    <x v="3"/>
    <x v="3"/>
    <x v="0"/>
    <n v="27.29"/>
    <x v="3"/>
    <x v="0"/>
  </r>
  <r>
    <s v="G4247119"/>
    <s v="1FMRE11W33HA99822"/>
    <x v="0"/>
    <x v="0"/>
    <x v="0"/>
    <x v="0"/>
    <x v="4"/>
    <x v="1"/>
    <x v="4"/>
    <n v="25"/>
    <x v="3"/>
    <x v="3"/>
    <x v="0"/>
    <n v="75.11"/>
    <x v="3"/>
    <x v="0"/>
  </r>
  <r>
    <s v="G4247128"/>
    <s v="1FTPE24283HB25714"/>
    <x v="0"/>
    <x v="0"/>
    <x v="0"/>
    <x v="0"/>
    <x v="4"/>
    <x v="1"/>
    <x v="4"/>
    <n v="25"/>
    <x v="3"/>
    <x v="3"/>
    <x v="4"/>
    <n v="18.64"/>
    <x v="3"/>
    <x v="0"/>
  </r>
  <r>
    <s v="G4247128"/>
    <s v="1FTPE24283HB25714"/>
    <x v="0"/>
    <x v="0"/>
    <x v="0"/>
    <x v="0"/>
    <x v="4"/>
    <x v="1"/>
    <x v="4"/>
    <n v="25"/>
    <x v="3"/>
    <x v="3"/>
    <x v="0"/>
    <n v="35.58"/>
    <x v="3"/>
    <x v="0"/>
  </r>
  <r>
    <s v="G4247129"/>
    <s v="1FTPE24263HB25713"/>
    <x v="0"/>
    <x v="0"/>
    <x v="0"/>
    <x v="0"/>
    <x v="4"/>
    <x v="10"/>
    <x v="4"/>
    <n v="2"/>
    <x v="3"/>
    <x v="3"/>
    <x v="0"/>
    <n v="73.760000000000005"/>
    <x v="3"/>
    <x v="0"/>
  </r>
  <r>
    <s v="G4247366"/>
    <s v="1FMRE11W93HA99923"/>
    <x v="0"/>
    <x v="0"/>
    <x v="0"/>
    <x v="0"/>
    <x v="0"/>
    <x v="4"/>
    <x v="0"/>
    <n v="707"/>
    <x v="3"/>
    <x v="3"/>
    <x v="0"/>
    <n v="23.22"/>
    <x v="3"/>
    <x v="0"/>
  </r>
  <r>
    <s v="G4247435"/>
    <s v="1GCEC14Z43Z255083"/>
    <x v="1"/>
    <x v="0"/>
    <x v="0"/>
    <x v="0"/>
    <x v="5"/>
    <x v="6"/>
    <x v="5"/>
    <n v="513"/>
    <x v="3"/>
    <x v="3"/>
    <x v="0"/>
    <n v="29.79"/>
    <x v="3"/>
    <x v="0"/>
  </r>
  <r>
    <s v="G4247501"/>
    <s v="1GCGC24U94Z126910"/>
    <x v="0"/>
    <x v="0"/>
    <x v="0"/>
    <x v="0"/>
    <x v="2"/>
    <x v="2"/>
    <x v="9"/>
    <n v="400"/>
    <x v="3"/>
    <x v="3"/>
    <x v="0"/>
    <n v="26.39"/>
    <x v="3"/>
    <x v="0"/>
  </r>
  <r>
    <s v="G4247794"/>
    <s v="1FTRX17W52NB14620"/>
    <x v="0"/>
    <x v="0"/>
    <x v="0"/>
    <x v="0"/>
    <x v="0"/>
    <x v="2"/>
    <x v="0"/>
    <n v="201"/>
    <x v="3"/>
    <x v="3"/>
    <x v="0"/>
    <n v="17.39"/>
    <x v="3"/>
    <x v="0"/>
  </r>
  <r>
    <s v="G4248094"/>
    <s v="2B7JB21X12K127346"/>
    <x v="0"/>
    <x v="0"/>
    <x v="0"/>
    <x v="0"/>
    <x v="7"/>
    <x v="1"/>
    <x v="7"/>
    <n v="806"/>
    <x v="3"/>
    <x v="3"/>
    <x v="0"/>
    <n v="37.340000000000003"/>
    <x v="3"/>
    <x v="0"/>
  </r>
  <r>
    <s v="G4249120"/>
    <s v="1FMRE11W44HA99944"/>
    <x v="0"/>
    <x v="0"/>
    <x v="0"/>
    <x v="0"/>
    <x v="0"/>
    <x v="0"/>
    <x v="0"/>
    <n v="709"/>
    <x v="3"/>
    <x v="3"/>
    <x v="0"/>
    <n v="77.61"/>
    <x v="3"/>
    <x v="0"/>
  </r>
  <r>
    <s v="G4249121"/>
    <s v="1FMRE11W64HA99945"/>
    <x v="0"/>
    <x v="0"/>
    <x v="0"/>
    <x v="0"/>
    <x v="0"/>
    <x v="0"/>
    <x v="0"/>
    <n v="709"/>
    <x v="3"/>
    <x v="3"/>
    <x v="0"/>
    <n v="14.69"/>
    <x v="3"/>
    <x v="0"/>
  </r>
  <r>
    <s v="G4249122"/>
    <s v="1FMRE11W84HA99946"/>
    <x v="0"/>
    <x v="0"/>
    <x v="0"/>
    <x v="0"/>
    <x v="0"/>
    <x v="0"/>
    <x v="0"/>
    <n v="101"/>
    <x v="3"/>
    <x v="3"/>
    <x v="0"/>
    <n v="131.80000000000001"/>
    <x v="3"/>
    <x v="0"/>
  </r>
  <r>
    <s v="G4249481"/>
    <s v="1GNFG15MX21202243"/>
    <x v="0"/>
    <x v="0"/>
    <x v="0"/>
    <x v="0"/>
    <x v="2"/>
    <x v="0"/>
    <x v="2"/>
    <n v="713"/>
    <x v="3"/>
    <x v="3"/>
    <x v="0"/>
    <n v="24.58"/>
    <x v="3"/>
    <x v="0"/>
  </r>
  <r>
    <s v="G4249631"/>
    <s v="1GNFG15M521200514"/>
    <x v="0"/>
    <x v="0"/>
    <x v="0"/>
    <x v="0"/>
    <x v="3"/>
    <x v="5"/>
    <x v="3"/>
    <n v="604"/>
    <x v="3"/>
    <x v="3"/>
    <x v="0"/>
    <n v="51.43"/>
    <x v="3"/>
    <x v="0"/>
  </r>
  <r>
    <s v="G4249699"/>
    <s v="1FTPF17L32NB44134"/>
    <x v="0"/>
    <x v="0"/>
    <x v="0"/>
    <x v="0"/>
    <x v="3"/>
    <x v="5"/>
    <x v="3"/>
    <n v="319"/>
    <x v="3"/>
    <x v="3"/>
    <x v="0"/>
    <n v="94.25"/>
    <x v="3"/>
    <x v="0"/>
  </r>
  <r>
    <s v="G4249725"/>
    <s v="1GCEC14X36Z297473"/>
    <x v="0"/>
    <x v="0"/>
    <x v="0"/>
    <x v="0"/>
    <x v="3"/>
    <x v="5"/>
    <x v="3"/>
    <n v="913"/>
    <x v="3"/>
    <x v="3"/>
    <x v="0"/>
    <n v="27.19"/>
    <x v="3"/>
    <x v="0"/>
  </r>
  <r>
    <s v="G4249998"/>
    <s v="1GCEG15X141111153"/>
    <x v="0"/>
    <x v="0"/>
    <x v="0"/>
    <x v="0"/>
    <x v="4"/>
    <x v="3"/>
    <x v="6"/>
    <n v="322"/>
    <x v="3"/>
    <x v="3"/>
    <x v="0"/>
    <n v="54.06"/>
    <x v="3"/>
    <x v="0"/>
  </r>
  <r>
    <s v="G4250259"/>
    <s v="1FTRW12WX4KA28119"/>
    <x v="0"/>
    <x v="0"/>
    <x v="0"/>
    <x v="0"/>
    <x v="0"/>
    <x v="0"/>
    <x v="0"/>
    <n v="809"/>
    <x v="3"/>
    <x v="3"/>
    <x v="0"/>
    <n v="91.94"/>
    <x v="3"/>
    <x v="0"/>
  </r>
  <r>
    <s v="G4250437"/>
    <s v="1GNFG15M421211519"/>
    <x v="0"/>
    <x v="0"/>
    <x v="0"/>
    <x v="0"/>
    <x v="2"/>
    <x v="1"/>
    <x v="2"/>
    <n v="405"/>
    <x v="3"/>
    <x v="3"/>
    <x v="0"/>
    <n v="18.86"/>
    <x v="3"/>
    <x v="0"/>
  </r>
  <r>
    <s v="G4250589"/>
    <s v="1GCEG15X241219748"/>
    <x v="0"/>
    <x v="0"/>
    <x v="0"/>
    <x v="0"/>
    <x v="0"/>
    <x v="0"/>
    <x v="0"/>
    <n v="806"/>
    <x v="3"/>
    <x v="3"/>
    <x v="0"/>
    <n v="37.61"/>
    <x v="3"/>
    <x v="0"/>
  </r>
  <r>
    <s v="G4250821"/>
    <s v="2FTRF17W43CA71222"/>
    <x v="0"/>
    <x v="0"/>
    <x v="0"/>
    <x v="0"/>
    <x v="0"/>
    <x v="2"/>
    <x v="0"/>
    <n v="602"/>
    <x v="3"/>
    <x v="3"/>
    <x v="0"/>
    <n v="44.61"/>
    <x v="3"/>
    <x v="0"/>
  </r>
  <r>
    <s v="G4251069"/>
    <s v="1FTPE24W74HB15017"/>
    <x v="0"/>
    <x v="0"/>
    <x v="0"/>
    <x v="0"/>
    <x v="0"/>
    <x v="1"/>
    <x v="0"/>
    <n v="101"/>
    <x v="3"/>
    <x v="3"/>
    <x v="0"/>
    <n v="22.82"/>
    <x v="3"/>
    <x v="0"/>
  </r>
  <r>
    <s v="G4251070"/>
    <s v="1FTPE24W94HB15018"/>
    <x v="0"/>
    <x v="0"/>
    <x v="0"/>
    <x v="0"/>
    <x v="0"/>
    <x v="1"/>
    <x v="0"/>
    <n v="101"/>
    <x v="3"/>
    <x v="3"/>
    <x v="0"/>
    <n v="11.27"/>
    <x v="3"/>
    <x v="0"/>
  </r>
  <r>
    <s v="G4251158"/>
    <s v="1GCEC19V94Z298373"/>
    <x v="0"/>
    <x v="0"/>
    <x v="0"/>
    <x v="0"/>
    <x v="0"/>
    <x v="1"/>
    <x v="0"/>
    <n v="702"/>
    <x v="3"/>
    <x v="3"/>
    <x v="0"/>
    <n v="46.34"/>
    <x v="3"/>
    <x v="0"/>
  </r>
  <r>
    <s v="G4251582"/>
    <s v="1FTRF17243NB46699"/>
    <x v="0"/>
    <x v="0"/>
    <x v="0"/>
    <x v="0"/>
    <x v="0"/>
    <x v="4"/>
    <x v="0"/>
    <n v="811"/>
    <x v="3"/>
    <x v="3"/>
    <x v="0"/>
    <n v="22.72"/>
    <x v="3"/>
    <x v="0"/>
  </r>
  <r>
    <s v="G4251616"/>
    <s v="1GCEC19V33E256027"/>
    <x v="0"/>
    <x v="0"/>
    <x v="0"/>
    <x v="0"/>
    <x v="0"/>
    <x v="1"/>
    <x v="0"/>
    <n v="701"/>
    <x v="3"/>
    <x v="3"/>
    <x v="0"/>
    <n v="48.77"/>
    <x v="3"/>
    <x v="0"/>
  </r>
  <r>
    <s v="G4251856"/>
    <s v="1D4HD48N95F577342"/>
    <x v="0"/>
    <x v="0"/>
    <x v="0"/>
    <x v="0"/>
    <x v="2"/>
    <x v="0"/>
    <x v="2"/>
    <n v="414"/>
    <x v="3"/>
    <x v="3"/>
    <x v="0"/>
    <n v="46.97"/>
    <x v="3"/>
    <x v="0"/>
  </r>
  <r>
    <s v="G4252486"/>
    <s v="1FTRE14253HB25821"/>
    <x v="0"/>
    <x v="0"/>
    <x v="0"/>
    <x v="0"/>
    <x v="2"/>
    <x v="0"/>
    <x v="2"/>
    <n v="414"/>
    <x v="3"/>
    <x v="3"/>
    <x v="0"/>
    <n v="49.99"/>
    <x v="3"/>
    <x v="0"/>
  </r>
  <r>
    <s v="G4252631"/>
    <s v="1FTPE24243HB25712"/>
    <x v="0"/>
    <x v="0"/>
    <x v="0"/>
    <x v="0"/>
    <x v="4"/>
    <x v="1"/>
    <x v="4"/>
    <n v="25"/>
    <x v="3"/>
    <x v="3"/>
    <x v="0"/>
    <n v="20.95"/>
    <x v="3"/>
    <x v="0"/>
  </r>
  <r>
    <s v="G4252636"/>
    <s v="1GCEC14XX4Z278920"/>
    <x v="0"/>
    <x v="0"/>
    <x v="0"/>
    <x v="0"/>
    <x v="4"/>
    <x v="1"/>
    <x v="4"/>
    <n v="7"/>
    <x v="3"/>
    <x v="3"/>
    <x v="0"/>
    <n v="95.25"/>
    <x v="3"/>
    <x v="0"/>
  </r>
  <r>
    <s v="G4252878"/>
    <s v="2FTPF17L53CA71209"/>
    <x v="0"/>
    <x v="0"/>
    <x v="0"/>
    <x v="0"/>
    <x v="3"/>
    <x v="5"/>
    <x v="3"/>
    <n v="348"/>
    <x v="3"/>
    <x v="3"/>
    <x v="0"/>
    <n v="19.87"/>
    <x v="3"/>
    <x v="0"/>
  </r>
  <r>
    <s v="G4253157"/>
    <s v="2FTPX17L73CA71113"/>
    <x v="0"/>
    <x v="0"/>
    <x v="0"/>
    <x v="0"/>
    <x v="0"/>
    <x v="2"/>
    <x v="0"/>
    <n v="506"/>
    <x v="3"/>
    <x v="3"/>
    <x v="0"/>
    <n v="50.36"/>
    <x v="3"/>
    <x v="0"/>
  </r>
  <r>
    <s v="G4253365"/>
    <s v="2FTPX17L53CA74334"/>
    <x v="0"/>
    <x v="0"/>
    <x v="0"/>
    <x v="0"/>
    <x v="2"/>
    <x v="1"/>
    <x v="2"/>
    <n v="413"/>
    <x v="3"/>
    <x v="3"/>
    <x v="0"/>
    <n v="114.83"/>
    <x v="3"/>
    <x v="0"/>
  </r>
  <r>
    <s v="G4253366"/>
    <s v="1FMRE11W83HB12841"/>
    <x v="0"/>
    <x v="0"/>
    <x v="0"/>
    <x v="0"/>
    <x v="2"/>
    <x v="1"/>
    <x v="2"/>
    <n v="420"/>
    <x v="3"/>
    <x v="3"/>
    <x v="0"/>
    <n v="106.61"/>
    <x v="3"/>
    <x v="0"/>
  </r>
  <r>
    <s v="G4253400"/>
    <s v="1FTVX12584NB96004"/>
    <x v="0"/>
    <x v="0"/>
    <x v="0"/>
    <x v="0"/>
    <x v="2"/>
    <x v="1"/>
    <x v="2"/>
    <n v="848"/>
    <x v="3"/>
    <x v="3"/>
    <x v="0"/>
    <n v="39.049999999999997"/>
    <x v="3"/>
    <x v="0"/>
  </r>
  <r>
    <s v="G4253835"/>
    <s v="1FMZU62KX4ZB10242"/>
    <x v="1"/>
    <x v="0"/>
    <x v="0"/>
    <x v="0"/>
    <x v="5"/>
    <x v="6"/>
    <x v="5"/>
    <n v="506"/>
    <x v="3"/>
    <x v="3"/>
    <x v="0"/>
    <n v="122.78"/>
    <x v="3"/>
    <x v="0"/>
  </r>
  <r>
    <s v="G430007G"/>
    <s v="1FDWX30508ED86240"/>
    <x v="0"/>
    <x v="0"/>
    <x v="0"/>
    <x v="0"/>
    <x v="1"/>
    <x v="1"/>
    <x v="1"/>
    <n v="521"/>
    <x v="3"/>
    <x v="3"/>
    <x v="1"/>
    <n v="180.98"/>
    <x v="3"/>
    <x v="0"/>
  </r>
  <r>
    <s v="G430007G"/>
    <s v="1FDWX30508ED86240"/>
    <x v="0"/>
    <x v="0"/>
    <x v="0"/>
    <x v="0"/>
    <x v="1"/>
    <x v="1"/>
    <x v="1"/>
    <n v="521"/>
    <x v="3"/>
    <x v="3"/>
    <x v="0"/>
    <n v="83.04"/>
    <x v="3"/>
    <x v="0"/>
  </r>
  <r>
    <s v="G430019G"/>
    <s v="1FDNF20598ED90490"/>
    <x v="0"/>
    <x v="0"/>
    <x v="0"/>
    <x v="0"/>
    <x v="6"/>
    <x v="4"/>
    <x v="4"/>
    <n v="27"/>
    <x v="3"/>
    <x v="3"/>
    <x v="0"/>
    <n v="21.4"/>
    <x v="3"/>
    <x v="0"/>
  </r>
  <r>
    <s v="G430058A"/>
    <s v="1GBHC24U44E388110"/>
    <x v="0"/>
    <x v="0"/>
    <x v="0"/>
    <x v="0"/>
    <x v="0"/>
    <x v="1"/>
    <x v="0"/>
    <n v="702"/>
    <x v="3"/>
    <x v="3"/>
    <x v="0"/>
    <n v="93.48"/>
    <x v="3"/>
    <x v="0"/>
  </r>
  <r>
    <s v="G430074A"/>
    <s v="1FCKE39L74HA99352"/>
    <x v="0"/>
    <x v="0"/>
    <x v="0"/>
    <x v="0"/>
    <x v="0"/>
    <x v="0"/>
    <x v="0"/>
    <n v="811"/>
    <x v="3"/>
    <x v="3"/>
    <x v="0"/>
    <n v="138.01"/>
    <x v="3"/>
    <x v="0"/>
  </r>
  <r>
    <s v="G430093F"/>
    <s v="1FTNE14WX7DA87629"/>
    <x v="0"/>
    <x v="0"/>
    <x v="0"/>
    <x v="0"/>
    <x v="0"/>
    <x v="1"/>
    <x v="0"/>
    <n v="315"/>
    <x v="3"/>
    <x v="3"/>
    <x v="0"/>
    <n v="22.18"/>
    <x v="3"/>
    <x v="0"/>
  </r>
  <r>
    <s v="G430094F"/>
    <s v="1FTNE14W87DA87628"/>
    <x v="0"/>
    <x v="0"/>
    <x v="0"/>
    <x v="0"/>
    <x v="0"/>
    <x v="1"/>
    <x v="0"/>
    <n v="315"/>
    <x v="3"/>
    <x v="3"/>
    <x v="0"/>
    <n v="96.71"/>
    <x v="3"/>
    <x v="0"/>
  </r>
  <r>
    <s v="G430095F"/>
    <s v="1FTSS34L27DA87671"/>
    <x v="0"/>
    <x v="0"/>
    <x v="0"/>
    <x v="0"/>
    <x v="0"/>
    <x v="1"/>
    <x v="0"/>
    <n v="315"/>
    <x v="3"/>
    <x v="3"/>
    <x v="0"/>
    <n v="26.16"/>
    <x v="3"/>
    <x v="0"/>
  </r>
  <r>
    <s v="G430112B"/>
    <s v="1GCGG25V751217282"/>
    <x v="0"/>
    <x v="0"/>
    <x v="0"/>
    <x v="0"/>
    <x v="0"/>
    <x v="0"/>
    <x v="0"/>
    <n v="809"/>
    <x v="3"/>
    <x v="3"/>
    <x v="0"/>
    <n v="79.63"/>
    <x v="3"/>
    <x v="0"/>
  </r>
  <r>
    <s v="G430137A"/>
    <s v="1GCGG25V541204433"/>
    <x v="0"/>
    <x v="0"/>
    <x v="0"/>
    <x v="0"/>
    <x v="0"/>
    <x v="1"/>
    <x v="0"/>
    <n v="329"/>
    <x v="3"/>
    <x v="3"/>
    <x v="0"/>
    <n v="66.91"/>
    <x v="3"/>
    <x v="0"/>
  </r>
  <r>
    <s v="G430138D"/>
    <s v="WD0PD544465954301"/>
    <x v="3"/>
    <x v="0"/>
    <x v="0"/>
    <x v="0"/>
    <x v="0"/>
    <x v="1"/>
    <x v="0"/>
    <n v="351"/>
    <x v="3"/>
    <x v="3"/>
    <x v="4"/>
    <n v="50.81"/>
    <x v="3"/>
    <x v="0"/>
  </r>
  <r>
    <s v="G430168A"/>
    <s v="1FDNX20L44ED76115"/>
    <x v="0"/>
    <x v="0"/>
    <x v="0"/>
    <x v="0"/>
    <x v="0"/>
    <x v="1"/>
    <x v="0"/>
    <n v="315"/>
    <x v="3"/>
    <x v="3"/>
    <x v="0"/>
    <n v="68.349999999999994"/>
    <x v="3"/>
    <x v="0"/>
  </r>
  <r>
    <s v="G430197D"/>
    <s v="1GCJC33U26F240099"/>
    <x v="0"/>
    <x v="0"/>
    <x v="0"/>
    <x v="0"/>
    <x v="0"/>
    <x v="1"/>
    <x v="0"/>
    <n v="329"/>
    <x v="3"/>
    <x v="3"/>
    <x v="0"/>
    <n v="29.45"/>
    <x v="3"/>
    <x v="0"/>
  </r>
  <r>
    <s v="G430197H"/>
    <s v="1GBHC79K69E144079"/>
    <x v="0"/>
    <x v="0"/>
    <x v="0"/>
    <x v="0"/>
    <x v="0"/>
    <x v="1"/>
    <x v="0"/>
    <n v="315"/>
    <x v="3"/>
    <x v="3"/>
    <x v="0"/>
    <n v="86.92"/>
    <x v="3"/>
    <x v="0"/>
  </r>
  <r>
    <s v="G430219B"/>
    <s v="1GCGG25V551216387"/>
    <x v="0"/>
    <x v="0"/>
    <x v="0"/>
    <x v="0"/>
    <x v="3"/>
    <x v="5"/>
    <x v="3"/>
    <n v="303"/>
    <x v="3"/>
    <x v="3"/>
    <x v="0"/>
    <n v="26.82"/>
    <x v="3"/>
    <x v="0"/>
  </r>
  <r>
    <s v="G430219G"/>
    <s v="1GCGG25C981199502"/>
    <x v="0"/>
    <x v="0"/>
    <x v="0"/>
    <x v="0"/>
    <x v="3"/>
    <x v="5"/>
    <x v="3"/>
    <n v="613"/>
    <x v="3"/>
    <x v="3"/>
    <x v="0"/>
    <n v="112.57"/>
    <x v="3"/>
    <x v="0"/>
  </r>
  <r>
    <s v="G430238G"/>
    <s v="1GCHC23K98F214187"/>
    <x v="0"/>
    <x v="0"/>
    <x v="0"/>
    <x v="0"/>
    <x v="3"/>
    <x v="5"/>
    <x v="3"/>
    <n v="351"/>
    <x v="3"/>
    <x v="3"/>
    <x v="0"/>
    <n v="36.46"/>
    <x v="3"/>
    <x v="0"/>
  </r>
  <r>
    <s v="G430239B"/>
    <s v="3D6WR26D45G831388"/>
    <x v="0"/>
    <x v="0"/>
    <x v="0"/>
    <x v="0"/>
    <x v="3"/>
    <x v="5"/>
    <x v="3"/>
    <n v="331"/>
    <x v="3"/>
    <x v="3"/>
    <x v="0"/>
    <n v="28.81"/>
    <x v="3"/>
    <x v="0"/>
  </r>
  <r>
    <s v="G430240B"/>
    <s v="3D6WR26D65G831389"/>
    <x v="0"/>
    <x v="0"/>
    <x v="0"/>
    <x v="0"/>
    <x v="3"/>
    <x v="5"/>
    <x v="3"/>
    <n v="331"/>
    <x v="3"/>
    <x v="3"/>
    <x v="0"/>
    <n v="61.95"/>
    <x v="3"/>
    <x v="0"/>
  </r>
  <r>
    <s v="G430246D"/>
    <s v="1GBHC24U26E249693"/>
    <x v="0"/>
    <x v="0"/>
    <x v="0"/>
    <x v="0"/>
    <x v="0"/>
    <x v="3"/>
    <x v="0"/>
    <n v="208"/>
    <x v="3"/>
    <x v="3"/>
    <x v="0"/>
    <n v="133.34"/>
    <x v="3"/>
    <x v="0"/>
  </r>
  <r>
    <s v="G430281K"/>
    <s v="1FTNE1EW2ADA89025"/>
    <x v="1"/>
    <x v="0"/>
    <x v="0"/>
    <x v="0"/>
    <x v="5"/>
    <x v="4"/>
    <x v="5"/>
    <n v="116"/>
    <x v="3"/>
    <x v="3"/>
    <x v="0"/>
    <n v="55.57"/>
    <x v="3"/>
    <x v="0"/>
  </r>
  <r>
    <s v="G430288D"/>
    <s v="1GBHC24UX6E283123"/>
    <x v="0"/>
    <x v="0"/>
    <x v="0"/>
    <x v="0"/>
    <x v="0"/>
    <x v="4"/>
    <x v="0"/>
    <n v="1"/>
    <x v="3"/>
    <x v="3"/>
    <x v="0"/>
    <n v="27.36"/>
    <x v="3"/>
    <x v="0"/>
  </r>
  <r>
    <s v="G430332F"/>
    <s v="1FTSS34L37DA87677"/>
    <x v="0"/>
    <x v="0"/>
    <x v="0"/>
    <x v="0"/>
    <x v="0"/>
    <x v="0"/>
    <x v="0"/>
    <n v="501"/>
    <x v="3"/>
    <x v="3"/>
    <x v="0"/>
    <n v="110.04"/>
    <x v="3"/>
    <x v="0"/>
  </r>
  <r>
    <s v="G430336D"/>
    <s v="1GBHC24U16E276402"/>
    <x v="0"/>
    <x v="0"/>
    <x v="0"/>
    <x v="0"/>
    <x v="0"/>
    <x v="3"/>
    <x v="0"/>
    <n v="101"/>
    <x v="3"/>
    <x v="3"/>
    <x v="0"/>
    <n v="64.06"/>
    <x v="3"/>
    <x v="0"/>
  </r>
  <r>
    <s v="G430344A"/>
    <s v="1FTSS34L94HB15132"/>
    <x v="0"/>
    <x v="0"/>
    <x v="0"/>
    <x v="0"/>
    <x v="4"/>
    <x v="7"/>
    <x v="0"/>
    <n v="4"/>
    <x v="3"/>
    <x v="3"/>
    <x v="0"/>
    <n v="43.87"/>
    <x v="3"/>
    <x v="0"/>
  </r>
  <r>
    <s v="G430352F"/>
    <s v="1FTSW20578EB07950"/>
    <x v="0"/>
    <x v="0"/>
    <x v="0"/>
    <x v="0"/>
    <x v="0"/>
    <x v="0"/>
    <x v="0"/>
    <n v="803"/>
    <x v="3"/>
    <x v="3"/>
    <x v="0"/>
    <n v="54.25"/>
    <x v="3"/>
    <x v="0"/>
  </r>
  <r>
    <s v="G430390D"/>
    <s v="1GBHC24U36E255017"/>
    <x v="0"/>
    <x v="0"/>
    <x v="0"/>
    <x v="0"/>
    <x v="0"/>
    <x v="2"/>
    <x v="0"/>
    <n v="601"/>
    <x v="3"/>
    <x v="3"/>
    <x v="0"/>
    <n v="82.95"/>
    <x v="3"/>
    <x v="0"/>
  </r>
  <r>
    <s v="G430392D"/>
    <s v="1GBHC24U86E255238"/>
    <x v="0"/>
    <x v="1"/>
    <x v="0"/>
    <x v="0"/>
    <x v="0"/>
    <x v="2"/>
    <x v="10"/>
    <n v="777"/>
    <x v="3"/>
    <x v="3"/>
    <x v="0"/>
    <n v="25.03"/>
    <x v="3"/>
    <x v="0"/>
  </r>
  <r>
    <s v="G430416F"/>
    <s v="1GBHC29U17E169764"/>
    <x v="0"/>
    <x v="0"/>
    <x v="0"/>
    <x v="0"/>
    <x v="0"/>
    <x v="4"/>
    <x v="0"/>
    <n v="811"/>
    <x v="3"/>
    <x v="3"/>
    <x v="0"/>
    <n v="204.73"/>
    <x v="3"/>
    <x v="0"/>
  </r>
  <r>
    <s v="G430435F"/>
    <s v="1GBHC24U77E176936"/>
    <x v="0"/>
    <x v="0"/>
    <x v="0"/>
    <x v="0"/>
    <x v="0"/>
    <x v="4"/>
    <x v="0"/>
    <n v="793"/>
    <x v="3"/>
    <x v="3"/>
    <x v="0"/>
    <n v="29.87"/>
    <x v="3"/>
    <x v="0"/>
  </r>
  <r>
    <s v="G430492H"/>
    <s v="1FTSE34L39DA65222"/>
    <x v="1"/>
    <x v="0"/>
    <x v="0"/>
    <x v="0"/>
    <x v="0"/>
    <x v="0"/>
    <x v="0"/>
    <n v="806"/>
    <x v="3"/>
    <x v="3"/>
    <x v="0"/>
    <n v="78.86"/>
    <x v="3"/>
    <x v="0"/>
  </r>
  <r>
    <s v="G430529H"/>
    <s v="1FTSE34L79DA65224"/>
    <x v="1"/>
    <x v="0"/>
    <x v="0"/>
    <x v="0"/>
    <x v="0"/>
    <x v="0"/>
    <x v="0"/>
    <n v="805"/>
    <x v="3"/>
    <x v="3"/>
    <x v="0"/>
    <n v="47.86"/>
    <x v="3"/>
    <x v="0"/>
  </r>
  <r>
    <s v="G430530H"/>
    <s v="1FTSE34L99DA65225"/>
    <x v="1"/>
    <x v="0"/>
    <x v="0"/>
    <x v="0"/>
    <x v="0"/>
    <x v="0"/>
    <x v="0"/>
    <n v="805"/>
    <x v="3"/>
    <x v="3"/>
    <x v="0"/>
    <n v="44.99"/>
    <x v="3"/>
    <x v="0"/>
  </r>
  <r>
    <s v="G430541H"/>
    <s v="1FTSW30Y19EA77216"/>
    <x v="0"/>
    <x v="0"/>
    <x v="0"/>
    <x v="0"/>
    <x v="0"/>
    <x v="4"/>
    <x v="0"/>
    <n v="705"/>
    <x v="3"/>
    <x v="3"/>
    <x v="0"/>
    <n v="52.06"/>
    <x v="3"/>
    <x v="0"/>
  </r>
  <r>
    <s v="G430542K"/>
    <s v="3D7TP2CT9AG179345"/>
    <x v="0"/>
    <x v="0"/>
    <x v="0"/>
    <x v="0"/>
    <x v="0"/>
    <x v="4"/>
    <x v="0"/>
    <n v="707"/>
    <x v="3"/>
    <x v="3"/>
    <x v="0"/>
    <n v="118.4"/>
    <x v="3"/>
    <x v="0"/>
  </r>
  <r>
    <s v="G430552A"/>
    <s v="1GCGG25V741214090"/>
    <x v="0"/>
    <x v="0"/>
    <x v="0"/>
    <x v="0"/>
    <x v="5"/>
    <x v="1"/>
    <x v="5"/>
    <n v="207"/>
    <x v="3"/>
    <x v="3"/>
    <x v="0"/>
    <n v="43.89"/>
    <x v="3"/>
    <x v="0"/>
  </r>
  <r>
    <s v="G430560D"/>
    <s v="1GCGG25V961239320"/>
    <x v="0"/>
    <x v="0"/>
    <x v="0"/>
    <x v="0"/>
    <x v="0"/>
    <x v="0"/>
    <x v="0"/>
    <n v="501"/>
    <x v="3"/>
    <x v="3"/>
    <x v="0"/>
    <n v="51.22"/>
    <x v="3"/>
    <x v="0"/>
  </r>
  <r>
    <s v="G430578B"/>
    <s v="1GCHG39V851216159"/>
    <x v="0"/>
    <x v="0"/>
    <x v="0"/>
    <x v="0"/>
    <x v="5"/>
    <x v="6"/>
    <x v="5"/>
    <n v="311"/>
    <x v="3"/>
    <x v="3"/>
    <x v="0"/>
    <n v="104.22"/>
    <x v="3"/>
    <x v="0"/>
  </r>
  <r>
    <s v="G430605A"/>
    <s v="1GBJC34U34E321408"/>
    <x v="0"/>
    <x v="0"/>
    <x v="0"/>
    <x v="0"/>
    <x v="0"/>
    <x v="2"/>
    <x v="0"/>
    <n v="509"/>
    <x v="3"/>
    <x v="3"/>
    <x v="0"/>
    <n v="112.24"/>
    <x v="3"/>
    <x v="0"/>
  </r>
  <r>
    <s v="G430613F"/>
    <s v="1GCHG39R321202927"/>
    <x v="0"/>
    <x v="0"/>
    <x v="0"/>
    <x v="0"/>
    <x v="0"/>
    <x v="2"/>
    <x v="0"/>
    <n v="702"/>
    <x v="3"/>
    <x v="3"/>
    <x v="0"/>
    <n v="72.569999999999993"/>
    <x v="3"/>
    <x v="0"/>
  </r>
  <r>
    <s v="G430655H"/>
    <s v="1GBHC49K19E157451"/>
    <x v="0"/>
    <x v="0"/>
    <x v="0"/>
    <x v="0"/>
    <x v="0"/>
    <x v="4"/>
    <x v="0"/>
    <n v="1"/>
    <x v="3"/>
    <x v="3"/>
    <x v="0"/>
    <n v="67.14"/>
    <x v="3"/>
    <x v="0"/>
  </r>
  <r>
    <s v="G430678A"/>
    <s v="1FTSS34LX4HB15107"/>
    <x v="0"/>
    <x v="0"/>
    <x v="0"/>
    <x v="0"/>
    <x v="0"/>
    <x v="2"/>
    <x v="0"/>
    <n v="201"/>
    <x v="3"/>
    <x v="3"/>
    <x v="0"/>
    <n v="111.07"/>
    <x v="3"/>
    <x v="0"/>
  </r>
  <r>
    <s v="G430794D"/>
    <s v="1GBJC34UX6E286384"/>
    <x v="0"/>
    <x v="0"/>
    <x v="0"/>
    <x v="0"/>
    <x v="0"/>
    <x v="4"/>
    <x v="0"/>
    <n v="811"/>
    <x v="3"/>
    <x v="3"/>
    <x v="0"/>
    <n v="122.51"/>
    <x v="3"/>
    <x v="0"/>
  </r>
  <r>
    <s v="G430886B"/>
    <s v="3D6WR28D95G839080"/>
    <x v="0"/>
    <x v="0"/>
    <x v="0"/>
    <x v="0"/>
    <x v="2"/>
    <x v="0"/>
    <x v="2"/>
    <n v="713"/>
    <x v="3"/>
    <x v="3"/>
    <x v="0"/>
    <n v="165.46"/>
    <x v="3"/>
    <x v="0"/>
  </r>
  <r>
    <s v="G430947H"/>
    <s v="1FTSS34L99DA66898"/>
    <x v="1"/>
    <x v="0"/>
    <x v="0"/>
    <x v="0"/>
    <x v="5"/>
    <x v="1"/>
    <x v="5"/>
    <n v="417"/>
    <x v="3"/>
    <x v="3"/>
    <x v="1"/>
    <n v="49.34"/>
    <x v="3"/>
    <x v="0"/>
  </r>
  <r>
    <s v="G430961B"/>
    <s v="3D6WR26D55G828631"/>
    <x v="0"/>
    <x v="0"/>
    <x v="0"/>
    <x v="0"/>
    <x v="2"/>
    <x v="0"/>
    <x v="2"/>
    <n v="492"/>
    <x v="3"/>
    <x v="3"/>
    <x v="0"/>
    <n v="64.94"/>
    <x v="3"/>
    <x v="0"/>
  </r>
  <r>
    <s v="G430962B"/>
    <s v="3D6WR26D35G828630"/>
    <x v="0"/>
    <x v="0"/>
    <x v="0"/>
    <x v="0"/>
    <x v="2"/>
    <x v="0"/>
    <x v="2"/>
    <n v="492"/>
    <x v="3"/>
    <x v="3"/>
    <x v="0"/>
    <n v="58.57"/>
    <x v="3"/>
    <x v="0"/>
  </r>
  <r>
    <s v="G430967D"/>
    <s v="1GBHC24U36E279141"/>
    <x v="0"/>
    <x v="0"/>
    <x v="0"/>
    <x v="0"/>
    <x v="0"/>
    <x v="2"/>
    <x v="0"/>
    <n v="703"/>
    <x v="3"/>
    <x v="3"/>
    <x v="0"/>
    <n v="36.94"/>
    <x v="3"/>
    <x v="0"/>
  </r>
  <r>
    <s v="G430973H"/>
    <s v="1FTSE34L29DA67916"/>
    <x v="0"/>
    <x v="0"/>
    <x v="0"/>
    <x v="0"/>
    <x v="5"/>
    <x v="1"/>
    <x v="5"/>
    <n v="258"/>
    <x v="3"/>
    <x v="3"/>
    <x v="0"/>
    <n v="104.89"/>
    <x v="3"/>
    <x v="0"/>
  </r>
  <r>
    <s v="G431021F"/>
    <s v="1GBHC24U77E169288"/>
    <x v="0"/>
    <x v="0"/>
    <x v="0"/>
    <x v="0"/>
    <x v="0"/>
    <x v="3"/>
    <x v="0"/>
    <n v="207"/>
    <x v="3"/>
    <x v="3"/>
    <x v="0"/>
    <n v="56.49"/>
    <x v="3"/>
    <x v="0"/>
  </r>
  <r>
    <s v="G431058A"/>
    <s v="1FTSS34L34HB11397"/>
    <x v="0"/>
    <x v="0"/>
    <x v="0"/>
    <x v="0"/>
    <x v="4"/>
    <x v="7"/>
    <x v="6"/>
    <n v="2"/>
    <x v="3"/>
    <x v="3"/>
    <x v="0"/>
    <n v="114.4"/>
    <x v="3"/>
    <x v="0"/>
  </r>
  <r>
    <s v="G431112H"/>
    <s v="1FTWX32YX9EA98366"/>
    <x v="0"/>
    <x v="0"/>
    <x v="0"/>
    <x v="0"/>
    <x v="2"/>
    <x v="0"/>
    <x v="2"/>
    <n v="603"/>
    <x v="3"/>
    <x v="3"/>
    <x v="0"/>
    <n v="163.81"/>
    <x v="3"/>
    <x v="0"/>
  </r>
  <r>
    <s v="G431113A"/>
    <s v="1FDSF34S14ED65506"/>
    <x v="0"/>
    <x v="0"/>
    <x v="0"/>
    <x v="0"/>
    <x v="3"/>
    <x v="5"/>
    <x v="3"/>
    <n v="201"/>
    <x v="3"/>
    <x v="3"/>
    <x v="0"/>
    <n v="93.62"/>
    <x v="3"/>
    <x v="0"/>
  </r>
  <r>
    <s v="G431115G"/>
    <s v="1GCHG35C481222596"/>
    <x v="0"/>
    <x v="0"/>
    <x v="0"/>
    <x v="0"/>
    <x v="6"/>
    <x v="11"/>
    <x v="4"/>
    <n v="11"/>
    <x v="3"/>
    <x v="3"/>
    <x v="0"/>
    <n v="97.77"/>
    <x v="3"/>
    <x v="0"/>
  </r>
  <r>
    <s v="G431156A"/>
    <s v="1FTNX20L44ED26836"/>
    <x v="0"/>
    <x v="0"/>
    <x v="0"/>
    <x v="0"/>
    <x v="3"/>
    <x v="5"/>
    <x v="3"/>
    <n v="108"/>
    <x v="3"/>
    <x v="3"/>
    <x v="0"/>
    <n v="62.83"/>
    <x v="3"/>
    <x v="0"/>
  </r>
  <r>
    <s v="G431157A"/>
    <s v="1FTNX20L14ED26826"/>
    <x v="0"/>
    <x v="0"/>
    <x v="0"/>
    <x v="0"/>
    <x v="3"/>
    <x v="5"/>
    <x v="3"/>
    <n v="108"/>
    <x v="3"/>
    <x v="3"/>
    <x v="0"/>
    <n v="54.59"/>
    <x v="3"/>
    <x v="0"/>
  </r>
  <r>
    <s v="G431168F"/>
    <s v="1GBHC24U17E176978"/>
    <x v="0"/>
    <x v="0"/>
    <x v="0"/>
    <x v="0"/>
    <x v="2"/>
    <x v="2"/>
    <x v="2"/>
    <n v="114"/>
    <x v="3"/>
    <x v="3"/>
    <x v="0"/>
    <n v="49.86"/>
    <x v="3"/>
    <x v="0"/>
  </r>
  <r>
    <s v="G431173F"/>
    <s v="1GBHC29UX7E170394"/>
    <x v="0"/>
    <x v="0"/>
    <x v="0"/>
    <x v="0"/>
    <x v="0"/>
    <x v="1"/>
    <x v="0"/>
    <n v="351"/>
    <x v="3"/>
    <x v="3"/>
    <x v="0"/>
    <n v="196.26"/>
    <x v="3"/>
    <x v="0"/>
  </r>
  <r>
    <s v="G431174F"/>
    <s v="3GNGC26K77G300822"/>
    <x v="0"/>
    <x v="0"/>
    <x v="0"/>
    <x v="0"/>
    <x v="0"/>
    <x v="1"/>
    <x v="0"/>
    <n v="329"/>
    <x v="3"/>
    <x v="3"/>
    <x v="0"/>
    <n v="103.33"/>
    <x v="3"/>
    <x v="0"/>
  </r>
  <r>
    <s v="G431196G"/>
    <s v="1FDSF34Y98EE32945"/>
    <x v="0"/>
    <x v="0"/>
    <x v="0"/>
    <x v="0"/>
    <x v="3"/>
    <x v="5"/>
    <x v="3"/>
    <n v="903"/>
    <x v="3"/>
    <x v="3"/>
    <x v="0"/>
    <n v="63.25"/>
    <x v="3"/>
    <x v="0"/>
  </r>
  <r>
    <s v="G4312096"/>
    <s v="1GCHG39R221197106"/>
    <x v="0"/>
    <x v="0"/>
    <x v="0"/>
    <x v="0"/>
    <x v="3"/>
    <x v="5"/>
    <x v="3"/>
    <n v="404"/>
    <x v="3"/>
    <x v="3"/>
    <x v="0"/>
    <n v="108.36"/>
    <x v="3"/>
    <x v="0"/>
  </r>
  <r>
    <s v="G431214B"/>
    <s v="1GCHG39V651225975"/>
    <x v="0"/>
    <x v="0"/>
    <x v="0"/>
    <x v="0"/>
    <x v="2"/>
    <x v="2"/>
    <x v="2"/>
    <n v="540"/>
    <x v="3"/>
    <x v="3"/>
    <x v="0"/>
    <n v="181.22"/>
    <x v="3"/>
    <x v="0"/>
  </r>
  <r>
    <s v="G4312642"/>
    <s v="2B7KB31YX1K545678"/>
    <x v="0"/>
    <x v="0"/>
    <x v="0"/>
    <x v="0"/>
    <x v="7"/>
    <x v="1"/>
    <x v="7"/>
    <n v="504"/>
    <x v="3"/>
    <x v="3"/>
    <x v="0"/>
    <n v="28"/>
    <x v="3"/>
    <x v="0"/>
  </r>
  <r>
    <s v="G431309A"/>
    <s v="1GCGG25V551215904"/>
    <x v="0"/>
    <x v="0"/>
    <x v="0"/>
    <x v="0"/>
    <x v="0"/>
    <x v="3"/>
    <x v="0"/>
    <n v="201"/>
    <x v="3"/>
    <x v="3"/>
    <x v="0"/>
    <n v="85.06"/>
    <x v="3"/>
    <x v="0"/>
  </r>
  <r>
    <s v="G431334D"/>
    <s v="1GCHG35V761257745"/>
    <x v="0"/>
    <x v="0"/>
    <x v="0"/>
    <x v="0"/>
    <x v="7"/>
    <x v="1"/>
    <x v="7"/>
    <n v="504"/>
    <x v="3"/>
    <x v="3"/>
    <x v="0"/>
    <n v="88.91"/>
    <x v="3"/>
    <x v="0"/>
  </r>
  <r>
    <s v="G4313389"/>
    <s v="3B6MC36572M279853"/>
    <x v="0"/>
    <x v="0"/>
    <x v="0"/>
    <x v="0"/>
    <x v="3"/>
    <x v="5"/>
    <x v="3"/>
    <n v="108"/>
    <x v="3"/>
    <x v="3"/>
    <x v="0"/>
    <n v="24.14"/>
    <x v="3"/>
    <x v="0"/>
  </r>
  <r>
    <s v="G4313401"/>
    <s v="1GCHG35R121195191"/>
    <x v="0"/>
    <x v="0"/>
    <x v="0"/>
    <x v="0"/>
    <x v="3"/>
    <x v="5"/>
    <x v="3"/>
    <n v="611"/>
    <x v="3"/>
    <x v="3"/>
    <x v="0"/>
    <n v="54.16"/>
    <x v="3"/>
    <x v="0"/>
  </r>
  <r>
    <s v="G4313402"/>
    <s v="1GCHG35R121192551"/>
    <x v="0"/>
    <x v="0"/>
    <x v="0"/>
    <x v="0"/>
    <x v="3"/>
    <x v="5"/>
    <x v="3"/>
    <n v="611"/>
    <x v="3"/>
    <x v="3"/>
    <x v="0"/>
    <n v="17.579999999999998"/>
    <x v="3"/>
    <x v="0"/>
  </r>
  <r>
    <s v="G431353A"/>
    <s v="1GBHC24U14E381129"/>
    <x v="0"/>
    <x v="0"/>
    <x v="0"/>
    <x v="0"/>
    <x v="0"/>
    <x v="0"/>
    <x v="0"/>
    <n v="603"/>
    <x v="3"/>
    <x v="3"/>
    <x v="0"/>
    <n v="52.04"/>
    <x v="3"/>
    <x v="0"/>
  </r>
  <r>
    <s v="G431354H"/>
    <s v="1GBHC44K49F160989"/>
    <x v="0"/>
    <x v="0"/>
    <x v="0"/>
    <x v="0"/>
    <x v="2"/>
    <x v="2"/>
    <x v="2"/>
    <n v="155"/>
    <x v="3"/>
    <x v="3"/>
    <x v="4"/>
    <n v="26.28"/>
    <x v="3"/>
    <x v="0"/>
  </r>
  <r>
    <s v="G431354H"/>
    <s v="1GBHC44K49F160989"/>
    <x v="0"/>
    <x v="0"/>
    <x v="0"/>
    <x v="0"/>
    <x v="2"/>
    <x v="2"/>
    <x v="2"/>
    <n v="155"/>
    <x v="3"/>
    <x v="3"/>
    <x v="0"/>
    <n v="110.76"/>
    <x v="3"/>
    <x v="0"/>
  </r>
  <r>
    <s v="G4313674"/>
    <s v="1FDWX36F11EC64508"/>
    <x v="3"/>
    <x v="0"/>
    <x v="0"/>
    <x v="0"/>
    <x v="5"/>
    <x v="4"/>
    <x v="5"/>
    <n v="103"/>
    <x v="3"/>
    <x v="3"/>
    <x v="4"/>
    <n v="34.19"/>
    <x v="3"/>
    <x v="0"/>
  </r>
  <r>
    <s v="G431375H"/>
    <s v="1FBNE31L79DA59400"/>
    <x v="0"/>
    <x v="0"/>
    <x v="0"/>
    <x v="0"/>
    <x v="2"/>
    <x v="2"/>
    <x v="9"/>
    <n v="400"/>
    <x v="3"/>
    <x v="3"/>
    <x v="0"/>
    <n v="15.46"/>
    <x v="3"/>
    <x v="0"/>
  </r>
  <r>
    <s v="G431467B"/>
    <s v="1GAGG25U051220332"/>
    <x v="0"/>
    <x v="0"/>
    <x v="0"/>
    <x v="0"/>
    <x v="3"/>
    <x v="5"/>
    <x v="3"/>
    <n v="101"/>
    <x v="3"/>
    <x v="3"/>
    <x v="0"/>
    <n v="28.24"/>
    <x v="3"/>
    <x v="0"/>
  </r>
  <r>
    <s v="G431468H"/>
    <s v="1GAHG39K491161455"/>
    <x v="0"/>
    <x v="0"/>
    <x v="0"/>
    <x v="0"/>
    <x v="2"/>
    <x v="9"/>
    <x v="5"/>
    <n v="3"/>
    <x v="3"/>
    <x v="3"/>
    <x v="1"/>
    <n v="17.88"/>
    <x v="3"/>
    <x v="0"/>
  </r>
  <r>
    <s v="G431468H"/>
    <s v="1GAHG39K491161455"/>
    <x v="0"/>
    <x v="0"/>
    <x v="0"/>
    <x v="0"/>
    <x v="2"/>
    <x v="9"/>
    <x v="5"/>
    <n v="3"/>
    <x v="3"/>
    <x v="3"/>
    <x v="0"/>
    <n v="115.55"/>
    <x v="3"/>
    <x v="0"/>
  </r>
  <r>
    <s v="G431531G"/>
    <s v="1FDWX36Y08ED90774"/>
    <x v="0"/>
    <x v="0"/>
    <x v="0"/>
    <x v="0"/>
    <x v="0"/>
    <x v="2"/>
    <x v="0"/>
    <n v="505"/>
    <x v="3"/>
    <x v="3"/>
    <x v="0"/>
    <n v="139.16999999999999"/>
    <x v="3"/>
    <x v="0"/>
  </r>
  <r>
    <s v="G431554F"/>
    <s v="1GCHG39V471216520"/>
    <x v="0"/>
    <x v="0"/>
    <x v="0"/>
    <x v="0"/>
    <x v="3"/>
    <x v="5"/>
    <x v="3"/>
    <n v="303"/>
    <x v="3"/>
    <x v="3"/>
    <x v="0"/>
    <n v="81.010000000000005"/>
    <x v="3"/>
    <x v="0"/>
  </r>
  <r>
    <s v="G431556F"/>
    <s v="1GBHC24U67E168231"/>
    <x v="0"/>
    <x v="0"/>
    <x v="0"/>
    <x v="0"/>
    <x v="3"/>
    <x v="5"/>
    <x v="3"/>
    <n v="304"/>
    <x v="3"/>
    <x v="3"/>
    <x v="0"/>
    <n v="93.97"/>
    <x v="3"/>
    <x v="0"/>
  </r>
  <r>
    <s v="G431567B"/>
    <s v="1GCHG35V251210475"/>
    <x v="0"/>
    <x v="0"/>
    <x v="0"/>
    <x v="0"/>
    <x v="3"/>
    <x v="5"/>
    <x v="3"/>
    <n v="108"/>
    <x v="3"/>
    <x v="3"/>
    <x v="0"/>
    <n v="65.45"/>
    <x v="3"/>
    <x v="0"/>
  </r>
  <r>
    <s v="G4315848"/>
    <s v="3FTSW30F11MA69467"/>
    <x v="3"/>
    <x v="0"/>
    <x v="0"/>
    <x v="0"/>
    <x v="2"/>
    <x v="1"/>
    <x v="2"/>
    <n v="407"/>
    <x v="3"/>
    <x v="3"/>
    <x v="4"/>
    <n v="33.51"/>
    <x v="3"/>
    <x v="0"/>
  </r>
  <r>
    <s v="G431598B"/>
    <s v="1GCHG35V751208978"/>
    <x v="0"/>
    <x v="0"/>
    <x v="0"/>
    <x v="0"/>
    <x v="3"/>
    <x v="5"/>
    <x v="3"/>
    <n v="611"/>
    <x v="3"/>
    <x v="3"/>
    <x v="0"/>
    <n v="49.45"/>
    <x v="3"/>
    <x v="0"/>
  </r>
  <r>
    <s v="G4316131"/>
    <s v="3B6KC26Z91M583818"/>
    <x v="0"/>
    <x v="0"/>
    <x v="0"/>
    <x v="0"/>
    <x v="2"/>
    <x v="2"/>
    <x v="2"/>
    <n v="114"/>
    <x v="3"/>
    <x v="3"/>
    <x v="0"/>
    <n v="35.869999999999997"/>
    <x v="3"/>
    <x v="0"/>
  </r>
  <r>
    <s v="G431628B"/>
    <s v="3D6WR26D25G831387"/>
    <x v="0"/>
    <x v="0"/>
    <x v="0"/>
    <x v="0"/>
    <x v="0"/>
    <x v="4"/>
    <x v="0"/>
    <n v="704"/>
    <x v="3"/>
    <x v="3"/>
    <x v="0"/>
    <n v="177.81"/>
    <x v="3"/>
    <x v="0"/>
  </r>
  <r>
    <s v="G431635D"/>
    <s v="1GCHG39V561241327"/>
    <x v="0"/>
    <x v="0"/>
    <x v="0"/>
    <x v="0"/>
    <x v="5"/>
    <x v="1"/>
    <x v="5"/>
    <n v="238"/>
    <x v="3"/>
    <x v="3"/>
    <x v="0"/>
    <n v="152.33000000000001"/>
    <x v="3"/>
    <x v="0"/>
  </r>
  <r>
    <s v="G431648D"/>
    <s v="1GBHC24UX6E281176"/>
    <x v="0"/>
    <x v="0"/>
    <x v="0"/>
    <x v="0"/>
    <x v="5"/>
    <x v="1"/>
    <x v="5"/>
    <n v="417"/>
    <x v="3"/>
    <x v="3"/>
    <x v="0"/>
    <n v="94.83"/>
    <x v="3"/>
    <x v="0"/>
  </r>
  <r>
    <s v="G431685D"/>
    <s v="1GBHC29U16E249208"/>
    <x v="0"/>
    <x v="0"/>
    <x v="0"/>
    <x v="0"/>
    <x v="3"/>
    <x v="5"/>
    <x v="3"/>
    <n v="331"/>
    <x v="3"/>
    <x v="3"/>
    <x v="0"/>
    <n v="30.36"/>
    <x v="3"/>
    <x v="0"/>
  </r>
  <r>
    <s v="G431705H"/>
    <s v="1GBHC49K39E151733"/>
    <x v="1"/>
    <x v="0"/>
    <x v="0"/>
    <x v="0"/>
    <x v="2"/>
    <x v="3"/>
    <x v="2"/>
    <n v="201"/>
    <x v="3"/>
    <x v="3"/>
    <x v="0"/>
    <n v="96.17"/>
    <x v="3"/>
    <x v="0"/>
  </r>
  <r>
    <s v="G431714H"/>
    <s v="1GBHC49K09E152032"/>
    <x v="0"/>
    <x v="0"/>
    <x v="0"/>
    <x v="0"/>
    <x v="2"/>
    <x v="3"/>
    <x v="2"/>
    <n v="201"/>
    <x v="3"/>
    <x v="3"/>
    <x v="0"/>
    <n v="52.41"/>
    <x v="3"/>
    <x v="0"/>
  </r>
  <r>
    <s v="G431722H"/>
    <s v="1FTNE14W39DA75146"/>
    <x v="1"/>
    <x v="0"/>
    <x v="0"/>
    <x v="0"/>
    <x v="1"/>
    <x v="1"/>
    <x v="1"/>
    <n v="803"/>
    <x v="3"/>
    <x v="3"/>
    <x v="1"/>
    <n v="188.52"/>
    <x v="3"/>
    <x v="0"/>
  </r>
  <r>
    <s v="G431737F"/>
    <s v="1FBSS31L57DB20865"/>
    <x v="0"/>
    <x v="0"/>
    <x v="0"/>
    <x v="0"/>
    <x v="6"/>
    <x v="6"/>
    <x v="8"/>
    <n v="3"/>
    <x v="3"/>
    <x v="3"/>
    <x v="0"/>
    <n v="78.849999999999994"/>
    <x v="3"/>
    <x v="0"/>
  </r>
  <r>
    <s v="G431738F"/>
    <s v="1FBSS31L37DB20864"/>
    <x v="0"/>
    <x v="0"/>
    <x v="0"/>
    <x v="0"/>
    <x v="6"/>
    <x v="6"/>
    <x v="8"/>
    <n v="3"/>
    <x v="3"/>
    <x v="3"/>
    <x v="0"/>
    <n v="237.19"/>
    <x v="3"/>
    <x v="0"/>
  </r>
  <r>
    <s v="G431745H"/>
    <s v="1GBJC74K69E144589"/>
    <x v="0"/>
    <x v="0"/>
    <x v="0"/>
    <x v="0"/>
    <x v="2"/>
    <x v="0"/>
    <x v="2"/>
    <n v="402"/>
    <x v="3"/>
    <x v="3"/>
    <x v="0"/>
    <n v="198.97"/>
    <x v="3"/>
    <x v="0"/>
  </r>
  <r>
    <s v="G431763B"/>
    <s v="3D6WR26D05G828522"/>
    <x v="0"/>
    <x v="0"/>
    <x v="0"/>
    <x v="0"/>
    <x v="2"/>
    <x v="2"/>
    <x v="2"/>
    <n v="106"/>
    <x v="3"/>
    <x v="3"/>
    <x v="4"/>
    <n v="32.200000000000003"/>
    <x v="3"/>
    <x v="0"/>
  </r>
  <r>
    <s v="G431763B"/>
    <s v="3D6WR26D05G828522"/>
    <x v="0"/>
    <x v="0"/>
    <x v="0"/>
    <x v="0"/>
    <x v="2"/>
    <x v="2"/>
    <x v="2"/>
    <n v="106"/>
    <x v="3"/>
    <x v="3"/>
    <x v="0"/>
    <n v="32.979999999999997"/>
    <x v="3"/>
    <x v="0"/>
  </r>
  <r>
    <s v="G431767B"/>
    <s v="3D6WR26D75G828517"/>
    <x v="0"/>
    <x v="0"/>
    <x v="0"/>
    <x v="0"/>
    <x v="2"/>
    <x v="2"/>
    <x v="2"/>
    <n v="150"/>
    <x v="3"/>
    <x v="3"/>
    <x v="0"/>
    <n v="99.64"/>
    <x v="3"/>
    <x v="0"/>
  </r>
  <r>
    <s v="G431772F"/>
    <s v="1FTSE34L67DB22980"/>
    <x v="0"/>
    <x v="0"/>
    <x v="0"/>
    <x v="0"/>
    <x v="7"/>
    <x v="1"/>
    <x v="7"/>
    <n v="504"/>
    <x v="3"/>
    <x v="3"/>
    <x v="0"/>
    <n v="230.36"/>
    <x v="3"/>
    <x v="0"/>
  </r>
  <r>
    <s v="G431774B"/>
    <s v="3D6WR26D75G828520"/>
    <x v="0"/>
    <x v="0"/>
    <x v="0"/>
    <x v="0"/>
    <x v="2"/>
    <x v="2"/>
    <x v="2"/>
    <n v="109"/>
    <x v="3"/>
    <x v="3"/>
    <x v="0"/>
    <n v="99.08"/>
    <x v="3"/>
    <x v="0"/>
  </r>
  <r>
    <s v="G431775B"/>
    <s v="3D6WR26D05G828519"/>
    <x v="0"/>
    <x v="0"/>
    <x v="0"/>
    <x v="0"/>
    <x v="2"/>
    <x v="2"/>
    <x v="2"/>
    <n v="103"/>
    <x v="3"/>
    <x v="3"/>
    <x v="0"/>
    <n v="106.91"/>
    <x v="3"/>
    <x v="0"/>
  </r>
  <r>
    <s v="G431799H"/>
    <s v="1GBHC73K79F163257"/>
    <x v="0"/>
    <x v="0"/>
    <x v="0"/>
    <x v="0"/>
    <x v="2"/>
    <x v="0"/>
    <x v="2"/>
    <n v="708"/>
    <x v="3"/>
    <x v="3"/>
    <x v="0"/>
    <n v="29.74"/>
    <x v="3"/>
    <x v="0"/>
  </r>
  <r>
    <s v="G4318099"/>
    <s v="1GBGC24U02Z334093"/>
    <x v="0"/>
    <x v="0"/>
    <x v="0"/>
    <x v="0"/>
    <x v="0"/>
    <x v="3"/>
    <x v="0"/>
    <n v="808"/>
    <x v="3"/>
    <x v="3"/>
    <x v="0"/>
    <n v="61.96"/>
    <x v="3"/>
    <x v="0"/>
  </r>
  <r>
    <s v="G431843H"/>
    <s v="1GCHG39C391160250"/>
    <x v="0"/>
    <x v="0"/>
    <x v="0"/>
    <x v="0"/>
    <x v="6"/>
    <x v="6"/>
    <x v="4"/>
    <n v="1"/>
    <x v="3"/>
    <x v="3"/>
    <x v="1"/>
    <n v="29.03"/>
    <x v="3"/>
    <x v="0"/>
  </r>
  <r>
    <s v="G431843H"/>
    <s v="1GCHG39C391160250"/>
    <x v="0"/>
    <x v="0"/>
    <x v="0"/>
    <x v="0"/>
    <x v="6"/>
    <x v="6"/>
    <x v="4"/>
    <n v="1"/>
    <x v="3"/>
    <x v="3"/>
    <x v="0"/>
    <n v="166.28"/>
    <x v="3"/>
    <x v="0"/>
  </r>
  <r>
    <s v="G431855H"/>
    <s v="1FTNE14W59DA64312"/>
    <x v="1"/>
    <x v="0"/>
    <x v="0"/>
    <x v="0"/>
    <x v="6"/>
    <x v="6"/>
    <x v="4"/>
    <n v="11"/>
    <x v="3"/>
    <x v="3"/>
    <x v="0"/>
    <n v="79.239999999999995"/>
    <x v="3"/>
    <x v="0"/>
  </r>
  <r>
    <s v="G4318580"/>
    <s v="1GAGG25R721219976"/>
    <x v="0"/>
    <x v="0"/>
    <x v="0"/>
    <x v="0"/>
    <x v="4"/>
    <x v="1"/>
    <x v="4"/>
    <n v="25"/>
    <x v="3"/>
    <x v="3"/>
    <x v="0"/>
    <n v="73.92"/>
    <x v="3"/>
    <x v="0"/>
  </r>
  <r>
    <s v="G4318583"/>
    <s v="1GBGC24U92Z333797"/>
    <x v="0"/>
    <x v="0"/>
    <x v="0"/>
    <x v="0"/>
    <x v="4"/>
    <x v="1"/>
    <x v="4"/>
    <n v="7"/>
    <x v="3"/>
    <x v="3"/>
    <x v="0"/>
    <n v="54.23"/>
    <x v="3"/>
    <x v="0"/>
  </r>
  <r>
    <s v="G4318644"/>
    <s v="1FTSS34L23HB12877"/>
    <x v="0"/>
    <x v="0"/>
    <x v="0"/>
    <x v="0"/>
    <x v="4"/>
    <x v="3"/>
    <x v="6"/>
    <n v="375"/>
    <x v="3"/>
    <x v="3"/>
    <x v="0"/>
    <n v="28.4"/>
    <x v="3"/>
    <x v="0"/>
  </r>
  <r>
    <s v="G4318730"/>
    <s v="1GCGG25R521197032"/>
    <x v="0"/>
    <x v="0"/>
    <x v="0"/>
    <x v="0"/>
    <x v="0"/>
    <x v="3"/>
    <x v="0"/>
    <n v="705"/>
    <x v="3"/>
    <x v="3"/>
    <x v="0"/>
    <n v="46.92"/>
    <x v="3"/>
    <x v="0"/>
  </r>
  <r>
    <s v="G4318749"/>
    <s v="1GCHG35RX21194072"/>
    <x v="0"/>
    <x v="0"/>
    <x v="0"/>
    <x v="0"/>
    <x v="0"/>
    <x v="4"/>
    <x v="0"/>
    <n v="707"/>
    <x v="3"/>
    <x v="3"/>
    <x v="0"/>
    <n v="112.14"/>
    <x v="3"/>
    <x v="0"/>
  </r>
  <r>
    <s v="G431876G"/>
    <s v="1FTNE14W28DB13318"/>
    <x v="1"/>
    <x v="0"/>
    <x v="0"/>
    <x v="0"/>
    <x v="0"/>
    <x v="4"/>
    <x v="0"/>
    <n v="702"/>
    <x v="3"/>
    <x v="3"/>
    <x v="0"/>
    <n v="27.44"/>
    <x v="3"/>
    <x v="0"/>
  </r>
  <r>
    <s v="G431884G"/>
    <s v="1FTSX30558EE47939"/>
    <x v="0"/>
    <x v="0"/>
    <x v="0"/>
    <x v="0"/>
    <x v="0"/>
    <x v="4"/>
    <x v="0"/>
    <n v="702"/>
    <x v="3"/>
    <x v="3"/>
    <x v="0"/>
    <n v="21.28"/>
    <x v="3"/>
    <x v="0"/>
  </r>
  <r>
    <s v="G431894B"/>
    <s v="1GCHG35V751207717"/>
    <x v="0"/>
    <x v="0"/>
    <x v="0"/>
    <x v="0"/>
    <x v="5"/>
    <x v="1"/>
    <x v="5"/>
    <n v="103"/>
    <x v="3"/>
    <x v="3"/>
    <x v="0"/>
    <n v="20.64"/>
    <x v="3"/>
    <x v="0"/>
  </r>
  <r>
    <s v="G4318945"/>
    <s v="1FTSW30P63EC66491"/>
    <x v="3"/>
    <x v="0"/>
    <x v="0"/>
    <x v="0"/>
    <x v="2"/>
    <x v="2"/>
    <x v="9"/>
    <n v="400"/>
    <x v="3"/>
    <x v="3"/>
    <x v="4"/>
    <n v="31.28"/>
    <x v="3"/>
    <x v="0"/>
  </r>
  <r>
    <s v="G4318964"/>
    <s v="1GCGG25U331204338"/>
    <x v="2"/>
    <x v="0"/>
    <x v="0"/>
    <x v="0"/>
    <x v="2"/>
    <x v="2"/>
    <x v="9"/>
    <n v="400"/>
    <x v="3"/>
    <x v="3"/>
    <x v="0"/>
    <n v="61.37"/>
    <x v="3"/>
    <x v="0"/>
  </r>
  <r>
    <s v="G4318966"/>
    <s v="1GCGG25U131206038"/>
    <x v="2"/>
    <x v="0"/>
    <x v="0"/>
    <x v="0"/>
    <x v="2"/>
    <x v="2"/>
    <x v="9"/>
    <n v="400"/>
    <x v="3"/>
    <x v="3"/>
    <x v="0"/>
    <n v="25.06"/>
    <x v="3"/>
    <x v="0"/>
  </r>
  <r>
    <s v="G431902B"/>
    <s v="1GBHC29UX6E249739"/>
    <x v="0"/>
    <x v="0"/>
    <x v="0"/>
    <x v="0"/>
    <x v="1"/>
    <x v="2"/>
    <x v="1"/>
    <n v="305"/>
    <x v="3"/>
    <x v="3"/>
    <x v="0"/>
    <n v="97.19"/>
    <x v="3"/>
    <x v="0"/>
  </r>
  <r>
    <s v="G4319108"/>
    <s v="1GCGG25R121201139"/>
    <x v="2"/>
    <x v="0"/>
    <x v="0"/>
    <x v="0"/>
    <x v="5"/>
    <x v="4"/>
    <x v="0"/>
    <n v="501"/>
    <x v="3"/>
    <x v="3"/>
    <x v="0"/>
    <n v="46.4"/>
    <x v="3"/>
    <x v="0"/>
  </r>
  <r>
    <s v="G431911G"/>
    <s v="1GCHC24K18E215967"/>
    <x v="0"/>
    <x v="0"/>
    <x v="0"/>
    <x v="0"/>
    <x v="0"/>
    <x v="4"/>
    <x v="0"/>
    <n v="811"/>
    <x v="3"/>
    <x v="3"/>
    <x v="0"/>
    <n v="90.6"/>
    <x v="3"/>
    <x v="0"/>
  </r>
  <r>
    <s v="G431914D"/>
    <s v="1GCGG25V661239646"/>
    <x v="0"/>
    <x v="0"/>
    <x v="0"/>
    <x v="0"/>
    <x v="4"/>
    <x v="7"/>
    <x v="6"/>
    <n v="406"/>
    <x v="3"/>
    <x v="3"/>
    <x v="0"/>
    <n v="155.59"/>
    <x v="3"/>
    <x v="0"/>
  </r>
  <r>
    <s v="G431927F"/>
    <s v="1FTSE34L97DB27929"/>
    <x v="0"/>
    <x v="0"/>
    <x v="0"/>
    <x v="0"/>
    <x v="5"/>
    <x v="1"/>
    <x v="5"/>
    <n v="259"/>
    <x v="3"/>
    <x v="3"/>
    <x v="0"/>
    <n v="8.31"/>
    <x v="3"/>
    <x v="0"/>
  </r>
  <r>
    <s v="G431930F"/>
    <s v="1FTSE34L57DB27930"/>
    <x v="0"/>
    <x v="0"/>
    <x v="0"/>
    <x v="0"/>
    <x v="5"/>
    <x v="1"/>
    <x v="5"/>
    <n v="103"/>
    <x v="3"/>
    <x v="3"/>
    <x v="0"/>
    <n v="24.93"/>
    <x v="3"/>
    <x v="0"/>
  </r>
  <r>
    <s v="G431976D"/>
    <s v="1FTSW20556ED89714"/>
    <x v="0"/>
    <x v="0"/>
    <x v="0"/>
    <x v="0"/>
    <x v="6"/>
    <x v="2"/>
    <x v="4"/>
    <n v="403"/>
    <x v="3"/>
    <x v="3"/>
    <x v="0"/>
    <n v="50.19"/>
    <x v="3"/>
    <x v="0"/>
  </r>
  <r>
    <s v="G431989A"/>
    <s v="1GCGG25V241225966"/>
    <x v="0"/>
    <x v="0"/>
    <x v="0"/>
    <x v="0"/>
    <x v="0"/>
    <x v="2"/>
    <x v="0"/>
    <n v="605"/>
    <x v="3"/>
    <x v="3"/>
    <x v="0"/>
    <n v="48.69"/>
    <x v="3"/>
    <x v="0"/>
  </r>
  <r>
    <s v="G431996A"/>
    <s v="1FTSS34L84HB27921"/>
    <x v="0"/>
    <x v="0"/>
    <x v="0"/>
    <x v="0"/>
    <x v="0"/>
    <x v="2"/>
    <x v="0"/>
    <n v="602"/>
    <x v="3"/>
    <x v="3"/>
    <x v="0"/>
    <n v="71.45"/>
    <x v="3"/>
    <x v="0"/>
  </r>
  <r>
    <s v="G4320198"/>
    <s v="1GBGC24U52Z334395"/>
    <x v="0"/>
    <x v="0"/>
    <x v="0"/>
    <x v="0"/>
    <x v="2"/>
    <x v="0"/>
    <x v="2"/>
    <n v="710"/>
    <x v="3"/>
    <x v="3"/>
    <x v="0"/>
    <n v="40.04"/>
    <x v="3"/>
    <x v="0"/>
  </r>
  <r>
    <s v="G432040H"/>
    <s v="1FDWX36Y69EA69713"/>
    <x v="0"/>
    <x v="0"/>
    <x v="0"/>
    <x v="0"/>
    <x v="5"/>
    <x v="4"/>
    <x v="5"/>
    <n v="901"/>
    <x v="3"/>
    <x v="3"/>
    <x v="0"/>
    <n v="53.11"/>
    <x v="3"/>
    <x v="0"/>
  </r>
  <r>
    <s v="G4320470"/>
    <s v="1GBGC24472Z336441"/>
    <x v="0"/>
    <x v="0"/>
    <x v="0"/>
    <x v="0"/>
    <x v="0"/>
    <x v="1"/>
    <x v="0"/>
    <n v="315"/>
    <x v="3"/>
    <x v="3"/>
    <x v="0"/>
    <n v="64.34"/>
    <x v="3"/>
    <x v="0"/>
  </r>
  <r>
    <s v="G4320493"/>
    <s v="1GBGC24U52Z336938"/>
    <x v="0"/>
    <x v="0"/>
    <x v="0"/>
    <x v="0"/>
    <x v="0"/>
    <x v="4"/>
    <x v="0"/>
    <n v="793"/>
    <x v="3"/>
    <x v="3"/>
    <x v="0"/>
    <n v="33.28"/>
    <x v="3"/>
    <x v="0"/>
  </r>
  <r>
    <s v="G4320534"/>
    <s v="1GCGC24U02Z300859"/>
    <x v="0"/>
    <x v="0"/>
    <x v="0"/>
    <x v="0"/>
    <x v="0"/>
    <x v="4"/>
    <x v="0"/>
    <n v="204"/>
    <x v="3"/>
    <x v="3"/>
    <x v="0"/>
    <n v="45.08"/>
    <x v="3"/>
    <x v="0"/>
  </r>
  <r>
    <s v="G4320579"/>
    <s v="3B6MC36522M308787"/>
    <x v="0"/>
    <x v="0"/>
    <x v="0"/>
    <x v="0"/>
    <x v="0"/>
    <x v="4"/>
    <x v="0"/>
    <n v="204"/>
    <x v="3"/>
    <x v="3"/>
    <x v="0"/>
    <n v="28.98"/>
    <x v="3"/>
    <x v="0"/>
  </r>
  <r>
    <s v="G4320739"/>
    <s v="2B7KB31Z12K127374"/>
    <x v="0"/>
    <x v="0"/>
    <x v="0"/>
    <x v="0"/>
    <x v="4"/>
    <x v="7"/>
    <x v="6"/>
    <n v="12"/>
    <x v="3"/>
    <x v="3"/>
    <x v="0"/>
    <n v="26.16"/>
    <x v="3"/>
    <x v="0"/>
  </r>
  <r>
    <s v="G432085H"/>
    <s v="1FTNE14W59DA52600"/>
    <x v="1"/>
    <x v="0"/>
    <x v="0"/>
    <x v="0"/>
    <x v="5"/>
    <x v="1"/>
    <x v="5"/>
    <n v="222"/>
    <x v="3"/>
    <x v="3"/>
    <x v="1"/>
    <n v="15.59"/>
    <x v="3"/>
    <x v="0"/>
  </r>
  <r>
    <s v="G432085H"/>
    <s v="1FTNE14W59DA52600"/>
    <x v="1"/>
    <x v="0"/>
    <x v="0"/>
    <x v="0"/>
    <x v="5"/>
    <x v="1"/>
    <x v="5"/>
    <n v="222"/>
    <x v="3"/>
    <x v="3"/>
    <x v="0"/>
    <n v="89.73"/>
    <x v="3"/>
    <x v="0"/>
  </r>
  <r>
    <s v="G4320857"/>
    <s v="1GBGC24U22Z335665"/>
    <x v="0"/>
    <x v="0"/>
    <x v="0"/>
    <x v="0"/>
    <x v="3"/>
    <x v="5"/>
    <x v="3"/>
    <n v="612"/>
    <x v="3"/>
    <x v="3"/>
    <x v="0"/>
    <n v="100.31"/>
    <x v="3"/>
    <x v="0"/>
  </r>
  <r>
    <s v="G432086B"/>
    <s v="1GCJC33255F936937"/>
    <x v="3"/>
    <x v="0"/>
    <x v="0"/>
    <x v="0"/>
    <x v="2"/>
    <x v="1"/>
    <x v="1"/>
    <n v="100"/>
    <x v="3"/>
    <x v="3"/>
    <x v="4"/>
    <n v="304.66000000000003"/>
    <x v="3"/>
    <x v="0"/>
  </r>
  <r>
    <s v="G4320885"/>
    <s v="1GBGC24U52Z334476"/>
    <x v="0"/>
    <x v="0"/>
    <x v="0"/>
    <x v="0"/>
    <x v="3"/>
    <x v="5"/>
    <x v="3"/>
    <n v="116"/>
    <x v="3"/>
    <x v="3"/>
    <x v="0"/>
    <n v="33.299999999999997"/>
    <x v="3"/>
    <x v="0"/>
  </r>
  <r>
    <s v="G432102D"/>
    <s v="1FTSW20526ED52619"/>
    <x v="0"/>
    <x v="0"/>
    <x v="0"/>
    <x v="0"/>
    <x v="2"/>
    <x v="1"/>
    <x v="2"/>
    <n v="401"/>
    <x v="3"/>
    <x v="3"/>
    <x v="0"/>
    <n v="145.41999999999999"/>
    <x v="3"/>
    <x v="0"/>
  </r>
  <r>
    <s v="G432108B"/>
    <s v="3D7KR28D95G828381"/>
    <x v="0"/>
    <x v="0"/>
    <x v="0"/>
    <x v="0"/>
    <x v="2"/>
    <x v="1"/>
    <x v="2"/>
    <n v="900"/>
    <x v="3"/>
    <x v="3"/>
    <x v="0"/>
    <n v="28.86"/>
    <x v="3"/>
    <x v="0"/>
  </r>
  <r>
    <s v="G432122B"/>
    <s v="3D6WR28D45G828746"/>
    <x v="0"/>
    <x v="0"/>
    <x v="0"/>
    <x v="5"/>
    <x v="2"/>
    <x v="1"/>
    <x v="2"/>
    <n v="434"/>
    <x v="3"/>
    <x v="3"/>
    <x v="0"/>
    <n v="60.53"/>
    <x v="3"/>
    <x v="0"/>
  </r>
  <r>
    <s v="G432122D"/>
    <s v="1GCHC29U26E256681"/>
    <x v="0"/>
    <x v="0"/>
    <x v="0"/>
    <x v="0"/>
    <x v="2"/>
    <x v="1"/>
    <x v="2"/>
    <n v="420"/>
    <x v="3"/>
    <x v="3"/>
    <x v="0"/>
    <n v="80"/>
    <x v="3"/>
    <x v="0"/>
  </r>
  <r>
    <s v="G432125D"/>
    <s v="1GCHC29U56E255847"/>
    <x v="0"/>
    <x v="0"/>
    <x v="0"/>
    <x v="0"/>
    <x v="2"/>
    <x v="1"/>
    <x v="2"/>
    <n v="420"/>
    <x v="3"/>
    <x v="3"/>
    <x v="0"/>
    <n v="163.38999999999999"/>
    <x v="3"/>
    <x v="0"/>
  </r>
  <r>
    <s v="G432136F"/>
    <s v="1FTNE14W97DA87640"/>
    <x v="0"/>
    <x v="0"/>
    <x v="0"/>
    <x v="0"/>
    <x v="3"/>
    <x v="5"/>
    <x v="3"/>
    <n v="924"/>
    <x v="3"/>
    <x v="3"/>
    <x v="0"/>
    <n v="152.27000000000001"/>
    <x v="3"/>
    <x v="0"/>
  </r>
  <r>
    <s v="G432138H"/>
    <s v="1GBHC44K49E160156"/>
    <x v="0"/>
    <x v="0"/>
    <x v="0"/>
    <x v="0"/>
    <x v="0"/>
    <x v="3"/>
    <x v="0"/>
    <n v="808"/>
    <x v="3"/>
    <x v="3"/>
    <x v="0"/>
    <n v="119.12"/>
    <x v="3"/>
    <x v="0"/>
  </r>
  <r>
    <s v="G432151F"/>
    <s v="1GBHC29U17E168128"/>
    <x v="0"/>
    <x v="0"/>
    <x v="0"/>
    <x v="0"/>
    <x v="3"/>
    <x v="5"/>
    <x v="3"/>
    <n v="902"/>
    <x v="3"/>
    <x v="3"/>
    <x v="0"/>
    <n v="81.78"/>
    <x v="3"/>
    <x v="0"/>
  </r>
  <r>
    <s v="G4321547"/>
    <s v="1GBGC24U42Z333769"/>
    <x v="0"/>
    <x v="0"/>
    <x v="0"/>
    <x v="0"/>
    <x v="0"/>
    <x v="0"/>
    <x v="0"/>
    <n v="602"/>
    <x v="3"/>
    <x v="3"/>
    <x v="0"/>
    <n v="24.01"/>
    <x v="3"/>
    <x v="0"/>
  </r>
  <r>
    <s v="G432157G"/>
    <s v="1FTNE14W58DB35698"/>
    <x v="0"/>
    <x v="0"/>
    <x v="0"/>
    <x v="0"/>
    <x v="0"/>
    <x v="1"/>
    <x v="0"/>
    <n v="303"/>
    <x v="3"/>
    <x v="3"/>
    <x v="0"/>
    <n v="140.6"/>
    <x v="3"/>
    <x v="0"/>
  </r>
  <r>
    <s v="G432158G"/>
    <s v="1FTNE14W78DB35699"/>
    <x v="1"/>
    <x v="0"/>
    <x v="0"/>
    <x v="0"/>
    <x v="0"/>
    <x v="1"/>
    <x v="0"/>
    <n v="303"/>
    <x v="3"/>
    <x v="3"/>
    <x v="0"/>
    <n v="174.25"/>
    <x v="3"/>
    <x v="0"/>
  </r>
  <r>
    <s v="G432160F"/>
    <s v="1FTSW20538EB26074"/>
    <x v="0"/>
    <x v="0"/>
    <x v="0"/>
    <x v="0"/>
    <x v="3"/>
    <x v="5"/>
    <x v="3"/>
    <n v="912"/>
    <x v="3"/>
    <x v="3"/>
    <x v="0"/>
    <n v="30.39"/>
    <x v="3"/>
    <x v="0"/>
  </r>
  <r>
    <s v="G4321664"/>
    <s v="1GBGC24U42Z334954"/>
    <x v="0"/>
    <x v="0"/>
    <x v="0"/>
    <x v="0"/>
    <x v="0"/>
    <x v="0"/>
    <x v="0"/>
    <n v="110"/>
    <x v="3"/>
    <x v="3"/>
    <x v="0"/>
    <n v="28.89"/>
    <x v="3"/>
    <x v="0"/>
  </r>
  <r>
    <s v="G4321688"/>
    <s v="1GBJC39U42F229854"/>
    <x v="0"/>
    <x v="0"/>
    <x v="0"/>
    <x v="0"/>
    <x v="0"/>
    <x v="0"/>
    <x v="0"/>
    <n v="709"/>
    <x v="3"/>
    <x v="3"/>
    <x v="0"/>
    <n v="40.380000000000003"/>
    <x v="3"/>
    <x v="0"/>
  </r>
  <r>
    <s v="G432189G"/>
    <s v="1FDSX20568ED90351"/>
    <x v="0"/>
    <x v="0"/>
    <x v="0"/>
    <x v="0"/>
    <x v="0"/>
    <x v="3"/>
    <x v="0"/>
    <n v="208"/>
    <x v="3"/>
    <x v="3"/>
    <x v="0"/>
    <n v="18.059999999999999"/>
    <x v="3"/>
    <x v="0"/>
  </r>
  <r>
    <s v="G4321913"/>
    <s v="1GBGC24U92Z329894"/>
    <x v="0"/>
    <x v="0"/>
    <x v="0"/>
    <x v="0"/>
    <x v="2"/>
    <x v="0"/>
    <x v="2"/>
    <n v="713"/>
    <x v="3"/>
    <x v="3"/>
    <x v="0"/>
    <n v="84.08"/>
    <x v="3"/>
    <x v="0"/>
  </r>
  <r>
    <s v="G432218A"/>
    <s v="1GCGG25V851218747"/>
    <x v="0"/>
    <x v="0"/>
    <x v="0"/>
    <x v="0"/>
    <x v="4"/>
    <x v="1"/>
    <x v="4"/>
    <n v="27"/>
    <x v="3"/>
    <x v="3"/>
    <x v="0"/>
    <n v="82.16"/>
    <x v="3"/>
    <x v="0"/>
  </r>
  <r>
    <s v="G432232H"/>
    <s v="1GBHC44K69E148459"/>
    <x v="0"/>
    <x v="0"/>
    <x v="0"/>
    <x v="0"/>
    <x v="0"/>
    <x v="1"/>
    <x v="0"/>
    <n v="702"/>
    <x v="3"/>
    <x v="3"/>
    <x v="0"/>
    <n v="92.11"/>
    <x v="3"/>
    <x v="0"/>
  </r>
  <r>
    <s v="G432243F"/>
    <s v="1GBHC24U37E170079"/>
    <x v="0"/>
    <x v="0"/>
    <x v="0"/>
    <x v="0"/>
    <x v="3"/>
    <x v="5"/>
    <x v="3"/>
    <n v="902"/>
    <x v="3"/>
    <x v="3"/>
    <x v="0"/>
    <n v="59.1"/>
    <x v="3"/>
    <x v="0"/>
  </r>
  <r>
    <s v="G432289G"/>
    <s v="1FTNE14W68DB23155"/>
    <x v="1"/>
    <x v="0"/>
    <x v="0"/>
    <x v="0"/>
    <x v="0"/>
    <x v="3"/>
    <x v="0"/>
    <n v="202"/>
    <x v="3"/>
    <x v="3"/>
    <x v="1"/>
    <n v="58.8"/>
    <x v="3"/>
    <x v="0"/>
  </r>
  <r>
    <s v="G4322899"/>
    <s v="1GCHC23U22F217683"/>
    <x v="0"/>
    <x v="0"/>
    <x v="0"/>
    <x v="0"/>
    <x v="0"/>
    <x v="1"/>
    <x v="0"/>
    <n v="703"/>
    <x v="3"/>
    <x v="3"/>
    <x v="0"/>
    <n v="18.68"/>
    <x v="3"/>
    <x v="0"/>
  </r>
  <r>
    <s v="G4322979"/>
    <s v="1FTSS34L23HB34264"/>
    <x v="0"/>
    <x v="0"/>
    <x v="0"/>
    <x v="0"/>
    <x v="0"/>
    <x v="1"/>
    <x v="0"/>
    <n v="703"/>
    <x v="3"/>
    <x v="3"/>
    <x v="0"/>
    <n v="55.25"/>
    <x v="3"/>
    <x v="0"/>
  </r>
  <r>
    <s v="G4323008"/>
    <s v="1GBJC34G53E356282"/>
    <x v="0"/>
    <x v="0"/>
    <x v="0"/>
    <x v="0"/>
    <x v="0"/>
    <x v="0"/>
    <x v="0"/>
    <n v="811"/>
    <x v="3"/>
    <x v="3"/>
    <x v="0"/>
    <n v="254.99"/>
    <x v="3"/>
    <x v="0"/>
  </r>
  <r>
    <s v="G432312D"/>
    <s v="1GBHC29U96E248677"/>
    <x v="0"/>
    <x v="0"/>
    <x v="0"/>
    <x v="0"/>
    <x v="2"/>
    <x v="3"/>
    <x v="2"/>
    <n v="201"/>
    <x v="3"/>
    <x v="3"/>
    <x v="0"/>
    <n v="93.45"/>
    <x v="3"/>
    <x v="0"/>
  </r>
  <r>
    <s v="G432327F"/>
    <s v="1FTSE34L67DB23028"/>
    <x v="0"/>
    <x v="0"/>
    <x v="0"/>
    <x v="0"/>
    <x v="1"/>
    <x v="1"/>
    <x v="1"/>
    <n v="801"/>
    <x v="3"/>
    <x v="3"/>
    <x v="0"/>
    <n v="33.85"/>
    <x v="3"/>
    <x v="0"/>
  </r>
  <r>
    <s v="G4323407"/>
    <s v="1GBGC24U82Z335976"/>
    <x v="0"/>
    <x v="0"/>
    <x v="0"/>
    <x v="0"/>
    <x v="0"/>
    <x v="0"/>
    <x v="0"/>
    <n v="303"/>
    <x v="3"/>
    <x v="3"/>
    <x v="0"/>
    <n v="41.27"/>
    <x v="3"/>
    <x v="0"/>
  </r>
  <r>
    <s v="G4323651"/>
    <s v="1FTSS34L73HB35779"/>
    <x v="0"/>
    <x v="0"/>
    <x v="0"/>
    <x v="0"/>
    <x v="4"/>
    <x v="7"/>
    <x v="6"/>
    <n v="6"/>
    <x v="3"/>
    <x v="3"/>
    <x v="0"/>
    <n v="17.59"/>
    <x v="3"/>
    <x v="0"/>
  </r>
  <r>
    <s v="G4323702"/>
    <s v="3B6MC36552M308749"/>
    <x v="0"/>
    <x v="0"/>
    <x v="0"/>
    <x v="0"/>
    <x v="2"/>
    <x v="0"/>
    <x v="2"/>
    <n v="402"/>
    <x v="3"/>
    <x v="3"/>
    <x v="0"/>
    <n v="75.790000000000006"/>
    <x v="3"/>
    <x v="0"/>
  </r>
  <r>
    <s v="G4323707"/>
    <s v="1FTWX32P83EC63376"/>
    <x v="3"/>
    <x v="0"/>
    <x v="0"/>
    <x v="0"/>
    <x v="2"/>
    <x v="0"/>
    <x v="2"/>
    <n v="409"/>
    <x v="3"/>
    <x v="3"/>
    <x v="4"/>
    <n v="65.760000000000005"/>
    <x v="3"/>
    <x v="0"/>
  </r>
  <r>
    <s v="G4323816"/>
    <s v="1FTSS34L63HB13143"/>
    <x v="0"/>
    <x v="0"/>
    <x v="0"/>
    <x v="0"/>
    <x v="0"/>
    <x v="1"/>
    <x v="0"/>
    <n v="303"/>
    <x v="3"/>
    <x v="3"/>
    <x v="0"/>
    <n v="24.98"/>
    <x v="3"/>
    <x v="0"/>
  </r>
  <r>
    <s v="G4323921"/>
    <s v="1FTNX20L33EC63355"/>
    <x v="0"/>
    <x v="0"/>
    <x v="0"/>
    <x v="0"/>
    <x v="0"/>
    <x v="1"/>
    <x v="0"/>
    <n v="329"/>
    <x v="3"/>
    <x v="3"/>
    <x v="1"/>
    <n v="22.04"/>
    <x v="3"/>
    <x v="0"/>
  </r>
  <r>
    <s v="G4323921"/>
    <s v="1FTNX20L33EC63355"/>
    <x v="0"/>
    <x v="0"/>
    <x v="0"/>
    <x v="0"/>
    <x v="0"/>
    <x v="1"/>
    <x v="0"/>
    <n v="329"/>
    <x v="3"/>
    <x v="3"/>
    <x v="0"/>
    <n v="150.46"/>
    <x v="3"/>
    <x v="0"/>
  </r>
  <r>
    <s v="G432397B"/>
    <s v="1GAGG25VX51188045"/>
    <x v="0"/>
    <x v="0"/>
    <x v="0"/>
    <x v="0"/>
    <x v="0"/>
    <x v="4"/>
    <x v="0"/>
    <n v="204"/>
    <x v="3"/>
    <x v="3"/>
    <x v="0"/>
    <n v="28.02"/>
    <x v="3"/>
    <x v="0"/>
  </r>
  <r>
    <s v="G432409D"/>
    <s v="1GBHC24U06E276374"/>
    <x v="0"/>
    <x v="0"/>
    <x v="0"/>
    <x v="0"/>
    <x v="2"/>
    <x v="3"/>
    <x v="2"/>
    <n v="606"/>
    <x v="3"/>
    <x v="3"/>
    <x v="0"/>
    <n v="56.29"/>
    <x v="3"/>
    <x v="0"/>
  </r>
  <r>
    <s v="G4324199"/>
    <s v="3GNGC26U93G288314"/>
    <x v="0"/>
    <x v="0"/>
    <x v="0"/>
    <x v="0"/>
    <x v="0"/>
    <x v="1"/>
    <x v="0"/>
    <n v="303"/>
    <x v="3"/>
    <x v="3"/>
    <x v="0"/>
    <n v="54.13"/>
    <x v="3"/>
    <x v="0"/>
  </r>
  <r>
    <s v="G4324300"/>
    <s v="1GBGC24U52Z336020"/>
    <x v="0"/>
    <x v="0"/>
    <x v="0"/>
    <x v="0"/>
    <x v="2"/>
    <x v="2"/>
    <x v="2"/>
    <n v="106"/>
    <x v="3"/>
    <x v="3"/>
    <x v="0"/>
    <n v="14.81"/>
    <x v="3"/>
    <x v="0"/>
  </r>
  <r>
    <s v="G4324304"/>
    <s v="1FDNF20LX3ED67078"/>
    <x v="0"/>
    <x v="0"/>
    <x v="0"/>
    <x v="0"/>
    <x v="2"/>
    <x v="1"/>
    <x v="2"/>
    <n v="928"/>
    <x v="3"/>
    <x v="3"/>
    <x v="0"/>
    <n v="71.02"/>
    <x v="3"/>
    <x v="0"/>
  </r>
  <r>
    <s v="G4324695"/>
    <s v="1FTNE24L83HB25759"/>
    <x v="0"/>
    <x v="0"/>
    <x v="0"/>
    <x v="0"/>
    <x v="0"/>
    <x v="4"/>
    <x v="0"/>
    <n v="702"/>
    <x v="3"/>
    <x v="3"/>
    <x v="0"/>
    <n v="24.68"/>
    <x v="3"/>
    <x v="0"/>
  </r>
  <r>
    <s v="G432485H"/>
    <s v="1FDSX20539EA69711"/>
    <x v="0"/>
    <x v="0"/>
    <x v="0"/>
    <x v="0"/>
    <x v="2"/>
    <x v="1"/>
    <x v="2"/>
    <n v="413"/>
    <x v="3"/>
    <x v="3"/>
    <x v="0"/>
    <n v="58.35"/>
    <x v="3"/>
    <x v="0"/>
  </r>
  <r>
    <s v="G432486H"/>
    <s v="1FDSX20559EA69712"/>
    <x v="0"/>
    <x v="0"/>
    <x v="0"/>
    <x v="0"/>
    <x v="2"/>
    <x v="1"/>
    <x v="2"/>
    <n v="413"/>
    <x v="3"/>
    <x v="3"/>
    <x v="0"/>
    <n v="64.489999999999995"/>
    <x v="3"/>
    <x v="0"/>
  </r>
  <r>
    <s v="G432488H"/>
    <s v="1FDSX20519EA69710"/>
    <x v="0"/>
    <x v="0"/>
    <x v="0"/>
    <x v="0"/>
    <x v="2"/>
    <x v="1"/>
    <x v="2"/>
    <n v="413"/>
    <x v="3"/>
    <x v="3"/>
    <x v="0"/>
    <n v="21.38"/>
    <x v="3"/>
    <x v="0"/>
  </r>
  <r>
    <s v="G432489H"/>
    <s v="3D6WR28T09G553504"/>
    <x v="0"/>
    <x v="0"/>
    <x v="0"/>
    <x v="0"/>
    <x v="2"/>
    <x v="1"/>
    <x v="2"/>
    <n v="433"/>
    <x v="3"/>
    <x v="3"/>
    <x v="0"/>
    <n v="177.64"/>
    <x v="3"/>
    <x v="0"/>
  </r>
  <r>
    <s v="G4324949"/>
    <s v="1FDNF20L14ED58254"/>
    <x v="0"/>
    <x v="0"/>
    <x v="0"/>
    <x v="0"/>
    <x v="3"/>
    <x v="5"/>
    <x v="3"/>
    <n v="331"/>
    <x v="3"/>
    <x v="3"/>
    <x v="0"/>
    <n v="87.62"/>
    <x v="3"/>
    <x v="0"/>
  </r>
  <r>
    <s v="G4325091"/>
    <s v="1GBGC24U83Z294749"/>
    <x v="0"/>
    <x v="0"/>
    <x v="0"/>
    <x v="0"/>
    <x v="4"/>
    <x v="7"/>
    <x v="6"/>
    <n v="12"/>
    <x v="3"/>
    <x v="3"/>
    <x v="0"/>
    <n v="104.62"/>
    <x v="3"/>
    <x v="0"/>
  </r>
  <r>
    <s v="G432512B"/>
    <s v="3D6WR26D95G831466"/>
    <x v="0"/>
    <x v="0"/>
    <x v="0"/>
    <x v="0"/>
    <x v="0"/>
    <x v="0"/>
    <x v="0"/>
    <n v="303"/>
    <x v="3"/>
    <x v="3"/>
    <x v="0"/>
    <n v="49.61"/>
    <x v="3"/>
    <x v="0"/>
  </r>
  <r>
    <s v="G432520B"/>
    <s v="3B6MC365X2M308634"/>
    <x v="0"/>
    <x v="0"/>
    <x v="0"/>
    <x v="0"/>
    <x v="0"/>
    <x v="0"/>
    <x v="0"/>
    <n v="303"/>
    <x v="3"/>
    <x v="3"/>
    <x v="0"/>
    <n v="65.709999999999994"/>
    <x v="3"/>
    <x v="0"/>
  </r>
  <r>
    <s v="G432527K"/>
    <s v="1GC5CVBG5AZ268284"/>
    <x v="0"/>
    <x v="1"/>
    <x v="0"/>
    <x v="0"/>
    <x v="3"/>
    <x v="5"/>
    <x v="10"/>
    <n v="20"/>
    <x v="3"/>
    <x v="3"/>
    <x v="0"/>
    <n v="35.72"/>
    <x v="3"/>
    <x v="0"/>
  </r>
  <r>
    <s v="G432542H"/>
    <s v="1FTSS34L59DA66879"/>
    <x v="1"/>
    <x v="0"/>
    <x v="0"/>
    <x v="0"/>
    <x v="3"/>
    <x v="5"/>
    <x v="3"/>
    <n v="101"/>
    <x v="3"/>
    <x v="3"/>
    <x v="0"/>
    <n v="274.81"/>
    <x v="3"/>
    <x v="0"/>
  </r>
  <r>
    <s v="G4325678"/>
    <s v="1FTNX20L23EC63363"/>
    <x v="0"/>
    <x v="0"/>
    <x v="0"/>
    <x v="0"/>
    <x v="2"/>
    <x v="0"/>
    <x v="2"/>
    <n v="496"/>
    <x v="3"/>
    <x v="3"/>
    <x v="0"/>
    <n v="112.34"/>
    <x v="3"/>
    <x v="0"/>
  </r>
  <r>
    <s v="G4325708"/>
    <s v="1FTNE24L93HB25785"/>
    <x v="0"/>
    <x v="0"/>
    <x v="0"/>
    <x v="0"/>
    <x v="5"/>
    <x v="4"/>
    <x v="5"/>
    <n v="116"/>
    <x v="3"/>
    <x v="3"/>
    <x v="0"/>
    <n v="39.020000000000003"/>
    <x v="3"/>
    <x v="0"/>
  </r>
  <r>
    <s v="G4325737"/>
    <s v="1FTSS34L53HB29625"/>
    <x v="0"/>
    <x v="0"/>
    <x v="0"/>
    <x v="0"/>
    <x v="5"/>
    <x v="4"/>
    <x v="5"/>
    <n v="703"/>
    <x v="3"/>
    <x v="3"/>
    <x v="0"/>
    <n v="52.96"/>
    <x v="3"/>
    <x v="0"/>
  </r>
  <r>
    <s v="G432581F"/>
    <s v="1GBHC29U37E168910"/>
    <x v="0"/>
    <x v="0"/>
    <x v="0"/>
    <x v="0"/>
    <x v="2"/>
    <x v="3"/>
    <x v="2"/>
    <n v="802"/>
    <x v="3"/>
    <x v="3"/>
    <x v="0"/>
    <n v="92.11"/>
    <x v="3"/>
    <x v="0"/>
  </r>
  <r>
    <s v="G432582F"/>
    <s v="1GBHC29UX7E171187"/>
    <x v="0"/>
    <x v="0"/>
    <x v="0"/>
    <x v="0"/>
    <x v="2"/>
    <x v="3"/>
    <x v="2"/>
    <n v="802"/>
    <x v="3"/>
    <x v="3"/>
    <x v="0"/>
    <n v="29.88"/>
    <x v="3"/>
    <x v="0"/>
  </r>
  <r>
    <s v="G4325950"/>
    <s v="1GBJC34U24E351614"/>
    <x v="0"/>
    <x v="0"/>
    <x v="0"/>
    <x v="0"/>
    <x v="2"/>
    <x v="1"/>
    <x v="2"/>
    <n v="928"/>
    <x v="3"/>
    <x v="3"/>
    <x v="0"/>
    <n v="95.23"/>
    <x v="3"/>
    <x v="0"/>
  </r>
  <r>
    <s v="G4325963"/>
    <s v="1FDNF20L44ED58264"/>
    <x v="0"/>
    <x v="0"/>
    <x v="0"/>
    <x v="0"/>
    <x v="2"/>
    <x v="0"/>
    <x v="2"/>
    <n v="492"/>
    <x v="3"/>
    <x v="3"/>
    <x v="0"/>
    <n v="48.76"/>
    <x v="3"/>
    <x v="0"/>
  </r>
  <r>
    <s v="G4326097"/>
    <s v="1GCJC33U54F228641"/>
    <x v="0"/>
    <x v="0"/>
    <x v="0"/>
    <x v="0"/>
    <x v="4"/>
    <x v="1"/>
    <x v="4"/>
    <n v="12"/>
    <x v="3"/>
    <x v="3"/>
    <x v="0"/>
    <n v="92.52"/>
    <x v="3"/>
    <x v="0"/>
  </r>
  <r>
    <s v="G432612F"/>
    <s v="3D6WR26D55G831772"/>
    <x v="0"/>
    <x v="0"/>
    <x v="0"/>
    <x v="0"/>
    <x v="2"/>
    <x v="3"/>
    <x v="2"/>
    <n v="200"/>
    <x v="3"/>
    <x v="3"/>
    <x v="0"/>
    <n v="65.86"/>
    <x v="3"/>
    <x v="0"/>
  </r>
  <r>
    <s v="G4326315"/>
    <s v="1FTNF20L03EC41106"/>
    <x v="0"/>
    <x v="0"/>
    <x v="0"/>
    <x v="0"/>
    <x v="2"/>
    <x v="1"/>
    <x v="2"/>
    <n v="413"/>
    <x v="3"/>
    <x v="3"/>
    <x v="0"/>
    <n v="35.409999999999997"/>
    <x v="3"/>
    <x v="0"/>
  </r>
  <r>
    <s v="G432634F"/>
    <s v="1GBHC24U97E174248"/>
    <x v="0"/>
    <x v="0"/>
    <x v="0"/>
    <x v="0"/>
    <x v="2"/>
    <x v="3"/>
    <x v="2"/>
    <n v="200"/>
    <x v="3"/>
    <x v="3"/>
    <x v="0"/>
    <n v="91.31"/>
    <x v="3"/>
    <x v="0"/>
  </r>
  <r>
    <s v="G4326416"/>
    <s v="1FDNF20L53ED46560"/>
    <x v="0"/>
    <x v="0"/>
    <x v="0"/>
    <x v="0"/>
    <x v="2"/>
    <x v="0"/>
    <x v="2"/>
    <n v="713"/>
    <x v="3"/>
    <x v="3"/>
    <x v="0"/>
    <n v="129.4"/>
    <x v="3"/>
    <x v="0"/>
  </r>
  <r>
    <s v="G4326436"/>
    <s v="1FDSF30L13ED46564"/>
    <x v="0"/>
    <x v="0"/>
    <x v="0"/>
    <x v="0"/>
    <x v="2"/>
    <x v="0"/>
    <x v="2"/>
    <n v="116"/>
    <x v="3"/>
    <x v="3"/>
    <x v="0"/>
    <n v="58.18"/>
    <x v="3"/>
    <x v="0"/>
  </r>
  <r>
    <s v="G4326551"/>
    <s v="1FTNW20L53EC66471"/>
    <x v="0"/>
    <x v="1"/>
    <x v="0"/>
    <x v="0"/>
    <x v="3"/>
    <x v="5"/>
    <x v="10"/>
    <n v="20"/>
    <x v="3"/>
    <x v="3"/>
    <x v="0"/>
    <n v="7.19"/>
    <x v="3"/>
    <x v="0"/>
  </r>
  <r>
    <s v="G432659D"/>
    <s v="1GCHC24U66E241057"/>
    <x v="0"/>
    <x v="0"/>
    <x v="0"/>
    <x v="0"/>
    <x v="3"/>
    <x v="5"/>
    <x v="3"/>
    <n v="106"/>
    <x v="3"/>
    <x v="3"/>
    <x v="0"/>
    <n v="24.88"/>
    <x v="3"/>
    <x v="0"/>
  </r>
  <r>
    <s v="G4326782"/>
    <s v="1FTSS34L54HB11417"/>
    <x v="0"/>
    <x v="0"/>
    <x v="0"/>
    <x v="0"/>
    <x v="5"/>
    <x v="1"/>
    <x v="5"/>
    <n v="103"/>
    <x v="3"/>
    <x v="3"/>
    <x v="0"/>
    <n v="48.87"/>
    <x v="3"/>
    <x v="0"/>
  </r>
  <r>
    <s v="G4326789"/>
    <s v="1FTSS34L13HB29623"/>
    <x v="0"/>
    <x v="0"/>
    <x v="0"/>
    <x v="0"/>
    <x v="5"/>
    <x v="1"/>
    <x v="5"/>
    <n v="253"/>
    <x v="3"/>
    <x v="3"/>
    <x v="0"/>
    <n v="79.459999999999994"/>
    <x v="3"/>
    <x v="0"/>
  </r>
  <r>
    <s v="G4326953"/>
    <s v="1FDWF36L83EC95959"/>
    <x v="0"/>
    <x v="0"/>
    <x v="0"/>
    <x v="0"/>
    <x v="2"/>
    <x v="0"/>
    <x v="2"/>
    <n v="708"/>
    <x v="3"/>
    <x v="3"/>
    <x v="0"/>
    <n v="92.56"/>
    <x v="3"/>
    <x v="0"/>
  </r>
  <r>
    <s v="G432707D"/>
    <s v="1GBHC34U86E246948"/>
    <x v="0"/>
    <x v="0"/>
    <x v="0"/>
    <x v="0"/>
    <x v="3"/>
    <x v="5"/>
    <x v="3"/>
    <n v="106"/>
    <x v="3"/>
    <x v="3"/>
    <x v="0"/>
    <n v="90.46"/>
    <x v="3"/>
    <x v="0"/>
  </r>
  <r>
    <s v="G4327135"/>
    <s v="1GCGG25U131225074"/>
    <x v="0"/>
    <x v="0"/>
    <x v="0"/>
    <x v="0"/>
    <x v="2"/>
    <x v="1"/>
    <x v="2"/>
    <n v="433"/>
    <x v="3"/>
    <x v="3"/>
    <x v="0"/>
    <n v="27.23"/>
    <x v="3"/>
    <x v="0"/>
  </r>
  <r>
    <s v="G4327138"/>
    <s v="1GCGG25U531225353"/>
    <x v="0"/>
    <x v="0"/>
    <x v="0"/>
    <x v="0"/>
    <x v="2"/>
    <x v="1"/>
    <x v="2"/>
    <n v="433"/>
    <x v="3"/>
    <x v="3"/>
    <x v="0"/>
    <n v="41.54"/>
    <x v="3"/>
    <x v="0"/>
  </r>
  <r>
    <s v="G4327139"/>
    <s v="1GCGG25U531225613"/>
    <x v="0"/>
    <x v="0"/>
    <x v="0"/>
    <x v="0"/>
    <x v="2"/>
    <x v="1"/>
    <x v="2"/>
    <n v="433"/>
    <x v="3"/>
    <x v="3"/>
    <x v="0"/>
    <n v="41.57"/>
    <x v="3"/>
    <x v="0"/>
  </r>
  <r>
    <s v="G432723G"/>
    <s v="1FTNE1EW4ADA89026"/>
    <x v="0"/>
    <x v="0"/>
    <x v="0"/>
    <x v="0"/>
    <x v="2"/>
    <x v="1"/>
    <x v="2"/>
    <n v="433"/>
    <x v="3"/>
    <x v="3"/>
    <x v="0"/>
    <n v="28.02"/>
    <x v="3"/>
    <x v="0"/>
  </r>
  <r>
    <s v="G432725B"/>
    <s v="3D6WR26D85G831958"/>
    <x v="0"/>
    <x v="0"/>
    <x v="0"/>
    <x v="0"/>
    <x v="0"/>
    <x v="2"/>
    <x v="0"/>
    <n v="703"/>
    <x v="3"/>
    <x v="3"/>
    <x v="0"/>
    <n v="26.31"/>
    <x v="3"/>
    <x v="0"/>
  </r>
  <r>
    <s v="G4327289"/>
    <s v="1GBHC24UX3E330629"/>
    <x v="0"/>
    <x v="0"/>
    <x v="0"/>
    <x v="0"/>
    <x v="3"/>
    <x v="8"/>
    <x v="3"/>
    <n v="316"/>
    <x v="3"/>
    <x v="3"/>
    <x v="0"/>
    <n v="16.55"/>
    <x v="3"/>
    <x v="0"/>
  </r>
  <r>
    <s v="G432731D"/>
    <s v="1GBHC34U46E245330"/>
    <x v="0"/>
    <x v="0"/>
    <x v="0"/>
    <x v="0"/>
    <x v="3"/>
    <x v="5"/>
    <x v="3"/>
    <n v="924"/>
    <x v="3"/>
    <x v="3"/>
    <x v="0"/>
    <n v="85.7"/>
    <x v="3"/>
    <x v="0"/>
  </r>
  <r>
    <s v="G4327364"/>
    <s v="1GBJC34U73E341241"/>
    <x v="0"/>
    <x v="0"/>
    <x v="0"/>
    <x v="0"/>
    <x v="1"/>
    <x v="1"/>
    <x v="1"/>
    <n v="511"/>
    <x v="3"/>
    <x v="3"/>
    <x v="0"/>
    <n v="197.3"/>
    <x v="3"/>
    <x v="0"/>
  </r>
  <r>
    <s v="G4327394"/>
    <s v="1GBGC24U63Z350655"/>
    <x v="0"/>
    <x v="0"/>
    <x v="0"/>
    <x v="0"/>
    <x v="3"/>
    <x v="5"/>
    <x v="3"/>
    <n v="604"/>
    <x v="3"/>
    <x v="3"/>
    <x v="0"/>
    <n v="25.31"/>
    <x v="3"/>
    <x v="0"/>
  </r>
  <r>
    <s v="G4327466"/>
    <s v="1FTSS34L83HB29635"/>
    <x v="0"/>
    <x v="0"/>
    <x v="0"/>
    <x v="0"/>
    <x v="5"/>
    <x v="4"/>
    <x v="5"/>
    <n v="505"/>
    <x v="3"/>
    <x v="3"/>
    <x v="0"/>
    <n v="53.78"/>
    <x v="3"/>
    <x v="0"/>
  </r>
  <r>
    <s v="G432750A"/>
    <s v="1FDNF20L84ED75990"/>
    <x v="0"/>
    <x v="0"/>
    <x v="0"/>
    <x v="0"/>
    <x v="2"/>
    <x v="2"/>
    <x v="2"/>
    <n v="540"/>
    <x v="3"/>
    <x v="3"/>
    <x v="0"/>
    <n v="137.13999999999999"/>
    <x v="3"/>
    <x v="0"/>
  </r>
  <r>
    <s v="G432753G"/>
    <s v="1FTSX30598EE47944"/>
    <x v="0"/>
    <x v="0"/>
    <x v="0"/>
    <x v="0"/>
    <x v="2"/>
    <x v="1"/>
    <x v="1"/>
    <n v="100"/>
    <x v="3"/>
    <x v="3"/>
    <x v="0"/>
    <n v="138.38"/>
    <x v="3"/>
    <x v="0"/>
  </r>
  <r>
    <s v="G432758G"/>
    <s v="1GBHC29KX8E215060"/>
    <x v="0"/>
    <x v="0"/>
    <x v="0"/>
    <x v="0"/>
    <x v="2"/>
    <x v="1"/>
    <x v="2"/>
    <n v="433"/>
    <x v="3"/>
    <x v="3"/>
    <x v="0"/>
    <n v="163.06"/>
    <x v="3"/>
    <x v="0"/>
  </r>
  <r>
    <s v="G4327583"/>
    <s v="1FTSS34F43HB34292"/>
    <x v="3"/>
    <x v="0"/>
    <x v="0"/>
    <x v="0"/>
    <x v="3"/>
    <x v="5"/>
    <x v="3"/>
    <n v="515"/>
    <x v="3"/>
    <x v="3"/>
    <x v="4"/>
    <n v="65.459999999999994"/>
    <x v="3"/>
    <x v="0"/>
  </r>
  <r>
    <s v="G432764G"/>
    <s v="1FTNE1EW1ADA93115"/>
    <x v="0"/>
    <x v="0"/>
    <x v="0"/>
    <x v="0"/>
    <x v="2"/>
    <x v="1"/>
    <x v="2"/>
    <n v="433"/>
    <x v="3"/>
    <x v="3"/>
    <x v="0"/>
    <n v="31.22"/>
    <x v="3"/>
    <x v="0"/>
  </r>
  <r>
    <s v="G432776F"/>
    <s v="1FTSS34L77DB27937"/>
    <x v="0"/>
    <x v="0"/>
    <x v="0"/>
    <x v="0"/>
    <x v="5"/>
    <x v="4"/>
    <x v="5"/>
    <n v="505"/>
    <x v="3"/>
    <x v="3"/>
    <x v="0"/>
    <n v="105.29"/>
    <x v="3"/>
    <x v="0"/>
  </r>
  <r>
    <s v="G432777F"/>
    <s v="1FTSE34L17DB27939"/>
    <x v="0"/>
    <x v="0"/>
    <x v="0"/>
    <x v="0"/>
    <x v="5"/>
    <x v="4"/>
    <x v="5"/>
    <n v="505"/>
    <x v="3"/>
    <x v="3"/>
    <x v="0"/>
    <n v="61.62"/>
    <x v="3"/>
    <x v="0"/>
  </r>
  <r>
    <s v="G432778F"/>
    <s v="1FTSE34LX7DB27938"/>
    <x v="0"/>
    <x v="0"/>
    <x v="0"/>
    <x v="0"/>
    <x v="5"/>
    <x v="4"/>
    <x v="5"/>
    <n v="505"/>
    <x v="3"/>
    <x v="3"/>
    <x v="0"/>
    <n v="27.84"/>
    <x v="3"/>
    <x v="0"/>
  </r>
  <r>
    <s v="G432790D"/>
    <s v="1GBHC34U46E286217"/>
    <x v="0"/>
    <x v="0"/>
    <x v="0"/>
    <x v="0"/>
    <x v="3"/>
    <x v="5"/>
    <x v="3"/>
    <n v="116"/>
    <x v="3"/>
    <x v="3"/>
    <x v="0"/>
    <n v="98.42"/>
    <x v="3"/>
    <x v="0"/>
  </r>
  <r>
    <s v="G432805B"/>
    <s v="3D6WR26D95G840166"/>
    <x v="0"/>
    <x v="0"/>
    <x v="0"/>
    <x v="0"/>
    <x v="0"/>
    <x v="2"/>
    <x v="0"/>
    <n v="701"/>
    <x v="3"/>
    <x v="3"/>
    <x v="0"/>
    <n v="49.54"/>
    <x v="3"/>
    <x v="0"/>
  </r>
  <r>
    <s v="G4328086"/>
    <s v="1FTSS34L44HB15099"/>
    <x v="0"/>
    <x v="0"/>
    <x v="0"/>
    <x v="0"/>
    <x v="5"/>
    <x v="6"/>
    <x v="5"/>
    <n v="311"/>
    <x v="3"/>
    <x v="3"/>
    <x v="0"/>
    <n v="26.03"/>
    <x v="3"/>
    <x v="0"/>
  </r>
  <r>
    <s v="G4328089"/>
    <s v="1GCGG25V041226081"/>
    <x v="0"/>
    <x v="0"/>
    <x v="0"/>
    <x v="0"/>
    <x v="5"/>
    <x v="6"/>
    <x v="5"/>
    <n v="311"/>
    <x v="3"/>
    <x v="3"/>
    <x v="0"/>
    <n v="18.89"/>
    <x v="3"/>
    <x v="0"/>
  </r>
  <r>
    <s v="G432809F"/>
    <s v="1GBHC24U87E174886"/>
    <x v="0"/>
    <x v="0"/>
    <x v="0"/>
    <x v="0"/>
    <x v="1"/>
    <x v="1"/>
    <x v="1"/>
    <n v="209"/>
    <x v="3"/>
    <x v="3"/>
    <x v="0"/>
    <n v="72.599999999999994"/>
    <x v="3"/>
    <x v="0"/>
  </r>
  <r>
    <s v="G4328090"/>
    <s v="1GCGG25V341225202"/>
    <x v="0"/>
    <x v="0"/>
    <x v="0"/>
    <x v="0"/>
    <x v="5"/>
    <x v="6"/>
    <x v="5"/>
    <n v="320"/>
    <x v="3"/>
    <x v="3"/>
    <x v="1"/>
    <n v="23.29"/>
    <x v="3"/>
    <x v="0"/>
  </r>
  <r>
    <s v="G4328090"/>
    <s v="1GCGG25V341225202"/>
    <x v="0"/>
    <x v="0"/>
    <x v="0"/>
    <x v="0"/>
    <x v="5"/>
    <x v="6"/>
    <x v="5"/>
    <n v="320"/>
    <x v="3"/>
    <x v="3"/>
    <x v="0"/>
    <n v="26.18"/>
    <x v="3"/>
    <x v="0"/>
  </r>
  <r>
    <s v="G432818A"/>
    <s v="1GCGC24U34E298650"/>
    <x v="2"/>
    <x v="0"/>
    <x v="0"/>
    <x v="0"/>
    <x v="2"/>
    <x v="2"/>
    <x v="9"/>
    <n v="400"/>
    <x v="3"/>
    <x v="3"/>
    <x v="0"/>
    <n v="30.69"/>
    <x v="3"/>
    <x v="0"/>
  </r>
  <r>
    <s v="G432829A"/>
    <s v="1GAHG39UX41216582"/>
    <x v="0"/>
    <x v="0"/>
    <x v="0"/>
    <x v="0"/>
    <x v="2"/>
    <x v="2"/>
    <x v="9"/>
    <n v="400"/>
    <x v="3"/>
    <x v="3"/>
    <x v="0"/>
    <n v="19.440000000000001"/>
    <x v="3"/>
    <x v="0"/>
  </r>
  <r>
    <s v="G432857A"/>
    <s v="1FTNW20L14ED48022"/>
    <x v="0"/>
    <x v="0"/>
    <x v="0"/>
    <x v="0"/>
    <x v="2"/>
    <x v="2"/>
    <x v="9"/>
    <n v="400"/>
    <x v="3"/>
    <x v="3"/>
    <x v="0"/>
    <n v="55.61"/>
    <x v="3"/>
    <x v="0"/>
  </r>
  <r>
    <s v="G432880A"/>
    <s v="1GBHC242X4E331392"/>
    <x v="3"/>
    <x v="0"/>
    <x v="0"/>
    <x v="0"/>
    <x v="2"/>
    <x v="2"/>
    <x v="9"/>
    <n v="400"/>
    <x v="3"/>
    <x v="3"/>
    <x v="4"/>
    <n v="27.37"/>
    <x v="3"/>
    <x v="0"/>
  </r>
  <r>
    <s v="G432882G"/>
    <s v="1FTNE14W28DB23198"/>
    <x v="0"/>
    <x v="0"/>
    <x v="0"/>
    <x v="0"/>
    <x v="2"/>
    <x v="0"/>
    <x v="2"/>
    <n v="116"/>
    <x v="3"/>
    <x v="3"/>
    <x v="0"/>
    <n v="130.66999999999999"/>
    <x v="3"/>
    <x v="0"/>
  </r>
  <r>
    <s v="G432913G"/>
    <s v="1FDNF20588ED90643"/>
    <x v="0"/>
    <x v="0"/>
    <x v="0"/>
    <x v="0"/>
    <x v="2"/>
    <x v="0"/>
    <x v="2"/>
    <n v="116"/>
    <x v="3"/>
    <x v="3"/>
    <x v="0"/>
    <n v="200.56"/>
    <x v="3"/>
    <x v="0"/>
  </r>
  <r>
    <s v="G432979G"/>
    <s v="1FDSX205X8ED90322"/>
    <x v="0"/>
    <x v="0"/>
    <x v="0"/>
    <x v="0"/>
    <x v="2"/>
    <x v="0"/>
    <x v="2"/>
    <n v="409"/>
    <x v="3"/>
    <x v="3"/>
    <x v="0"/>
    <n v="119.38"/>
    <x v="3"/>
    <x v="0"/>
  </r>
  <r>
    <s v="G432997G"/>
    <s v="1FDSX20518ED90323"/>
    <x v="0"/>
    <x v="0"/>
    <x v="0"/>
    <x v="0"/>
    <x v="2"/>
    <x v="0"/>
    <x v="2"/>
    <n v="409"/>
    <x v="3"/>
    <x v="3"/>
    <x v="0"/>
    <n v="131.19999999999999"/>
    <x v="3"/>
    <x v="0"/>
  </r>
  <r>
    <s v="G432998G"/>
    <s v="1FDSX20538ED90324"/>
    <x v="0"/>
    <x v="0"/>
    <x v="0"/>
    <x v="0"/>
    <x v="2"/>
    <x v="0"/>
    <x v="2"/>
    <n v="409"/>
    <x v="3"/>
    <x v="3"/>
    <x v="0"/>
    <n v="119.99"/>
    <x v="3"/>
    <x v="0"/>
  </r>
  <r>
    <s v="G433003D"/>
    <s v="1GCHG352161266396"/>
    <x v="3"/>
    <x v="0"/>
    <x v="0"/>
    <x v="0"/>
    <x v="6"/>
    <x v="11"/>
    <x v="4"/>
    <n v="15"/>
    <x v="3"/>
    <x v="3"/>
    <x v="4"/>
    <n v="23.63"/>
    <x v="3"/>
    <x v="0"/>
  </r>
  <r>
    <s v="G433010G"/>
    <s v="1FTWX32Y98EE45653"/>
    <x v="0"/>
    <x v="0"/>
    <x v="0"/>
    <x v="0"/>
    <x v="2"/>
    <x v="0"/>
    <x v="2"/>
    <n v="409"/>
    <x v="3"/>
    <x v="3"/>
    <x v="0"/>
    <n v="88.82"/>
    <x v="3"/>
    <x v="0"/>
  </r>
  <r>
    <s v="G433030K"/>
    <s v="1GC5CVBG1AZ266032"/>
    <x v="0"/>
    <x v="0"/>
    <x v="0"/>
    <x v="0"/>
    <x v="0"/>
    <x v="1"/>
    <x v="0"/>
    <n v="703"/>
    <x v="3"/>
    <x v="3"/>
    <x v="0"/>
    <n v="32.020000000000003"/>
    <x v="3"/>
    <x v="0"/>
  </r>
  <r>
    <s v="G433050F"/>
    <s v="1GBJC39U57E178300"/>
    <x v="0"/>
    <x v="0"/>
    <x v="0"/>
    <x v="0"/>
    <x v="2"/>
    <x v="0"/>
    <x v="2"/>
    <n v="492"/>
    <x v="3"/>
    <x v="3"/>
    <x v="0"/>
    <n v="147.97"/>
    <x v="3"/>
    <x v="0"/>
  </r>
  <r>
    <s v="G433065D"/>
    <s v="1GBHC24U86E249309"/>
    <x v="0"/>
    <x v="0"/>
    <x v="0"/>
    <x v="0"/>
    <x v="2"/>
    <x v="2"/>
    <x v="2"/>
    <n v="103"/>
    <x v="3"/>
    <x v="3"/>
    <x v="0"/>
    <n v="95.89"/>
    <x v="3"/>
    <x v="0"/>
  </r>
  <r>
    <s v="G433071F"/>
    <s v="1GBHC24U07E171044"/>
    <x v="0"/>
    <x v="0"/>
    <x v="0"/>
    <x v="0"/>
    <x v="2"/>
    <x v="0"/>
    <x v="2"/>
    <n v="409"/>
    <x v="3"/>
    <x v="3"/>
    <x v="0"/>
    <n v="74.180000000000007"/>
    <x v="3"/>
    <x v="0"/>
  </r>
  <r>
    <s v="G433072F"/>
    <s v="1GBHC24U27E170171"/>
    <x v="0"/>
    <x v="0"/>
    <x v="0"/>
    <x v="0"/>
    <x v="2"/>
    <x v="0"/>
    <x v="2"/>
    <n v="409"/>
    <x v="3"/>
    <x v="3"/>
    <x v="0"/>
    <n v="54.6"/>
    <x v="3"/>
    <x v="0"/>
  </r>
  <r>
    <s v="G433080D"/>
    <s v="1FTWF32528EA66860"/>
    <x v="0"/>
    <x v="0"/>
    <x v="0"/>
    <x v="0"/>
    <x v="2"/>
    <x v="2"/>
    <x v="2"/>
    <n v="413"/>
    <x v="3"/>
    <x v="3"/>
    <x v="0"/>
    <n v="31.59"/>
    <x v="3"/>
    <x v="0"/>
  </r>
  <r>
    <s v="G433097G"/>
    <s v="1FDNF20598ED90411"/>
    <x v="0"/>
    <x v="0"/>
    <x v="0"/>
    <x v="0"/>
    <x v="2"/>
    <x v="0"/>
    <x v="2"/>
    <n v="492"/>
    <x v="3"/>
    <x v="3"/>
    <x v="0"/>
    <n v="101.19"/>
    <x v="3"/>
    <x v="0"/>
  </r>
  <r>
    <s v="G433117D"/>
    <s v="1FTSS34L77DA87651"/>
    <x v="0"/>
    <x v="0"/>
    <x v="0"/>
    <x v="0"/>
    <x v="2"/>
    <x v="2"/>
    <x v="2"/>
    <n v="511"/>
    <x v="3"/>
    <x v="3"/>
    <x v="0"/>
    <n v="101.25"/>
    <x v="3"/>
    <x v="0"/>
  </r>
  <r>
    <s v="G433123D"/>
    <s v="1GBHC24U86E264103"/>
    <x v="0"/>
    <x v="0"/>
    <x v="0"/>
    <x v="0"/>
    <x v="2"/>
    <x v="2"/>
    <x v="2"/>
    <n v="114"/>
    <x v="3"/>
    <x v="3"/>
    <x v="0"/>
    <n v="27.33"/>
    <x v="3"/>
    <x v="0"/>
  </r>
  <r>
    <s v="G433124D"/>
    <s v="1GBHC24U46E260551"/>
    <x v="0"/>
    <x v="0"/>
    <x v="0"/>
    <x v="0"/>
    <x v="2"/>
    <x v="2"/>
    <x v="2"/>
    <n v="114"/>
    <x v="3"/>
    <x v="3"/>
    <x v="0"/>
    <n v="51.64"/>
    <x v="3"/>
    <x v="0"/>
  </r>
  <r>
    <s v="G433136B"/>
    <s v="3D6WR26D65G831957"/>
    <x v="0"/>
    <x v="0"/>
    <x v="0"/>
    <x v="0"/>
    <x v="6"/>
    <x v="5"/>
    <x v="4"/>
    <n v="3"/>
    <x v="3"/>
    <x v="3"/>
    <x v="1"/>
    <n v="27.92"/>
    <x v="3"/>
    <x v="0"/>
  </r>
  <r>
    <s v="G433136B"/>
    <s v="3D6WR26D65G831957"/>
    <x v="0"/>
    <x v="0"/>
    <x v="0"/>
    <x v="0"/>
    <x v="6"/>
    <x v="5"/>
    <x v="4"/>
    <n v="3"/>
    <x v="3"/>
    <x v="3"/>
    <x v="0"/>
    <n v="16.78"/>
    <x v="3"/>
    <x v="0"/>
  </r>
  <r>
    <s v="G433168D"/>
    <s v="1GBHC34U36E245450"/>
    <x v="0"/>
    <x v="0"/>
    <x v="0"/>
    <x v="0"/>
    <x v="2"/>
    <x v="2"/>
    <x v="9"/>
    <n v="400"/>
    <x v="3"/>
    <x v="3"/>
    <x v="0"/>
    <n v="213.8"/>
    <x v="3"/>
    <x v="0"/>
  </r>
  <r>
    <s v="G433170D"/>
    <s v="1GBHC34U96E244223"/>
    <x v="0"/>
    <x v="0"/>
    <x v="0"/>
    <x v="0"/>
    <x v="2"/>
    <x v="2"/>
    <x v="9"/>
    <n v="400"/>
    <x v="3"/>
    <x v="3"/>
    <x v="0"/>
    <n v="225.96"/>
    <x v="3"/>
    <x v="0"/>
  </r>
  <r>
    <s v="G433179D"/>
    <s v="1GCHC23U46F240663"/>
    <x v="0"/>
    <x v="0"/>
    <x v="0"/>
    <x v="0"/>
    <x v="2"/>
    <x v="2"/>
    <x v="9"/>
    <n v="400"/>
    <x v="3"/>
    <x v="3"/>
    <x v="0"/>
    <n v="28.2"/>
    <x v="3"/>
    <x v="0"/>
  </r>
  <r>
    <s v="G433184G"/>
    <s v="1FDNF205X8ED90563"/>
    <x v="0"/>
    <x v="0"/>
    <x v="0"/>
    <x v="0"/>
    <x v="2"/>
    <x v="2"/>
    <x v="2"/>
    <n v="505"/>
    <x v="3"/>
    <x v="3"/>
    <x v="0"/>
    <n v="33.61"/>
    <x v="3"/>
    <x v="0"/>
  </r>
  <r>
    <s v="G433185G"/>
    <s v="1FDSX20538ED90341"/>
    <x v="0"/>
    <x v="0"/>
    <x v="0"/>
    <x v="0"/>
    <x v="2"/>
    <x v="2"/>
    <x v="2"/>
    <n v="540"/>
    <x v="3"/>
    <x v="3"/>
    <x v="0"/>
    <n v="225.61"/>
    <x v="3"/>
    <x v="0"/>
  </r>
  <r>
    <s v="G433201F"/>
    <s v="1FDSX20598ED90344"/>
    <x v="0"/>
    <x v="0"/>
    <x v="0"/>
    <x v="0"/>
    <x v="7"/>
    <x v="1"/>
    <x v="7"/>
    <n v="806"/>
    <x v="3"/>
    <x v="3"/>
    <x v="0"/>
    <n v="69.709999999999994"/>
    <x v="3"/>
    <x v="0"/>
  </r>
  <r>
    <s v="G433205A"/>
    <s v="1GBJC34UX4E352655"/>
    <x v="0"/>
    <x v="0"/>
    <x v="0"/>
    <x v="0"/>
    <x v="2"/>
    <x v="2"/>
    <x v="2"/>
    <n v="540"/>
    <x v="3"/>
    <x v="3"/>
    <x v="0"/>
    <n v="122.82"/>
    <x v="3"/>
    <x v="0"/>
  </r>
  <r>
    <s v="G433211A"/>
    <s v="1FTSS34L14HB15030"/>
    <x v="0"/>
    <x v="0"/>
    <x v="0"/>
    <x v="0"/>
    <x v="2"/>
    <x v="1"/>
    <x v="2"/>
    <n v="420"/>
    <x v="3"/>
    <x v="3"/>
    <x v="0"/>
    <n v="21.6"/>
    <x v="3"/>
    <x v="0"/>
  </r>
  <r>
    <s v="G433215F"/>
    <s v="1GBHC24U47E177106"/>
    <x v="0"/>
    <x v="0"/>
    <x v="0"/>
    <x v="0"/>
    <x v="2"/>
    <x v="2"/>
    <x v="2"/>
    <n v="155"/>
    <x v="3"/>
    <x v="3"/>
    <x v="0"/>
    <n v="116"/>
    <x v="3"/>
    <x v="0"/>
  </r>
  <r>
    <s v="G433219A"/>
    <s v="1GCGG25V341226446"/>
    <x v="0"/>
    <x v="0"/>
    <x v="0"/>
    <x v="0"/>
    <x v="2"/>
    <x v="1"/>
    <x v="2"/>
    <n v="433"/>
    <x v="3"/>
    <x v="3"/>
    <x v="0"/>
    <n v="54.33"/>
    <x v="3"/>
    <x v="0"/>
  </r>
  <r>
    <s v="G433228F"/>
    <s v="1FDNF20508ED90488"/>
    <x v="0"/>
    <x v="0"/>
    <x v="0"/>
    <x v="0"/>
    <x v="2"/>
    <x v="2"/>
    <x v="2"/>
    <n v="155"/>
    <x v="3"/>
    <x v="3"/>
    <x v="0"/>
    <n v="45.42"/>
    <x v="3"/>
    <x v="0"/>
  </r>
  <r>
    <s v="G433237D"/>
    <s v="1GBHC24U96E261694"/>
    <x v="0"/>
    <x v="0"/>
    <x v="0"/>
    <x v="0"/>
    <x v="2"/>
    <x v="2"/>
    <x v="2"/>
    <n v="505"/>
    <x v="3"/>
    <x v="3"/>
    <x v="0"/>
    <n v="67.010000000000005"/>
    <x v="3"/>
    <x v="0"/>
  </r>
  <r>
    <s v="G433316G"/>
    <s v="1FDSX20538ED90338"/>
    <x v="1"/>
    <x v="0"/>
    <x v="0"/>
    <x v="0"/>
    <x v="2"/>
    <x v="3"/>
    <x v="2"/>
    <n v="802"/>
    <x v="3"/>
    <x v="3"/>
    <x v="0"/>
    <n v="30"/>
    <x v="3"/>
    <x v="0"/>
  </r>
  <r>
    <s v="G433370B"/>
    <s v="1GBJC34U45E269885"/>
    <x v="0"/>
    <x v="0"/>
    <x v="0"/>
    <x v="0"/>
    <x v="6"/>
    <x v="11"/>
    <x v="4"/>
    <n v="11"/>
    <x v="3"/>
    <x v="3"/>
    <x v="0"/>
    <n v="168.83"/>
    <x v="3"/>
    <x v="0"/>
  </r>
  <r>
    <s v="G433387A"/>
    <s v="1FDNF20L44ED33462"/>
    <x v="0"/>
    <x v="0"/>
    <x v="0"/>
    <x v="0"/>
    <x v="0"/>
    <x v="2"/>
    <x v="0"/>
    <n v="701"/>
    <x v="3"/>
    <x v="3"/>
    <x v="0"/>
    <n v="55.53"/>
    <x v="3"/>
    <x v="0"/>
  </r>
  <r>
    <s v="G433450A"/>
    <s v="1GCGG25V841226670"/>
    <x v="0"/>
    <x v="0"/>
    <x v="0"/>
    <x v="0"/>
    <x v="1"/>
    <x v="2"/>
    <x v="1"/>
    <n v="305"/>
    <x v="3"/>
    <x v="3"/>
    <x v="0"/>
    <n v="42.01"/>
    <x v="3"/>
    <x v="0"/>
  </r>
  <r>
    <s v="G433456F"/>
    <s v="1FTSE34L17DB27925"/>
    <x v="0"/>
    <x v="0"/>
    <x v="0"/>
    <x v="0"/>
    <x v="3"/>
    <x v="8"/>
    <x v="3"/>
    <n v="307"/>
    <x v="3"/>
    <x v="3"/>
    <x v="0"/>
    <n v="36.520000000000003"/>
    <x v="3"/>
    <x v="0"/>
  </r>
  <r>
    <s v="G433482D"/>
    <s v="1GBHC29U06E255159"/>
    <x v="0"/>
    <x v="0"/>
    <x v="0"/>
    <x v="0"/>
    <x v="1"/>
    <x v="1"/>
    <x v="1"/>
    <n v="213"/>
    <x v="3"/>
    <x v="3"/>
    <x v="0"/>
    <n v="43.78"/>
    <x v="3"/>
    <x v="0"/>
  </r>
  <r>
    <s v="G433542G"/>
    <s v="1GCHG39C081202419"/>
    <x v="0"/>
    <x v="0"/>
    <x v="0"/>
    <x v="0"/>
    <x v="4"/>
    <x v="5"/>
    <x v="4"/>
    <n v="11"/>
    <x v="3"/>
    <x v="3"/>
    <x v="0"/>
    <n v="74.86"/>
    <x v="3"/>
    <x v="0"/>
  </r>
  <r>
    <s v="G433547A"/>
    <s v="1FTSS34L54HB11336"/>
    <x v="0"/>
    <x v="0"/>
    <x v="0"/>
    <x v="0"/>
    <x v="1"/>
    <x v="1"/>
    <x v="1"/>
    <n v="521"/>
    <x v="3"/>
    <x v="3"/>
    <x v="0"/>
    <n v="88.34"/>
    <x v="3"/>
    <x v="0"/>
  </r>
  <r>
    <s v="G433569A"/>
    <s v="1GCJC39U34E341405"/>
    <x v="0"/>
    <x v="0"/>
    <x v="0"/>
    <x v="0"/>
    <x v="1"/>
    <x v="1"/>
    <x v="1"/>
    <n v="604"/>
    <x v="3"/>
    <x v="3"/>
    <x v="0"/>
    <n v="81.510000000000005"/>
    <x v="3"/>
    <x v="0"/>
  </r>
  <r>
    <s v="G433608D"/>
    <s v="1GBHC24U26E278482"/>
    <x v="0"/>
    <x v="0"/>
    <x v="0"/>
    <x v="0"/>
    <x v="2"/>
    <x v="0"/>
    <x v="2"/>
    <n v="116"/>
    <x v="3"/>
    <x v="3"/>
    <x v="0"/>
    <n v="55.27"/>
    <x v="3"/>
    <x v="0"/>
  </r>
  <r>
    <s v="G433609D"/>
    <s v="1GBHC24U86E278423"/>
    <x v="0"/>
    <x v="0"/>
    <x v="0"/>
    <x v="0"/>
    <x v="2"/>
    <x v="0"/>
    <x v="2"/>
    <n v="713"/>
    <x v="3"/>
    <x v="3"/>
    <x v="0"/>
    <n v="53.58"/>
    <x v="3"/>
    <x v="0"/>
  </r>
  <r>
    <s v="G433628A"/>
    <s v="1GCGG25V441226472"/>
    <x v="0"/>
    <x v="0"/>
    <x v="0"/>
    <x v="0"/>
    <x v="7"/>
    <x v="1"/>
    <x v="7"/>
    <n v="806"/>
    <x v="3"/>
    <x v="3"/>
    <x v="0"/>
    <n v="45.92"/>
    <x v="3"/>
    <x v="0"/>
  </r>
  <r>
    <s v="G433628G"/>
    <s v="1FTNE14W68DB23205"/>
    <x v="1"/>
    <x v="0"/>
    <x v="0"/>
    <x v="0"/>
    <x v="5"/>
    <x v="4"/>
    <x v="5"/>
    <n v="114"/>
    <x v="3"/>
    <x v="3"/>
    <x v="0"/>
    <n v="59.24"/>
    <x v="3"/>
    <x v="0"/>
  </r>
  <r>
    <s v="G433629G"/>
    <s v="1FTNE14W88DB23206"/>
    <x v="1"/>
    <x v="0"/>
    <x v="0"/>
    <x v="0"/>
    <x v="5"/>
    <x v="4"/>
    <x v="5"/>
    <n v="114"/>
    <x v="3"/>
    <x v="3"/>
    <x v="0"/>
    <n v="86.64"/>
    <x v="3"/>
    <x v="0"/>
  </r>
  <r>
    <s v="G433647B"/>
    <s v="1GBJC34U75E266950"/>
    <x v="0"/>
    <x v="0"/>
    <x v="0"/>
    <x v="0"/>
    <x v="3"/>
    <x v="5"/>
    <x v="3"/>
    <n v="912"/>
    <x v="3"/>
    <x v="3"/>
    <x v="0"/>
    <n v="32.69"/>
    <x v="3"/>
    <x v="0"/>
  </r>
  <r>
    <s v="G433649A"/>
    <s v="1GBJC34U14E342533"/>
    <x v="0"/>
    <x v="0"/>
    <x v="0"/>
    <x v="0"/>
    <x v="6"/>
    <x v="11"/>
    <x v="4"/>
    <n v="7"/>
    <x v="3"/>
    <x v="3"/>
    <x v="0"/>
    <n v="108.76"/>
    <x v="3"/>
    <x v="0"/>
  </r>
  <r>
    <s v="G433650B"/>
    <s v="1GBJC34U95E298055"/>
    <x v="0"/>
    <x v="0"/>
    <x v="0"/>
    <x v="0"/>
    <x v="3"/>
    <x v="5"/>
    <x v="3"/>
    <n v="903"/>
    <x v="3"/>
    <x v="3"/>
    <x v="0"/>
    <n v="78.09"/>
    <x v="3"/>
    <x v="0"/>
  </r>
  <r>
    <s v="G433671D"/>
    <s v="3D6WR26D55G828628"/>
    <x v="0"/>
    <x v="0"/>
    <x v="0"/>
    <x v="0"/>
    <x v="2"/>
    <x v="0"/>
    <x v="2"/>
    <n v="403"/>
    <x v="3"/>
    <x v="3"/>
    <x v="0"/>
    <n v="58.24"/>
    <x v="3"/>
    <x v="0"/>
  </r>
  <r>
    <s v="G433672D"/>
    <s v="1GBJC39U56E281375"/>
    <x v="0"/>
    <x v="0"/>
    <x v="0"/>
    <x v="0"/>
    <x v="2"/>
    <x v="0"/>
    <x v="2"/>
    <n v="402"/>
    <x v="3"/>
    <x v="3"/>
    <x v="0"/>
    <n v="162.97"/>
    <x v="3"/>
    <x v="0"/>
  </r>
  <r>
    <s v="G433690D"/>
    <s v="1GBHC29U66E250029"/>
    <x v="0"/>
    <x v="0"/>
    <x v="0"/>
    <x v="0"/>
    <x v="2"/>
    <x v="0"/>
    <x v="2"/>
    <n v="492"/>
    <x v="3"/>
    <x v="3"/>
    <x v="0"/>
    <n v="29.42"/>
    <x v="3"/>
    <x v="0"/>
  </r>
  <r>
    <s v="G433726A"/>
    <s v="1FTSS34L24HB15098"/>
    <x v="0"/>
    <x v="0"/>
    <x v="0"/>
    <x v="0"/>
    <x v="5"/>
    <x v="4"/>
    <x v="5"/>
    <n v="910"/>
    <x v="3"/>
    <x v="3"/>
    <x v="0"/>
    <n v="28.4"/>
    <x v="3"/>
    <x v="0"/>
  </r>
  <r>
    <s v="G433754A"/>
    <s v="1GCGG25V841225874"/>
    <x v="0"/>
    <x v="0"/>
    <x v="0"/>
    <x v="0"/>
    <x v="5"/>
    <x v="4"/>
    <x v="5"/>
    <n v="116"/>
    <x v="3"/>
    <x v="3"/>
    <x v="0"/>
    <n v="22.17"/>
    <x v="3"/>
    <x v="0"/>
  </r>
  <r>
    <s v="G433804D"/>
    <s v="1GBHC24U16E279090"/>
    <x v="0"/>
    <x v="0"/>
    <x v="0"/>
    <x v="0"/>
    <x v="2"/>
    <x v="0"/>
    <x v="2"/>
    <n v="499"/>
    <x v="3"/>
    <x v="3"/>
    <x v="0"/>
    <n v="107.78"/>
    <x v="3"/>
    <x v="0"/>
  </r>
  <r>
    <s v="G433819A"/>
    <s v="1FTSS34L34HB15062"/>
    <x v="0"/>
    <x v="0"/>
    <x v="0"/>
    <x v="0"/>
    <x v="5"/>
    <x v="4"/>
    <x v="5"/>
    <n v="703"/>
    <x v="3"/>
    <x v="3"/>
    <x v="1"/>
    <n v="26.48"/>
    <x v="3"/>
    <x v="0"/>
  </r>
  <r>
    <s v="G433831G"/>
    <s v="1GCHG35C181205190"/>
    <x v="0"/>
    <x v="0"/>
    <x v="0"/>
    <x v="0"/>
    <x v="5"/>
    <x v="1"/>
    <x v="5"/>
    <n v="103"/>
    <x v="3"/>
    <x v="3"/>
    <x v="0"/>
    <n v="44.31"/>
    <x v="3"/>
    <x v="0"/>
  </r>
  <r>
    <s v="G433943F"/>
    <s v="1GCHC23U77F200398"/>
    <x v="0"/>
    <x v="0"/>
    <x v="0"/>
    <x v="0"/>
    <x v="4"/>
    <x v="5"/>
    <x v="4"/>
    <n v="1"/>
    <x v="3"/>
    <x v="3"/>
    <x v="0"/>
    <n v="48.24"/>
    <x v="3"/>
    <x v="0"/>
  </r>
  <r>
    <s v="G433943H"/>
    <s v="1GCHG39C491161729"/>
    <x v="0"/>
    <x v="0"/>
    <x v="0"/>
    <x v="0"/>
    <x v="4"/>
    <x v="5"/>
    <x v="4"/>
    <n v="1"/>
    <x v="3"/>
    <x v="3"/>
    <x v="0"/>
    <n v="44.2"/>
    <x v="3"/>
    <x v="0"/>
  </r>
  <r>
    <s v="G433945G"/>
    <s v="1GBHC34K08E200483"/>
    <x v="0"/>
    <x v="0"/>
    <x v="0"/>
    <x v="0"/>
    <x v="3"/>
    <x v="8"/>
    <x v="3"/>
    <n v="315"/>
    <x v="3"/>
    <x v="3"/>
    <x v="0"/>
    <n v="50.25"/>
    <x v="3"/>
    <x v="0"/>
  </r>
  <r>
    <s v="G433957B"/>
    <s v="3D6WR26D75G857130"/>
    <x v="0"/>
    <x v="0"/>
    <x v="0"/>
    <x v="0"/>
    <x v="3"/>
    <x v="8"/>
    <x v="3"/>
    <n v="525"/>
    <x v="3"/>
    <x v="3"/>
    <x v="0"/>
    <n v="26.24"/>
    <x v="3"/>
    <x v="0"/>
  </r>
  <r>
    <s v="G433958D"/>
    <s v="1GBHC39U26E247053"/>
    <x v="0"/>
    <x v="0"/>
    <x v="0"/>
    <x v="0"/>
    <x v="3"/>
    <x v="5"/>
    <x v="3"/>
    <n v="101"/>
    <x v="3"/>
    <x v="3"/>
    <x v="0"/>
    <n v="257.36"/>
    <x v="3"/>
    <x v="0"/>
  </r>
  <r>
    <s v="G433968B"/>
    <s v="1FDNF20545ED23727"/>
    <x v="0"/>
    <x v="0"/>
    <x v="0"/>
    <x v="0"/>
    <x v="3"/>
    <x v="8"/>
    <x v="3"/>
    <n v="315"/>
    <x v="3"/>
    <x v="3"/>
    <x v="0"/>
    <n v="80.44"/>
    <x v="3"/>
    <x v="0"/>
  </r>
  <r>
    <s v="G433969D"/>
    <s v="1GBHC24U46E241112"/>
    <x v="0"/>
    <x v="0"/>
    <x v="0"/>
    <x v="0"/>
    <x v="3"/>
    <x v="5"/>
    <x v="3"/>
    <n v="966"/>
    <x v="3"/>
    <x v="3"/>
    <x v="0"/>
    <n v="73.61"/>
    <x v="3"/>
    <x v="0"/>
  </r>
  <r>
    <s v="G433970D"/>
    <s v="1GBHC24U96E241476"/>
    <x v="0"/>
    <x v="0"/>
    <x v="0"/>
    <x v="0"/>
    <x v="3"/>
    <x v="5"/>
    <x v="3"/>
    <n v="966"/>
    <x v="3"/>
    <x v="3"/>
    <x v="0"/>
    <n v="95.6"/>
    <x v="3"/>
    <x v="0"/>
  </r>
  <r>
    <s v="G434012F"/>
    <s v="1GBHC29U97E168975"/>
    <x v="0"/>
    <x v="0"/>
    <x v="0"/>
    <x v="0"/>
    <x v="2"/>
    <x v="0"/>
    <x v="2"/>
    <n v="116"/>
    <x v="3"/>
    <x v="3"/>
    <x v="0"/>
    <n v="172.94"/>
    <x v="3"/>
    <x v="0"/>
  </r>
  <r>
    <s v="G434077D"/>
    <s v="1GCHG39V661239392"/>
    <x v="0"/>
    <x v="0"/>
    <x v="0"/>
    <x v="0"/>
    <x v="4"/>
    <x v="7"/>
    <x v="6"/>
    <n v="3"/>
    <x v="3"/>
    <x v="3"/>
    <x v="0"/>
    <n v="79.47"/>
    <x v="3"/>
    <x v="0"/>
  </r>
  <r>
    <s v="G434117B"/>
    <s v="3D6WR26D55G831433"/>
    <x v="0"/>
    <x v="0"/>
    <x v="0"/>
    <x v="0"/>
    <x v="2"/>
    <x v="2"/>
    <x v="2"/>
    <n v="505"/>
    <x v="3"/>
    <x v="3"/>
    <x v="0"/>
    <n v="82.9"/>
    <x v="3"/>
    <x v="0"/>
  </r>
  <r>
    <s v="G434146H"/>
    <s v="3D6WR28DX5G828749"/>
    <x v="0"/>
    <x v="0"/>
    <x v="0"/>
    <x v="0"/>
    <x v="5"/>
    <x v="1"/>
    <x v="5"/>
    <n v="103"/>
    <x v="3"/>
    <x v="3"/>
    <x v="0"/>
    <n v="54.33"/>
    <x v="3"/>
    <x v="0"/>
  </r>
  <r>
    <s v="G434161A"/>
    <s v="1FTNE24W34HB19606"/>
    <x v="0"/>
    <x v="0"/>
    <x v="0"/>
    <x v="0"/>
    <x v="6"/>
    <x v="4"/>
    <x v="4"/>
    <n v="135"/>
    <x v="3"/>
    <x v="3"/>
    <x v="0"/>
    <n v="24.12"/>
    <x v="3"/>
    <x v="0"/>
  </r>
  <r>
    <s v="G434226H"/>
    <s v="1FDNF20568ED90642"/>
    <x v="0"/>
    <x v="0"/>
    <x v="0"/>
    <x v="0"/>
    <x v="2"/>
    <x v="0"/>
    <x v="2"/>
    <n v="116"/>
    <x v="3"/>
    <x v="3"/>
    <x v="0"/>
    <n v="72.510000000000005"/>
    <x v="3"/>
    <x v="0"/>
  </r>
  <r>
    <s v="G434309D"/>
    <s v="1FTSS34L97DA87666"/>
    <x v="0"/>
    <x v="0"/>
    <x v="0"/>
    <x v="0"/>
    <x v="4"/>
    <x v="5"/>
    <x v="4"/>
    <n v="6"/>
    <x v="3"/>
    <x v="3"/>
    <x v="0"/>
    <n v="153.22999999999999"/>
    <x v="3"/>
    <x v="0"/>
  </r>
  <r>
    <s v="G434320B"/>
    <s v="1GBHC29U36E249176"/>
    <x v="0"/>
    <x v="0"/>
    <x v="0"/>
    <x v="0"/>
    <x v="2"/>
    <x v="3"/>
    <x v="2"/>
    <n v="802"/>
    <x v="3"/>
    <x v="3"/>
    <x v="0"/>
    <n v="93.44"/>
    <x v="3"/>
    <x v="0"/>
  </r>
  <r>
    <s v="G434346A"/>
    <s v="1FDNX20L34ED17850"/>
    <x v="0"/>
    <x v="0"/>
    <x v="0"/>
    <x v="0"/>
    <x v="0"/>
    <x v="2"/>
    <x v="0"/>
    <n v="702"/>
    <x v="3"/>
    <x v="3"/>
    <x v="0"/>
    <n v="40.35"/>
    <x v="3"/>
    <x v="0"/>
  </r>
  <r>
    <s v="G434457D"/>
    <s v="1GBHC29U47E170570"/>
    <x v="0"/>
    <x v="0"/>
    <x v="0"/>
    <x v="0"/>
    <x v="2"/>
    <x v="1"/>
    <x v="2"/>
    <n v="434"/>
    <x v="3"/>
    <x v="3"/>
    <x v="0"/>
    <n v="30.02"/>
    <x v="3"/>
    <x v="0"/>
  </r>
  <r>
    <s v="G434474D"/>
    <s v="1GBHC24U17E170064"/>
    <x v="0"/>
    <x v="0"/>
    <x v="0"/>
    <x v="0"/>
    <x v="2"/>
    <x v="1"/>
    <x v="2"/>
    <n v="405"/>
    <x v="3"/>
    <x v="3"/>
    <x v="0"/>
    <n v="110.24"/>
    <x v="3"/>
    <x v="0"/>
  </r>
  <r>
    <s v="G434475A"/>
    <s v="1FDNX20L24ED91597"/>
    <x v="0"/>
    <x v="0"/>
    <x v="0"/>
    <x v="0"/>
    <x v="0"/>
    <x v="0"/>
    <x v="0"/>
    <n v="201"/>
    <x v="3"/>
    <x v="3"/>
    <x v="0"/>
    <n v="160.37"/>
    <x v="3"/>
    <x v="0"/>
  </r>
  <r>
    <s v="G434476A"/>
    <s v="1FDNX20L24ED91583"/>
    <x v="0"/>
    <x v="0"/>
    <x v="0"/>
    <x v="0"/>
    <x v="0"/>
    <x v="0"/>
    <x v="0"/>
    <n v="201"/>
    <x v="3"/>
    <x v="3"/>
    <x v="0"/>
    <n v="46.55"/>
    <x v="3"/>
    <x v="0"/>
  </r>
  <r>
    <s v="G434532A"/>
    <s v="1GBHC24U64E385077"/>
    <x v="0"/>
    <x v="0"/>
    <x v="0"/>
    <x v="0"/>
    <x v="2"/>
    <x v="0"/>
    <x v="2"/>
    <n v="492"/>
    <x v="3"/>
    <x v="3"/>
    <x v="0"/>
    <n v="42.98"/>
    <x v="3"/>
    <x v="0"/>
  </r>
  <r>
    <s v="G434556B"/>
    <s v="1GBJC34U86E248653"/>
    <x v="0"/>
    <x v="0"/>
    <x v="0"/>
    <x v="0"/>
    <x v="0"/>
    <x v="0"/>
    <x v="0"/>
    <n v="603"/>
    <x v="3"/>
    <x v="3"/>
    <x v="0"/>
    <n v="70.31"/>
    <x v="3"/>
    <x v="0"/>
  </r>
  <r>
    <s v="G434810A"/>
    <s v="1GBHC24UX4E389939"/>
    <x v="0"/>
    <x v="0"/>
    <x v="0"/>
    <x v="0"/>
    <x v="3"/>
    <x v="8"/>
    <x v="3"/>
    <n v="316"/>
    <x v="3"/>
    <x v="3"/>
    <x v="0"/>
    <n v="60.21"/>
    <x v="3"/>
    <x v="0"/>
  </r>
  <r>
    <s v="G435259A"/>
    <s v="3D6WR26D95G828499"/>
    <x v="0"/>
    <x v="0"/>
    <x v="0"/>
    <x v="0"/>
    <x v="0"/>
    <x v="2"/>
    <x v="0"/>
    <n v="703"/>
    <x v="3"/>
    <x v="3"/>
    <x v="0"/>
    <n v="63.53"/>
    <x v="3"/>
    <x v="0"/>
  </r>
  <r>
    <s v="G610001D"/>
    <s v="1GNDX33L66D218375"/>
    <x v="0"/>
    <x v="0"/>
    <x v="0"/>
    <x v="0"/>
    <x v="1"/>
    <x v="2"/>
    <x v="1"/>
    <n v="109"/>
    <x v="3"/>
    <x v="3"/>
    <x v="1"/>
    <n v="20.100000000000001"/>
    <x v="3"/>
    <x v="0"/>
  </r>
  <r>
    <s v="G610001D"/>
    <s v="1GNDX33L66D218375"/>
    <x v="0"/>
    <x v="0"/>
    <x v="0"/>
    <x v="0"/>
    <x v="1"/>
    <x v="2"/>
    <x v="1"/>
    <n v="109"/>
    <x v="3"/>
    <x v="3"/>
    <x v="0"/>
    <n v="113.97"/>
    <x v="3"/>
    <x v="0"/>
  </r>
  <r>
    <s v="G610001F"/>
    <s v="1D3HW28P27S208997"/>
    <x v="1"/>
    <x v="0"/>
    <x v="0"/>
    <x v="0"/>
    <x v="2"/>
    <x v="9"/>
    <x v="5"/>
    <n v="104"/>
    <x v="3"/>
    <x v="3"/>
    <x v="0"/>
    <n v="110.13"/>
    <x v="3"/>
    <x v="0"/>
  </r>
  <r>
    <s v="G610003H"/>
    <s v="1D3HW38K59S770714"/>
    <x v="0"/>
    <x v="0"/>
    <x v="0"/>
    <x v="0"/>
    <x v="6"/>
    <x v="4"/>
    <x v="4"/>
    <n v="8"/>
    <x v="3"/>
    <x v="3"/>
    <x v="1"/>
    <n v="43.23"/>
    <x v="3"/>
    <x v="0"/>
  </r>
  <r>
    <s v="G610003H"/>
    <s v="1D3HW38K59S770714"/>
    <x v="0"/>
    <x v="0"/>
    <x v="0"/>
    <x v="0"/>
    <x v="6"/>
    <x v="4"/>
    <x v="4"/>
    <n v="8"/>
    <x v="3"/>
    <x v="3"/>
    <x v="0"/>
    <n v="89.57"/>
    <x v="3"/>
    <x v="0"/>
  </r>
  <r>
    <s v="G610004D"/>
    <s v="1FMYU96H26KD48870"/>
    <x v="0"/>
    <x v="0"/>
    <x v="0"/>
    <x v="0"/>
    <x v="1"/>
    <x v="1"/>
    <x v="1"/>
    <n v="603"/>
    <x v="3"/>
    <x v="3"/>
    <x v="0"/>
    <n v="49.24"/>
    <x v="3"/>
    <x v="0"/>
  </r>
  <r>
    <s v="G610007B"/>
    <s v="1GNEL19X35B129310"/>
    <x v="0"/>
    <x v="0"/>
    <x v="0"/>
    <x v="0"/>
    <x v="6"/>
    <x v="4"/>
    <x v="4"/>
    <n v="7"/>
    <x v="3"/>
    <x v="3"/>
    <x v="0"/>
    <n v="16.55"/>
    <x v="3"/>
    <x v="0"/>
  </r>
  <r>
    <s v="G610009A"/>
    <s v="1D7HW28K46S657177"/>
    <x v="0"/>
    <x v="0"/>
    <x v="0"/>
    <x v="0"/>
    <x v="6"/>
    <x v="6"/>
    <x v="4"/>
    <n v="2"/>
    <x v="3"/>
    <x v="3"/>
    <x v="0"/>
    <n v="50.96"/>
    <x v="3"/>
    <x v="0"/>
  </r>
  <r>
    <s v="G610018F"/>
    <s v="1J8HR48P97C638847"/>
    <x v="1"/>
    <x v="0"/>
    <x v="0"/>
    <x v="0"/>
    <x v="5"/>
    <x v="1"/>
    <x v="5"/>
    <n v="960"/>
    <x v="3"/>
    <x v="3"/>
    <x v="0"/>
    <n v="29.44"/>
    <x v="3"/>
    <x v="0"/>
  </r>
  <r>
    <s v="G610025A"/>
    <s v="1J8HR48P07C638753"/>
    <x v="1"/>
    <x v="0"/>
    <x v="0"/>
    <x v="0"/>
    <x v="6"/>
    <x v="12"/>
    <x v="4"/>
    <n v="1"/>
    <x v="3"/>
    <x v="3"/>
    <x v="0"/>
    <n v="137.51"/>
    <x v="3"/>
    <x v="0"/>
  </r>
  <r>
    <s v="G610031H"/>
    <s v="1J8GN28K79W541079"/>
    <x v="0"/>
    <x v="0"/>
    <x v="0"/>
    <x v="0"/>
    <x v="6"/>
    <x v="4"/>
    <x v="4"/>
    <n v="10"/>
    <x v="3"/>
    <x v="3"/>
    <x v="0"/>
    <n v="121.74"/>
    <x v="3"/>
    <x v="0"/>
  </r>
  <r>
    <s v="G610033A"/>
    <s v="1J8HR48N98C204850"/>
    <x v="1"/>
    <x v="0"/>
    <x v="0"/>
    <x v="0"/>
    <x v="6"/>
    <x v="12"/>
    <x v="4"/>
    <n v="1"/>
    <x v="3"/>
    <x v="3"/>
    <x v="0"/>
    <n v="80.17"/>
    <x v="3"/>
    <x v="0"/>
  </r>
  <r>
    <s v="G610034A"/>
    <s v="1J8HR48N08C204851"/>
    <x v="1"/>
    <x v="0"/>
    <x v="0"/>
    <x v="0"/>
    <x v="6"/>
    <x v="12"/>
    <x v="4"/>
    <n v="1"/>
    <x v="3"/>
    <x v="3"/>
    <x v="0"/>
    <n v="96.11"/>
    <x v="3"/>
    <x v="0"/>
  </r>
  <r>
    <s v="G610036B"/>
    <s v="1J4GL48K85W620161"/>
    <x v="0"/>
    <x v="0"/>
    <x v="0"/>
    <x v="0"/>
    <x v="3"/>
    <x v="5"/>
    <x v="3"/>
    <n v="423"/>
    <x v="3"/>
    <x v="3"/>
    <x v="0"/>
    <n v="9.74"/>
    <x v="3"/>
    <x v="0"/>
  </r>
  <r>
    <s v="G610043B"/>
    <s v="1GNEL19X85B125009"/>
    <x v="0"/>
    <x v="0"/>
    <x v="0"/>
    <x v="0"/>
    <x v="3"/>
    <x v="5"/>
    <x v="3"/>
    <n v="304"/>
    <x v="3"/>
    <x v="3"/>
    <x v="0"/>
    <n v="171.84"/>
    <x v="3"/>
    <x v="0"/>
  </r>
  <r>
    <s v="G610075G"/>
    <s v="1J8HR48N08C204977"/>
    <x v="1"/>
    <x v="0"/>
    <x v="0"/>
    <x v="0"/>
    <x v="3"/>
    <x v="5"/>
    <x v="3"/>
    <n v="108"/>
    <x v="3"/>
    <x v="3"/>
    <x v="0"/>
    <n v="38.28"/>
    <x v="3"/>
    <x v="0"/>
  </r>
  <r>
    <s v="G610080A"/>
    <s v="1GCDT136058245971"/>
    <x v="0"/>
    <x v="0"/>
    <x v="0"/>
    <x v="0"/>
    <x v="5"/>
    <x v="6"/>
    <x v="5"/>
    <n v="317"/>
    <x v="3"/>
    <x v="3"/>
    <x v="0"/>
    <n v="48.79"/>
    <x v="3"/>
    <x v="0"/>
  </r>
  <r>
    <s v="G610091F"/>
    <s v="1J8HR48N88C204998"/>
    <x v="1"/>
    <x v="0"/>
    <x v="0"/>
    <x v="0"/>
    <x v="2"/>
    <x v="9"/>
    <x v="5"/>
    <n v="3"/>
    <x v="3"/>
    <x v="3"/>
    <x v="1"/>
    <n v="12.79"/>
    <x v="3"/>
    <x v="0"/>
  </r>
  <r>
    <s v="G610091F"/>
    <s v="1J8HR48N88C204998"/>
    <x v="1"/>
    <x v="0"/>
    <x v="0"/>
    <x v="0"/>
    <x v="2"/>
    <x v="9"/>
    <x v="5"/>
    <n v="3"/>
    <x v="3"/>
    <x v="3"/>
    <x v="0"/>
    <n v="39.020000000000003"/>
    <x v="3"/>
    <x v="0"/>
  </r>
  <r>
    <s v="G610104F"/>
    <s v="1J8HR48N48C204982"/>
    <x v="1"/>
    <x v="0"/>
    <x v="0"/>
    <x v="0"/>
    <x v="3"/>
    <x v="5"/>
    <x v="3"/>
    <n v="511"/>
    <x v="3"/>
    <x v="3"/>
    <x v="0"/>
    <n v="27.93"/>
    <x v="3"/>
    <x v="0"/>
  </r>
  <r>
    <s v="G610106G"/>
    <s v="1J8HR48N38C218209"/>
    <x v="1"/>
    <x v="0"/>
    <x v="0"/>
    <x v="0"/>
    <x v="5"/>
    <x v="6"/>
    <x v="5"/>
    <n v="506"/>
    <x v="3"/>
    <x v="3"/>
    <x v="0"/>
    <n v="32.26"/>
    <x v="3"/>
    <x v="0"/>
  </r>
  <r>
    <s v="G610107G"/>
    <s v="1J8HR48NX8C218210"/>
    <x v="1"/>
    <x v="0"/>
    <x v="0"/>
    <x v="0"/>
    <x v="5"/>
    <x v="6"/>
    <x v="5"/>
    <n v="506"/>
    <x v="3"/>
    <x v="3"/>
    <x v="0"/>
    <n v="77.510000000000005"/>
    <x v="3"/>
    <x v="0"/>
  </r>
  <r>
    <s v="G610108G"/>
    <s v="1J8HR48N08C215526"/>
    <x v="1"/>
    <x v="0"/>
    <x v="0"/>
    <x v="0"/>
    <x v="5"/>
    <x v="6"/>
    <x v="5"/>
    <n v="504"/>
    <x v="3"/>
    <x v="3"/>
    <x v="0"/>
    <n v="15.98"/>
    <x v="3"/>
    <x v="0"/>
  </r>
  <r>
    <s v="G610108G"/>
    <s v="1J8HR48N08C215526"/>
    <x v="1"/>
    <x v="0"/>
    <x v="0"/>
    <x v="0"/>
    <x v="5"/>
    <x v="6"/>
    <x v="5"/>
    <n v="504"/>
    <x v="3"/>
    <x v="3"/>
    <x v="3"/>
    <n v="91.93"/>
    <x v="3"/>
    <x v="0"/>
  </r>
  <r>
    <s v="G610109G"/>
    <s v="1J8HR48N28C215527"/>
    <x v="1"/>
    <x v="0"/>
    <x v="0"/>
    <x v="0"/>
    <x v="5"/>
    <x v="6"/>
    <x v="5"/>
    <n v="505"/>
    <x v="3"/>
    <x v="3"/>
    <x v="0"/>
    <n v="51.47"/>
    <x v="3"/>
    <x v="0"/>
  </r>
  <r>
    <s v="G610110G"/>
    <s v="1J8HR48N48C215528"/>
    <x v="1"/>
    <x v="0"/>
    <x v="0"/>
    <x v="0"/>
    <x v="5"/>
    <x v="6"/>
    <x v="5"/>
    <n v="502"/>
    <x v="3"/>
    <x v="3"/>
    <x v="0"/>
    <n v="67.73"/>
    <x v="3"/>
    <x v="0"/>
  </r>
  <r>
    <s v="G610110G"/>
    <s v="1J8HR48N48C215528"/>
    <x v="1"/>
    <x v="0"/>
    <x v="0"/>
    <x v="0"/>
    <x v="5"/>
    <x v="6"/>
    <x v="5"/>
    <n v="502"/>
    <x v="3"/>
    <x v="3"/>
    <x v="3"/>
    <n v="34.06"/>
    <x v="3"/>
    <x v="0"/>
  </r>
  <r>
    <s v="G610111G"/>
    <s v="1J8HR48N78C215524"/>
    <x v="1"/>
    <x v="0"/>
    <x v="0"/>
    <x v="0"/>
    <x v="5"/>
    <x v="6"/>
    <x v="5"/>
    <n v="504"/>
    <x v="3"/>
    <x v="3"/>
    <x v="3"/>
    <n v="13.24"/>
    <x v="3"/>
    <x v="0"/>
  </r>
  <r>
    <s v="G610112D"/>
    <s v="1D3HW28P37S208989"/>
    <x v="1"/>
    <x v="0"/>
    <x v="0"/>
    <x v="0"/>
    <x v="2"/>
    <x v="1"/>
    <x v="2"/>
    <n v="433"/>
    <x v="3"/>
    <x v="3"/>
    <x v="0"/>
    <n v="151.24"/>
    <x v="3"/>
    <x v="0"/>
  </r>
  <r>
    <s v="G610112G"/>
    <s v="1J8HR48N98C215525"/>
    <x v="1"/>
    <x v="0"/>
    <x v="0"/>
    <x v="0"/>
    <x v="5"/>
    <x v="6"/>
    <x v="5"/>
    <n v="505"/>
    <x v="3"/>
    <x v="3"/>
    <x v="0"/>
    <n v="83.24"/>
    <x v="3"/>
    <x v="0"/>
  </r>
  <r>
    <s v="G610121H"/>
    <s v="1J8HR48P79C542556"/>
    <x v="1"/>
    <x v="0"/>
    <x v="0"/>
    <x v="0"/>
    <x v="0"/>
    <x v="1"/>
    <x v="0"/>
    <n v="332"/>
    <x v="3"/>
    <x v="3"/>
    <x v="0"/>
    <n v="22.28"/>
    <x v="3"/>
    <x v="0"/>
  </r>
  <r>
    <s v="G610125K"/>
    <s v="1D7RW3BK8AS233724"/>
    <x v="0"/>
    <x v="0"/>
    <x v="0"/>
    <x v="0"/>
    <x v="2"/>
    <x v="5"/>
    <x v="7"/>
    <n v="603"/>
    <x v="3"/>
    <x v="3"/>
    <x v="0"/>
    <n v="34.049999999999997"/>
    <x v="3"/>
    <x v="0"/>
  </r>
  <r>
    <s v="G610130A"/>
    <s v="1GCDT136758246941"/>
    <x v="0"/>
    <x v="0"/>
    <x v="0"/>
    <x v="0"/>
    <x v="2"/>
    <x v="5"/>
    <x v="7"/>
    <n v="803"/>
    <x v="3"/>
    <x v="3"/>
    <x v="0"/>
    <n v="85.84"/>
    <x v="3"/>
    <x v="0"/>
  </r>
  <r>
    <s v="G610136D"/>
    <s v="1GNDX33L66D211507"/>
    <x v="0"/>
    <x v="0"/>
    <x v="0"/>
    <x v="0"/>
    <x v="2"/>
    <x v="5"/>
    <x v="7"/>
    <n v="603"/>
    <x v="3"/>
    <x v="3"/>
    <x v="0"/>
    <n v="48.65"/>
    <x v="3"/>
    <x v="0"/>
  </r>
  <r>
    <s v="G610140F"/>
    <s v="3GSDL43N68S672595"/>
    <x v="0"/>
    <x v="0"/>
    <x v="0"/>
    <x v="0"/>
    <x v="3"/>
    <x v="5"/>
    <x v="3"/>
    <n v="335"/>
    <x v="3"/>
    <x v="3"/>
    <x v="0"/>
    <n v="15.03"/>
    <x v="3"/>
    <x v="0"/>
  </r>
  <r>
    <s v="G610140G"/>
    <s v="1FMCU93G09KC25689"/>
    <x v="0"/>
    <x v="0"/>
    <x v="0"/>
    <x v="0"/>
    <x v="5"/>
    <x v="6"/>
    <x v="5"/>
    <n v="315"/>
    <x v="3"/>
    <x v="3"/>
    <x v="1"/>
    <n v="37.090000000000003"/>
    <x v="3"/>
    <x v="0"/>
  </r>
  <r>
    <s v="G610148G"/>
    <s v="1J8HR48N88C212549"/>
    <x v="1"/>
    <x v="0"/>
    <x v="0"/>
    <x v="0"/>
    <x v="5"/>
    <x v="6"/>
    <x v="5"/>
    <n v="123"/>
    <x v="3"/>
    <x v="3"/>
    <x v="0"/>
    <n v="30.07"/>
    <x v="3"/>
    <x v="0"/>
  </r>
  <r>
    <s v="G610151H"/>
    <s v="1J8HR48P29C542545"/>
    <x v="1"/>
    <x v="0"/>
    <x v="0"/>
    <x v="0"/>
    <x v="0"/>
    <x v="2"/>
    <x v="0"/>
    <n v="702"/>
    <x v="3"/>
    <x v="3"/>
    <x v="0"/>
    <n v="55.56"/>
    <x v="3"/>
    <x v="0"/>
  </r>
  <r>
    <s v="G610160H"/>
    <s v="1J8GN28K09W541070"/>
    <x v="0"/>
    <x v="0"/>
    <x v="0"/>
    <x v="0"/>
    <x v="0"/>
    <x v="2"/>
    <x v="0"/>
    <n v="601"/>
    <x v="3"/>
    <x v="3"/>
    <x v="0"/>
    <n v="17.920000000000002"/>
    <x v="3"/>
    <x v="0"/>
  </r>
  <r>
    <s v="G610171B"/>
    <s v="1FTZR15EX7PA03965"/>
    <x v="0"/>
    <x v="0"/>
    <x v="0"/>
    <x v="0"/>
    <x v="5"/>
    <x v="6"/>
    <x v="5"/>
    <n v="504"/>
    <x v="3"/>
    <x v="3"/>
    <x v="0"/>
    <n v="39.69"/>
    <x v="3"/>
    <x v="0"/>
  </r>
  <r>
    <s v="G610188F"/>
    <s v="1J8GL48K37W660665"/>
    <x v="0"/>
    <x v="0"/>
    <x v="0"/>
    <x v="0"/>
    <x v="3"/>
    <x v="5"/>
    <x v="3"/>
    <n v="116"/>
    <x v="3"/>
    <x v="3"/>
    <x v="0"/>
    <n v="90.29"/>
    <x v="3"/>
    <x v="0"/>
  </r>
  <r>
    <s v="G610188G"/>
    <s v="1D3HW38NX8S581551"/>
    <x v="1"/>
    <x v="0"/>
    <x v="0"/>
    <x v="0"/>
    <x v="2"/>
    <x v="9"/>
    <x v="5"/>
    <n v="3"/>
    <x v="3"/>
    <x v="3"/>
    <x v="0"/>
    <n v="15.74"/>
    <x v="3"/>
    <x v="0"/>
  </r>
  <r>
    <s v="G610196G"/>
    <s v="1D3HW38NX8S581615"/>
    <x v="1"/>
    <x v="0"/>
    <x v="0"/>
    <x v="0"/>
    <x v="1"/>
    <x v="1"/>
    <x v="1"/>
    <n v="603"/>
    <x v="3"/>
    <x v="3"/>
    <x v="0"/>
    <n v="184.16"/>
    <x v="3"/>
    <x v="0"/>
  </r>
  <r>
    <s v="G610197B"/>
    <s v="1GNEL19X85B125432"/>
    <x v="0"/>
    <x v="0"/>
    <x v="0"/>
    <x v="0"/>
    <x v="1"/>
    <x v="2"/>
    <x v="1"/>
    <n v="109"/>
    <x v="3"/>
    <x v="3"/>
    <x v="0"/>
    <n v="102.59"/>
    <x v="3"/>
    <x v="0"/>
  </r>
  <r>
    <s v="G610197G"/>
    <s v="1J8HR48N58C204988"/>
    <x v="1"/>
    <x v="0"/>
    <x v="0"/>
    <x v="0"/>
    <x v="1"/>
    <x v="1"/>
    <x v="1"/>
    <n v="603"/>
    <x v="3"/>
    <x v="3"/>
    <x v="0"/>
    <n v="51.11"/>
    <x v="3"/>
    <x v="0"/>
  </r>
  <r>
    <s v="G610204A"/>
    <s v="1GNDT13X74K156304"/>
    <x v="0"/>
    <x v="0"/>
    <x v="0"/>
    <x v="0"/>
    <x v="6"/>
    <x v="4"/>
    <x v="4"/>
    <n v="10"/>
    <x v="3"/>
    <x v="3"/>
    <x v="0"/>
    <n v="55.46"/>
    <x v="3"/>
    <x v="0"/>
  </r>
  <r>
    <s v="G610208G"/>
    <s v="1J8HR48N98C204976"/>
    <x v="1"/>
    <x v="0"/>
    <x v="0"/>
    <x v="0"/>
    <x v="7"/>
    <x v="1"/>
    <x v="7"/>
    <n v="504"/>
    <x v="3"/>
    <x v="3"/>
    <x v="0"/>
    <n v="42.43"/>
    <x v="3"/>
    <x v="0"/>
  </r>
  <r>
    <s v="G610213F"/>
    <s v="1FTZR45E07PA88218"/>
    <x v="0"/>
    <x v="0"/>
    <x v="0"/>
    <x v="0"/>
    <x v="3"/>
    <x v="5"/>
    <x v="3"/>
    <n v="403"/>
    <x v="3"/>
    <x v="3"/>
    <x v="0"/>
    <n v="26.96"/>
    <x v="3"/>
    <x v="0"/>
  </r>
  <r>
    <s v="G610216F"/>
    <s v="1J8GL48K77W660426"/>
    <x v="0"/>
    <x v="0"/>
    <x v="0"/>
    <x v="0"/>
    <x v="3"/>
    <x v="5"/>
    <x v="3"/>
    <n v="621"/>
    <x v="3"/>
    <x v="3"/>
    <x v="0"/>
    <n v="50.14"/>
    <x v="3"/>
    <x v="0"/>
  </r>
  <r>
    <s v="G610219A"/>
    <s v="1FMZU72K04ZB12961"/>
    <x v="1"/>
    <x v="0"/>
    <x v="0"/>
    <x v="0"/>
    <x v="6"/>
    <x v="4"/>
    <x v="4"/>
    <n v="133"/>
    <x v="3"/>
    <x v="3"/>
    <x v="1"/>
    <n v="73.11"/>
    <x v="3"/>
    <x v="0"/>
  </r>
  <r>
    <s v="G610220A"/>
    <s v="1FMZU72K44ZB12963"/>
    <x v="1"/>
    <x v="0"/>
    <x v="0"/>
    <x v="0"/>
    <x v="6"/>
    <x v="4"/>
    <x v="4"/>
    <n v="133"/>
    <x v="3"/>
    <x v="3"/>
    <x v="1"/>
    <n v="44.22"/>
    <x v="3"/>
    <x v="0"/>
  </r>
  <r>
    <s v="G610220A"/>
    <s v="1FMZU72K44ZB12963"/>
    <x v="1"/>
    <x v="0"/>
    <x v="0"/>
    <x v="0"/>
    <x v="6"/>
    <x v="4"/>
    <x v="4"/>
    <n v="133"/>
    <x v="3"/>
    <x v="3"/>
    <x v="0"/>
    <n v="36.03"/>
    <x v="3"/>
    <x v="0"/>
  </r>
  <r>
    <s v="G610224G"/>
    <s v="1J8HR48N38C205038"/>
    <x v="1"/>
    <x v="0"/>
    <x v="0"/>
    <x v="0"/>
    <x v="7"/>
    <x v="1"/>
    <x v="7"/>
    <n v="504"/>
    <x v="3"/>
    <x v="3"/>
    <x v="0"/>
    <n v="52.21"/>
    <x v="3"/>
    <x v="0"/>
  </r>
  <r>
    <s v="G610225G"/>
    <s v="1J8HR48N08C205045"/>
    <x v="1"/>
    <x v="0"/>
    <x v="0"/>
    <x v="0"/>
    <x v="7"/>
    <x v="1"/>
    <x v="7"/>
    <n v="504"/>
    <x v="3"/>
    <x v="3"/>
    <x v="0"/>
    <n v="35.79"/>
    <x v="3"/>
    <x v="0"/>
  </r>
  <r>
    <s v="G610226G"/>
    <s v="1J8HR48N98C205044"/>
    <x v="1"/>
    <x v="0"/>
    <x v="0"/>
    <x v="0"/>
    <x v="7"/>
    <x v="1"/>
    <x v="7"/>
    <n v="504"/>
    <x v="3"/>
    <x v="3"/>
    <x v="0"/>
    <n v="152.27000000000001"/>
    <x v="3"/>
    <x v="0"/>
  </r>
  <r>
    <s v="G610226H"/>
    <s v="1J8GN28K29W541071"/>
    <x v="0"/>
    <x v="0"/>
    <x v="0"/>
    <x v="0"/>
    <x v="0"/>
    <x v="0"/>
    <x v="0"/>
    <n v="303"/>
    <x v="3"/>
    <x v="3"/>
    <x v="0"/>
    <n v="88.1"/>
    <x v="3"/>
    <x v="0"/>
  </r>
  <r>
    <s v="G610252B"/>
    <s v="1GNDX33LX5D237283"/>
    <x v="0"/>
    <x v="0"/>
    <x v="0"/>
    <x v="0"/>
    <x v="1"/>
    <x v="2"/>
    <x v="1"/>
    <n v="109"/>
    <x v="3"/>
    <x v="3"/>
    <x v="1"/>
    <n v="19.61"/>
    <x v="3"/>
    <x v="0"/>
  </r>
  <r>
    <s v="G610252B"/>
    <s v="1GNDX33LX5D237283"/>
    <x v="0"/>
    <x v="0"/>
    <x v="0"/>
    <x v="0"/>
    <x v="1"/>
    <x v="2"/>
    <x v="1"/>
    <n v="109"/>
    <x v="3"/>
    <x v="3"/>
    <x v="0"/>
    <n v="44.11"/>
    <x v="3"/>
    <x v="0"/>
  </r>
  <r>
    <s v="G610253B"/>
    <s v="1GNEL19X25B125412"/>
    <x v="0"/>
    <x v="0"/>
    <x v="0"/>
    <x v="0"/>
    <x v="1"/>
    <x v="2"/>
    <x v="1"/>
    <n v="305"/>
    <x v="3"/>
    <x v="3"/>
    <x v="0"/>
    <n v="13.57"/>
    <x v="3"/>
    <x v="0"/>
  </r>
  <r>
    <s v="G610256D"/>
    <s v="1D7HW28K96S657143"/>
    <x v="0"/>
    <x v="0"/>
    <x v="0"/>
    <x v="0"/>
    <x v="2"/>
    <x v="3"/>
    <x v="2"/>
    <n v="802"/>
    <x v="3"/>
    <x v="3"/>
    <x v="0"/>
    <n v="47.2"/>
    <x v="3"/>
    <x v="0"/>
  </r>
  <r>
    <s v="G610258B"/>
    <s v="1GNDX33L35D282517"/>
    <x v="0"/>
    <x v="0"/>
    <x v="0"/>
    <x v="0"/>
    <x v="1"/>
    <x v="2"/>
    <x v="1"/>
    <n v="305"/>
    <x v="3"/>
    <x v="3"/>
    <x v="0"/>
    <n v="26"/>
    <x v="3"/>
    <x v="0"/>
  </r>
  <r>
    <s v="G610265H"/>
    <s v="1J8GN28K09W541067"/>
    <x v="0"/>
    <x v="0"/>
    <x v="0"/>
    <x v="0"/>
    <x v="0"/>
    <x v="4"/>
    <x v="0"/>
    <n v="204"/>
    <x v="3"/>
    <x v="3"/>
    <x v="0"/>
    <n v="75.27"/>
    <x v="3"/>
    <x v="0"/>
  </r>
  <r>
    <s v="G610265K"/>
    <s v="1J4PN2GK7AW164034"/>
    <x v="0"/>
    <x v="0"/>
    <x v="0"/>
    <x v="0"/>
    <x v="6"/>
    <x v="4"/>
    <x v="4"/>
    <n v="133"/>
    <x v="3"/>
    <x v="3"/>
    <x v="1"/>
    <n v="45.52"/>
    <x v="3"/>
    <x v="0"/>
  </r>
  <r>
    <s v="G610266K"/>
    <s v="1J4PN2GK9AW164035"/>
    <x v="0"/>
    <x v="0"/>
    <x v="0"/>
    <x v="0"/>
    <x v="6"/>
    <x v="4"/>
    <x v="4"/>
    <n v="133"/>
    <x v="3"/>
    <x v="3"/>
    <x v="0"/>
    <n v="92.52"/>
    <x v="3"/>
    <x v="0"/>
  </r>
  <r>
    <s v="G610271B"/>
    <s v="1GNDT13S452273912"/>
    <x v="0"/>
    <x v="0"/>
    <x v="0"/>
    <x v="0"/>
    <x v="1"/>
    <x v="1"/>
    <x v="1"/>
    <n v="213"/>
    <x v="3"/>
    <x v="3"/>
    <x v="0"/>
    <n v="52.15"/>
    <x v="3"/>
    <x v="0"/>
  </r>
  <r>
    <s v="G610274D"/>
    <s v="2CNDL23F266166309"/>
    <x v="0"/>
    <x v="0"/>
    <x v="0"/>
    <x v="0"/>
    <x v="2"/>
    <x v="3"/>
    <x v="2"/>
    <n v="200"/>
    <x v="3"/>
    <x v="3"/>
    <x v="0"/>
    <n v="13.16"/>
    <x v="3"/>
    <x v="0"/>
  </r>
  <r>
    <s v="G610285H"/>
    <s v="1J8GN28K29W541068"/>
    <x v="0"/>
    <x v="0"/>
    <x v="0"/>
    <x v="0"/>
    <x v="0"/>
    <x v="3"/>
    <x v="0"/>
    <n v="202"/>
    <x v="3"/>
    <x v="3"/>
    <x v="1"/>
    <n v="15.41"/>
    <x v="3"/>
    <x v="0"/>
  </r>
  <r>
    <s v="G610299G"/>
    <s v="3GSDL43NX8S687231"/>
    <x v="0"/>
    <x v="0"/>
    <x v="0"/>
    <x v="0"/>
    <x v="6"/>
    <x v="0"/>
    <x v="4"/>
    <n v="11"/>
    <x v="3"/>
    <x v="3"/>
    <x v="0"/>
    <n v="31.3"/>
    <x v="3"/>
    <x v="0"/>
  </r>
  <r>
    <s v="G610336A"/>
    <s v="1GNDT13S362296227"/>
    <x v="0"/>
    <x v="0"/>
    <x v="0"/>
    <x v="0"/>
    <x v="4"/>
    <x v="5"/>
    <x v="4"/>
    <n v="1"/>
    <x v="3"/>
    <x v="3"/>
    <x v="0"/>
    <n v="72.849999999999994"/>
    <x v="3"/>
    <x v="0"/>
  </r>
  <r>
    <s v="G610339G"/>
    <s v="1J8HR48N68C204871"/>
    <x v="1"/>
    <x v="0"/>
    <x v="0"/>
    <x v="0"/>
    <x v="6"/>
    <x v="0"/>
    <x v="4"/>
    <n v="9"/>
    <x v="3"/>
    <x v="3"/>
    <x v="0"/>
    <n v="38.33"/>
    <x v="3"/>
    <x v="0"/>
  </r>
  <r>
    <s v="G610340G"/>
    <s v="1J8HR48N88C204872"/>
    <x v="1"/>
    <x v="0"/>
    <x v="0"/>
    <x v="0"/>
    <x v="6"/>
    <x v="0"/>
    <x v="4"/>
    <n v="9"/>
    <x v="3"/>
    <x v="3"/>
    <x v="0"/>
    <n v="41.53"/>
    <x v="3"/>
    <x v="0"/>
  </r>
  <r>
    <s v="G610352K"/>
    <s v="1D7RW3GK6AS230443"/>
    <x v="0"/>
    <x v="0"/>
    <x v="0"/>
    <x v="0"/>
    <x v="7"/>
    <x v="1"/>
    <x v="7"/>
    <n v="200"/>
    <x v="3"/>
    <x v="3"/>
    <x v="0"/>
    <n v="110.54"/>
    <x v="3"/>
    <x v="0"/>
  </r>
  <r>
    <s v="G610353A"/>
    <s v="1GNDT13X04K159593"/>
    <x v="0"/>
    <x v="0"/>
    <x v="0"/>
    <x v="0"/>
    <x v="4"/>
    <x v="1"/>
    <x v="4"/>
    <n v="8"/>
    <x v="3"/>
    <x v="3"/>
    <x v="0"/>
    <n v="15.36"/>
    <x v="3"/>
    <x v="0"/>
  </r>
  <r>
    <s v="G610354A"/>
    <s v="1GNDT13X54K159590"/>
    <x v="0"/>
    <x v="0"/>
    <x v="0"/>
    <x v="0"/>
    <x v="4"/>
    <x v="1"/>
    <x v="4"/>
    <n v="25"/>
    <x v="3"/>
    <x v="3"/>
    <x v="0"/>
    <n v="10.55"/>
    <x v="3"/>
    <x v="0"/>
  </r>
  <r>
    <s v="G610355A"/>
    <s v="1GNDT13X64K159713"/>
    <x v="0"/>
    <x v="0"/>
    <x v="0"/>
    <x v="0"/>
    <x v="4"/>
    <x v="1"/>
    <x v="4"/>
    <n v="7"/>
    <x v="3"/>
    <x v="3"/>
    <x v="0"/>
    <n v="43.82"/>
    <x v="3"/>
    <x v="0"/>
  </r>
  <r>
    <s v="G610356A"/>
    <s v="1GNDT13X24K160101"/>
    <x v="0"/>
    <x v="0"/>
    <x v="0"/>
    <x v="0"/>
    <x v="4"/>
    <x v="1"/>
    <x v="4"/>
    <n v="19"/>
    <x v="3"/>
    <x v="3"/>
    <x v="0"/>
    <n v="75.48"/>
    <x v="3"/>
    <x v="0"/>
  </r>
  <r>
    <s v="G610358H"/>
    <s v="1D3HW38P19S783505"/>
    <x v="1"/>
    <x v="0"/>
    <x v="0"/>
    <x v="0"/>
    <x v="7"/>
    <x v="2"/>
    <x v="7"/>
    <n v="101"/>
    <x v="3"/>
    <x v="3"/>
    <x v="0"/>
    <n v="50.18"/>
    <x v="3"/>
    <x v="0"/>
  </r>
  <r>
    <s v="G610362A"/>
    <s v="1FMZU72K84ZB23111"/>
    <x v="1"/>
    <x v="0"/>
    <x v="0"/>
    <x v="0"/>
    <x v="4"/>
    <x v="1"/>
    <x v="4"/>
    <n v="25"/>
    <x v="3"/>
    <x v="3"/>
    <x v="0"/>
    <n v="12.2"/>
    <x v="3"/>
    <x v="0"/>
  </r>
  <r>
    <s v="G610368F"/>
    <s v="1J8HR48P27C638821"/>
    <x v="1"/>
    <x v="0"/>
    <x v="0"/>
    <x v="0"/>
    <x v="5"/>
    <x v="4"/>
    <x v="5"/>
    <n v="903"/>
    <x v="3"/>
    <x v="3"/>
    <x v="0"/>
    <n v="87.45"/>
    <x v="3"/>
    <x v="0"/>
  </r>
  <r>
    <s v="G610373G"/>
    <s v="1J8HR48N08C204980"/>
    <x v="1"/>
    <x v="0"/>
    <x v="0"/>
    <x v="0"/>
    <x v="7"/>
    <x v="1"/>
    <x v="7"/>
    <n v="807"/>
    <x v="3"/>
    <x v="3"/>
    <x v="0"/>
    <n v="100.14"/>
    <x v="3"/>
    <x v="0"/>
  </r>
  <r>
    <s v="G610375A"/>
    <s v="1J4GL48K25W623749"/>
    <x v="0"/>
    <x v="0"/>
    <x v="0"/>
    <x v="0"/>
    <x v="4"/>
    <x v="1"/>
    <x v="4"/>
    <n v="5"/>
    <x v="3"/>
    <x v="3"/>
    <x v="0"/>
    <n v="66.03"/>
    <x v="3"/>
    <x v="0"/>
  </r>
  <r>
    <s v="G610375F"/>
    <s v="1J8HR48P57C638814"/>
    <x v="1"/>
    <x v="0"/>
    <x v="0"/>
    <x v="0"/>
    <x v="5"/>
    <x v="4"/>
    <x v="5"/>
    <n v="312"/>
    <x v="3"/>
    <x v="3"/>
    <x v="1"/>
    <n v="72.739999999999995"/>
    <x v="3"/>
    <x v="0"/>
  </r>
  <r>
    <s v="G610375F"/>
    <s v="1J8HR48P57C638814"/>
    <x v="1"/>
    <x v="0"/>
    <x v="0"/>
    <x v="0"/>
    <x v="5"/>
    <x v="4"/>
    <x v="5"/>
    <n v="312"/>
    <x v="3"/>
    <x v="3"/>
    <x v="0"/>
    <n v="34.619999999999997"/>
    <x v="3"/>
    <x v="0"/>
  </r>
  <r>
    <s v="G610377D"/>
    <s v="1J4GL48K46W230790"/>
    <x v="0"/>
    <x v="0"/>
    <x v="0"/>
    <x v="0"/>
    <x v="0"/>
    <x v="0"/>
    <x v="0"/>
    <n v="501"/>
    <x v="3"/>
    <x v="3"/>
    <x v="0"/>
    <n v="45.5"/>
    <x v="3"/>
    <x v="0"/>
  </r>
  <r>
    <s v="G610383D"/>
    <s v="1J8HR48P77C638846"/>
    <x v="1"/>
    <x v="0"/>
    <x v="0"/>
    <x v="0"/>
    <x v="0"/>
    <x v="0"/>
    <x v="0"/>
    <n v="806"/>
    <x v="3"/>
    <x v="3"/>
    <x v="0"/>
    <n v="33"/>
    <x v="3"/>
    <x v="0"/>
  </r>
  <r>
    <s v="G610385A"/>
    <s v="1J4GL48K85W625960"/>
    <x v="0"/>
    <x v="0"/>
    <x v="0"/>
    <x v="0"/>
    <x v="4"/>
    <x v="7"/>
    <x v="0"/>
    <n v="4"/>
    <x v="3"/>
    <x v="3"/>
    <x v="0"/>
    <n v="70.41"/>
    <x v="3"/>
    <x v="0"/>
  </r>
  <r>
    <s v="G610392A"/>
    <s v="1FMZU72K34ZB23114"/>
    <x v="1"/>
    <x v="0"/>
    <x v="0"/>
    <x v="0"/>
    <x v="4"/>
    <x v="1"/>
    <x v="4"/>
    <n v="19"/>
    <x v="3"/>
    <x v="3"/>
    <x v="0"/>
    <n v="34.64"/>
    <x v="3"/>
    <x v="0"/>
  </r>
  <r>
    <s v="G610399H"/>
    <s v="1J4FF28B09D219924"/>
    <x v="0"/>
    <x v="0"/>
    <x v="0"/>
    <x v="0"/>
    <x v="1"/>
    <x v="1"/>
    <x v="1"/>
    <n v="603"/>
    <x v="3"/>
    <x v="3"/>
    <x v="1"/>
    <n v="11.09"/>
    <x v="3"/>
    <x v="0"/>
  </r>
  <r>
    <s v="G610399H"/>
    <s v="1J4FF28B09D219924"/>
    <x v="0"/>
    <x v="0"/>
    <x v="0"/>
    <x v="0"/>
    <x v="1"/>
    <x v="1"/>
    <x v="1"/>
    <n v="603"/>
    <x v="3"/>
    <x v="3"/>
    <x v="0"/>
    <n v="83.36"/>
    <x v="3"/>
    <x v="0"/>
  </r>
  <r>
    <s v="G610400D"/>
    <s v="1D7HW28K06S646838"/>
    <x v="0"/>
    <x v="0"/>
    <x v="0"/>
    <x v="0"/>
    <x v="0"/>
    <x v="1"/>
    <x v="0"/>
    <n v="701"/>
    <x v="3"/>
    <x v="3"/>
    <x v="0"/>
    <n v="70.78"/>
    <x v="3"/>
    <x v="0"/>
  </r>
  <r>
    <s v="G610401B"/>
    <s v="1J8HR48N48C204996"/>
    <x v="1"/>
    <x v="0"/>
    <x v="0"/>
    <x v="0"/>
    <x v="2"/>
    <x v="9"/>
    <x v="5"/>
    <n v="4"/>
    <x v="3"/>
    <x v="3"/>
    <x v="1"/>
    <n v="10.039999999999999"/>
    <x v="3"/>
    <x v="0"/>
  </r>
  <r>
    <s v="G610401B"/>
    <s v="1J8HR48N48C204996"/>
    <x v="1"/>
    <x v="0"/>
    <x v="0"/>
    <x v="0"/>
    <x v="2"/>
    <x v="9"/>
    <x v="5"/>
    <n v="4"/>
    <x v="3"/>
    <x v="3"/>
    <x v="0"/>
    <n v="48.95"/>
    <x v="3"/>
    <x v="0"/>
  </r>
  <r>
    <s v="G610402B"/>
    <s v="1J8HR48N68C204997"/>
    <x v="1"/>
    <x v="0"/>
    <x v="0"/>
    <x v="0"/>
    <x v="2"/>
    <x v="9"/>
    <x v="5"/>
    <n v="5"/>
    <x v="3"/>
    <x v="3"/>
    <x v="0"/>
    <n v="17.64"/>
    <x v="3"/>
    <x v="0"/>
  </r>
  <r>
    <s v="G610403G"/>
    <s v="3GSDL43N88S689575"/>
    <x v="0"/>
    <x v="0"/>
    <x v="0"/>
    <x v="0"/>
    <x v="6"/>
    <x v="11"/>
    <x v="4"/>
    <n v="7"/>
    <x v="3"/>
    <x v="3"/>
    <x v="1"/>
    <n v="21.99"/>
    <x v="3"/>
    <x v="0"/>
  </r>
  <r>
    <s v="G610403G"/>
    <s v="3GSDL43N88S689575"/>
    <x v="0"/>
    <x v="0"/>
    <x v="0"/>
    <x v="0"/>
    <x v="6"/>
    <x v="11"/>
    <x v="4"/>
    <n v="7"/>
    <x v="3"/>
    <x v="3"/>
    <x v="0"/>
    <n v="11.61"/>
    <x v="3"/>
    <x v="0"/>
  </r>
  <r>
    <s v="G610403K"/>
    <s v="1J4PN2GK0AW164201"/>
    <x v="0"/>
    <x v="0"/>
    <x v="0"/>
    <x v="0"/>
    <x v="4"/>
    <x v="7"/>
    <x v="6"/>
    <n v="438"/>
    <x v="3"/>
    <x v="3"/>
    <x v="0"/>
    <n v="55.29"/>
    <x v="3"/>
    <x v="0"/>
  </r>
  <r>
    <s v="G610410F"/>
    <s v="1D3HW28PX7S208956"/>
    <x v="1"/>
    <x v="0"/>
    <x v="0"/>
    <x v="0"/>
    <x v="1"/>
    <x v="1"/>
    <x v="1"/>
    <n v="207"/>
    <x v="3"/>
    <x v="3"/>
    <x v="0"/>
    <n v="16.7"/>
    <x v="3"/>
    <x v="0"/>
  </r>
  <r>
    <s v="G610419K"/>
    <s v="1D7RW3GK6AS225954"/>
    <x v="0"/>
    <x v="0"/>
    <x v="0"/>
    <x v="0"/>
    <x v="4"/>
    <x v="7"/>
    <x v="6"/>
    <n v="438"/>
    <x v="3"/>
    <x v="3"/>
    <x v="0"/>
    <n v="42.28"/>
    <x v="3"/>
    <x v="0"/>
  </r>
  <r>
    <s v="G610433B"/>
    <s v="1GNDX33L56D212826"/>
    <x v="0"/>
    <x v="0"/>
    <x v="0"/>
    <x v="0"/>
    <x v="2"/>
    <x v="2"/>
    <x v="2"/>
    <n v="511"/>
    <x v="3"/>
    <x v="3"/>
    <x v="0"/>
    <n v="21.43"/>
    <x v="3"/>
    <x v="0"/>
  </r>
  <r>
    <s v="G610443F"/>
    <s v="1J8HR48P87C638841"/>
    <x v="1"/>
    <x v="0"/>
    <x v="0"/>
    <x v="0"/>
    <x v="2"/>
    <x v="11"/>
    <x v="7"/>
    <n v="111"/>
    <x v="3"/>
    <x v="3"/>
    <x v="0"/>
    <n v="32.69"/>
    <x v="3"/>
    <x v="0"/>
  </r>
  <r>
    <s v="G610445H"/>
    <s v="1J8HR48P59C542555"/>
    <x v="1"/>
    <x v="0"/>
    <x v="0"/>
    <x v="0"/>
    <x v="5"/>
    <x v="1"/>
    <x v="5"/>
    <n v="237"/>
    <x v="3"/>
    <x v="3"/>
    <x v="0"/>
    <n v="39.25"/>
    <x v="3"/>
    <x v="0"/>
  </r>
  <r>
    <s v="G610452A"/>
    <s v="2CNDL23F066165613"/>
    <x v="0"/>
    <x v="0"/>
    <x v="0"/>
    <x v="0"/>
    <x v="3"/>
    <x v="5"/>
    <x v="3"/>
    <n v="913"/>
    <x v="3"/>
    <x v="3"/>
    <x v="0"/>
    <n v="75.05"/>
    <x v="3"/>
    <x v="0"/>
  </r>
  <r>
    <s v="G610453A"/>
    <s v="1J4GL48K66W230774"/>
    <x v="0"/>
    <x v="0"/>
    <x v="0"/>
    <x v="0"/>
    <x v="3"/>
    <x v="5"/>
    <x v="3"/>
    <n v="500"/>
    <x v="3"/>
    <x v="3"/>
    <x v="0"/>
    <n v="13.73"/>
    <x v="3"/>
    <x v="0"/>
  </r>
  <r>
    <s v="G610460G"/>
    <s v="1J8HR48N58C206367"/>
    <x v="0"/>
    <x v="0"/>
    <x v="0"/>
    <x v="0"/>
    <x v="3"/>
    <x v="5"/>
    <x v="3"/>
    <n v="401"/>
    <x v="3"/>
    <x v="3"/>
    <x v="2"/>
    <n v="43.88"/>
    <x v="3"/>
    <x v="0"/>
  </r>
  <r>
    <s v="G610460G"/>
    <s v="1J8HR48N58C206367"/>
    <x v="0"/>
    <x v="0"/>
    <x v="0"/>
    <x v="0"/>
    <x v="3"/>
    <x v="5"/>
    <x v="3"/>
    <n v="401"/>
    <x v="3"/>
    <x v="3"/>
    <x v="0"/>
    <n v="53.07"/>
    <x v="3"/>
    <x v="0"/>
  </r>
  <r>
    <s v="G610462B"/>
    <s v="1J4GL48K15W623659"/>
    <x v="0"/>
    <x v="0"/>
    <x v="0"/>
    <x v="0"/>
    <x v="6"/>
    <x v="0"/>
    <x v="4"/>
    <n v="12"/>
    <x v="3"/>
    <x v="3"/>
    <x v="0"/>
    <n v="34.07"/>
    <x v="3"/>
    <x v="0"/>
  </r>
  <r>
    <s v="G610472H"/>
    <s v="1J8HR48PX9C542552"/>
    <x v="1"/>
    <x v="0"/>
    <x v="0"/>
    <x v="0"/>
    <x v="5"/>
    <x v="1"/>
    <x v="5"/>
    <n v="253"/>
    <x v="3"/>
    <x v="3"/>
    <x v="1"/>
    <n v="105.11"/>
    <x v="3"/>
    <x v="0"/>
  </r>
  <r>
    <s v="G610472H"/>
    <s v="1J8HR48PX9C542552"/>
    <x v="1"/>
    <x v="0"/>
    <x v="0"/>
    <x v="0"/>
    <x v="5"/>
    <x v="1"/>
    <x v="5"/>
    <n v="253"/>
    <x v="3"/>
    <x v="3"/>
    <x v="0"/>
    <n v="35.28"/>
    <x v="3"/>
    <x v="0"/>
  </r>
  <r>
    <s v="G610473H"/>
    <s v="1J8HR48P19C542553"/>
    <x v="1"/>
    <x v="0"/>
    <x v="0"/>
    <x v="0"/>
    <x v="5"/>
    <x v="1"/>
    <x v="5"/>
    <n v="251"/>
    <x v="3"/>
    <x v="3"/>
    <x v="0"/>
    <n v="104.2"/>
    <x v="3"/>
    <x v="0"/>
  </r>
  <r>
    <s v="G610479G"/>
    <s v="1J8HR48N18C204874"/>
    <x v="1"/>
    <x v="0"/>
    <x v="0"/>
    <x v="0"/>
    <x v="0"/>
    <x v="1"/>
    <x v="0"/>
    <n v="352"/>
    <x v="3"/>
    <x v="3"/>
    <x v="0"/>
    <n v="104.01"/>
    <x v="3"/>
    <x v="0"/>
  </r>
  <r>
    <s v="G610480G"/>
    <s v="1J8HR48NX8C204873"/>
    <x v="1"/>
    <x v="0"/>
    <x v="0"/>
    <x v="0"/>
    <x v="0"/>
    <x v="1"/>
    <x v="0"/>
    <n v="352"/>
    <x v="3"/>
    <x v="3"/>
    <x v="0"/>
    <n v="53.25"/>
    <x v="3"/>
    <x v="0"/>
  </r>
  <r>
    <s v="G610481G"/>
    <s v="1J8GN28K38W241358"/>
    <x v="0"/>
    <x v="0"/>
    <x v="0"/>
    <x v="0"/>
    <x v="0"/>
    <x v="1"/>
    <x v="0"/>
    <n v="351"/>
    <x v="3"/>
    <x v="3"/>
    <x v="0"/>
    <n v="81.290000000000006"/>
    <x v="3"/>
    <x v="0"/>
  </r>
  <r>
    <s v="G610486H"/>
    <s v="1GCDT14E598157025"/>
    <x v="0"/>
    <x v="0"/>
    <x v="0"/>
    <x v="0"/>
    <x v="5"/>
    <x v="1"/>
    <x v="5"/>
    <n v="260"/>
    <x v="3"/>
    <x v="3"/>
    <x v="1"/>
    <n v="16.14"/>
    <x v="3"/>
    <x v="0"/>
  </r>
  <r>
    <s v="G610486H"/>
    <s v="1GCDT14E598157025"/>
    <x v="0"/>
    <x v="0"/>
    <x v="0"/>
    <x v="0"/>
    <x v="5"/>
    <x v="1"/>
    <x v="5"/>
    <n v="260"/>
    <x v="3"/>
    <x v="3"/>
    <x v="0"/>
    <n v="40.119999999999997"/>
    <x v="3"/>
    <x v="0"/>
  </r>
  <r>
    <s v="G610503K"/>
    <s v="1FMCU5K3XAKD08221"/>
    <x v="0"/>
    <x v="0"/>
    <x v="0"/>
    <x v="0"/>
    <x v="7"/>
    <x v="1"/>
    <x v="7"/>
    <n v="504"/>
    <x v="3"/>
    <x v="3"/>
    <x v="0"/>
    <n v="32.049999999999997"/>
    <x v="3"/>
    <x v="0"/>
  </r>
  <r>
    <s v="G610505K"/>
    <s v="1FMCU5K33AKD08223"/>
    <x v="0"/>
    <x v="0"/>
    <x v="0"/>
    <x v="0"/>
    <x v="7"/>
    <x v="1"/>
    <x v="7"/>
    <n v="504"/>
    <x v="3"/>
    <x v="3"/>
    <x v="0"/>
    <n v="11.5"/>
    <x v="3"/>
    <x v="0"/>
  </r>
  <r>
    <s v="G610521A"/>
    <s v="1GNEL19X84B125509"/>
    <x v="0"/>
    <x v="0"/>
    <x v="0"/>
    <x v="0"/>
    <x v="6"/>
    <x v="4"/>
    <x v="4"/>
    <n v="1"/>
    <x v="3"/>
    <x v="3"/>
    <x v="0"/>
    <n v="20.56"/>
    <x v="3"/>
    <x v="0"/>
  </r>
  <r>
    <s v="G610543A"/>
    <s v="1FMZU77K44UC21168"/>
    <x v="1"/>
    <x v="0"/>
    <x v="0"/>
    <x v="0"/>
    <x v="0"/>
    <x v="2"/>
    <x v="0"/>
    <n v="506"/>
    <x v="3"/>
    <x v="3"/>
    <x v="0"/>
    <n v="38.92"/>
    <x v="3"/>
    <x v="0"/>
  </r>
  <r>
    <s v="G610555B"/>
    <s v="1GNEL19X15B125899"/>
    <x v="0"/>
    <x v="0"/>
    <x v="0"/>
    <x v="0"/>
    <x v="7"/>
    <x v="0"/>
    <x v="14"/>
    <n v="24"/>
    <x v="3"/>
    <x v="3"/>
    <x v="0"/>
    <n v="8.74"/>
    <x v="3"/>
    <x v="0"/>
  </r>
  <r>
    <s v="G610556F"/>
    <s v="1J8HR48P67C651541"/>
    <x v="1"/>
    <x v="0"/>
    <x v="0"/>
    <x v="0"/>
    <x v="7"/>
    <x v="0"/>
    <x v="14"/>
    <n v="23"/>
    <x v="3"/>
    <x v="3"/>
    <x v="0"/>
    <n v="48.62"/>
    <x v="3"/>
    <x v="0"/>
  </r>
  <r>
    <s v="G610559F"/>
    <s v="1J8HR48P87C651542"/>
    <x v="1"/>
    <x v="0"/>
    <x v="0"/>
    <x v="0"/>
    <x v="7"/>
    <x v="0"/>
    <x v="14"/>
    <n v="23"/>
    <x v="3"/>
    <x v="3"/>
    <x v="0"/>
    <n v="27.65"/>
    <x v="3"/>
    <x v="0"/>
  </r>
  <r>
    <s v="G610561D"/>
    <s v="1J4GL48KX6W230762"/>
    <x v="0"/>
    <x v="0"/>
    <x v="0"/>
    <x v="0"/>
    <x v="7"/>
    <x v="2"/>
    <x v="7"/>
    <n v="104"/>
    <x v="3"/>
    <x v="3"/>
    <x v="0"/>
    <n v="16.02"/>
    <x v="3"/>
    <x v="0"/>
  </r>
  <r>
    <s v="G610562B"/>
    <s v="1GNDX33L85D236164"/>
    <x v="0"/>
    <x v="0"/>
    <x v="0"/>
    <x v="0"/>
    <x v="7"/>
    <x v="0"/>
    <x v="14"/>
    <n v="6"/>
    <x v="3"/>
    <x v="3"/>
    <x v="0"/>
    <n v="18.62"/>
    <x v="3"/>
    <x v="0"/>
  </r>
  <r>
    <s v="G610564H"/>
    <s v="1FMCU5K32AKD08228"/>
    <x v="0"/>
    <x v="1"/>
    <x v="0"/>
    <x v="0"/>
    <x v="2"/>
    <x v="2"/>
    <x v="10"/>
    <n v="431"/>
    <x v="3"/>
    <x v="3"/>
    <x v="0"/>
    <n v="86.57"/>
    <x v="3"/>
    <x v="0"/>
  </r>
  <r>
    <s v="G610582F"/>
    <s v="1J8GL48K57W660425"/>
    <x v="0"/>
    <x v="0"/>
    <x v="0"/>
    <x v="0"/>
    <x v="2"/>
    <x v="0"/>
    <x v="2"/>
    <n v="405"/>
    <x v="3"/>
    <x v="3"/>
    <x v="0"/>
    <n v="52.03"/>
    <x v="3"/>
    <x v="0"/>
  </r>
  <r>
    <s v="G610583H"/>
    <s v="1D7RW3GK0AS230681"/>
    <x v="0"/>
    <x v="0"/>
    <x v="0"/>
    <x v="0"/>
    <x v="2"/>
    <x v="2"/>
    <x v="2"/>
    <n v="540"/>
    <x v="3"/>
    <x v="3"/>
    <x v="0"/>
    <n v="60.35"/>
    <x v="3"/>
    <x v="0"/>
  </r>
  <r>
    <s v="G610587D"/>
    <s v="1J8HR48PX7C638842"/>
    <x v="1"/>
    <x v="0"/>
    <x v="0"/>
    <x v="0"/>
    <x v="5"/>
    <x v="1"/>
    <x v="5"/>
    <n v="212"/>
    <x v="3"/>
    <x v="3"/>
    <x v="0"/>
    <n v="44.27"/>
    <x v="3"/>
    <x v="0"/>
  </r>
  <r>
    <s v="G610588D"/>
    <s v="1J8HR48P17C638843"/>
    <x v="1"/>
    <x v="0"/>
    <x v="0"/>
    <x v="0"/>
    <x v="5"/>
    <x v="1"/>
    <x v="5"/>
    <n v="212"/>
    <x v="3"/>
    <x v="3"/>
    <x v="0"/>
    <n v="33.06"/>
    <x v="3"/>
    <x v="0"/>
  </r>
  <r>
    <s v="G610588F"/>
    <s v="1J8HR48N08C208821"/>
    <x v="1"/>
    <x v="0"/>
    <x v="0"/>
    <x v="0"/>
    <x v="6"/>
    <x v="0"/>
    <x v="4"/>
    <n v="9"/>
    <x v="3"/>
    <x v="3"/>
    <x v="0"/>
    <n v="134.58000000000001"/>
    <x v="3"/>
    <x v="0"/>
  </r>
  <r>
    <s v="G610589D"/>
    <s v="1J8HR48P37C638844"/>
    <x v="1"/>
    <x v="0"/>
    <x v="0"/>
    <x v="0"/>
    <x v="5"/>
    <x v="1"/>
    <x v="5"/>
    <n v="212"/>
    <x v="3"/>
    <x v="3"/>
    <x v="0"/>
    <n v="23.76"/>
    <x v="3"/>
    <x v="0"/>
  </r>
  <r>
    <s v="G610595D"/>
    <s v="1J8HR48PX7C638839"/>
    <x v="1"/>
    <x v="0"/>
    <x v="0"/>
    <x v="0"/>
    <x v="5"/>
    <x v="1"/>
    <x v="5"/>
    <n v="216"/>
    <x v="3"/>
    <x v="3"/>
    <x v="1"/>
    <n v="44.18"/>
    <x v="3"/>
    <x v="0"/>
  </r>
  <r>
    <s v="G610595D"/>
    <s v="1J8HR48PX7C638839"/>
    <x v="1"/>
    <x v="0"/>
    <x v="0"/>
    <x v="0"/>
    <x v="5"/>
    <x v="1"/>
    <x v="5"/>
    <n v="216"/>
    <x v="3"/>
    <x v="3"/>
    <x v="0"/>
    <n v="96.61"/>
    <x v="3"/>
    <x v="0"/>
  </r>
  <r>
    <s v="G610596D"/>
    <s v="1J8HR48P57C638845"/>
    <x v="1"/>
    <x v="0"/>
    <x v="0"/>
    <x v="0"/>
    <x v="5"/>
    <x v="1"/>
    <x v="5"/>
    <n v="212"/>
    <x v="3"/>
    <x v="3"/>
    <x v="0"/>
    <n v="17.18"/>
    <x v="3"/>
    <x v="0"/>
  </r>
  <r>
    <s v="G610622K"/>
    <s v="1J4PN2GK1AW164028"/>
    <x v="0"/>
    <x v="0"/>
    <x v="0"/>
    <x v="0"/>
    <x v="0"/>
    <x v="3"/>
    <x v="0"/>
    <n v="702"/>
    <x v="3"/>
    <x v="3"/>
    <x v="0"/>
    <n v="66.13"/>
    <x v="3"/>
    <x v="0"/>
  </r>
  <r>
    <s v="G610627B"/>
    <s v="1J4GL48K35W621864"/>
    <x v="0"/>
    <x v="0"/>
    <x v="0"/>
    <x v="0"/>
    <x v="3"/>
    <x v="5"/>
    <x v="3"/>
    <n v="984"/>
    <x v="3"/>
    <x v="3"/>
    <x v="0"/>
    <n v="29.27"/>
    <x v="3"/>
    <x v="0"/>
  </r>
  <r>
    <s v="G610657D"/>
    <s v="1J8GL48K77W660555"/>
    <x v="0"/>
    <x v="0"/>
    <x v="0"/>
    <x v="0"/>
    <x v="6"/>
    <x v="4"/>
    <x v="4"/>
    <n v="2"/>
    <x v="3"/>
    <x v="3"/>
    <x v="0"/>
    <n v="16.690000000000001"/>
    <x v="3"/>
    <x v="0"/>
  </r>
  <r>
    <s v="G610657H"/>
    <s v="1J8HR48P59C545679"/>
    <x v="1"/>
    <x v="0"/>
    <x v="0"/>
    <x v="0"/>
    <x v="2"/>
    <x v="5"/>
    <x v="7"/>
    <n v="103"/>
    <x v="3"/>
    <x v="3"/>
    <x v="1"/>
    <n v="12.03"/>
    <x v="3"/>
    <x v="0"/>
  </r>
  <r>
    <s v="G610657H"/>
    <s v="1J8HR48P59C545679"/>
    <x v="1"/>
    <x v="0"/>
    <x v="0"/>
    <x v="0"/>
    <x v="2"/>
    <x v="5"/>
    <x v="7"/>
    <n v="103"/>
    <x v="3"/>
    <x v="3"/>
    <x v="0"/>
    <n v="78.03"/>
    <x v="3"/>
    <x v="0"/>
  </r>
  <r>
    <s v="G6106900"/>
    <s v="1FMZU70E33UC06020"/>
    <x v="0"/>
    <x v="0"/>
    <x v="0"/>
    <x v="0"/>
    <x v="0"/>
    <x v="0"/>
    <x v="0"/>
    <n v="707"/>
    <x v="3"/>
    <x v="3"/>
    <x v="0"/>
    <n v="14.61"/>
    <x v="3"/>
    <x v="0"/>
  </r>
  <r>
    <s v="G610691G"/>
    <s v="1J8HR48N48C204979"/>
    <x v="1"/>
    <x v="0"/>
    <x v="0"/>
    <x v="0"/>
    <x v="7"/>
    <x v="0"/>
    <x v="14"/>
    <n v="8"/>
    <x v="3"/>
    <x v="3"/>
    <x v="0"/>
    <n v="47.06"/>
    <x v="3"/>
    <x v="0"/>
  </r>
  <r>
    <s v="G610698B"/>
    <s v="1J4GL48K15W621958"/>
    <x v="0"/>
    <x v="0"/>
    <x v="0"/>
    <x v="0"/>
    <x v="2"/>
    <x v="11"/>
    <x v="7"/>
    <n v="108"/>
    <x v="3"/>
    <x v="3"/>
    <x v="0"/>
    <n v="73.62"/>
    <x v="3"/>
    <x v="0"/>
  </r>
  <r>
    <s v="G610701B"/>
    <s v="1J4GL48KX5W621957"/>
    <x v="0"/>
    <x v="0"/>
    <x v="0"/>
    <x v="0"/>
    <x v="2"/>
    <x v="11"/>
    <x v="7"/>
    <n v="108"/>
    <x v="3"/>
    <x v="3"/>
    <x v="0"/>
    <n v="63.35"/>
    <x v="3"/>
    <x v="0"/>
  </r>
  <r>
    <s v="G610713F"/>
    <s v="1J8HR48P67C651524"/>
    <x v="1"/>
    <x v="0"/>
    <x v="0"/>
    <x v="0"/>
    <x v="7"/>
    <x v="1"/>
    <x v="7"/>
    <n v="804"/>
    <x v="3"/>
    <x v="3"/>
    <x v="0"/>
    <n v="101.34"/>
    <x v="3"/>
    <x v="0"/>
  </r>
  <r>
    <s v="G610717G"/>
    <s v="1J8HR48N98C204900"/>
    <x v="1"/>
    <x v="0"/>
    <x v="0"/>
    <x v="0"/>
    <x v="7"/>
    <x v="0"/>
    <x v="14"/>
    <n v="21"/>
    <x v="3"/>
    <x v="3"/>
    <x v="0"/>
    <n v="47.51"/>
    <x v="3"/>
    <x v="0"/>
  </r>
  <r>
    <s v="G610719F"/>
    <s v="1J8HR48P47C651523"/>
    <x v="1"/>
    <x v="0"/>
    <x v="0"/>
    <x v="0"/>
    <x v="7"/>
    <x v="1"/>
    <x v="7"/>
    <n v="806"/>
    <x v="3"/>
    <x v="3"/>
    <x v="0"/>
    <n v="13.29"/>
    <x v="3"/>
    <x v="0"/>
  </r>
  <r>
    <s v="G610719H"/>
    <s v="1D3HW38K39S776107"/>
    <x v="0"/>
    <x v="0"/>
    <x v="0"/>
    <x v="0"/>
    <x v="2"/>
    <x v="11"/>
    <x v="7"/>
    <n v="113"/>
    <x v="3"/>
    <x v="3"/>
    <x v="0"/>
    <n v="28.15"/>
    <x v="3"/>
    <x v="0"/>
  </r>
  <r>
    <s v="G610724D"/>
    <s v="1GNDX33L46D216253"/>
    <x v="0"/>
    <x v="0"/>
    <x v="0"/>
    <x v="0"/>
    <x v="2"/>
    <x v="9"/>
    <x v="5"/>
    <n v="103"/>
    <x v="3"/>
    <x v="3"/>
    <x v="0"/>
    <n v="29.73"/>
    <x v="3"/>
    <x v="0"/>
  </r>
  <r>
    <s v="G610724G"/>
    <s v="1J8HR48NX8C204985"/>
    <x v="1"/>
    <x v="0"/>
    <x v="0"/>
    <x v="0"/>
    <x v="2"/>
    <x v="11"/>
    <x v="7"/>
    <n v="113"/>
    <x v="3"/>
    <x v="3"/>
    <x v="0"/>
    <n v="100.65"/>
    <x v="3"/>
    <x v="0"/>
  </r>
  <r>
    <s v="G610726F"/>
    <s v="1J8HR48P27C651522"/>
    <x v="1"/>
    <x v="0"/>
    <x v="0"/>
    <x v="0"/>
    <x v="7"/>
    <x v="1"/>
    <x v="7"/>
    <n v="807"/>
    <x v="3"/>
    <x v="3"/>
    <x v="0"/>
    <n v="81.599999999999994"/>
    <x v="3"/>
    <x v="0"/>
  </r>
  <r>
    <s v="G610726G"/>
    <s v="1J8HR48N28C204897"/>
    <x v="1"/>
    <x v="0"/>
    <x v="0"/>
    <x v="0"/>
    <x v="2"/>
    <x v="11"/>
    <x v="7"/>
    <n v="106"/>
    <x v="3"/>
    <x v="3"/>
    <x v="0"/>
    <n v="37.85"/>
    <x v="3"/>
    <x v="0"/>
  </r>
  <r>
    <s v="G610730D"/>
    <s v="1D3HW38N88S581533"/>
    <x v="1"/>
    <x v="0"/>
    <x v="0"/>
    <x v="0"/>
    <x v="2"/>
    <x v="9"/>
    <x v="5"/>
    <n v="111"/>
    <x v="3"/>
    <x v="3"/>
    <x v="0"/>
    <n v="116.82"/>
    <x v="3"/>
    <x v="0"/>
  </r>
  <r>
    <s v="G610731G"/>
    <s v="1J8HR48N88C204984"/>
    <x v="1"/>
    <x v="0"/>
    <x v="0"/>
    <x v="0"/>
    <x v="2"/>
    <x v="11"/>
    <x v="7"/>
    <n v="111"/>
    <x v="3"/>
    <x v="3"/>
    <x v="0"/>
    <n v="101.86"/>
    <x v="3"/>
    <x v="0"/>
  </r>
  <r>
    <s v="G610737G"/>
    <s v="1J8HR48N68C204983"/>
    <x v="1"/>
    <x v="0"/>
    <x v="0"/>
    <x v="0"/>
    <x v="2"/>
    <x v="11"/>
    <x v="7"/>
    <n v="111"/>
    <x v="3"/>
    <x v="3"/>
    <x v="0"/>
    <n v="136.91"/>
    <x v="3"/>
    <x v="0"/>
  </r>
  <r>
    <s v="G610753A"/>
    <s v="1GNDT13X54K156429"/>
    <x v="0"/>
    <x v="0"/>
    <x v="0"/>
    <x v="0"/>
    <x v="4"/>
    <x v="7"/>
    <x v="6"/>
    <n v="413"/>
    <x v="3"/>
    <x v="3"/>
    <x v="0"/>
    <n v="94.61"/>
    <x v="3"/>
    <x v="0"/>
  </r>
  <r>
    <s v="G610753F"/>
    <s v="1J8GL48K67W660630"/>
    <x v="0"/>
    <x v="0"/>
    <x v="0"/>
    <x v="0"/>
    <x v="6"/>
    <x v="5"/>
    <x v="4"/>
    <n v="12"/>
    <x v="3"/>
    <x v="3"/>
    <x v="0"/>
    <n v="57.9"/>
    <x v="3"/>
    <x v="0"/>
  </r>
  <r>
    <s v="G610753G"/>
    <s v="1J8HR48N28C204981"/>
    <x v="1"/>
    <x v="0"/>
    <x v="0"/>
    <x v="0"/>
    <x v="2"/>
    <x v="11"/>
    <x v="7"/>
    <n v="101"/>
    <x v="3"/>
    <x v="3"/>
    <x v="0"/>
    <n v="28.76"/>
    <x v="3"/>
    <x v="0"/>
  </r>
  <r>
    <s v="G610755H"/>
    <s v="1J8HR48P99C542557"/>
    <x v="1"/>
    <x v="0"/>
    <x v="0"/>
    <x v="0"/>
    <x v="2"/>
    <x v="11"/>
    <x v="7"/>
    <n v="202"/>
    <x v="3"/>
    <x v="3"/>
    <x v="0"/>
    <n v="109.93"/>
    <x v="3"/>
    <x v="0"/>
  </r>
  <r>
    <s v="G610762K"/>
    <s v="1D7RW3BKXAS233725"/>
    <x v="0"/>
    <x v="0"/>
    <x v="0"/>
    <x v="0"/>
    <x v="1"/>
    <x v="2"/>
    <x v="1"/>
    <n v="211"/>
    <x v="3"/>
    <x v="3"/>
    <x v="1"/>
    <n v="47.78"/>
    <x v="3"/>
    <x v="0"/>
  </r>
  <r>
    <s v="G610774D"/>
    <s v="2CNDL23F566166269"/>
    <x v="0"/>
    <x v="0"/>
    <x v="0"/>
    <x v="0"/>
    <x v="6"/>
    <x v="11"/>
    <x v="4"/>
    <n v="9"/>
    <x v="3"/>
    <x v="3"/>
    <x v="0"/>
    <n v="52.15"/>
    <x v="3"/>
    <x v="0"/>
  </r>
  <r>
    <s v="G610774F"/>
    <s v="3GSDL43N78S691219"/>
    <x v="0"/>
    <x v="0"/>
    <x v="0"/>
    <x v="0"/>
    <x v="6"/>
    <x v="5"/>
    <x v="4"/>
    <n v="12"/>
    <x v="3"/>
    <x v="3"/>
    <x v="0"/>
    <n v="45.09"/>
    <x v="3"/>
    <x v="0"/>
  </r>
  <r>
    <s v="G610774F"/>
    <s v="3GSDL43N78S691219"/>
    <x v="0"/>
    <x v="0"/>
    <x v="0"/>
    <x v="0"/>
    <x v="6"/>
    <x v="5"/>
    <x v="4"/>
    <n v="12"/>
    <x v="3"/>
    <x v="3"/>
    <x v="3"/>
    <n v="10.37"/>
    <x v="3"/>
    <x v="0"/>
  </r>
  <r>
    <s v="G610775B"/>
    <s v="1J4GL48K95W623764"/>
    <x v="0"/>
    <x v="0"/>
    <x v="0"/>
    <x v="0"/>
    <x v="5"/>
    <x v="1"/>
    <x v="5"/>
    <n v="103"/>
    <x v="3"/>
    <x v="3"/>
    <x v="0"/>
    <n v="37.07"/>
    <x v="3"/>
    <x v="0"/>
  </r>
  <r>
    <s v="G610775F"/>
    <s v="3GSDL43NX8S690095"/>
    <x v="0"/>
    <x v="0"/>
    <x v="0"/>
    <x v="0"/>
    <x v="6"/>
    <x v="5"/>
    <x v="4"/>
    <n v="12"/>
    <x v="3"/>
    <x v="3"/>
    <x v="0"/>
    <n v="34.97"/>
    <x v="3"/>
    <x v="0"/>
  </r>
  <r>
    <s v="G610778B"/>
    <s v="1J4GL48K65W627593"/>
    <x v="0"/>
    <x v="0"/>
    <x v="0"/>
    <x v="0"/>
    <x v="5"/>
    <x v="1"/>
    <x v="5"/>
    <n v="204"/>
    <x v="3"/>
    <x v="3"/>
    <x v="0"/>
    <n v="96.73"/>
    <x v="3"/>
    <x v="0"/>
  </r>
  <r>
    <s v="G610779B"/>
    <s v="1J4GL48K15W627596"/>
    <x v="0"/>
    <x v="0"/>
    <x v="0"/>
    <x v="0"/>
    <x v="5"/>
    <x v="1"/>
    <x v="5"/>
    <n v="259"/>
    <x v="3"/>
    <x v="3"/>
    <x v="0"/>
    <n v="24.46"/>
    <x v="3"/>
    <x v="0"/>
  </r>
  <r>
    <s v="G610782B"/>
    <s v="1J4GL48K05W634961"/>
    <x v="0"/>
    <x v="0"/>
    <x v="0"/>
    <x v="0"/>
    <x v="5"/>
    <x v="1"/>
    <x v="5"/>
    <n v="961"/>
    <x v="3"/>
    <x v="3"/>
    <x v="0"/>
    <n v="74.760000000000005"/>
    <x v="3"/>
    <x v="0"/>
  </r>
  <r>
    <s v="G610785B"/>
    <s v="1J4GL48K45W627592"/>
    <x v="0"/>
    <x v="0"/>
    <x v="0"/>
    <x v="0"/>
    <x v="5"/>
    <x v="1"/>
    <x v="5"/>
    <n v="210"/>
    <x v="3"/>
    <x v="3"/>
    <x v="0"/>
    <n v="18.34"/>
    <x v="3"/>
    <x v="0"/>
  </r>
  <r>
    <s v="G610791D"/>
    <s v="1J8HR48N48C204867"/>
    <x v="1"/>
    <x v="0"/>
    <x v="0"/>
    <x v="0"/>
    <x v="6"/>
    <x v="11"/>
    <x v="4"/>
    <n v="10"/>
    <x v="3"/>
    <x v="3"/>
    <x v="0"/>
    <n v="178.75"/>
    <x v="3"/>
    <x v="0"/>
  </r>
  <r>
    <s v="G610799B"/>
    <s v="1GNEL19X25B125538"/>
    <x v="0"/>
    <x v="0"/>
    <x v="0"/>
    <x v="0"/>
    <x v="5"/>
    <x v="1"/>
    <x v="5"/>
    <n v="210"/>
    <x v="3"/>
    <x v="3"/>
    <x v="0"/>
    <n v="16.13"/>
    <x v="3"/>
    <x v="0"/>
  </r>
  <r>
    <s v="G610819B"/>
    <s v="1J8HR48N38C204987"/>
    <x v="1"/>
    <x v="0"/>
    <x v="0"/>
    <x v="0"/>
    <x v="1"/>
    <x v="2"/>
    <x v="1"/>
    <n v="503"/>
    <x v="3"/>
    <x v="3"/>
    <x v="0"/>
    <n v="70.38"/>
    <x v="3"/>
    <x v="0"/>
  </r>
  <r>
    <s v="G610842F"/>
    <s v="1J8HR48P27C638768"/>
    <x v="1"/>
    <x v="0"/>
    <x v="0"/>
    <x v="0"/>
    <x v="2"/>
    <x v="5"/>
    <x v="7"/>
    <n v="208"/>
    <x v="3"/>
    <x v="3"/>
    <x v="0"/>
    <n v="64.400000000000006"/>
    <x v="3"/>
    <x v="0"/>
  </r>
  <r>
    <s v="G610843F"/>
    <s v="1J8HR48P47C638769"/>
    <x v="1"/>
    <x v="0"/>
    <x v="0"/>
    <x v="0"/>
    <x v="2"/>
    <x v="5"/>
    <x v="7"/>
    <n v="208"/>
    <x v="3"/>
    <x v="3"/>
    <x v="0"/>
    <n v="120.68"/>
    <x v="3"/>
    <x v="0"/>
  </r>
  <r>
    <s v="G610844F"/>
    <s v="1J8HR48P17C642309"/>
    <x v="1"/>
    <x v="0"/>
    <x v="0"/>
    <x v="0"/>
    <x v="2"/>
    <x v="5"/>
    <x v="7"/>
    <n v="117"/>
    <x v="3"/>
    <x v="3"/>
    <x v="0"/>
    <n v="30.5"/>
    <x v="3"/>
    <x v="0"/>
  </r>
  <r>
    <s v="G610845F"/>
    <s v="1J8HR48PX7C642311"/>
    <x v="1"/>
    <x v="0"/>
    <x v="0"/>
    <x v="0"/>
    <x v="2"/>
    <x v="5"/>
    <x v="7"/>
    <n v="632"/>
    <x v="3"/>
    <x v="3"/>
    <x v="0"/>
    <n v="48.21"/>
    <x v="3"/>
    <x v="0"/>
  </r>
  <r>
    <s v="G610846F"/>
    <s v="1J8HR48P87C642310"/>
    <x v="1"/>
    <x v="0"/>
    <x v="0"/>
    <x v="0"/>
    <x v="2"/>
    <x v="5"/>
    <x v="7"/>
    <n v="632"/>
    <x v="3"/>
    <x v="3"/>
    <x v="0"/>
    <n v="77.13"/>
    <x v="3"/>
    <x v="0"/>
  </r>
  <r>
    <s v="G610846G"/>
    <s v="1D3HW38N68S581532"/>
    <x v="1"/>
    <x v="0"/>
    <x v="0"/>
    <x v="0"/>
    <x v="2"/>
    <x v="5"/>
    <x v="7"/>
    <n v="208"/>
    <x v="3"/>
    <x v="3"/>
    <x v="0"/>
    <n v="94.96"/>
    <x v="3"/>
    <x v="0"/>
  </r>
  <r>
    <s v="G610847F"/>
    <s v="1J8HR48P17C642312"/>
    <x v="1"/>
    <x v="0"/>
    <x v="0"/>
    <x v="0"/>
    <x v="2"/>
    <x v="5"/>
    <x v="7"/>
    <n v="117"/>
    <x v="3"/>
    <x v="3"/>
    <x v="0"/>
    <n v="27.61"/>
    <x v="3"/>
    <x v="0"/>
  </r>
  <r>
    <s v="G610848F"/>
    <s v="1J8HR48P77C642315"/>
    <x v="1"/>
    <x v="0"/>
    <x v="0"/>
    <x v="0"/>
    <x v="2"/>
    <x v="5"/>
    <x v="7"/>
    <n v="208"/>
    <x v="3"/>
    <x v="3"/>
    <x v="0"/>
    <n v="107.76"/>
    <x v="3"/>
    <x v="0"/>
  </r>
  <r>
    <s v="G610849F"/>
    <s v="1J8HR48PX7C642308"/>
    <x v="1"/>
    <x v="0"/>
    <x v="0"/>
    <x v="0"/>
    <x v="2"/>
    <x v="5"/>
    <x v="7"/>
    <n v="603"/>
    <x v="3"/>
    <x v="3"/>
    <x v="0"/>
    <n v="125.22"/>
    <x v="3"/>
    <x v="0"/>
  </r>
  <r>
    <s v="G610865G"/>
    <s v="1J8HR48N28C204978"/>
    <x v="1"/>
    <x v="0"/>
    <x v="0"/>
    <x v="0"/>
    <x v="2"/>
    <x v="5"/>
    <x v="7"/>
    <n v="803"/>
    <x v="3"/>
    <x v="3"/>
    <x v="0"/>
    <n v="116.26"/>
    <x v="3"/>
    <x v="0"/>
  </r>
  <r>
    <s v="G6108704"/>
    <s v="1J4FF27S2YL238318"/>
    <x v="0"/>
    <x v="0"/>
    <x v="0"/>
    <x v="0"/>
    <x v="7"/>
    <x v="0"/>
    <x v="14"/>
    <n v="23"/>
    <x v="3"/>
    <x v="3"/>
    <x v="0"/>
    <n v="11.24"/>
    <x v="3"/>
    <x v="0"/>
  </r>
  <r>
    <s v="G610882F"/>
    <s v="1J8HR48P17C651530"/>
    <x v="1"/>
    <x v="0"/>
    <x v="0"/>
    <x v="0"/>
    <x v="2"/>
    <x v="5"/>
    <x v="7"/>
    <n v="108"/>
    <x v="3"/>
    <x v="3"/>
    <x v="0"/>
    <n v="23.97"/>
    <x v="3"/>
    <x v="0"/>
  </r>
  <r>
    <s v="G610902B"/>
    <s v="1GCDT136658247692"/>
    <x v="0"/>
    <x v="0"/>
    <x v="0"/>
    <x v="0"/>
    <x v="2"/>
    <x v="3"/>
    <x v="2"/>
    <n v="802"/>
    <x v="3"/>
    <x v="3"/>
    <x v="0"/>
    <n v="53.99"/>
    <x v="3"/>
    <x v="0"/>
  </r>
  <r>
    <s v="G6109025"/>
    <s v="1J4FF48S31L597399"/>
    <x v="0"/>
    <x v="0"/>
    <x v="0"/>
    <x v="0"/>
    <x v="7"/>
    <x v="0"/>
    <x v="14"/>
    <n v="301"/>
    <x v="3"/>
    <x v="3"/>
    <x v="0"/>
    <n v="14.61"/>
    <x v="3"/>
    <x v="0"/>
  </r>
  <r>
    <s v="G6109065"/>
    <s v="1GNCT18W91K217529"/>
    <x v="0"/>
    <x v="0"/>
    <x v="0"/>
    <x v="0"/>
    <x v="7"/>
    <x v="0"/>
    <x v="14"/>
    <n v="23"/>
    <x v="3"/>
    <x v="3"/>
    <x v="0"/>
    <n v="22.78"/>
    <x v="3"/>
    <x v="0"/>
  </r>
  <r>
    <s v="G6109066"/>
    <s v="1GNCT18W51K217107"/>
    <x v="0"/>
    <x v="0"/>
    <x v="0"/>
    <x v="0"/>
    <x v="7"/>
    <x v="0"/>
    <x v="14"/>
    <n v="23"/>
    <x v="3"/>
    <x v="3"/>
    <x v="0"/>
    <n v="12.52"/>
    <x v="3"/>
    <x v="0"/>
  </r>
  <r>
    <s v="G610907G"/>
    <s v="1D3HW38N58S581571"/>
    <x v="1"/>
    <x v="0"/>
    <x v="0"/>
    <x v="0"/>
    <x v="1"/>
    <x v="1"/>
    <x v="1"/>
    <n v="803"/>
    <x v="3"/>
    <x v="3"/>
    <x v="1"/>
    <n v="19.03"/>
    <x v="3"/>
    <x v="0"/>
  </r>
  <r>
    <s v="G610908G"/>
    <s v="1D3HW38N78S581572"/>
    <x v="1"/>
    <x v="0"/>
    <x v="0"/>
    <x v="0"/>
    <x v="1"/>
    <x v="1"/>
    <x v="1"/>
    <n v="803"/>
    <x v="3"/>
    <x v="3"/>
    <x v="1"/>
    <n v="30.89"/>
    <x v="3"/>
    <x v="0"/>
  </r>
  <r>
    <s v="G610908G"/>
    <s v="1D3HW38N78S581572"/>
    <x v="1"/>
    <x v="0"/>
    <x v="0"/>
    <x v="0"/>
    <x v="1"/>
    <x v="1"/>
    <x v="1"/>
    <n v="803"/>
    <x v="3"/>
    <x v="3"/>
    <x v="0"/>
    <n v="103.92"/>
    <x v="3"/>
    <x v="0"/>
  </r>
  <r>
    <s v="G610914F"/>
    <s v="1J8HR48P87C638693"/>
    <x v="1"/>
    <x v="0"/>
    <x v="0"/>
    <x v="0"/>
    <x v="6"/>
    <x v="2"/>
    <x v="4"/>
    <n v="405"/>
    <x v="3"/>
    <x v="3"/>
    <x v="1"/>
    <n v="18.3"/>
    <x v="3"/>
    <x v="0"/>
  </r>
  <r>
    <s v="G610914F"/>
    <s v="1J8HR48P87C638693"/>
    <x v="1"/>
    <x v="0"/>
    <x v="0"/>
    <x v="0"/>
    <x v="6"/>
    <x v="2"/>
    <x v="4"/>
    <n v="405"/>
    <x v="3"/>
    <x v="3"/>
    <x v="0"/>
    <n v="129.28"/>
    <x v="3"/>
    <x v="0"/>
  </r>
  <r>
    <s v="G610927D"/>
    <s v="1D3HW38N28S581589"/>
    <x v="1"/>
    <x v="0"/>
    <x v="0"/>
    <x v="0"/>
    <x v="2"/>
    <x v="2"/>
    <x v="2"/>
    <n v="505"/>
    <x v="3"/>
    <x v="3"/>
    <x v="0"/>
    <n v="55.74"/>
    <x v="3"/>
    <x v="0"/>
  </r>
  <r>
    <s v="G610930D"/>
    <s v="1J8HR48N68C205051"/>
    <x v="1"/>
    <x v="0"/>
    <x v="0"/>
    <x v="0"/>
    <x v="2"/>
    <x v="2"/>
    <x v="2"/>
    <n v="103"/>
    <x v="3"/>
    <x v="3"/>
    <x v="0"/>
    <n v="124.69"/>
    <x v="3"/>
    <x v="0"/>
  </r>
  <r>
    <s v="G610937A"/>
    <s v="1FMZU73K24ZA98009"/>
    <x v="1"/>
    <x v="0"/>
    <x v="0"/>
    <x v="0"/>
    <x v="4"/>
    <x v="5"/>
    <x v="4"/>
    <n v="1"/>
    <x v="3"/>
    <x v="3"/>
    <x v="0"/>
    <n v="28.91"/>
    <x v="3"/>
    <x v="0"/>
  </r>
  <r>
    <s v="G610942A"/>
    <s v="1GNDT13X54K154938"/>
    <x v="0"/>
    <x v="0"/>
    <x v="0"/>
    <x v="0"/>
    <x v="4"/>
    <x v="5"/>
    <x v="4"/>
    <n v="11"/>
    <x v="3"/>
    <x v="3"/>
    <x v="0"/>
    <n v="25.33"/>
    <x v="3"/>
    <x v="0"/>
  </r>
  <r>
    <s v="G610948K"/>
    <s v="1J4PN2GK7AW164020"/>
    <x v="0"/>
    <x v="0"/>
    <x v="0"/>
    <x v="0"/>
    <x v="6"/>
    <x v="0"/>
    <x v="4"/>
    <n v="7"/>
    <x v="3"/>
    <x v="3"/>
    <x v="0"/>
    <n v="118.02"/>
    <x v="3"/>
    <x v="0"/>
  </r>
  <r>
    <s v="G610951A"/>
    <s v="1GNDV03E64D239004"/>
    <x v="0"/>
    <x v="0"/>
    <x v="0"/>
    <x v="0"/>
    <x v="4"/>
    <x v="7"/>
    <x v="0"/>
    <n v="4"/>
    <x v="3"/>
    <x v="3"/>
    <x v="0"/>
    <n v="15.48"/>
    <x v="3"/>
    <x v="0"/>
  </r>
  <r>
    <s v="G610957F"/>
    <s v="1J8HR48N48C205002"/>
    <x v="1"/>
    <x v="0"/>
    <x v="0"/>
    <x v="0"/>
    <x v="7"/>
    <x v="2"/>
    <x v="7"/>
    <n v="603"/>
    <x v="3"/>
    <x v="3"/>
    <x v="0"/>
    <n v="15.32"/>
    <x v="3"/>
    <x v="0"/>
  </r>
  <r>
    <s v="G610968D"/>
    <s v="1GNDX33L16D213410"/>
    <x v="0"/>
    <x v="0"/>
    <x v="0"/>
    <x v="0"/>
    <x v="7"/>
    <x v="1"/>
    <x v="7"/>
    <n v="806"/>
    <x v="3"/>
    <x v="3"/>
    <x v="0"/>
    <n v="18.38"/>
    <x v="3"/>
    <x v="0"/>
  </r>
  <r>
    <s v="G610972D"/>
    <s v="1GNDX33L36D213182"/>
    <x v="0"/>
    <x v="0"/>
    <x v="0"/>
    <x v="0"/>
    <x v="7"/>
    <x v="1"/>
    <x v="7"/>
    <n v="807"/>
    <x v="3"/>
    <x v="3"/>
    <x v="0"/>
    <n v="44.61"/>
    <x v="3"/>
    <x v="0"/>
  </r>
  <r>
    <s v="G6109723"/>
    <s v="1GCDL19W11B144443"/>
    <x v="0"/>
    <x v="0"/>
    <x v="0"/>
    <x v="0"/>
    <x v="3"/>
    <x v="5"/>
    <x v="3"/>
    <n v="965"/>
    <x v="3"/>
    <x v="3"/>
    <x v="0"/>
    <n v="32.729999999999997"/>
    <x v="3"/>
    <x v="0"/>
  </r>
  <r>
    <s v="G6109755"/>
    <s v="1GNDT13S732330293"/>
    <x v="0"/>
    <x v="0"/>
    <x v="0"/>
    <x v="0"/>
    <x v="2"/>
    <x v="2"/>
    <x v="2"/>
    <n v="406"/>
    <x v="3"/>
    <x v="3"/>
    <x v="0"/>
    <n v="66.23"/>
    <x v="3"/>
    <x v="0"/>
  </r>
  <r>
    <s v="G6109789"/>
    <s v="1GNDT13W22K205509"/>
    <x v="0"/>
    <x v="0"/>
    <x v="0"/>
    <x v="0"/>
    <x v="6"/>
    <x v="4"/>
    <x v="4"/>
    <n v="138"/>
    <x v="3"/>
    <x v="3"/>
    <x v="1"/>
    <n v="8.7899999999999991"/>
    <x v="3"/>
    <x v="0"/>
  </r>
  <r>
    <s v="G6109789"/>
    <s v="1GNDT13W22K205509"/>
    <x v="0"/>
    <x v="0"/>
    <x v="0"/>
    <x v="0"/>
    <x v="6"/>
    <x v="4"/>
    <x v="4"/>
    <n v="138"/>
    <x v="3"/>
    <x v="3"/>
    <x v="0"/>
    <n v="19.07"/>
    <x v="3"/>
    <x v="0"/>
  </r>
  <r>
    <s v="G610980A"/>
    <s v="1GNDT13X64K156486"/>
    <x v="0"/>
    <x v="0"/>
    <x v="0"/>
    <x v="0"/>
    <x v="4"/>
    <x v="3"/>
    <x v="6"/>
    <n v="321"/>
    <x v="3"/>
    <x v="3"/>
    <x v="0"/>
    <n v="4.0599999999999996"/>
    <x v="3"/>
    <x v="0"/>
  </r>
  <r>
    <s v="G610986B"/>
    <s v="1D7HW28K26S657114"/>
    <x v="0"/>
    <x v="0"/>
    <x v="0"/>
    <x v="0"/>
    <x v="6"/>
    <x v="6"/>
    <x v="4"/>
    <n v="2"/>
    <x v="3"/>
    <x v="3"/>
    <x v="0"/>
    <n v="27.91"/>
    <x v="3"/>
    <x v="0"/>
  </r>
  <r>
    <s v="G6110163"/>
    <s v="1GNEL19X22B140276"/>
    <x v="0"/>
    <x v="0"/>
    <x v="0"/>
    <x v="0"/>
    <x v="1"/>
    <x v="2"/>
    <x v="1"/>
    <n v="503"/>
    <x v="3"/>
    <x v="3"/>
    <x v="0"/>
    <n v="43.58"/>
    <x v="3"/>
    <x v="0"/>
  </r>
  <r>
    <s v="G6110215"/>
    <s v="1GCDL19X82B149441"/>
    <x v="0"/>
    <x v="0"/>
    <x v="0"/>
    <x v="0"/>
    <x v="1"/>
    <x v="1"/>
    <x v="1"/>
    <n v="801"/>
    <x v="3"/>
    <x v="3"/>
    <x v="0"/>
    <n v="21.18"/>
    <x v="3"/>
    <x v="0"/>
  </r>
  <r>
    <s v="G611036F"/>
    <s v="1D3HW38N78S590742"/>
    <x v="1"/>
    <x v="0"/>
    <x v="0"/>
    <x v="0"/>
    <x v="0"/>
    <x v="3"/>
    <x v="0"/>
    <n v="703"/>
    <x v="3"/>
    <x v="3"/>
    <x v="0"/>
    <n v="84.97"/>
    <x v="3"/>
    <x v="0"/>
  </r>
  <r>
    <s v="G611037F"/>
    <s v="1D3HW38N98S590743"/>
    <x v="1"/>
    <x v="0"/>
    <x v="0"/>
    <x v="0"/>
    <x v="0"/>
    <x v="3"/>
    <x v="0"/>
    <n v="703"/>
    <x v="3"/>
    <x v="3"/>
    <x v="0"/>
    <n v="65.91"/>
    <x v="3"/>
    <x v="0"/>
  </r>
  <r>
    <s v="G611053A"/>
    <s v="1GNDT13X64K160957"/>
    <x v="0"/>
    <x v="0"/>
    <x v="0"/>
    <x v="0"/>
    <x v="3"/>
    <x v="5"/>
    <x v="3"/>
    <n v="992"/>
    <x v="3"/>
    <x v="3"/>
    <x v="0"/>
    <n v="53.03"/>
    <x v="3"/>
    <x v="0"/>
  </r>
  <r>
    <s v="G611064A"/>
    <s v="1GNDT13X44K161427"/>
    <x v="0"/>
    <x v="0"/>
    <x v="0"/>
    <x v="0"/>
    <x v="3"/>
    <x v="5"/>
    <x v="3"/>
    <n v="992"/>
    <x v="3"/>
    <x v="3"/>
    <x v="0"/>
    <n v="36.75"/>
    <x v="3"/>
    <x v="0"/>
  </r>
  <r>
    <s v="G611064G"/>
    <s v="1J8HR48N38C215553"/>
    <x v="0"/>
    <x v="0"/>
    <x v="0"/>
    <x v="0"/>
    <x v="5"/>
    <x v="4"/>
    <x v="5"/>
    <n v="703"/>
    <x v="3"/>
    <x v="3"/>
    <x v="0"/>
    <n v="95.01"/>
    <x v="3"/>
    <x v="0"/>
  </r>
  <r>
    <s v="G611069A"/>
    <s v="1GNDT13X94K160886"/>
    <x v="0"/>
    <x v="0"/>
    <x v="0"/>
    <x v="0"/>
    <x v="3"/>
    <x v="5"/>
    <x v="3"/>
    <n v="992"/>
    <x v="3"/>
    <x v="3"/>
    <x v="0"/>
    <n v="54.44"/>
    <x v="3"/>
    <x v="0"/>
  </r>
  <r>
    <s v="G611070A"/>
    <s v="1GNDT13X44K160827"/>
    <x v="0"/>
    <x v="0"/>
    <x v="0"/>
    <x v="0"/>
    <x v="3"/>
    <x v="5"/>
    <x v="3"/>
    <n v="992"/>
    <x v="3"/>
    <x v="3"/>
    <x v="0"/>
    <n v="38.81"/>
    <x v="3"/>
    <x v="0"/>
  </r>
  <r>
    <s v="G611071A"/>
    <s v="1GNDT13X24K160938"/>
    <x v="0"/>
    <x v="0"/>
    <x v="0"/>
    <x v="0"/>
    <x v="3"/>
    <x v="5"/>
    <x v="3"/>
    <n v="992"/>
    <x v="3"/>
    <x v="3"/>
    <x v="0"/>
    <n v="15.8"/>
    <x v="3"/>
    <x v="0"/>
  </r>
  <r>
    <s v="G611072A"/>
    <s v="1GNDT13X24K160941"/>
    <x v="0"/>
    <x v="0"/>
    <x v="0"/>
    <x v="0"/>
    <x v="3"/>
    <x v="5"/>
    <x v="3"/>
    <n v="992"/>
    <x v="3"/>
    <x v="3"/>
    <x v="0"/>
    <n v="50.28"/>
    <x v="3"/>
    <x v="0"/>
  </r>
  <r>
    <s v="G611074G"/>
    <s v="1J8HR48N48C212550"/>
    <x v="1"/>
    <x v="0"/>
    <x v="0"/>
    <x v="0"/>
    <x v="5"/>
    <x v="4"/>
    <x v="5"/>
    <n v="113"/>
    <x v="3"/>
    <x v="3"/>
    <x v="0"/>
    <n v="35.67"/>
    <x v="3"/>
    <x v="0"/>
  </r>
  <r>
    <s v="G611080D"/>
    <s v="1J4GL48K16W230763"/>
    <x v="0"/>
    <x v="0"/>
    <x v="0"/>
    <x v="0"/>
    <x v="3"/>
    <x v="5"/>
    <x v="3"/>
    <n v="455"/>
    <x v="3"/>
    <x v="3"/>
    <x v="0"/>
    <n v="70.150000000000006"/>
    <x v="3"/>
    <x v="0"/>
  </r>
  <r>
    <s v="G611084G"/>
    <s v="1J8HR48N88C215550"/>
    <x v="1"/>
    <x v="0"/>
    <x v="0"/>
    <x v="0"/>
    <x v="5"/>
    <x v="4"/>
    <x v="5"/>
    <n v="901"/>
    <x v="3"/>
    <x v="3"/>
    <x v="0"/>
    <n v="12.4"/>
    <x v="3"/>
    <x v="0"/>
  </r>
  <r>
    <s v="G611085G"/>
    <s v="1J8HR48NX8C215551"/>
    <x v="1"/>
    <x v="0"/>
    <x v="0"/>
    <x v="0"/>
    <x v="5"/>
    <x v="4"/>
    <x v="5"/>
    <n v="903"/>
    <x v="3"/>
    <x v="3"/>
    <x v="0"/>
    <n v="16.899999999999999"/>
    <x v="3"/>
    <x v="0"/>
  </r>
  <r>
    <s v="G611089H"/>
    <s v="1FMCU93GX9KB78218"/>
    <x v="0"/>
    <x v="0"/>
    <x v="0"/>
    <x v="0"/>
    <x v="4"/>
    <x v="7"/>
    <x v="6"/>
    <n v="439"/>
    <x v="3"/>
    <x v="3"/>
    <x v="0"/>
    <n v="67.540000000000006"/>
    <x v="3"/>
    <x v="0"/>
  </r>
  <r>
    <s v="G611102H"/>
    <s v="1J8GN28KX9W541075"/>
    <x v="0"/>
    <x v="0"/>
    <x v="0"/>
    <x v="0"/>
    <x v="4"/>
    <x v="7"/>
    <x v="6"/>
    <n v="401"/>
    <x v="3"/>
    <x v="3"/>
    <x v="0"/>
    <n v="29.37"/>
    <x v="3"/>
    <x v="0"/>
  </r>
  <r>
    <s v="G6111070"/>
    <s v="1J4GL48KX3W669651"/>
    <x v="0"/>
    <x v="0"/>
    <x v="0"/>
    <x v="0"/>
    <x v="0"/>
    <x v="1"/>
    <x v="0"/>
    <n v="303"/>
    <x v="3"/>
    <x v="3"/>
    <x v="0"/>
    <n v="55.62"/>
    <x v="3"/>
    <x v="0"/>
  </r>
  <r>
    <s v="G611109F"/>
    <s v="1J8GL48K97W660590"/>
    <x v="0"/>
    <x v="0"/>
    <x v="0"/>
    <x v="0"/>
    <x v="4"/>
    <x v="1"/>
    <x v="4"/>
    <n v="8"/>
    <x v="3"/>
    <x v="3"/>
    <x v="0"/>
    <n v="49.91"/>
    <x v="3"/>
    <x v="0"/>
  </r>
  <r>
    <s v="G611110H"/>
    <s v="1J8GN28K09W557365"/>
    <x v="0"/>
    <x v="0"/>
    <x v="0"/>
    <x v="0"/>
    <x v="4"/>
    <x v="7"/>
    <x v="6"/>
    <n v="401"/>
    <x v="3"/>
    <x v="3"/>
    <x v="0"/>
    <n v="61.53"/>
    <x v="3"/>
    <x v="0"/>
  </r>
  <r>
    <s v="G611113H"/>
    <s v="1J8GN28K79W557377"/>
    <x v="0"/>
    <x v="0"/>
    <x v="0"/>
    <x v="0"/>
    <x v="4"/>
    <x v="7"/>
    <x v="6"/>
    <n v="407"/>
    <x v="3"/>
    <x v="3"/>
    <x v="0"/>
    <n v="71.42"/>
    <x v="3"/>
    <x v="0"/>
  </r>
  <r>
    <s v="G611133F"/>
    <s v="1D3HW38N88S590765"/>
    <x v="1"/>
    <x v="0"/>
    <x v="0"/>
    <x v="0"/>
    <x v="5"/>
    <x v="1"/>
    <x v="5"/>
    <n v="417"/>
    <x v="3"/>
    <x v="3"/>
    <x v="1"/>
    <n v="90.07"/>
    <x v="3"/>
    <x v="0"/>
  </r>
  <r>
    <s v="G611133F"/>
    <s v="1D3HW38N88S590765"/>
    <x v="1"/>
    <x v="0"/>
    <x v="0"/>
    <x v="0"/>
    <x v="5"/>
    <x v="1"/>
    <x v="5"/>
    <n v="417"/>
    <x v="3"/>
    <x v="3"/>
    <x v="0"/>
    <n v="14.13"/>
    <x v="3"/>
    <x v="0"/>
  </r>
  <r>
    <s v="G611153K"/>
    <s v="3D4PH5FV2AT217547"/>
    <x v="0"/>
    <x v="1"/>
    <x v="0"/>
    <x v="0"/>
    <x v="3"/>
    <x v="5"/>
    <x v="10"/>
    <n v="751"/>
    <x v="3"/>
    <x v="3"/>
    <x v="0"/>
    <n v="17.62"/>
    <x v="3"/>
    <x v="0"/>
  </r>
  <r>
    <s v="G611162B"/>
    <s v="1GNDX33L95D235315"/>
    <x v="0"/>
    <x v="0"/>
    <x v="0"/>
    <x v="0"/>
    <x v="7"/>
    <x v="2"/>
    <x v="7"/>
    <n v="2"/>
    <x v="3"/>
    <x v="3"/>
    <x v="0"/>
    <n v="29.3"/>
    <x v="3"/>
    <x v="0"/>
  </r>
  <r>
    <s v="G611170G"/>
    <s v="3GSDL43N18S685190"/>
    <x v="0"/>
    <x v="0"/>
    <x v="0"/>
    <x v="0"/>
    <x v="1"/>
    <x v="1"/>
    <x v="1"/>
    <n v="209"/>
    <x v="3"/>
    <x v="3"/>
    <x v="1"/>
    <n v="18.13"/>
    <x v="3"/>
    <x v="0"/>
  </r>
  <r>
    <s v="G611170G"/>
    <s v="3GSDL43N18S685190"/>
    <x v="0"/>
    <x v="0"/>
    <x v="0"/>
    <x v="0"/>
    <x v="1"/>
    <x v="1"/>
    <x v="1"/>
    <n v="209"/>
    <x v="3"/>
    <x v="3"/>
    <x v="0"/>
    <n v="88.27"/>
    <x v="3"/>
    <x v="0"/>
  </r>
  <r>
    <s v="G6111705"/>
    <s v="1GNCT18WX2K203396"/>
    <x v="0"/>
    <x v="0"/>
    <x v="0"/>
    <x v="0"/>
    <x v="4"/>
    <x v="1"/>
    <x v="4"/>
    <n v="7"/>
    <x v="3"/>
    <x v="3"/>
    <x v="0"/>
    <n v="44.73"/>
    <x v="3"/>
    <x v="0"/>
  </r>
  <r>
    <s v="G6111763"/>
    <s v="1GNEL19X32B140027"/>
    <x v="0"/>
    <x v="0"/>
    <x v="0"/>
    <x v="0"/>
    <x v="5"/>
    <x v="4"/>
    <x v="5"/>
    <n v="703"/>
    <x v="3"/>
    <x v="3"/>
    <x v="0"/>
    <n v="44.17"/>
    <x v="3"/>
    <x v="0"/>
  </r>
  <r>
    <s v="G611183F"/>
    <s v="3GSDL43N78S674825"/>
    <x v="0"/>
    <x v="0"/>
    <x v="0"/>
    <x v="0"/>
    <x v="4"/>
    <x v="7"/>
    <x v="0"/>
    <n v="4"/>
    <x v="3"/>
    <x v="3"/>
    <x v="0"/>
    <n v="36.61"/>
    <x v="3"/>
    <x v="0"/>
  </r>
  <r>
    <s v="G611189K"/>
    <s v="1FMCU5K36AKD08233"/>
    <x v="0"/>
    <x v="0"/>
    <x v="0"/>
    <x v="0"/>
    <x v="3"/>
    <x v="5"/>
    <x v="3"/>
    <n v="964"/>
    <x v="3"/>
    <x v="3"/>
    <x v="0"/>
    <n v="47.7"/>
    <x v="3"/>
    <x v="0"/>
  </r>
  <r>
    <s v="G6111918"/>
    <s v="1GNDT13W02K194168"/>
    <x v="0"/>
    <x v="0"/>
    <x v="0"/>
    <x v="0"/>
    <x v="3"/>
    <x v="8"/>
    <x v="3"/>
    <n v="222"/>
    <x v="3"/>
    <x v="3"/>
    <x v="0"/>
    <n v="42.86"/>
    <x v="3"/>
    <x v="0"/>
  </r>
  <r>
    <s v="G6111927"/>
    <s v="1GNDT13W82K191003"/>
    <x v="0"/>
    <x v="0"/>
    <x v="0"/>
    <x v="0"/>
    <x v="3"/>
    <x v="8"/>
    <x v="3"/>
    <n v="314"/>
    <x v="3"/>
    <x v="3"/>
    <x v="0"/>
    <n v="50.36"/>
    <x v="3"/>
    <x v="0"/>
  </r>
  <r>
    <s v="G611193G"/>
    <s v="1J8HR48N58C215571"/>
    <x v="1"/>
    <x v="0"/>
    <x v="0"/>
    <x v="0"/>
    <x v="5"/>
    <x v="1"/>
    <x v="5"/>
    <n v="204"/>
    <x v="3"/>
    <x v="3"/>
    <x v="0"/>
    <n v="29.3"/>
    <x v="3"/>
    <x v="0"/>
  </r>
  <r>
    <s v="G611199D"/>
    <s v="1J8GL48K47W660559"/>
    <x v="0"/>
    <x v="0"/>
    <x v="0"/>
    <x v="0"/>
    <x v="0"/>
    <x v="1"/>
    <x v="0"/>
    <n v="343"/>
    <x v="3"/>
    <x v="3"/>
    <x v="0"/>
    <n v="14.87"/>
    <x v="3"/>
    <x v="0"/>
  </r>
  <r>
    <s v="G611201G"/>
    <s v="1J8HR48N38C215567"/>
    <x v="1"/>
    <x v="0"/>
    <x v="0"/>
    <x v="0"/>
    <x v="5"/>
    <x v="1"/>
    <x v="5"/>
    <n v="955"/>
    <x v="3"/>
    <x v="3"/>
    <x v="0"/>
    <n v="67.5"/>
    <x v="3"/>
    <x v="0"/>
  </r>
  <r>
    <s v="G6112027"/>
    <s v="1J4GL48K63W643287"/>
    <x v="0"/>
    <x v="0"/>
    <x v="0"/>
    <x v="0"/>
    <x v="3"/>
    <x v="5"/>
    <x v="3"/>
    <n v="401"/>
    <x v="3"/>
    <x v="3"/>
    <x v="0"/>
    <n v="37.72"/>
    <x v="3"/>
    <x v="0"/>
  </r>
  <r>
    <s v="G611207B"/>
    <s v="1J4GL48K26W242694"/>
    <x v="0"/>
    <x v="0"/>
    <x v="0"/>
    <x v="0"/>
    <x v="6"/>
    <x v="5"/>
    <x v="4"/>
    <n v="12"/>
    <x v="3"/>
    <x v="3"/>
    <x v="1"/>
    <n v="14.82"/>
    <x v="3"/>
    <x v="0"/>
  </r>
  <r>
    <s v="G611207B"/>
    <s v="1J4GL48K26W242694"/>
    <x v="0"/>
    <x v="0"/>
    <x v="0"/>
    <x v="0"/>
    <x v="6"/>
    <x v="5"/>
    <x v="4"/>
    <n v="12"/>
    <x v="3"/>
    <x v="3"/>
    <x v="0"/>
    <n v="55.03"/>
    <x v="3"/>
    <x v="0"/>
  </r>
  <r>
    <s v="G611208B"/>
    <s v="1J4GL48K86W242697"/>
    <x v="0"/>
    <x v="0"/>
    <x v="0"/>
    <x v="0"/>
    <x v="6"/>
    <x v="5"/>
    <x v="4"/>
    <n v="3"/>
    <x v="3"/>
    <x v="3"/>
    <x v="0"/>
    <n v="59.25"/>
    <x v="3"/>
    <x v="0"/>
  </r>
  <r>
    <s v="G611213K"/>
    <s v="1J4PN2GK4AW164024"/>
    <x v="0"/>
    <x v="0"/>
    <x v="0"/>
    <x v="0"/>
    <x v="3"/>
    <x v="5"/>
    <x v="3"/>
    <n v="613"/>
    <x v="3"/>
    <x v="3"/>
    <x v="0"/>
    <n v="14.34"/>
    <x v="3"/>
    <x v="0"/>
  </r>
  <r>
    <s v="G611214K"/>
    <s v="1J4PN2GK2AW164023"/>
    <x v="0"/>
    <x v="0"/>
    <x v="0"/>
    <x v="0"/>
    <x v="3"/>
    <x v="5"/>
    <x v="3"/>
    <n v="331"/>
    <x v="3"/>
    <x v="3"/>
    <x v="0"/>
    <n v="17.86"/>
    <x v="3"/>
    <x v="0"/>
  </r>
  <r>
    <s v="G611216F"/>
    <s v="1D3HW38K58S581558"/>
    <x v="0"/>
    <x v="0"/>
    <x v="0"/>
    <x v="0"/>
    <x v="4"/>
    <x v="10"/>
    <x v="4"/>
    <n v="107"/>
    <x v="3"/>
    <x v="3"/>
    <x v="0"/>
    <n v="13.05"/>
    <x v="3"/>
    <x v="0"/>
  </r>
  <r>
    <s v="G6112248"/>
    <s v="1GCDL19XX2B145472"/>
    <x v="0"/>
    <x v="0"/>
    <x v="0"/>
    <x v="0"/>
    <x v="5"/>
    <x v="6"/>
    <x v="5"/>
    <n v="506"/>
    <x v="3"/>
    <x v="3"/>
    <x v="0"/>
    <n v="59.98"/>
    <x v="3"/>
    <x v="0"/>
  </r>
  <r>
    <s v="G611227B"/>
    <s v="1GNDX33LX5D230527"/>
    <x v="0"/>
    <x v="0"/>
    <x v="0"/>
    <x v="0"/>
    <x v="4"/>
    <x v="3"/>
    <x v="6"/>
    <n v="322"/>
    <x v="3"/>
    <x v="3"/>
    <x v="0"/>
    <n v="72.95"/>
    <x v="3"/>
    <x v="0"/>
  </r>
  <r>
    <s v="G6112277"/>
    <s v="1GNDT13S222472498"/>
    <x v="0"/>
    <x v="0"/>
    <x v="0"/>
    <x v="0"/>
    <x v="0"/>
    <x v="1"/>
    <x v="0"/>
    <n v="315"/>
    <x v="3"/>
    <x v="3"/>
    <x v="0"/>
    <n v="38.24"/>
    <x v="3"/>
    <x v="0"/>
  </r>
  <r>
    <s v="G611241A"/>
    <s v="1J4GL48K66W242679"/>
    <x v="0"/>
    <x v="0"/>
    <x v="0"/>
    <x v="0"/>
    <x v="2"/>
    <x v="0"/>
    <x v="2"/>
    <n v="405"/>
    <x v="3"/>
    <x v="3"/>
    <x v="0"/>
    <n v="32.770000000000003"/>
    <x v="3"/>
    <x v="0"/>
  </r>
  <r>
    <s v="G611256B"/>
    <s v="1GCDL19X15B127544"/>
    <x v="0"/>
    <x v="0"/>
    <x v="0"/>
    <x v="0"/>
    <x v="4"/>
    <x v="3"/>
    <x v="6"/>
    <n v="329"/>
    <x v="3"/>
    <x v="3"/>
    <x v="0"/>
    <n v="27.26"/>
    <x v="3"/>
    <x v="0"/>
  </r>
  <r>
    <s v="G6112600"/>
    <s v="1GNDT13S822470335"/>
    <x v="0"/>
    <x v="0"/>
    <x v="0"/>
    <x v="0"/>
    <x v="0"/>
    <x v="3"/>
    <x v="0"/>
    <n v="705"/>
    <x v="3"/>
    <x v="3"/>
    <x v="0"/>
    <n v="26.49"/>
    <x v="3"/>
    <x v="0"/>
  </r>
  <r>
    <s v="G6112726"/>
    <s v="1GNEL19XX3B137983"/>
    <x v="0"/>
    <x v="0"/>
    <x v="0"/>
    <x v="0"/>
    <x v="5"/>
    <x v="6"/>
    <x v="5"/>
    <n v="503"/>
    <x v="3"/>
    <x v="3"/>
    <x v="0"/>
    <n v="19.37"/>
    <x v="3"/>
    <x v="0"/>
  </r>
  <r>
    <s v="G6112726"/>
    <s v="1GNEL19XX3B137983"/>
    <x v="0"/>
    <x v="0"/>
    <x v="0"/>
    <x v="0"/>
    <x v="5"/>
    <x v="6"/>
    <x v="5"/>
    <n v="503"/>
    <x v="3"/>
    <x v="3"/>
    <x v="3"/>
    <n v="36.94"/>
    <x v="3"/>
    <x v="0"/>
  </r>
  <r>
    <s v="G611281B"/>
    <s v="1J4GL48K65W627609"/>
    <x v="0"/>
    <x v="0"/>
    <x v="0"/>
    <x v="0"/>
    <x v="3"/>
    <x v="5"/>
    <x v="3"/>
    <n v="515"/>
    <x v="3"/>
    <x v="3"/>
    <x v="0"/>
    <n v="37.06"/>
    <x v="3"/>
    <x v="0"/>
  </r>
  <r>
    <s v="G6112855"/>
    <s v="1GNDT13X84K160250"/>
    <x v="0"/>
    <x v="0"/>
    <x v="0"/>
    <x v="0"/>
    <x v="3"/>
    <x v="5"/>
    <x v="3"/>
    <n v="455"/>
    <x v="3"/>
    <x v="3"/>
    <x v="0"/>
    <n v="10.67"/>
    <x v="3"/>
    <x v="0"/>
  </r>
  <r>
    <s v="G6112872"/>
    <s v="1GNDT13W72K204971"/>
    <x v="0"/>
    <x v="0"/>
    <x v="0"/>
    <x v="0"/>
    <x v="6"/>
    <x v="4"/>
    <x v="4"/>
    <n v="127"/>
    <x v="3"/>
    <x v="3"/>
    <x v="1"/>
    <n v="11"/>
    <x v="3"/>
    <x v="0"/>
  </r>
  <r>
    <s v="G6112872"/>
    <s v="1GNDT13W72K204971"/>
    <x v="0"/>
    <x v="0"/>
    <x v="0"/>
    <x v="0"/>
    <x v="6"/>
    <x v="4"/>
    <x v="4"/>
    <n v="127"/>
    <x v="3"/>
    <x v="3"/>
    <x v="0"/>
    <n v="99.95"/>
    <x v="3"/>
    <x v="0"/>
  </r>
  <r>
    <s v="G6113049"/>
    <s v="1GNDT13W52K202507"/>
    <x v="0"/>
    <x v="0"/>
    <x v="0"/>
    <x v="0"/>
    <x v="1"/>
    <x v="2"/>
    <x v="1"/>
    <n v="503"/>
    <x v="3"/>
    <x v="3"/>
    <x v="0"/>
    <n v="36.9"/>
    <x v="3"/>
    <x v="0"/>
  </r>
  <r>
    <s v="G6113058"/>
    <s v="1GNEL19X92B140937"/>
    <x v="0"/>
    <x v="0"/>
    <x v="0"/>
    <x v="0"/>
    <x v="1"/>
    <x v="2"/>
    <x v="1"/>
    <n v="305"/>
    <x v="3"/>
    <x v="3"/>
    <x v="0"/>
    <n v="27.77"/>
    <x v="3"/>
    <x v="0"/>
  </r>
  <r>
    <s v="G611312G"/>
    <s v="3GSDL43N28S668205"/>
    <x v="0"/>
    <x v="0"/>
    <x v="0"/>
    <x v="0"/>
    <x v="4"/>
    <x v="7"/>
    <x v="6"/>
    <n v="413"/>
    <x v="3"/>
    <x v="3"/>
    <x v="0"/>
    <n v="26.81"/>
    <x v="3"/>
    <x v="0"/>
  </r>
  <r>
    <s v="G611321D"/>
    <s v="1D3HW28PX7S200727"/>
    <x v="1"/>
    <x v="0"/>
    <x v="0"/>
    <x v="0"/>
    <x v="0"/>
    <x v="3"/>
    <x v="0"/>
    <n v="406"/>
    <x v="3"/>
    <x v="3"/>
    <x v="0"/>
    <n v="139.9"/>
    <x v="3"/>
    <x v="0"/>
  </r>
  <r>
    <s v="G6113214"/>
    <s v="1GNDV03E03D243645"/>
    <x v="0"/>
    <x v="0"/>
    <x v="0"/>
    <x v="0"/>
    <x v="6"/>
    <x v="4"/>
    <x v="4"/>
    <n v="27"/>
    <x v="3"/>
    <x v="3"/>
    <x v="0"/>
    <n v="30.97"/>
    <x v="3"/>
    <x v="0"/>
  </r>
  <r>
    <s v="G611322G"/>
    <s v="3GSDL43N48S678170"/>
    <x v="0"/>
    <x v="0"/>
    <x v="0"/>
    <x v="0"/>
    <x v="4"/>
    <x v="7"/>
    <x v="6"/>
    <n v="4"/>
    <x v="3"/>
    <x v="3"/>
    <x v="0"/>
    <n v="27.99"/>
    <x v="3"/>
    <x v="0"/>
  </r>
  <r>
    <s v="G611326G"/>
    <s v="3GSDL43N48S678122"/>
    <x v="0"/>
    <x v="0"/>
    <x v="0"/>
    <x v="0"/>
    <x v="4"/>
    <x v="7"/>
    <x v="6"/>
    <n v="6"/>
    <x v="3"/>
    <x v="3"/>
    <x v="0"/>
    <n v="26.83"/>
    <x v="3"/>
    <x v="0"/>
  </r>
  <r>
    <s v="G6113358"/>
    <s v="1D7HG42N93S291188"/>
    <x v="0"/>
    <x v="0"/>
    <x v="0"/>
    <x v="0"/>
    <x v="6"/>
    <x v="11"/>
    <x v="4"/>
    <n v="11"/>
    <x v="3"/>
    <x v="3"/>
    <x v="0"/>
    <n v="199.47"/>
    <x v="3"/>
    <x v="0"/>
  </r>
  <r>
    <s v="G611337G"/>
    <s v="1FMCU59H78KE46407"/>
    <x v="0"/>
    <x v="0"/>
    <x v="0"/>
    <x v="0"/>
    <x v="4"/>
    <x v="7"/>
    <x v="11"/>
    <n v="401"/>
    <x v="3"/>
    <x v="3"/>
    <x v="1"/>
    <n v="9.67"/>
    <x v="3"/>
    <x v="0"/>
  </r>
  <r>
    <s v="G611337G"/>
    <s v="1FMCU59H78KE46407"/>
    <x v="0"/>
    <x v="0"/>
    <x v="0"/>
    <x v="0"/>
    <x v="4"/>
    <x v="7"/>
    <x v="11"/>
    <n v="401"/>
    <x v="3"/>
    <x v="3"/>
    <x v="0"/>
    <n v="49.88"/>
    <x v="3"/>
    <x v="0"/>
  </r>
  <r>
    <s v="G611338H"/>
    <s v="1J8GN28K99W541066"/>
    <x v="0"/>
    <x v="0"/>
    <x v="0"/>
    <x v="0"/>
    <x v="4"/>
    <x v="1"/>
    <x v="4"/>
    <n v="25"/>
    <x v="3"/>
    <x v="3"/>
    <x v="0"/>
    <n v="43.95"/>
    <x v="3"/>
    <x v="0"/>
  </r>
  <r>
    <s v="G611339H"/>
    <s v="1J8GN28K79W541065"/>
    <x v="0"/>
    <x v="0"/>
    <x v="0"/>
    <x v="0"/>
    <x v="4"/>
    <x v="1"/>
    <x v="4"/>
    <n v="25"/>
    <x v="3"/>
    <x v="3"/>
    <x v="0"/>
    <n v="137.38999999999999"/>
    <x v="3"/>
    <x v="0"/>
  </r>
  <r>
    <s v="G611341H"/>
    <s v="1J8GN28K19W541076"/>
    <x v="0"/>
    <x v="0"/>
    <x v="0"/>
    <x v="0"/>
    <x v="4"/>
    <x v="1"/>
    <x v="4"/>
    <n v="19"/>
    <x v="3"/>
    <x v="3"/>
    <x v="0"/>
    <n v="80.25"/>
    <x v="3"/>
    <x v="0"/>
  </r>
  <r>
    <s v="G611345H"/>
    <s v="1J8GN28K59W541064"/>
    <x v="0"/>
    <x v="0"/>
    <x v="0"/>
    <x v="0"/>
    <x v="4"/>
    <x v="1"/>
    <x v="4"/>
    <n v="25"/>
    <x v="3"/>
    <x v="3"/>
    <x v="1"/>
    <n v="17.61"/>
    <x v="3"/>
    <x v="0"/>
  </r>
  <r>
    <s v="G611345H"/>
    <s v="1J8GN28K59W541064"/>
    <x v="0"/>
    <x v="0"/>
    <x v="0"/>
    <x v="0"/>
    <x v="4"/>
    <x v="1"/>
    <x v="4"/>
    <n v="25"/>
    <x v="3"/>
    <x v="3"/>
    <x v="0"/>
    <n v="59.47"/>
    <x v="3"/>
    <x v="0"/>
  </r>
  <r>
    <s v="G611346H"/>
    <s v="1J8GN28K39W541063"/>
    <x v="0"/>
    <x v="0"/>
    <x v="0"/>
    <x v="0"/>
    <x v="4"/>
    <x v="1"/>
    <x v="4"/>
    <n v="25"/>
    <x v="3"/>
    <x v="3"/>
    <x v="1"/>
    <n v="30.76"/>
    <x v="3"/>
    <x v="0"/>
  </r>
  <r>
    <s v="G611346H"/>
    <s v="1J8GN28K39W541063"/>
    <x v="0"/>
    <x v="0"/>
    <x v="0"/>
    <x v="0"/>
    <x v="4"/>
    <x v="1"/>
    <x v="4"/>
    <n v="25"/>
    <x v="3"/>
    <x v="3"/>
    <x v="0"/>
    <n v="67.209999999999994"/>
    <x v="3"/>
    <x v="0"/>
  </r>
  <r>
    <s v="G6113477"/>
    <s v="1GNEL19XX2B141272"/>
    <x v="0"/>
    <x v="0"/>
    <x v="0"/>
    <x v="0"/>
    <x v="2"/>
    <x v="5"/>
    <x v="7"/>
    <n v="114"/>
    <x v="3"/>
    <x v="3"/>
    <x v="0"/>
    <n v="17.55"/>
    <x v="3"/>
    <x v="0"/>
  </r>
  <r>
    <s v="G6113494"/>
    <s v="1GNEL19X82B140637"/>
    <x v="0"/>
    <x v="0"/>
    <x v="0"/>
    <x v="0"/>
    <x v="2"/>
    <x v="9"/>
    <x v="7"/>
    <n v="301"/>
    <x v="3"/>
    <x v="3"/>
    <x v="0"/>
    <n v="58.08"/>
    <x v="3"/>
    <x v="0"/>
  </r>
  <r>
    <s v="G611350B"/>
    <s v="1J4GL48K85W625912"/>
    <x v="0"/>
    <x v="0"/>
    <x v="0"/>
    <x v="0"/>
    <x v="4"/>
    <x v="7"/>
    <x v="6"/>
    <n v="401"/>
    <x v="3"/>
    <x v="3"/>
    <x v="0"/>
    <n v="14.3"/>
    <x v="3"/>
    <x v="0"/>
  </r>
  <r>
    <s v="G611351B"/>
    <s v="1J4GL48KX5W627578"/>
    <x v="0"/>
    <x v="0"/>
    <x v="0"/>
    <x v="0"/>
    <x v="4"/>
    <x v="7"/>
    <x v="0"/>
    <n v="4"/>
    <x v="3"/>
    <x v="3"/>
    <x v="0"/>
    <n v="49.08"/>
    <x v="3"/>
    <x v="0"/>
  </r>
  <r>
    <s v="G611354H"/>
    <s v="1FMEU73899UA31432"/>
    <x v="0"/>
    <x v="0"/>
    <x v="0"/>
    <x v="0"/>
    <x v="3"/>
    <x v="5"/>
    <x v="3"/>
    <n v="903"/>
    <x v="3"/>
    <x v="3"/>
    <x v="0"/>
    <n v="109.1"/>
    <x v="3"/>
    <x v="0"/>
  </r>
  <r>
    <s v="G611360H"/>
    <s v="1GNEL19X35B126018"/>
    <x v="0"/>
    <x v="0"/>
    <x v="0"/>
    <x v="0"/>
    <x v="3"/>
    <x v="5"/>
    <x v="7"/>
    <n v="301"/>
    <x v="3"/>
    <x v="3"/>
    <x v="0"/>
    <n v="29.02"/>
    <x v="3"/>
    <x v="0"/>
  </r>
  <r>
    <s v="G611364B"/>
    <s v="1FMZU77K65UB51402"/>
    <x v="1"/>
    <x v="0"/>
    <x v="0"/>
    <x v="0"/>
    <x v="4"/>
    <x v="7"/>
    <x v="6"/>
    <n v="409"/>
    <x v="3"/>
    <x v="3"/>
    <x v="0"/>
    <n v="73.77"/>
    <x v="3"/>
    <x v="0"/>
  </r>
  <r>
    <s v="G611367B"/>
    <s v="1FMZU77K45UB51401"/>
    <x v="1"/>
    <x v="0"/>
    <x v="0"/>
    <x v="0"/>
    <x v="4"/>
    <x v="7"/>
    <x v="6"/>
    <n v="407"/>
    <x v="3"/>
    <x v="3"/>
    <x v="0"/>
    <n v="30.64"/>
    <x v="3"/>
    <x v="0"/>
  </r>
  <r>
    <s v="G6113753"/>
    <s v="1GNDT13W02K207971"/>
    <x v="0"/>
    <x v="0"/>
    <x v="0"/>
    <x v="0"/>
    <x v="2"/>
    <x v="9"/>
    <x v="7"/>
    <n v="302"/>
    <x v="3"/>
    <x v="3"/>
    <x v="0"/>
    <n v="22.05"/>
    <x v="3"/>
    <x v="0"/>
  </r>
  <r>
    <s v="G6113872"/>
    <s v="1D7HG48N33S291212"/>
    <x v="0"/>
    <x v="0"/>
    <x v="0"/>
    <x v="0"/>
    <x v="7"/>
    <x v="1"/>
    <x v="7"/>
    <n v="504"/>
    <x v="3"/>
    <x v="3"/>
    <x v="0"/>
    <n v="35.46"/>
    <x v="3"/>
    <x v="0"/>
  </r>
  <r>
    <s v="G611388A"/>
    <s v="1GNDT13X04K160811"/>
    <x v="0"/>
    <x v="0"/>
    <x v="0"/>
    <x v="0"/>
    <x v="2"/>
    <x v="1"/>
    <x v="2"/>
    <n v="848"/>
    <x v="3"/>
    <x v="3"/>
    <x v="0"/>
    <n v="74.56"/>
    <x v="3"/>
    <x v="0"/>
  </r>
  <r>
    <s v="G611388G"/>
    <s v="1D3HW38K08S581614"/>
    <x v="0"/>
    <x v="0"/>
    <x v="0"/>
    <x v="0"/>
    <x v="6"/>
    <x v="4"/>
    <x v="4"/>
    <n v="8"/>
    <x v="3"/>
    <x v="3"/>
    <x v="0"/>
    <n v="57.39"/>
    <x v="3"/>
    <x v="0"/>
  </r>
  <r>
    <s v="G6113953"/>
    <s v="1GNDT13W22K202609"/>
    <x v="0"/>
    <x v="0"/>
    <x v="0"/>
    <x v="0"/>
    <x v="2"/>
    <x v="2"/>
    <x v="2"/>
    <n v="103"/>
    <x v="3"/>
    <x v="3"/>
    <x v="0"/>
    <n v="29.7"/>
    <x v="3"/>
    <x v="0"/>
  </r>
  <r>
    <s v="G611396A"/>
    <s v="1GNDT13X04K160131"/>
    <x v="0"/>
    <x v="0"/>
    <x v="0"/>
    <x v="0"/>
    <x v="2"/>
    <x v="1"/>
    <x v="2"/>
    <n v="405"/>
    <x v="3"/>
    <x v="3"/>
    <x v="0"/>
    <n v="31.33"/>
    <x v="3"/>
    <x v="0"/>
  </r>
  <r>
    <s v="G611409A"/>
    <s v="1FMYU93175DA11072"/>
    <x v="0"/>
    <x v="0"/>
    <x v="0"/>
    <x v="0"/>
    <x v="4"/>
    <x v="7"/>
    <x v="6"/>
    <n v="12"/>
    <x v="3"/>
    <x v="3"/>
    <x v="0"/>
    <n v="41.96"/>
    <x v="3"/>
    <x v="0"/>
  </r>
  <r>
    <s v="G6114126"/>
    <s v="1GCDL19X42B146178"/>
    <x v="0"/>
    <x v="0"/>
    <x v="0"/>
    <x v="0"/>
    <x v="4"/>
    <x v="7"/>
    <x v="6"/>
    <n v="8"/>
    <x v="3"/>
    <x v="3"/>
    <x v="0"/>
    <n v="21.26"/>
    <x v="3"/>
    <x v="0"/>
  </r>
  <r>
    <s v="G6114127"/>
    <s v="1GCDL19X92B149383"/>
    <x v="0"/>
    <x v="0"/>
    <x v="0"/>
    <x v="0"/>
    <x v="4"/>
    <x v="7"/>
    <x v="6"/>
    <n v="8"/>
    <x v="3"/>
    <x v="3"/>
    <x v="0"/>
    <n v="18.46"/>
    <x v="3"/>
    <x v="0"/>
  </r>
  <r>
    <s v="G611419A"/>
    <s v="1GNDT13X34K156199"/>
    <x v="0"/>
    <x v="0"/>
    <x v="0"/>
    <x v="0"/>
    <x v="4"/>
    <x v="7"/>
    <x v="6"/>
    <n v="6"/>
    <x v="3"/>
    <x v="3"/>
    <x v="1"/>
    <n v="13.34"/>
    <x v="3"/>
    <x v="0"/>
  </r>
  <r>
    <s v="G611419A"/>
    <s v="1GNDT13X34K156199"/>
    <x v="0"/>
    <x v="0"/>
    <x v="0"/>
    <x v="0"/>
    <x v="4"/>
    <x v="7"/>
    <x v="6"/>
    <n v="6"/>
    <x v="3"/>
    <x v="3"/>
    <x v="0"/>
    <n v="38.01"/>
    <x v="3"/>
    <x v="0"/>
  </r>
  <r>
    <s v="G611422D"/>
    <s v="1FMEU7DE3AUA69327"/>
    <x v="0"/>
    <x v="0"/>
    <x v="0"/>
    <x v="0"/>
    <x v="2"/>
    <x v="1"/>
    <x v="2"/>
    <n v="433"/>
    <x v="3"/>
    <x v="3"/>
    <x v="0"/>
    <n v="79.45"/>
    <x v="3"/>
    <x v="0"/>
  </r>
  <r>
    <s v="G611425D"/>
    <s v="1J4NF2GB3AD617517"/>
    <x v="0"/>
    <x v="0"/>
    <x v="0"/>
    <x v="0"/>
    <x v="2"/>
    <x v="1"/>
    <x v="2"/>
    <n v="420"/>
    <x v="3"/>
    <x v="3"/>
    <x v="0"/>
    <n v="56.93"/>
    <x v="3"/>
    <x v="0"/>
  </r>
  <r>
    <s v="G611431D"/>
    <s v="1J8HR48P17C651527"/>
    <x v="1"/>
    <x v="0"/>
    <x v="0"/>
    <x v="0"/>
    <x v="7"/>
    <x v="2"/>
    <x v="7"/>
    <n v="604"/>
    <x v="3"/>
    <x v="3"/>
    <x v="0"/>
    <n v="115.62"/>
    <x v="3"/>
    <x v="0"/>
  </r>
  <r>
    <s v="G611433B"/>
    <s v="1GNEL19X75B125390"/>
    <x v="0"/>
    <x v="0"/>
    <x v="0"/>
    <x v="0"/>
    <x v="7"/>
    <x v="1"/>
    <x v="7"/>
    <n v="138"/>
    <x v="3"/>
    <x v="3"/>
    <x v="0"/>
    <n v="95.07"/>
    <x v="3"/>
    <x v="0"/>
  </r>
  <r>
    <s v="G611435A"/>
    <s v="2CNDL23F066165241"/>
    <x v="0"/>
    <x v="0"/>
    <x v="0"/>
    <x v="0"/>
    <x v="4"/>
    <x v="7"/>
    <x v="0"/>
    <n v="4"/>
    <x v="3"/>
    <x v="3"/>
    <x v="0"/>
    <n v="88.93"/>
    <x v="3"/>
    <x v="0"/>
  </r>
  <r>
    <s v="G611435H"/>
    <s v="1J8GN28K39W541077"/>
    <x v="0"/>
    <x v="0"/>
    <x v="0"/>
    <x v="0"/>
    <x v="3"/>
    <x v="5"/>
    <x v="3"/>
    <n v="604"/>
    <x v="3"/>
    <x v="3"/>
    <x v="0"/>
    <n v="50.87"/>
    <x v="3"/>
    <x v="0"/>
  </r>
  <r>
    <s v="G611446A"/>
    <s v="1FMCU93198KA76113"/>
    <x v="0"/>
    <x v="0"/>
    <x v="0"/>
    <x v="0"/>
    <x v="4"/>
    <x v="3"/>
    <x v="6"/>
    <n v="375"/>
    <x v="3"/>
    <x v="3"/>
    <x v="0"/>
    <n v="39.03"/>
    <x v="3"/>
    <x v="0"/>
  </r>
  <r>
    <s v="G6114528"/>
    <s v="1GNDT13W32K202599"/>
    <x v="0"/>
    <x v="0"/>
    <x v="0"/>
    <x v="0"/>
    <x v="7"/>
    <x v="0"/>
    <x v="14"/>
    <n v="108"/>
    <x v="3"/>
    <x v="3"/>
    <x v="0"/>
    <n v="10.46"/>
    <x v="3"/>
    <x v="0"/>
  </r>
  <r>
    <s v="G611455A"/>
    <s v="1J8GL48K27W660561"/>
    <x v="0"/>
    <x v="0"/>
    <x v="0"/>
    <x v="0"/>
    <x v="4"/>
    <x v="7"/>
    <x v="6"/>
    <n v="40"/>
    <x v="3"/>
    <x v="3"/>
    <x v="0"/>
    <n v="16.09"/>
    <x v="3"/>
    <x v="0"/>
  </r>
  <r>
    <s v="G611456A"/>
    <s v="1J8GL48K67W660563"/>
    <x v="0"/>
    <x v="0"/>
    <x v="0"/>
    <x v="0"/>
    <x v="4"/>
    <x v="7"/>
    <x v="0"/>
    <n v="2"/>
    <x v="3"/>
    <x v="3"/>
    <x v="0"/>
    <n v="74.069999999999993"/>
    <x v="3"/>
    <x v="0"/>
  </r>
  <r>
    <s v="G6114560"/>
    <s v="1GNDT13W52K202720"/>
    <x v="0"/>
    <x v="0"/>
    <x v="0"/>
    <x v="0"/>
    <x v="7"/>
    <x v="0"/>
    <x v="14"/>
    <n v="23"/>
    <x v="3"/>
    <x v="3"/>
    <x v="0"/>
    <n v="9.5299999999999994"/>
    <x v="3"/>
    <x v="0"/>
  </r>
  <r>
    <s v="G6114562"/>
    <s v="1GNDT13W82K201920"/>
    <x v="0"/>
    <x v="0"/>
    <x v="0"/>
    <x v="0"/>
    <x v="7"/>
    <x v="0"/>
    <x v="14"/>
    <n v="23"/>
    <x v="3"/>
    <x v="3"/>
    <x v="0"/>
    <n v="4.32"/>
    <x v="3"/>
    <x v="0"/>
  </r>
  <r>
    <s v="G6114563"/>
    <s v="1GNDT13W32K202182"/>
    <x v="0"/>
    <x v="0"/>
    <x v="0"/>
    <x v="0"/>
    <x v="7"/>
    <x v="0"/>
    <x v="14"/>
    <n v="23"/>
    <x v="3"/>
    <x v="3"/>
    <x v="0"/>
    <n v="13.78"/>
    <x v="3"/>
    <x v="0"/>
  </r>
  <r>
    <s v="G6114624"/>
    <s v="1GNDT13W02K202172"/>
    <x v="0"/>
    <x v="0"/>
    <x v="0"/>
    <x v="0"/>
    <x v="3"/>
    <x v="5"/>
    <x v="3"/>
    <n v="511"/>
    <x v="3"/>
    <x v="3"/>
    <x v="0"/>
    <n v="10"/>
    <x v="3"/>
    <x v="0"/>
  </r>
  <r>
    <s v="G6114663"/>
    <s v="1FMZU72K54ZB02149"/>
    <x v="1"/>
    <x v="0"/>
    <x v="0"/>
    <x v="0"/>
    <x v="4"/>
    <x v="3"/>
    <x v="6"/>
    <n v="324"/>
    <x v="3"/>
    <x v="3"/>
    <x v="0"/>
    <n v="29.02"/>
    <x v="3"/>
    <x v="0"/>
  </r>
  <r>
    <s v="G6114802"/>
    <s v="1GNDT13W32K202408"/>
    <x v="0"/>
    <x v="0"/>
    <x v="0"/>
    <x v="0"/>
    <x v="5"/>
    <x v="1"/>
    <x v="5"/>
    <n v="253"/>
    <x v="3"/>
    <x v="3"/>
    <x v="0"/>
    <n v="62.87"/>
    <x v="3"/>
    <x v="0"/>
  </r>
  <r>
    <s v="G6114848"/>
    <s v="1GNEL19X84B126188"/>
    <x v="0"/>
    <x v="0"/>
    <x v="0"/>
    <x v="0"/>
    <x v="5"/>
    <x v="6"/>
    <x v="5"/>
    <n v="509"/>
    <x v="3"/>
    <x v="3"/>
    <x v="1"/>
    <n v="41.49"/>
    <x v="3"/>
    <x v="0"/>
  </r>
  <r>
    <s v="G6114848"/>
    <s v="1GNEL19X84B126188"/>
    <x v="0"/>
    <x v="0"/>
    <x v="0"/>
    <x v="0"/>
    <x v="5"/>
    <x v="6"/>
    <x v="5"/>
    <n v="509"/>
    <x v="3"/>
    <x v="3"/>
    <x v="0"/>
    <n v="18.23"/>
    <x v="3"/>
    <x v="0"/>
  </r>
  <r>
    <s v="G6114850"/>
    <s v="1GNEL19X04B126654"/>
    <x v="0"/>
    <x v="0"/>
    <x v="0"/>
    <x v="0"/>
    <x v="5"/>
    <x v="6"/>
    <x v="5"/>
    <n v="504"/>
    <x v="3"/>
    <x v="3"/>
    <x v="0"/>
    <n v="6.99"/>
    <x v="3"/>
    <x v="0"/>
  </r>
  <r>
    <s v="G6114850"/>
    <s v="1GNEL19X04B126654"/>
    <x v="0"/>
    <x v="0"/>
    <x v="0"/>
    <x v="0"/>
    <x v="5"/>
    <x v="6"/>
    <x v="5"/>
    <n v="504"/>
    <x v="3"/>
    <x v="3"/>
    <x v="3"/>
    <n v="69.56"/>
    <x v="3"/>
    <x v="0"/>
  </r>
  <r>
    <s v="G611486A"/>
    <s v="1GNDV03E74D236838"/>
    <x v="0"/>
    <x v="0"/>
    <x v="0"/>
    <x v="0"/>
    <x v="1"/>
    <x v="2"/>
    <x v="1"/>
    <n v="305"/>
    <x v="3"/>
    <x v="3"/>
    <x v="0"/>
    <n v="6.04"/>
    <x v="3"/>
    <x v="0"/>
  </r>
  <r>
    <s v="G6114877"/>
    <s v="1GNDT13W52K192447"/>
    <x v="0"/>
    <x v="0"/>
    <x v="0"/>
    <x v="0"/>
    <x v="2"/>
    <x v="5"/>
    <x v="7"/>
    <n v="117"/>
    <x v="3"/>
    <x v="3"/>
    <x v="0"/>
    <n v="22.6"/>
    <x v="3"/>
    <x v="0"/>
  </r>
  <r>
    <s v="G611495B"/>
    <s v="1J8HR48P67C638823"/>
    <x v="0"/>
    <x v="0"/>
    <x v="0"/>
    <x v="0"/>
    <x v="5"/>
    <x v="4"/>
    <x v="5"/>
    <n v="703"/>
    <x v="3"/>
    <x v="3"/>
    <x v="1"/>
    <n v="17.989999999999998"/>
    <x v="3"/>
    <x v="0"/>
  </r>
  <r>
    <s v="G611495B"/>
    <s v="1J8HR48P67C638823"/>
    <x v="0"/>
    <x v="0"/>
    <x v="0"/>
    <x v="0"/>
    <x v="5"/>
    <x v="4"/>
    <x v="5"/>
    <n v="703"/>
    <x v="3"/>
    <x v="3"/>
    <x v="0"/>
    <n v="52.75"/>
    <x v="3"/>
    <x v="0"/>
  </r>
  <r>
    <s v="G611496B"/>
    <s v="1J8HR48P87C638824"/>
    <x v="0"/>
    <x v="0"/>
    <x v="0"/>
    <x v="0"/>
    <x v="5"/>
    <x v="4"/>
    <x v="5"/>
    <n v="703"/>
    <x v="3"/>
    <x v="3"/>
    <x v="0"/>
    <n v="76.430000000000007"/>
    <x v="3"/>
    <x v="0"/>
  </r>
  <r>
    <s v="G611501H"/>
    <s v="1FMCU93128KD83994"/>
    <x v="0"/>
    <x v="0"/>
    <x v="0"/>
    <x v="0"/>
    <x v="3"/>
    <x v="5"/>
    <x v="3"/>
    <n v="500"/>
    <x v="3"/>
    <x v="3"/>
    <x v="0"/>
    <n v="18.57"/>
    <x v="3"/>
    <x v="0"/>
  </r>
  <r>
    <s v="G611509A"/>
    <s v="1J8HR48P27C638835"/>
    <x v="0"/>
    <x v="0"/>
    <x v="0"/>
    <x v="0"/>
    <x v="1"/>
    <x v="1"/>
    <x v="1"/>
    <n v="215"/>
    <x v="3"/>
    <x v="3"/>
    <x v="1"/>
    <n v="57.05"/>
    <x v="3"/>
    <x v="0"/>
  </r>
  <r>
    <s v="G6115104"/>
    <s v="1D7HG48X43S288739"/>
    <x v="0"/>
    <x v="0"/>
    <x v="0"/>
    <x v="0"/>
    <x v="0"/>
    <x v="2"/>
    <x v="0"/>
    <n v="201"/>
    <x v="3"/>
    <x v="3"/>
    <x v="0"/>
    <n v="36.020000000000003"/>
    <x v="3"/>
    <x v="0"/>
  </r>
  <r>
    <s v="G6115105"/>
    <s v="1GCDT19X938227515"/>
    <x v="0"/>
    <x v="0"/>
    <x v="0"/>
    <x v="0"/>
    <x v="0"/>
    <x v="2"/>
    <x v="0"/>
    <n v="201"/>
    <x v="3"/>
    <x v="3"/>
    <x v="0"/>
    <n v="25.68"/>
    <x v="3"/>
    <x v="0"/>
  </r>
  <r>
    <s v="G611513K"/>
    <s v="1D7RW3GK9AS230680"/>
    <x v="0"/>
    <x v="0"/>
    <x v="0"/>
    <x v="0"/>
    <x v="2"/>
    <x v="2"/>
    <x v="2"/>
    <n v="106"/>
    <x v="3"/>
    <x v="3"/>
    <x v="0"/>
    <n v="47.1"/>
    <x v="3"/>
    <x v="0"/>
  </r>
  <r>
    <s v="G6115172"/>
    <s v="1GNDT13XX4K160721"/>
    <x v="0"/>
    <x v="0"/>
    <x v="0"/>
    <x v="0"/>
    <x v="0"/>
    <x v="0"/>
    <x v="0"/>
    <n v="709"/>
    <x v="3"/>
    <x v="3"/>
    <x v="0"/>
    <n v="57.68"/>
    <x v="3"/>
    <x v="0"/>
  </r>
  <r>
    <s v="G6115173"/>
    <s v="1GNDT13X94K160256"/>
    <x v="0"/>
    <x v="0"/>
    <x v="0"/>
    <x v="0"/>
    <x v="0"/>
    <x v="0"/>
    <x v="0"/>
    <n v="709"/>
    <x v="3"/>
    <x v="3"/>
    <x v="0"/>
    <n v="42.34"/>
    <x v="3"/>
    <x v="0"/>
  </r>
  <r>
    <s v="G6115182"/>
    <s v="1FTYR11U16PA93191"/>
    <x v="0"/>
    <x v="0"/>
    <x v="0"/>
    <x v="0"/>
    <x v="0"/>
    <x v="0"/>
    <x v="0"/>
    <n v="805"/>
    <x v="3"/>
    <x v="3"/>
    <x v="0"/>
    <n v="40"/>
    <x v="3"/>
    <x v="0"/>
  </r>
  <r>
    <s v="G6115188"/>
    <s v="1GNDT13X94K159592"/>
    <x v="0"/>
    <x v="0"/>
    <x v="0"/>
    <x v="0"/>
    <x v="0"/>
    <x v="0"/>
    <x v="0"/>
    <n v="303"/>
    <x v="3"/>
    <x v="3"/>
    <x v="0"/>
    <n v="45.71"/>
    <x v="3"/>
    <x v="0"/>
  </r>
  <r>
    <s v="G6115193"/>
    <s v="1J4GL48K85W621939"/>
    <x v="0"/>
    <x v="0"/>
    <x v="0"/>
    <x v="0"/>
    <x v="0"/>
    <x v="0"/>
    <x v="0"/>
    <n v="709"/>
    <x v="3"/>
    <x v="3"/>
    <x v="0"/>
    <n v="50.67"/>
    <x v="3"/>
    <x v="0"/>
  </r>
  <r>
    <s v="G6115207"/>
    <s v="1J4GL48K63W643323"/>
    <x v="0"/>
    <x v="0"/>
    <x v="0"/>
    <x v="0"/>
    <x v="3"/>
    <x v="5"/>
    <x v="3"/>
    <n v="812"/>
    <x v="3"/>
    <x v="3"/>
    <x v="0"/>
    <n v="81.38"/>
    <x v="3"/>
    <x v="0"/>
  </r>
  <r>
    <s v="G6115209"/>
    <s v="1GNDT13S922473468"/>
    <x v="0"/>
    <x v="0"/>
    <x v="0"/>
    <x v="0"/>
    <x v="3"/>
    <x v="5"/>
    <x v="3"/>
    <n v="918"/>
    <x v="3"/>
    <x v="3"/>
    <x v="0"/>
    <n v="39.68"/>
    <x v="3"/>
    <x v="0"/>
  </r>
  <r>
    <s v="G6115234"/>
    <s v="1J4GL48K43W669614"/>
    <x v="0"/>
    <x v="0"/>
    <x v="0"/>
    <x v="0"/>
    <x v="5"/>
    <x v="4"/>
    <x v="0"/>
    <n v="501"/>
    <x v="3"/>
    <x v="3"/>
    <x v="0"/>
    <n v="11.63"/>
    <x v="3"/>
    <x v="0"/>
  </r>
  <r>
    <s v="G6115236"/>
    <s v="1J4GL48K63W669615"/>
    <x v="0"/>
    <x v="0"/>
    <x v="0"/>
    <x v="0"/>
    <x v="5"/>
    <x v="4"/>
    <x v="5"/>
    <n v="908"/>
    <x v="3"/>
    <x v="3"/>
    <x v="0"/>
    <n v="19.78"/>
    <x v="3"/>
    <x v="0"/>
  </r>
  <r>
    <s v="G6115257"/>
    <s v="1GNDT13XX4K159729"/>
    <x v="0"/>
    <x v="0"/>
    <x v="0"/>
    <x v="0"/>
    <x v="0"/>
    <x v="2"/>
    <x v="0"/>
    <n v="703"/>
    <x v="3"/>
    <x v="3"/>
    <x v="0"/>
    <n v="29.46"/>
    <x v="3"/>
    <x v="0"/>
  </r>
  <r>
    <s v="G6115288"/>
    <s v="1GNDT13X04K159075"/>
    <x v="0"/>
    <x v="0"/>
    <x v="0"/>
    <x v="0"/>
    <x v="0"/>
    <x v="0"/>
    <x v="0"/>
    <n v="110"/>
    <x v="3"/>
    <x v="3"/>
    <x v="0"/>
    <n v="74.55"/>
    <x v="3"/>
    <x v="0"/>
  </r>
  <r>
    <s v="G6115289"/>
    <s v="1GNDT13X34K159300"/>
    <x v="0"/>
    <x v="0"/>
    <x v="0"/>
    <x v="0"/>
    <x v="0"/>
    <x v="0"/>
    <x v="0"/>
    <n v="110"/>
    <x v="3"/>
    <x v="3"/>
    <x v="0"/>
    <n v="23.38"/>
    <x v="3"/>
    <x v="0"/>
  </r>
  <r>
    <s v="G611535A"/>
    <s v="1GNDT13X14K159750"/>
    <x v="0"/>
    <x v="0"/>
    <x v="0"/>
    <x v="0"/>
    <x v="1"/>
    <x v="2"/>
    <x v="1"/>
    <n v="109"/>
    <x v="3"/>
    <x v="3"/>
    <x v="1"/>
    <n v="35.86"/>
    <x v="3"/>
    <x v="0"/>
  </r>
  <r>
    <s v="G6115352"/>
    <s v="1J8HR48P67C638837"/>
    <x v="1"/>
    <x v="0"/>
    <x v="0"/>
    <x v="0"/>
    <x v="0"/>
    <x v="1"/>
    <x v="0"/>
    <n v="351"/>
    <x v="3"/>
    <x v="3"/>
    <x v="0"/>
    <n v="67.67"/>
    <x v="3"/>
    <x v="0"/>
  </r>
  <r>
    <s v="G6115353"/>
    <s v="1J8HR48P87C638838"/>
    <x v="1"/>
    <x v="0"/>
    <x v="0"/>
    <x v="0"/>
    <x v="0"/>
    <x v="1"/>
    <x v="0"/>
    <n v="315"/>
    <x v="3"/>
    <x v="3"/>
    <x v="0"/>
    <n v="44.89"/>
    <x v="3"/>
    <x v="0"/>
  </r>
  <r>
    <s v="G6115467"/>
    <s v="1J4GL48K03W669545"/>
    <x v="0"/>
    <x v="0"/>
    <x v="0"/>
    <x v="0"/>
    <x v="6"/>
    <x v="11"/>
    <x v="4"/>
    <n v="7"/>
    <x v="3"/>
    <x v="3"/>
    <x v="0"/>
    <n v="74.62"/>
    <x v="3"/>
    <x v="0"/>
  </r>
  <r>
    <s v="G6115486"/>
    <s v="1GNDT13X24K156193"/>
    <x v="0"/>
    <x v="0"/>
    <x v="0"/>
    <x v="0"/>
    <x v="6"/>
    <x v="11"/>
    <x v="4"/>
    <n v="10"/>
    <x v="3"/>
    <x v="3"/>
    <x v="0"/>
    <n v="56.07"/>
    <x v="3"/>
    <x v="0"/>
  </r>
  <r>
    <s v="G6115494"/>
    <s v="1FMZU77K64UC21186"/>
    <x v="1"/>
    <x v="0"/>
    <x v="0"/>
    <x v="0"/>
    <x v="6"/>
    <x v="11"/>
    <x v="4"/>
    <n v="12"/>
    <x v="3"/>
    <x v="3"/>
    <x v="0"/>
    <n v="40.130000000000003"/>
    <x v="3"/>
    <x v="0"/>
  </r>
  <r>
    <s v="G611550D"/>
    <s v="1D3HW28P97S208933"/>
    <x v="1"/>
    <x v="0"/>
    <x v="0"/>
    <x v="0"/>
    <x v="0"/>
    <x v="3"/>
    <x v="0"/>
    <n v="406"/>
    <x v="3"/>
    <x v="3"/>
    <x v="0"/>
    <n v="123.24"/>
    <x v="3"/>
    <x v="0"/>
  </r>
  <r>
    <s v="G6115504"/>
    <s v="1J4GL48K25W626019"/>
    <x v="0"/>
    <x v="0"/>
    <x v="0"/>
    <x v="0"/>
    <x v="6"/>
    <x v="2"/>
    <x v="4"/>
    <n v="403"/>
    <x v="3"/>
    <x v="3"/>
    <x v="0"/>
    <n v="46.91"/>
    <x v="3"/>
    <x v="0"/>
  </r>
  <r>
    <s v="G611558H"/>
    <s v="1J8HR48P69C542547"/>
    <x v="1"/>
    <x v="0"/>
    <x v="0"/>
    <x v="0"/>
    <x v="7"/>
    <x v="0"/>
    <x v="14"/>
    <n v="301"/>
    <x v="3"/>
    <x v="3"/>
    <x v="0"/>
    <n v="19.14"/>
    <x v="3"/>
    <x v="0"/>
  </r>
  <r>
    <s v="G611561H"/>
    <s v="1J8HR48P69C542550"/>
    <x v="1"/>
    <x v="0"/>
    <x v="0"/>
    <x v="0"/>
    <x v="7"/>
    <x v="0"/>
    <x v="14"/>
    <n v="21"/>
    <x v="3"/>
    <x v="3"/>
    <x v="0"/>
    <n v="63.79"/>
    <x v="3"/>
    <x v="0"/>
  </r>
  <r>
    <s v="G611562H"/>
    <s v="1J8HR48P49C542546"/>
    <x v="1"/>
    <x v="0"/>
    <x v="0"/>
    <x v="0"/>
    <x v="7"/>
    <x v="0"/>
    <x v="14"/>
    <n v="7"/>
    <x v="3"/>
    <x v="3"/>
    <x v="0"/>
    <n v="15.41"/>
    <x v="3"/>
    <x v="0"/>
  </r>
  <r>
    <s v="G611563K"/>
    <s v="1D7RW3GK2AS230682"/>
    <x v="0"/>
    <x v="0"/>
    <x v="0"/>
    <x v="0"/>
    <x v="2"/>
    <x v="0"/>
    <x v="2"/>
    <n v="499"/>
    <x v="3"/>
    <x v="3"/>
    <x v="0"/>
    <n v="113.56"/>
    <x v="3"/>
    <x v="0"/>
  </r>
  <r>
    <s v="G611567K"/>
    <s v="1D7RE3GK9AS233579"/>
    <x v="0"/>
    <x v="0"/>
    <x v="0"/>
    <x v="0"/>
    <x v="2"/>
    <x v="0"/>
    <x v="2"/>
    <n v="403"/>
    <x v="3"/>
    <x v="3"/>
    <x v="0"/>
    <n v="58.45"/>
    <x v="3"/>
    <x v="0"/>
  </r>
  <r>
    <s v="G6115723"/>
    <s v="1J4GL48K63W669873"/>
    <x v="0"/>
    <x v="0"/>
    <x v="0"/>
    <x v="0"/>
    <x v="5"/>
    <x v="6"/>
    <x v="5"/>
    <n v="504"/>
    <x v="3"/>
    <x v="3"/>
    <x v="3"/>
    <n v="39.4"/>
    <x v="3"/>
    <x v="0"/>
  </r>
  <r>
    <s v="G6115792"/>
    <s v="1J4GL48K53W669833"/>
    <x v="0"/>
    <x v="0"/>
    <x v="0"/>
    <x v="0"/>
    <x v="7"/>
    <x v="2"/>
    <x v="7"/>
    <n v="402"/>
    <x v="3"/>
    <x v="3"/>
    <x v="0"/>
    <n v="13.11"/>
    <x v="3"/>
    <x v="0"/>
  </r>
  <r>
    <s v="G611588H"/>
    <s v="1FMEU7D83AUA09753"/>
    <x v="0"/>
    <x v="0"/>
    <x v="0"/>
    <x v="0"/>
    <x v="7"/>
    <x v="0"/>
    <x v="7"/>
    <n v="1"/>
    <x v="3"/>
    <x v="3"/>
    <x v="0"/>
    <n v="30.6"/>
    <x v="3"/>
    <x v="0"/>
  </r>
  <r>
    <s v="G6115995"/>
    <s v="1J4GL48K33W669779"/>
    <x v="0"/>
    <x v="0"/>
    <x v="0"/>
    <x v="0"/>
    <x v="6"/>
    <x v="4"/>
    <x v="4"/>
    <n v="127"/>
    <x v="3"/>
    <x v="3"/>
    <x v="0"/>
    <n v="38.380000000000003"/>
    <x v="3"/>
    <x v="0"/>
  </r>
  <r>
    <s v="G6116026"/>
    <s v="1GNCT18X73K171713"/>
    <x v="0"/>
    <x v="0"/>
    <x v="0"/>
    <x v="0"/>
    <x v="4"/>
    <x v="5"/>
    <x v="4"/>
    <n v="17"/>
    <x v="3"/>
    <x v="3"/>
    <x v="3"/>
    <n v="29.21"/>
    <x v="3"/>
    <x v="0"/>
  </r>
  <r>
    <s v="G611603B"/>
    <s v="1GCDT136958248545"/>
    <x v="0"/>
    <x v="0"/>
    <x v="0"/>
    <x v="0"/>
    <x v="6"/>
    <x v="4"/>
    <x v="4"/>
    <n v="135"/>
    <x v="3"/>
    <x v="3"/>
    <x v="0"/>
    <n v="46.61"/>
    <x v="3"/>
    <x v="0"/>
  </r>
  <r>
    <s v="G611605H"/>
    <s v="1FMCU93G29KC30330"/>
    <x v="0"/>
    <x v="0"/>
    <x v="0"/>
    <x v="0"/>
    <x v="7"/>
    <x v="0"/>
    <x v="14"/>
    <n v="108"/>
    <x v="3"/>
    <x v="3"/>
    <x v="0"/>
    <n v="9.61"/>
    <x v="3"/>
    <x v="0"/>
  </r>
  <r>
    <s v="G6116065"/>
    <s v="1FMZU72K53ZB00416"/>
    <x v="1"/>
    <x v="0"/>
    <x v="0"/>
    <x v="0"/>
    <x v="2"/>
    <x v="9"/>
    <x v="5"/>
    <n v="8"/>
    <x v="3"/>
    <x v="3"/>
    <x v="1"/>
    <n v="39.44"/>
    <x v="3"/>
    <x v="0"/>
  </r>
  <r>
    <s v="G6116065"/>
    <s v="1FMZU72K53ZB00416"/>
    <x v="1"/>
    <x v="0"/>
    <x v="0"/>
    <x v="0"/>
    <x v="2"/>
    <x v="9"/>
    <x v="5"/>
    <n v="8"/>
    <x v="3"/>
    <x v="3"/>
    <x v="0"/>
    <n v="29.48"/>
    <x v="3"/>
    <x v="0"/>
  </r>
  <r>
    <s v="G611614H"/>
    <s v="1FTZR45EX9PA39501"/>
    <x v="0"/>
    <x v="0"/>
    <x v="0"/>
    <x v="0"/>
    <x v="3"/>
    <x v="5"/>
    <x v="3"/>
    <n v="800"/>
    <x v="3"/>
    <x v="3"/>
    <x v="0"/>
    <n v="91.42"/>
    <x v="3"/>
    <x v="0"/>
  </r>
  <r>
    <s v="G611615H"/>
    <s v="1J8GN28K49W541069"/>
    <x v="0"/>
    <x v="0"/>
    <x v="0"/>
    <x v="0"/>
    <x v="3"/>
    <x v="5"/>
    <x v="3"/>
    <n v="331"/>
    <x v="3"/>
    <x v="3"/>
    <x v="0"/>
    <n v="27.23"/>
    <x v="3"/>
    <x v="0"/>
  </r>
  <r>
    <s v="G611616H"/>
    <s v="1J8GN28K49W541072"/>
    <x v="0"/>
    <x v="0"/>
    <x v="0"/>
    <x v="0"/>
    <x v="3"/>
    <x v="5"/>
    <x v="3"/>
    <n v="331"/>
    <x v="3"/>
    <x v="3"/>
    <x v="0"/>
    <n v="32.36"/>
    <x v="3"/>
    <x v="0"/>
  </r>
  <r>
    <s v="G611617H"/>
    <s v="1J8GN28K59W541078"/>
    <x v="0"/>
    <x v="0"/>
    <x v="0"/>
    <x v="0"/>
    <x v="3"/>
    <x v="5"/>
    <x v="3"/>
    <n v="800"/>
    <x v="3"/>
    <x v="3"/>
    <x v="0"/>
    <n v="76.260000000000005"/>
    <x v="3"/>
    <x v="0"/>
  </r>
  <r>
    <s v="G611625D"/>
    <s v="1J8HR48P87C651525"/>
    <x v="1"/>
    <x v="0"/>
    <x v="0"/>
    <x v="0"/>
    <x v="7"/>
    <x v="2"/>
    <x v="7"/>
    <n v="103"/>
    <x v="3"/>
    <x v="3"/>
    <x v="0"/>
    <n v="80.930000000000007"/>
    <x v="3"/>
    <x v="0"/>
  </r>
  <r>
    <s v="G611626D"/>
    <s v="1J8HR48PX7C651526"/>
    <x v="1"/>
    <x v="0"/>
    <x v="0"/>
    <x v="0"/>
    <x v="7"/>
    <x v="2"/>
    <x v="7"/>
    <n v="103"/>
    <x v="3"/>
    <x v="3"/>
    <x v="0"/>
    <n v="33.229999999999997"/>
    <x v="3"/>
    <x v="0"/>
  </r>
  <r>
    <s v="G611632A"/>
    <s v="1GNEL19X34B124333"/>
    <x v="0"/>
    <x v="0"/>
    <x v="0"/>
    <x v="0"/>
    <x v="7"/>
    <x v="0"/>
    <x v="14"/>
    <n v="7"/>
    <x v="3"/>
    <x v="3"/>
    <x v="0"/>
    <n v="18.899999999999999"/>
    <x v="3"/>
    <x v="0"/>
  </r>
  <r>
    <s v="G611633H"/>
    <s v="1J8HR48P39C545678"/>
    <x v="1"/>
    <x v="0"/>
    <x v="0"/>
    <x v="0"/>
    <x v="5"/>
    <x v="6"/>
    <x v="5"/>
    <n v="505"/>
    <x v="3"/>
    <x v="3"/>
    <x v="0"/>
    <n v="82.02"/>
    <x v="3"/>
    <x v="0"/>
  </r>
  <r>
    <s v="G611641D"/>
    <s v="1J8GL48K57W660621"/>
    <x v="0"/>
    <x v="0"/>
    <x v="0"/>
    <x v="0"/>
    <x v="3"/>
    <x v="5"/>
    <x v="3"/>
    <n v="964"/>
    <x v="3"/>
    <x v="3"/>
    <x v="0"/>
    <n v="40.49"/>
    <x v="3"/>
    <x v="0"/>
  </r>
  <r>
    <s v="G611642D"/>
    <s v="1J8GL48K77W660622"/>
    <x v="0"/>
    <x v="0"/>
    <x v="0"/>
    <x v="0"/>
    <x v="3"/>
    <x v="5"/>
    <x v="3"/>
    <n v="964"/>
    <x v="3"/>
    <x v="3"/>
    <x v="0"/>
    <n v="23.53"/>
    <x v="3"/>
    <x v="0"/>
  </r>
  <r>
    <s v="G6116430"/>
    <s v="1GNDV03E94D238266"/>
    <x v="0"/>
    <x v="0"/>
    <x v="0"/>
    <x v="0"/>
    <x v="7"/>
    <x v="2"/>
    <x v="7"/>
    <n v="2"/>
    <x v="3"/>
    <x v="3"/>
    <x v="0"/>
    <n v="17.5"/>
    <x v="3"/>
    <x v="0"/>
  </r>
  <r>
    <s v="G6116445"/>
    <s v="1GCDT19X938228065"/>
    <x v="0"/>
    <x v="0"/>
    <x v="0"/>
    <x v="0"/>
    <x v="7"/>
    <x v="2"/>
    <x v="7"/>
    <n v="2"/>
    <x v="3"/>
    <x v="3"/>
    <x v="0"/>
    <n v="34.590000000000003"/>
    <x v="3"/>
    <x v="0"/>
  </r>
  <r>
    <s v="G611647A"/>
    <s v="1GNDT13X34K161287"/>
    <x v="0"/>
    <x v="0"/>
    <x v="0"/>
    <x v="0"/>
    <x v="7"/>
    <x v="0"/>
    <x v="14"/>
    <n v="2"/>
    <x v="3"/>
    <x v="3"/>
    <x v="0"/>
    <n v="25.89"/>
    <x v="3"/>
    <x v="0"/>
  </r>
  <r>
    <s v="G611648A"/>
    <s v="1GNDT13X84K160989"/>
    <x v="0"/>
    <x v="0"/>
    <x v="0"/>
    <x v="0"/>
    <x v="7"/>
    <x v="0"/>
    <x v="14"/>
    <n v="23"/>
    <x v="3"/>
    <x v="3"/>
    <x v="0"/>
    <n v="12.43"/>
    <x v="3"/>
    <x v="0"/>
  </r>
  <r>
    <s v="G611648D"/>
    <s v="1J8GL48K97W660623"/>
    <x v="0"/>
    <x v="0"/>
    <x v="0"/>
    <x v="0"/>
    <x v="3"/>
    <x v="5"/>
    <x v="3"/>
    <n v="964"/>
    <x v="3"/>
    <x v="3"/>
    <x v="0"/>
    <n v="20.2"/>
    <x v="3"/>
    <x v="0"/>
  </r>
  <r>
    <s v="G611649A"/>
    <s v="1GNDT13XX4K161643"/>
    <x v="0"/>
    <x v="0"/>
    <x v="0"/>
    <x v="0"/>
    <x v="7"/>
    <x v="0"/>
    <x v="14"/>
    <n v="23"/>
    <x v="3"/>
    <x v="3"/>
    <x v="0"/>
    <n v="9.68"/>
    <x v="3"/>
    <x v="0"/>
  </r>
  <r>
    <s v="G611651A"/>
    <s v="1GNDT13X74K161745"/>
    <x v="0"/>
    <x v="0"/>
    <x v="0"/>
    <x v="0"/>
    <x v="7"/>
    <x v="0"/>
    <x v="14"/>
    <n v="23"/>
    <x v="3"/>
    <x v="3"/>
    <x v="0"/>
    <n v="8.56"/>
    <x v="3"/>
    <x v="0"/>
  </r>
  <r>
    <s v="G6116576"/>
    <s v="1GNEL19X13B137290"/>
    <x v="0"/>
    <x v="0"/>
    <x v="0"/>
    <x v="0"/>
    <x v="4"/>
    <x v="3"/>
    <x v="6"/>
    <n v="375"/>
    <x v="3"/>
    <x v="3"/>
    <x v="0"/>
    <n v="30.55"/>
    <x v="3"/>
    <x v="0"/>
  </r>
  <r>
    <s v="G611662D"/>
    <s v="1J8HR48N97C650317"/>
    <x v="0"/>
    <x v="0"/>
    <x v="0"/>
    <x v="0"/>
    <x v="3"/>
    <x v="5"/>
    <x v="3"/>
    <n v="800"/>
    <x v="3"/>
    <x v="3"/>
    <x v="0"/>
    <n v="20.399999999999999"/>
    <x v="3"/>
    <x v="0"/>
  </r>
  <r>
    <s v="G611666D"/>
    <s v="1J8HR48P47C638836"/>
    <x v="1"/>
    <x v="0"/>
    <x v="0"/>
    <x v="0"/>
    <x v="0"/>
    <x v="3"/>
    <x v="0"/>
    <n v="209"/>
    <x v="3"/>
    <x v="3"/>
    <x v="0"/>
    <n v="35.369999999999997"/>
    <x v="3"/>
    <x v="0"/>
  </r>
  <r>
    <s v="G6116730"/>
    <s v="1GNDT13X24K159871"/>
    <x v="0"/>
    <x v="0"/>
    <x v="0"/>
    <x v="0"/>
    <x v="0"/>
    <x v="3"/>
    <x v="0"/>
    <n v="101"/>
    <x v="3"/>
    <x v="3"/>
    <x v="0"/>
    <n v="50.7"/>
    <x v="3"/>
    <x v="0"/>
  </r>
  <r>
    <s v="G6116751"/>
    <s v="1J4GL48K13W669652"/>
    <x v="0"/>
    <x v="0"/>
    <x v="0"/>
    <x v="0"/>
    <x v="0"/>
    <x v="3"/>
    <x v="0"/>
    <n v="808"/>
    <x v="3"/>
    <x v="3"/>
    <x v="0"/>
    <n v="15.35"/>
    <x v="3"/>
    <x v="0"/>
  </r>
  <r>
    <s v="G6116862"/>
    <s v="1FTZR15E14PB16084"/>
    <x v="0"/>
    <x v="0"/>
    <x v="0"/>
    <x v="0"/>
    <x v="5"/>
    <x v="4"/>
    <x v="0"/>
    <n v="501"/>
    <x v="3"/>
    <x v="3"/>
    <x v="0"/>
    <n v="12.93"/>
    <x v="3"/>
    <x v="0"/>
  </r>
  <r>
    <s v="G6116867"/>
    <s v="1GNDT13X24K159000"/>
    <x v="0"/>
    <x v="0"/>
    <x v="0"/>
    <x v="0"/>
    <x v="5"/>
    <x v="4"/>
    <x v="0"/>
    <n v="501"/>
    <x v="3"/>
    <x v="3"/>
    <x v="0"/>
    <n v="12.61"/>
    <x v="3"/>
    <x v="0"/>
  </r>
  <r>
    <s v="G6116868"/>
    <s v="1GNDT13X94K159009"/>
    <x v="0"/>
    <x v="0"/>
    <x v="0"/>
    <x v="0"/>
    <x v="5"/>
    <x v="4"/>
    <x v="0"/>
    <n v="501"/>
    <x v="3"/>
    <x v="3"/>
    <x v="0"/>
    <n v="52.86"/>
    <x v="3"/>
    <x v="0"/>
  </r>
  <r>
    <s v="G611687H"/>
    <s v="1D3HW38K89S789595"/>
    <x v="0"/>
    <x v="0"/>
    <x v="0"/>
    <x v="0"/>
    <x v="6"/>
    <x v="11"/>
    <x v="4"/>
    <n v="7"/>
    <x v="3"/>
    <x v="3"/>
    <x v="1"/>
    <n v="36.44"/>
    <x v="3"/>
    <x v="0"/>
  </r>
  <r>
    <s v="G611687H"/>
    <s v="1D3HW38K89S789595"/>
    <x v="0"/>
    <x v="0"/>
    <x v="0"/>
    <x v="0"/>
    <x v="6"/>
    <x v="11"/>
    <x v="4"/>
    <n v="7"/>
    <x v="3"/>
    <x v="3"/>
    <x v="0"/>
    <n v="109.35"/>
    <x v="3"/>
    <x v="0"/>
  </r>
  <r>
    <s v="G611688H"/>
    <s v="1D3HW38KX9S789596"/>
    <x v="0"/>
    <x v="0"/>
    <x v="0"/>
    <x v="0"/>
    <x v="6"/>
    <x v="11"/>
    <x v="4"/>
    <n v="7"/>
    <x v="3"/>
    <x v="3"/>
    <x v="0"/>
    <n v="61.46"/>
    <x v="3"/>
    <x v="0"/>
  </r>
  <r>
    <s v="G6116927"/>
    <s v="1J4GL48K73W669784"/>
    <x v="0"/>
    <x v="0"/>
    <x v="0"/>
    <x v="0"/>
    <x v="7"/>
    <x v="1"/>
    <x v="7"/>
    <n v="414"/>
    <x v="3"/>
    <x v="3"/>
    <x v="0"/>
    <n v="83.81"/>
    <x v="3"/>
    <x v="0"/>
  </r>
  <r>
    <s v="G611699H"/>
    <s v="1J8GN28K69W555636"/>
    <x v="0"/>
    <x v="0"/>
    <x v="0"/>
    <x v="0"/>
    <x v="6"/>
    <x v="11"/>
    <x v="4"/>
    <n v="10"/>
    <x v="3"/>
    <x v="3"/>
    <x v="0"/>
    <n v="78.489999999999995"/>
    <x v="3"/>
    <x v="0"/>
  </r>
  <r>
    <s v="G611701D"/>
    <s v="1J8HR48P07C638767"/>
    <x v="0"/>
    <x v="0"/>
    <x v="0"/>
    <x v="0"/>
    <x v="5"/>
    <x v="6"/>
    <x v="5"/>
    <n v="309"/>
    <x v="3"/>
    <x v="3"/>
    <x v="1"/>
    <n v="23.7"/>
    <x v="3"/>
    <x v="0"/>
  </r>
  <r>
    <s v="G611701D"/>
    <s v="1J8HR48P07C638767"/>
    <x v="0"/>
    <x v="0"/>
    <x v="0"/>
    <x v="0"/>
    <x v="5"/>
    <x v="6"/>
    <x v="5"/>
    <n v="309"/>
    <x v="3"/>
    <x v="3"/>
    <x v="0"/>
    <n v="31.31"/>
    <x v="3"/>
    <x v="0"/>
  </r>
  <r>
    <s v="G6117029"/>
    <s v="1FMZU70E03UC06024"/>
    <x v="0"/>
    <x v="0"/>
    <x v="0"/>
    <x v="0"/>
    <x v="4"/>
    <x v="10"/>
    <x v="4"/>
    <n v="2"/>
    <x v="3"/>
    <x v="3"/>
    <x v="0"/>
    <n v="44.26"/>
    <x v="3"/>
    <x v="0"/>
  </r>
  <r>
    <s v="G6117043"/>
    <s v="1GNDT13X44K155059"/>
    <x v="0"/>
    <x v="0"/>
    <x v="0"/>
    <x v="0"/>
    <x v="4"/>
    <x v="1"/>
    <x v="4"/>
    <n v="7"/>
    <x v="3"/>
    <x v="3"/>
    <x v="0"/>
    <n v="92.16"/>
    <x v="3"/>
    <x v="0"/>
  </r>
  <r>
    <s v="G6117044"/>
    <s v="1GNDT13X34K155179"/>
    <x v="0"/>
    <x v="0"/>
    <x v="0"/>
    <x v="0"/>
    <x v="4"/>
    <x v="1"/>
    <x v="4"/>
    <n v="25"/>
    <x v="3"/>
    <x v="3"/>
    <x v="0"/>
    <n v="42.81"/>
    <x v="3"/>
    <x v="0"/>
  </r>
  <r>
    <s v="G611705D"/>
    <s v="1J8HR48P07C638848"/>
    <x v="1"/>
    <x v="0"/>
    <x v="0"/>
    <x v="0"/>
    <x v="5"/>
    <x v="6"/>
    <x v="5"/>
    <n v="504"/>
    <x v="3"/>
    <x v="3"/>
    <x v="1"/>
    <n v="17.54"/>
    <x v="3"/>
    <x v="0"/>
  </r>
  <r>
    <s v="G611705D"/>
    <s v="1J8HR48P07C638848"/>
    <x v="1"/>
    <x v="0"/>
    <x v="0"/>
    <x v="0"/>
    <x v="5"/>
    <x v="6"/>
    <x v="5"/>
    <n v="504"/>
    <x v="3"/>
    <x v="3"/>
    <x v="0"/>
    <n v="35.5"/>
    <x v="3"/>
    <x v="0"/>
  </r>
  <r>
    <s v="G611705D"/>
    <s v="1J8HR48P07C638848"/>
    <x v="1"/>
    <x v="0"/>
    <x v="0"/>
    <x v="0"/>
    <x v="5"/>
    <x v="6"/>
    <x v="5"/>
    <n v="504"/>
    <x v="3"/>
    <x v="3"/>
    <x v="3"/>
    <n v="14.7"/>
    <x v="3"/>
    <x v="0"/>
  </r>
  <r>
    <s v="G611707D"/>
    <s v="1J8HR48N58C215523"/>
    <x v="1"/>
    <x v="0"/>
    <x v="0"/>
    <x v="0"/>
    <x v="5"/>
    <x v="6"/>
    <x v="5"/>
    <n v="509"/>
    <x v="3"/>
    <x v="3"/>
    <x v="0"/>
    <n v="102.91"/>
    <x v="3"/>
    <x v="0"/>
  </r>
  <r>
    <s v="G611710D"/>
    <s v="1J8HR48N18C215521"/>
    <x v="1"/>
    <x v="0"/>
    <x v="0"/>
    <x v="0"/>
    <x v="5"/>
    <x v="6"/>
    <x v="5"/>
    <n v="509"/>
    <x v="3"/>
    <x v="3"/>
    <x v="1"/>
    <n v="16.66"/>
    <x v="3"/>
    <x v="0"/>
  </r>
  <r>
    <s v="G611710D"/>
    <s v="1J8HR48N18C215521"/>
    <x v="1"/>
    <x v="0"/>
    <x v="0"/>
    <x v="0"/>
    <x v="5"/>
    <x v="6"/>
    <x v="5"/>
    <n v="509"/>
    <x v="3"/>
    <x v="3"/>
    <x v="0"/>
    <n v="133.81"/>
    <x v="3"/>
    <x v="0"/>
  </r>
  <r>
    <s v="G611711D"/>
    <s v="1J8HR48N38C215522"/>
    <x v="1"/>
    <x v="0"/>
    <x v="0"/>
    <x v="0"/>
    <x v="5"/>
    <x v="6"/>
    <x v="5"/>
    <n v="509"/>
    <x v="3"/>
    <x v="3"/>
    <x v="1"/>
    <n v="16.649999999999999"/>
    <x v="3"/>
    <x v="0"/>
  </r>
  <r>
    <s v="G611711D"/>
    <s v="1J8HR48N38C215522"/>
    <x v="1"/>
    <x v="0"/>
    <x v="0"/>
    <x v="0"/>
    <x v="5"/>
    <x v="6"/>
    <x v="5"/>
    <n v="509"/>
    <x v="3"/>
    <x v="3"/>
    <x v="0"/>
    <n v="40.08"/>
    <x v="3"/>
    <x v="0"/>
  </r>
  <r>
    <s v="G6117154"/>
    <s v="1GNDV03E13D250281"/>
    <x v="0"/>
    <x v="0"/>
    <x v="0"/>
    <x v="0"/>
    <x v="1"/>
    <x v="2"/>
    <x v="1"/>
    <n v="503"/>
    <x v="3"/>
    <x v="3"/>
    <x v="0"/>
    <n v="55.01"/>
    <x v="3"/>
    <x v="0"/>
  </r>
  <r>
    <s v="G6117155"/>
    <s v="1GNDV03E93D239125"/>
    <x v="0"/>
    <x v="0"/>
    <x v="0"/>
    <x v="0"/>
    <x v="1"/>
    <x v="2"/>
    <x v="1"/>
    <n v="701"/>
    <x v="3"/>
    <x v="3"/>
    <x v="1"/>
    <n v="21.78"/>
    <x v="3"/>
    <x v="0"/>
  </r>
  <r>
    <s v="G6117155"/>
    <s v="1GNDV03E93D239125"/>
    <x v="0"/>
    <x v="0"/>
    <x v="0"/>
    <x v="0"/>
    <x v="1"/>
    <x v="2"/>
    <x v="1"/>
    <n v="701"/>
    <x v="3"/>
    <x v="3"/>
    <x v="0"/>
    <n v="33.75"/>
    <x v="3"/>
    <x v="0"/>
  </r>
  <r>
    <s v="G6117156"/>
    <s v="1FMZU70E73UC06019"/>
    <x v="0"/>
    <x v="0"/>
    <x v="0"/>
    <x v="0"/>
    <x v="1"/>
    <x v="1"/>
    <x v="1"/>
    <n v="106"/>
    <x v="3"/>
    <x v="3"/>
    <x v="0"/>
    <n v="69.81"/>
    <x v="3"/>
    <x v="0"/>
  </r>
  <r>
    <s v="G6117157"/>
    <s v="1GNDV03C130247984"/>
    <x v="0"/>
    <x v="0"/>
    <x v="0"/>
    <x v="0"/>
    <x v="1"/>
    <x v="2"/>
    <x v="1"/>
    <n v="503"/>
    <x v="3"/>
    <x v="3"/>
    <x v="0"/>
    <n v="28.33"/>
    <x v="3"/>
    <x v="0"/>
  </r>
  <r>
    <s v="G6117159"/>
    <s v="1GNDV03E53D237792"/>
    <x v="0"/>
    <x v="0"/>
    <x v="0"/>
    <x v="0"/>
    <x v="1"/>
    <x v="2"/>
    <x v="1"/>
    <n v="701"/>
    <x v="3"/>
    <x v="3"/>
    <x v="1"/>
    <n v="15.56"/>
    <x v="3"/>
    <x v="0"/>
  </r>
  <r>
    <s v="G6117199"/>
    <s v="1D7HG48NX4S697196"/>
    <x v="0"/>
    <x v="0"/>
    <x v="0"/>
    <x v="0"/>
    <x v="1"/>
    <x v="1"/>
    <x v="1"/>
    <n v="213"/>
    <x v="3"/>
    <x v="3"/>
    <x v="0"/>
    <n v="41.08"/>
    <x v="3"/>
    <x v="0"/>
  </r>
  <r>
    <s v="G611722D"/>
    <s v="1J8GL48K07W660431"/>
    <x v="0"/>
    <x v="0"/>
    <x v="0"/>
    <x v="0"/>
    <x v="6"/>
    <x v="4"/>
    <x v="4"/>
    <n v="133"/>
    <x v="3"/>
    <x v="3"/>
    <x v="0"/>
    <n v="23.9"/>
    <x v="3"/>
    <x v="0"/>
  </r>
  <r>
    <s v="G6117225"/>
    <s v="1GNDV03E24D247584"/>
    <x v="0"/>
    <x v="0"/>
    <x v="0"/>
    <x v="0"/>
    <x v="1"/>
    <x v="2"/>
    <x v="1"/>
    <n v="211"/>
    <x v="3"/>
    <x v="3"/>
    <x v="1"/>
    <n v="17.89"/>
    <x v="3"/>
    <x v="0"/>
  </r>
  <r>
    <s v="G611724D"/>
    <s v="1J8HR48P27C638690"/>
    <x v="1"/>
    <x v="0"/>
    <x v="0"/>
    <x v="0"/>
    <x v="6"/>
    <x v="4"/>
    <x v="4"/>
    <n v="127"/>
    <x v="3"/>
    <x v="3"/>
    <x v="1"/>
    <n v="50.68"/>
    <x v="3"/>
    <x v="0"/>
  </r>
  <r>
    <s v="G611736B"/>
    <s v="1GNDX33L86D215347"/>
    <x v="0"/>
    <x v="0"/>
    <x v="0"/>
    <x v="0"/>
    <x v="3"/>
    <x v="5"/>
    <x v="3"/>
    <n v="621"/>
    <x v="3"/>
    <x v="3"/>
    <x v="0"/>
    <n v="6.41"/>
    <x v="3"/>
    <x v="0"/>
  </r>
  <r>
    <s v="G611759D"/>
    <s v="1FMCU93178KA76109"/>
    <x v="0"/>
    <x v="0"/>
    <x v="0"/>
    <x v="0"/>
    <x v="4"/>
    <x v="7"/>
    <x v="6"/>
    <n v="407"/>
    <x v="3"/>
    <x v="3"/>
    <x v="0"/>
    <n v="84.53"/>
    <x v="3"/>
    <x v="0"/>
  </r>
  <r>
    <s v="G611767B"/>
    <s v="1D7HW28K46S657132"/>
    <x v="0"/>
    <x v="0"/>
    <x v="0"/>
    <x v="0"/>
    <x v="2"/>
    <x v="3"/>
    <x v="2"/>
    <n v="802"/>
    <x v="3"/>
    <x v="3"/>
    <x v="0"/>
    <n v="172.7"/>
    <x v="3"/>
    <x v="0"/>
  </r>
  <r>
    <s v="G611770H"/>
    <s v="1GCJTCDE8A8135216"/>
    <x v="0"/>
    <x v="0"/>
    <x v="0"/>
    <x v="0"/>
    <x v="6"/>
    <x v="6"/>
    <x v="4"/>
    <n v="14"/>
    <x v="3"/>
    <x v="3"/>
    <x v="0"/>
    <n v="66.81"/>
    <x v="3"/>
    <x v="0"/>
  </r>
  <r>
    <s v="G611771H"/>
    <s v="1GCJTCDE1A8135820"/>
    <x v="0"/>
    <x v="0"/>
    <x v="0"/>
    <x v="0"/>
    <x v="6"/>
    <x v="6"/>
    <x v="4"/>
    <n v="14"/>
    <x v="3"/>
    <x v="3"/>
    <x v="0"/>
    <n v="75.53"/>
    <x v="3"/>
    <x v="0"/>
  </r>
  <r>
    <s v="G611772H"/>
    <s v="1J4PN2GKXAW164027"/>
    <x v="0"/>
    <x v="0"/>
    <x v="0"/>
    <x v="0"/>
    <x v="6"/>
    <x v="6"/>
    <x v="4"/>
    <n v="11"/>
    <x v="3"/>
    <x v="3"/>
    <x v="1"/>
    <n v="18.02"/>
    <x v="3"/>
    <x v="0"/>
  </r>
  <r>
    <s v="G611772H"/>
    <s v="1J4PN2GKXAW164027"/>
    <x v="0"/>
    <x v="0"/>
    <x v="0"/>
    <x v="0"/>
    <x v="6"/>
    <x v="6"/>
    <x v="4"/>
    <n v="11"/>
    <x v="3"/>
    <x v="3"/>
    <x v="0"/>
    <n v="169.58"/>
    <x v="3"/>
    <x v="0"/>
  </r>
  <r>
    <s v="G611772H"/>
    <s v="1J4PN2GKXAW164027"/>
    <x v="0"/>
    <x v="0"/>
    <x v="0"/>
    <x v="0"/>
    <x v="6"/>
    <x v="6"/>
    <x v="4"/>
    <n v="11"/>
    <x v="3"/>
    <x v="3"/>
    <x v="3"/>
    <n v="36.47"/>
    <x v="3"/>
    <x v="0"/>
  </r>
  <r>
    <s v="G6117774"/>
    <s v="1GNDT13X14K160946"/>
    <x v="0"/>
    <x v="0"/>
    <x v="0"/>
    <x v="0"/>
    <x v="3"/>
    <x v="5"/>
    <x v="3"/>
    <n v="504"/>
    <x v="3"/>
    <x v="3"/>
    <x v="0"/>
    <n v="59.65"/>
    <x v="3"/>
    <x v="0"/>
  </r>
  <r>
    <s v="G611781A"/>
    <s v="1GNDT13X64K161218"/>
    <x v="0"/>
    <x v="0"/>
    <x v="0"/>
    <x v="0"/>
    <x v="3"/>
    <x v="5"/>
    <x v="3"/>
    <n v="912"/>
    <x v="3"/>
    <x v="3"/>
    <x v="0"/>
    <n v="14.25"/>
    <x v="3"/>
    <x v="0"/>
  </r>
  <r>
    <s v="G6117863"/>
    <s v="1J4GL48K13W696060"/>
    <x v="0"/>
    <x v="0"/>
    <x v="0"/>
    <x v="0"/>
    <x v="7"/>
    <x v="0"/>
    <x v="14"/>
    <n v="23"/>
    <x v="3"/>
    <x v="3"/>
    <x v="0"/>
    <n v="13.01"/>
    <x v="3"/>
    <x v="0"/>
  </r>
  <r>
    <s v="G6117877"/>
    <s v="1FMYU93165KA58427"/>
    <x v="0"/>
    <x v="0"/>
    <x v="0"/>
    <x v="0"/>
    <x v="3"/>
    <x v="8"/>
    <x v="3"/>
    <n v="314"/>
    <x v="3"/>
    <x v="3"/>
    <x v="0"/>
    <n v="29.42"/>
    <x v="3"/>
    <x v="0"/>
  </r>
  <r>
    <s v="G6117878"/>
    <s v="1FMYU93185KA58428"/>
    <x v="0"/>
    <x v="0"/>
    <x v="0"/>
    <x v="0"/>
    <x v="3"/>
    <x v="8"/>
    <x v="3"/>
    <n v="314"/>
    <x v="3"/>
    <x v="3"/>
    <x v="0"/>
    <n v="6.32"/>
    <x v="3"/>
    <x v="0"/>
  </r>
  <r>
    <s v="G6117880"/>
    <s v="1FMYU93165KA58430"/>
    <x v="0"/>
    <x v="0"/>
    <x v="0"/>
    <x v="0"/>
    <x v="3"/>
    <x v="8"/>
    <x v="3"/>
    <n v="315"/>
    <x v="3"/>
    <x v="3"/>
    <x v="0"/>
    <n v="58.95"/>
    <x v="3"/>
    <x v="0"/>
  </r>
  <r>
    <s v="G611790B"/>
    <s v="1GNCT18X04K161235"/>
    <x v="0"/>
    <x v="0"/>
    <x v="0"/>
    <x v="0"/>
    <x v="7"/>
    <x v="0"/>
    <x v="14"/>
    <n v="8"/>
    <x v="3"/>
    <x v="3"/>
    <x v="0"/>
    <n v="23.93"/>
    <x v="3"/>
    <x v="0"/>
  </r>
  <r>
    <s v="G611790D"/>
    <s v="1D3HW28PX7S208908"/>
    <x v="1"/>
    <x v="0"/>
    <x v="0"/>
    <x v="0"/>
    <x v="6"/>
    <x v="6"/>
    <x v="4"/>
    <n v="14"/>
    <x v="3"/>
    <x v="3"/>
    <x v="0"/>
    <n v="75.930000000000007"/>
    <x v="3"/>
    <x v="0"/>
  </r>
  <r>
    <s v="G6117937"/>
    <s v="1GNDT13X04K161599"/>
    <x v="0"/>
    <x v="0"/>
    <x v="0"/>
    <x v="0"/>
    <x v="5"/>
    <x v="1"/>
    <x v="5"/>
    <n v="207"/>
    <x v="3"/>
    <x v="3"/>
    <x v="0"/>
    <n v="60.7"/>
    <x v="3"/>
    <x v="0"/>
  </r>
  <r>
    <s v="G6118024"/>
    <s v="1J4GL48K65W623799"/>
    <x v="0"/>
    <x v="0"/>
    <x v="0"/>
    <x v="0"/>
    <x v="4"/>
    <x v="7"/>
    <x v="6"/>
    <n v="427"/>
    <x v="3"/>
    <x v="3"/>
    <x v="0"/>
    <n v="33.92"/>
    <x v="3"/>
    <x v="0"/>
  </r>
  <r>
    <s v="G6118086"/>
    <s v="1FMZU72K95ZA58769"/>
    <x v="1"/>
    <x v="0"/>
    <x v="0"/>
    <x v="0"/>
    <x v="6"/>
    <x v="10"/>
    <x v="4"/>
    <n v="213"/>
    <x v="3"/>
    <x v="3"/>
    <x v="0"/>
    <n v="81.349999999999994"/>
    <x v="3"/>
    <x v="0"/>
  </r>
  <r>
    <s v="G6118116"/>
    <s v="1J4GL48K66W230760"/>
    <x v="0"/>
    <x v="0"/>
    <x v="0"/>
    <x v="0"/>
    <x v="0"/>
    <x v="2"/>
    <x v="0"/>
    <n v="702"/>
    <x v="3"/>
    <x v="3"/>
    <x v="0"/>
    <n v="26.53"/>
    <x v="3"/>
    <x v="0"/>
  </r>
  <r>
    <s v="G611818A"/>
    <s v="1J4GL48K55W634969"/>
    <x v="0"/>
    <x v="0"/>
    <x v="0"/>
    <x v="0"/>
    <x v="3"/>
    <x v="5"/>
    <x v="3"/>
    <n v="106"/>
    <x v="3"/>
    <x v="3"/>
    <x v="0"/>
    <n v="17.88"/>
    <x v="3"/>
    <x v="0"/>
  </r>
  <r>
    <s v="G6118248"/>
    <s v="1GNDT13X64K159534"/>
    <x v="0"/>
    <x v="0"/>
    <x v="0"/>
    <x v="0"/>
    <x v="5"/>
    <x v="6"/>
    <x v="5"/>
    <n v="506"/>
    <x v="3"/>
    <x v="3"/>
    <x v="0"/>
    <n v="14.8"/>
    <x v="3"/>
    <x v="0"/>
  </r>
  <r>
    <s v="G6118271"/>
    <s v="1GNEL19X24B125831"/>
    <x v="0"/>
    <x v="0"/>
    <x v="0"/>
    <x v="0"/>
    <x v="5"/>
    <x v="6"/>
    <x v="5"/>
    <n v="503"/>
    <x v="3"/>
    <x v="3"/>
    <x v="3"/>
    <n v="129.27000000000001"/>
    <x v="3"/>
    <x v="0"/>
  </r>
  <r>
    <s v="G6118289"/>
    <s v="1GCDL19X35B125262"/>
    <x v="0"/>
    <x v="0"/>
    <x v="0"/>
    <x v="0"/>
    <x v="5"/>
    <x v="6"/>
    <x v="5"/>
    <n v="506"/>
    <x v="3"/>
    <x v="3"/>
    <x v="0"/>
    <n v="47.99"/>
    <x v="3"/>
    <x v="0"/>
  </r>
  <r>
    <s v="G611833B"/>
    <s v="1J4GL48K36W230859"/>
    <x v="0"/>
    <x v="0"/>
    <x v="0"/>
    <x v="0"/>
    <x v="3"/>
    <x v="5"/>
    <x v="3"/>
    <n v="804"/>
    <x v="3"/>
    <x v="3"/>
    <x v="0"/>
    <n v="16.600000000000001"/>
    <x v="3"/>
    <x v="0"/>
  </r>
  <r>
    <s v="G6118380"/>
    <s v="1GNDT13X84K157963"/>
    <x v="0"/>
    <x v="0"/>
    <x v="0"/>
    <x v="0"/>
    <x v="5"/>
    <x v="1"/>
    <x v="5"/>
    <n v="253"/>
    <x v="3"/>
    <x v="3"/>
    <x v="0"/>
    <n v="12.58"/>
    <x v="3"/>
    <x v="0"/>
  </r>
  <r>
    <s v="G6118381"/>
    <s v="1GNDT13X34K157966"/>
    <x v="0"/>
    <x v="0"/>
    <x v="0"/>
    <x v="0"/>
    <x v="5"/>
    <x v="1"/>
    <x v="5"/>
    <n v="253"/>
    <x v="3"/>
    <x v="3"/>
    <x v="0"/>
    <n v="67"/>
    <x v="3"/>
    <x v="0"/>
  </r>
  <r>
    <s v="G6118408"/>
    <s v="1GNDT13X54K158973"/>
    <x v="0"/>
    <x v="0"/>
    <x v="0"/>
    <x v="0"/>
    <x v="5"/>
    <x v="1"/>
    <x v="5"/>
    <n v="220"/>
    <x v="3"/>
    <x v="3"/>
    <x v="0"/>
    <n v="14.97"/>
    <x v="3"/>
    <x v="0"/>
  </r>
  <r>
    <s v="G6118417"/>
    <s v="1GNDT13X24K159112"/>
    <x v="0"/>
    <x v="0"/>
    <x v="0"/>
    <x v="0"/>
    <x v="5"/>
    <x v="1"/>
    <x v="5"/>
    <n v="961"/>
    <x v="3"/>
    <x v="3"/>
    <x v="0"/>
    <n v="45.72"/>
    <x v="3"/>
    <x v="0"/>
  </r>
  <r>
    <s v="G6118418"/>
    <s v="1GNDT13X74K159025"/>
    <x v="0"/>
    <x v="0"/>
    <x v="0"/>
    <x v="0"/>
    <x v="5"/>
    <x v="1"/>
    <x v="5"/>
    <n v="259"/>
    <x v="3"/>
    <x v="3"/>
    <x v="0"/>
    <n v="95.09"/>
    <x v="3"/>
    <x v="0"/>
  </r>
  <r>
    <s v="G611843K"/>
    <s v="1J4PN2GK2AW164202"/>
    <x v="0"/>
    <x v="0"/>
    <x v="0"/>
    <x v="0"/>
    <x v="5"/>
    <x v="1"/>
    <x v="5"/>
    <n v="210"/>
    <x v="3"/>
    <x v="3"/>
    <x v="0"/>
    <n v="17.739999999999998"/>
    <x v="3"/>
    <x v="0"/>
  </r>
  <r>
    <s v="G611855H"/>
    <s v="1FMEU73879UA31431"/>
    <x v="0"/>
    <x v="0"/>
    <x v="0"/>
    <x v="0"/>
    <x v="7"/>
    <x v="1"/>
    <x v="7"/>
    <n v="504"/>
    <x v="3"/>
    <x v="3"/>
    <x v="0"/>
    <n v="67.08"/>
    <x v="3"/>
    <x v="0"/>
  </r>
  <r>
    <s v="G611857K"/>
    <s v="1FMCU5K34AKD08232"/>
    <x v="0"/>
    <x v="1"/>
    <x v="0"/>
    <x v="4"/>
    <x v="5"/>
    <x v="1"/>
    <x v="10"/>
    <n v="105"/>
    <x v="3"/>
    <x v="3"/>
    <x v="0"/>
    <n v="25.89"/>
    <x v="3"/>
    <x v="0"/>
  </r>
  <r>
    <s v="G611858K"/>
    <s v="1FMCU5K32AKD08231"/>
    <x v="0"/>
    <x v="0"/>
    <x v="0"/>
    <x v="4"/>
    <x v="5"/>
    <x v="1"/>
    <x v="5"/>
    <n v="221"/>
    <x v="3"/>
    <x v="3"/>
    <x v="0"/>
    <n v="35.1"/>
    <x v="3"/>
    <x v="0"/>
  </r>
  <r>
    <s v="G611863A"/>
    <s v="1FMYU931X5KA58429"/>
    <x v="0"/>
    <x v="0"/>
    <x v="0"/>
    <x v="0"/>
    <x v="3"/>
    <x v="8"/>
    <x v="3"/>
    <n v="314"/>
    <x v="3"/>
    <x v="3"/>
    <x v="0"/>
    <n v="9.2200000000000006"/>
    <x v="3"/>
    <x v="0"/>
  </r>
  <r>
    <s v="G611871B"/>
    <s v="1J8HR48N48C205016"/>
    <x v="1"/>
    <x v="0"/>
    <x v="0"/>
    <x v="0"/>
    <x v="3"/>
    <x v="5"/>
    <x v="3"/>
    <n v="966"/>
    <x v="3"/>
    <x v="3"/>
    <x v="0"/>
    <n v="107.75"/>
    <x v="3"/>
    <x v="0"/>
  </r>
  <r>
    <s v="G611878B"/>
    <s v="1J8GL48K27W650662"/>
    <x v="0"/>
    <x v="0"/>
    <x v="0"/>
    <x v="0"/>
    <x v="3"/>
    <x v="5"/>
    <x v="3"/>
    <n v="914"/>
    <x v="3"/>
    <x v="3"/>
    <x v="0"/>
    <n v="9.49"/>
    <x v="3"/>
    <x v="0"/>
  </r>
  <r>
    <s v="G611881B"/>
    <s v="1J8HR48P37C651528"/>
    <x v="1"/>
    <x v="0"/>
    <x v="0"/>
    <x v="0"/>
    <x v="3"/>
    <x v="5"/>
    <x v="3"/>
    <n v="961"/>
    <x v="3"/>
    <x v="3"/>
    <x v="0"/>
    <n v="175.32"/>
    <x v="3"/>
    <x v="0"/>
  </r>
  <r>
    <s v="G611881H"/>
    <s v="1J4PN2GK9AW164018"/>
    <x v="0"/>
    <x v="0"/>
    <x v="0"/>
    <x v="0"/>
    <x v="5"/>
    <x v="4"/>
    <x v="5"/>
    <n v="909"/>
    <x v="3"/>
    <x v="3"/>
    <x v="0"/>
    <n v="77.05"/>
    <x v="3"/>
    <x v="0"/>
  </r>
  <r>
    <s v="G611893H"/>
    <s v="1J4PN2GK5AW164016"/>
    <x v="0"/>
    <x v="0"/>
    <x v="0"/>
    <x v="0"/>
    <x v="0"/>
    <x v="1"/>
    <x v="0"/>
    <n v="351"/>
    <x v="3"/>
    <x v="3"/>
    <x v="0"/>
    <n v="50.52"/>
    <x v="3"/>
    <x v="0"/>
  </r>
  <r>
    <s v="G611895H"/>
    <s v="1J4PN2GK8AW164026"/>
    <x v="0"/>
    <x v="0"/>
    <x v="0"/>
    <x v="0"/>
    <x v="0"/>
    <x v="0"/>
    <x v="0"/>
    <n v="709"/>
    <x v="3"/>
    <x v="3"/>
    <x v="0"/>
    <n v="48.32"/>
    <x v="3"/>
    <x v="0"/>
  </r>
  <r>
    <s v="G611901H"/>
    <s v="1J4PN2GK6AW164025"/>
    <x v="0"/>
    <x v="0"/>
    <x v="0"/>
    <x v="0"/>
    <x v="0"/>
    <x v="0"/>
    <x v="0"/>
    <n v="603"/>
    <x v="3"/>
    <x v="3"/>
    <x v="0"/>
    <n v="62.43"/>
    <x v="3"/>
    <x v="0"/>
  </r>
  <r>
    <s v="G611908H"/>
    <s v="1J4PN2GK0AW164022"/>
    <x v="0"/>
    <x v="0"/>
    <x v="0"/>
    <x v="0"/>
    <x v="0"/>
    <x v="0"/>
    <x v="0"/>
    <n v="811"/>
    <x v="3"/>
    <x v="3"/>
    <x v="0"/>
    <n v="66.86"/>
    <x v="3"/>
    <x v="0"/>
  </r>
  <r>
    <s v="G611914B"/>
    <s v="1J8HR48N28C205015"/>
    <x v="1"/>
    <x v="0"/>
    <x v="0"/>
    <x v="0"/>
    <x v="3"/>
    <x v="5"/>
    <x v="3"/>
    <n v="966"/>
    <x v="3"/>
    <x v="3"/>
    <x v="0"/>
    <n v="127.59"/>
    <x v="3"/>
    <x v="0"/>
  </r>
  <r>
    <s v="G611916B"/>
    <s v="1J8HR48P57C651529"/>
    <x v="1"/>
    <x v="0"/>
    <x v="0"/>
    <x v="0"/>
    <x v="3"/>
    <x v="5"/>
    <x v="3"/>
    <n v="108"/>
    <x v="3"/>
    <x v="3"/>
    <x v="0"/>
    <n v="80.739999999999995"/>
    <x v="3"/>
    <x v="0"/>
  </r>
  <r>
    <s v="G611924A"/>
    <s v="1J4GL48K15W625993"/>
    <x v="0"/>
    <x v="0"/>
    <x v="0"/>
    <x v="0"/>
    <x v="7"/>
    <x v="2"/>
    <x v="7"/>
    <n v="103"/>
    <x v="3"/>
    <x v="3"/>
    <x v="0"/>
    <n v="64.099999999999994"/>
    <x v="3"/>
    <x v="0"/>
  </r>
  <r>
    <s v="G611933B"/>
    <s v="1GNDX33L96D211842"/>
    <x v="0"/>
    <x v="0"/>
    <x v="0"/>
    <x v="0"/>
    <x v="4"/>
    <x v="7"/>
    <x v="6"/>
    <n v="407"/>
    <x v="3"/>
    <x v="3"/>
    <x v="0"/>
    <n v="35.5"/>
    <x v="3"/>
    <x v="0"/>
  </r>
  <r>
    <s v="G611986B"/>
    <s v="1J8HR48P97C638718"/>
    <x v="1"/>
    <x v="0"/>
    <x v="0"/>
    <x v="0"/>
    <x v="5"/>
    <x v="6"/>
    <x v="5"/>
    <n v="504"/>
    <x v="3"/>
    <x v="3"/>
    <x v="0"/>
    <n v="34.119999999999997"/>
    <x v="3"/>
    <x v="0"/>
  </r>
  <r>
    <s v="G612006B"/>
    <s v="1J8GL48K77W660572"/>
    <x v="0"/>
    <x v="0"/>
    <x v="0"/>
    <x v="0"/>
    <x v="5"/>
    <x v="1"/>
    <x v="5"/>
    <n v="207"/>
    <x v="3"/>
    <x v="3"/>
    <x v="0"/>
    <n v="62.12"/>
    <x v="3"/>
    <x v="0"/>
  </r>
  <r>
    <s v="G612038B"/>
    <s v="1J4GL48K56W242639"/>
    <x v="0"/>
    <x v="0"/>
    <x v="0"/>
    <x v="0"/>
    <x v="7"/>
    <x v="0"/>
    <x v="14"/>
    <n v="21"/>
    <x v="3"/>
    <x v="3"/>
    <x v="0"/>
    <n v="60.72"/>
    <x v="3"/>
    <x v="0"/>
  </r>
  <r>
    <s v="G612086B"/>
    <s v="1GNDT13S462290789"/>
    <x v="0"/>
    <x v="0"/>
    <x v="0"/>
    <x v="0"/>
    <x v="4"/>
    <x v="5"/>
    <x v="4"/>
    <n v="1"/>
    <x v="3"/>
    <x v="3"/>
    <x v="0"/>
    <n v="54.01"/>
    <x v="3"/>
    <x v="0"/>
  </r>
  <r>
    <s v="G612097A"/>
    <s v="1GCDT196458244765"/>
    <x v="0"/>
    <x v="0"/>
    <x v="0"/>
    <x v="0"/>
    <x v="5"/>
    <x v="6"/>
    <x v="5"/>
    <n v="311"/>
    <x v="3"/>
    <x v="3"/>
    <x v="0"/>
    <n v="30.56"/>
    <x v="3"/>
    <x v="0"/>
  </r>
  <r>
    <s v="G612113A"/>
    <s v="1J4GL48K75W627599"/>
    <x v="0"/>
    <x v="0"/>
    <x v="0"/>
    <x v="0"/>
    <x v="5"/>
    <x v="1"/>
    <x v="5"/>
    <n v="212"/>
    <x v="3"/>
    <x v="3"/>
    <x v="0"/>
    <n v="36.15"/>
    <x v="3"/>
    <x v="0"/>
  </r>
  <r>
    <s v="G612114A"/>
    <s v="1J4GL48K55W627598"/>
    <x v="0"/>
    <x v="0"/>
    <x v="0"/>
    <x v="0"/>
    <x v="5"/>
    <x v="1"/>
    <x v="5"/>
    <n v="212"/>
    <x v="3"/>
    <x v="3"/>
    <x v="0"/>
    <n v="46.18"/>
    <x v="3"/>
    <x v="0"/>
  </r>
  <r>
    <s v="G612151A"/>
    <s v="1D7HW28K46S657065"/>
    <x v="0"/>
    <x v="0"/>
    <x v="0"/>
    <x v="0"/>
    <x v="0"/>
    <x v="3"/>
    <x v="0"/>
    <n v="705"/>
    <x v="3"/>
    <x v="3"/>
    <x v="0"/>
    <n v="15.78"/>
    <x v="3"/>
    <x v="0"/>
  </r>
  <r>
    <s v="G612198B"/>
    <s v="1GNDX33L86D213873"/>
    <x v="0"/>
    <x v="0"/>
    <x v="0"/>
    <x v="0"/>
    <x v="7"/>
    <x v="1"/>
    <x v="7"/>
    <n v="504"/>
    <x v="3"/>
    <x v="3"/>
    <x v="0"/>
    <n v="12.66"/>
    <x v="3"/>
    <x v="0"/>
  </r>
  <r>
    <s v="G612302B"/>
    <s v="1GNDT33SX92133607"/>
    <x v="0"/>
    <x v="0"/>
    <x v="0"/>
    <x v="0"/>
    <x v="6"/>
    <x v="6"/>
    <x v="4"/>
    <n v="14"/>
    <x v="3"/>
    <x v="3"/>
    <x v="0"/>
    <n v="64.73"/>
    <x v="3"/>
    <x v="0"/>
  </r>
  <r>
    <s v="G612432B"/>
    <s v="1J4GL48K66W247008"/>
    <x v="0"/>
    <x v="0"/>
    <x v="0"/>
    <x v="0"/>
    <x v="5"/>
    <x v="1"/>
    <x v="5"/>
    <n v="210"/>
    <x v="3"/>
    <x v="3"/>
    <x v="0"/>
    <n v="29.22"/>
    <x v="3"/>
    <x v="0"/>
  </r>
  <r>
    <s v="G612498B"/>
    <s v="1J8HR48P67C638692"/>
    <x v="0"/>
    <x v="0"/>
    <x v="0"/>
    <x v="0"/>
    <x v="4"/>
    <x v="5"/>
    <x v="4"/>
    <n v="17"/>
    <x v="3"/>
    <x v="3"/>
    <x v="0"/>
    <n v="14.11"/>
    <x v="3"/>
    <x v="0"/>
  </r>
  <r>
    <s v="G612498B"/>
    <s v="1J8HR48P67C638692"/>
    <x v="0"/>
    <x v="0"/>
    <x v="0"/>
    <x v="0"/>
    <x v="4"/>
    <x v="5"/>
    <x v="4"/>
    <n v="17"/>
    <x v="3"/>
    <x v="3"/>
    <x v="3"/>
    <n v="57.1"/>
    <x v="3"/>
    <x v="0"/>
  </r>
  <r>
    <s v="G612514B"/>
    <s v="1GNDX33L46D211456"/>
    <x v="0"/>
    <x v="0"/>
    <x v="0"/>
    <x v="0"/>
    <x v="4"/>
    <x v="10"/>
    <x v="4"/>
    <n v="1"/>
    <x v="3"/>
    <x v="3"/>
    <x v="0"/>
    <n v="67.97"/>
    <x v="3"/>
    <x v="0"/>
  </r>
  <r>
    <s v="G612538B"/>
    <s v="1D7HW28K26S657047"/>
    <x v="0"/>
    <x v="0"/>
    <x v="0"/>
    <x v="0"/>
    <x v="6"/>
    <x v="4"/>
    <x v="4"/>
    <n v="135"/>
    <x v="3"/>
    <x v="3"/>
    <x v="0"/>
    <n v="30.97"/>
    <x v="3"/>
    <x v="0"/>
  </r>
  <r>
    <s v="G612539B"/>
    <s v="1D7HW28K46S657048"/>
    <x v="0"/>
    <x v="0"/>
    <x v="0"/>
    <x v="0"/>
    <x v="6"/>
    <x v="4"/>
    <x v="4"/>
    <n v="135"/>
    <x v="3"/>
    <x v="3"/>
    <x v="0"/>
    <n v="52.14"/>
    <x v="3"/>
    <x v="0"/>
  </r>
  <r>
    <s v="G612540B"/>
    <s v="1J4GL48K96W242577"/>
    <x v="0"/>
    <x v="0"/>
    <x v="0"/>
    <x v="0"/>
    <x v="6"/>
    <x v="4"/>
    <x v="4"/>
    <n v="140"/>
    <x v="3"/>
    <x v="3"/>
    <x v="0"/>
    <n v="94.99"/>
    <x v="3"/>
    <x v="0"/>
  </r>
  <r>
    <s v="G612548B"/>
    <s v="1J8GL48K17W660552"/>
    <x v="0"/>
    <x v="0"/>
    <x v="0"/>
    <x v="0"/>
    <x v="6"/>
    <x v="4"/>
    <x v="4"/>
    <n v="137"/>
    <x v="3"/>
    <x v="3"/>
    <x v="0"/>
    <n v="55.05"/>
    <x v="3"/>
    <x v="0"/>
  </r>
  <r>
    <s v="G612561B"/>
    <s v="1J8GL48K27W660463"/>
    <x v="0"/>
    <x v="0"/>
    <x v="0"/>
    <x v="0"/>
    <x v="4"/>
    <x v="1"/>
    <x v="4"/>
    <n v="19"/>
    <x v="3"/>
    <x v="3"/>
    <x v="0"/>
    <n v="32.74"/>
    <x v="3"/>
    <x v="0"/>
  </r>
  <r>
    <s v="G620001D"/>
    <s v="1FMPU16566LA71377"/>
    <x v="0"/>
    <x v="0"/>
    <x v="0"/>
    <x v="0"/>
    <x v="4"/>
    <x v="7"/>
    <x v="6"/>
    <n v="413"/>
    <x v="3"/>
    <x v="3"/>
    <x v="0"/>
    <n v="15.3"/>
    <x v="3"/>
    <x v="0"/>
  </r>
  <r>
    <s v="G620003H"/>
    <s v="1D8HB38PX9F719509"/>
    <x v="1"/>
    <x v="0"/>
    <x v="0"/>
    <x v="0"/>
    <x v="6"/>
    <x v="11"/>
    <x v="4"/>
    <n v="11"/>
    <x v="3"/>
    <x v="3"/>
    <x v="0"/>
    <n v="181.44"/>
    <x v="3"/>
    <x v="0"/>
  </r>
  <r>
    <s v="G620006H"/>
    <s v="1GNDT33S292133455"/>
    <x v="0"/>
    <x v="0"/>
    <x v="0"/>
    <x v="0"/>
    <x v="6"/>
    <x v="11"/>
    <x v="4"/>
    <n v="13"/>
    <x v="3"/>
    <x v="3"/>
    <x v="0"/>
    <n v="37.28"/>
    <x v="3"/>
    <x v="0"/>
  </r>
  <r>
    <s v="G620011H"/>
    <s v="1FMEU73E89UA31380"/>
    <x v="0"/>
    <x v="0"/>
    <x v="0"/>
    <x v="0"/>
    <x v="6"/>
    <x v="11"/>
    <x v="4"/>
    <n v="7"/>
    <x v="3"/>
    <x v="3"/>
    <x v="0"/>
    <n v="53.82"/>
    <x v="3"/>
    <x v="0"/>
  </r>
  <r>
    <s v="G620015D"/>
    <s v="1GCEK19ZX6Z278318"/>
    <x v="1"/>
    <x v="0"/>
    <x v="0"/>
    <x v="0"/>
    <x v="4"/>
    <x v="7"/>
    <x v="6"/>
    <n v="406"/>
    <x v="3"/>
    <x v="3"/>
    <x v="0"/>
    <n v="89.9"/>
    <x v="3"/>
    <x v="0"/>
  </r>
  <r>
    <s v="G620017D"/>
    <s v="1GCEK19Z76Z279362"/>
    <x v="1"/>
    <x v="0"/>
    <x v="0"/>
    <x v="0"/>
    <x v="4"/>
    <x v="7"/>
    <x v="6"/>
    <n v="406"/>
    <x v="3"/>
    <x v="3"/>
    <x v="0"/>
    <n v="62.85"/>
    <x v="3"/>
    <x v="0"/>
  </r>
  <r>
    <s v="G620021G"/>
    <s v="1D8HB38N68F141339"/>
    <x v="1"/>
    <x v="0"/>
    <x v="0"/>
    <x v="0"/>
    <x v="1"/>
    <x v="1"/>
    <x v="1"/>
    <n v="505"/>
    <x v="3"/>
    <x v="3"/>
    <x v="0"/>
    <n v="46.33"/>
    <x v="3"/>
    <x v="0"/>
  </r>
  <r>
    <s v="G620021H"/>
    <s v="1D8HB38P89F712297"/>
    <x v="1"/>
    <x v="0"/>
    <x v="0"/>
    <x v="0"/>
    <x v="4"/>
    <x v="7"/>
    <x v="0"/>
    <n v="4"/>
    <x v="3"/>
    <x v="3"/>
    <x v="0"/>
    <n v="62.12"/>
    <x v="3"/>
    <x v="0"/>
  </r>
  <r>
    <s v="G620024G"/>
    <s v="1D8HB38N28F141340"/>
    <x v="1"/>
    <x v="0"/>
    <x v="0"/>
    <x v="0"/>
    <x v="1"/>
    <x v="1"/>
    <x v="1"/>
    <n v="505"/>
    <x v="3"/>
    <x v="3"/>
    <x v="0"/>
    <n v="37.81"/>
    <x v="3"/>
    <x v="0"/>
  </r>
  <r>
    <s v="G620031H"/>
    <s v="1GNDT33S292133486"/>
    <x v="0"/>
    <x v="0"/>
    <x v="0"/>
    <x v="0"/>
    <x v="4"/>
    <x v="3"/>
    <x v="6"/>
    <n v="375"/>
    <x v="3"/>
    <x v="3"/>
    <x v="0"/>
    <n v="77.349999999999994"/>
    <x v="3"/>
    <x v="0"/>
  </r>
  <r>
    <s v="G620033A"/>
    <s v="1GNEL19X24B123934"/>
    <x v="0"/>
    <x v="0"/>
    <x v="0"/>
    <x v="0"/>
    <x v="5"/>
    <x v="6"/>
    <x v="5"/>
    <n v="314"/>
    <x v="3"/>
    <x v="3"/>
    <x v="3"/>
    <n v="83.57"/>
    <x v="3"/>
    <x v="0"/>
  </r>
  <r>
    <s v="G620034A"/>
    <s v="1GNEL19X14B124038"/>
    <x v="0"/>
    <x v="0"/>
    <x v="0"/>
    <x v="0"/>
    <x v="5"/>
    <x v="6"/>
    <x v="5"/>
    <n v="318"/>
    <x v="3"/>
    <x v="3"/>
    <x v="0"/>
    <n v="137.35"/>
    <x v="3"/>
    <x v="0"/>
  </r>
  <r>
    <s v="G620036G"/>
    <s v="1FMEU73E28UA96563"/>
    <x v="0"/>
    <x v="0"/>
    <x v="0"/>
    <x v="0"/>
    <x v="6"/>
    <x v="4"/>
    <x v="4"/>
    <n v="2"/>
    <x v="3"/>
    <x v="3"/>
    <x v="0"/>
    <n v="67.44"/>
    <x v="3"/>
    <x v="0"/>
  </r>
  <r>
    <s v="G620037G"/>
    <s v="3GNFK12308G269468"/>
    <x v="1"/>
    <x v="0"/>
    <x v="0"/>
    <x v="0"/>
    <x v="6"/>
    <x v="4"/>
    <x v="4"/>
    <n v="8"/>
    <x v="3"/>
    <x v="3"/>
    <x v="0"/>
    <n v="81.03"/>
    <x v="3"/>
    <x v="0"/>
  </r>
  <r>
    <s v="G620039G"/>
    <s v="1GCEK19J78E198575"/>
    <x v="0"/>
    <x v="0"/>
    <x v="0"/>
    <x v="0"/>
    <x v="6"/>
    <x v="0"/>
    <x v="4"/>
    <n v="2"/>
    <x v="3"/>
    <x v="3"/>
    <x v="0"/>
    <n v="30.04"/>
    <x v="3"/>
    <x v="0"/>
  </r>
  <r>
    <s v="G620040G"/>
    <s v="1J8HR48N38C204861"/>
    <x v="0"/>
    <x v="0"/>
    <x v="0"/>
    <x v="0"/>
    <x v="6"/>
    <x v="4"/>
    <x v="4"/>
    <n v="10"/>
    <x v="3"/>
    <x v="3"/>
    <x v="1"/>
    <n v="31.66"/>
    <x v="3"/>
    <x v="0"/>
  </r>
  <r>
    <s v="G620040G"/>
    <s v="1J8HR48N38C204861"/>
    <x v="0"/>
    <x v="0"/>
    <x v="0"/>
    <x v="0"/>
    <x v="6"/>
    <x v="4"/>
    <x v="4"/>
    <n v="10"/>
    <x v="3"/>
    <x v="3"/>
    <x v="0"/>
    <n v="94.9"/>
    <x v="3"/>
    <x v="0"/>
  </r>
  <r>
    <s v="G620042A"/>
    <s v="1FTRW14W64KC93973"/>
    <x v="0"/>
    <x v="0"/>
    <x v="0"/>
    <x v="0"/>
    <x v="5"/>
    <x v="6"/>
    <x v="5"/>
    <n v="325"/>
    <x v="3"/>
    <x v="3"/>
    <x v="1"/>
    <n v="20.88"/>
    <x v="3"/>
    <x v="0"/>
  </r>
  <r>
    <s v="G620042A"/>
    <s v="1FTRW14W64KC93973"/>
    <x v="0"/>
    <x v="0"/>
    <x v="0"/>
    <x v="0"/>
    <x v="5"/>
    <x v="6"/>
    <x v="5"/>
    <n v="325"/>
    <x v="3"/>
    <x v="3"/>
    <x v="0"/>
    <n v="32.36"/>
    <x v="3"/>
    <x v="0"/>
  </r>
  <r>
    <s v="G620062G"/>
    <s v="1GNFH154381205815"/>
    <x v="1"/>
    <x v="0"/>
    <x v="0"/>
    <x v="0"/>
    <x v="4"/>
    <x v="3"/>
    <x v="6"/>
    <n v="329"/>
    <x v="3"/>
    <x v="3"/>
    <x v="0"/>
    <n v="22.83"/>
    <x v="3"/>
    <x v="0"/>
  </r>
  <r>
    <s v="G620065G"/>
    <s v="1GNFH154981206077"/>
    <x v="1"/>
    <x v="0"/>
    <x v="0"/>
    <x v="0"/>
    <x v="4"/>
    <x v="10"/>
    <x v="4"/>
    <n v="1"/>
    <x v="3"/>
    <x v="3"/>
    <x v="0"/>
    <n v="20.48"/>
    <x v="3"/>
    <x v="0"/>
  </r>
  <r>
    <s v="G620067F"/>
    <s v="1FTPW14V27KC99093"/>
    <x v="1"/>
    <x v="0"/>
    <x v="0"/>
    <x v="0"/>
    <x v="0"/>
    <x v="3"/>
    <x v="0"/>
    <n v="809"/>
    <x v="3"/>
    <x v="3"/>
    <x v="0"/>
    <n v="20.34"/>
    <x v="3"/>
    <x v="0"/>
  </r>
  <r>
    <s v="G620071D"/>
    <s v="1D8HB38P47F579051"/>
    <x v="1"/>
    <x v="0"/>
    <x v="0"/>
    <x v="0"/>
    <x v="6"/>
    <x v="6"/>
    <x v="8"/>
    <n v="3"/>
    <x v="3"/>
    <x v="3"/>
    <x v="0"/>
    <n v="22.59"/>
    <x v="3"/>
    <x v="0"/>
  </r>
  <r>
    <s v="G620074B"/>
    <s v="1GNDT13S252272791"/>
    <x v="0"/>
    <x v="0"/>
    <x v="0"/>
    <x v="0"/>
    <x v="0"/>
    <x v="1"/>
    <x v="0"/>
    <n v="703"/>
    <x v="3"/>
    <x v="3"/>
    <x v="0"/>
    <n v="74.61"/>
    <x v="3"/>
    <x v="0"/>
  </r>
  <r>
    <s v="G620090F"/>
    <s v="1D7HU18P07J602339"/>
    <x v="1"/>
    <x v="0"/>
    <x v="0"/>
    <x v="0"/>
    <x v="0"/>
    <x v="4"/>
    <x v="0"/>
    <n v="1"/>
    <x v="3"/>
    <x v="3"/>
    <x v="0"/>
    <n v="17.89"/>
    <x v="3"/>
    <x v="0"/>
  </r>
  <r>
    <s v="G620090G"/>
    <s v="1D8HB38N58F141140"/>
    <x v="0"/>
    <x v="0"/>
    <x v="0"/>
    <x v="0"/>
    <x v="4"/>
    <x v="7"/>
    <x v="6"/>
    <n v="413"/>
    <x v="3"/>
    <x v="3"/>
    <x v="0"/>
    <n v="80.64"/>
    <x v="3"/>
    <x v="0"/>
  </r>
  <r>
    <s v="G620091A"/>
    <s v="1GCEK19V44E313808"/>
    <x v="0"/>
    <x v="0"/>
    <x v="0"/>
    <x v="0"/>
    <x v="2"/>
    <x v="5"/>
    <x v="7"/>
    <n v="803"/>
    <x v="3"/>
    <x v="3"/>
    <x v="0"/>
    <n v="46.01"/>
    <x v="3"/>
    <x v="0"/>
  </r>
  <r>
    <s v="G620093D"/>
    <s v="1GNEK13017J138577"/>
    <x v="1"/>
    <x v="0"/>
    <x v="0"/>
    <x v="0"/>
    <x v="6"/>
    <x v="2"/>
    <x v="4"/>
    <n v="403"/>
    <x v="3"/>
    <x v="3"/>
    <x v="0"/>
    <n v="80.41"/>
    <x v="3"/>
    <x v="0"/>
  </r>
  <r>
    <s v="G620094D"/>
    <s v="1GNEK130X7J138884"/>
    <x v="1"/>
    <x v="0"/>
    <x v="0"/>
    <x v="0"/>
    <x v="6"/>
    <x v="2"/>
    <x v="4"/>
    <n v="403"/>
    <x v="3"/>
    <x v="3"/>
    <x v="0"/>
    <n v="42.27"/>
    <x v="3"/>
    <x v="0"/>
  </r>
  <r>
    <s v="G620110D"/>
    <s v="1D7HU18N16J199498"/>
    <x v="0"/>
    <x v="0"/>
    <x v="0"/>
    <x v="0"/>
    <x v="6"/>
    <x v="4"/>
    <x v="4"/>
    <n v="8"/>
    <x v="3"/>
    <x v="3"/>
    <x v="0"/>
    <n v="51.03"/>
    <x v="3"/>
    <x v="0"/>
  </r>
  <r>
    <s v="G620111D"/>
    <s v="1FTPX14V26FB10835"/>
    <x v="1"/>
    <x v="0"/>
    <x v="0"/>
    <x v="0"/>
    <x v="6"/>
    <x v="4"/>
    <x v="4"/>
    <n v="1"/>
    <x v="3"/>
    <x v="3"/>
    <x v="0"/>
    <n v="42.02"/>
    <x v="3"/>
    <x v="0"/>
  </r>
  <r>
    <s v="G620118G"/>
    <s v="1FMFU165X8LA65578"/>
    <x v="0"/>
    <x v="0"/>
    <x v="0"/>
    <x v="0"/>
    <x v="3"/>
    <x v="5"/>
    <x v="3"/>
    <n v="964"/>
    <x v="3"/>
    <x v="3"/>
    <x v="0"/>
    <n v="129.9"/>
    <x v="3"/>
    <x v="0"/>
  </r>
  <r>
    <s v="G620119G"/>
    <s v="1FMFU16518LA65579"/>
    <x v="0"/>
    <x v="0"/>
    <x v="0"/>
    <x v="0"/>
    <x v="3"/>
    <x v="5"/>
    <x v="3"/>
    <n v="964"/>
    <x v="3"/>
    <x v="3"/>
    <x v="0"/>
    <n v="126.96"/>
    <x v="3"/>
    <x v="0"/>
  </r>
  <r>
    <s v="G620123H"/>
    <s v="1GCEK19079Z207387"/>
    <x v="1"/>
    <x v="0"/>
    <x v="0"/>
    <x v="0"/>
    <x v="2"/>
    <x v="9"/>
    <x v="5"/>
    <n v="104"/>
    <x v="3"/>
    <x v="3"/>
    <x v="0"/>
    <n v="14.89"/>
    <x v="3"/>
    <x v="0"/>
  </r>
  <r>
    <s v="G620140G"/>
    <s v="1GNDT13S782231738"/>
    <x v="0"/>
    <x v="0"/>
    <x v="0"/>
    <x v="0"/>
    <x v="3"/>
    <x v="5"/>
    <x v="3"/>
    <n v="800"/>
    <x v="3"/>
    <x v="3"/>
    <x v="0"/>
    <n v="93.97"/>
    <x v="3"/>
    <x v="0"/>
  </r>
  <r>
    <s v="G620151G"/>
    <s v="1GNDT13S382242641"/>
    <x v="0"/>
    <x v="0"/>
    <x v="0"/>
    <x v="0"/>
    <x v="3"/>
    <x v="5"/>
    <x v="3"/>
    <n v="800"/>
    <x v="3"/>
    <x v="3"/>
    <x v="0"/>
    <n v="20.12"/>
    <x v="3"/>
    <x v="0"/>
  </r>
  <r>
    <s v="G620159K"/>
    <s v="1FTFW1EV1AKE21590"/>
    <x v="1"/>
    <x v="1"/>
    <x v="0"/>
    <x v="0"/>
    <x v="2"/>
    <x v="1"/>
    <x v="10"/>
    <n v="521"/>
    <x v="3"/>
    <x v="3"/>
    <x v="0"/>
    <n v="33.01"/>
    <x v="3"/>
    <x v="0"/>
  </r>
  <r>
    <s v="G620165B"/>
    <s v="1GCEK14XX5Z260034"/>
    <x v="0"/>
    <x v="0"/>
    <x v="0"/>
    <x v="0"/>
    <x v="3"/>
    <x v="5"/>
    <x v="3"/>
    <n v="455"/>
    <x v="3"/>
    <x v="3"/>
    <x v="0"/>
    <n v="26.68"/>
    <x v="3"/>
    <x v="0"/>
  </r>
  <r>
    <s v="G620166A"/>
    <s v="1GCEK19V14E315967"/>
    <x v="0"/>
    <x v="0"/>
    <x v="0"/>
    <x v="0"/>
    <x v="2"/>
    <x v="9"/>
    <x v="7"/>
    <n v="301"/>
    <x v="3"/>
    <x v="3"/>
    <x v="0"/>
    <n v="22.06"/>
    <x v="3"/>
    <x v="0"/>
  </r>
  <r>
    <s v="G620166G"/>
    <s v="1GNDT13S582231852"/>
    <x v="0"/>
    <x v="0"/>
    <x v="0"/>
    <x v="0"/>
    <x v="3"/>
    <x v="5"/>
    <x v="3"/>
    <n v="348"/>
    <x v="3"/>
    <x v="3"/>
    <x v="0"/>
    <n v="51.23"/>
    <x v="3"/>
    <x v="0"/>
  </r>
  <r>
    <s v="G620168B"/>
    <s v="1GNEK13V55R234836"/>
    <x v="0"/>
    <x v="0"/>
    <x v="0"/>
    <x v="0"/>
    <x v="3"/>
    <x v="5"/>
    <x v="3"/>
    <n v="304"/>
    <x v="3"/>
    <x v="3"/>
    <x v="0"/>
    <n v="19.559999999999999"/>
    <x v="3"/>
    <x v="0"/>
  </r>
  <r>
    <s v="G620178H"/>
    <s v="1D8HB38P49F712166"/>
    <x v="1"/>
    <x v="0"/>
    <x v="0"/>
    <x v="0"/>
    <x v="7"/>
    <x v="2"/>
    <x v="7"/>
    <n v="603"/>
    <x v="3"/>
    <x v="3"/>
    <x v="0"/>
    <n v="61.6"/>
    <x v="3"/>
    <x v="0"/>
  </r>
  <r>
    <s v="G620182H"/>
    <s v="1D8HB38P79F718270"/>
    <x v="1"/>
    <x v="0"/>
    <x v="0"/>
    <x v="0"/>
    <x v="7"/>
    <x v="1"/>
    <x v="7"/>
    <n v="414"/>
    <x v="3"/>
    <x v="3"/>
    <x v="0"/>
    <n v="21.11"/>
    <x v="3"/>
    <x v="0"/>
  </r>
  <r>
    <s v="G620193A"/>
    <s v="1FMPU16W44LB62847"/>
    <x v="0"/>
    <x v="0"/>
    <x v="0"/>
    <x v="0"/>
    <x v="2"/>
    <x v="9"/>
    <x v="7"/>
    <n v="302"/>
    <x v="3"/>
    <x v="3"/>
    <x v="0"/>
    <n v="192.71"/>
    <x v="3"/>
    <x v="0"/>
  </r>
  <r>
    <s v="G620200A"/>
    <s v="1GCEK14X04Z302791"/>
    <x v="0"/>
    <x v="0"/>
    <x v="0"/>
    <x v="0"/>
    <x v="2"/>
    <x v="9"/>
    <x v="7"/>
    <n v="301"/>
    <x v="3"/>
    <x v="3"/>
    <x v="0"/>
    <n v="80.19"/>
    <x v="3"/>
    <x v="0"/>
  </r>
  <r>
    <s v="G620209K"/>
    <s v="1FMEU7DEXAUA69325"/>
    <x v="0"/>
    <x v="0"/>
    <x v="0"/>
    <x v="0"/>
    <x v="2"/>
    <x v="5"/>
    <x v="7"/>
    <n v="912"/>
    <x v="3"/>
    <x v="3"/>
    <x v="0"/>
    <n v="146.91999999999999"/>
    <x v="3"/>
    <x v="0"/>
  </r>
  <r>
    <s v="G620227D"/>
    <s v="1GNFH15T761232441"/>
    <x v="0"/>
    <x v="0"/>
    <x v="0"/>
    <x v="0"/>
    <x v="3"/>
    <x v="5"/>
    <x v="3"/>
    <n v="602"/>
    <x v="3"/>
    <x v="3"/>
    <x v="0"/>
    <n v="84.78"/>
    <x v="3"/>
    <x v="0"/>
  </r>
  <r>
    <s v="G620229H"/>
    <s v="1GNDT33S092133180"/>
    <x v="0"/>
    <x v="0"/>
    <x v="0"/>
    <x v="0"/>
    <x v="6"/>
    <x v="10"/>
    <x v="4"/>
    <n v="220"/>
    <x v="3"/>
    <x v="3"/>
    <x v="1"/>
    <n v="42.02"/>
    <x v="3"/>
    <x v="0"/>
  </r>
  <r>
    <s v="G620232D"/>
    <s v="1D4HB38N96F177153"/>
    <x v="0"/>
    <x v="0"/>
    <x v="0"/>
    <x v="0"/>
    <x v="3"/>
    <x v="5"/>
    <x v="3"/>
    <n v="963"/>
    <x v="3"/>
    <x v="3"/>
    <x v="0"/>
    <n v="123.03"/>
    <x v="3"/>
    <x v="0"/>
  </r>
  <r>
    <s v="G620233D"/>
    <s v="1D4HB38N06F177154"/>
    <x v="0"/>
    <x v="0"/>
    <x v="0"/>
    <x v="0"/>
    <x v="3"/>
    <x v="5"/>
    <x v="3"/>
    <n v="963"/>
    <x v="3"/>
    <x v="3"/>
    <x v="0"/>
    <n v="42.37"/>
    <x v="3"/>
    <x v="0"/>
  </r>
  <r>
    <s v="G620233K"/>
    <s v="1GNUHCD49A1153262"/>
    <x v="1"/>
    <x v="0"/>
    <x v="0"/>
    <x v="0"/>
    <x v="2"/>
    <x v="5"/>
    <x v="7"/>
    <n v="114"/>
    <x v="3"/>
    <x v="3"/>
    <x v="0"/>
    <n v="28.8"/>
    <x v="3"/>
    <x v="0"/>
  </r>
  <r>
    <s v="G620237B"/>
    <s v="1GNET16M656171585"/>
    <x v="0"/>
    <x v="0"/>
    <x v="0"/>
    <x v="0"/>
    <x v="2"/>
    <x v="5"/>
    <x v="7"/>
    <n v="208"/>
    <x v="3"/>
    <x v="3"/>
    <x v="0"/>
    <n v="143.76"/>
    <x v="3"/>
    <x v="0"/>
  </r>
  <r>
    <s v="G6202628"/>
    <s v="1GNEK13V13J266372"/>
    <x v="0"/>
    <x v="0"/>
    <x v="0"/>
    <x v="0"/>
    <x v="4"/>
    <x v="1"/>
    <x v="4"/>
    <n v="8"/>
    <x v="3"/>
    <x v="3"/>
    <x v="0"/>
    <n v="46.53"/>
    <x v="3"/>
    <x v="0"/>
  </r>
  <r>
    <s v="G6202635"/>
    <s v="1FMPU16W74LB41359"/>
    <x v="0"/>
    <x v="0"/>
    <x v="0"/>
    <x v="0"/>
    <x v="4"/>
    <x v="1"/>
    <x v="4"/>
    <n v="9"/>
    <x v="3"/>
    <x v="3"/>
    <x v="1"/>
    <n v="20.7"/>
    <x v="3"/>
    <x v="0"/>
  </r>
  <r>
    <s v="G6202635"/>
    <s v="1FMPU16W74LB41359"/>
    <x v="0"/>
    <x v="0"/>
    <x v="0"/>
    <x v="0"/>
    <x v="4"/>
    <x v="1"/>
    <x v="4"/>
    <n v="9"/>
    <x v="3"/>
    <x v="3"/>
    <x v="0"/>
    <n v="23.18"/>
    <x v="3"/>
    <x v="0"/>
  </r>
  <r>
    <s v="G6202642"/>
    <s v="1FTRW14WX4KC78375"/>
    <x v="0"/>
    <x v="0"/>
    <x v="0"/>
    <x v="0"/>
    <x v="4"/>
    <x v="10"/>
    <x v="4"/>
    <n v="2"/>
    <x v="3"/>
    <x v="3"/>
    <x v="0"/>
    <n v="47.13"/>
    <x v="3"/>
    <x v="0"/>
  </r>
  <r>
    <s v="G6202653"/>
    <s v="1GNEK13V13J249152"/>
    <x v="0"/>
    <x v="0"/>
    <x v="0"/>
    <x v="0"/>
    <x v="4"/>
    <x v="1"/>
    <x v="4"/>
    <n v="19"/>
    <x v="3"/>
    <x v="3"/>
    <x v="0"/>
    <n v="59.77"/>
    <x v="3"/>
    <x v="0"/>
  </r>
  <r>
    <s v="G620266H"/>
    <s v="1D8HB38P69F718213"/>
    <x v="1"/>
    <x v="0"/>
    <x v="0"/>
    <x v="0"/>
    <x v="7"/>
    <x v="0"/>
    <x v="14"/>
    <n v="21"/>
    <x v="3"/>
    <x v="3"/>
    <x v="0"/>
    <n v="127.1"/>
    <x v="3"/>
    <x v="0"/>
  </r>
  <r>
    <s v="G620271H"/>
    <s v="1GNDT33S692133183"/>
    <x v="0"/>
    <x v="0"/>
    <x v="0"/>
    <x v="0"/>
    <x v="7"/>
    <x v="0"/>
    <x v="14"/>
    <n v="32"/>
    <x v="3"/>
    <x v="3"/>
    <x v="0"/>
    <n v="35.01"/>
    <x v="3"/>
    <x v="0"/>
  </r>
  <r>
    <s v="G620276G"/>
    <s v="1D8HB38N08F145113"/>
    <x v="1"/>
    <x v="0"/>
    <x v="0"/>
    <x v="0"/>
    <x v="3"/>
    <x v="5"/>
    <x v="3"/>
    <n v="951"/>
    <x v="3"/>
    <x v="3"/>
    <x v="0"/>
    <n v="101.25"/>
    <x v="3"/>
    <x v="0"/>
  </r>
  <r>
    <s v="G620277D"/>
    <s v="1GNDT13S462286693"/>
    <x v="0"/>
    <x v="0"/>
    <x v="0"/>
    <x v="0"/>
    <x v="5"/>
    <x v="1"/>
    <x v="5"/>
    <n v="212"/>
    <x v="3"/>
    <x v="3"/>
    <x v="0"/>
    <n v="44.7"/>
    <x v="3"/>
    <x v="0"/>
  </r>
  <r>
    <s v="G620278D"/>
    <s v="1GNDT13S862284767"/>
    <x v="0"/>
    <x v="0"/>
    <x v="0"/>
    <x v="0"/>
    <x v="5"/>
    <x v="1"/>
    <x v="5"/>
    <n v="212"/>
    <x v="3"/>
    <x v="3"/>
    <x v="0"/>
    <n v="38.6"/>
    <x v="3"/>
    <x v="0"/>
  </r>
  <r>
    <s v="G620279D"/>
    <s v="1GNDT13S962289671"/>
    <x v="0"/>
    <x v="0"/>
    <x v="0"/>
    <x v="0"/>
    <x v="5"/>
    <x v="1"/>
    <x v="5"/>
    <n v="212"/>
    <x v="3"/>
    <x v="3"/>
    <x v="0"/>
    <n v="38.5"/>
    <x v="3"/>
    <x v="0"/>
  </r>
  <r>
    <s v="G620280D"/>
    <s v="1GNDT13S962285538"/>
    <x v="0"/>
    <x v="0"/>
    <x v="0"/>
    <x v="0"/>
    <x v="5"/>
    <x v="1"/>
    <x v="5"/>
    <n v="212"/>
    <x v="3"/>
    <x v="3"/>
    <x v="0"/>
    <n v="22.19"/>
    <x v="3"/>
    <x v="0"/>
  </r>
  <r>
    <s v="G620282H"/>
    <s v="1D8HB38P49F718212"/>
    <x v="1"/>
    <x v="0"/>
    <x v="0"/>
    <x v="0"/>
    <x v="7"/>
    <x v="0"/>
    <x v="14"/>
    <n v="21"/>
    <x v="3"/>
    <x v="3"/>
    <x v="0"/>
    <n v="98.66"/>
    <x v="3"/>
    <x v="0"/>
  </r>
  <r>
    <s v="G620288K"/>
    <s v="1FMJU1G53AEB61586"/>
    <x v="1"/>
    <x v="0"/>
    <x v="0"/>
    <x v="0"/>
    <x v="2"/>
    <x v="5"/>
    <x v="7"/>
    <n v="103"/>
    <x v="3"/>
    <x v="3"/>
    <x v="0"/>
    <n v="65.8"/>
    <x v="3"/>
    <x v="0"/>
  </r>
  <r>
    <s v="G620299D"/>
    <s v="1GNEK13037J141576"/>
    <x v="1"/>
    <x v="0"/>
    <x v="0"/>
    <x v="0"/>
    <x v="5"/>
    <x v="1"/>
    <x v="5"/>
    <n v="212"/>
    <x v="3"/>
    <x v="3"/>
    <x v="0"/>
    <n v="42.42"/>
    <x v="3"/>
    <x v="0"/>
  </r>
  <r>
    <s v="G620300F"/>
    <s v="1FTPX14V57KC85833"/>
    <x v="1"/>
    <x v="0"/>
    <x v="0"/>
    <x v="0"/>
    <x v="0"/>
    <x v="3"/>
    <x v="0"/>
    <n v="406"/>
    <x v="3"/>
    <x v="3"/>
    <x v="0"/>
    <n v="71.349999999999994"/>
    <x v="3"/>
    <x v="0"/>
  </r>
  <r>
    <s v="G620302D"/>
    <s v="1D4HB38NX6F177100"/>
    <x v="0"/>
    <x v="0"/>
    <x v="0"/>
    <x v="0"/>
    <x v="5"/>
    <x v="1"/>
    <x v="5"/>
    <n v="215"/>
    <x v="3"/>
    <x v="3"/>
    <x v="0"/>
    <n v="62.4"/>
    <x v="3"/>
    <x v="0"/>
  </r>
  <r>
    <s v="G620303D"/>
    <s v="1FTPX14V86FB10886"/>
    <x v="1"/>
    <x v="0"/>
    <x v="0"/>
    <x v="0"/>
    <x v="5"/>
    <x v="1"/>
    <x v="5"/>
    <n v="212"/>
    <x v="3"/>
    <x v="3"/>
    <x v="0"/>
    <n v="39.58"/>
    <x v="3"/>
    <x v="0"/>
  </r>
  <r>
    <s v="G620305D"/>
    <s v="1GNFK130X7R177903"/>
    <x v="1"/>
    <x v="0"/>
    <x v="0"/>
    <x v="0"/>
    <x v="5"/>
    <x v="1"/>
    <x v="5"/>
    <n v="213"/>
    <x v="3"/>
    <x v="3"/>
    <x v="0"/>
    <n v="47.42"/>
    <x v="3"/>
    <x v="0"/>
  </r>
  <r>
    <s v="G620310H"/>
    <s v="1D3HV13P09S807792"/>
    <x v="1"/>
    <x v="0"/>
    <x v="0"/>
    <x v="0"/>
    <x v="7"/>
    <x v="0"/>
    <x v="14"/>
    <n v="32"/>
    <x v="3"/>
    <x v="3"/>
    <x v="0"/>
    <n v="19.34"/>
    <x v="3"/>
    <x v="0"/>
  </r>
  <r>
    <s v="G620311K"/>
    <s v="1FMJK1G55AEB60607"/>
    <x v="1"/>
    <x v="0"/>
    <x v="0"/>
    <x v="0"/>
    <x v="2"/>
    <x v="9"/>
    <x v="5"/>
    <n v="101"/>
    <x v="3"/>
    <x v="3"/>
    <x v="0"/>
    <n v="24.11"/>
    <x v="3"/>
    <x v="0"/>
  </r>
  <r>
    <s v="G620314A"/>
    <s v="1GNDT13S662291023"/>
    <x v="0"/>
    <x v="0"/>
    <x v="0"/>
    <x v="0"/>
    <x v="4"/>
    <x v="1"/>
    <x v="4"/>
    <n v="7"/>
    <x v="3"/>
    <x v="3"/>
    <x v="0"/>
    <n v="81.34"/>
    <x v="3"/>
    <x v="0"/>
  </r>
  <r>
    <s v="G620315H"/>
    <s v="1GCEK19089E150530"/>
    <x v="1"/>
    <x v="0"/>
    <x v="0"/>
    <x v="0"/>
    <x v="7"/>
    <x v="0"/>
    <x v="14"/>
    <n v="4"/>
    <x v="3"/>
    <x v="3"/>
    <x v="0"/>
    <n v="61.93"/>
    <x v="3"/>
    <x v="0"/>
  </r>
  <r>
    <s v="G620316H"/>
    <s v="1GCEK19009E150554"/>
    <x v="1"/>
    <x v="0"/>
    <x v="0"/>
    <x v="0"/>
    <x v="7"/>
    <x v="0"/>
    <x v="14"/>
    <n v="7"/>
    <x v="3"/>
    <x v="3"/>
    <x v="0"/>
    <n v="55.05"/>
    <x v="3"/>
    <x v="0"/>
  </r>
  <r>
    <s v="G620317A"/>
    <s v="1GNDT13S362295157"/>
    <x v="0"/>
    <x v="0"/>
    <x v="0"/>
    <x v="0"/>
    <x v="4"/>
    <x v="1"/>
    <x v="4"/>
    <n v="19"/>
    <x v="3"/>
    <x v="3"/>
    <x v="0"/>
    <n v="57.49"/>
    <x v="3"/>
    <x v="0"/>
  </r>
  <r>
    <s v="G620317B"/>
    <s v="1GCEK19V05E269050"/>
    <x v="0"/>
    <x v="0"/>
    <x v="0"/>
    <x v="0"/>
    <x v="2"/>
    <x v="5"/>
    <x v="7"/>
    <n v="603"/>
    <x v="3"/>
    <x v="3"/>
    <x v="0"/>
    <n v="72.53"/>
    <x v="3"/>
    <x v="0"/>
  </r>
  <r>
    <s v="G620327A"/>
    <s v="1FMPU16W84LB45629"/>
    <x v="0"/>
    <x v="0"/>
    <x v="0"/>
    <x v="0"/>
    <x v="4"/>
    <x v="7"/>
    <x v="6"/>
    <n v="413"/>
    <x v="3"/>
    <x v="3"/>
    <x v="0"/>
    <n v="60.05"/>
    <x v="3"/>
    <x v="0"/>
  </r>
  <r>
    <s v="G620329A"/>
    <s v="1FMPU16W84LB45341"/>
    <x v="0"/>
    <x v="0"/>
    <x v="0"/>
    <x v="0"/>
    <x v="4"/>
    <x v="10"/>
    <x v="4"/>
    <n v="1"/>
    <x v="3"/>
    <x v="3"/>
    <x v="0"/>
    <n v="61.11"/>
    <x v="3"/>
    <x v="0"/>
  </r>
  <r>
    <s v="G620330F"/>
    <s v="1FTPW14V07KC99092"/>
    <x v="1"/>
    <x v="0"/>
    <x v="0"/>
    <x v="0"/>
    <x v="7"/>
    <x v="2"/>
    <x v="7"/>
    <n v="401"/>
    <x v="3"/>
    <x v="3"/>
    <x v="0"/>
    <n v="25.87"/>
    <x v="3"/>
    <x v="0"/>
  </r>
  <r>
    <s v="G620338D"/>
    <s v="1GNDT13S862318707"/>
    <x v="0"/>
    <x v="0"/>
    <x v="0"/>
    <x v="0"/>
    <x v="4"/>
    <x v="1"/>
    <x v="4"/>
    <n v="12"/>
    <x v="3"/>
    <x v="3"/>
    <x v="0"/>
    <n v="34.479999999999997"/>
    <x v="3"/>
    <x v="0"/>
  </r>
  <r>
    <s v="G620339A"/>
    <s v="1FTVF14584NB81261"/>
    <x v="0"/>
    <x v="0"/>
    <x v="0"/>
    <x v="0"/>
    <x v="6"/>
    <x v="0"/>
    <x v="4"/>
    <n v="7"/>
    <x v="3"/>
    <x v="3"/>
    <x v="0"/>
    <n v="22.29"/>
    <x v="3"/>
    <x v="0"/>
  </r>
  <r>
    <s v="G620347G"/>
    <s v="1D8HB38N38F146286"/>
    <x v="0"/>
    <x v="0"/>
    <x v="0"/>
    <x v="0"/>
    <x v="3"/>
    <x v="5"/>
    <x v="3"/>
    <n v="963"/>
    <x v="3"/>
    <x v="3"/>
    <x v="0"/>
    <n v="86.3"/>
    <x v="3"/>
    <x v="0"/>
  </r>
  <r>
    <s v="G620351G"/>
    <s v="1D8HB38N38F146305"/>
    <x v="0"/>
    <x v="0"/>
    <x v="0"/>
    <x v="0"/>
    <x v="3"/>
    <x v="5"/>
    <x v="3"/>
    <n v="904"/>
    <x v="3"/>
    <x v="3"/>
    <x v="0"/>
    <n v="102.69"/>
    <x v="3"/>
    <x v="0"/>
  </r>
  <r>
    <s v="G620353G"/>
    <s v="1GNDT13SX82230728"/>
    <x v="0"/>
    <x v="0"/>
    <x v="0"/>
    <x v="0"/>
    <x v="3"/>
    <x v="5"/>
    <x v="3"/>
    <n v="904"/>
    <x v="3"/>
    <x v="3"/>
    <x v="0"/>
    <n v="69.25"/>
    <x v="3"/>
    <x v="0"/>
  </r>
  <r>
    <s v="G620353K"/>
    <s v="1FMJU1G50AEB61609"/>
    <x v="1"/>
    <x v="0"/>
    <x v="0"/>
    <x v="0"/>
    <x v="2"/>
    <x v="9"/>
    <x v="5"/>
    <n v="105"/>
    <x v="3"/>
    <x v="3"/>
    <x v="1"/>
    <n v="36.97"/>
    <x v="3"/>
    <x v="0"/>
  </r>
  <r>
    <s v="G620353K"/>
    <s v="1FMJU1G50AEB61609"/>
    <x v="1"/>
    <x v="0"/>
    <x v="0"/>
    <x v="0"/>
    <x v="2"/>
    <x v="9"/>
    <x v="5"/>
    <n v="105"/>
    <x v="3"/>
    <x v="3"/>
    <x v="0"/>
    <n v="55.74"/>
    <x v="3"/>
    <x v="0"/>
  </r>
  <r>
    <s v="G620359B"/>
    <s v="1GNEK13Z45J243223"/>
    <x v="1"/>
    <x v="0"/>
    <x v="0"/>
    <x v="0"/>
    <x v="2"/>
    <x v="5"/>
    <x v="7"/>
    <n v="114"/>
    <x v="3"/>
    <x v="3"/>
    <x v="0"/>
    <n v="19.71"/>
    <x v="3"/>
    <x v="0"/>
  </r>
  <r>
    <s v="G620362H"/>
    <s v="1D8HB38P29F718239"/>
    <x v="1"/>
    <x v="0"/>
    <x v="0"/>
    <x v="0"/>
    <x v="2"/>
    <x v="5"/>
    <x v="7"/>
    <n v="102"/>
    <x v="3"/>
    <x v="3"/>
    <x v="0"/>
    <n v="32.58"/>
    <x v="3"/>
    <x v="0"/>
  </r>
  <r>
    <s v="G620363H"/>
    <s v="1D8HB38P09F718238"/>
    <x v="1"/>
    <x v="0"/>
    <x v="0"/>
    <x v="0"/>
    <x v="2"/>
    <x v="5"/>
    <x v="7"/>
    <n v="102"/>
    <x v="3"/>
    <x v="3"/>
    <x v="1"/>
    <n v="19.149999999999999"/>
    <x v="3"/>
    <x v="0"/>
  </r>
  <r>
    <s v="G620363H"/>
    <s v="1D8HB38P09F718238"/>
    <x v="1"/>
    <x v="0"/>
    <x v="0"/>
    <x v="0"/>
    <x v="2"/>
    <x v="5"/>
    <x v="7"/>
    <n v="102"/>
    <x v="3"/>
    <x v="3"/>
    <x v="0"/>
    <n v="51.8"/>
    <x v="3"/>
    <x v="0"/>
  </r>
  <r>
    <s v="G620370B"/>
    <s v="1D4HB48N65F578373"/>
    <x v="0"/>
    <x v="0"/>
    <x v="0"/>
    <x v="0"/>
    <x v="3"/>
    <x v="5"/>
    <x v="3"/>
    <n v="506"/>
    <x v="3"/>
    <x v="3"/>
    <x v="0"/>
    <n v="108.26"/>
    <x v="3"/>
    <x v="0"/>
  </r>
  <r>
    <s v="G620372B"/>
    <s v="1D4HB48N65F578275"/>
    <x v="0"/>
    <x v="0"/>
    <x v="0"/>
    <x v="0"/>
    <x v="3"/>
    <x v="5"/>
    <x v="3"/>
    <n v="913"/>
    <x v="3"/>
    <x v="3"/>
    <x v="0"/>
    <n v="42.71"/>
    <x v="3"/>
    <x v="0"/>
  </r>
  <r>
    <s v="G620381A"/>
    <s v="1FMPU16W74LB62888"/>
    <x v="0"/>
    <x v="0"/>
    <x v="0"/>
    <x v="0"/>
    <x v="3"/>
    <x v="5"/>
    <x v="3"/>
    <n v="511"/>
    <x v="3"/>
    <x v="3"/>
    <x v="0"/>
    <n v="56.96"/>
    <x v="3"/>
    <x v="0"/>
  </r>
  <r>
    <s v="G620382B"/>
    <s v="1GNDT13S152273088"/>
    <x v="0"/>
    <x v="0"/>
    <x v="0"/>
    <x v="0"/>
    <x v="3"/>
    <x v="5"/>
    <x v="3"/>
    <n v="800"/>
    <x v="3"/>
    <x v="3"/>
    <x v="0"/>
    <n v="104.23"/>
    <x v="3"/>
    <x v="0"/>
  </r>
  <r>
    <s v="G620383B"/>
    <s v="1GNDT13S252274251"/>
    <x v="0"/>
    <x v="0"/>
    <x v="0"/>
    <x v="0"/>
    <x v="3"/>
    <x v="5"/>
    <x v="3"/>
    <n v="800"/>
    <x v="3"/>
    <x v="3"/>
    <x v="0"/>
    <n v="38.51"/>
    <x v="3"/>
    <x v="0"/>
  </r>
  <r>
    <s v="G620385B"/>
    <s v="1D4HB48D45F578265"/>
    <x v="0"/>
    <x v="0"/>
    <x v="0"/>
    <x v="0"/>
    <x v="3"/>
    <x v="5"/>
    <x v="3"/>
    <n v="500"/>
    <x v="3"/>
    <x v="3"/>
    <x v="0"/>
    <n v="125.92"/>
    <x v="3"/>
    <x v="0"/>
  </r>
  <r>
    <s v="G620413B"/>
    <s v="1GNEK13V75R233560"/>
    <x v="0"/>
    <x v="0"/>
    <x v="0"/>
    <x v="0"/>
    <x v="3"/>
    <x v="5"/>
    <x v="3"/>
    <n v="613"/>
    <x v="3"/>
    <x v="3"/>
    <x v="0"/>
    <n v="72.02"/>
    <x v="3"/>
    <x v="0"/>
  </r>
  <r>
    <s v="G620420H"/>
    <s v="1GNFK16319R202549"/>
    <x v="1"/>
    <x v="0"/>
    <x v="0"/>
    <x v="0"/>
    <x v="2"/>
    <x v="5"/>
    <x v="7"/>
    <n v="925"/>
    <x v="3"/>
    <x v="3"/>
    <x v="0"/>
    <n v="19.690000000000001"/>
    <x v="3"/>
    <x v="0"/>
  </r>
  <r>
    <s v="G620432F"/>
    <s v="1FMEU73E67UB50705"/>
    <x v="0"/>
    <x v="0"/>
    <x v="0"/>
    <x v="0"/>
    <x v="4"/>
    <x v="10"/>
    <x v="4"/>
    <n v="210"/>
    <x v="3"/>
    <x v="3"/>
    <x v="0"/>
    <n v="15.99"/>
    <x v="3"/>
    <x v="0"/>
  </r>
  <r>
    <s v="G620445G"/>
    <s v="1D8HB38NX8F145071"/>
    <x v="1"/>
    <x v="0"/>
    <x v="0"/>
    <x v="0"/>
    <x v="3"/>
    <x v="5"/>
    <x v="3"/>
    <n v="607"/>
    <x v="3"/>
    <x v="3"/>
    <x v="0"/>
    <n v="91.01"/>
    <x v="3"/>
    <x v="0"/>
  </r>
  <r>
    <s v="G620452F"/>
    <s v="1FMEU73E37UB42884"/>
    <x v="0"/>
    <x v="0"/>
    <x v="0"/>
    <x v="0"/>
    <x v="4"/>
    <x v="10"/>
    <x v="4"/>
    <n v="101"/>
    <x v="3"/>
    <x v="3"/>
    <x v="0"/>
    <n v="14.93"/>
    <x v="3"/>
    <x v="0"/>
  </r>
  <r>
    <s v="G620455F"/>
    <s v="1FMEU73E37UB42920"/>
    <x v="0"/>
    <x v="0"/>
    <x v="0"/>
    <x v="0"/>
    <x v="4"/>
    <x v="10"/>
    <x v="4"/>
    <n v="107"/>
    <x v="3"/>
    <x v="3"/>
    <x v="0"/>
    <n v="14.86"/>
    <x v="3"/>
    <x v="0"/>
  </r>
  <r>
    <s v="G620473F"/>
    <s v="1D8HB38P17F563793"/>
    <x v="1"/>
    <x v="0"/>
    <x v="0"/>
    <x v="0"/>
    <x v="5"/>
    <x v="6"/>
    <x v="5"/>
    <n v="509"/>
    <x v="3"/>
    <x v="3"/>
    <x v="0"/>
    <n v="142.47"/>
    <x v="3"/>
    <x v="0"/>
  </r>
  <r>
    <s v="G620474F"/>
    <s v="1D8HB38P37F563794"/>
    <x v="1"/>
    <x v="0"/>
    <x v="0"/>
    <x v="0"/>
    <x v="5"/>
    <x v="6"/>
    <x v="5"/>
    <n v="509"/>
    <x v="3"/>
    <x v="3"/>
    <x v="0"/>
    <n v="107.74"/>
    <x v="3"/>
    <x v="0"/>
  </r>
  <r>
    <s v="G620475F"/>
    <s v="1D8HB38P57F563795"/>
    <x v="1"/>
    <x v="0"/>
    <x v="0"/>
    <x v="0"/>
    <x v="5"/>
    <x v="6"/>
    <x v="5"/>
    <n v="504"/>
    <x v="3"/>
    <x v="3"/>
    <x v="0"/>
    <n v="33.43"/>
    <x v="3"/>
    <x v="0"/>
  </r>
  <r>
    <s v="G620475F"/>
    <s v="1D8HB38P57F563795"/>
    <x v="1"/>
    <x v="0"/>
    <x v="0"/>
    <x v="0"/>
    <x v="5"/>
    <x v="6"/>
    <x v="5"/>
    <n v="504"/>
    <x v="3"/>
    <x v="3"/>
    <x v="3"/>
    <n v="90.64"/>
    <x v="3"/>
    <x v="0"/>
  </r>
  <r>
    <s v="G620476F"/>
    <s v="1D8HB38P77F563796"/>
    <x v="1"/>
    <x v="0"/>
    <x v="0"/>
    <x v="0"/>
    <x v="5"/>
    <x v="6"/>
    <x v="5"/>
    <n v="504"/>
    <x v="3"/>
    <x v="3"/>
    <x v="0"/>
    <n v="66.989999999999995"/>
    <x v="3"/>
    <x v="0"/>
  </r>
  <r>
    <s v="G620476F"/>
    <s v="1D8HB38P77F563796"/>
    <x v="1"/>
    <x v="0"/>
    <x v="0"/>
    <x v="0"/>
    <x v="5"/>
    <x v="6"/>
    <x v="5"/>
    <n v="504"/>
    <x v="3"/>
    <x v="3"/>
    <x v="3"/>
    <n v="22.79"/>
    <x v="3"/>
    <x v="0"/>
  </r>
  <r>
    <s v="G620481A"/>
    <s v="1FMPU16W54LB57771"/>
    <x v="0"/>
    <x v="0"/>
    <x v="0"/>
    <x v="0"/>
    <x v="5"/>
    <x v="1"/>
    <x v="5"/>
    <n v="212"/>
    <x v="3"/>
    <x v="3"/>
    <x v="0"/>
    <n v="26.08"/>
    <x v="3"/>
    <x v="0"/>
  </r>
  <r>
    <s v="G620485B"/>
    <s v="1GNEK13087J139726"/>
    <x v="1"/>
    <x v="0"/>
    <x v="0"/>
    <x v="0"/>
    <x v="5"/>
    <x v="6"/>
    <x v="5"/>
    <n v="505"/>
    <x v="3"/>
    <x v="3"/>
    <x v="0"/>
    <n v="109.35"/>
    <x v="3"/>
    <x v="0"/>
  </r>
  <r>
    <s v="G620503H"/>
    <s v="1D3HV13P49S784243"/>
    <x v="1"/>
    <x v="0"/>
    <x v="0"/>
    <x v="0"/>
    <x v="6"/>
    <x v="4"/>
    <x v="4"/>
    <n v="128"/>
    <x v="3"/>
    <x v="3"/>
    <x v="0"/>
    <n v="18.8"/>
    <x v="3"/>
    <x v="0"/>
  </r>
  <r>
    <s v="G620504H"/>
    <s v="1GNDT33S592133417"/>
    <x v="0"/>
    <x v="0"/>
    <x v="0"/>
    <x v="0"/>
    <x v="6"/>
    <x v="4"/>
    <x v="4"/>
    <n v="133"/>
    <x v="3"/>
    <x v="3"/>
    <x v="0"/>
    <n v="54.97"/>
    <x v="3"/>
    <x v="0"/>
  </r>
  <r>
    <s v="G620505A"/>
    <s v="1GCEK19V34E337498"/>
    <x v="0"/>
    <x v="0"/>
    <x v="0"/>
    <x v="0"/>
    <x v="0"/>
    <x v="2"/>
    <x v="0"/>
    <n v="201"/>
    <x v="3"/>
    <x v="3"/>
    <x v="0"/>
    <n v="77.45"/>
    <x v="3"/>
    <x v="0"/>
  </r>
  <r>
    <s v="G620505H"/>
    <s v="1GNDT33S792133337"/>
    <x v="0"/>
    <x v="0"/>
    <x v="0"/>
    <x v="0"/>
    <x v="6"/>
    <x v="4"/>
    <x v="4"/>
    <n v="133"/>
    <x v="3"/>
    <x v="3"/>
    <x v="2"/>
    <n v="7.74"/>
    <x v="3"/>
    <x v="0"/>
  </r>
  <r>
    <s v="G620505H"/>
    <s v="1GNDT33S792133337"/>
    <x v="0"/>
    <x v="0"/>
    <x v="0"/>
    <x v="0"/>
    <x v="6"/>
    <x v="4"/>
    <x v="4"/>
    <n v="133"/>
    <x v="3"/>
    <x v="3"/>
    <x v="1"/>
    <n v="18.61"/>
    <x v="3"/>
    <x v="0"/>
  </r>
  <r>
    <s v="G620505H"/>
    <s v="1GNDT33S792133337"/>
    <x v="0"/>
    <x v="0"/>
    <x v="0"/>
    <x v="0"/>
    <x v="6"/>
    <x v="4"/>
    <x v="4"/>
    <n v="133"/>
    <x v="3"/>
    <x v="3"/>
    <x v="0"/>
    <n v="49.17"/>
    <x v="3"/>
    <x v="0"/>
  </r>
  <r>
    <s v="G620510B"/>
    <s v="1FTRW14W95KD94104"/>
    <x v="0"/>
    <x v="0"/>
    <x v="0"/>
    <x v="0"/>
    <x v="5"/>
    <x v="6"/>
    <x v="5"/>
    <n v="308"/>
    <x v="3"/>
    <x v="3"/>
    <x v="0"/>
    <n v="59.08"/>
    <x v="3"/>
    <x v="0"/>
  </r>
  <r>
    <s v="G620514B"/>
    <s v="1GCEK19V85Z270780"/>
    <x v="0"/>
    <x v="0"/>
    <x v="0"/>
    <x v="0"/>
    <x v="5"/>
    <x v="6"/>
    <x v="5"/>
    <n v="315"/>
    <x v="3"/>
    <x v="3"/>
    <x v="1"/>
    <n v="22.51"/>
    <x v="3"/>
    <x v="0"/>
  </r>
  <r>
    <s v="G620514B"/>
    <s v="1GCEK19V85Z270780"/>
    <x v="0"/>
    <x v="0"/>
    <x v="0"/>
    <x v="0"/>
    <x v="5"/>
    <x v="6"/>
    <x v="5"/>
    <n v="315"/>
    <x v="3"/>
    <x v="3"/>
    <x v="0"/>
    <n v="31.28"/>
    <x v="3"/>
    <x v="0"/>
  </r>
  <r>
    <s v="G620514B"/>
    <s v="1GCEK19V85Z270780"/>
    <x v="0"/>
    <x v="0"/>
    <x v="0"/>
    <x v="0"/>
    <x v="5"/>
    <x v="6"/>
    <x v="5"/>
    <n v="315"/>
    <x v="3"/>
    <x v="3"/>
    <x v="3"/>
    <n v="32.75"/>
    <x v="3"/>
    <x v="0"/>
  </r>
  <r>
    <s v="G620519H"/>
    <s v="1GNFK13069R220250"/>
    <x v="1"/>
    <x v="0"/>
    <x v="0"/>
    <x v="0"/>
    <x v="6"/>
    <x v="4"/>
    <x v="4"/>
    <n v="135"/>
    <x v="3"/>
    <x v="3"/>
    <x v="0"/>
    <n v="39.299999999999997"/>
    <x v="3"/>
    <x v="0"/>
  </r>
  <r>
    <s v="G620526F"/>
    <s v="2GCEK133571665888"/>
    <x v="1"/>
    <x v="0"/>
    <x v="0"/>
    <x v="0"/>
    <x v="5"/>
    <x v="6"/>
    <x v="5"/>
    <n v="303"/>
    <x v="3"/>
    <x v="3"/>
    <x v="0"/>
    <n v="42.3"/>
    <x v="3"/>
    <x v="0"/>
  </r>
  <r>
    <s v="G620534B"/>
    <s v="1GCEK19V95Z272358"/>
    <x v="0"/>
    <x v="0"/>
    <x v="0"/>
    <x v="0"/>
    <x v="5"/>
    <x v="6"/>
    <x v="5"/>
    <n v="311"/>
    <x v="3"/>
    <x v="3"/>
    <x v="0"/>
    <n v="36.020000000000003"/>
    <x v="3"/>
    <x v="0"/>
  </r>
  <r>
    <s v="G620536B"/>
    <s v="1GCEK19V95Z271937"/>
    <x v="0"/>
    <x v="0"/>
    <x v="0"/>
    <x v="0"/>
    <x v="5"/>
    <x v="6"/>
    <x v="5"/>
    <n v="306"/>
    <x v="3"/>
    <x v="3"/>
    <x v="1"/>
    <n v="23.51"/>
    <x v="3"/>
    <x v="0"/>
  </r>
  <r>
    <s v="G620536B"/>
    <s v="1GCEK19V95Z271937"/>
    <x v="0"/>
    <x v="0"/>
    <x v="0"/>
    <x v="0"/>
    <x v="5"/>
    <x v="6"/>
    <x v="5"/>
    <n v="306"/>
    <x v="3"/>
    <x v="3"/>
    <x v="0"/>
    <n v="23.65"/>
    <x v="3"/>
    <x v="0"/>
  </r>
  <r>
    <s v="G620536B"/>
    <s v="1GCEK19V95Z271937"/>
    <x v="0"/>
    <x v="0"/>
    <x v="0"/>
    <x v="0"/>
    <x v="5"/>
    <x v="6"/>
    <x v="5"/>
    <n v="306"/>
    <x v="3"/>
    <x v="3"/>
    <x v="3"/>
    <n v="33.869999999999997"/>
    <x v="3"/>
    <x v="0"/>
  </r>
  <r>
    <s v="G620536H"/>
    <s v="1GCFH154191163400"/>
    <x v="1"/>
    <x v="0"/>
    <x v="0"/>
    <x v="0"/>
    <x v="6"/>
    <x v="4"/>
    <x v="4"/>
    <n v="127"/>
    <x v="3"/>
    <x v="3"/>
    <x v="1"/>
    <n v="26.56"/>
    <x v="3"/>
    <x v="0"/>
  </r>
  <r>
    <s v="G620537H"/>
    <s v="1GCFH154091163968"/>
    <x v="1"/>
    <x v="0"/>
    <x v="0"/>
    <x v="0"/>
    <x v="6"/>
    <x v="4"/>
    <x v="4"/>
    <n v="127"/>
    <x v="3"/>
    <x v="3"/>
    <x v="0"/>
    <n v="98.27"/>
    <x v="3"/>
    <x v="0"/>
  </r>
  <r>
    <s v="G620542F"/>
    <s v="1D8HB38P57F563800"/>
    <x v="1"/>
    <x v="0"/>
    <x v="0"/>
    <x v="0"/>
    <x v="5"/>
    <x v="6"/>
    <x v="5"/>
    <n v="509"/>
    <x v="3"/>
    <x v="3"/>
    <x v="0"/>
    <n v="66.62"/>
    <x v="3"/>
    <x v="0"/>
  </r>
  <r>
    <s v="G620545H"/>
    <s v="1GNFK130X9R253025"/>
    <x v="1"/>
    <x v="0"/>
    <x v="0"/>
    <x v="0"/>
    <x v="6"/>
    <x v="4"/>
    <x v="4"/>
    <n v="128"/>
    <x v="3"/>
    <x v="3"/>
    <x v="1"/>
    <n v="18.190000000000001"/>
    <x v="3"/>
    <x v="0"/>
  </r>
  <r>
    <s v="G620545H"/>
    <s v="1GNFK130X9R253025"/>
    <x v="1"/>
    <x v="0"/>
    <x v="0"/>
    <x v="0"/>
    <x v="6"/>
    <x v="4"/>
    <x v="4"/>
    <n v="128"/>
    <x v="3"/>
    <x v="3"/>
    <x v="0"/>
    <n v="96.49"/>
    <x v="3"/>
    <x v="0"/>
  </r>
  <r>
    <s v="G620554G"/>
    <s v="3GNFK12368G268258"/>
    <x v="1"/>
    <x v="0"/>
    <x v="0"/>
    <x v="0"/>
    <x v="1"/>
    <x v="1"/>
    <x v="1"/>
    <n v="209"/>
    <x v="3"/>
    <x v="3"/>
    <x v="0"/>
    <n v="62.32"/>
    <x v="3"/>
    <x v="0"/>
  </r>
  <r>
    <s v="G620556B"/>
    <s v="1GNFK16Z55J231548"/>
    <x v="1"/>
    <x v="0"/>
    <x v="0"/>
    <x v="0"/>
    <x v="5"/>
    <x v="6"/>
    <x v="5"/>
    <n v="318"/>
    <x v="3"/>
    <x v="3"/>
    <x v="1"/>
    <n v="23.87"/>
    <x v="3"/>
    <x v="0"/>
  </r>
  <r>
    <s v="G620556B"/>
    <s v="1GNFK16Z55J231548"/>
    <x v="1"/>
    <x v="0"/>
    <x v="0"/>
    <x v="0"/>
    <x v="5"/>
    <x v="6"/>
    <x v="5"/>
    <n v="318"/>
    <x v="3"/>
    <x v="3"/>
    <x v="0"/>
    <n v="26.22"/>
    <x v="3"/>
    <x v="0"/>
  </r>
  <r>
    <s v="G6205564"/>
    <s v="1FMPU16L42LA94407"/>
    <x v="0"/>
    <x v="0"/>
    <x v="0"/>
    <x v="0"/>
    <x v="6"/>
    <x v="6"/>
    <x v="4"/>
    <n v="10"/>
    <x v="3"/>
    <x v="3"/>
    <x v="1"/>
    <n v="23.75"/>
    <x v="3"/>
    <x v="0"/>
  </r>
  <r>
    <s v="G6205564"/>
    <s v="1FMPU16L42LA94407"/>
    <x v="0"/>
    <x v="0"/>
    <x v="0"/>
    <x v="0"/>
    <x v="6"/>
    <x v="6"/>
    <x v="4"/>
    <n v="10"/>
    <x v="3"/>
    <x v="3"/>
    <x v="0"/>
    <n v="24.72"/>
    <x v="3"/>
    <x v="0"/>
  </r>
  <r>
    <s v="G6205565"/>
    <s v="1FMPU16L22LA94406"/>
    <x v="0"/>
    <x v="0"/>
    <x v="0"/>
    <x v="0"/>
    <x v="6"/>
    <x v="6"/>
    <x v="4"/>
    <n v="10"/>
    <x v="3"/>
    <x v="3"/>
    <x v="1"/>
    <n v="22.81"/>
    <x v="3"/>
    <x v="0"/>
  </r>
  <r>
    <s v="G6205565"/>
    <s v="1FMPU16L22LA94406"/>
    <x v="0"/>
    <x v="0"/>
    <x v="0"/>
    <x v="0"/>
    <x v="6"/>
    <x v="6"/>
    <x v="4"/>
    <n v="10"/>
    <x v="3"/>
    <x v="3"/>
    <x v="0"/>
    <n v="109.06"/>
    <x v="3"/>
    <x v="0"/>
  </r>
  <r>
    <s v="G620561F"/>
    <s v="1D8HB38P67F559674"/>
    <x v="1"/>
    <x v="0"/>
    <x v="0"/>
    <x v="0"/>
    <x v="6"/>
    <x v="4"/>
    <x v="4"/>
    <n v="8"/>
    <x v="3"/>
    <x v="3"/>
    <x v="0"/>
    <n v="19.79"/>
    <x v="3"/>
    <x v="0"/>
  </r>
  <r>
    <s v="G620561K"/>
    <s v="3GNVKEE00AG245634"/>
    <x v="0"/>
    <x v="0"/>
    <x v="0"/>
    <x v="0"/>
    <x v="4"/>
    <x v="3"/>
    <x v="6"/>
    <n v="323"/>
    <x v="3"/>
    <x v="3"/>
    <x v="0"/>
    <n v="21.45"/>
    <x v="3"/>
    <x v="0"/>
  </r>
  <r>
    <s v="G620562F"/>
    <s v="1FMFU16547LA83850"/>
    <x v="0"/>
    <x v="0"/>
    <x v="0"/>
    <x v="0"/>
    <x v="6"/>
    <x v="4"/>
    <x v="4"/>
    <n v="26"/>
    <x v="3"/>
    <x v="3"/>
    <x v="0"/>
    <n v="130.16"/>
    <x v="3"/>
    <x v="0"/>
  </r>
  <r>
    <s v="G620562G"/>
    <s v="3GNFK12388G268259"/>
    <x v="1"/>
    <x v="0"/>
    <x v="0"/>
    <x v="0"/>
    <x v="1"/>
    <x v="1"/>
    <x v="1"/>
    <n v="410"/>
    <x v="3"/>
    <x v="3"/>
    <x v="1"/>
    <n v="56.15"/>
    <x v="3"/>
    <x v="0"/>
  </r>
  <r>
    <s v="G620562G"/>
    <s v="3GNFK12388G268259"/>
    <x v="1"/>
    <x v="0"/>
    <x v="0"/>
    <x v="0"/>
    <x v="1"/>
    <x v="1"/>
    <x v="1"/>
    <n v="410"/>
    <x v="3"/>
    <x v="3"/>
    <x v="0"/>
    <n v="60.17"/>
    <x v="3"/>
    <x v="0"/>
  </r>
  <r>
    <s v="G620563F"/>
    <s v="1FMFU165X7LA86882"/>
    <x v="0"/>
    <x v="0"/>
    <x v="0"/>
    <x v="0"/>
    <x v="6"/>
    <x v="4"/>
    <x v="4"/>
    <n v="27"/>
    <x v="3"/>
    <x v="3"/>
    <x v="0"/>
    <n v="22.01"/>
    <x v="3"/>
    <x v="0"/>
  </r>
  <r>
    <s v="G620563H"/>
    <s v="1D8HB38P09F712326"/>
    <x v="1"/>
    <x v="0"/>
    <x v="0"/>
    <x v="0"/>
    <x v="2"/>
    <x v="9"/>
    <x v="7"/>
    <n v="302"/>
    <x v="3"/>
    <x v="3"/>
    <x v="0"/>
    <n v="102.26"/>
    <x v="3"/>
    <x v="0"/>
  </r>
  <r>
    <s v="G620565F"/>
    <s v="1FTPW14V57FB33546"/>
    <x v="1"/>
    <x v="0"/>
    <x v="0"/>
    <x v="0"/>
    <x v="6"/>
    <x v="4"/>
    <x v="4"/>
    <n v="1"/>
    <x v="3"/>
    <x v="3"/>
    <x v="0"/>
    <n v="21.31"/>
    <x v="3"/>
    <x v="0"/>
  </r>
  <r>
    <s v="G620565G"/>
    <s v="1D7HU18N08J203706"/>
    <x v="1"/>
    <x v="0"/>
    <x v="0"/>
    <x v="0"/>
    <x v="5"/>
    <x v="6"/>
    <x v="5"/>
    <n v="509"/>
    <x v="3"/>
    <x v="3"/>
    <x v="0"/>
    <n v="259.2"/>
    <x v="3"/>
    <x v="0"/>
  </r>
  <r>
    <s v="G620566H"/>
    <s v="1D8HB38P69F712329"/>
    <x v="1"/>
    <x v="0"/>
    <x v="0"/>
    <x v="0"/>
    <x v="2"/>
    <x v="9"/>
    <x v="7"/>
    <n v="302"/>
    <x v="3"/>
    <x v="3"/>
    <x v="0"/>
    <n v="228.31"/>
    <x v="3"/>
    <x v="0"/>
  </r>
  <r>
    <s v="G620571K"/>
    <s v="1GCSKPE09AZ250807"/>
    <x v="1"/>
    <x v="0"/>
    <x v="0"/>
    <x v="0"/>
    <x v="4"/>
    <x v="3"/>
    <x v="6"/>
    <n v="375"/>
    <x v="3"/>
    <x v="3"/>
    <x v="0"/>
    <n v="71.77"/>
    <x v="3"/>
    <x v="0"/>
  </r>
  <r>
    <s v="G6205716"/>
    <s v="1GNDT13S642386243"/>
    <x v="0"/>
    <x v="0"/>
    <x v="0"/>
    <x v="0"/>
    <x v="4"/>
    <x v="7"/>
    <x v="6"/>
    <n v="1"/>
    <x v="3"/>
    <x v="3"/>
    <x v="0"/>
    <n v="38.71"/>
    <x v="3"/>
    <x v="0"/>
  </r>
  <r>
    <s v="G620579B"/>
    <s v="1GNDT13S562284225"/>
    <x v="0"/>
    <x v="0"/>
    <x v="0"/>
    <x v="0"/>
    <x v="5"/>
    <x v="6"/>
    <x v="5"/>
    <n v="309"/>
    <x v="3"/>
    <x v="3"/>
    <x v="1"/>
    <n v="10.3"/>
    <x v="3"/>
    <x v="0"/>
  </r>
  <r>
    <s v="G620579B"/>
    <s v="1GNDT13S562284225"/>
    <x v="0"/>
    <x v="0"/>
    <x v="0"/>
    <x v="0"/>
    <x v="5"/>
    <x v="6"/>
    <x v="5"/>
    <n v="309"/>
    <x v="3"/>
    <x v="3"/>
    <x v="0"/>
    <n v="7.91"/>
    <x v="3"/>
    <x v="0"/>
  </r>
  <r>
    <s v="G620579B"/>
    <s v="1GNDT13S562284225"/>
    <x v="0"/>
    <x v="0"/>
    <x v="0"/>
    <x v="0"/>
    <x v="5"/>
    <x v="6"/>
    <x v="5"/>
    <n v="309"/>
    <x v="3"/>
    <x v="3"/>
    <x v="3"/>
    <n v="24.68"/>
    <x v="3"/>
    <x v="0"/>
  </r>
  <r>
    <s v="G620579G"/>
    <s v="1GNFH154881214073"/>
    <x v="1"/>
    <x v="0"/>
    <x v="0"/>
    <x v="0"/>
    <x v="5"/>
    <x v="6"/>
    <x v="5"/>
    <n v="509"/>
    <x v="3"/>
    <x v="3"/>
    <x v="1"/>
    <n v="110.03"/>
    <x v="3"/>
    <x v="0"/>
  </r>
  <r>
    <s v="G620579G"/>
    <s v="1GNFH154881214073"/>
    <x v="1"/>
    <x v="0"/>
    <x v="0"/>
    <x v="0"/>
    <x v="5"/>
    <x v="6"/>
    <x v="5"/>
    <n v="509"/>
    <x v="3"/>
    <x v="3"/>
    <x v="0"/>
    <n v="58.43"/>
    <x v="3"/>
    <x v="0"/>
  </r>
  <r>
    <s v="G620584F"/>
    <s v="1FMFU16527LA80686"/>
    <x v="0"/>
    <x v="0"/>
    <x v="0"/>
    <x v="0"/>
    <x v="3"/>
    <x v="5"/>
    <x v="3"/>
    <n v="951"/>
    <x v="3"/>
    <x v="3"/>
    <x v="0"/>
    <n v="21.65"/>
    <x v="3"/>
    <x v="0"/>
  </r>
  <r>
    <s v="G620585F"/>
    <s v="1FMFU16547LA80687"/>
    <x v="0"/>
    <x v="0"/>
    <x v="0"/>
    <x v="0"/>
    <x v="3"/>
    <x v="5"/>
    <x v="3"/>
    <n v="951"/>
    <x v="3"/>
    <x v="3"/>
    <x v="0"/>
    <n v="106.21"/>
    <x v="3"/>
    <x v="0"/>
  </r>
  <r>
    <s v="G6206028"/>
    <s v="1GNEK13Z73J269473"/>
    <x v="1"/>
    <x v="0"/>
    <x v="0"/>
    <x v="0"/>
    <x v="5"/>
    <x v="6"/>
    <x v="5"/>
    <n v="505"/>
    <x v="3"/>
    <x v="3"/>
    <x v="0"/>
    <n v="22.09"/>
    <x v="3"/>
    <x v="0"/>
  </r>
  <r>
    <s v="G620603F"/>
    <s v="1D8HB38P17F564006"/>
    <x v="1"/>
    <x v="0"/>
    <x v="0"/>
    <x v="0"/>
    <x v="3"/>
    <x v="5"/>
    <x v="3"/>
    <n v="804"/>
    <x v="3"/>
    <x v="3"/>
    <x v="0"/>
    <n v="192.47"/>
    <x v="3"/>
    <x v="0"/>
  </r>
  <r>
    <s v="G620608G"/>
    <s v="1D7HU18N48J189289"/>
    <x v="1"/>
    <x v="0"/>
    <x v="0"/>
    <x v="0"/>
    <x v="5"/>
    <x v="6"/>
    <x v="5"/>
    <n v="308"/>
    <x v="3"/>
    <x v="3"/>
    <x v="1"/>
    <n v="30.42"/>
    <x v="3"/>
    <x v="0"/>
  </r>
  <r>
    <s v="G620612H"/>
    <s v="1GNDT33S892133444"/>
    <x v="0"/>
    <x v="0"/>
    <x v="0"/>
    <x v="0"/>
    <x v="0"/>
    <x v="1"/>
    <x v="0"/>
    <n v="335"/>
    <x v="3"/>
    <x v="3"/>
    <x v="0"/>
    <n v="20.399999999999999"/>
    <x v="3"/>
    <x v="0"/>
  </r>
  <r>
    <s v="G620615G"/>
    <s v="1D8HB38N38F146336"/>
    <x v="1"/>
    <x v="0"/>
    <x v="0"/>
    <x v="0"/>
    <x v="5"/>
    <x v="6"/>
    <x v="5"/>
    <n v="311"/>
    <x v="3"/>
    <x v="3"/>
    <x v="0"/>
    <n v="57.19"/>
    <x v="3"/>
    <x v="0"/>
  </r>
  <r>
    <s v="G620615H"/>
    <s v="1GNDT33S192133205"/>
    <x v="0"/>
    <x v="0"/>
    <x v="0"/>
    <x v="0"/>
    <x v="0"/>
    <x v="1"/>
    <x v="0"/>
    <n v="335"/>
    <x v="3"/>
    <x v="3"/>
    <x v="0"/>
    <n v="53.79"/>
    <x v="3"/>
    <x v="0"/>
  </r>
  <r>
    <s v="G620618G"/>
    <s v="1D8HB38N58F146337"/>
    <x v="1"/>
    <x v="0"/>
    <x v="0"/>
    <x v="0"/>
    <x v="5"/>
    <x v="6"/>
    <x v="5"/>
    <n v="319"/>
    <x v="3"/>
    <x v="3"/>
    <x v="1"/>
    <n v="115.13"/>
    <x v="3"/>
    <x v="0"/>
  </r>
  <r>
    <s v="G620619G"/>
    <s v="1D8HB38N88F146364"/>
    <x v="1"/>
    <x v="0"/>
    <x v="0"/>
    <x v="0"/>
    <x v="5"/>
    <x v="6"/>
    <x v="1"/>
    <n v="301"/>
    <x v="3"/>
    <x v="3"/>
    <x v="1"/>
    <n v="27.38"/>
    <x v="3"/>
    <x v="0"/>
  </r>
  <r>
    <s v="G620619G"/>
    <s v="1D8HB38N88F146364"/>
    <x v="1"/>
    <x v="0"/>
    <x v="0"/>
    <x v="0"/>
    <x v="5"/>
    <x v="6"/>
    <x v="1"/>
    <n v="301"/>
    <x v="3"/>
    <x v="3"/>
    <x v="0"/>
    <n v="111.22"/>
    <x v="3"/>
    <x v="0"/>
  </r>
  <r>
    <s v="G620620G"/>
    <s v="1D7HU18NX8J197123"/>
    <x v="1"/>
    <x v="0"/>
    <x v="0"/>
    <x v="0"/>
    <x v="5"/>
    <x v="6"/>
    <x v="5"/>
    <n v="305"/>
    <x v="3"/>
    <x v="3"/>
    <x v="1"/>
    <n v="106.4"/>
    <x v="3"/>
    <x v="0"/>
  </r>
  <r>
    <s v="G620620G"/>
    <s v="1D7HU18NX8J197123"/>
    <x v="1"/>
    <x v="0"/>
    <x v="0"/>
    <x v="0"/>
    <x v="5"/>
    <x v="6"/>
    <x v="5"/>
    <n v="305"/>
    <x v="3"/>
    <x v="3"/>
    <x v="0"/>
    <n v="26.82"/>
    <x v="3"/>
    <x v="0"/>
  </r>
  <r>
    <s v="G620629D"/>
    <s v="1GNEK13ZX6J125307"/>
    <x v="1"/>
    <x v="0"/>
    <x v="0"/>
    <x v="0"/>
    <x v="2"/>
    <x v="5"/>
    <x v="7"/>
    <n v="912"/>
    <x v="3"/>
    <x v="3"/>
    <x v="0"/>
    <n v="103.3"/>
    <x v="3"/>
    <x v="0"/>
  </r>
  <r>
    <s v="G620637F"/>
    <s v="1D8HB38P57F559746"/>
    <x v="1"/>
    <x v="0"/>
    <x v="0"/>
    <x v="0"/>
    <x v="6"/>
    <x v="4"/>
    <x v="4"/>
    <n v="137"/>
    <x v="3"/>
    <x v="3"/>
    <x v="0"/>
    <n v="59.94"/>
    <x v="3"/>
    <x v="0"/>
  </r>
  <r>
    <s v="G620644B"/>
    <s v="1GCEK19V55Z272115"/>
    <x v="0"/>
    <x v="0"/>
    <x v="0"/>
    <x v="0"/>
    <x v="1"/>
    <x v="2"/>
    <x v="1"/>
    <n v="305"/>
    <x v="3"/>
    <x v="3"/>
    <x v="0"/>
    <n v="61.3"/>
    <x v="3"/>
    <x v="0"/>
  </r>
  <r>
    <s v="G620645A"/>
    <s v="1GNDT13S842373056"/>
    <x v="0"/>
    <x v="0"/>
    <x v="0"/>
    <x v="0"/>
    <x v="7"/>
    <x v="1"/>
    <x v="7"/>
    <n v="504"/>
    <x v="3"/>
    <x v="3"/>
    <x v="0"/>
    <n v="21.43"/>
    <x v="3"/>
    <x v="0"/>
  </r>
  <r>
    <s v="G620645B"/>
    <s v="1GCEK19V75Z271919"/>
    <x v="0"/>
    <x v="0"/>
    <x v="0"/>
    <x v="0"/>
    <x v="1"/>
    <x v="2"/>
    <x v="1"/>
    <n v="305"/>
    <x v="3"/>
    <x v="3"/>
    <x v="0"/>
    <n v="20.89"/>
    <x v="3"/>
    <x v="0"/>
  </r>
  <r>
    <s v="G620646B"/>
    <s v="1GCEK19V25E258826"/>
    <x v="0"/>
    <x v="0"/>
    <x v="0"/>
    <x v="0"/>
    <x v="1"/>
    <x v="1"/>
    <x v="1"/>
    <n v="106"/>
    <x v="3"/>
    <x v="3"/>
    <x v="0"/>
    <n v="56.43"/>
    <x v="3"/>
    <x v="0"/>
  </r>
  <r>
    <s v="G620651B"/>
    <s v="1FTRW14W25KD56648"/>
    <x v="0"/>
    <x v="0"/>
    <x v="0"/>
    <x v="0"/>
    <x v="1"/>
    <x v="2"/>
    <x v="1"/>
    <n v="211"/>
    <x v="3"/>
    <x v="3"/>
    <x v="1"/>
    <n v="43.07"/>
    <x v="3"/>
    <x v="0"/>
  </r>
  <r>
    <s v="G620654B"/>
    <s v="1GNDT13S152273866"/>
    <x v="0"/>
    <x v="0"/>
    <x v="0"/>
    <x v="0"/>
    <x v="1"/>
    <x v="2"/>
    <x v="1"/>
    <n v="503"/>
    <x v="3"/>
    <x v="3"/>
    <x v="0"/>
    <n v="85.15"/>
    <x v="3"/>
    <x v="0"/>
  </r>
  <r>
    <s v="G620664G"/>
    <s v="2GCEK133481327660"/>
    <x v="1"/>
    <x v="0"/>
    <x v="0"/>
    <x v="0"/>
    <x v="5"/>
    <x v="6"/>
    <x v="5"/>
    <n v="308"/>
    <x v="3"/>
    <x v="3"/>
    <x v="1"/>
    <n v="42.53"/>
    <x v="3"/>
    <x v="0"/>
  </r>
  <r>
    <s v="G620680G"/>
    <s v="1FMFU16598LA61389"/>
    <x v="0"/>
    <x v="0"/>
    <x v="0"/>
    <x v="0"/>
    <x v="7"/>
    <x v="2"/>
    <x v="7"/>
    <n v="401"/>
    <x v="3"/>
    <x v="3"/>
    <x v="0"/>
    <n v="122.55"/>
    <x v="3"/>
    <x v="0"/>
  </r>
  <r>
    <s v="G620686D"/>
    <s v="3GNFK16Z86G244989"/>
    <x v="1"/>
    <x v="0"/>
    <x v="0"/>
    <x v="0"/>
    <x v="2"/>
    <x v="5"/>
    <x v="7"/>
    <n v="912"/>
    <x v="3"/>
    <x v="3"/>
    <x v="0"/>
    <n v="20.73"/>
    <x v="3"/>
    <x v="0"/>
  </r>
  <r>
    <s v="G6206892"/>
    <s v="1FMPU16L8YLC23662"/>
    <x v="0"/>
    <x v="0"/>
    <x v="0"/>
    <x v="0"/>
    <x v="7"/>
    <x v="1"/>
    <x v="7"/>
    <n v="915"/>
    <x v="3"/>
    <x v="3"/>
    <x v="0"/>
    <n v="37.79"/>
    <x v="3"/>
    <x v="0"/>
  </r>
  <r>
    <s v="G6206951"/>
    <s v="1FMPU16L7YLC23734"/>
    <x v="0"/>
    <x v="0"/>
    <x v="0"/>
    <x v="0"/>
    <x v="7"/>
    <x v="1"/>
    <x v="7"/>
    <n v="915"/>
    <x v="3"/>
    <x v="3"/>
    <x v="0"/>
    <n v="39.54"/>
    <x v="3"/>
    <x v="0"/>
  </r>
  <r>
    <s v="G620698D"/>
    <s v="1GNEK130X7J140375"/>
    <x v="1"/>
    <x v="0"/>
    <x v="0"/>
    <x v="0"/>
    <x v="2"/>
    <x v="5"/>
    <x v="7"/>
    <n v="208"/>
    <x v="3"/>
    <x v="3"/>
    <x v="0"/>
    <n v="93.64"/>
    <x v="3"/>
    <x v="0"/>
  </r>
  <r>
    <s v="G620699D"/>
    <s v="1GNEK13057J141904"/>
    <x v="1"/>
    <x v="0"/>
    <x v="0"/>
    <x v="0"/>
    <x v="2"/>
    <x v="5"/>
    <x v="7"/>
    <n v="114"/>
    <x v="3"/>
    <x v="3"/>
    <x v="0"/>
    <n v="41.69"/>
    <x v="3"/>
    <x v="0"/>
  </r>
  <r>
    <s v="G620700D"/>
    <s v="1GNEK130X7J138853"/>
    <x v="1"/>
    <x v="0"/>
    <x v="0"/>
    <x v="0"/>
    <x v="2"/>
    <x v="5"/>
    <x v="7"/>
    <n v="110"/>
    <x v="3"/>
    <x v="3"/>
    <x v="0"/>
    <n v="18.940000000000001"/>
    <x v="3"/>
    <x v="0"/>
  </r>
  <r>
    <s v="G620701D"/>
    <s v="1GNEK13007J141020"/>
    <x v="1"/>
    <x v="0"/>
    <x v="0"/>
    <x v="0"/>
    <x v="2"/>
    <x v="5"/>
    <x v="7"/>
    <n v="118"/>
    <x v="3"/>
    <x v="3"/>
    <x v="0"/>
    <n v="17.989999999999998"/>
    <x v="3"/>
    <x v="0"/>
  </r>
  <r>
    <s v="G620702D"/>
    <s v="1GNEK13057J139926"/>
    <x v="1"/>
    <x v="0"/>
    <x v="0"/>
    <x v="0"/>
    <x v="2"/>
    <x v="5"/>
    <x v="7"/>
    <n v="118"/>
    <x v="3"/>
    <x v="3"/>
    <x v="0"/>
    <n v="21.73"/>
    <x v="3"/>
    <x v="0"/>
  </r>
  <r>
    <s v="G620703D"/>
    <s v="1GNFK130X7R179120"/>
    <x v="1"/>
    <x v="0"/>
    <x v="0"/>
    <x v="0"/>
    <x v="2"/>
    <x v="5"/>
    <x v="7"/>
    <n v="108"/>
    <x v="3"/>
    <x v="3"/>
    <x v="0"/>
    <n v="99.79"/>
    <x v="3"/>
    <x v="0"/>
  </r>
  <r>
    <s v="G620722F"/>
    <s v="3GNFK12377G297119"/>
    <x v="1"/>
    <x v="0"/>
    <x v="0"/>
    <x v="0"/>
    <x v="3"/>
    <x v="5"/>
    <x v="3"/>
    <n v="923"/>
    <x v="3"/>
    <x v="3"/>
    <x v="0"/>
    <n v="106.44"/>
    <x v="3"/>
    <x v="0"/>
  </r>
  <r>
    <s v="G620722K"/>
    <s v="1FMJK1G58AEB60536"/>
    <x v="1"/>
    <x v="0"/>
    <x v="0"/>
    <x v="0"/>
    <x v="7"/>
    <x v="1"/>
    <x v="7"/>
    <n v="807"/>
    <x v="3"/>
    <x v="3"/>
    <x v="0"/>
    <n v="26.76"/>
    <x v="3"/>
    <x v="0"/>
  </r>
  <r>
    <s v="G620723F"/>
    <s v="3GNFK12327G297027"/>
    <x v="1"/>
    <x v="0"/>
    <x v="0"/>
    <x v="0"/>
    <x v="3"/>
    <x v="5"/>
    <x v="3"/>
    <n v="923"/>
    <x v="3"/>
    <x v="3"/>
    <x v="0"/>
    <n v="19.649999999999999"/>
    <x v="3"/>
    <x v="0"/>
  </r>
  <r>
    <s v="G620725F"/>
    <s v="1GNFK130X7R395730"/>
    <x v="1"/>
    <x v="0"/>
    <x v="0"/>
    <x v="0"/>
    <x v="3"/>
    <x v="5"/>
    <x v="3"/>
    <n v="965"/>
    <x v="3"/>
    <x v="3"/>
    <x v="0"/>
    <n v="32.590000000000003"/>
    <x v="3"/>
    <x v="0"/>
  </r>
  <r>
    <s v="G620725G"/>
    <s v="1FMFU16558LA61390"/>
    <x v="0"/>
    <x v="0"/>
    <x v="0"/>
    <x v="0"/>
    <x v="7"/>
    <x v="2"/>
    <x v="7"/>
    <n v="401"/>
    <x v="3"/>
    <x v="3"/>
    <x v="0"/>
    <n v="111.63"/>
    <x v="3"/>
    <x v="0"/>
  </r>
  <r>
    <s v="G620726F"/>
    <s v="3GNFK12367G299220"/>
    <x v="1"/>
    <x v="0"/>
    <x v="0"/>
    <x v="0"/>
    <x v="3"/>
    <x v="5"/>
    <x v="3"/>
    <n v="923"/>
    <x v="3"/>
    <x v="3"/>
    <x v="0"/>
    <n v="188.81"/>
    <x v="3"/>
    <x v="0"/>
  </r>
  <r>
    <s v="G6207276"/>
    <s v="1GNDT13S632304199"/>
    <x v="0"/>
    <x v="0"/>
    <x v="0"/>
    <x v="0"/>
    <x v="0"/>
    <x v="2"/>
    <x v="0"/>
    <n v="889"/>
    <x v="3"/>
    <x v="3"/>
    <x v="0"/>
    <n v="39.29"/>
    <x v="3"/>
    <x v="0"/>
  </r>
  <r>
    <s v="G620731G"/>
    <s v="1D8HB38N78F144993"/>
    <x v="1"/>
    <x v="0"/>
    <x v="0"/>
    <x v="0"/>
    <x v="7"/>
    <x v="2"/>
    <x v="7"/>
    <n v="402"/>
    <x v="3"/>
    <x v="3"/>
    <x v="1"/>
    <n v="14.38"/>
    <x v="3"/>
    <x v="0"/>
  </r>
  <r>
    <s v="G620731G"/>
    <s v="1D8HB38N78F144993"/>
    <x v="1"/>
    <x v="0"/>
    <x v="0"/>
    <x v="0"/>
    <x v="7"/>
    <x v="2"/>
    <x v="7"/>
    <n v="402"/>
    <x v="3"/>
    <x v="3"/>
    <x v="0"/>
    <n v="152.25"/>
    <x v="3"/>
    <x v="0"/>
  </r>
  <r>
    <s v="G620732F"/>
    <s v="1GNFK13057R395537"/>
    <x v="1"/>
    <x v="0"/>
    <x v="0"/>
    <x v="0"/>
    <x v="3"/>
    <x v="5"/>
    <x v="3"/>
    <n v="965"/>
    <x v="3"/>
    <x v="3"/>
    <x v="0"/>
    <n v="79.41"/>
    <x v="3"/>
    <x v="0"/>
  </r>
  <r>
    <s v="G620736F"/>
    <s v="3GNFK12377G299002"/>
    <x v="1"/>
    <x v="0"/>
    <x v="0"/>
    <x v="0"/>
    <x v="3"/>
    <x v="5"/>
    <x v="3"/>
    <n v="923"/>
    <x v="3"/>
    <x v="3"/>
    <x v="0"/>
    <n v="21.56"/>
    <x v="3"/>
    <x v="0"/>
  </r>
  <r>
    <s v="G620738H"/>
    <s v="1GNDT33S792133564"/>
    <x v="0"/>
    <x v="0"/>
    <x v="0"/>
    <x v="0"/>
    <x v="0"/>
    <x v="2"/>
    <x v="0"/>
    <n v="504"/>
    <x v="3"/>
    <x v="3"/>
    <x v="0"/>
    <n v="47.03"/>
    <x v="3"/>
    <x v="0"/>
  </r>
  <r>
    <s v="G620752A"/>
    <s v="1D4HB48D04F187578"/>
    <x v="0"/>
    <x v="0"/>
    <x v="0"/>
    <x v="0"/>
    <x v="2"/>
    <x v="11"/>
    <x v="7"/>
    <n v="111"/>
    <x v="3"/>
    <x v="3"/>
    <x v="0"/>
    <n v="13.11"/>
    <x v="3"/>
    <x v="0"/>
  </r>
  <r>
    <s v="G620761A"/>
    <s v="1FMZU72K54ZB06105"/>
    <x v="1"/>
    <x v="0"/>
    <x v="0"/>
    <x v="0"/>
    <x v="7"/>
    <x v="2"/>
    <x v="7"/>
    <n v="104"/>
    <x v="3"/>
    <x v="3"/>
    <x v="0"/>
    <n v="62.82"/>
    <x v="3"/>
    <x v="0"/>
  </r>
  <r>
    <s v="G620775B"/>
    <s v="1GCEK19V95E261920"/>
    <x v="0"/>
    <x v="0"/>
    <x v="0"/>
    <x v="0"/>
    <x v="2"/>
    <x v="9"/>
    <x v="7"/>
    <n v="301"/>
    <x v="3"/>
    <x v="3"/>
    <x v="0"/>
    <n v="108.45"/>
    <x v="3"/>
    <x v="0"/>
  </r>
  <r>
    <s v="G620807H"/>
    <s v="1GNDT33SX92133302"/>
    <x v="0"/>
    <x v="0"/>
    <x v="0"/>
    <x v="0"/>
    <x v="0"/>
    <x v="2"/>
    <x v="0"/>
    <n v="506"/>
    <x v="3"/>
    <x v="3"/>
    <x v="0"/>
    <n v="31.38"/>
    <x v="3"/>
    <x v="0"/>
  </r>
  <r>
    <s v="G620808H"/>
    <s v="1GNDT33S092133230"/>
    <x v="0"/>
    <x v="0"/>
    <x v="0"/>
    <x v="0"/>
    <x v="0"/>
    <x v="2"/>
    <x v="0"/>
    <n v="503"/>
    <x v="3"/>
    <x v="3"/>
    <x v="0"/>
    <n v="86.51"/>
    <x v="3"/>
    <x v="0"/>
  </r>
  <r>
    <s v="G620824A"/>
    <s v="1FMPU16W14LB57864"/>
    <x v="0"/>
    <x v="0"/>
    <x v="0"/>
    <x v="0"/>
    <x v="4"/>
    <x v="10"/>
    <x v="4"/>
    <n v="101"/>
    <x v="3"/>
    <x v="3"/>
    <x v="0"/>
    <n v="47.16"/>
    <x v="3"/>
    <x v="0"/>
  </r>
  <r>
    <s v="G620826A"/>
    <s v="1GNFK16T84J278728"/>
    <x v="0"/>
    <x v="0"/>
    <x v="0"/>
    <x v="0"/>
    <x v="4"/>
    <x v="10"/>
    <x v="4"/>
    <n v="218"/>
    <x v="3"/>
    <x v="3"/>
    <x v="0"/>
    <n v="53.72"/>
    <x v="3"/>
    <x v="0"/>
  </r>
  <r>
    <s v="G620828A"/>
    <s v="1FMZU72K44ZB20738"/>
    <x v="1"/>
    <x v="0"/>
    <x v="0"/>
    <x v="0"/>
    <x v="4"/>
    <x v="10"/>
    <x v="4"/>
    <n v="107"/>
    <x v="3"/>
    <x v="3"/>
    <x v="0"/>
    <n v="29.12"/>
    <x v="3"/>
    <x v="0"/>
  </r>
  <r>
    <s v="G620830A"/>
    <s v="1FMPU16W64LB49209"/>
    <x v="0"/>
    <x v="0"/>
    <x v="0"/>
    <x v="0"/>
    <x v="4"/>
    <x v="10"/>
    <x v="4"/>
    <n v="210"/>
    <x v="3"/>
    <x v="3"/>
    <x v="1"/>
    <n v="18.100000000000001"/>
    <x v="3"/>
    <x v="0"/>
  </r>
  <r>
    <s v="G620830A"/>
    <s v="1FMPU16W64LB49209"/>
    <x v="0"/>
    <x v="0"/>
    <x v="0"/>
    <x v="0"/>
    <x v="4"/>
    <x v="10"/>
    <x v="4"/>
    <n v="210"/>
    <x v="3"/>
    <x v="3"/>
    <x v="0"/>
    <n v="69.489999999999995"/>
    <x v="3"/>
    <x v="0"/>
  </r>
  <r>
    <s v="G620833B"/>
    <s v="1GNDT13S652276164"/>
    <x v="0"/>
    <x v="0"/>
    <x v="0"/>
    <x v="0"/>
    <x v="2"/>
    <x v="9"/>
    <x v="7"/>
    <n v="302"/>
    <x v="3"/>
    <x v="3"/>
    <x v="0"/>
    <n v="122.72"/>
    <x v="3"/>
    <x v="0"/>
  </r>
  <r>
    <s v="G620835F"/>
    <s v="1GNFH15Z471214372"/>
    <x v="1"/>
    <x v="0"/>
    <x v="0"/>
    <x v="0"/>
    <x v="6"/>
    <x v="11"/>
    <x v="4"/>
    <n v="7"/>
    <x v="3"/>
    <x v="3"/>
    <x v="0"/>
    <n v="235.57"/>
    <x v="3"/>
    <x v="0"/>
  </r>
  <r>
    <s v="G620837A"/>
    <s v="1GNDT13S742389068"/>
    <x v="0"/>
    <x v="0"/>
    <x v="0"/>
    <x v="0"/>
    <x v="4"/>
    <x v="10"/>
    <x v="4"/>
    <n v="208"/>
    <x v="3"/>
    <x v="3"/>
    <x v="0"/>
    <n v="54.47"/>
    <x v="3"/>
    <x v="0"/>
  </r>
  <r>
    <s v="G620845H"/>
    <s v="1D8HB38P69F712850"/>
    <x v="1"/>
    <x v="0"/>
    <x v="0"/>
    <x v="0"/>
    <x v="0"/>
    <x v="0"/>
    <x v="0"/>
    <n v="501"/>
    <x v="3"/>
    <x v="3"/>
    <x v="0"/>
    <n v="45.85"/>
    <x v="3"/>
    <x v="0"/>
  </r>
  <r>
    <s v="G620854A"/>
    <s v="1FMZU72K04ZA97961"/>
    <x v="1"/>
    <x v="0"/>
    <x v="0"/>
    <x v="0"/>
    <x v="4"/>
    <x v="7"/>
    <x v="6"/>
    <n v="407"/>
    <x v="3"/>
    <x v="3"/>
    <x v="0"/>
    <n v="94.5"/>
    <x v="3"/>
    <x v="0"/>
  </r>
  <r>
    <s v="G620858A"/>
    <s v="1GNEK13V84J275135"/>
    <x v="0"/>
    <x v="0"/>
    <x v="0"/>
    <x v="0"/>
    <x v="4"/>
    <x v="7"/>
    <x v="6"/>
    <n v="438"/>
    <x v="3"/>
    <x v="3"/>
    <x v="0"/>
    <n v="29.01"/>
    <x v="3"/>
    <x v="0"/>
  </r>
  <r>
    <s v="G620858F"/>
    <s v="1GNEK13V53J266021"/>
    <x v="0"/>
    <x v="0"/>
    <x v="0"/>
    <x v="0"/>
    <x v="6"/>
    <x v="11"/>
    <x v="4"/>
    <n v="13"/>
    <x v="3"/>
    <x v="3"/>
    <x v="0"/>
    <n v="32.15"/>
    <x v="3"/>
    <x v="0"/>
  </r>
  <r>
    <s v="G620861A"/>
    <s v="1FMZU72E64ZB06057"/>
    <x v="1"/>
    <x v="0"/>
    <x v="0"/>
    <x v="0"/>
    <x v="3"/>
    <x v="5"/>
    <x v="3"/>
    <n v="963"/>
    <x v="3"/>
    <x v="3"/>
    <x v="0"/>
    <n v="67.81"/>
    <x v="3"/>
    <x v="0"/>
  </r>
  <r>
    <s v="G620872H"/>
    <s v="1GNFK16389R233751"/>
    <x v="1"/>
    <x v="0"/>
    <x v="0"/>
    <x v="0"/>
    <x v="0"/>
    <x v="1"/>
    <x v="0"/>
    <n v="315"/>
    <x v="3"/>
    <x v="3"/>
    <x v="0"/>
    <n v="14.93"/>
    <x v="3"/>
    <x v="0"/>
  </r>
  <r>
    <s v="G620882H"/>
    <s v="1GNDT33S692133488"/>
    <x v="0"/>
    <x v="0"/>
    <x v="0"/>
    <x v="0"/>
    <x v="0"/>
    <x v="4"/>
    <x v="0"/>
    <n v="707"/>
    <x v="3"/>
    <x v="3"/>
    <x v="0"/>
    <n v="18.010000000000002"/>
    <x v="3"/>
    <x v="0"/>
  </r>
  <r>
    <s v="G620884H"/>
    <s v="1GNDT33S592133353"/>
    <x v="0"/>
    <x v="0"/>
    <x v="0"/>
    <x v="0"/>
    <x v="0"/>
    <x v="4"/>
    <x v="0"/>
    <n v="704"/>
    <x v="3"/>
    <x v="3"/>
    <x v="0"/>
    <n v="33.03"/>
    <x v="3"/>
    <x v="0"/>
  </r>
  <r>
    <s v="G620900F"/>
    <s v="1D8HB38NX7F557120"/>
    <x v="0"/>
    <x v="0"/>
    <x v="0"/>
    <x v="0"/>
    <x v="3"/>
    <x v="5"/>
    <x v="3"/>
    <n v="963"/>
    <x v="3"/>
    <x v="3"/>
    <x v="0"/>
    <n v="23.18"/>
    <x v="3"/>
    <x v="0"/>
  </r>
  <r>
    <s v="G620900G"/>
    <s v="1D8HB38P49F712264"/>
    <x v="1"/>
    <x v="0"/>
    <x v="0"/>
    <x v="0"/>
    <x v="6"/>
    <x v="5"/>
    <x v="4"/>
    <n v="1"/>
    <x v="3"/>
    <x v="3"/>
    <x v="1"/>
    <n v="11.54"/>
    <x v="3"/>
    <x v="0"/>
  </r>
  <r>
    <s v="G620901G"/>
    <s v="1D8HB38P89F712266"/>
    <x v="1"/>
    <x v="0"/>
    <x v="0"/>
    <x v="0"/>
    <x v="6"/>
    <x v="5"/>
    <x v="4"/>
    <n v="11"/>
    <x v="3"/>
    <x v="3"/>
    <x v="1"/>
    <n v="21.44"/>
    <x v="3"/>
    <x v="0"/>
  </r>
  <r>
    <s v="G620901G"/>
    <s v="1D8HB38P89F712266"/>
    <x v="1"/>
    <x v="0"/>
    <x v="0"/>
    <x v="0"/>
    <x v="6"/>
    <x v="5"/>
    <x v="4"/>
    <n v="11"/>
    <x v="3"/>
    <x v="3"/>
    <x v="0"/>
    <n v="96.35"/>
    <x v="3"/>
    <x v="0"/>
  </r>
  <r>
    <s v="G620902G"/>
    <s v="1D8HB38P69F712265"/>
    <x v="1"/>
    <x v="0"/>
    <x v="0"/>
    <x v="0"/>
    <x v="6"/>
    <x v="5"/>
    <x v="4"/>
    <n v="12"/>
    <x v="3"/>
    <x v="3"/>
    <x v="0"/>
    <n v="160.09"/>
    <x v="3"/>
    <x v="0"/>
  </r>
  <r>
    <s v="G620922A"/>
    <s v="1FMPU16L44LB34035"/>
    <x v="0"/>
    <x v="0"/>
    <x v="0"/>
    <x v="0"/>
    <x v="3"/>
    <x v="5"/>
    <x v="3"/>
    <n v="303"/>
    <x v="3"/>
    <x v="3"/>
    <x v="0"/>
    <n v="21.62"/>
    <x v="3"/>
    <x v="0"/>
  </r>
  <r>
    <s v="G620923A"/>
    <s v="1FMPU16L64LB34036"/>
    <x v="0"/>
    <x v="0"/>
    <x v="0"/>
    <x v="0"/>
    <x v="3"/>
    <x v="5"/>
    <x v="3"/>
    <n v="613"/>
    <x v="3"/>
    <x v="3"/>
    <x v="0"/>
    <n v="18.14"/>
    <x v="3"/>
    <x v="0"/>
  </r>
  <r>
    <s v="G620924A"/>
    <s v="1FMPU16L84LB34037"/>
    <x v="0"/>
    <x v="0"/>
    <x v="0"/>
    <x v="0"/>
    <x v="3"/>
    <x v="5"/>
    <x v="3"/>
    <n v="319"/>
    <x v="3"/>
    <x v="3"/>
    <x v="0"/>
    <n v="21.15"/>
    <x v="3"/>
    <x v="0"/>
  </r>
  <r>
    <s v="G620925A"/>
    <s v="1FMPU16LX4LB34038"/>
    <x v="0"/>
    <x v="0"/>
    <x v="0"/>
    <x v="0"/>
    <x v="3"/>
    <x v="5"/>
    <x v="3"/>
    <n v="303"/>
    <x v="3"/>
    <x v="3"/>
    <x v="0"/>
    <n v="47.7"/>
    <x v="3"/>
    <x v="0"/>
  </r>
  <r>
    <s v="G620927G"/>
    <s v="1D8HB38N68F144970"/>
    <x v="1"/>
    <x v="0"/>
    <x v="0"/>
    <x v="0"/>
    <x v="2"/>
    <x v="9"/>
    <x v="5"/>
    <n v="3"/>
    <x v="3"/>
    <x v="3"/>
    <x v="1"/>
    <n v="126.31"/>
    <x v="3"/>
    <x v="0"/>
  </r>
  <r>
    <s v="G620927G"/>
    <s v="1D8HB38N68F144970"/>
    <x v="1"/>
    <x v="0"/>
    <x v="0"/>
    <x v="0"/>
    <x v="2"/>
    <x v="9"/>
    <x v="5"/>
    <n v="3"/>
    <x v="3"/>
    <x v="3"/>
    <x v="3"/>
    <n v="18.53"/>
    <x v="3"/>
    <x v="0"/>
  </r>
  <r>
    <s v="G6209336"/>
    <s v="1GCEK19V21E290105"/>
    <x v="0"/>
    <x v="0"/>
    <x v="0"/>
    <x v="0"/>
    <x v="7"/>
    <x v="2"/>
    <x v="7"/>
    <n v="401"/>
    <x v="3"/>
    <x v="3"/>
    <x v="0"/>
    <n v="28.66"/>
    <x v="3"/>
    <x v="0"/>
  </r>
  <r>
    <s v="G6209437"/>
    <s v="1FMZU72K14ZB06022"/>
    <x v="1"/>
    <x v="0"/>
    <x v="0"/>
    <x v="0"/>
    <x v="0"/>
    <x v="1"/>
    <x v="0"/>
    <n v="703"/>
    <x v="3"/>
    <x v="3"/>
    <x v="0"/>
    <n v="54.31"/>
    <x v="3"/>
    <x v="0"/>
  </r>
  <r>
    <s v="G6209438"/>
    <s v="1FMZU72K34ZB06023"/>
    <x v="1"/>
    <x v="0"/>
    <x v="0"/>
    <x v="0"/>
    <x v="0"/>
    <x v="1"/>
    <x v="0"/>
    <n v="703"/>
    <x v="3"/>
    <x v="3"/>
    <x v="0"/>
    <n v="78.349999999999994"/>
    <x v="3"/>
    <x v="0"/>
  </r>
  <r>
    <s v="G620951F"/>
    <s v="1FMFU16577LA86922"/>
    <x v="0"/>
    <x v="0"/>
    <x v="0"/>
    <x v="0"/>
    <x v="3"/>
    <x v="5"/>
    <x v="3"/>
    <n v="304"/>
    <x v="3"/>
    <x v="3"/>
    <x v="0"/>
    <n v="63.78"/>
    <x v="3"/>
    <x v="0"/>
  </r>
  <r>
    <s v="G620958F"/>
    <s v="1GNFH15Z471214758"/>
    <x v="1"/>
    <x v="0"/>
    <x v="0"/>
    <x v="0"/>
    <x v="3"/>
    <x v="5"/>
    <x v="3"/>
    <n v="351"/>
    <x v="3"/>
    <x v="3"/>
    <x v="0"/>
    <n v="22.99"/>
    <x v="3"/>
    <x v="0"/>
  </r>
  <r>
    <s v="G620959D"/>
    <s v="1D4HB38N86F177029"/>
    <x v="0"/>
    <x v="0"/>
    <x v="0"/>
    <x v="0"/>
    <x v="2"/>
    <x v="3"/>
    <x v="2"/>
    <n v="201"/>
    <x v="3"/>
    <x v="3"/>
    <x v="0"/>
    <n v="125.73"/>
    <x v="3"/>
    <x v="0"/>
  </r>
  <r>
    <s v="G620971G"/>
    <s v="1D7HU18N78J203704"/>
    <x v="1"/>
    <x v="0"/>
    <x v="0"/>
    <x v="0"/>
    <x v="1"/>
    <x v="1"/>
    <x v="1"/>
    <n v="106"/>
    <x v="3"/>
    <x v="3"/>
    <x v="0"/>
    <n v="79.23"/>
    <x v="3"/>
    <x v="0"/>
  </r>
  <r>
    <s v="G620973G"/>
    <s v="1D7HU18N88J192924"/>
    <x v="1"/>
    <x v="0"/>
    <x v="0"/>
    <x v="0"/>
    <x v="1"/>
    <x v="1"/>
    <x v="1"/>
    <n v="603"/>
    <x v="3"/>
    <x v="3"/>
    <x v="0"/>
    <n v="161.08000000000001"/>
    <x v="3"/>
    <x v="0"/>
  </r>
  <r>
    <s v="G620988F"/>
    <s v="1D8HB38N17F586487"/>
    <x v="0"/>
    <x v="0"/>
    <x v="0"/>
    <x v="0"/>
    <x v="3"/>
    <x v="5"/>
    <x v="3"/>
    <n v="351"/>
    <x v="3"/>
    <x v="3"/>
    <x v="0"/>
    <n v="90.21"/>
    <x v="3"/>
    <x v="0"/>
  </r>
  <r>
    <s v="G620989H"/>
    <s v="1FMFU16529EB04170"/>
    <x v="1"/>
    <x v="0"/>
    <x v="0"/>
    <x v="0"/>
    <x v="0"/>
    <x v="3"/>
    <x v="0"/>
    <n v="702"/>
    <x v="3"/>
    <x v="3"/>
    <x v="0"/>
    <n v="135"/>
    <x v="3"/>
    <x v="0"/>
  </r>
  <r>
    <s v="G6209893"/>
    <s v="1FMPU16L51LB43693"/>
    <x v="0"/>
    <x v="0"/>
    <x v="0"/>
    <x v="0"/>
    <x v="7"/>
    <x v="1"/>
    <x v="7"/>
    <n v="807"/>
    <x v="3"/>
    <x v="3"/>
    <x v="0"/>
    <n v="112.74"/>
    <x v="3"/>
    <x v="0"/>
  </r>
  <r>
    <s v="G620990H"/>
    <s v="1FMFU16549EB04171"/>
    <x v="1"/>
    <x v="0"/>
    <x v="0"/>
    <x v="0"/>
    <x v="0"/>
    <x v="3"/>
    <x v="0"/>
    <n v="702"/>
    <x v="3"/>
    <x v="3"/>
    <x v="0"/>
    <n v="80.62"/>
    <x v="3"/>
    <x v="0"/>
  </r>
  <r>
    <s v="G620991F"/>
    <s v="1FMEU73E67UB42880"/>
    <x v="0"/>
    <x v="0"/>
    <x v="0"/>
    <x v="0"/>
    <x v="4"/>
    <x v="7"/>
    <x v="6"/>
    <n v="409"/>
    <x v="3"/>
    <x v="3"/>
    <x v="0"/>
    <n v="59.79"/>
    <x v="3"/>
    <x v="0"/>
  </r>
  <r>
    <s v="G620991H"/>
    <s v="1FMFU16569EB04172"/>
    <x v="1"/>
    <x v="0"/>
    <x v="0"/>
    <x v="0"/>
    <x v="0"/>
    <x v="3"/>
    <x v="0"/>
    <n v="702"/>
    <x v="3"/>
    <x v="3"/>
    <x v="0"/>
    <n v="210.55"/>
    <x v="3"/>
    <x v="0"/>
  </r>
  <r>
    <s v="G620992F"/>
    <s v="1FMEU73EX7UB42879"/>
    <x v="0"/>
    <x v="0"/>
    <x v="0"/>
    <x v="0"/>
    <x v="4"/>
    <x v="7"/>
    <x v="6"/>
    <n v="407"/>
    <x v="3"/>
    <x v="3"/>
    <x v="0"/>
    <n v="30.65"/>
    <x v="3"/>
    <x v="0"/>
  </r>
  <r>
    <s v="G621005F"/>
    <s v="1GCEK19067Z599405"/>
    <x v="1"/>
    <x v="0"/>
    <x v="0"/>
    <x v="0"/>
    <x v="4"/>
    <x v="7"/>
    <x v="6"/>
    <n v="409"/>
    <x v="3"/>
    <x v="3"/>
    <x v="0"/>
    <n v="119.08"/>
    <x v="3"/>
    <x v="0"/>
  </r>
  <r>
    <s v="G621006F"/>
    <s v="1GCEK19037Z599099"/>
    <x v="1"/>
    <x v="0"/>
    <x v="0"/>
    <x v="0"/>
    <x v="4"/>
    <x v="7"/>
    <x v="6"/>
    <n v="409"/>
    <x v="3"/>
    <x v="3"/>
    <x v="0"/>
    <n v="101.29"/>
    <x v="3"/>
    <x v="0"/>
  </r>
  <r>
    <s v="G621014F"/>
    <s v="3GNFK12317G295026"/>
    <x v="1"/>
    <x v="0"/>
    <x v="0"/>
    <x v="0"/>
    <x v="4"/>
    <x v="7"/>
    <x v="6"/>
    <n v="8"/>
    <x v="3"/>
    <x v="3"/>
    <x v="0"/>
    <n v="46.07"/>
    <x v="3"/>
    <x v="0"/>
  </r>
  <r>
    <s v="G621021F"/>
    <s v="1GCEK19007Z600452"/>
    <x v="1"/>
    <x v="0"/>
    <x v="0"/>
    <x v="0"/>
    <x v="4"/>
    <x v="7"/>
    <x v="6"/>
    <n v="406"/>
    <x v="3"/>
    <x v="3"/>
    <x v="0"/>
    <n v="98.55"/>
    <x v="3"/>
    <x v="0"/>
  </r>
  <r>
    <s v="G621023F"/>
    <s v="1J8HR48P37C642313"/>
    <x v="1"/>
    <x v="0"/>
    <x v="0"/>
    <x v="0"/>
    <x v="4"/>
    <x v="7"/>
    <x v="6"/>
    <n v="438"/>
    <x v="3"/>
    <x v="3"/>
    <x v="0"/>
    <n v="10.93"/>
    <x v="3"/>
    <x v="0"/>
  </r>
  <r>
    <s v="G621027A"/>
    <s v="1GNDT13S852276747"/>
    <x v="0"/>
    <x v="0"/>
    <x v="0"/>
    <x v="0"/>
    <x v="3"/>
    <x v="5"/>
    <x v="3"/>
    <n v="951"/>
    <x v="3"/>
    <x v="3"/>
    <x v="0"/>
    <n v="25.46"/>
    <x v="3"/>
    <x v="0"/>
  </r>
  <r>
    <s v="G621028B"/>
    <s v="1GNFK16Z15R228504"/>
    <x v="0"/>
    <x v="0"/>
    <x v="0"/>
    <x v="0"/>
    <x v="2"/>
    <x v="2"/>
    <x v="2"/>
    <n v="106"/>
    <x v="3"/>
    <x v="3"/>
    <x v="0"/>
    <n v="13.59"/>
    <x v="3"/>
    <x v="0"/>
  </r>
  <r>
    <s v="G621030A"/>
    <s v="1GNDT13S752275668"/>
    <x v="0"/>
    <x v="0"/>
    <x v="0"/>
    <x v="0"/>
    <x v="3"/>
    <x v="5"/>
    <x v="3"/>
    <n v="951"/>
    <x v="3"/>
    <x v="3"/>
    <x v="0"/>
    <n v="42.07"/>
    <x v="3"/>
    <x v="0"/>
  </r>
  <r>
    <s v="G621039F"/>
    <s v="1D3HW28PX7S208911"/>
    <x v="1"/>
    <x v="0"/>
    <x v="0"/>
    <x v="0"/>
    <x v="4"/>
    <x v="7"/>
    <x v="6"/>
    <n v="413"/>
    <x v="3"/>
    <x v="3"/>
    <x v="0"/>
    <n v="29.61"/>
    <x v="3"/>
    <x v="0"/>
  </r>
  <r>
    <s v="G621050F"/>
    <s v="1D8HB38P97F559796"/>
    <x v="1"/>
    <x v="0"/>
    <x v="0"/>
    <x v="0"/>
    <x v="4"/>
    <x v="7"/>
    <x v="6"/>
    <n v="413"/>
    <x v="3"/>
    <x v="3"/>
    <x v="0"/>
    <n v="19.16"/>
    <x v="3"/>
    <x v="0"/>
  </r>
  <r>
    <s v="G6210662"/>
    <s v="1FMPU16L11LB64511"/>
    <x v="0"/>
    <x v="0"/>
    <x v="0"/>
    <x v="0"/>
    <x v="2"/>
    <x v="5"/>
    <x v="7"/>
    <n v="117"/>
    <x v="3"/>
    <x v="3"/>
    <x v="0"/>
    <n v="42.43"/>
    <x v="3"/>
    <x v="0"/>
  </r>
  <r>
    <s v="G621068B"/>
    <s v="1D4HB48N85F602995"/>
    <x v="0"/>
    <x v="1"/>
    <x v="0"/>
    <x v="0"/>
    <x v="2"/>
    <x v="0"/>
    <x v="10"/>
    <n v="237"/>
    <x v="3"/>
    <x v="3"/>
    <x v="0"/>
    <n v="9.7799999999999994"/>
    <x v="3"/>
    <x v="0"/>
  </r>
  <r>
    <s v="G6210758"/>
    <s v="1FMPU16L32LA94348"/>
    <x v="0"/>
    <x v="0"/>
    <x v="0"/>
    <x v="0"/>
    <x v="3"/>
    <x v="8"/>
    <x v="3"/>
    <n v="308"/>
    <x v="3"/>
    <x v="3"/>
    <x v="0"/>
    <n v="30.76"/>
    <x v="3"/>
    <x v="0"/>
  </r>
  <r>
    <s v="G621078B"/>
    <s v="1D4HB48NX5F578330"/>
    <x v="0"/>
    <x v="0"/>
    <x v="0"/>
    <x v="0"/>
    <x v="2"/>
    <x v="9"/>
    <x v="5"/>
    <n v="104"/>
    <x v="3"/>
    <x v="3"/>
    <x v="0"/>
    <n v="61.86"/>
    <x v="3"/>
    <x v="0"/>
  </r>
  <r>
    <s v="G621087F"/>
    <s v="1D8HB38P57F559729"/>
    <x v="1"/>
    <x v="0"/>
    <x v="0"/>
    <x v="0"/>
    <x v="6"/>
    <x v="6"/>
    <x v="4"/>
    <n v="17"/>
    <x v="3"/>
    <x v="3"/>
    <x v="0"/>
    <n v="36.520000000000003"/>
    <x v="3"/>
    <x v="0"/>
  </r>
  <r>
    <s v="G621090H"/>
    <s v="1D8HB38P89F712252"/>
    <x v="1"/>
    <x v="0"/>
    <x v="0"/>
    <x v="0"/>
    <x v="6"/>
    <x v="0"/>
    <x v="4"/>
    <n v="2"/>
    <x v="3"/>
    <x v="3"/>
    <x v="0"/>
    <n v="85.62"/>
    <x v="3"/>
    <x v="0"/>
  </r>
  <r>
    <s v="G621097H"/>
    <s v="1GCEK19089E151239"/>
    <x v="1"/>
    <x v="0"/>
    <x v="0"/>
    <x v="0"/>
    <x v="2"/>
    <x v="9"/>
    <x v="7"/>
    <n v="302"/>
    <x v="3"/>
    <x v="3"/>
    <x v="0"/>
    <n v="101.17"/>
    <x v="3"/>
    <x v="0"/>
  </r>
  <r>
    <s v="G6211013"/>
    <s v="1GNDT13S622457552"/>
    <x v="0"/>
    <x v="0"/>
    <x v="0"/>
    <x v="0"/>
    <x v="5"/>
    <x v="1"/>
    <x v="5"/>
    <n v="212"/>
    <x v="3"/>
    <x v="3"/>
    <x v="0"/>
    <n v="52.22"/>
    <x v="3"/>
    <x v="0"/>
  </r>
  <r>
    <s v="G621111D"/>
    <s v="1FTPX14V86FB10841"/>
    <x v="0"/>
    <x v="0"/>
    <x v="0"/>
    <x v="0"/>
    <x v="2"/>
    <x v="3"/>
    <x v="2"/>
    <n v="391"/>
    <x v="3"/>
    <x v="3"/>
    <x v="0"/>
    <n v="85.71"/>
    <x v="3"/>
    <x v="0"/>
  </r>
  <r>
    <s v="G621122H"/>
    <s v="1D8HB38P99F718240"/>
    <x v="1"/>
    <x v="0"/>
    <x v="0"/>
    <x v="0"/>
    <x v="7"/>
    <x v="1"/>
    <x v="7"/>
    <n v="100"/>
    <x v="3"/>
    <x v="3"/>
    <x v="1"/>
    <n v="20"/>
    <x v="3"/>
    <x v="0"/>
  </r>
  <r>
    <s v="G621122H"/>
    <s v="1D8HB38P99F718240"/>
    <x v="1"/>
    <x v="0"/>
    <x v="0"/>
    <x v="0"/>
    <x v="7"/>
    <x v="1"/>
    <x v="7"/>
    <n v="100"/>
    <x v="3"/>
    <x v="3"/>
    <x v="0"/>
    <n v="100.17"/>
    <x v="3"/>
    <x v="0"/>
  </r>
  <r>
    <s v="G6211223"/>
    <s v="1FTPF18L72NB43910"/>
    <x v="0"/>
    <x v="0"/>
    <x v="0"/>
    <x v="0"/>
    <x v="6"/>
    <x v="10"/>
    <x v="4"/>
    <n v="212"/>
    <x v="3"/>
    <x v="3"/>
    <x v="0"/>
    <n v="19.079999999999998"/>
    <x v="3"/>
    <x v="0"/>
  </r>
  <r>
    <s v="G621128A"/>
    <s v="1FMPU16W74LB62440"/>
    <x v="0"/>
    <x v="0"/>
    <x v="0"/>
    <x v="0"/>
    <x v="3"/>
    <x v="5"/>
    <x v="3"/>
    <n v="607"/>
    <x v="3"/>
    <x v="3"/>
    <x v="0"/>
    <n v="53.59"/>
    <x v="3"/>
    <x v="0"/>
  </r>
  <r>
    <s v="G621128G"/>
    <s v="3GNFK12368G268146"/>
    <x v="1"/>
    <x v="0"/>
    <x v="0"/>
    <x v="0"/>
    <x v="6"/>
    <x v="0"/>
    <x v="4"/>
    <n v="9"/>
    <x v="3"/>
    <x v="3"/>
    <x v="0"/>
    <n v="46.81"/>
    <x v="3"/>
    <x v="0"/>
  </r>
  <r>
    <s v="G6211359"/>
    <s v="1GNEK13ZX3J259603"/>
    <x v="1"/>
    <x v="0"/>
    <x v="0"/>
    <x v="0"/>
    <x v="4"/>
    <x v="1"/>
    <x v="4"/>
    <n v="8"/>
    <x v="3"/>
    <x v="3"/>
    <x v="0"/>
    <n v="42.69"/>
    <x v="3"/>
    <x v="0"/>
  </r>
  <r>
    <s v="G6211361"/>
    <s v="1GNEK13ZX3J263229"/>
    <x v="1"/>
    <x v="0"/>
    <x v="0"/>
    <x v="0"/>
    <x v="4"/>
    <x v="1"/>
    <x v="4"/>
    <n v="8"/>
    <x v="3"/>
    <x v="3"/>
    <x v="0"/>
    <n v="23.8"/>
    <x v="3"/>
    <x v="0"/>
  </r>
  <r>
    <s v="G621145A"/>
    <s v="1FMPU16W94LB62441"/>
    <x v="0"/>
    <x v="0"/>
    <x v="0"/>
    <x v="0"/>
    <x v="3"/>
    <x v="5"/>
    <x v="3"/>
    <n v="611"/>
    <x v="3"/>
    <x v="3"/>
    <x v="0"/>
    <n v="28.76"/>
    <x v="3"/>
    <x v="0"/>
  </r>
  <r>
    <s v="G621148H"/>
    <s v="1D8HB38P89F718262"/>
    <x v="1"/>
    <x v="0"/>
    <x v="0"/>
    <x v="0"/>
    <x v="7"/>
    <x v="1"/>
    <x v="7"/>
    <n v="806"/>
    <x v="3"/>
    <x v="3"/>
    <x v="0"/>
    <n v="40.6"/>
    <x v="3"/>
    <x v="0"/>
  </r>
  <r>
    <s v="G621156H"/>
    <s v="1D8HB38PX9F718263"/>
    <x v="1"/>
    <x v="0"/>
    <x v="0"/>
    <x v="0"/>
    <x v="7"/>
    <x v="1"/>
    <x v="7"/>
    <n v="807"/>
    <x v="3"/>
    <x v="3"/>
    <x v="0"/>
    <n v="41.42"/>
    <x v="3"/>
    <x v="0"/>
  </r>
  <r>
    <s v="G6211615"/>
    <s v="2FTPX18L63CA73322"/>
    <x v="0"/>
    <x v="0"/>
    <x v="0"/>
    <x v="0"/>
    <x v="2"/>
    <x v="2"/>
    <x v="2"/>
    <n v="540"/>
    <x v="3"/>
    <x v="3"/>
    <x v="0"/>
    <n v="20.91"/>
    <x v="3"/>
    <x v="0"/>
  </r>
  <r>
    <s v="G621170G"/>
    <s v="1D8HB38N98F145062"/>
    <x v="1"/>
    <x v="0"/>
    <x v="0"/>
    <x v="0"/>
    <x v="7"/>
    <x v="1"/>
    <x v="7"/>
    <n v="100"/>
    <x v="3"/>
    <x v="3"/>
    <x v="0"/>
    <n v="31.69"/>
    <x v="3"/>
    <x v="0"/>
  </r>
  <r>
    <s v="G621177F"/>
    <s v="1D8HB38PX7F565364"/>
    <x v="1"/>
    <x v="0"/>
    <x v="0"/>
    <x v="0"/>
    <x v="7"/>
    <x v="1"/>
    <x v="7"/>
    <n v="414"/>
    <x v="3"/>
    <x v="3"/>
    <x v="0"/>
    <n v="37.21"/>
    <x v="3"/>
    <x v="0"/>
  </r>
  <r>
    <s v="G621179F"/>
    <s v="1FMEU73E67UB57671"/>
    <x v="0"/>
    <x v="0"/>
    <x v="0"/>
    <x v="0"/>
    <x v="7"/>
    <x v="1"/>
    <x v="7"/>
    <n v="504"/>
    <x v="3"/>
    <x v="3"/>
    <x v="0"/>
    <n v="24.35"/>
    <x v="3"/>
    <x v="0"/>
  </r>
  <r>
    <s v="G621183F"/>
    <s v="1D8HB38P17F565365"/>
    <x v="1"/>
    <x v="0"/>
    <x v="0"/>
    <x v="0"/>
    <x v="7"/>
    <x v="1"/>
    <x v="7"/>
    <n v="414"/>
    <x v="3"/>
    <x v="3"/>
    <x v="0"/>
    <n v="66.760000000000005"/>
    <x v="3"/>
    <x v="0"/>
  </r>
  <r>
    <s v="G6211968"/>
    <s v="1GNEK13Z52J297755"/>
    <x v="0"/>
    <x v="1"/>
    <x v="0"/>
    <x v="0"/>
    <x v="0"/>
    <x v="2"/>
    <x v="10"/>
    <n v="777"/>
    <x v="3"/>
    <x v="3"/>
    <x v="0"/>
    <n v="7.28"/>
    <x v="3"/>
    <x v="0"/>
  </r>
  <r>
    <s v="G621202H"/>
    <s v="1GNDT33S692132874"/>
    <x v="0"/>
    <x v="0"/>
    <x v="0"/>
    <x v="0"/>
    <x v="3"/>
    <x v="5"/>
    <x v="3"/>
    <n v="331"/>
    <x v="3"/>
    <x v="3"/>
    <x v="0"/>
    <n v="48.28"/>
    <x v="3"/>
    <x v="0"/>
  </r>
  <r>
    <s v="G621204H"/>
    <s v="1GNDT33S392133593"/>
    <x v="0"/>
    <x v="0"/>
    <x v="0"/>
    <x v="0"/>
    <x v="3"/>
    <x v="5"/>
    <x v="3"/>
    <n v="348"/>
    <x v="3"/>
    <x v="3"/>
    <x v="0"/>
    <n v="45.63"/>
    <x v="3"/>
    <x v="0"/>
  </r>
  <r>
    <s v="G621220H"/>
    <s v="1GNDT33S492133425"/>
    <x v="0"/>
    <x v="0"/>
    <x v="0"/>
    <x v="0"/>
    <x v="3"/>
    <x v="5"/>
    <x v="3"/>
    <n v="311"/>
    <x v="3"/>
    <x v="3"/>
    <x v="0"/>
    <n v="14.38"/>
    <x v="3"/>
    <x v="0"/>
  </r>
  <r>
    <s v="G621221H"/>
    <s v="1GNDT33S292133262"/>
    <x v="0"/>
    <x v="0"/>
    <x v="0"/>
    <x v="0"/>
    <x v="3"/>
    <x v="5"/>
    <x v="3"/>
    <n v="116"/>
    <x v="3"/>
    <x v="3"/>
    <x v="0"/>
    <n v="19.88"/>
    <x v="3"/>
    <x v="0"/>
  </r>
  <r>
    <s v="G621222H"/>
    <s v="1GNDT33S792133256"/>
    <x v="0"/>
    <x v="0"/>
    <x v="0"/>
    <x v="0"/>
    <x v="3"/>
    <x v="5"/>
    <x v="3"/>
    <n v="116"/>
    <x v="3"/>
    <x v="3"/>
    <x v="0"/>
    <n v="63.3"/>
    <x v="3"/>
    <x v="0"/>
  </r>
  <r>
    <s v="G621223G"/>
    <s v="1D8HB38N98F146308"/>
    <x v="1"/>
    <x v="0"/>
    <x v="0"/>
    <x v="0"/>
    <x v="7"/>
    <x v="1"/>
    <x v="7"/>
    <n v="807"/>
    <x v="3"/>
    <x v="3"/>
    <x v="0"/>
    <n v="77.87"/>
    <x v="3"/>
    <x v="0"/>
  </r>
  <r>
    <s v="G621234F"/>
    <s v="1D7HU18P87J600337"/>
    <x v="1"/>
    <x v="0"/>
    <x v="0"/>
    <x v="0"/>
    <x v="6"/>
    <x v="10"/>
    <x v="4"/>
    <n v="215"/>
    <x v="3"/>
    <x v="3"/>
    <x v="0"/>
    <n v="77.63"/>
    <x v="3"/>
    <x v="0"/>
  </r>
  <r>
    <s v="G621234K"/>
    <s v="1GNUKAE00AR264737"/>
    <x v="1"/>
    <x v="1"/>
    <x v="0"/>
    <x v="0"/>
    <x v="2"/>
    <x v="11"/>
    <x v="10"/>
    <n v="304"/>
    <x v="3"/>
    <x v="3"/>
    <x v="0"/>
    <n v="23.11"/>
    <x v="3"/>
    <x v="0"/>
  </r>
  <r>
    <s v="G6212352"/>
    <s v="1GNDT13S722481584"/>
    <x v="0"/>
    <x v="0"/>
    <x v="0"/>
    <x v="0"/>
    <x v="2"/>
    <x v="5"/>
    <x v="7"/>
    <n v="117"/>
    <x v="3"/>
    <x v="3"/>
    <x v="0"/>
    <n v="62.17"/>
    <x v="3"/>
    <x v="0"/>
  </r>
  <r>
    <s v="G621236A"/>
    <s v="1FMPU16W34LB57803"/>
    <x v="0"/>
    <x v="0"/>
    <x v="0"/>
    <x v="0"/>
    <x v="0"/>
    <x v="3"/>
    <x v="0"/>
    <n v="208"/>
    <x v="3"/>
    <x v="3"/>
    <x v="0"/>
    <n v="71.62"/>
    <x v="3"/>
    <x v="0"/>
  </r>
  <r>
    <s v="G621237H"/>
    <s v="1GNDT33S392133450"/>
    <x v="0"/>
    <x v="0"/>
    <x v="0"/>
    <x v="0"/>
    <x v="3"/>
    <x v="5"/>
    <x v="3"/>
    <n v="925"/>
    <x v="3"/>
    <x v="3"/>
    <x v="0"/>
    <n v="79.03"/>
    <x v="3"/>
    <x v="0"/>
  </r>
  <r>
    <s v="G621242A"/>
    <s v="1GNDT13S642388316"/>
    <x v="0"/>
    <x v="0"/>
    <x v="0"/>
    <x v="0"/>
    <x v="0"/>
    <x v="0"/>
    <x v="0"/>
    <n v="806"/>
    <x v="3"/>
    <x v="3"/>
    <x v="0"/>
    <n v="19.399999999999999"/>
    <x v="3"/>
    <x v="0"/>
  </r>
  <r>
    <s v="G621248K"/>
    <s v="1FMJU1G55AEB63713"/>
    <x v="1"/>
    <x v="1"/>
    <x v="0"/>
    <x v="0"/>
    <x v="2"/>
    <x v="11"/>
    <x v="10"/>
    <n v="304"/>
    <x v="3"/>
    <x v="3"/>
    <x v="0"/>
    <n v="17.82"/>
    <x v="3"/>
    <x v="0"/>
  </r>
  <r>
    <s v="G621251H"/>
    <s v="1GNDT33S892133413"/>
    <x v="0"/>
    <x v="0"/>
    <x v="0"/>
    <x v="0"/>
    <x v="3"/>
    <x v="5"/>
    <x v="3"/>
    <n v="201"/>
    <x v="3"/>
    <x v="3"/>
    <x v="0"/>
    <n v="14.09"/>
    <x v="3"/>
    <x v="0"/>
  </r>
  <r>
    <s v="G6212533"/>
    <s v="1GNEK13V83J248242"/>
    <x v="0"/>
    <x v="0"/>
    <x v="0"/>
    <x v="0"/>
    <x v="2"/>
    <x v="11"/>
    <x v="7"/>
    <n v="202"/>
    <x v="3"/>
    <x v="3"/>
    <x v="0"/>
    <n v="31.08"/>
    <x v="3"/>
    <x v="0"/>
  </r>
  <r>
    <s v="G621254D"/>
    <s v="1D7HU18P26J198426"/>
    <x v="1"/>
    <x v="0"/>
    <x v="0"/>
    <x v="0"/>
    <x v="2"/>
    <x v="9"/>
    <x v="7"/>
    <n v="301"/>
    <x v="3"/>
    <x v="3"/>
    <x v="0"/>
    <n v="93.79"/>
    <x v="3"/>
    <x v="0"/>
  </r>
  <r>
    <s v="G6212546"/>
    <s v="1GNDT13S322477211"/>
    <x v="0"/>
    <x v="0"/>
    <x v="0"/>
    <x v="0"/>
    <x v="2"/>
    <x v="5"/>
    <x v="7"/>
    <n v="208"/>
    <x v="3"/>
    <x v="3"/>
    <x v="0"/>
    <n v="50.56"/>
    <x v="3"/>
    <x v="0"/>
  </r>
  <r>
    <s v="G621268G"/>
    <s v="1D8HB38N38F141234"/>
    <x v="1"/>
    <x v="0"/>
    <x v="0"/>
    <x v="0"/>
    <x v="6"/>
    <x v="11"/>
    <x v="4"/>
    <n v="10"/>
    <x v="3"/>
    <x v="3"/>
    <x v="0"/>
    <n v="131.26"/>
    <x v="3"/>
    <x v="0"/>
  </r>
  <r>
    <s v="G6212681"/>
    <s v="1GNEK13Z52J277649"/>
    <x v="1"/>
    <x v="0"/>
    <x v="0"/>
    <x v="0"/>
    <x v="2"/>
    <x v="5"/>
    <x v="7"/>
    <n v="117"/>
    <x v="3"/>
    <x v="3"/>
    <x v="0"/>
    <n v="16.46"/>
    <x v="3"/>
    <x v="0"/>
  </r>
  <r>
    <s v="G621269G"/>
    <s v="1D8HB38N08F139960"/>
    <x v="0"/>
    <x v="0"/>
    <x v="0"/>
    <x v="0"/>
    <x v="6"/>
    <x v="11"/>
    <x v="4"/>
    <n v="11"/>
    <x v="3"/>
    <x v="3"/>
    <x v="0"/>
    <n v="69.98"/>
    <x v="3"/>
    <x v="0"/>
  </r>
  <r>
    <s v="G621275G"/>
    <s v="1GNDT13S082228812"/>
    <x v="0"/>
    <x v="0"/>
    <x v="0"/>
    <x v="0"/>
    <x v="6"/>
    <x v="11"/>
    <x v="4"/>
    <n v="7"/>
    <x v="3"/>
    <x v="3"/>
    <x v="1"/>
    <n v="11.8"/>
    <x v="3"/>
    <x v="0"/>
  </r>
  <r>
    <s v="G621275G"/>
    <s v="1GNDT13S082228812"/>
    <x v="0"/>
    <x v="0"/>
    <x v="0"/>
    <x v="0"/>
    <x v="6"/>
    <x v="11"/>
    <x v="4"/>
    <n v="7"/>
    <x v="3"/>
    <x v="3"/>
    <x v="0"/>
    <n v="13.12"/>
    <x v="3"/>
    <x v="0"/>
  </r>
  <r>
    <s v="G621279H"/>
    <s v="1GNDT33S192133379"/>
    <x v="0"/>
    <x v="0"/>
    <x v="0"/>
    <x v="0"/>
    <x v="5"/>
    <x v="6"/>
    <x v="2"/>
    <n v="301"/>
    <x v="3"/>
    <x v="3"/>
    <x v="1"/>
    <n v="17.23"/>
    <x v="3"/>
    <x v="0"/>
  </r>
  <r>
    <s v="G621279H"/>
    <s v="1GNDT33S192133379"/>
    <x v="0"/>
    <x v="0"/>
    <x v="0"/>
    <x v="0"/>
    <x v="5"/>
    <x v="6"/>
    <x v="2"/>
    <n v="301"/>
    <x v="3"/>
    <x v="3"/>
    <x v="3"/>
    <n v="19.61"/>
    <x v="3"/>
    <x v="0"/>
  </r>
  <r>
    <s v="G621281H"/>
    <s v="1D8HB38PX9F718280"/>
    <x v="1"/>
    <x v="0"/>
    <x v="0"/>
    <x v="0"/>
    <x v="5"/>
    <x v="6"/>
    <x v="5"/>
    <n v="314"/>
    <x v="3"/>
    <x v="3"/>
    <x v="1"/>
    <n v="45.52"/>
    <x v="3"/>
    <x v="0"/>
  </r>
  <r>
    <s v="G621281H"/>
    <s v="1D8HB38PX9F718280"/>
    <x v="1"/>
    <x v="0"/>
    <x v="0"/>
    <x v="0"/>
    <x v="5"/>
    <x v="6"/>
    <x v="5"/>
    <n v="314"/>
    <x v="3"/>
    <x v="3"/>
    <x v="3"/>
    <n v="68.17"/>
    <x v="3"/>
    <x v="0"/>
  </r>
  <r>
    <s v="G6212835"/>
    <s v="1GCEK19V54Z305208"/>
    <x v="0"/>
    <x v="0"/>
    <x v="0"/>
    <x v="0"/>
    <x v="2"/>
    <x v="0"/>
    <x v="2"/>
    <n v="499"/>
    <x v="3"/>
    <x v="3"/>
    <x v="0"/>
    <n v="62.73"/>
    <x v="3"/>
    <x v="0"/>
  </r>
  <r>
    <s v="G6212848"/>
    <s v="1FMPU16L32LA96147"/>
    <x v="0"/>
    <x v="0"/>
    <x v="0"/>
    <x v="0"/>
    <x v="7"/>
    <x v="1"/>
    <x v="7"/>
    <n v="806"/>
    <x v="3"/>
    <x v="3"/>
    <x v="0"/>
    <n v="25.74"/>
    <x v="3"/>
    <x v="0"/>
  </r>
  <r>
    <s v="G621287G"/>
    <s v="1GNDT13S682229544"/>
    <x v="0"/>
    <x v="0"/>
    <x v="0"/>
    <x v="0"/>
    <x v="3"/>
    <x v="5"/>
    <x v="3"/>
    <n v="505"/>
    <x v="3"/>
    <x v="3"/>
    <x v="0"/>
    <n v="44.31"/>
    <x v="3"/>
    <x v="0"/>
  </r>
  <r>
    <s v="G621288G"/>
    <s v="1FMFU16508LA65587"/>
    <x v="0"/>
    <x v="0"/>
    <x v="0"/>
    <x v="0"/>
    <x v="3"/>
    <x v="5"/>
    <x v="3"/>
    <n v="603"/>
    <x v="3"/>
    <x v="3"/>
    <x v="0"/>
    <n v="81.63"/>
    <x v="3"/>
    <x v="0"/>
  </r>
  <r>
    <s v="G621289G"/>
    <s v="1GNFK13038J230344"/>
    <x v="1"/>
    <x v="0"/>
    <x v="0"/>
    <x v="0"/>
    <x v="3"/>
    <x v="5"/>
    <x v="3"/>
    <n v="912"/>
    <x v="3"/>
    <x v="3"/>
    <x v="0"/>
    <n v="59.89"/>
    <x v="3"/>
    <x v="0"/>
  </r>
  <r>
    <s v="G621291K"/>
    <s v="1FMJK1G51AEB60605"/>
    <x v="0"/>
    <x v="0"/>
    <x v="0"/>
    <x v="0"/>
    <x v="2"/>
    <x v="11"/>
    <x v="7"/>
    <n v="202"/>
    <x v="3"/>
    <x v="3"/>
    <x v="0"/>
    <n v="89.72"/>
    <x v="3"/>
    <x v="0"/>
  </r>
  <r>
    <s v="G621292K"/>
    <s v="1FMJK1G5XAEB60604"/>
    <x v="0"/>
    <x v="0"/>
    <x v="0"/>
    <x v="0"/>
    <x v="2"/>
    <x v="11"/>
    <x v="7"/>
    <n v="202"/>
    <x v="3"/>
    <x v="3"/>
    <x v="0"/>
    <n v="54.94"/>
    <x v="3"/>
    <x v="0"/>
  </r>
  <r>
    <s v="G621293K"/>
    <s v="1FMJK1G53AEB60606"/>
    <x v="0"/>
    <x v="0"/>
    <x v="0"/>
    <x v="0"/>
    <x v="2"/>
    <x v="11"/>
    <x v="7"/>
    <n v="202"/>
    <x v="3"/>
    <x v="3"/>
    <x v="0"/>
    <n v="108.53"/>
    <x v="3"/>
    <x v="0"/>
  </r>
  <r>
    <s v="G621330F"/>
    <s v="1GNFH15Z271214970"/>
    <x v="1"/>
    <x v="0"/>
    <x v="0"/>
    <x v="0"/>
    <x v="2"/>
    <x v="9"/>
    <x v="5"/>
    <n v="103"/>
    <x v="3"/>
    <x v="3"/>
    <x v="0"/>
    <n v="55.75"/>
    <x v="3"/>
    <x v="0"/>
  </r>
  <r>
    <s v="G6213301"/>
    <s v="1GNEK13Z63J272915"/>
    <x v="1"/>
    <x v="0"/>
    <x v="0"/>
    <x v="0"/>
    <x v="6"/>
    <x v="6"/>
    <x v="4"/>
    <n v="4"/>
    <x v="3"/>
    <x v="3"/>
    <x v="0"/>
    <n v="20.38"/>
    <x v="3"/>
    <x v="0"/>
  </r>
  <r>
    <s v="G621332B"/>
    <s v="1GNEK13V15R232789"/>
    <x v="0"/>
    <x v="0"/>
    <x v="0"/>
    <x v="0"/>
    <x v="2"/>
    <x v="3"/>
    <x v="2"/>
    <n v="331"/>
    <x v="3"/>
    <x v="3"/>
    <x v="0"/>
    <n v="68.56"/>
    <x v="3"/>
    <x v="0"/>
  </r>
  <r>
    <s v="G621340H"/>
    <s v="1GCEK19059E149996"/>
    <x v="1"/>
    <x v="0"/>
    <x v="0"/>
    <x v="0"/>
    <x v="5"/>
    <x v="6"/>
    <x v="5"/>
    <n v="504"/>
    <x v="3"/>
    <x v="3"/>
    <x v="0"/>
    <n v="29.49"/>
    <x v="3"/>
    <x v="0"/>
  </r>
  <r>
    <s v="G621345H"/>
    <s v="1GNFK16309R230780"/>
    <x v="1"/>
    <x v="0"/>
    <x v="0"/>
    <x v="0"/>
    <x v="5"/>
    <x v="1"/>
    <x v="5"/>
    <n v="207"/>
    <x v="3"/>
    <x v="3"/>
    <x v="0"/>
    <n v="100.6"/>
    <x v="3"/>
    <x v="0"/>
  </r>
  <r>
    <s v="G621346F"/>
    <s v="3GNFK163X7G295214"/>
    <x v="1"/>
    <x v="0"/>
    <x v="0"/>
    <x v="0"/>
    <x v="2"/>
    <x v="9"/>
    <x v="5"/>
    <n v="101"/>
    <x v="3"/>
    <x v="3"/>
    <x v="1"/>
    <n v="34.25"/>
    <x v="3"/>
    <x v="0"/>
  </r>
  <r>
    <s v="G621346F"/>
    <s v="3GNFK163X7G295214"/>
    <x v="1"/>
    <x v="0"/>
    <x v="0"/>
    <x v="0"/>
    <x v="2"/>
    <x v="9"/>
    <x v="5"/>
    <n v="101"/>
    <x v="3"/>
    <x v="3"/>
    <x v="0"/>
    <n v="109.7"/>
    <x v="3"/>
    <x v="0"/>
  </r>
  <r>
    <s v="G621350G"/>
    <s v="1FMFU16598LA65586"/>
    <x v="0"/>
    <x v="0"/>
    <x v="0"/>
    <x v="0"/>
    <x v="3"/>
    <x v="5"/>
    <x v="3"/>
    <n v="515"/>
    <x v="3"/>
    <x v="3"/>
    <x v="0"/>
    <n v="124.14"/>
    <x v="3"/>
    <x v="0"/>
  </r>
  <r>
    <s v="G6213503"/>
    <s v="1GNDT13S132324912"/>
    <x v="0"/>
    <x v="0"/>
    <x v="0"/>
    <x v="0"/>
    <x v="6"/>
    <x v="10"/>
    <x v="4"/>
    <n v="213"/>
    <x v="3"/>
    <x v="3"/>
    <x v="0"/>
    <n v="19.18"/>
    <x v="3"/>
    <x v="0"/>
  </r>
  <r>
    <s v="G621351B"/>
    <s v="1GNEL19X75B125406"/>
    <x v="0"/>
    <x v="0"/>
    <x v="0"/>
    <x v="0"/>
    <x v="2"/>
    <x v="2"/>
    <x v="2"/>
    <n v="413"/>
    <x v="3"/>
    <x v="3"/>
    <x v="0"/>
    <n v="70.62"/>
    <x v="3"/>
    <x v="0"/>
  </r>
  <r>
    <s v="G621351G"/>
    <s v="1GNDT13S682231987"/>
    <x v="0"/>
    <x v="0"/>
    <x v="0"/>
    <x v="0"/>
    <x v="3"/>
    <x v="5"/>
    <x v="3"/>
    <n v="901"/>
    <x v="3"/>
    <x v="3"/>
    <x v="0"/>
    <n v="113.14"/>
    <x v="3"/>
    <x v="0"/>
  </r>
  <r>
    <s v="G6213601"/>
    <s v="1FMPU16L92LA94340"/>
    <x v="0"/>
    <x v="0"/>
    <x v="0"/>
    <x v="0"/>
    <x v="0"/>
    <x v="0"/>
    <x v="0"/>
    <n v="807"/>
    <x v="3"/>
    <x v="3"/>
    <x v="0"/>
    <n v="26.12"/>
    <x v="3"/>
    <x v="0"/>
  </r>
  <r>
    <s v="G6213629"/>
    <s v="1GNDT13S042377537"/>
    <x v="0"/>
    <x v="0"/>
    <x v="0"/>
    <x v="0"/>
    <x v="0"/>
    <x v="0"/>
    <x v="0"/>
    <n v="110"/>
    <x v="3"/>
    <x v="3"/>
    <x v="0"/>
    <n v="32.31"/>
    <x v="3"/>
    <x v="0"/>
  </r>
  <r>
    <s v="G6213630"/>
    <s v="1GNDT13S742375722"/>
    <x v="0"/>
    <x v="0"/>
    <x v="0"/>
    <x v="0"/>
    <x v="0"/>
    <x v="0"/>
    <x v="0"/>
    <n v="110"/>
    <x v="3"/>
    <x v="3"/>
    <x v="0"/>
    <n v="78.069999999999993"/>
    <x v="3"/>
    <x v="0"/>
  </r>
  <r>
    <s v="G621364D"/>
    <s v="1GNDT13S262292959"/>
    <x v="0"/>
    <x v="0"/>
    <x v="0"/>
    <x v="0"/>
    <x v="6"/>
    <x v="0"/>
    <x v="4"/>
    <n v="3"/>
    <x v="3"/>
    <x v="3"/>
    <x v="0"/>
    <n v="23.8"/>
    <x v="3"/>
    <x v="0"/>
  </r>
  <r>
    <s v="G621366D"/>
    <s v="1GNDT13S562290221"/>
    <x v="0"/>
    <x v="0"/>
    <x v="0"/>
    <x v="0"/>
    <x v="6"/>
    <x v="0"/>
    <x v="4"/>
    <n v="2"/>
    <x v="3"/>
    <x v="3"/>
    <x v="0"/>
    <n v="38.200000000000003"/>
    <x v="3"/>
    <x v="0"/>
  </r>
  <r>
    <s v="G621375D"/>
    <s v="2GCEK13V361337031"/>
    <x v="0"/>
    <x v="0"/>
    <x v="0"/>
    <x v="0"/>
    <x v="6"/>
    <x v="0"/>
    <x v="4"/>
    <n v="7"/>
    <x v="3"/>
    <x v="3"/>
    <x v="0"/>
    <n v="167.16"/>
    <x v="3"/>
    <x v="0"/>
  </r>
  <r>
    <s v="G621380A"/>
    <s v="1D4HB48N84F187580"/>
    <x v="0"/>
    <x v="0"/>
    <x v="0"/>
    <x v="0"/>
    <x v="4"/>
    <x v="5"/>
    <x v="4"/>
    <n v="15"/>
    <x v="3"/>
    <x v="3"/>
    <x v="0"/>
    <n v="68.34"/>
    <x v="3"/>
    <x v="0"/>
  </r>
  <r>
    <s v="G621380H"/>
    <s v="1D3HV13P49S786705"/>
    <x v="1"/>
    <x v="0"/>
    <x v="0"/>
    <x v="0"/>
    <x v="2"/>
    <x v="11"/>
    <x v="7"/>
    <n v="113"/>
    <x v="3"/>
    <x v="3"/>
    <x v="0"/>
    <n v="18.48"/>
    <x v="3"/>
    <x v="0"/>
  </r>
  <r>
    <s v="G621381A"/>
    <s v="1GNEK13Z54J250910"/>
    <x v="1"/>
    <x v="0"/>
    <x v="0"/>
    <x v="0"/>
    <x v="4"/>
    <x v="5"/>
    <x v="11"/>
    <n v="2"/>
    <x v="3"/>
    <x v="3"/>
    <x v="0"/>
    <n v="24.38"/>
    <x v="3"/>
    <x v="0"/>
  </r>
  <r>
    <s v="G621385G"/>
    <s v="3GNFK12378G265448"/>
    <x v="1"/>
    <x v="0"/>
    <x v="0"/>
    <x v="0"/>
    <x v="3"/>
    <x v="5"/>
    <x v="3"/>
    <n v="812"/>
    <x v="3"/>
    <x v="3"/>
    <x v="0"/>
    <n v="227.07"/>
    <x v="3"/>
    <x v="0"/>
  </r>
  <r>
    <s v="G621386G"/>
    <s v="1D8HB38NX8F145152"/>
    <x v="1"/>
    <x v="0"/>
    <x v="0"/>
    <x v="0"/>
    <x v="3"/>
    <x v="5"/>
    <x v="3"/>
    <n v="918"/>
    <x v="3"/>
    <x v="3"/>
    <x v="0"/>
    <n v="33.17"/>
    <x v="3"/>
    <x v="0"/>
  </r>
  <r>
    <s v="G621387G"/>
    <s v="1D8HB38N88F145151"/>
    <x v="1"/>
    <x v="0"/>
    <x v="0"/>
    <x v="0"/>
    <x v="3"/>
    <x v="5"/>
    <x v="3"/>
    <n v="918"/>
    <x v="3"/>
    <x v="3"/>
    <x v="0"/>
    <n v="19.72"/>
    <x v="3"/>
    <x v="0"/>
  </r>
  <r>
    <s v="G621389F"/>
    <s v="1GNFH15Z471215635"/>
    <x v="1"/>
    <x v="0"/>
    <x v="0"/>
    <x v="0"/>
    <x v="2"/>
    <x v="9"/>
    <x v="5"/>
    <n v="110"/>
    <x v="3"/>
    <x v="3"/>
    <x v="1"/>
    <n v="71.03"/>
    <x v="3"/>
    <x v="0"/>
  </r>
  <r>
    <s v="G6213890"/>
    <s v="1GNFK16Z22J333210"/>
    <x v="1"/>
    <x v="0"/>
    <x v="0"/>
    <x v="0"/>
    <x v="7"/>
    <x v="0"/>
    <x v="14"/>
    <n v="9"/>
    <x v="3"/>
    <x v="3"/>
    <x v="0"/>
    <n v="20.05"/>
    <x v="3"/>
    <x v="0"/>
  </r>
  <r>
    <s v="G621411F"/>
    <s v="1D8HB38P77F563801"/>
    <x v="1"/>
    <x v="0"/>
    <x v="0"/>
    <x v="0"/>
    <x v="5"/>
    <x v="1"/>
    <x v="5"/>
    <n v="258"/>
    <x v="3"/>
    <x v="3"/>
    <x v="0"/>
    <n v="67.5"/>
    <x v="3"/>
    <x v="0"/>
  </r>
  <r>
    <s v="G621414A"/>
    <s v="1FMZU72K74ZB06106"/>
    <x v="1"/>
    <x v="0"/>
    <x v="0"/>
    <x v="0"/>
    <x v="7"/>
    <x v="2"/>
    <x v="7"/>
    <n v="104"/>
    <x v="3"/>
    <x v="3"/>
    <x v="0"/>
    <n v="91.15"/>
    <x v="3"/>
    <x v="0"/>
  </r>
  <r>
    <s v="G621415B"/>
    <s v="1GNFK16Z65R227901"/>
    <x v="1"/>
    <x v="0"/>
    <x v="0"/>
    <x v="0"/>
    <x v="2"/>
    <x v="2"/>
    <x v="2"/>
    <n v="114"/>
    <x v="3"/>
    <x v="3"/>
    <x v="0"/>
    <n v="26.23"/>
    <x v="3"/>
    <x v="0"/>
  </r>
  <r>
    <s v="G621417H"/>
    <s v="1GCEK19099E149967"/>
    <x v="1"/>
    <x v="0"/>
    <x v="0"/>
    <x v="0"/>
    <x v="2"/>
    <x v="11"/>
    <x v="7"/>
    <n v="113"/>
    <x v="3"/>
    <x v="3"/>
    <x v="0"/>
    <n v="88.78"/>
    <x v="3"/>
    <x v="0"/>
  </r>
  <r>
    <s v="G621419H"/>
    <s v="1GCEK19099E151220"/>
    <x v="1"/>
    <x v="0"/>
    <x v="0"/>
    <x v="0"/>
    <x v="2"/>
    <x v="11"/>
    <x v="7"/>
    <n v="111"/>
    <x v="3"/>
    <x v="3"/>
    <x v="0"/>
    <n v="97.29"/>
    <x v="3"/>
    <x v="0"/>
  </r>
  <r>
    <s v="G621420F"/>
    <s v="1D8HB38P97F563802"/>
    <x v="1"/>
    <x v="0"/>
    <x v="0"/>
    <x v="0"/>
    <x v="5"/>
    <x v="1"/>
    <x v="5"/>
    <n v="253"/>
    <x v="3"/>
    <x v="3"/>
    <x v="0"/>
    <n v="45.64"/>
    <x v="3"/>
    <x v="0"/>
  </r>
  <r>
    <s v="G621420H"/>
    <s v="1GCEK19029E151902"/>
    <x v="1"/>
    <x v="0"/>
    <x v="0"/>
    <x v="0"/>
    <x v="2"/>
    <x v="11"/>
    <x v="7"/>
    <n v="113"/>
    <x v="3"/>
    <x v="3"/>
    <x v="0"/>
    <n v="86.83"/>
    <x v="3"/>
    <x v="0"/>
  </r>
  <r>
    <s v="G621420K"/>
    <s v="1GCSKPE05AZ250576"/>
    <x v="1"/>
    <x v="0"/>
    <x v="0"/>
    <x v="0"/>
    <x v="2"/>
    <x v="5"/>
    <x v="7"/>
    <n v="803"/>
    <x v="3"/>
    <x v="3"/>
    <x v="0"/>
    <n v="40.49"/>
    <x v="3"/>
    <x v="0"/>
  </r>
  <r>
    <s v="G621429B"/>
    <s v="1D4HB48N95F578335"/>
    <x v="0"/>
    <x v="0"/>
    <x v="0"/>
    <x v="0"/>
    <x v="2"/>
    <x v="2"/>
    <x v="2"/>
    <n v="107"/>
    <x v="3"/>
    <x v="3"/>
    <x v="0"/>
    <n v="158.96"/>
    <x v="3"/>
    <x v="0"/>
  </r>
  <r>
    <s v="G621430H"/>
    <s v="1GNFK13019R197587"/>
    <x v="1"/>
    <x v="0"/>
    <x v="0"/>
    <x v="0"/>
    <x v="2"/>
    <x v="11"/>
    <x v="7"/>
    <n v="202"/>
    <x v="3"/>
    <x v="3"/>
    <x v="0"/>
    <n v="84.27"/>
    <x v="3"/>
    <x v="0"/>
  </r>
  <r>
    <s v="G6214419"/>
    <s v="1FMZU72K64ZB02208"/>
    <x v="1"/>
    <x v="0"/>
    <x v="0"/>
    <x v="0"/>
    <x v="6"/>
    <x v="5"/>
    <x v="4"/>
    <n v="2"/>
    <x v="3"/>
    <x v="3"/>
    <x v="0"/>
    <n v="69.48"/>
    <x v="3"/>
    <x v="0"/>
  </r>
  <r>
    <s v="G621443D"/>
    <s v="1D4HB38N06F177218"/>
    <x v="0"/>
    <x v="0"/>
    <x v="0"/>
    <x v="0"/>
    <x v="7"/>
    <x v="1"/>
    <x v="7"/>
    <n v="414"/>
    <x v="3"/>
    <x v="3"/>
    <x v="0"/>
    <n v="74.8"/>
    <x v="3"/>
    <x v="0"/>
  </r>
  <r>
    <s v="G621444D"/>
    <s v="1GNFK13047J140683"/>
    <x v="1"/>
    <x v="0"/>
    <x v="0"/>
    <x v="0"/>
    <x v="7"/>
    <x v="1"/>
    <x v="7"/>
    <n v="504"/>
    <x v="3"/>
    <x v="3"/>
    <x v="0"/>
    <n v="34.979999999999997"/>
    <x v="3"/>
    <x v="0"/>
  </r>
  <r>
    <s v="G621445D"/>
    <s v="1GNEK13067J141670"/>
    <x v="1"/>
    <x v="0"/>
    <x v="0"/>
    <x v="0"/>
    <x v="7"/>
    <x v="1"/>
    <x v="7"/>
    <n v="504"/>
    <x v="3"/>
    <x v="3"/>
    <x v="0"/>
    <n v="70.790000000000006"/>
    <x v="3"/>
    <x v="0"/>
  </r>
  <r>
    <s v="G621445F"/>
    <s v="1D7HU18NX8J192925"/>
    <x v="1"/>
    <x v="0"/>
    <x v="0"/>
    <x v="0"/>
    <x v="5"/>
    <x v="1"/>
    <x v="5"/>
    <n v="260"/>
    <x v="3"/>
    <x v="3"/>
    <x v="0"/>
    <n v="56.87"/>
    <x v="3"/>
    <x v="0"/>
  </r>
  <r>
    <s v="G621449D"/>
    <s v="1GNEK13077J140253"/>
    <x v="1"/>
    <x v="0"/>
    <x v="0"/>
    <x v="0"/>
    <x v="7"/>
    <x v="1"/>
    <x v="7"/>
    <n v="903"/>
    <x v="3"/>
    <x v="3"/>
    <x v="0"/>
    <n v="76.03"/>
    <x v="3"/>
    <x v="0"/>
  </r>
  <r>
    <s v="G6214499"/>
    <s v="1FTPX18L42NB54943"/>
    <x v="0"/>
    <x v="0"/>
    <x v="0"/>
    <x v="0"/>
    <x v="3"/>
    <x v="5"/>
    <x v="3"/>
    <n v="924"/>
    <x v="3"/>
    <x v="3"/>
    <x v="0"/>
    <n v="21.13"/>
    <x v="3"/>
    <x v="0"/>
  </r>
  <r>
    <s v="G621452A"/>
    <s v="1GCEK14X54Z301507"/>
    <x v="0"/>
    <x v="0"/>
    <x v="0"/>
    <x v="0"/>
    <x v="0"/>
    <x v="1"/>
    <x v="0"/>
    <n v="101"/>
    <x v="3"/>
    <x v="3"/>
    <x v="0"/>
    <n v="80.34"/>
    <x v="3"/>
    <x v="0"/>
  </r>
  <r>
    <s v="G621453B"/>
    <s v="1D4HB48N05F593628"/>
    <x v="0"/>
    <x v="0"/>
    <x v="0"/>
    <x v="0"/>
    <x v="3"/>
    <x v="8"/>
    <x v="7"/>
    <n v="201"/>
    <x v="3"/>
    <x v="3"/>
    <x v="0"/>
    <n v="16.5"/>
    <x v="3"/>
    <x v="0"/>
  </r>
  <r>
    <s v="G621456F"/>
    <s v="1FMEU73E17UB42947"/>
    <x v="0"/>
    <x v="0"/>
    <x v="0"/>
    <x v="0"/>
    <x v="4"/>
    <x v="5"/>
    <x v="4"/>
    <n v="3"/>
    <x v="3"/>
    <x v="3"/>
    <x v="0"/>
    <n v="12.17"/>
    <x v="3"/>
    <x v="0"/>
  </r>
  <r>
    <s v="G6214583"/>
    <s v="1GNEK13Z12J316401"/>
    <x v="1"/>
    <x v="0"/>
    <x v="0"/>
    <x v="0"/>
    <x v="3"/>
    <x v="8"/>
    <x v="3"/>
    <n v="308"/>
    <x v="3"/>
    <x v="3"/>
    <x v="0"/>
    <n v="57.02"/>
    <x v="3"/>
    <x v="0"/>
  </r>
  <r>
    <s v="G621461B"/>
    <s v="1FTVX14545NB06975"/>
    <x v="0"/>
    <x v="0"/>
    <x v="0"/>
    <x v="0"/>
    <x v="3"/>
    <x v="8"/>
    <x v="3"/>
    <n v="525"/>
    <x v="3"/>
    <x v="3"/>
    <x v="0"/>
    <n v="31.21"/>
    <x v="3"/>
    <x v="0"/>
  </r>
  <r>
    <s v="G621462A"/>
    <s v="1FTVF14524NB81238"/>
    <x v="0"/>
    <x v="0"/>
    <x v="0"/>
    <x v="0"/>
    <x v="0"/>
    <x v="2"/>
    <x v="0"/>
    <n v="605"/>
    <x v="3"/>
    <x v="3"/>
    <x v="0"/>
    <n v="30.01"/>
    <x v="3"/>
    <x v="0"/>
  </r>
  <r>
    <s v="G621463D"/>
    <s v="1GNEK13077J138714"/>
    <x v="1"/>
    <x v="0"/>
    <x v="0"/>
    <x v="0"/>
    <x v="7"/>
    <x v="1"/>
    <x v="7"/>
    <n v="504"/>
    <x v="3"/>
    <x v="3"/>
    <x v="0"/>
    <n v="40.69"/>
    <x v="3"/>
    <x v="0"/>
  </r>
  <r>
    <s v="G6214668"/>
    <s v="1GNEK13V63J268361"/>
    <x v="0"/>
    <x v="1"/>
    <x v="0"/>
    <x v="0"/>
    <x v="2"/>
    <x v="9"/>
    <x v="10"/>
    <n v="211"/>
    <x v="3"/>
    <x v="3"/>
    <x v="1"/>
    <n v="5.44"/>
    <x v="3"/>
    <x v="0"/>
  </r>
  <r>
    <s v="G621468F"/>
    <s v="1D8HB38P67F559755"/>
    <x v="0"/>
    <x v="0"/>
    <x v="0"/>
    <x v="0"/>
    <x v="4"/>
    <x v="5"/>
    <x v="4"/>
    <n v="11"/>
    <x v="3"/>
    <x v="3"/>
    <x v="0"/>
    <n v="22.44"/>
    <x v="3"/>
    <x v="0"/>
  </r>
  <r>
    <s v="G6214682"/>
    <s v="1D7HU18D83J625562"/>
    <x v="0"/>
    <x v="0"/>
    <x v="0"/>
    <x v="0"/>
    <x v="2"/>
    <x v="3"/>
    <x v="2"/>
    <n v="606"/>
    <x v="3"/>
    <x v="3"/>
    <x v="0"/>
    <n v="25.38"/>
    <x v="3"/>
    <x v="0"/>
  </r>
  <r>
    <s v="G621469F"/>
    <s v="1D8HB38P77F559795"/>
    <x v="0"/>
    <x v="0"/>
    <x v="0"/>
    <x v="0"/>
    <x v="4"/>
    <x v="5"/>
    <x v="4"/>
    <n v="6"/>
    <x v="3"/>
    <x v="3"/>
    <x v="1"/>
    <n v="55.42"/>
    <x v="3"/>
    <x v="0"/>
  </r>
  <r>
    <s v="G621485B"/>
    <s v="1FTRW14W55FA87389"/>
    <x v="0"/>
    <x v="0"/>
    <x v="0"/>
    <x v="0"/>
    <x v="6"/>
    <x v="0"/>
    <x v="4"/>
    <n v="9"/>
    <x v="3"/>
    <x v="3"/>
    <x v="0"/>
    <n v="85.29"/>
    <x v="3"/>
    <x v="0"/>
  </r>
  <r>
    <s v="G6214859"/>
    <s v="1GCEK19Z83Z295663"/>
    <x v="1"/>
    <x v="0"/>
    <x v="0"/>
    <x v="0"/>
    <x v="1"/>
    <x v="1"/>
    <x v="1"/>
    <n v="215"/>
    <x v="3"/>
    <x v="3"/>
    <x v="1"/>
    <n v="68.84"/>
    <x v="3"/>
    <x v="0"/>
  </r>
  <r>
    <s v="G6214859"/>
    <s v="1GCEK19Z83Z295663"/>
    <x v="1"/>
    <x v="0"/>
    <x v="0"/>
    <x v="0"/>
    <x v="1"/>
    <x v="1"/>
    <x v="1"/>
    <n v="215"/>
    <x v="3"/>
    <x v="3"/>
    <x v="0"/>
    <n v="16.97"/>
    <x v="3"/>
    <x v="0"/>
  </r>
  <r>
    <s v="G6214927"/>
    <s v="1GNEK13Z03J275597"/>
    <x v="1"/>
    <x v="0"/>
    <x v="0"/>
    <x v="0"/>
    <x v="6"/>
    <x v="6"/>
    <x v="4"/>
    <n v="2"/>
    <x v="3"/>
    <x v="3"/>
    <x v="0"/>
    <n v="83.14"/>
    <x v="3"/>
    <x v="0"/>
  </r>
  <r>
    <s v="G6214933"/>
    <s v="1GNEK13Z73J276584"/>
    <x v="1"/>
    <x v="0"/>
    <x v="0"/>
    <x v="0"/>
    <x v="6"/>
    <x v="6"/>
    <x v="4"/>
    <n v="10"/>
    <x v="3"/>
    <x v="3"/>
    <x v="0"/>
    <n v="42.81"/>
    <x v="3"/>
    <x v="0"/>
  </r>
  <r>
    <s v="G621496B"/>
    <s v="1FMZU72K15ZA58846"/>
    <x v="1"/>
    <x v="0"/>
    <x v="0"/>
    <x v="0"/>
    <x v="6"/>
    <x v="4"/>
    <x v="4"/>
    <n v="10"/>
    <x v="3"/>
    <x v="3"/>
    <x v="0"/>
    <n v="114.66"/>
    <x v="3"/>
    <x v="0"/>
  </r>
  <r>
    <s v="G621505B"/>
    <s v="1FMZU72K65ZA63153"/>
    <x v="1"/>
    <x v="0"/>
    <x v="0"/>
    <x v="0"/>
    <x v="6"/>
    <x v="0"/>
    <x v="4"/>
    <n v="5"/>
    <x v="3"/>
    <x v="3"/>
    <x v="0"/>
    <n v="62.99"/>
    <x v="3"/>
    <x v="0"/>
  </r>
  <r>
    <s v="G621507B"/>
    <s v="1FMZU72K75ZA58849"/>
    <x v="1"/>
    <x v="0"/>
    <x v="0"/>
    <x v="0"/>
    <x v="6"/>
    <x v="0"/>
    <x v="4"/>
    <n v="7"/>
    <x v="3"/>
    <x v="3"/>
    <x v="0"/>
    <n v="81.209999999999994"/>
    <x v="3"/>
    <x v="0"/>
  </r>
  <r>
    <s v="G6215144"/>
    <s v="1GNDT13S432303861"/>
    <x v="0"/>
    <x v="0"/>
    <x v="0"/>
    <x v="0"/>
    <x v="7"/>
    <x v="1"/>
    <x v="7"/>
    <n v="807"/>
    <x v="3"/>
    <x v="3"/>
    <x v="0"/>
    <n v="89.73"/>
    <x v="3"/>
    <x v="0"/>
  </r>
  <r>
    <s v="G6215182"/>
    <s v="1FMZU72K64ZB06033"/>
    <x v="1"/>
    <x v="0"/>
    <x v="0"/>
    <x v="0"/>
    <x v="5"/>
    <x v="6"/>
    <x v="5"/>
    <n v="504"/>
    <x v="3"/>
    <x v="3"/>
    <x v="0"/>
    <n v="17.670000000000002"/>
    <x v="3"/>
    <x v="0"/>
  </r>
  <r>
    <s v="G6215196"/>
    <s v="1GCEK19T94Z180499"/>
    <x v="0"/>
    <x v="0"/>
    <x v="0"/>
    <x v="0"/>
    <x v="5"/>
    <x v="6"/>
    <x v="5"/>
    <n v="320"/>
    <x v="3"/>
    <x v="3"/>
    <x v="0"/>
    <n v="16.32"/>
    <x v="3"/>
    <x v="0"/>
  </r>
  <r>
    <s v="G621532H"/>
    <s v="1GNDT33S192132992"/>
    <x v="0"/>
    <x v="0"/>
    <x v="0"/>
    <x v="0"/>
    <x v="4"/>
    <x v="3"/>
    <x v="6"/>
    <n v="375"/>
    <x v="3"/>
    <x v="3"/>
    <x v="0"/>
    <n v="34.4"/>
    <x v="3"/>
    <x v="0"/>
  </r>
  <r>
    <s v="G621536D"/>
    <s v="1FTPW14V06KD28900"/>
    <x v="0"/>
    <x v="0"/>
    <x v="0"/>
    <x v="0"/>
    <x v="7"/>
    <x v="2"/>
    <x v="7"/>
    <n v="401"/>
    <x v="3"/>
    <x v="3"/>
    <x v="0"/>
    <n v="119.69"/>
    <x v="3"/>
    <x v="0"/>
  </r>
  <r>
    <s v="G621540G"/>
    <s v="2GCEK133X81317568"/>
    <x v="1"/>
    <x v="0"/>
    <x v="0"/>
    <x v="0"/>
    <x v="0"/>
    <x v="1"/>
    <x v="0"/>
    <n v="329"/>
    <x v="3"/>
    <x v="3"/>
    <x v="0"/>
    <n v="19.46"/>
    <x v="3"/>
    <x v="0"/>
  </r>
  <r>
    <s v="G621546A"/>
    <s v="1GNDT13S642370656"/>
    <x v="0"/>
    <x v="0"/>
    <x v="0"/>
    <x v="0"/>
    <x v="3"/>
    <x v="5"/>
    <x v="3"/>
    <n v="921"/>
    <x v="3"/>
    <x v="3"/>
    <x v="0"/>
    <n v="84.37"/>
    <x v="3"/>
    <x v="0"/>
  </r>
  <r>
    <s v="G621549K"/>
    <s v="1GCPKPE01AZ237166"/>
    <x v="1"/>
    <x v="0"/>
    <x v="0"/>
    <x v="0"/>
    <x v="1"/>
    <x v="2"/>
    <x v="5"/>
    <n v="202"/>
    <x v="3"/>
    <x v="3"/>
    <x v="0"/>
    <n v="58.06"/>
    <x v="3"/>
    <x v="0"/>
  </r>
  <r>
    <s v="G621550D"/>
    <s v="1D7HU18P36J199424"/>
    <x v="1"/>
    <x v="0"/>
    <x v="0"/>
    <x v="0"/>
    <x v="7"/>
    <x v="2"/>
    <x v="7"/>
    <n v="103"/>
    <x v="3"/>
    <x v="3"/>
    <x v="0"/>
    <n v="32.93"/>
    <x v="3"/>
    <x v="0"/>
  </r>
  <r>
    <s v="G621552D"/>
    <s v="1D4HB38N66F177224"/>
    <x v="0"/>
    <x v="0"/>
    <x v="0"/>
    <x v="0"/>
    <x v="7"/>
    <x v="2"/>
    <x v="7"/>
    <n v="103"/>
    <x v="3"/>
    <x v="3"/>
    <x v="0"/>
    <n v="45.74"/>
    <x v="3"/>
    <x v="0"/>
  </r>
  <r>
    <s v="G621553D"/>
    <s v="1D4HB38N96F177265"/>
    <x v="0"/>
    <x v="0"/>
    <x v="0"/>
    <x v="0"/>
    <x v="7"/>
    <x v="2"/>
    <x v="7"/>
    <n v="103"/>
    <x v="3"/>
    <x v="3"/>
    <x v="0"/>
    <n v="73.88"/>
    <x v="3"/>
    <x v="0"/>
  </r>
  <r>
    <s v="G621559D"/>
    <s v="1D4HB38N46F177223"/>
    <x v="0"/>
    <x v="0"/>
    <x v="0"/>
    <x v="0"/>
    <x v="7"/>
    <x v="2"/>
    <x v="7"/>
    <n v="103"/>
    <x v="3"/>
    <x v="3"/>
    <x v="0"/>
    <n v="75.14"/>
    <x v="3"/>
    <x v="0"/>
  </r>
  <r>
    <s v="G621572F"/>
    <s v="1D8HB38P47F563948"/>
    <x v="1"/>
    <x v="0"/>
    <x v="0"/>
    <x v="0"/>
    <x v="3"/>
    <x v="5"/>
    <x v="3"/>
    <n v="912"/>
    <x v="3"/>
    <x v="3"/>
    <x v="0"/>
    <n v="79.44"/>
    <x v="3"/>
    <x v="0"/>
  </r>
  <r>
    <s v="G621580D"/>
    <s v="3GNFK16Z06G241357"/>
    <x v="1"/>
    <x v="0"/>
    <x v="0"/>
    <x v="0"/>
    <x v="0"/>
    <x v="1"/>
    <x v="0"/>
    <n v="345"/>
    <x v="3"/>
    <x v="3"/>
    <x v="0"/>
    <n v="86.18"/>
    <x v="3"/>
    <x v="0"/>
  </r>
  <r>
    <s v="G621584F"/>
    <s v="3GNFK12317G295964"/>
    <x v="1"/>
    <x v="0"/>
    <x v="0"/>
    <x v="0"/>
    <x v="3"/>
    <x v="5"/>
    <x v="3"/>
    <n v="914"/>
    <x v="3"/>
    <x v="3"/>
    <x v="0"/>
    <n v="95.83"/>
    <x v="3"/>
    <x v="0"/>
  </r>
  <r>
    <s v="G621596B"/>
    <s v="1GNET16MX56171380"/>
    <x v="0"/>
    <x v="0"/>
    <x v="0"/>
    <x v="0"/>
    <x v="7"/>
    <x v="0"/>
    <x v="14"/>
    <n v="106"/>
    <x v="3"/>
    <x v="3"/>
    <x v="0"/>
    <n v="52.05"/>
    <x v="3"/>
    <x v="0"/>
  </r>
  <r>
    <s v="G621598A"/>
    <s v="1FMZU72K84ZB12903"/>
    <x v="1"/>
    <x v="0"/>
    <x v="0"/>
    <x v="0"/>
    <x v="3"/>
    <x v="5"/>
    <x v="3"/>
    <n v="924"/>
    <x v="3"/>
    <x v="3"/>
    <x v="0"/>
    <n v="92.1"/>
    <x v="3"/>
    <x v="0"/>
  </r>
  <r>
    <s v="G621598B"/>
    <s v="2GCEK13T151322962"/>
    <x v="0"/>
    <x v="0"/>
    <x v="0"/>
    <x v="0"/>
    <x v="7"/>
    <x v="0"/>
    <x v="14"/>
    <n v="6"/>
    <x v="3"/>
    <x v="3"/>
    <x v="0"/>
    <n v="21.39"/>
    <x v="3"/>
    <x v="0"/>
  </r>
  <r>
    <s v="G621603D"/>
    <s v="1GNDT13S262286126"/>
    <x v="0"/>
    <x v="0"/>
    <x v="0"/>
    <x v="0"/>
    <x v="0"/>
    <x v="0"/>
    <x v="0"/>
    <n v="110"/>
    <x v="3"/>
    <x v="3"/>
    <x v="0"/>
    <n v="59.86"/>
    <x v="3"/>
    <x v="0"/>
  </r>
  <r>
    <s v="G621606D"/>
    <s v="1GNDT13S162289325"/>
    <x v="0"/>
    <x v="0"/>
    <x v="0"/>
    <x v="0"/>
    <x v="0"/>
    <x v="0"/>
    <x v="0"/>
    <n v="809"/>
    <x v="3"/>
    <x v="3"/>
    <x v="0"/>
    <n v="40.159999999999997"/>
    <x v="3"/>
    <x v="0"/>
  </r>
  <r>
    <s v="G6216072"/>
    <s v="1GNEK13Z93J247846"/>
    <x v="1"/>
    <x v="0"/>
    <x v="0"/>
    <x v="0"/>
    <x v="4"/>
    <x v="5"/>
    <x v="4"/>
    <n v="1"/>
    <x v="3"/>
    <x v="3"/>
    <x v="0"/>
    <n v="21.56"/>
    <x v="3"/>
    <x v="0"/>
  </r>
  <r>
    <s v="G6216076"/>
    <s v="1GNEK13Z63J248968"/>
    <x v="1"/>
    <x v="0"/>
    <x v="0"/>
    <x v="0"/>
    <x v="4"/>
    <x v="5"/>
    <x v="11"/>
    <n v="2"/>
    <x v="3"/>
    <x v="3"/>
    <x v="0"/>
    <n v="14.46"/>
    <x v="3"/>
    <x v="0"/>
  </r>
  <r>
    <s v="G621612D"/>
    <s v="1GNEK13067R161788"/>
    <x v="1"/>
    <x v="0"/>
    <x v="0"/>
    <x v="0"/>
    <x v="0"/>
    <x v="0"/>
    <x v="0"/>
    <n v="809"/>
    <x v="3"/>
    <x v="3"/>
    <x v="0"/>
    <n v="85.26"/>
    <x v="3"/>
    <x v="0"/>
  </r>
  <r>
    <s v="G621619D"/>
    <s v="1GCEK19Z26Z278586"/>
    <x v="1"/>
    <x v="0"/>
    <x v="0"/>
    <x v="0"/>
    <x v="0"/>
    <x v="0"/>
    <x v="0"/>
    <n v="809"/>
    <x v="3"/>
    <x v="3"/>
    <x v="0"/>
    <n v="117.1"/>
    <x v="3"/>
    <x v="0"/>
  </r>
  <r>
    <s v="G621620F"/>
    <s v="1D8HB38N47F557128"/>
    <x v="0"/>
    <x v="0"/>
    <x v="0"/>
    <x v="0"/>
    <x v="3"/>
    <x v="5"/>
    <x v="3"/>
    <n v="617"/>
    <x v="3"/>
    <x v="3"/>
    <x v="0"/>
    <n v="58.3"/>
    <x v="3"/>
    <x v="0"/>
  </r>
  <r>
    <s v="G621622F"/>
    <s v="1D8HB38N77F557124"/>
    <x v="0"/>
    <x v="0"/>
    <x v="0"/>
    <x v="0"/>
    <x v="3"/>
    <x v="5"/>
    <x v="3"/>
    <n v="902"/>
    <x v="3"/>
    <x v="3"/>
    <x v="0"/>
    <n v="84.26"/>
    <x v="3"/>
    <x v="0"/>
  </r>
  <r>
    <s v="G621623A"/>
    <s v="1FMPU16W24LB45626"/>
    <x v="0"/>
    <x v="0"/>
    <x v="0"/>
    <x v="0"/>
    <x v="3"/>
    <x v="5"/>
    <x v="3"/>
    <n v="965"/>
    <x v="3"/>
    <x v="3"/>
    <x v="0"/>
    <n v="121.45"/>
    <x v="3"/>
    <x v="0"/>
  </r>
  <r>
    <s v="G621626D"/>
    <s v="1GNDT13S162287848"/>
    <x v="0"/>
    <x v="0"/>
    <x v="0"/>
    <x v="0"/>
    <x v="0"/>
    <x v="1"/>
    <x v="0"/>
    <n v="329"/>
    <x v="3"/>
    <x v="3"/>
    <x v="0"/>
    <n v="36.200000000000003"/>
    <x v="3"/>
    <x v="0"/>
  </r>
  <r>
    <s v="G621627A"/>
    <s v="1GNEK13Z94J267273"/>
    <x v="1"/>
    <x v="0"/>
    <x v="0"/>
    <x v="0"/>
    <x v="3"/>
    <x v="5"/>
    <x v="3"/>
    <n v="922"/>
    <x v="3"/>
    <x v="3"/>
    <x v="0"/>
    <n v="58.71"/>
    <x v="3"/>
    <x v="0"/>
  </r>
  <r>
    <s v="G6216319"/>
    <s v="1GNDT13S932331185"/>
    <x v="0"/>
    <x v="0"/>
    <x v="0"/>
    <x v="0"/>
    <x v="4"/>
    <x v="10"/>
    <x v="4"/>
    <n v="208"/>
    <x v="3"/>
    <x v="3"/>
    <x v="0"/>
    <n v="61.27"/>
    <x v="3"/>
    <x v="0"/>
  </r>
  <r>
    <s v="G621636A"/>
    <s v="1FMPU16W14LB62806"/>
    <x v="0"/>
    <x v="0"/>
    <x v="0"/>
    <x v="0"/>
    <x v="3"/>
    <x v="5"/>
    <x v="3"/>
    <n v="921"/>
    <x v="3"/>
    <x v="3"/>
    <x v="0"/>
    <n v="90.87"/>
    <x v="3"/>
    <x v="0"/>
  </r>
  <r>
    <s v="G621640G"/>
    <s v="1GNDT13S582234475"/>
    <x v="0"/>
    <x v="0"/>
    <x v="0"/>
    <x v="0"/>
    <x v="0"/>
    <x v="2"/>
    <x v="0"/>
    <n v="506"/>
    <x v="3"/>
    <x v="3"/>
    <x v="0"/>
    <n v="54.44"/>
    <x v="3"/>
    <x v="0"/>
  </r>
  <r>
    <s v="G621641F"/>
    <s v="1FMFU16547LA80723"/>
    <x v="0"/>
    <x v="0"/>
    <x v="0"/>
    <x v="0"/>
    <x v="3"/>
    <x v="5"/>
    <x v="3"/>
    <n v="515"/>
    <x v="3"/>
    <x v="3"/>
    <x v="0"/>
    <n v="159.03"/>
    <x v="3"/>
    <x v="0"/>
  </r>
  <r>
    <s v="G621643D"/>
    <s v="1GNDT13S762285344"/>
    <x v="0"/>
    <x v="0"/>
    <x v="0"/>
    <x v="0"/>
    <x v="0"/>
    <x v="4"/>
    <x v="0"/>
    <n v="2"/>
    <x v="3"/>
    <x v="3"/>
    <x v="0"/>
    <n v="17.579999999999998"/>
    <x v="3"/>
    <x v="0"/>
  </r>
  <r>
    <s v="G6216470"/>
    <s v="1GCFH15T141212627"/>
    <x v="0"/>
    <x v="0"/>
    <x v="0"/>
    <x v="0"/>
    <x v="4"/>
    <x v="7"/>
    <x v="0"/>
    <n v="4"/>
    <x v="3"/>
    <x v="3"/>
    <x v="0"/>
    <n v="179.69"/>
    <x v="3"/>
    <x v="0"/>
  </r>
  <r>
    <s v="G6216555"/>
    <s v="1GNEK13V13J253573"/>
    <x v="0"/>
    <x v="0"/>
    <x v="0"/>
    <x v="0"/>
    <x v="5"/>
    <x v="1"/>
    <x v="5"/>
    <n v="207"/>
    <x v="3"/>
    <x v="3"/>
    <x v="0"/>
    <n v="37.68"/>
    <x v="3"/>
    <x v="0"/>
  </r>
  <r>
    <s v="G6216561"/>
    <s v="1GNEK13V63J256162"/>
    <x v="0"/>
    <x v="0"/>
    <x v="0"/>
    <x v="0"/>
    <x v="5"/>
    <x v="1"/>
    <x v="5"/>
    <n v="215"/>
    <x v="3"/>
    <x v="3"/>
    <x v="0"/>
    <n v="125.21"/>
    <x v="3"/>
    <x v="0"/>
  </r>
  <r>
    <s v="G6216585"/>
    <s v="2FTPF18L93CA85077"/>
    <x v="0"/>
    <x v="0"/>
    <x v="0"/>
    <x v="0"/>
    <x v="5"/>
    <x v="4"/>
    <x v="5"/>
    <n v="304"/>
    <x v="3"/>
    <x v="3"/>
    <x v="0"/>
    <n v="83.99"/>
    <x v="3"/>
    <x v="0"/>
  </r>
  <r>
    <s v="G621659H"/>
    <s v="1D8HB38P79F712405"/>
    <x v="1"/>
    <x v="0"/>
    <x v="0"/>
    <x v="0"/>
    <x v="5"/>
    <x v="1"/>
    <x v="5"/>
    <n v="212"/>
    <x v="3"/>
    <x v="3"/>
    <x v="0"/>
    <n v="31.68"/>
    <x v="3"/>
    <x v="0"/>
  </r>
  <r>
    <s v="G621662D"/>
    <s v="1FTPW14VX6KD41265"/>
    <x v="1"/>
    <x v="0"/>
    <x v="0"/>
    <x v="0"/>
    <x v="0"/>
    <x v="3"/>
    <x v="0"/>
    <n v="808"/>
    <x v="3"/>
    <x v="3"/>
    <x v="0"/>
    <n v="25.2"/>
    <x v="3"/>
    <x v="0"/>
  </r>
  <r>
    <s v="G621663F"/>
    <s v="1D8HB38N57F557123"/>
    <x v="0"/>
    <x v="0"/>
    <x v="0"/>
    <x v="0"/>
    <x v="3"/>
    <x v="5"/>
    <x v="3"/>
    <n v="902"/>
    <x v="3"/>
    <x v="3"/>
    <x v="0"/>
    <n v="25.09"/>
    <x v="3"/>
    <x v="0"/>
  </r>
  <r>
    <s v="G621663H"/>
    <s v="1GNFK13009R201161"/>
    <x v="1"/>
    <x v="0"/>
    <x v="0"/>
    <x v="0"/>
    <x v="5"/>
    <x v="1"/>
    <x v="5"/>
    <n v="234"/>
    <x v="3"/>
    <x v="3"/>
    <x v="0"/>
    <n v="74.87"/>
    <x v="3"/>
    <x v="0"/>
  </r>
  <r>
    <s v="G6216714"/>
    <s v="1GNDT13S432330784"/>
    <x v="0"/>
    <x v="0"/>
    <x v="0"/>
    <x v="0"/>
    <x v="2"/>
    <x v="11"/>
    <x v="7"/>
    <n v="113"/>
    <x v="3"/>
    <x v="3"/>
    <x v="0"/>
    <n v="55.69"/>
    <x v="3"/>
    <x v="0"/>
  </r>
  <r>
    <s v="G621672G"/>
    <s v="1D8HB38N78F141110"/>
    <x v="1"/>
    <x v="0"/>
    <x v="0"/>
    <x v="0"/>
    <x v="0"/>
    <x v="2"/>
    <x v="0"/>
    <n v="504"/>
    <x v="3"/>
    <x v="3"/>
    <x v="0"/>
    <n v="68.16"/>
    <x v="3"/>
    <x v="0"/>
  </r>
  <r>
    <s v="G6216758"/>
    <s v="1GNEK13V53J273289"/>
    <x v="0"/>
    <x v="0"/>
    <x v="0"/>
    <x v="0"/>
    <x v="7"/>
    <x v="2"/>
    <x v="7"/>
    <n v="2"/>
    <x v="3"/>
    <x v="3"/>
    <x v="0"/>
    <n v="128.37"/>
    <x v="3"/>
    <x v="0"/>
  </r>
  <r>
    <s v="G621685H"/>
    <s v="1D8HB38P29F712151"/>
    <x v="1"/>
    <x v="0"/>
    <x v="0"/>
    <x v="0"/>
    <x v="1"/>
    <x v="1"/>
    <x v="1"/>
    <n v="814"/>
    <x v="3"/>
    <x v="3"/>
    <x v="0"/>
    <n v="66.540000000000006"/>
    <x v="3"/>
    <x v="0"/>
  </r>
  <r>
    <s v="G621692F"/>
    <s v="1FMEU73E57UB50744"/>
    <x v="0"/>
    <x v="0"/>
    <x v="0"/>
    <x v="0"/>
    <x v="3"/>
    <x v="5"/>
    <x v="3"/>
    <n v="121"/>
    <x v="3"/>
    <x v="3"/>
    <x v="0"/>
    <n v="31.39"/>
    <x v="3"/>
    <x v="0"/>
  </r>
  <r>
    <s v="G621692H"/>
    <s v="1D8HB38P69F712251"/>
    <x v="1"/>
    <x v="0"/>
    <x v="0"/>
    <x v="0"/>
    <x v="6"/>
    <x v="4"/>
    <x v="4"/>
    <n v="27"/>
    <x v="3"/>
    <x v="3"/>
    <x v="0"/>
    <n v="83.46"/>
    <x v="3"/>
    <x v="0"/>
  </r>
  <r>
    <s v="G621693A"/>
    <s v="1FMZU72K65ZA58860"/>
    <x v="1"/>
    <x v="0"/>
    <x v="0"/>
    <x v="0"/>
    <x v="6"/>
    <x v="11"/>
    <x v="4"/>
    <n v="10"/>
    <x v="3"/>
    <x v="3"/>
    <x v="0"/>
    <n v="42.68"/>
    <x v="3"/>
    <x v="0"/>
  </r>
  <r>
    <s v="G621698G"/>
    <s v="1GNDT13S682229169"/>
    <x v="0"/>
    <x v="0"/>
    <x v="0"/>
    <x v="0"/>
    <x v="0"/>
    <x v="0"/>
    <x v="0"/>
    <n v="604"/>
    <x v="3"/>
    <x v="3"/>
    <x v="0"/>
    <n v="56.01"/>
    <x v="3"/>
    <x v="0"/>
  </r>
  <r>
    <s v="G621703H"/>
    <s v="1GCEK19069E140787"/>
    <x v="1"/>
    <x v="0"/>
    <x v="0"/>
    <x v="0"/>
    <x v="6"/>
    <x v="4"/>
    <x v="4"/>
    <n v="10"/>
    <x v="3"/>
    <x v="3"/>
    <x v="0"/>
    <n v="145.21"/>
    <x v="3"/>
    <x v="0"/>
  </r>
  <r>
    <s v="G621704H"/>
    <s v="2GCEK13C791131245"/>
    <x v="0"/>
    <x v="0"/>
    <x v="0"/>
    <x v="0"/>
    <x v="6"/>
    <x v="4"/>
    <x v="4"/>
    <n v="10"/>
    <x v="3"/>
    <x v="3"/>
    <x v="0"/>
    <n v="145.6"/>
    <x v="3"/>
    <x v="0"/>
  </r>
  <r>
    <s v="G621705F"/>
    <s v="1FMEU73E77UB50745"/>
    <x v="0"/>
    <x v="0"/>
    <x v="0"/>
    <x v="0"/>
    <x v="3"/>
    <x v="5"/>
    <x v="3"/>
    <n v="401"/>
    <x v="3"/>
    <x v="3"/>
    <x v="2"/>
    <n v="35.01"/>
    <x v="3"/>
    <x v="0"/>
  </r>
  <r>
    <s v="G621705F"/>
    <s v="1FMEU73E77UB50745"/>
    <x v="0"/>
    <x v="0"/>
    <x v="0"/>
    <x v="0"/>
    <x v="3"/>
    <x v="5"/>
    <x v="3"/>
    <n v="401"/>
    <x v="3"/>
    <x v="3"/>
    <x v="0"/>
    <n v="16.87"/>
    <x v="3"/>
    <x v="0"/>
  </r>
  <r>
    <s v="G621712H"/>
    <s v="1GCEK19019E145296"/>
    <x v="1"/>
    <x v="0"/>
    <x v="0"/>
    <x v="0"/>
    <x v="6"/>
    <x v="4"/>
    <x v="4"/>
    <n v="10"/>
    <x v="3"/>
    <x v="3"/>
    <x v="0"/>
    <n v="109.19"/>
    <x v="3"/>
    <x v="0"/>
  </r>
  <r>
    <s v="G621718D"/>
    <s v="1GNEK13077R161685"/>
    <x v="1"/>
    <x v="0"/>
    <x v="0"/>
    <x v="0"/>
    <x v="0"/>
    <x v="4"/>
    <x v="0"/>
    <n v="704"/>
    <x v="3"/>
    <x v="3"/>
    <x v="0"/>
    <n v="38.93"/>
    <x v="3"/>
    <x v="0"/>
  </r>
  <r>
    <s v="G621723G"/>
    <s v="1D8HB38N08F141109"/>
    <x v="1"/>
    <x v="0"/>
    <x v="0"/>
    <x v="0"/>
    <x v="0"/>
    <x v="0"/>
    <x v="0"/>
    <n v="110"/>
    <x v="3"/>
    <x v="3"/>
    <x v="0"/>
    <n v="68.11"/>
    <x v="3"/>
    <x v="0"/>
  </r>
  <r>
    <s v="G6217433"/>
    <s v="1GNDT13S052274457"/>
    <x v="0"/>
    <x v="0"/>
    <x v="0"/>
    <x v="0"/>
    <x v="4"/>
    <x v="1"/>
    <x v="4"/>
    <n v="25"/>
    <x v="3"/>
    <x v="3"/>
    <x v="0"/>
    <n v="18.690000000000001"/>
    <x v="3"/>
    <x v="0"/>
  </r>
  <r>
    <s v="G6217574"/>
    <s v="1GNEK13V13R286199"/>
    <x v="0"/>
    <x v="0"/>
    <x v="0"/>
    <x v="0"/>
    <x v="0"/>
    <x v="4"/>
    <x v="0"/>
    <n v="709"/>
    <x v="3"/>
    <x v="3"/>
    <x v="0"/>
    <n v="21.76"/>
    <x v="3"/>
    <x v="0"/>
  </r>
  <r>
    <s v="G621770F"/>
    <s v="3GNFK16397G303125"/>
    <x v="1"/>
    <x v="0"/>
    <x v="0"/>
    <x v="0"/>
    <x v="3"/>
    <x v="5"/>
    <x v="3"/>
    <n v="617"/>
    <x v="3"/>
    <x v="3"/>
    <x v="0"/>
    <n v="93.34"/>
    <x v="3"/>
    <x v="0"/>
  </r>
  <r>
    <s v="G621771F"/>
    <s v="3GNFK163X7G303165"/>
    <x v="1"/>
    <x v="0"/>
    <x v="0"/>
    <x v="0"/>
    <x v="3"/>
    <x v="5"/>
    <x v="3"/>
    <n v="505"/>
    <x v="3"/>
    <x v="3"/>
    <x v="0"/>
    <n v="24.97"/>
    <x v="3"/>
    <x v="0"/>
  </r>
  <r>
    <s v="G6217737"/>
    <s v="1FMPU16W04LB57774"/>
    <x v="0"/>
    <x v="0"/>
    <x v="0"/>
    <x v="0"/>
    <x v="6"/>
    <x v="12"/>
    <x v="4"/>
    <n v="1"/>
    <x v="3"/>
    <x v="3"/>
    <x v="0"/>
    <n v="38.729999999999997"/>
    <x v="3"/>
    <x v="0"/>
  </r>
  <r>
    <s v="G621776D"/>
    <s v="1FMEU72E46UB32073"/>
    <x v="0"/>
    <x v="0"/>
    <x v="0"/>
    <x v="0"/>
    <x v="0"/>
    <x v="2"/>
    <x v="0"/>
    <n v="205"/>
    <x v="3"/>
    <x v="3"/>
    <x v="0"/>
    <n v="21.65"/>
    <x v="3"/>
    <x v="0"/>
  </r>
  <r>
    <s v="G621776K"/>
    <s v="1GCSKPE00AZ248900"/>
    <x v="1"/>
    <x v="0"/>
    <x v="0"/>
    <x v="0"/>
    <x v="0"/>
    <x v="2"/>
    <x v="0"/>
    <n v="504"/>
    <x v="3"/>
    <x v="3"/>
    <x v="0"/>
    <n v="48.16"/>
    <x v="3"/>
    <x v="0"/>
  </r>
  <r>
    <s v="G621777K"/>
    <s v="1GNUKAE01AR240740"/>
    <x v="1"/>
    <x v="0"/>
    <x v="0"/>
    <x v="0"/>
    <x v="0"/>
    <x v="2"/>
    <x v="0"/>
    <n v="506"/>
    <x v="3"/>
    <x v="3"/>
    <x v="0"/>
    <n v="60.92"/>
    <x v="3"/>
    <x v="0"/>
  </r>
  <r>
    <s v="G621789K"/>
    <s v="1GNUKAE0XAR239084"/>
    <x v="1"/>
    <x v="0"/>
    <x v="0"/>
    <x v="0"/>
    <x v="0"/>
    <x v="2"/>
    <x v="0"/>
    <n v="506"/>
    <x v="3"/>
    <x v="3"/>
    <x v="0"/>
    <n v="81.12"/>
    <x v="3"/>
    <x v="0"/>
  </r>
  <r>
    <s v="G621791G"/>
    <s v="1D8HB38N38F145042"/>
    <x v="1"/>
    <x v="0"/>
    <x v="0"/>
    <x v="0"/>
    <x v="0"/>
    <x v="4"/>
    <x v="0"/>
    <n v="205"/>
    <x v="3"/>
    <x v="3"/>
    <x v="0"/>
    <n v="48.49"/>
    <x v="3"/>
    <x v="0"/>
  </r>
  <r>
    <s v="G621794F"/>
    <s v="3GNFK16307G302316"/>
    <x v="1"/>
    <x v="0"/>
    <x v="0"/>
    <x v="0"/>
    <x v="3"/>
    <x v="5"/>
    <x v="3"/>
    <n v="617"/>
    <x v="3"/>
    <x v="3"/>
    <x v="0"/>
    <n v="42.42"/>
    <x v="3"/>
    <x v="0"/>
  </r>
  <r>
    <s v="G6217969"/>
    <s v="1GNEK13V53R287033"/>
    <x v="0"/>
    <x v="0"/>
    <x v="0"/>
    <x v="0"/>
    <x v="2"/>
    <x v="9"/>
    <x v="5"/>
    <n v="105"/>
    <x v="3"/>
    <x v="3"/>
    <x v="0"/>
    <n v="24.29"/>
    <x v="3"/>
    <x v="0"/>
  </r>
  <r>
    <s v="G621797F"/>
    <s v="3GNFK16327G302253"/>
    <x v="1"/>
    <x v="0"/>
    <x v="0"/>
    <x v="0"/>
    <x v="3"/>
    <x v="5"/>
    <x v="3"/>
    <n v="505"/>
    <x v="3"/>
    <x v="3"/>
    <x v="0"/>
    <n v="89.55"/>
    <x v="3"/>
    <x v="0"/>
  </r>
  <r>
    <s v="G621798F"/>
    <s v="3GNFK16327G302463"/>
    <x v="1"/>
    <x v="0"/>
    <x v="0"/>
    <x v="0"/>
    <x v="3"/>
    <x v="5"/>
    <x v="3"/>
    <n v="505"/>
    <x v="3"/>
    <x v="3"/>
    <x v="0"/>
    <n v="37.21"/>
    <x v="3"/>
    <x v="0"/>
  </r>
  <r>
    <s v="G6218237"/>
    <s v="1GNDT13S632336523"/>
    <x v="0"/>
    <x v="0"/>
    <x v="0"/>
    <x v="0"/>
    <x v="7"/>
    <x v="1"/>
    <x v="7"/>
    <n v="504"/>
    <x v="3"/>
    <x v="3"/>
    <x v="0"/>
    <n v="13.01"/>
    <x v="3"/>
    <x v="0"/>
  </r>
  <r>
    <s v="G6218249"/>
    <s v="1GNEK13V03J299508"/>
    <x v="0"/>
    <x v="0"/>
    <x v="0"/>
    <x v="0"/>
    <x v="7"/>
    <x v="1"/>
    <x v="7"/>
    <n v="414"/>
    <x v="3"/>
    <x v="3"/>
    <x v="0"/>
    <n v="71.209999999999994"/>
    <x v="3"/>
    <x v="0"/>
  </r>
  <r>
    <s v="G621825F"/>
    <s v="3GNFK16357G308533"/>
    <x v="1"/>
    <x v="0"/>
    <x v="0"/>
    <x v="0"/>
    <x v="3"/>
    <x v="5"/>
    <x v="3"/>
    <n v="311"/>
    <x v="3"/>
    <x v="3"/>
    <x v="0"/>
    <n v="28.48"/>
    <x v="3"/>
    <x v="0"/>
  </r>
  <r>
    <s v="G6218252"/>
    <s v="1GNEK13V73J299148"/>
    <x v="0"/>
    <x v="0"/>
    <x v="0"/>
    <x v="0"/>
    <x v="7"/>
    <x v="1"/>
    <x v="7"/>
    <n v="504"/>
    <x v="3"/>
    <x v="3"/>
    <x v="0"/>
    <n v="21.24"/>
    <x v="3"/>
    <x v="0"/>
  </r>
  <r>
    <s v="G621830B"/>
    <s v="1GNEK13VX5R234881"/>
    <x v="0"/>
    <x v="0"/>
    <x v="0"/>
    <x v="0"/>
    <x v="3"/>
    <x v="5"/>
    <x v="3"/>
    <n v="961"/>
    <x v="3"/>
    <x v="3"/>
    <x v="0"/>
    <n v="71.44"/>
    <x v="3"/>
    <x v="0"/>
  </r>
  <r>
    <s v="G621836H"/>
    <s v="1D8HB38P79F712131"/>
    <x v="1"/>
    <x v="0"/>
    <x v="0"/>
    <x v="0"/>
    <x v="7"/>
    <x v="2"/>
    <x v="7"/>
    <n v="603"/>
    <x v="3"/>
    <x v="3"/>
    <x v="0"/>
    <n v="43.12"/>
    <x v="3"/>
    <x v="0"/>
  </r>
  <r>
    <s v="G621850H"/>
    <s v="3GNFK12049G207868"/>
    <x v="1"/>
    <x v="0"/>
    <x v="0"/>
    <x v="0"/>
    <x v="7"/>
    <x v="2"/>
    <x v="7"/>
    <n v="103"/>
    <x v="3"/>
    <x v="3"/>
    <x v="0"/>
    <n v="80.45"/>
    <x v="3"/>
    <x v="0"/>
  </r>
  <r>
    <s v="G621854K"/>
    <s v="1GCSKPE06AZ249307"/>
    <x v="1"/>
    <x v="0"/>
    <x v="0"/>
    <x v="0"/>
    <x v="6"/>
    <x v="4"/>
    <x v="4"/>
    <n v="10"/>
    <x v="3"/>
    <x v="3"/>
    <x v="0"/>
    <n v="70.23"/>
    <x v="3"/>
    <x v="0"/>
  </r>
  <r>
    <s v="G621856K"/>
    <s v="3GCRKPE36AG251003"/>
    <x v="0"/>
    <x v="0"/>
    <x v="0"/>
    <x v="0"/>
    <x v="6"/>
    <x v="4"/>
    <x v="4"/>
    <n v="10"/>
    <x v="3"/>
    <x v="3"/>
    <x v="0"/>
    <n v="103.36"/>
    <x v="3"/>
    <x v="0"/>
  </r>
  <r>
    <s v="G621857K"/>
    <s v="3GCRKPE33AG248107"/>
    <x v="1"/>
    <x v="0"/>
    <x v="0"/>
    <x v="0"/>
    <x v="6"/>
    <x v="4"/>
    <x v="4"/>
    <n v="10"/>
    <x v="3"/>
    <x v="3"/>
    <x v="0"/>
    <n v="150.47999999999999"/>
    <x v="3"/>
    <x v="0"/>
  </r>
  <r>
    <s v="G6218602"/>
    <s v="1GCEK14X14Z301262"/>
    <x v="0"/>
    <x v="0"/>
    <x v="0"/>
    <x v="0"/>
    <x v="0"/>
    <x v="3"/>
    <x v="0"/>
    <n v="703"/>
    <x v="3"/>
    <x v="3"/>
    <x v="0"/>
    <n v="29.93"/>
    <x v="3"/>
    <x v="0"/>
  </r>
  <r>
    <s v="G6218611"/>
    <s v="1GCEK14X04Z299701"/>
    <x v="0"/>
    <x v="0"/>
    <x v="0"/>
    <x v="0"/>
    <x v="0"/>
    <x v="3"/>
    <x v="0"/>
    <n v="702"/>
    <x v="3"/>
    <x v="3"/>
    <x v="0"/>
    <n v="55.78"/>
    <x v="3"/>
    <x v="0"/>
  </r>
  <r>
    <s v="G621872F"/>
    <s v="1FTPW14V97KC99091"/>
    <x v="1"/>
    <x v="0"/>
    <x v="0"/>
    <x v="0"/>
    <x v="1"/>
    <x v="1"/>
    <x v="1"/>
    <n v="803"/>
    <x v="3"/>
    <x v="3"/>
    <x v="0"/>
    <n v="20.96"/>
    <x v="3"/>
    <x v="0"/>
  </r>
  <r>
    <s v="G6218728"/>
    <s v="1FMPU16515LA77716"/>
    <x v="0"/>
    <x v="0"/>
    <x v="0"/>
    <x v="0"/>
    <x v="4"/>
    <x v="1"/>
    <x v="4"/>
    <n v="19"/>
    <x v="3"/>
    <x v="3"/>
    <x v="0"/>
    <n v="22.19"/>
    <x v="3"/>
    <x v="0"/>
  </r>
  <r>
    <s v="G621874K"/>
    <s v="1FTPX14V26FB10835"/>
    <x v="1"/>
    <x v="1"/>
    <x v="0"/>
    <x v="0"/>
    <x v="6"/>
    <x v="4"/>
    <x v="10"/>
    <n v="303"/>
    <x v="3"/>
    <x v="3"/>
    <x v="0"/>
    <n v="91.76"/>
    <x v="3"/>
    <x v="0"/>
  </r>
  <r>
    <s v="G621875A"/>
    <s v="1GNEK13Z75J206750"/>
    <x v="0"/>
    <x v="0"/>
    <x v="0"/>
    <x v="0"/>
    <x v="2"/>
    <x v="9"/>
    <x v="7"/>
    <n v="302"/>
    <x v="3"/>
    <x v="3"/>
    <x v="0"/>
    <n v="87.01"/>
    <x v="3"/>
    <x v="0"/>
  </r>
  <r>
    <s v="G621876G"/>
    <s v="1FMFU16528LA62657"/>
    <x v="0"/>
    <x v="0"/>
    <x v="0"/>
    <x v="0"/>
    <x v="0"/>
    <x v="2"/>
    <x v="0"/>
    <n v="509"/>
    <x v="3"/>
    <x v="3"/>
    <x v="0"/>
    <n v="152.4"/>
    <x v="3"/>
    <x v="0"/>
  </r>
  <r>
    <s v="G621885B"/>
    <s v="1GNDT13S252273682"/>
    <x v="0"/>
    <x v="0"/>
    <x v="0"/>
    <x v="0"/>
    <x v="3"/>
    <x v="5"/>
    <x v="3"/>
    <n v="961"/>
    <x v="3"/>
    <x v="3"/>
    <x v="0"/>
    <n v="65.2"/>
    <x v="3"/>
    <x v="0"/>
  </r>
  <r>
    <s v="G621926D"/>
    <s v="1GNEK13087R165504"/>
    <x v="1"/>
    <x v="0"/>
    <x v="0"/>
    <x v="0"/>
    <x v="0"/>
    <x v="0"/>
    <x v="0"/>
    <n v="801"/>
    <x v="3"/>
    <x v="3"/>
    <x v="0"/>
    <n v="112.53"/>
    <x v="3"/>
    <x v="0"/>
  </r>
  <r>
    <s v="G621929B"/>
    <s v="1GNEK13T05R216372"/>
    <x v="0"/>
    <x v="0"/>
    <x v="0"/>
    <x v="0"/>
    <x v="3"/>
    <x v="5"/>
    <x v="3"/>
    <n v="108"/>
    <x v="3"/>
    <x v="3"/>
    <x v="0"/>
    <n v="86.91"/>
    <x v="3"/>
    <x v="0"/>
  </r>
  <r>
    <s v="G621929H"/>
    <s v="1D8HB38P79F712159"/>
    <x v="1"/>
    <x v="0"/>
    <x v="0"/>
    <x v="0"/>
    <x v="7"/>
    <x v="2"/>
    <x v="7"/>
    <n v="2"/>
    <x v="3"/>
    <x v="3"/>
    <x v="0"/>
    <n v="43.55"/>
    <x v="3"/>
    <x v="0"/>
  </r>
  <r>
    <s v="G621930D"/>
    <s v="1GNDT13S662284797"/>
    <x v="0"/>
    <x v="0"/>
    <x v="0"/>
    <x v="0"/>
    <x v="0"/>
    <x v="0"/>
    <x v="0"/>
    <n v="301"/>
    <x v="3"/>
    <x v="3"/>
    <x v="0"/>
    <n v="117.27"/>
    <x v="3"/>
    <x v="0"/>
  </r>
  <r>
    <s v="G621931F"/>
    <s v="1D8HB38P77F563779"/>
    <x v="1"/>
    <x v="0"/>
    <x v="0"/>
    <x v="0"/>
    <x v="1"/>
    <x v="2"/>
    <x v="1"/>
    <n v="108"/>
    <x v="3"/>
    <x v="3"/>
    <x v="1"/>
    <n v="20.100000000000001"/>
    <x v="3"/>
    <x v="0"/>
  </r>
  <r>
    <s v="G621931F"/>
    <s v="1D8HB38P77F563779"/>
    <x v="1"/>
    <x v="0"/>
    <x v="0"/>
    <x v="0"/>
    <x v="1"/>
    <x v="2"/>
    <x v="1"/>
    <n v="108"/>
    <x v="3"/>
    <x v="3"/>
    <x v="0"/>
    <n v="21.18"/>
    <x v="3"/>
    <x v="0"/>
  </r>
  <r>
    <s v="G621933B"/>
    <s v="1GCEK19BX5E260622"/>
    <x v="0"/>
    <x v="0"/>
    <x v="0"/>
    <x v="0"/>
    <x v="3"/>
    <x v="5"/>
    <x v="3"/>
    <n v="108"/>
    <x v="3"/>
    <x v="3"/>
    <x v="0"/>
    <n v="35.619999999999997"/>
    <x v="3"/>
    <x v="0"/>
  </r>
  <r>
    <s v="G621933K"/>
    <s v="3GNVKEE02AG243366"/>
    <x v="0"/>
    <x v="0"/>
    <x v="0"/>
    <x v="0"/>
    <x v="6"/>
    <x v="0"/>
    <x v="4"/>
    <n v="9"/>
    <x v="3"/>
    <x v="3"/>
    <x v="0"/>
    <n v="80.39"/>
    <x v="3"/>
    <x v="0"/>
  </r>
  <r>
    <s v="G621934F"/>
    <s v="1D8HB38P37F563780"/>
    <x v="1"/>
    <x v="0"/>
    <x v="0"/>
    <x v="0"/>
    <x v="1"/>
    <x v="2"/>
    <x v="1"/>
    <n v="108"/>
    <x v="3"/>
    <x v="3"/>
    <x v="1"/>
    <n v="24.14"/>
    <x v="3"/>
    <x v="0"/>
  </r>
  <r>
    <s v="G621934F"/>
    <s v="1D8HB38P37F563780"/>
    <x v="1"/>
    <x v="0"/>
    <x v="0"/>
    <x v="0"/>
    <x v="1"/>
    <x v="2"/>
    <x v="1"/>
    <n v="108"/>
    <x v="3"/>
    <x v="3"/>
    <x v="0"/>
    <n v="13.77"/>
    <x v="3"/>
    <x v="0"/>
  </r>
  <r>
    <s v="G621936A"/>
    <s v="1FMPU16W34LB62483"/>
    <x v="0"/>
    <x v="0"/>
    <x v="0"/>
    <x v="0"/>
    <x v="2"/>
    <x v="5"/>
    <x v="7"/>
    <n v="117"/>
    <x v="3"/>
    <x v="3"/>
    <x v="0"/>
    <n v="70.37"/>
    <x v="3"/>
    <x v="0"/>
  </r>
  <r>
    <s v="G621943F"/>
    <s v="1FTPW14V47KC99094"/>
    <x v="1"/>
    <x v="0"/>
    <x v="0"/>
    <x v="0"/>
    <x v="1"/>
    <x v="2"/>
    <x v="1"/>
    <n v="211"/>
    <x v="3"/>
    <x v="3"/>
    <x v="1"/>
    <n v="87.86"/>
    <x v="3"/>
    <x v="0"/>
  </r>
  <r>
    <s v="G621944H"/>
    <s v="1GNFK13059R255488"/>
    <x v="1"/>
    <x v="0"/>
    <x v="0"/>
    <x v="0"/>
    <x v="7"/>
    <x v="2"/>
    <x v="7"/>
    <n v="603"/>
    <x v="3"/>
    <x v="3"/>
    <x v="0"/>
    <n v="48.15"/>
    <x v="3"/>
    <x v="0"/>
  </r>
  <r>
    <s v="G621946B"/>
    <s v="1GNEK13V75J223464"/>
    <x v="0"/>
    <x v="0"/>
    <x v="0"/>
    <x v="0"/>
    <x v="0"/>
    <x v="3"/>
    <x v="0"/>
    <n v="101"/>
    <x v="3"/>
    <x v="3"/>
    <x v="0"/>
    <n v="56.28"/>
    <x v="3"/>
    <x v="0"/>
  </r>
  <r>
    <s v="G621952G"/>
    <s v="1D7HU18N98J203705"/>
    <x v="1"/>
    <x v="0"/>
    <x v="0"/>
    <x v="0"/>
    <x v="0"/>
    <x v="3"/>
    <x v="0"/>
    <n v="703"/>
    <x v="3"/>
    <x v="3"/>
    <x v="0"/>
    <n v="38.51"/>
    <x v="3"/>
    <x v="0"/>
  </r>
  <r>
    <s v="G621957D"/>
    <s v="1D4HB38N46F177058"/>
    <x v="0"/>
    <x v="0"/>
    <x v="0"/>
    <x v="0"/>
    <x v="0"/>
    <x v="4"/>
    <x v="0"/>
    <n v="811"/>
    <x v="3"/>
    <x v="3"/>
    <x v="0"/>
    <n v="50.02"/>
    <x v="3"/>
    <x v="0"/>
  </r>
  <r>
    <s v="G621957F"/>
    <s v="1GNFH15Z171215771"/>
    <x v="1"/>
    <x v="0"/>
    <x v="0"/>
    <x v="0"/>
    <x v="1"/>
    <x v="1"/>
    <x v="1"/>
    <n v="106"/>
    <x v="3"/>
    <x v="3"/>
    <x v="0"/>
    <n v="73.78"/>
    <x v="3"/>
    <x v="0"/>
  </r>
  <r>
    <s v="G621961A"/>
    <s v="1D4HB48DX4F186776"/>
    <x v="0"/>
    <x v="0"/>
    <x v="0"/>
    <x v="0"/>
    <x v="2"/>
    <x v="5"/>
    <x v="7"/>
    <n v="632"/>
    <x v="3"/>
    <x v="3"/>
    <x v="0"/>
    <n v="35.840000000000003"/>
    <x v="3"/>
    <x v="0"/>
  </r>
  <r>
    <s v="G621961H"/>
    <s v="3GNFK12099G203251"/>
    <x v="0"/>
    <x v="0"/>
    <x v="0"/>
    <x v="0"/>
    <x v="1"/>
    <x v="1"/>
    <x v="1"/>
    <n v="603"/>
    <x v="3"/>
    <x v="3"/>
    <x v="1"/>
    <n v="26.1"/>
    <x v="3"/>
    <x v="0"/>
  </r>
  <r>
    <s v="G621961H"/>
    <s v="3GNFK12099G203251"/>
    <x v="0"/>
    <x v="0"/>
    <x v="0"/>
    <x v="0"/>
    <x v="1"/>
    <x v="1"/>
    <x v="1"/>
    <n v="603"/>
    <x v="3"/>
    <x v="3"/>
    <x v="0"/>
    <n v="113.95"/>
    <x v="3"/>
    <x v="0"/>
  </r>
  <r>
    <s v="G621962A"/>
    <s v="1GNDT13S642371841"/>
    <x v="0"/>
    <x v="0"/>
    <x v="0"/>
    <x v="0"/>
    <x v="2"/>
    <x v="5"/>
    <x v="7"/>
    <n v="132"/>
    <x v="3"/>
    <x v="3"/>
    <x v="0"/>
    <n v="23.67"/>
    <x v="3"/>
    <x v="0"/>
  </r>
  <r>
    <s v="G621963H"/>
    <s v="1GCEK19089E151791"/>
    <x v="1"/>
    <x v="0"/>
    <x v="0"/>
    <x v="0"/>
    <x v="1"/>
    <x v="1"/>
    <x v="1"/>
    <n v="604"/>
    <x v="3"/>
    <x v="3"/>
    <x v="0"/>
    <n v="81.81"/>
    <x v="3"/>
    <x v="0"/>
  </r>
  <r>
    <s v="G621974F"/>
    <s v="1D8HB38P87F559627"/>
    <x v="0"/>
    <x v="0"/>
    <x v="0"/>
    <x v="0"/>
    <x v="4"/>
    <x v="1"/>
    <x v="4"/>
    <n v="9"/>
    <x v="3"/>
    <x v="3"/>
    <x v="0"/>
    <n v="17.440000000000001"/>
    <x v="3"/>
    <x v="0"/>
  </r>
  <r>
    <s v="G621974K"/>
    <s v="1GNUHCD48A1161661"/>
    <x v="1"/>
    <x v="1"/>
    <x v="0"/>
    <x v="0"/>
    <x v="5"/>
    <x v="6"/>
    <x v="10"/>
    <n v="301"/>
    <x v="3"/>
    <x v="3"/>
    <x v="0"/>
    <n v="29.21"/>
    <x v="3"/>
    <x v="0"/>
  </r>
  <r>
    <s v="G6219747"/>
    <s v="1FMPU16W84LB62821"/>
    <x v="0"/>
    <x v="0"/>
    <x v="0"/>
    <x v="0"/>
    <x v="1"/>
    <x v="1"/>
    <x v="1"/>
    <n v="213"/>
    <x v="3"/>
    <x v="3"/>
    <x v="0"/>
    <n v="43.65"/>
    <x v="3"/>
    <x v="0"/>
  </r>
  <r>
    <s v="G621975F"/>
    <s v="1D8HB38P17F559629"/>
    <x v="0"/>
    <x v="0"/>
    <x v="0"/>
    <x v="0"/>
    <x v="4"/>
    <x v="1"/>
    <x v="4"/>
    <n v="25"/>
    <x v="3"/>
    <x v="3"/>
    <x v="0"/>
    <n v="73.06"/>
    <x v="3"/>
    <x v="0"/>
  </r>
  <r>
    <s v="G621976F"/>
    <s v="1FMEU73E57UB42854"/>
    <x v="0"/>
    <x v="0"/>
    <x v="0"/>
    <x v="0"/>
    <x v="4"/>
    <x v="1"/>
    <x v="4"/>
    <n v="25"/>
    <x v="3"/>
    <x v="3"/>
    <x v="0"/>
    <n v="32.11"/>
    <x v="3"/>
    <x v="0"/>
  </r>
  <r>
    <s v="G621982H"/>
    <s v="1D8HB38P89F712137"/>
    <x v="1"/>
    <x v="0"/>
    <x v="0"/>
    <x v="0"/>
    <x v="2"/>
    <x v="9"/>
    <x v="5"/>
    <n v="3"/>
    <x v="3"/>
    <x v="3"/>
    <x v="1"/>
    <n v="15.41"/>
    <x v="3"/>
    <x v="0"/>
  </r>
  <r>
    <s v="G621982H"/>
    <s v="1D8HB38P89F712137"/>
    <x v="1"/>
    <x v="0"/>
    <x v="0"/>
    <x v="0"/>
    <x v="2"/>
    <x v="9"/>
    <x v="5"/>
    <n v="3"/>
    <x v="3"/>
    <x v="3"/>
    <x v="0"/>
    <n v="161.91"/>
    <x v="3"/>
    <x v="0"/>
  </r>
  <r>
    <s v="G621986F"/>
    <s v="1FMEU73E57UB50727"/>
    <x v="0"/>
    <x v="0"/>
    <x v="0"/>
    <x v="0"/>
    <x v="4"/>
    <x v="1"/>
    <x v="6"/>
    <n v="1"/>
    <x v="3"/>
    <x v="3"/>
    <x v="1"/>
    <n v="12.53"/>
    <x v="3"/>
    <x v="0"/>
  </r>
  <r>
    <s v="G621986F"/>
    <s v="1FMEU73E57UB50727"/>
    <x v="0"/>
    <x v="0"/>
    <x v="0"/>
    <x v="0"/>
    <x v="4"/>
    <x v="1"/>
    <x v="6"/>
    <n v="1"/>
    <x v="3"/>
    <x v="3"/>
    <x v="0"/>
    <n v="38.700000000000003"/>
    <x v="3"/>
    <x v="0"/>
  </r>
  <r>
    <s v="G621986G"/>
    <s v="2GCEK133281330332"/>
    <x v="1"/>
    <x v="0"/>
    <x v="0"/>
    <x v="0"/>
    <x v="0"/>
    <x v="3"/>
    <x v="0"/>
    <n v="205"/>
    <x v="3"/>
    <x v="3"/>
    <x v="0"/>
    <n v="30.09"/>
    <x v="3"/>
    <x v="0"/>
  </r>
  <r>
    <s v="G621991F"/>
    <s v="1FMFU16537LA86920"/>
    <x v="0"/>
    <x v="0"/>
    <x v="0"/>
    <x v="0"/>
    <x v="4"/>
    <x v="1"/>
    <x v="4"/>
    <n v="16"/>
    <x v="3"/>
    <x v="3"/>
    <x v="1"/>
    <n v="22.57"/>
    <x v="3"/>
    <x v="0"/>
  </r>
  <r>
    <s v="G621991F"/>
    <s v="1FMFU16537LA86920"/>
    <x v="0"/>
    <x v="0"/>
    <x v="0"/>
    <x v="0"/>
    <x v="4"/>
    <x v="1"/>
    <x v="4"/>
    <n v="16"/>
    <x v="3"/>
    <x v="3"/>
    <x v="0"/>
    <n v="111.85"/>
    <x v="3"/>
    <x v="0"/>
  </r>
  <r>
    <s v="G6219981"/>
    <s v="1GNEK13V33R261420"/>
    <x v="0"/>
    <x v="0"/>
    <x v="0"/>
    <x v="0"/>
    <x v="3"/>
    <x v="5"/>
    <x v="3"/>
    <n v="348"/>
    <x v="3"/>
    <x v="3"/>
    <x v="0"/>
    <n v="121.94"/>
    <x v="3"/>
    <x v="0"/>
  </r>
  <r>
    <s v="G622009G"/>
    <s v="1FMFK16558LA75621"/>
    <x v="0"/>
    <x v="0"/>
    <x v="0"/>
    <x v="0"/>
    <x v="0"/>
    <x v="3"/>
    <x v="0"/>
    <n v="703"/>
    <x v="3"/>
    <x v="3"/>
    <x v="0"/>
    <n v="51.21"/>
    <x v="3"/>
    <x v="0"/>
  </r>
  <r>
    <s v="G6220268"/>
    <s v="1GNEK13V43R267503"/>
    <x v="0"/>
    <x v="0"/>
    <x v="0"/>
    <x v="0"/>
    <x v="3"/>
    <x v="5"/>
    <x v="3"/>
    <n v="506"/>
    <x v="3"/>
    <x v="3"/>
    <x v="0"/>
    <n v="21.85"/>
    <x v="3"/>
    <x v="0"/>
  </r>
  <r>
    <s v="G6220294"/>
    <s v="1GNEK13V83R270825"/>
    <x v="0"/>
    <x v="0"/>
    <x v="0"/>
    <x v="0"/>
    <x v="3"/>
    <x v="5"/>
    <x v="3"/>
    <n v="506"/>
    <x v="3"/>
    <x v="3"/>
    <x v="0"/>
    <n v="38.99"/>
    <x v="3"/>
    <x v="0"/>
  </r>
  <r>
    <s v="G622036G"/>
    <s v="1GNDT13S482230000"/>
    <x v="0"/>
    <x v="0"/>
    <x v="0"/>
    <x v="0"/>
    <x v="4"/>
    <x v="1"/>
    <x v="4"/>
    <n v="25"/>
    <x v="3"/>
    <x v="3"/>
    <x v="1"/>
    <n v="52.3"/>
    <x v="3"/>
    <x v="0"/>
  </r>
  <r>
    <s v="G622036G"/>
    <s v="1GNDT13S482230000"/>
    <x v="0"/>
    <x v="0"/>
    <x v="0"/>
    <x v="0"/>
    <x v="4"/>
    <x v="1"/>
    <x v="4"/>
    <n v="25"/>
    <x v="3"/>
    <x v="3"/>
    <x v="0"/>
    <n v="22.85"/>
    <x v="3"/>
    <x v="0"/>
  </r>
  <r>
    <s v="G622037G"/>
    <s v="1GNDT13S182231637"/>
    <x v="0"/>
    <x v="0"/>
    <x v="0"/>
    <x v="0"/>
    <x v="4"/>
    <x v="1"/>
    <x v="4"/>
    <n v="25"/>
    <x v="3"/>
    <x v="3"/>
    <x v="0"/>
    <n v="189.41"/>
    <x v="3"/>
    <x v="0"/>
  </r>
  <r>
    <s v="G622038G"/>
    <s v="1GNDT13S782229200"/>
    <x v="0"/>
    <x v="0"/>
    <x v="0"/>
    <x v="0"/>
    <x v="4"/>
    <x v="1"/>
    <x v="4"/>
    <n v="5"/>
    <x v="3"/>
    <x v="3"/>
    <x v="0"/>
    <n v="81.099999999999994"/>
    <x v="3"/>
    <x v="0"/>
  </r>
  <r>
    <s v="G622039B"/>
    <s v="1GNDT13S052270991"/>
    <x v="0"/>
    <x v="0"/>
    <x v="0"/>
    <x v="0"/>
    <x v="2"/>
    <x v="11"/>
    <x v="7"/>
    <n v="113"/>
    <x v="3"/>
    <x v="3"/>
    <x v="0"/>
    <n v="32.549999999999997"/>
    <x v="3"/>
    <x v="0"/>
  </r>
  <r>
    <s v="G622041G"/>
    <s v="1GNDT13SX82236111"/>
    <x v="0"/>
    <x v="0"/>
    <x v="0"/>
    <x v="0"/>
    <x v="4"/>
    <x v="1"/>
    <x v="6"/>
    <n v="2"/>
    <x v="3"/>
    <x v="3"/>
    <x v="1"/>
    <n v="14.69"/>
    <x v="3"/>
    <x v="0"/>
  </r>
  <r>
    <s v="G622041G"/>
    <s v="1GNDT13SX82236111"/>
    <x v="0"/>
    <x v="0"/>
    <x v="0"/>
    <x v="0"/>
    <x v="4"/>
    <x v="1"/>
    <x v="6"/>
    <n v="2"/>
    <x v="3"/>
    <x v="3"/>
    <x v="0"/>
    <n v="38.9"/>
    <x v="3"/>
    <x v="0"/>
  </r>
  <r>
    <s v="G622042G"/>
    <s v="1GNDT13S282232683"/>
    <x v="0"/>
    <x v="0"/>
    <x v="0"/>
    <x v="0"/>
    <x v="4"/>
    <x v="1"/>
    <x v="4"/>
    <n v="19"/>
    <x v="3"/>
    <x v="3"/>
    <x v="0"/>
    <n v="100.12"/>
    <x v="3"/>
    <x v="0"/>
  </r>
  <r>
    <s v="G622043B"/>
    <s v="1GCEK14X95Z259408"/>
    <x v="0"/>
    <x v="0"/>
    <x v="0"/>
    <x v="0"/>
    <x v="2"/>
    <x v="11"/>
    <x v="7"/>
    <n v="112"/>
    <x v="3"/>
    <x v="3"/>
    <x v="0"/>
    <n v="23.37"/>
    <x v="3"/>
    <x v="0"/>
  </r>
  <r>
    <s v="G622049G"/>
    <s v="1D8HB38PX9F712222"/>
    <x v="0"/>
    <x v="0"/>
    <x v="0"/>
    <x v="0"/>
    <x v="4"/>
    <x v="1"/>
    <x v="4"/>
    <n v="25"/>
    <x v="3"/>
    <x v="3"/>
    <x v="1"/>
    <n v="8.3699999999999992"/>
    <x v="3"/>
    <x v="0"/>
  </r>
  <r>
    <s v="G622049G"/>
    <s v="1D8HB38PX9F712222"/>
    <x v="0"/>
    <x v="0"/>
    <x v="0"/>
    <x v="0"/>
    <x v="4"/>
    <x v="1"/>
    <x v="4"/>
    <n v="25"/>
    <x v="3"/>
    <x v="3"/>
    <x v="0"/>
    <n v="54.07"/>
    <x v="3"/>
    <x v="0"/>
  </r>
  <r>
    <s v="G622051H"/>
    <s v="1GNFK13069R257850"/>
    <x v="1"/>
    <x v="0"/>
    <x v="0"/>
    <x v="0"/>
    <x v="2"/>
    <x v="9"/>
    <x v="5"/>
    <n v="5"/>
    <x v="3"/>
    <x v="3"/>
    <x v="1"/>
    <n v="50.27"/>
    <x v="3"/>
    <x v="0"/>
  </r>
  <r>
    <s v="G622051H"/>
    <s v="1GNFK13069R257850"/>
    <x v="1"/>
    <x v="0"/>
    <x v="0"/>
    <x v="0"/>
    <x v="2"/>
    <x v="9"/>
    <x v="5"/>
    <n v="5"/>
    <x v="3"/>
    <x v="3"/>
    <x v="0"/>
    <n v="47.67"/>
    <x v="3"/>
    <x v="0"/>
  </r>
  <r>
    <s v="G622052G"/>
    <s v="1D8HB38P69F712301"/>
    <x v="0"/>
    <x v="0"/>
    <x v="0"/>
    <x v="0"/>
    <x v="4"/>
    <x v="1"/>
    <x v="4"/>
    <n v="25"/>
    <x v="3"/>
    <x v="3"/>
    <x v="1"/>
    <n v="33.03"/>
    <x v="3"/>
    <x v="0"/>
  </r>
  <r>
    <s v="G622052G"/>
    <s v="1D8HB38P69F712301"/>
    <x v="0"/>
    <x v="0"/>
    <x v="0"/>
    <x v="0"/>
    <x v="4"/>
    <x v="1"/>
    <x v="4"/>
    <n v="25"/>
    <x v="3"/>
    <x v="3"/>
    <x v="0"/>
    <n v="73.989999999999995"/>
    <x v="3"/>
    <x v="0"/>
  </r>
  <r>
    <s v="G622058G"/>
    <s v="1FMFK16569EB27229"/>
    <x v="0"/>
    <x v="0"/>
    <x v="0"/>
    <x v="0"/>
    <x v="4"/>
    <x v="1"/>
    <x v="4"/>
    <n v="25"/>
    <x v="3"/>
    <x v="3"/>
    <x v="1"/>
    <n v="28.37"/>
    <x v="3"/>
    <x v="0"/>
  </r>
  <r>
    <s v="G622058G"/>
    <s v="1FMFK16569EB27229"/>
    <x v="0"/>
    <x v="0"/>
    <x v="0"/>
    <x v="0"/>
    <x v="4"/>
    <x v="1"/>
    <x v="4"/>
    <n v="25"/>
    <x v="3"/>
    <x v="3"/>
    <x v="0"/>
    <n v="211.15"/>
    <x v="3"/>
    <x v="0"/>
  </r>
  <r>
    <s v="G622059H"/>
    <s v="1GNFH154291172095"/>
    <x v="1"/>
    <x v="0"/>
    <x v="0"/>
    <x v="0"/>
    <x v="2"/>
    <x v="9"/>
    <x v="5"/>
    <n v="8"/>
    <x v="3"/>
    <x v="3"/>
    <x v="1"/>
    <n v="18.91"/>
    <x v="3"/>
    <x v="0"/>
  </r>
  <r>
    <s v="G622059H"/>
    <s v="1GNFH154291172095"/>
    <x v="1"/>
    <x v="0"/>
    <x v="0"/>
    <x v="0"/>
    <x v="2"/>
    <x v="9"/>
    <x v="5"/>
    <n v="8"/>
    <x v="3"/>
    <x v="3"/>
    <x v="0"/>
    <n v="59.81"/>
    <x v="3"/>
    <x v="0"/>
  </r>
  <r>
    <s v="G622059H"/>
    <s v="1GNFH154291172095"/>
    <x v="1"/>
    <x v="0"/>
    <x v="0"/>
    <x v="0"/>
    <x v="2"/>
    <x v="9"/>
    <x v="5"/>
    <n v="8"/>
    <x v="3"/>
    <x v="3"/>
    <x v="3"/>
    <n v="31.39"/>
    <x v="3"/>
    <x v="0"/>
  </r>
  <r>
    <s v="G622062A"/>
    <s v="1FMPU16WX4LB45633"/>
    <x v="0"/>
    <x v="0"/>
    <x v="0"/>
    <x v="0"/>
    <x v="2"/>
    <x v="11"/>
    <x v="7"/>
    <n v="113"/>
    <x v="3"/>
    <x v="3"/>
    <x v="0"/>
    <n v="27.97"/>
    <x v="3"/>
    <x v="0"/>
  </r>
  <r>
    <s v="G622062D"/>
    <s v="3GNFK16Z36G241966"/>
    <x v="1"/>
    <x v="0"/>
    <x v="0"/>
    <x v="0"/>
    <x v="0"/>
    <x v="3"/>
    <x v="0"/>
    <n v="703"/>
    <x v="3"/>
    <x v="3"/>
    <x v="0"/>
    <n v="19.13"/>
    <x v="3"/>
    <x v="0"/>
  </r>
  <r>
    <s v="G622068A"/>
    <s v="1GNEK13Z24J272962"/>
    <x v="1"/>
    <x v="0"/>
    <x v="0"/>
    <x v="0"/>
    <x v="2"/>
    <x v="11"/>
    <x v="7"/>
    <n v="111"/>
    <x v="3"/>
    <x v="3"/>
    <x v="0"/>
    <n v="60.82"/>
    <x v="3"/>
    <x v="0"/>
  </r>
  <r>
    <s v="G622070H"/>
    <s v="1GCEK19079E150745"/>
    <x v="1"/>
    <x v="0"/>
    <x v="0"/>
    <x v="0"/>
    <x v="2"/>
    <x v="9"/>
    <x v="5"/>
    <n v="5"/>
    <x v="3"/>
    <x v="3"/>
    <x v="1"/>
    <n v="18.989999999999998"/>
    <x v="3"/>
    <x v="0"/>
  </r>
  <r>
    <s v="G622070H"/>
    <s v="1GCEK19079E150745"/>
    <x v="1"/>
    <x v="0"/>
    <x v="0"/>
    <x v="0"/>
    <x v="2"/>
    <x v="9"/>
    <x v="5"/>
    <n v="5"/>
    <x v="3"/>
    <x v="3"/>
    <x v="0"/>
    <n v="14.27"/>
    <x v="3"/>
    <x v="0"/>
  </r>
  <r>
    <s v="G622092K"/>
    <s v="1FMJU1G55AEB61587"/>
    <x v="1"/>
    <x v="0"/>
    <x v="0"/>
    <x v="0"/>
    <x v="2"/>
    <x v="9"/>
    <x v="7"/>
    <n v="701"/>
    <x v="3"/>
    <x v="3"/>
    <x v="0"/>
    <n v="71"/>
    <x v="3"/>
    <x v="0"/>
  </r>
  <r>
    <s v="G6220967"/>
    <s v="1GNEL19X23B137573"/>
    <x v="0"/>
    <x v="0"/>
    <x v="0"/>
    <x v="0"/>
    <x v="0"/>
    <x v="2"/>
    <x v="0"/>
    <n v="505"/>
    <x v="3"/>
    <x v="3"/>
    <x v="0"/>
    <n v="28.62"/>
    <x v="3"/>
    <x v="0"/>
  </r>
  <r>
    <s v="G6220979"/>
    <s v="1FMZU72K84ZB06101"/>
    <x v="1"/>
    <x v="0"/>
    <x v="0"/>
    <x v="0"/>
    <x v="0"/>
    <x v="2"/>
    <x v="0"/>
    <n v="501"/>
    <x v="3"/>
    <x v="3"/>
    <x v="0"/>
    <n v="33.64"/>
    <x v="3"/>
    <x v="0"/>
  </r>
  <r>
    <s v="G622100H"/>
    <s v="1D8HB38PX9F719526"/>
    <x v="1"/>
    <x v="0"/>
    <x v="0"/>
    <x v="0"/>
    <x v="2"/>
    <x v="3"/>
    <x v="2"/>
    <n v="202"/>
    <x v="3"/>
    <x v="3"/>
    <x v="0"/>
    <n v="115.56"/>
    <x v="3"/>
    <x v="0"/>
  </r>
  <r>
    <s v="G6221070"/>
    <s v="1GNDT13SX32304688"/>
    <x v="0"/>
    <x v="0"/>
    <x v="0"/>
    <x v="0"/>
    <x v="5"/>
    <x v="4"/>
    <x v="5"/>
    <n v="903"/>
    <x v="3"/>
    <x v="3"/>
    <x v="0"/>
    <n v="72.650000000000006"/>
    <x v="3"/>
    <x v="0"/>
  </r>
  <r>
    <s v="G622117H"/>
    <s v="1GNFK13089R198641"/>
    <x v="1"/>
    <x v="0"/>
    <x v="0"/>
    <x v="0"/>
    <x v="2"/>
    <x v="3"/>
    <x v="2"/>
    <n v="606"/>
    <x v="3"/>
    <x v="3"/>
    <x v="0"/>
    <n v="89.76"/>
    <x v="3"/>
    <x v="0"/>
  </r>
  <r>
    <s v="G622118H"/>
    <s v="1GNFK130X9R197197"/>
    <x v="1"/>
    <x v="0"/>
    <x v="0"/>
    <x v="0"/>
    <x v="2"/>
    <x v="3"/>
    <x v="2"/>
    <n v="205"/>
    <x v="3"/>
    <x v="3"/>
    <x v="0"/>
    <n v="155.79"/>
    <x v="3"/>
    <x v="0"/>
  </r>
  <r>
    <s v="G622122A"/>
    <s v="1FMPU16W24LB62877"/>
    <x v="0"/>
    <x v="0"/>
    <x v="0"/>
    <x v="0"/>
    <x v="2"/>
    <x v="11"/>
    <x v="7"/>
    <n v="113"/>
    <x v="3"/>
    <x v="3"/>
    <x v="0"/>
    <n v="24.66"/>
    <x v="3"/>
    <x v="0"/>
  </r>
  <r>
    <s v="G622122K"/>
    <s v="1GCSKPE35AZ235859"/>
    <x v="0"/>
    <x v="0"/>
    <x v="0"/>
    <x v="0"/>
    <x v="2"/>
    <x v="9"/>
    <x v="7"/>
    <n v="301"/>
    <x v="3"/>
    <x v="3"/>
    <x v="0"/>
    <n v="57.47"/>
    <x v="3"/>
    <x v="0"/>
  </r>
  <r>
    <s v="G622123K"/>
    <s v="1GCSKPE38AZ235807"/>
    <x v="0"/>
    <x v="0"/>
    <x v="0"/>
    <x v="0"/>
    <x v="2"/>
    <x v="9"/>
    <x v="7"/>
    <n v="301"/>
    <x v="3"/>
    <x v="3"/>
    <x v="0"/>
    <n v="23.31"/>
    <x v="3"/>
    <x v="0"/>
  </r>
  <r>
    <s v="G622126G"/>
    <s v="1GNDT13S782230413"/>
    <x v="0"/>
    <x v="0"/>
    <x v="0"/>
    <x v="0"/>
    <x v="6"/>
    <x v="6"/>
    <x v="4"/>
    <n v="10"/>
    <x v="3"/>
    <x v="3"/>
    <x v="1"/>
    <n v="35.86"/>
    <x v="3"/>
    <x v="0"/>
  </r>
  <r>
    <s v="G622126G"/>
    <s v="1GNDT13S782230413"/>
    <x v="0"/>
    <x v="0"/>
    <x v="0"/>
    <x v="0"/>
    <x v="6"/>
    <x v="6"/>
    <x v="4"/>
    <n v="10"/>
    <x v="3"/>
    <x v="3"/>
    <x v="0"/>
    <n v="50.77"/>
    <x v="3"/>
    <x v="0"/>
  </r>
  <r>
    <s v="G622137D"/>
    <s v="1GNDT13S462295698"/>
    <x v="0"/>
    <x v="0"/>
    <x v="0"/>
    <x v="0"/>
    <x v="4"/>
    <x v="10"/>
    <x v="4"/>
    <n v="101"/>
    <x v="3"/>
    <x v="3"/>
    <x v="0"/>
    <n v="32.32"/>
    <x v="3"/>
    <x v="0"/>
  </r>
  <r>
    <s v="G622138D"/>
    <s v="1GNDT13S962296359"/>
    <x v="0"/>
    <x v="0"/>
    <x v="0"/>
    <x v="0"/>
    <x v="4"/>
    <x v="10"/>
    <x v="4"/>
    <n v="101"/>
    <x v="3"/>
    <x v="3"/>
    <x v="0"/>
    <n v="37.43"/>
    <x v="3"/>
    <x v="0"/>
  </r>
  <r>
    <s v="G622140D"/>
    <s v="1GNDT13S762291855"/>
    <x v="0"/>
    <x v="0"/>
    <x v="0"/>
    <x v="0"/>
    <x v="4"/>
    <x v="10"/>
    <x v="4"/>
    <n v="101"/>
    <x v="3"/>
    <x v="3"/>
    <x v="0"/>
    <n v="35.32"/>
    <x v="3"/>
    <x v="0"/>
  </r>
  <r>
    <s v="G622143D"/>
    <s v="1GNDT13S462290842"/>
    <x v="0"/>
    <x v="0"/>
    <x v="0"/>
    <x v="0"/>
    <x v="4"/>
    <x v="10"/>
    <x v="4"/>
    <n v="215"/>
    <x v="3"/>
    <x v="3"/>
    <x v="0"/>
    <n v="44.6"/>
    <x v="3"/>
    <x v="0"/>
  </r>
  <r>
    <s v="G622144D"/>
    <s v="1GNDT13S762295193"/>
    <x v="0"/>
    <x v="0"/>
    <x v="0"/>
    <x v="0"/>
    <x v="4"/>
    <x v="10"/>
    <x v="4"/>
    <n v="210"/>
    <x v="3"/>
    <x v="3"/>
    <x v="0"/>
    <n v="47.48"/>
    <x v="3"/>
    <x v="0"/>
  </r>
  <r>
    <s v="G622149K"/>
    <s v="1GCSKPE00AZ265647"/>
    <x v="1"/>
    <x v="0"/>
    <x v="0"/>
    <x v="0"/>
    <x v="1"/>
    <x v="1"/>
    <x v="1"/>
    <n v="106"/>
    <x v="3"/>
    <x v="3"/>
    <x v="0"/>
    <n v="70.58"/>
    <x v="3"/>
    <x v="0"/>
  </r>
  <r>
    <s v="G622150D"/>
    <s v="1GNDT13SX62287539"/>
    <x v="0"/>
    <x v="0"/>
    <x v="0"/>
    <x v="0"/>
    <x v="5"/>
    <x v="1"/>
    <x v="5"/>
    <n v="260"/>
    <x v="3"/>
    <x v="3"/>
    <x v="1"/>
    <n v="16.66"/>
    <x v="3"/>
    <x v="0"/>
  </r>
  <r>
    <s v="G622150D"/>
    <s v="1GNDT13SX62287539"/>
    <x v="0"/>
    <x v="0"/>
    <x v="0"/>
    <x v="0"/>
    <x v="5"/>
    <x v="1"/>
    <x v="5"/>
    <n v="260"/>
    <x v="3"/>
    <x v="3"/>
    <x v="0"/>
    <n v="193.57"/>
    <x v="3"/>
    <x v="0"/>
  </r>
  <r>
    <s v="G622157B"/>
    <s v="1D4HB48D15F578370"/>
    <x v="0"/>
    <x v="0"/>
    <x v="0"/>
    <x v="0"/>
    <x v="2"/>
    <x v="11"/>
    <x v="7"/>
    <n v="202"/>
    <x v="3"/>
    <x v="3"/>
    <x v="0"/>
    <n v="115.67"/>
    <x v="3"/>
    <x v="0"/>
  </r>
  <r>
    <s v="G622158D"/>
    <s v="1FMPU16566LA71363"/>
    <x v="0"/>
    <x v="0"/>
    <x v="0"/>
    <x v="0"/>
    <x v="5"/>
    <x v="1"/>
    <x v="5"/>
    <n v="258"/>
    <x v="3"/>
    <x v="3"/>
    <x v="0"/>
    <n v="106.2"/>
    <x v="3"/>
    <x v="0"/>
  </r>
  <r>
    <s v="G622162D"/>
    <s v="3GNFK16Z26G244857"/>
    <x v="1"/>
    <x v="0"/>
    <x v="0"/>
    <x v="0"/>
    <x v="5"/>
    <x v="1"/>
    <x v="5"/>
    <n v="204"/>
    <x v="3"/>
    <x v="3"/>
    <x v="0"/>
    <n v="64.13"/>
    <x v="3"/>
    <x v="0"/>
  </r>
  <r>
    <s v="G6221751"/>
    <s v="1GNDT13S332304354"/>
    <x v="0"/>
    <x v="0"/>
    <x v="0"/>
    <x v="0"/>
    <x v="3"/>
    <x v="5"/>
    <x v="3"/>
    <n v="109"/>
    <x v="3"/>
    <x v="3"/>
    <x v="0"/>
    <n v="57.83"/>
    <x v="3"/>
    <x v="0"/>
  </r>
  <r>
    <s v="G6221800"/>
    <s v="1GNEK13V73R263204"/>
    <x v="0"/>
    <x v="0"/>
    <x v="0"/>
    <x v="0"/>
    <x v="3"/>
    <x v="5"/>
    <x v="3"/>
    <n v="108"/>
    <x v="3"/>
    <x v="3"/>
    <x v="0"/>
    <n v="64.7"/>
    <x v="3"/>
    <x v="0"/>
  </r>
  <r>
    <s v="G6221839"/>
    <s v="1GNDT13S432303293"/>
    <x v="0"/>
    <x v="0"/>
    <x v="0"/>
    <x v="0"/>
    <x v="3"/>
    <x v="5"/>
    <x v="3"/>
    <n v="417"/>
    <x v="3"/>
    <x v="3"/>
    <x v="0"/>
    <n v="44.27"/>
    <x v="3"/>
    <x v="0"/>
  </r>
  <r>
    <s v="G622191G"/>
    <s v="1D8HB38N78F146307"/>
    <x v="1"/>
    <x v="0"/>
    <x v="0"/>
    <x v="0"/>
    <x v="7"/>
    <x v="0"/>
    <x v="14"/>
    <n v="304"/>
    <x v="3"/>
    <x v="3"/>
    <x v="0"/>
    <n v="19.64"/>
    <x v="3"/>
    <x v="0"/>
  </r>
  <r>
    <s v="G622191H"/>
    <s v="1GCEK19079E149739"/>
    <x v="1"/>
    <x v="0"/>
    <x v="0"/>
    <x v="0"/>
    <x v="2"/>
    <x v="3"/>
    <x v="2"/>
    <n v="205"/>
    <x v="3"/>
    <x v="3"/>
    <x v="0"/>
    <n v="51.81"/>
    <x v="3"/>
    <x v="0"/>
  </r>
  <r>
    <s v="G622211B"/>
    <s v="1GNEK13V05J225962"/>
    <x v="0"/>
    <x v="0"/>
    <x v="0"/>
    <x v="0"/>
    <x v="5"/>
    <x v="1"/>
    <x v="5"/>
    <n v="259"/>
    <x v="3"/>
    <x v="3"/>
    <x v="0"/>
    <n v="53.2"/>
    <x v="3"/>
    <x v="0"/>
  </r>
  <r>
    <s v="G622214G"/>
    <s v="1J8HR48N68C204952"/>
    <x v="1"/>
    <x v="0"/>
    <x v="0"/>
    <x v="0"/>
    <x v="7"/>
    <x v="0"/>
    <x v="14"/>
    <n v="3"/>
    <x v="3"/>
    <x v="3"/>
    <x v="0"/>
    <n v="111.33"/>
    <x v="3"/>
    <x v="0"/>
  </r>
  <r>
    <s v="G622216B"/>
    <s v="1D4HB48N15F578507"/>
    <x v="0"/>
    <x v="0"/>
    <x v="0"/>
    <x v="0"/>
    <x v="1"/>
    <x v="2"/>
    <x v="5"/>
    <n v="201"/>
    <x v="3"/>
    <x v="3"/>
    <x v="0"/>
    <n v="33.61"/>
    <x v="3"/>
    <x v="0"/>
  </r>
  <r>
    <s v="G622216D"/>
    <s v="1D4HB38N06F177333"/>
    <x v="0"/>
    <x v="0"/>
    <x v="0"/>
    <x v="0"/>
    <x v="5"/>
    <x v="6"/>
    <x v="5"/>
    <n v="504"/>
    <x v="3"/>
    <x v="3"/>
    <x v="0"/>
    <n v="91.11"/>
    <x v="3"/>
    <x v="0"/>
  </r>
  <r>
    <s v="G622220D"/>
    <s v="1GCEK19B16Z265282"/>
    <x v="0"/>
    <x v="0"/>
    <x v="0"/>
    <x v="0"/>
    <x v="5"/>
    <x v="6"/>
    <x v="5"/>
    <n v="123"/>
    <x v="3"/>
    <x v="3"/>
    <x v="1"/>
    <n v="13.33"/>
    <x v="3"/>
    <x v="0"/>
  </r>
  <r>
    <s v="G622220D"/>
    <s v="1GCEK19B16Z265282"/>
    <x v="0"/>
    <x v="0"/>
    <x v="0"/>
    <x v="0"/>
    <x v="5"/>
    <x v="6"/>
    <x v="5"/>
    <n v="123"/>
    <x v="3"/>
    <x v="3"/>
    <x v="0"/>
    <n v="16.88"/>
    <x v="3"/>
    <x v="0"/>
  </r>
  <r>
    <s v="G622228G"/>
    <s v="1GCFH154681207258"/>
    <x v="1"/>
    <x v="0"/>
    <x v="0"/>
    <x v="0"/>
    <x v="7"/>
    <x v="0"/>
    <x v="14"/>
    <n v="109"/>
    <x v="3"/>
    <x v="3"/>
    <x v="0"/>
    <n v="48.38"/>
    <x v="3"/>
    <x v="0"/>
  </r>
  <r>
    <s v="G622243G"/>
    <s v="1D8HB38N28F145002"/>
    <x v="1"/>
    <x v="0"/>
    <x v="0"/>
    <x v="0"/>
    <x v="2"/>
    <x v="11"/>
    <x v="7"/>
    <n v="113"/>
    <x v="3"/>
    <x v="3"/>
    <x v="0"/>
    <n v="172.25"/>
    <x v="3"/>
    <x v="0"/>
  </r>
  <r>
    <s v="G6222435"/>
    <s v="1D7HU18D94J235992"/>
    <x v="0"/>
    <x v="0"/>
    <x v="0"/>
    <x v="0"/>
    <x v="7"/>
    <x v="1"/>
    <x v="7"/>
    <n v="100"/>
    <x v="3"/>
    <x v="3"/>
    <x v="0"/>
    <n v="20.059999999999999"/>
    <x v="3"/>
    <x v="0"/>
  </r>
  <r>
    <s v="G622245G"/>
    <s v="1D8HB38N58F145043"/>
    <x v="1"/>
    <x v="0"/>
    <x v="0"/>
    <x v="0"/>
    <x v="2"/>
    <x v="11"/>
    <x v="7"/>
    <n v="113"/>
    <x v="3"/>
    <x v="3"/>
    <x v="0"/>
    <n v="31.82"/>
    <x v="3"/>
    <x v="0"/>
  </r>
  <r>
    <s v="G622248G"/>
    <s v="1D8HB38N08F145001"/>
    <x v="1"/>
    <x v="0"/>
    <x v="0"/>
    <x v="0"/>
    <x v="2"/>
    <x v="11"/>
    <x v="7"/>
    <n v="108"/>
    <x v="3"/>
    <x v="3"/>
    <x v="0"/>
    <n v="162.41"/>
    <x v="3"/>
    <x v="0"/>
  </r>
  <r>
    <s v="G6222491"/>
    <s v="1D7HU18D64J239207"/>
    <x v="0"/>
    <x v="0"/>
    <x v="0"/>
    <x v="0"/>
    <x v="7"/>
    <x v="1"/>
    <x v="7"/>
    <n v="100"/>
    <x v="3"/>
    <x v="3"/>
    <x v="0"/>
    <n v="115.73"/>
    <x v="3"/>
    <x v="0"/>
  </r>
  <r>
    <s v="G622252F"/>
    <s v="3GNFK163X7G295410"/>
    <x v="1"/>
    <x v="0"/>
    <x v="0"/>
    <x v="0"/>
    <x v="2"/>
    <x v="3"/>
    <x v="2"/>
    <n v="606"/>
    <x v="3"/>
    <x v="3"/>
    <x v="0"/>
    <n v="76.64"/>
    <x v="3"/>
    <x v="0"/>
  </r>
  <r>
    <s v="G622257G"/>
    <s v="1D8HB38N98F143439"/>
    <x v="1"/>
    <x v="0"/>
    <x v="0"/>
    <x v="0"/>
    <x v="2"/>
    <x v="11"/>
    <x v="7"/>
    <n v="111"/>
    <x v="3"/>
    <x v="3"/>
    <x v="0"/>
    <n v="48.2"/>
    <x v="3"/>
    <x v="0"/>
  </r>
  <r>
    <s v="G622287A"/>
    <s v="1FTVF14584NB81289"/>
    <x v="0"/>
    <x v="0"/>
    <x v="0"/>
    <x v="0"/>
    <x v="2"/>
    <x v="2"/>
    <x v="9"/>
    <n v="400"/>
    <x v="3"/>
    <x v="3"/>
    <x v="0"/>
    <n v="16.54"/>
    <x v="3"/>
    <x v="0"/>
  </r>
  <r>
    <s v="G622306D"/>
    <s v="1GNEK13Z06J130659"/>
    <x v="1"/>
    <x v="0"/>
    <x v="0"/>
    <x v="0"/>
    <x v="3"/>
    <x v="5"/>
    <x v="3"/>
    <n v="918"/>
    <x v="3"/>
    <x v="3"/>
    <x v="0"/>
    <n v="19.260000000000002"/>
    <x v="3"/>
    <x v="0"/>
  </r>
  <r>
    <s v="G622314H"/>
    <s v="1GNFH154591161589"/>
    <x v="1"/>
    <x v="0"/>
    <x v="0"/>
    <x v="0"/>
    <x v="2"/>
    <x v="3"/>
    <x v="2"/>
    <n v="331"/>
    <x v="3"/>
    <x v="3"/>
    <x v="0"/>
    <n v="81.96"/>
    <x v="3"/>
    <x v="0"/>
  </r>
  <r>
    <s v="G622320D"/>
    <s v="1GNDT13S662284654"/>
    <x v="0"/>
    <x v="0"/>
    <x v="0"/>
    <x v="0"/>
    <x v="3"/>
    <x v="5"/>
    <x v="3"/>
    <n v="902"/>
    <x v="3"/>
    <x v="3"/>
    <x v="0"/>
    <n v="38.01"/>
    <x v="3"/>
    <x v="0"/>
  </r>
  <r>
    <s v="G622334D"/>
    <s v="1GNDT13S962289783"/>
    <x v="0"/>
    <x v="0"/>
    <x v="0"/>
    <x v="0"/>
    <x v="3"/>
    <x v="5"/>
    <x v="3"/>
    <n v="902"/>
    <x v="3"/>
    <x v="3"/>
    <x v="0"/>
    <n v="20.260000000000002"/>
    <x v="3"/>
    <x v="0"/>
  </r>
  <r>
    <s v="G6223341"/>
    <s v="1GNEK13V63J259398"/>
    <x v="0"/>
    <x v="0"/>
    <x v="0"/>
    <x v="0"/>
    <x v="7"/>
    <x v="0"/>
    <x v="14"/>
    <n v="105"/>
    <x v="3"/>
    <x v="3"/>
    <x v="0"/>
    <n v="26.88"/>
    <x v="3"/>
    <x v="0"/>
  </r>
  <r>
    <s v="G6223346"/>
    <s v="1GNEK13Z93J261469"/>
    <x v="1"/>
    <x v="0"/>
    <x v="0"/>
    <x v="0"/>
    <x v="7"/>
    <x v="0"/>
    <x v="14"/>
    <n v="109"/>
    <x v="3"/>
    <x v="3"/>
    <x v="0"/>
    <n v="41.39"/>
    <x v="3"/>
    <x v="0"/>
  </r>
  <r>
    <s v="G6223347"/>
    <s v="1GNEK13Z33J263010"/>
    <x v="1"/>
    <x v="0"/>
    <x v="0"/>
    <x v="0"/>
    <x v="7"/>
    <x v="0"/>
    <x v="14"/>
    <n v="109"/>
    <x v="3"/>
    <x v="3"/>
    <x v="0"/>
    <n v="52.39"/>
    <x v="3"/>
    <x v="0"/>
  </r>
  <r>
    <s v="G6223365"/>
    <s v="1FMPU16L24LB34017"/>
    <x v="0"/>
    <x v="0"/>
    <x v="0"/>
    <x v="0"/>
    <x v="7"/>
    <x v="0"/>
    <x v="14"/>
    <n v="109"/>
    <x v="3"/>
    <x v="3"/>
    <x v="0"/>
    <n v="18.82"/>
    <x v="3"/>
    <x v="0"/>
  </r>
  <r>
    <s v="G6223377"/>
    <s v="1GNEK13V03J253693"/>
    <x v="0"/>
    <x v="0"/>
    <x v="0"/>
    <x v="0"/>
    <x v="7"/>
    <x v="0"/>
    <x v="14"/>
    <n v="108"/>
    <x v="3"/>
    <x v="3"/>
    <x v="0"/>
    <n v="23.69"/>
    <x v="3"/>
    <x v="0"/>
  </r>
  <r>
    <s v="G622341H"/>
    <s v="1FMFU16519EA86549"/>
    <x v="0"/>
    <x v="0"/>
    <x v="0"/>
    <x v="0"/>
    <x v="2"/>
    <x v="3"/>
    <x v="2"/>
    <n v="202"/>
    <x v="3"/>
    <x v="3"/>
    <x v="0"/>
    <n v="61.04"/>
    <x v="3"/>
    <x v="0"/>
  </r>
  <r>
    <s v="G622354G"/>
    <s v="1GCFH154881205009"/>
    <x v="1"/>
    <x v="0"/>
    <x v="0"/>
    <x v="0"/>
    <x v="2"/>
    <x v="1"/>
    <x v="2"/>
    <n v="420"/>
    <x v="3"/>
    <x v="3"/>
    <x v="0"/>
    <n v="13.3"/>
    <x v="3"/>
    <x v="0"/>
  </r>
  <r>
    <s v="G622359H"/>
    <s v="1GCEK19099Z255201"/>
    <x v="0"/>
    <x v="0"/>
    <x v="0"/>
    <x v="0"/>
    <x v="2"/>
    <x v="3"/>
    <x v="2"/>
    <n v="606"/>
    <x v="3"/>
    <x v="3"/>
    <x v="0"/>
    <n v="106.16"/>
    <x v="3"/>
    <x v="0"/>
  </r>
  <r>
    <s v="G622360H"/>
    <s v="1GNFK13099R251508"/>
    <x v="0"/>
    <x v="0"/>
    <x v="0"/>
    <x v="0"/>
    <x v="2"/>
    <x v="3"/>
    <x v="2"/>
    <n v="606"/>
    <x v="3"/>
    <x v="3"/>
    <x v="0"/>
    <n v="81.96"/>
    <x v="3"/>
    <x v="0"/>
  </r>
  <r>
    <s v="G622366B"/>
    <s v="1GNEK13Z55J242503"/>
    <x v="1"/>
    <x v="0"/>
    <x v="0"/>
    <x v="0"/>
    <x v="0"/>
    <x v="3"/>
    <x v="0"/>
    <n v="313"/>
    <x v="3"/>
    <x v="3"/>
    <x v="0"/>
    <n v="70.42"/>
    <x v="3"/>
    <x v="0"/>
  </r>
  <r>
    <s v="G622371D"/>
    <s v="1D4HB38N36F177231"/>
    <x v="0"/>
    <x v="0"/>
    <x v="0"/>
    <x v="0"/>
    <x v="3"/>
    <x v="5"/>
    <x v="3"/>
    <n v="601"/>
    <x v="3"/>
    <x v="3"/>
    <x v="0"/>
    <n v="60.3"/>
    <x v="3"/>
    <x v="0"/>
  </r>
  <r>
    <s v="G622381G"/>
    <s v="1D8HB38N38F141279"/>
    <x v="1"/>
    <x v="0"/>
    <x v="0"/>
    <x v="0"/>
    <x v="2"/>
    <x v="5"/>
    <x v="7"/>
    <n v="912"/>
    <x v="3"/>
    <x v="3"/>
    <x v="0"/>
    <n v="63.73"/>
    <x v="3"/>
    <x v="0"/>
  </r>
  <r>
    <s v="G622382G"/>
    <s v="1D8HB38N18F141278"/>
    <x v="1"/>
    <x v="0"/>
    <x v="0"/>
    <x v="0"/>
    <x v="2"/>
    <x v="5"/>
    <x v="7"/>
    <n v="912"/>
    <x v="3"/>
    <x v="3"/>
    <x v="0"/>
    <n v="107.45"/>
    <x v="3"/>
    <x v="0"/>
  </r>
  <r>
    <s v="G622382H"/>
    <s v="1D8HB38P89F712395"/>
    <x v="1"/>
    <x v="0"/>
    <x v="0"/>
    <x v="0"/>
    <x v="2"/>
    <x v="3"/>
    <x v="2"/>
    <n v="200"/>
    <x v="3"/>
    <x v="3"/>
    <x v="0"/>
    <n v="108.31"/>
    <x v="3"/>
    <x v="0"/>
  </r>
  <r>
    <s v="G622383H"/>
    <s v="1D8HB38PX9F712396"/>
    <x v="1"/>
    <x v="0"/>
    <x v="0"/>
    <x v="0"/>
    <x v="2"/>
    <x v="3"/>
    <x v="2"/>
    <n v="200"/>
    <x v="3"/>
    <x v="3"/>
    <x v="0"/>
    <n v="42.6"/>
    <x v="3"/>
    <x v="0"/>
  </r>
  <r>
    <s v="G622385G"/>
    <s v="1D8HB38N68F141308"/>
    <x v="1"/>
    <x v="0"/>
    <x v="0"/>
    <x v="0"/>
    <x v="2"/>
    <x v="5"/>
    <x v="7"/>
    <n v="603"/>
    <x v="3"/>
    <x v="3"/>
    <x v="0"/>
    <n v="119.62"/>
    <x v="3"/>
    <x v="0"/>
  </r>
  <r>
    <s v="G6223972"/>
    <s v="1FMZU72K34ZB07513"/>
    <x v="1"/>
    <x v="0"/>
    <x v="0"/>
    <x v="0"/>
    <x v="7"/>
    <x v="0"/>
    <x v="14"/>
    <n v="7"/>
    <x v="3"/>
    <x v="3"/>
    <x v="0"/>
    <n v="12.01"/>
    <x v="3"/>
    <x v="0"/>
  </r>
  <r>
    <s v="G6223976"/>
    <s v="1FTVF14514NB81313"/>
    <x v="0"/>
    <x v="0"/>
    <x v="0"/>
    <x v="0"/>
    <x v="7"/>
    <x v="0"/>
    <x v="14"/>
    <n v="23"/>
    <x v="3"/>
    <x v="3"/>
    <x v="0"/>
    <n v="47.4"/>
    <x v="3"/>
    <x v="0"/>
  </r>
  <r>
    <s v="G6223977"/>
    <s v="1FMZU72K54ZB07514"/>
    <x v="1"/>
    <x v="0"/>
    <x v="0"/>
    <x v="0"/>
    <x v="7"/>
    <x v="0"/>
    <x v="14"/>
    <n v="9"/>
    <x v="3"/>
    <x v="3"/>
    <x v="0"/>
    <n v="16.18"/>
    <x v="3"/>
    <x v="0"/>
  </r>
  <r>
    <s v="G6223995"/>
    <s v="1GNDT13S032331110"/>
    <x v="0"/>
    <x v="0"/>
    <x v="0"/>
    <x v="0"/>
    <x v="3"/>
    <x v="8"/>
    <x v="3"/>
    <n v="316"/>
    <x v="3"/>
    <x v="3"/>
    <x v="0"/>
    <n v="25.85"/>
    <x v="3"/>
    <x v="0"/>
  </r>
  <r>
    <s v="G622402F"/>
    <s v="1D7HU18P67J602331"/>
    <x v="1"/>
    <x v="0"/>
    <x v="0"/>
    <x v="0"/>
    <x v="5"/>
    <x v="1"/>
    <x v="5"/>
    <n v="207"/>
    <x v="3"/>
    <x v="3"/>
    <x v="0"/>
    <n v="22.11"/>
    <x v="3"/>
    <x v="0"/>
  </r>
  <r>
    <s v="G622405F"/>
    <s v="1D7HU18P47J602263"/>
    <x v="1"/>
    <x v="0"/>
    <x v="0"/>
    <x v="0"/>
    <x v="5"/>
    <x v="1"/>
    <x v="5"/>
    <n v="215"/>
    <x v="3"/>
    <x v="3"/>
    <x v="0"/>
    <n v="89.01"/>
    <x v="3"/>
    <x v="0"/>
  </r>
  <r>
    <s v="G622421F"/>
    <s v="2GCEK133371664531"/>
    <x v="1"/>
    <x v="0"/>
    <x v="0"/>
    <x v="0"/>
    <x v="5"/>
    <x v="1"/>
    <x v="5"/>
    <n v="238"/>
    <x v="3"/>
    <x v="3"/>
    <x v="0"/>
    <n v="38.619999999999997"/>
    <x v="3"/>
    <x v="0"/>
  </r>
  <r>
    <s v="G622428F"/>
    <s v="1D7HU18P97J602341"/>
    <x v="1"/>
    <x v="0"/>
    <x v="0"/>
    <x v="0"/>
    <x v="5"/>
    <x v="1"/>
    <x v="5"/>
    <n v="212"/>
    <x v="3"/>
    <x v="3"/>
    <x v="0"/>
    <n v="38.19"/>
    <x v="3"/>
    <x v="0"/>
  </r>
  <r>
    <s v="G622429F"/>
    <s v="1D8HB38P67F559738"/>
    <x v="1"/>
    <x v="0"/>
    <x v="0"/>
    <x v="0"/>
    <x v="5"/>
    <x v="1"/>
    <x v="5"/>
    <n v="212"/>
    <x v="3"/>
    <x v="3"/>
    <x v="0"/>
    <n v="39.799999999999997"/>
    <x v="3"/>
    <x v="0"/>
  </r>
  <r>
    <s v="G622430B"/>
    <s v="1D4HB48N45F578503"/>
    <x v="0"/>
    <x v="0"/>
    <x v="0"/>
    <x v="0"/>
    <x v="2"/>
    <x v="3"/>
    <x v="2"/>
    <n v="201"/>
    <x v="3"/>
    <x v="3"/>
    <x v="0"/>
    <n v="83.91"/>
    <x v="3"/>
    <x v="0"/>
  </r>
  <r>
    <s v="G622441G"/>
    <s v="1D8HB38N28F141144"/>
    <x v="1"/>
    <x v="0"/>
    <x v="0"/>
    <x v="0"/>
    <x v="2"/>
    <x v="5"/>
    <x v="7"/>
    <n v="208"/>
    <x v="3"/>
    <x v="3"/>
    <x v="0"/>
    <n v="75.989999999999995"/>
    <x v="3"/>
    <x v="0"/>
  </r>
  <r>
    <s v="G622449G"/>
    <s v="1D8HB38N18F146318"/>
    <x v="1"/>
    <x v="0"/>
    <x v="0"/>
    <x v="0"/>
    <x v="2"/>
    <x v="5"/>
    <x v="7"/>
    <n v="208"/>
    <x v="3"/>
    <x v="3"/>
    <x v="0"/>
    <n v="160.6"/>
    <x v="3"/>
    <x v="0"/>
  </r>
  <r>
    <s v="G622453F"/>
    <s v="1D8HB38P97F563783"/>
    <x v="1"/>
    <x v="0"/>
    <x v="0"/>
    <x v="0"/>
    <x v="1"/>
    <x v="2"/>
    <x v="1"/>
    <n v="202"/>
    <x v="3"/>
    <x v="3"/>
    <x v="0"/>
    <n v="51.17"/>
    <x v="3"/>
    <x v="0"/>
  </r>
  <r>
    <s v="G622457G"/>
    <s v="1D8HB38N18F141300"/>
    <x v="1"/>
    <x v="0"/>
    <x v="0"/>
    <x v="0"/>
    <x v="2"/>
    <x v="5"/>
    <x v="7"/>
    <n v="803"/>
    <x v="3"/>
    <x v="3"/>
    <x v="0"/>
    <n v="76.56"/>
    <x v="3"/>
    <x v="0"/>
  </r>
  <r>
    <s v="G622468H"/>
    <s v="1GCEK19009E152885"/>
    <x v="1"/>
    <x v="0"/>
    <x v="0"/>
    <x v="0"/>
    <x v="2"/>
    <x v="9"/>
    <x v="7"/>
    <n v="301"/>
    <x v="3"/>
    <x v="3"/>
    <x v="0"/>
    <n v="43.12"/>
    <x v="3"/>
    <x v="0"/>
  </r>
  <r>
    <s v="G622473G"/>
    <s v="3GNFK12348G269098"/>
    <x v="1"/>
    <x v="0"/>
    <x v="0"/>
    <x v="0"/>
    <x v="2"/>
    <x v="5"/>
    <x v="7"/>
    <n v="118"/>
    <x v="3"/>
    <x v="3"/>
    <x v="0"/>
    <n v="48.85"/>
    <x v="3"/>
    <x v="0"/>
  </r>
  <r>
    <s v="G622478H"/>
    <s v="1D8HB38P59F712127"/>
    <x v="1"/>
    <x v="0"/>
    <x v="0"/>
    <x v="0"/>
    <x v="2"/>
    <x v="9"/>
    <x v="7"/>
    <n v="701"/>
    <x v="3"/>
    <x v="3"/>
    <x v="0"/>
    <n v="115.42"/>
    <x v="3"/>
    <x v="0"/>
  </r>
  <r>
    <s v="G622486D"/>
    <s v="1GNDT13S362293392"/>
    <x v="0"/>
    <x v="0"/>
    <x v="0"/>
    <x v="0"/>
    <x v="6"/>
    <x v="11"/>
    <x v="4"/>
    <n v="10"/>
    <x v="3"/>
    <x v="3"/>
    <x v="0"/>
    <n v="34.450000000000003"/>
    <x v="3"/>
    <x v="0"/>
  </r>
  <r>
    <s v="G622493H"/>
    <s v="1GNDT33SX92133252"/>
    <x v="0"/>
    <x v="0"/>
    <x v="0"/>
    <x v="0"/>
    <x v="2"/>
    <x v="9"/>
    <x v="7"/>
    <n v="701"/>
    <x v="3"/>
    <x v="3"/>
    <x v="0"/>
    <n v="24.97"/>
    <x v="3"/>
    <x v="0"/>
  </r>
  <r>
    <s v="G6225009"/>
    <s v="1FTPW14564KC94118"/>
    <x v="0"/>
    <x v="0"/>
    <x v="0"/>
    <x v="0"/>
    <x v="3"/>
    <x v="8"/>
    <x v="3"/>
    <n v="203"/>
    <x v="3"/>
    <x v="3"/>
    <x v="0"/>
    <n v="17.63"/>
    <x v="3"/>
    <x v="0"/>
  </r>
  <r>
    <s v="G622502D"/>
    <s v="1D8HB38P97F559703"/>
    <x v="1"/>
    <x v="0"/>
    <x v="0"/>
    <x v="0"/>
    <x v="6"/>
    <x v="11"/>
    <x v="4"/>
    <n v="7"/>
    <x v="3"/>
    <x v="3"/>
    <x v="0"/>
    <n v="26.63"/>
    <x v="3"/>
    <x v="0"/>
  </r>
  <r>
    <s v="G622502H"/>
    <s v="1D8HB38P79F718236"/>
    <x v="1"/>
    <x v="0"/>
    <x v="0"/>
    <x v="0"/>
    <x v="3"/>
    <x v="5"/>
    <x v="3"/>
    <n v="965"/>
    <x v="3"/>
    <x v="3"/>
    <x v="0"/>
    <n v="85.3"/>
    <x v="3"/>
    <x v="0"/>
  </r>
  <r>
    <s v="G622504H"/>
    <s v="1D8HB38P39F718329"/>
    <x v="1"/>
    <x v="0"/>
    <x v="0"/>
    <x v="0"/>
    <x v="3"/>
    <x v="5"/>
    <x v="3"/>
    <n v="965"/>
    <x v="3"/>
    <x v="3"/>
    <x v="0"/>
    <n v="100.09"/>
    <x v="3"/>
    <x v="0"/>
  </r>
  <r>
    <s v="G622505D"/>
    <s v="1D8HB38P57F559679"/>
    <x v="1"/>
    <x v="0"/>
    <x v="0"/>
    <x v="0"/>
    <x v="6"/>
    <x v="11"/>
    <x v="4"/>
    <n v="25"/>
    <x v="3"/>
    <x v="3"/>
    <x v="1"/>
    <n v="24.03"/>
    <x v="3"/>
    <x v="0"/>
  </r>
  <r>
    <s v="G622505D"/>
    <s v="1D8HB38P57F559679"/>
    <x v="1"/>
    <x v="0"/>
    <x v="0"/>
    <x v="0"/>
    <x v="6"/>
    <x v="11"/>
    <x v="4"/>
    <n v="25"/>
    <x v="3"/>
    <x v="3"/>
    <x v="0"/>
    <n v="148.72999999999999"/>
    <x v="3"/>
    <x v="0"/>
  </r>
  <r>
    <s v="G622506F"/>
    <s v="1D8HB38P97F563816"/>
    <x v="1"/>
    <x v="0"/>
    <x v="0"/>
    <x v="0"/>
    <x v="2"/>
    <x v="11"/>
    <x v="7"/>
    <n v="108"/>
    <x v="3"/>
    <x v="3"/>
    <x v="0"/>
    <n v="100.94"/>
    <x v="3"/>
    <x v="0"/>
  </r>
  <r>
    <s v="G622508H"/>
    <s v="1FMFU16579EA97006"/>
    <x v="1"/>
    <x v="0"/>
    <x v="0"/>
    <x v="0"/>
    <x v="3"/>
    <x v="5"/>
    <x v="3"/>
    <n v="924"/>
    <x v="3"/>
    <x v="3"/>
    <x v="0"/>
    <n v="18"/>
    <x v="3"/>
    <x v="0"/>
  </r>
  <r>
    <s v="G622509H"/>
    <s v="1FMFU16559EA97005"/>
    <x v="1"/>
    <x v="0"/>
    <x v="0"/>
    <x v="0"/>
    <x v="3"/>
    <x v="5"/>
    <x v="3"/>
    <n v="924"/>
    <x v="3"/>
    <x v="3"/>
    <x v="0"/>
    <n v="21.97"/>
    <x v="3"/>
    <x v="0"/>
  </r>
  <r>
    <s v="G622510K"/>
    <s v="1GCSKPE02AZ250308"/>
    <x v="1"/>
    <x v="0"/>
    <x v="0"/>
    <x v="0"/>
    <x v="3"/>
    <x v="5"/>
    <x v="3"/>
    <n v="613"/>
    <x v="3"/>
    <x v="3"/>
    <x v="0"/>
    <n v="31.14"/>
    <x v="3"/>
    <x v="0"/>
  </r>
  <r>
    <s v="G622511F"/>
    <s v="1D8HB38P27F563818"/>
    <x v="1"/>
    <x v="0"/>
    <x v="0"/>
    <x v="0"/>
    <x v="2"/>
    <x v="11"/>
    <x v="7"/>
    <n v="108"/>
    <x v="3"/>
    <x v="3"/>
    <x v="0"/>
    <n v="102.85"/>
    <x v="3"/>
    <x v="0"/>
  </r>
  <r>
    <s v="G622516K"/>
    <s v="1GNUKHE30AR270749"/>
    <x v="1"/>
    <x v="1"/>
    <x v="0"/>
    <x v="0"/>
    <x v="3"/>
    <x v="5"/>
    <x v="10"/>
    <n v="20"/>
    <x v="3"/>
    <x v="3"/>
    <x v="0"/>
    <n v="53.22"/>
    <x v="3"/>
    <x v="0"/>
  </r>
  <r>
    <s v="G622518H"/>
    <s v="1FMFU16509EA97008"/>
    <x v="1"/>
    <x v="0"/>
    <x v="0"/>
    <x v="0"/>
    <x v="3"/>
    <x v="5"/>
    <x v="3"/>
    <n v="964"/>
    <x v="3"/>
    <x v="3"/>
    <x v="0"/>
    <n v="96.97"/>
    <x v="3"/>
    <x v="0"/>
  </r>
  <r>
    <s v="G622519H"/>
    <s v="1FMFU16529EA97009"/>
    <x v="1"/>
    <x v="0"/>
    <x v="0"/>
    <x v="0"/>
    <x v="3"/>
    <x v="5"/>
    <x v="3"/>
    <n v="964"/>
    <x v="3"/>
    <x v="3"/>
    <x v="0"/>
    <n v="63.11"/>
    <x v="3"/>
    <x v="0"/>
  </r>
  <r>
    <s v="G622521H"/>
    <s v="1FMFK16509EB27257"/>
    <x v="1"/>
    <x v="0"/>
    <x v="0"/>
    <x v="0"/>
    <x v="3"/>
    <x v="5"/>
    <x v="3"/>
    <n v="403"/>
    <x v="3"/>
    <x v="3"/>
    <x v="0"/>
    <n v="75.64"/>
    <x v="3"/>
    <x v="0"/>
  </r>
  <r>
    <s v="G622523H"/>
    <s v="1GCFH154291163387"/>
    <x v="1"/>
    <x v="0"/>
    <x v="0"/>
    <x v="0"/>
    <x v="3"/>
    <x v="5"/>
    <x v="3"/>
    <n v="403"/>
    <x v="3"/>
    <x v="3"/>
    <x v="0"/>
    <n v="172.55"/>
    <x v="3"/>
    <x v="0"/>
  </r>
  <r>
    <s v="G622552D"/>
    <s v="1GCEK19VX6E247834"/>
    <x v="0"/>
    <x v="0"/>
    <x v="0"/>
    <x v="0"/>
    <x v="2"/>
    <x v="11"/>
    <x v="7"/>
    <n v="113"/>
    <x v="3"/>
    <x v="3"/>
    <x v="0"/>
    <n v="28.72"/>
    <x v="3"/>
    <x v="0"/>
  </r>
  <r>
    <s v="G622556G"/>
    <s v="3GNFK16308G315083"/>
    <x v="1"/>
    <x v="0"/>
    <x v="0"/>
    <x v="0"/>
    <x v="2"/>
    <x v="5"/>
    <x v="7"/>
    <n v="114"/>
    <x v="3"/>
    <x v="3"/>
    <x v="0"/>
    <n v="76.38"/>
    <x v="3"/>
    <x v="0"/>
  </r>
  <r>
    <s v="G622561D"/>
    <s v="1FTPW14V46KD71927"/>
    <x v="1"/>
    <x v="0"/>
    <x v="0"/>
    <x v="0"/>
    <x v="2"/>
    <x v="11"/>
    <x v="7"/>
    <n v="113"/>
    <x v="3"/>
    <x v="3"/>
    <x v="0"/>
    <n v="18.55"/>
    <x v="3"/>
    <x v="0"/>
  </r>
  <r>
    <s v="G622566H"/>
    <s v="1FMFU165X9EA97002"/>
    <x v="1"/>
    <x v="0"/>
    <x v="0"/>
    <x v="0"/>
    <x v="3"/>
    <x v="5"/>
    <x v="3"/>
    <n v="304"/>
    <x v="3"/>
    <x v="3"/>
    <x v="0"/>
    <n v="19.670000000000002"/>
    <x v="3"/>
    <x v="0"/>
  </r>
  <r>
    <s v="G622567H"/>
    <s v="1D8HB38P29F718306"/>
    <x v="1"/>
    <x v="0"/>
    <x v="0"/>
    <x v="0"/>
    <x v="3"/>
    <x v="5"/>
    <x v="3"/>
    <n v="334"/>
    <x v="3"/>
    <x v="3"/>
    <x v="0"/>
    <n v="51.89"/>
    <x v="3"/>
    <x v="0"/>
  </r>
  <r>
    <s v="G622572H"/>
    <s v="1GCEK190X9E140839"/>
    <x v="1"/>
    <x v="0"/>
    <x v="0"/>
    <x v="0"/>
    <x v="3"/>
    <x v="5"/>
    <x v="3"/>
    <n v="506"/>
    <x v="3"/>
    <x v="3"/>
    <x v="0"/>
    <n v="38.82"/>
    <x v="3"/>
    <x v="0"/>
  </r>
  <r>
    <s v="G622575H"/>
    <s v="1FMFU16579EB07162"/>
    <x v="1"/>
    <x v="0"/>
    <x v="0"/>
    <x v="0"/>
    <x v="3"/>
    <x v="5"/>
    <x v="3"/>
    <n v="515"/>
    <x v="3"/>
    <x v="3"/>
    <x v="0"/>
    <n v="72.14"/>
    <x v="3"/>
    <x v="0"/>
  </r>
  <r>
    <s v="G622577H"/>
    <s v="1FMFK16549EB27259"/>
    <x v="1"/>
    <x v="0"/>
    <x v="0"/>
    <x v="0"/>
    <x v="3"/>
    <x v="5"/>
    <x v="3"/>
    <n v="611"/>
    <x v="3"/>
    <x v="3"/>
    <x v="0"/>
    <n v="36.81"/>
    <x v="3"/>
    <x v="0"/>
  </r>
  <r>
    <s v="G622583G"/>
    <s v="1GNFH154681213617"/>
    <x v="1"/>
    <x v="0"/>
    <x v="0"/>
    <x v="0"/>
    <x v="2"/>
    <x v="9"/>
    <x v="5"/>
    <n v="110"/>
    <x v="3"/>
    <x v="3"/>
    <x v="0"/>
    <n v="104.05"/>
    <x v="3"/>
    <x v="0"/>
  </r>
  <r>
    <s v="G622584F"/>
    <s v="1FMFU16597LA86923"/>
    <x v="0"/>
    <x v="0"/>
    <x v="0"/>
    <x v="0"/>
    <x v="2"/>
    <x v="11"/>
    <x v="7"/>
    <n v="202"/>
    <x v="3"/>
    <x v="3"/>
    <x v="0"/>
    <n v="33.81"/>
    <x v="3"/>
    <x v="0"/>
  </r>
  <r>
    <s v="G622585F"/>
    <s v="1FMFU16507LA86924"/>
    <x v="0"/>
    <x v="0"/>
    <x v="0"/>
    <x v="0"/>
    <x v="2"/>
    <x v="11"/>
    <x v="7"/>
    <n v="202"/>
    <x v="3"/>
    <x v="3"/>
    <x v="0"/>
    <n v="222.9"/>
    <x v="3"/>
    <x v="0"/>
  </r>
  <r>
    <s v="G622587H"/>
    <s v="1D8HB38P79F712856"/>
    <x v="1"/>
    <x v="0"/>
    <x v="0"/>
    <x v="0"/>
    <x v="3"/>
    <x v="5"/>
    <x v="3"/>
    <n v="902"/>
    <x v="3"/>
    <x v="3"/>
    <x v="0"/>
    <n v="21.07"/>
    <x v="3"/>
    <x v="0"/>
  </r>
  <r>
    <s v="G622589H"/>
    <s v="1FMFU16539EA97004"/>
    <x v="1"/>
    <x v="0"/>
    <x v="0"/>
    <x v="0"/>
    <x v="3"/>
    <x v="5"/>
    <x v="3"/>
    <n v="106"/>
    <x v="3"/>
    <x v="3"/>
    <x v="0"/>
    <n v="59.05"/>
    <x v="3"/>
    <x v="0"/>
  </r>
  <r>
    <s v="G622593G"/>
    <s v="1D7HU18N38J190126"/>
    <x v="1"/>
    <x v="0"/>
    <x v="0"/>
    <x v="0"/>
    <x v="2"/>
    <x v="9"/>
    <x v="5"/>
    <n v="102"/>
    <x v="3"/>
    <x v="3"/>
    <x v="1"/>
    <n v="25.62"/>
    <x v="3"/>
    <x v="0"/>
  </r>
  <r>
    <s v="G622593G"/>
    <s v="1D7HU18N38J190126"/>
    <x v="1"/>
    <x v="0"/>
    <x v="0"/>
    <x v="0"/>
    <x v="2"/>
    <x v="9"/>
    <x v="5"/>
    <n v="102"/>
    <x v="3"/>
    <x v="3"/>
    <x v="0"/>
    <n v="21.6"/>
    <x v="3"/>
    <x v="0"/>
  </r>
  <r>
    <s v="G622596B"/>
    <s v="1D4HB48N25F578466"/>
    <x v="0"/>
    <x v="0"/>
    <x v="0"/>
    <x v="0"/>
    <x v="2"/>
    <x v="3"/>
    <x v="2"/>
    <n v="802"/>
    <x v="3"/>
    <x v="3"/>
    <x v="0"/>
    <n v="137.65"/>
    <x v="3"/>
    <x v="0"/>
  </r>
  <r>
    <s v="G622605G"/>
    <s v="1GCFH154381206729"/>
    <x v="1"/>
    <x v="0"/>
    <x v="0"/>
    <x v="0"/>
    <x v="2"/>
    <x v="9"/>
    <x v="5"/>
    <n v="110"/>
    <x v="3"/>
    <x v="3"/>
    <x v="0"/>
    <n v="55.87"/>
    <x v="3"/>
    <x v="0"/>
  </r>
  <r>
    <s v="G622606G"/>
    <s v="1GCFH154181205465"/>
    <x v="1"/>
    <x v="0"/>
    <x v="0"/>
    <x v="0"/>
    <x v="2"/>
    <x v="9"/>
    <x v="5"/>
    <n v="110"/>
    <x v="3"/>
    <x v="3"/>
    <x v="1"/>
    <n v="8.73"/>
    <x v="3"/>
    <x v="0"/>
  </r>
  <r>
    <s v="G622606G"/>
    <s v="1GCFH154181205465"/>
    <x v="1"/>
    <x v="0"/>
    <x v="0"/>
    <x v="0"/>
    <x v="2"/>
    <x v="9"/>
    <x v="5"/>
    <n v="110"/>
    <x v="3"/>
    <x v="3"/>
    <x v="0"/>
    <n v="37.369999999999997"/>
    <x v="3"/>
    <x v="0"/>
  </r>
  <r>
    <s v="G622608F"/>
    <s v="1GCEK19008E195136"/>
    <x v="1"/>
    <x v="0"/>
    <x v="0"/>
    <x v="0"/>
    <x v="2"/>
    <x v="11"/>
    <x v="7"/>
    <n v="113"/>
    <x v="3"/>
    <x v="3"/>
    <x v="0"/>
    <n v="66.260000000000005"/>
    <x v="3"/>
    <x v="0"/>
  </r>
  <r>
    <s v="G622617H"/>
    <s v="1D8HB38P19F712853"/>
    <x v="1"/>
    <x v="0"/>
    <x v="0"/>
    <x v="0"/>
    <x v="3"/>
    <x v="5"/>
    <x v="3"/>
    <n v="918"/>
    <x v="3"/>
    <x v="3"/>
    <x v="0"/>
    <n v="55.49"/>
    <x v="3"/>
    <x v="0"/>
  </r>
  <r>
    <s v="G622619H"/>
    <s v="1D8HB38P89F712879"/>
    <x v="1"/>
    <x v="0"/>
    <x v="0"/>
    <x v="0"/>
    <x v="3"/>
    <x v="5"/>
    <x v="3"/>
    <n v="807"/>
    <x v="3"/>
    <x v="3"/>
    <x v="0"/>
    <n v="49.31"/>
    <x v="3"/>
    <x v="0"/>
  </r>
  <r>
    <s v="G622622H"/>
    <s v="1D8HB38P39F712854"/>
    <x v="1"/>
    <x v="0"/>
    <x v="0"/>
    <x v="0"/>
    <x v="3"/>
    <x v="5"/>
    <x v="3"/>
    <n v="807"/>
    <x v="3"/>
    <x v="3"/>
    <x v="0"/>
    <n v="33.81"/>
    <x v="3"/>
    <x v="0"/>
  </r>
  <r>
    <s v="G622629H"/>
    <s v="1FMFU16519EA97003"/>
    <x v="1"/>
    <x v="0"/>
    <x v="0"/>
    <x v="0"/>
    <x v="3"/>
    <x v="5"/>
    <x v="3"/>
    <n v="515"/>
    <x v="3"/>
    <x v="3"/>
    <x v="0"/>
    <n v="90.76"/>
    <x v="3"/>
    <x v="0"/>
  </r>
  <r>
    <s v="G622646B"/>
    <s v="1D7HU18P45J612014"/>
    <x v="1"/>
    <x v="0"/>
    <x v="0"/>
    <x v="0"/>
    <x v="7"/>
    <x v="2"/>
    <x v="7"/>
    <n v="401"/>
    <x v="3"/>
    <x v="3"/>
    <x v="0"/>
    <n v="89.58"/>
    <x v="3"/>
    <x v="0"/>
  </r>
  <r>
    <s v="G622647K"/>
    <s v="1FMJU1G50AEB62890"/>
    <x v="1"/>
    <x v="0"/>
    <x v="0"/>
    <x v="0"/>
    <x v="3"/>
    <x v="5"/>
    <x v="3"/>
    <n v="108"/>
    <x v="3"/>
    <x v="3"/>
    <x v="0"/>
    <n v="37.92"/>
    <x v="3"/>
    <x v="0"/>
  </r>
  <r>
    <s v="G622648K"/>
    <s v="1FMJU1G54AEB62892"/>
    <x v="1"/>
    <x v="1"/>
    <x v="0"/>
    <x v="0"/>
    <x v="3"/>
    <x v="5"/>
    <x v="10"/>
    <n v="20"/>
    <x v="3"/>
    <x v="3"/>
    <x v="0"/>
    <n v="35.61"/>
    <x v="3"/>
    <x v="0"/>
  </r>
  <r>
    <s v="G622649K"/>
    <s v="1FMJU1G58AEB62894"/>
    <x v="1"/>
    <x v="1"/>
    <x v="0"/>
    <x v="0"/>
    <x v="3"/>
    <x v="5"/>
    <x v="10"/>
    <n v="20"/>
    <x v="3"/>
    <x v="3"/>
    <x v="0"/>
    <n v="18.25"/>
    <x v="3"/>
    <x v="0"/>
  </r>
  <r>
    <s v="G622650K"/>
    <s v="1FMJU1G52AEB62891"/>
    <x v="1"/>
    <x v="1"/>
    <x v="0"/>
    <x v="0"/>
    <x v="3"/>
    <x v="5"/>
    <x v="10"/>
    <n v="20"/>
    <x v="3"/>
    <x v="3"/>
    <x v="0"/>
    <n v="20.04"/>
    <x v="3"/>
    <x v="0"/>
  </r>
  <r>
    <s v="G622670H"/>
    <s v="1GNDT33S192133009"/>
    <x v="0"/>
    <x v="0"/>
    <x v="0"/>
    <x v="0"/>
    <x v="3"/>
    <x v="5"/>
    <x v="3"/>
    <n v="401"/>
    <x v="3"/>
    <x v="3"/>
    <x v="2"/>
    <n v="17.739999999999998"/>
    <x v="3"/>
    <x v="0"/>
  </r>
  <r>
    <s v="G622670H"/>
    <s v="1GNDT33S192133009"/>
    <x v="0"/>
    <x v="0"/>
    <x v="0"/>
    <x v="0"/>
    <x v="3"/>
    <x v="5"/>
    <x v="3"/>
    <n v="401"/>
    <x v="3"/>
    <x v="3"/>
    <x v="0"/>
    <n v="36.729999999999997"/>
    <x v="3"/>
    <x v="0"/>
  </r>
  <r>
    <s v="G622687F"/>
    <s v="1D8HB38P07F565373"/>
    <x v="1"/>
    <x v="0"/>
    <x v="0"/>
    <x v="0"/>
    <x v="7"/>
    <x v="0"/>
    <x v="14"/>
    <n v="106"/>
    <x v="3"/>
    <x v="3"/>
    <x v="0"/>
    <n v="43.5"/>
    <x v="3"/>
    <x v="0"/>
  </r>
  <r>
    <s v="G622698F"/>
    <s v="1D8HB38PX7F565378"/>
    <x v="1"/>
    <x v="0"/>
    <x v="0"/>
    <x v="0"/>
    <x v="7"/>
    <x v="0"/>
    <x v="14"/>
    <n v="106"/>
    <x v="3"/>
    <x v="3"/>
    <x v="4"/>
    <n v="12.78"/>
    <x v="3"/>
    <x v="0"/>
  </r>
  <r>
    <s v="G622704K"/>
    <s v="1GCPKPE08AZ236130"/>
    <x v="0"/>
    <x v="0"/>
    <x v="0"/>
    <x v="0"/>
    <x v="3"/>
    <x v="5"/>
    <x v="3"/>
    <n v="106"/>
    <x v="3"/>
    <x v="3"/>
    <x v="0"/>
    <n v="54.92"/>
    <x v="3"/>
    <x v="0"/>
  </r>
  <r>
    <s v="G622715D"/>
    <s v="1GNEK13027R166082"/>
    <x v="1"/>
    <x v="0"/>
    <x v="0"/>
    <x v="0"/>
    <x v="2"/>
    <x v="2"/>
    <x v="2"/>
    <n v="155"/>
    <x v="3"/>
    <x v="3"/>
    <x v="0"/>
    <n v="130.55000000000001"/>
    <x v="3"/>
    <x v="0"/>
  </r>
  <r>
    <s v="G622730H"/>
    <s v="1FMFU16579EB07145"/>
    <x v="1"/>
    <x v="0"/>
    <x v="0"/>
    <x v="0"/>
    <x v="3"/>
    <x v="5"/>
    <x v="3"/>
    <n v="804"/>
    <x v="3"/>
    <x v="3"/>
    <x v="0"/>
    <n v="85.06"/>
    <x v="3"/>
    <x v="0"/>
  </r>
  <r>
    <s v="G622733H"/>
    <s v="1FMFU16599EB07146"/>
    <x v="0"/>
    <x v="0"/>
    <x v="0"/>
    <x v="0"/>
    <x v="3"/>
    <x v="5"/>
    <x v="3"/>
    <n v="804"/>
    <x v="3"/>
    <x v="3"/>
    <x v="0"/>
    <n v="77.86"/>
    <x v="3"/>
    <x v="0"/>
  </r>
  <r>
    <s v="G622773D"/>
    <s v="3GNFK163X7G142204"/>
    <x v="1"/>
    <x v="0"/>
    <x v="0"/>
    <x v="0"/>
    <x v="2"/>
    <x v="9"/>
    <x v="5"/>
    <n v="101"/>
    <x v="3"/>
    <x v="3"/>
    <x v="0"/>
    <n v="182.71"/>
    <x v="3"/>
    <x v="0"/>
  </r>
  <r>
    <s v="G622777K"/>
    <s v="1FMJU1G50AEB62856"/>
    <x v="1"/>
    <x v="1"/>
    <x v="0"/>
    <x v="0"/>
    <x v="3"/>
    <x v="5"/>
    <x v="10"/>
    <n v="20"/>
    <x v="3"/>
    <x v="3"/>
    <x v="0"/>
    <n v="20.9"/>
    <x v="3"/>
    <x v="0"/>
  </r>
  <r>
    <s v="G622778K"/>
    <s v="1FMJU1G59AEB62855"/>
    <x v="1"/>
    <x v="1"/>
    <x v="0"/>
    <x v="0"/>
    <x v="3"/>
    <x v="5"/>
    <x v="10"/>
    <n v="20"/>
    <x v="3"/>
    <x v="3"/>
    <x v="0"/>
    <n v="20.86"/>
    <x v="3"/>
    <x v="0"/>
  </r>
  <r>
    <s v="G622799D"/>
    <s v="3GNFK16347G143364"/>
    <x v="1"/>
    <x v="0"/>
    <x v="0"/>
    <x v="0"/>
    <x v="2"/>
    <x v="9"/>
    <x v="5"/>
    <n v="103"/>
    <x v="3"/>
    <x v="3"/>
    <x v="0"/>
    <n v="55.18"/>
    <x v="3"/>
    <x v="0"/>
  </r>
  <r>
    <s v="G622801G"/>
    <s v="1D3HW38N08S581588"/>
    <x v="1"/>
    <x v="0"/>
    <x v="0"/>
    <x v="0"/>
    <x v="2"/>
    <x v="2"/>
    <x v="2"/>
    <n v="504"/>
    <x v="3"/>
    <x v="3"/>
    <x v="0"/>
    <n v="108.3"/>
    <x v="3"/>
    <x v="0"/>
  </r>
  <r>
    <s v="G622819D"/>
    <s v="1GNDT13S362295370"/>
    <x v="0"/>
    <x v="0"/>
    <x v="0"/>
    <x v="0"/>
    <x v="2"/>
    <x v="9"/>
    <x v="5"/>
    <n v="8"/>
    <x v="3"/>
    <x v="3"/>
    <x v="0"/>
    <n v="13.13"/>
    <x v="3"/>
    <x v="0"/>
  </r>
  <r>
    <s v="G622825G"/>
    <s v="1GCFH154381204074"/>
    <x v="1"/>
    <x v="0"/>
    <x v="0"/>
    <x v="0"/>
    <x v="2"/>
    <x v="2"/>
    <x v="2"/>
    <n v="107"/>
    <x v="3"/>
    <x v="3"/>
    <x v="0"/>
    <n v="46.81"/>
    <x v="3"/>
    <x v="0"/>
  </r>
  <r>
    <s v="G622826G"/>
    <s v="1GNFH154481212711"/>
    <x v="1"/>
    <x v="0"/>
    <x v="0"/>
    <x v="0"/>
    <x v="2"/>
    <x v="2"/>
    <x v="9"/>
    <n v="400"/>
    <x v="3"/>
    <x v="3"/>
    <x v="0"/>
    <n v="25.34"/>
    <x v="3"/>
    <x v="0"/>
  </r>
  <r>
    <s v="G622832B"/>
    <s v="1GCEK14X15Z257135"/>
    <x v="0"/>
    <x v="0"/>
    <x v="0"/>
    <x v="0"/>
    <x v="0"/>
    <x v="1"/>
    <x v="0"/>
    <n v="303"/>
    <x v="3"/>
    <x v="3"/>
    <x v="0"/>
    <n v="22.9"/>
    <x v="3"/>
    <x v="0"/>
  </r>
  <r>
    <s v="G622839A"/>
    <s v="1D4HB48N65F578664"/>
    <x v="0"/>
    <x v="0"/>
    <x v="0"/>
    <x v="0"/>
    <x v="6"/>
    <x v="4"/>
    <x v="6"/>
    <n v="101"/>
    <x v="3"/>
    <x v="3"/>
    <x v="0"/>
    <n v="134.58000000000001"/>
    <x v="3"/>
    <x v="0"/>
  </r>
  <r>
    <s v="G622853A"/>
    <s v="1FMPU16W64LB57780"/>
    <x v="0"/>
    <x v="0"/>
    <x v="0"/>
    <x v="0"/>
    <x v="6"/>
    <x v="5"/>
    <x v="4"/>
    <n v="12"/>
    <x v="3"/>
    <x v="3"/>
    <x v="0"/>
    <n v="38.26"/>
    <x v="3"/>
    <x v="0"/>
  </r>
  <r>
    <s v="G622867A"/>
    <s v="1GNDT13S642387070"/>
    <x v="0"/>
    <x v="0"/>
    <x v="0"/>
    <x v="0"/>
    <x v="1"/>
    <x v="1"/>
    <x v="1"/>
    <n v="505"/>
    <x v="3"/>
    <x v="3"/>
    <x v="0"/>
    <n v="45.49"/>
    <x v="3"/>
    <x v="0"/>
  </r>
  <r>
    <s v="G622871D"/>
    <s v="1D4HB38N46F177108"/>
    <x v="0"/>
    <x v="0"/>
    <x v="0"/>
    <x v="0"/>
    <x v="4"/>
    <x v="10"/>
    <x v="4"/>
    <n v="1"/>
    <x v="3"/>
    <x v="3"/>
    <x v="0"/>
    <n v="69.58"/>
    <x v="3"/>
    <x v="0"/>
  </r>
  <r>
    <s v="G622871F"/>
    <s v="1FTPW14V07FB33549"/>
    <x v="1"/>
    <x v="0"/>
    <x v="0"/>
    <x v="0"/>
    <x v="7"/>
    <x v="0"/>
    <x v="14"/>
    <n v="106"/>
    <x v="3"/>
    <x v="3"/>
    <x v="4"/>
    <n v="14.21"/>
    <x v="3"/>
    <x v="0"/>
  </r>
  <r>
    <s v="G622872F"/>
    <s v="1D7HU18P77J602337"/>
    <x v="1"/>
    <x v="0"/>
    <x v="0"/>
    <x v="0"/>
    <x v="0"/>
    <x v="2"/>
    <x v="0"/>
    <n v="703"/>
    <x v="3"/>
    <x v="3"/>
    <x v="0"/>
    <n v="25.65"/>
    <x v="3"/>
    <x v="0"/>
  </r>
  <r>
    <s v="G622883D"/>
    <s v="1D8HB38N78F141141"/>
    <x v="0"/>
    <x v="0"/>
    <x v="0"/>
    <x v="0"/>
    <x v="4"/>
    <x v="7"/>
    <x v="6"/>
    <n v="413"/>
    <x v="3"/>
    <x v="3"/>
    <x v="0"/>
    <n v="72.89"/>
    <x v="3"/>
    <x v="0"/>
  </r>
  <r>
    <s v="G622895F"/>
    <s v="1D8HB38P87F559773"/>
    <x v="1"/>
    <x v="0"/>
    <x v="0"/>
    <x v="0"/>
    <x v="6"/>
    <x v="0"/>
    <x v="4"/>
    <n v="3"/>
    <x v="3"/>
    <x v="3"/>
    <x v="0"/>
    <n v="99.34"/>
    <x v="3"/>
    <x v="0"/>
  </r>
  <r>
    <s v="G622898F"/>
    <s v="2GCEK133971663450"/>
    <x v="1"/>
    <x v="0"/>
    <x v="0"/>
    <x v="0"/>
    <x v="6"/>
    <x v="0"/>
    <x v="4"/>
    <n v="5"/>
    <x v="3"/>
    <x v="3"/>
    <x v="0"/>
    <n v="50.45"/>
    <x v="3"/>
    <x v="0"/>
  </r>
  <r>
    <s v="G622904D"/>
    <s v="1D4HB38N76F177202"/>
    <x v="0"/>
    <x v="0"/>
    <x v="0"/>
    <x v="0"/>
    <x v="3"/>
    <x v="5"/>
    <x v="3"/>
    <n v="506"/>
    <x v="3"/>
    <x v="3"/>
    <x v="0"/>
    <n v="61.88"/>
    <x v="3"/>
    <x v="0"/>
  </r>
  <r>
    <s v="G622905F"/>
    <s v="1D8HB38P67F563918"/>
    <x v="0"/>
    <x v="0"/>
    <x v="0"/>
    <x v="0"/>
    <x v="2"/>
    <x v="9"/>
    <x v="7"/>
    <n v="302"/>
    <x v="3"/>
    <x v="3"/>
    <x v="0"/>
    <n v="76.58"/>
    <x v="3"/>
    <x v="0"/>
  </r>
  <r>
    <s v="G622906D"/>
    <s v="1D4HB38N96F177203"/>
    <x v="0"/>
    <x v="0"/>
    <x v="0"/>
    <x v="0"/>
    <x v="3"/>
    <x v="5"/>
    <x v="3"/>
    <n v="506"/>
    <x v="3"/>
    <x v="3"/>
    <x v="0"/>
    <n v="75.349999999999994"/>
    <x v="3"/>
    <x v="0"/>
  </r>
  <r>
    <s v="G622910F"/>
    <s v="1D8HB38P67F563885"/>
    <x v="1"/>
    <x v="0"/>
    <x v="0"/>
    <x v="0"/>
    <x v="2"/>
    <x v="9"/>
    <x v="7"/>
    <n v="701"/>
    <x v="3"/>
    <x v="3"/>
    <x v="0"/>
    <n v="37.57"/>
    <x v="3"/>
    <x v="0"/>
  </r>
  <r>
    <s v="G622913D"/>
    <s v="1D4HB38N56F177201"/>
    <x v="0"/>
    <x v="0"/>
    <x v="0"/>
    <x v="0"/>
    <x v="3"/>
    <x v="5"/>
    <x v="3"/>
    <n v="506"/>
    <x v="3"/>
    <x v="3"/>
    <x v="0"/>
    <n v="28.9"/>
    <x v="3"/>
    <x v="0"/>
  </r>
  <r>
    <s v="G622914F"/>
    <s v="1D8HB38P47F563917"/>
    <x v="0"/>
    <x v="0"/>
    <x v="0"/>
    <x v="0"/>
    <x v="2"/>
    <x v="9"/>
    <x v="7"/>
    <n v="302"/>
    <x v="3"/>
    <x v="3"/>
    <x v="0"/>
    <n v="36.53"/>
    <x v="3"/>
    <x v="0"/>
  </r>
  <r>
    <s v="G622935A"/>
    <s v="1GCEK19V04E319833"/>
    <x v="0"/>
    <x v="0"/>
    <x v="0"/>
    <x v="0"/>
    <x v="1"/>
    <x v="1"/>
    <x v="1"/>
    <n v="604"/>
    <x v="3"/>
    <x v="3"/>
    <x v="0"/>
    <n v="33.07"/>
    <x v="3"/>
    <x v="0"/>
  </r>
  <r>
    <s v="G622937A"/>
    <s v="1FTPW14534KC94089"/>
    <x v="0"/>
    <x v="0"/>
    <x v="0"/>
    <x v="0"/>
    <x v="1"/>
    <x v="2"/>
    <x v="1"/>
    <n v="305"/>
    <x v="3"/>
    <x v="3"/>
    <x v="0"/>
    <n v="85.06"/>
    <x v="3"/>
    <x v="0"/>
  </r>
  <r>
    <s v="G622939D"/>
    <s v="1D4HB38N66F177126"/>
    <x v="0"/>
    <x v="0"/>
    <x v="0"/>
    <x v="0"/>
    <x v="3"/>
    <x v="5"/>
    <x v="3"/>
    <n v="613"/>
    <x v="3"/>
    <x v="3"/>
    <x v="0"/>
    <n v="115.87"/>
    <x v="3"/>
    <x v="0"/>
  </r>
  <r>
    <s v="G622948A"/>
    <s v="1FMPU16W74LB62454"/>
    <x v="0"/>
    <x v="0"/>
    <x v="0"/>
    <x v="0"/>
    <x v="1"/>
    <x v="2"/>
    <x v="1"/>
    <n v="305"/>
    <x v="3"/>
    <x v="3"/>
    <x v="0"/>
    <n v="62.08"/>
    <x v="3"/>
    <x v="0"/>
  </r>
  <r>
    <s v="G622953H"/>
    <s v="1GCEK19049E141503"/>
    <x v="1"/>
    <x v="0"/>
    <x v="0"/>
    <x v="0"/>
    <x v="3"/>
    <x v="5"/>
    <x v="3"/>
    <n v="506"/>
    <x v="3"/>
    <x v="3"/>
    <x v="0"/>
    <n v="46.05"/>
    <x v="3"/>
    <x v="0"/>
  </r>
  <r>
    <s v="G622962B"/>
    <s v="1GNET16M556171299"/>
    <x v="0"/>
    <x v="0"/>
    <x v="0"/>
    <x v="0"/>
    <x v="6"/>
    <x v="10"/>
    <x v="8"/>
    <n v="201"/>
    <x v="3"/>
    <x v="3"/>
    <x v="0"/>
    <n v="24.9"/>
    <x v="3"/>
    <x v="0"/>
  </r>
  <r>
    <s v="G622965G"/>
    <s v="1D8HB38N88F146350"/>
    <x v="1"/>
    <x v="0"/>
    <x v="0"/>
    <x v="0"/>
    <x v="2"/>
    <x v="3"/>
    <x v="2"/>
    <n v="211"/>
    <x v="3"/>
    <x v="3"/>
    <x v="0"/>
    <n v="41.24"/>
    <x v="3"/>
    <x v="0"/>
  </r>
  <r>
    <s v="G622975A"/>
    <s v="1D7HU18N15J594134"/>
    <x v="0"/>
    <x v="0"/>
    <x v="0"/>
    <x v="0"/>
    <x v="1"/>
    <x v="1"/>
    <x v="1"/>
    <n v="804"/>
    <x v="3"/>
    <x v="3"/>
    <x v="1"/>
    <n v="15.05"/>
    <x v="3"/>
    <x v="0"/>
  </r>
  <r>
    <s v="G622975A"/>
    <s v="1D7HU18N15J594134"/>
    <x v="0"/>
    <x v="0"/>
    <x v="0"/>
    <x v="0"/>
    <x v="1"/>
    <x v="1"/>
    <x v="1"/>
    <n v="804"/>
    <x v="3"/>
    <x v="3"/>
    <x v="0"/>
    <n v="44.41"/>
    <x v="3"/>
    <x v="0"/>
  </r>
  <r>
    <s v="G622982A"/>
    <s v="1FTVF14564NB81310"/>
    <x v="0"/>
    <x v="0"/>
    <x v="0"/>
    <x v="0"/>
    <x v="7"/>
    <x v="1"/>
    <x v="7"/>
    <n v="806"/>
    <x v="3"/>
    <x v="3"/>
    <x v="0"/>
    <n v="64.94"/>
    <x v="3"/>
    <x v="0"/>
  </r>
  <r>
    <s v="G622993A"/>
    <s v="1FMZU72KX4ZB23174"/>
    <x v="1"/>
    <x v="0"/>
    <x v="0"/>
    <x v="0"/>
    <x v="7"/>
    <x v="1"/>
    <x v="7"/>
    <n v="807"/>
    <x v="3"/>
    <x v="3"/>
    <x v="0"/>
    <n v="42.2"/>
    <x v="3"/>
    <x v="0"/>
  </r>
  <r>
    <s v="G622994A"/>
    <s v="1FMZU72K64ZB23172"/>
    <x v="1"/>
    <x v="0"/>
    <x v="0"/>
    <x v="0"/>
    <x v="7"/>
    <x v="1"/>
    <x v="7"/>
    <n v="802"/>
    <x v="3"/>
    <x v="3"/>
    <x v="0"/>
    <n v="57.15"/>
    <x v="3"/>
    <x v="0"/>
  </r>
  <r>
    <s v="G623009H"/>
    <s v="1GNDT33S492133599"/>
    <x v="0"/>
    <x v="0"/>
    <x v="0"/>
    <x v="0"/>
    <x v="7"/>
    <x v="2"/>
    <x v="7"/>
    <n v="604"/>
    <x v="3"/>
    <x v="3"/>
    <x v="0"/>
    <n v="76.52"/>
    <x v="3"/>
    <x v="0"/>
  </r>
  <r>
    <s v="G623020D"/>
    <s v="1GCFH15T461224872"/>
    <x v="0"/>
    <x v="0"/>
    <x v="0"/>
    <x v="0"/>
    <x v="4"/>
    <x v="3"/>
    <x v="6"/>
    <n v="329"/>
    <x v="3"/>
    <x v="3"/>
    <x v="1"/>
    <n v="25.85"/>
    <x v="3"/>
    <x v="0"/>
  </r>
  <r>
    <s v="G623020D"/>
    <s v="1GCFH15T461224872"/>
    <x v="0"/>
    <x v="0"/>
    <x v="0"/>
    <x v="0"/>
    <x v="4"/>
    <x v="3"/>
    <x v="6"/>
    <n v="329"/>
    <x v="3"/>
    <x v="3"/>
    <x v="0"/>
    <n v="129.76"/>
    <x v="3"/>
    <x v="0"/>
  </r>
  <r>
    <s v="G623027B"/>
    <s v="1D7HU18P15J612049"/>
    <x v="1"/>
    <x v="0"/>
    <x v="0"/>
    <x v="0"/>
    <x v="6"/>
    <x v="10"/>
    <x v="4"/>
    <n v="213"/>
    <x v="3"/>
    <x v="3"/>
    <x v="0"/>
    <n v="59.53"/>
    <x v="3"/>
    <x v="0"/>
  </r>
  <r>
    <s v="G623028A"/>
    <s v="1FMZU72K85ZA60013"/>
    <x v="1"/>
    <x v="0"/>
    <x v="0"/>
    <x v="0"/>
    <x v="7"/>
    <x v="1"/>
    <x v="7"/>
    <n v="200"/>
    <x v="3"/>
    <x v="3"/>
    <x v="0"/>
    <n v="57.89"/>
    <x v="3"/>
    <x v="0"/>
  </r>
  <r>
    <s v="G623028D"/>
    <s v="1D4HB38NX6F177078"/>
    <x v="0"/>
    <x v="0"/>
    <x v="0"/>
    <x v="0"/>
    <x v="4"/>
    <x v="3"/>
    <x v="6"/>
    <n v="322"/>
    <x v="3"/>
    <x v="3"/>
    <x v="0"/>
    <n v="85.68"/>
    <x v="3"/>
    <x v="0"/>
  </r>
  <r>
    <s v="G623028G"/>
    <s v="1D8HB38N18F145119"/>
    <x v="1"/>
    <x v="0"/>
    <x v="0"/>
    <x v="0"/>
    <x v="2"/>
    <x v="3"/>
    <x v="2"/>
    <n v="606"/>
    <x v="3"/>
    <x v="3"/>
    <x v="0"/>
    <n v="66.760000000000005"/>
    <x v="3"/>
    <x v="0"/>
  </r>
  <r>
    <s v="G623040F"/>
    <s v="1D7HU18P07J600185"/>
    <x v="1"/>
    <x v="0"/>
    <x v="0"/>
    <x v="0"/>
    <x v="2"/>
    <x v="9"/>
    <x v="7"/>
    <n v="301"/>
    <x v="3"/>
    <x v="3"/>
    <x v="0"/>
    <n v="72.489999999999995"/>
    <x v="3"/>
    <x v="0"/>
  </r>
  <r>
    <s v="G623044B"/>
    <s v="1GCEK14X75Z259374"/>
    <x v="0"/>
    <x v="0"/>
    <x v="0"/>
    <x v="0"/>
    <x v="5"/>
    <x v="4"/>
    <x v="5"/>
    <n v="114"/>
    <x v="3"/>
    <x v="3"/>
    <x v="0"/>
    <n v="24.48"/>
    <x v="3"/>
    <x v="0"/>
  </r>
  <r>
    <s v="G623049B"/>
    <s v="1FTRW14W95KD77139"/>
    <x v="0"/>
    <x v="0"/>
    <x v="0"/>
    <x v="0"/>
    <x v="5"/>
    <x v="4"/>
    <x v="5"/>
    <n v="115"/>
    <x v="3"/>
    <x v="3"/>
    <x v="1"/>
    <n v="9.02"/>
    <x v="3"/>
    <x v="0"/>
  </r>
  <r>
    <s v="G623049B"/>
    <s v="1FTRW14W95KD77139"/>
    <x v="0"/>
    <x v="0"/>
    <x v="0"/>
    <x v="0"/>
    <x v="5"/>
    <x v="4"/>
    <x v="5"/>
    <n v="115"/>
    <x v="3"/>
    <x v="3"/>
    <x v="0"/>
    <n v="33.68"/>
    <x v="3"/>
    <x v="0"/>
  </r>
  <r>
    <s v="G623053K"/>
    <s v="1GNUKHE39AR268644"/>
    <x v="0"/>
    <x v="1"/>
    <x v="0"/>
    <x v="0"/>
    <x v="0"/>
    <x v="1"/>
    <x v="10"/>
    <n v="401"/>
    <x v="3"/>
    <x v="3"/>
    <x v="0"/>
    <n v="30.34"/>
    <x v="3"/>
    <x v="0"/>
  </r>
  <r>
    <s v="G623054B"/>
    <s v="1FMZU72K35ZA59870"/>
    <x v="1"/>
    <x v="0"/>
    <x v="0"/>
    <x v="0"/>
    <x v="5"/>
    <x v="4"/>
    <x v="5"/>
    <n v="113"/>
    <x v="3"/>
    <x v="3"/>
    <x v="0"/>
    <n v="135.69"/>
    <x v="3"/>
    <x v="0"/>
  </r>
  <r>
    <s v="G623054B"/>
    <s v="1FMZU72K35ZA59870"/>
    <x v="1"/>
    <x v="0"/>
    <x v="0"/>
    <x v="0"/>
    <x v="5"/>
    <x v="4"/>
    <x v="5"/>
    <n v="113"/>
    <x v="3"/>
    <x v="3"/>
    <x v="3"/>
    <n v="17.25"/>
    <x v="3"/>
    <x v="0"/>
  </r>
  <r>
    <s v="G623054K"/>
    <s v="1FMJK1G5XAEB60537"/>
    <x v="1"/>
    <x v="0"/>
    <x v="0"/>
    <x v="0"/>
    <x v="0"/>
    <x v="1"/>
    <x v="0"/>
    <n v="315"/>
    <x v="3"/>
    <x v="3"/>
    <x v="0"/>
    <n v="68.739999999999995"/>
    <x v="3"/>
    <x v="0"/>
  </r>
  <r>
    <s v="G623062F"/>
    <s v="1D8HB38P77F563961"/>
    <x v="1"/>
    <x v="0"/>
    <x v="0"/>
    <x v="0"/>
    <x v="7"/>
    <x v="1"/>
    <x v="7"/>
    <n v="100"/>
    <x v="3"/>
    <x v="3"/>
    <x v="0"/>
    <n v="31.56"/>
    <x v="3"/>
    <x v="0"/>
  </r>
  <r>
    <s v="G623068B"/>
    <s v="1FMPU16565LA86685"/>
    <x v="0"/>
    <x v="0"/>
    <x v="0"/>
    <x v="0"/>
    <x v="5"/>
    <x v="4"/>
    <x v="5"/>
    <n v="901"/>
    <x v="3"/>
    <x v="3"/>
    <x v="0"/>
    <n v="17.809999999999999"/>
    <x v="3"/>
    <x v="0"/>
  </r>
  <r>
    <s v="G623069B"/>
    <s v="1FMPU16525LA86683"/>
    <x v="0"/>
    <x v="0"/>
    <x v="0"/>
    <x v="0"/>
    <x v="5"/>
    <x v="4"/>
    <x v="5"/>
    <n v="903"/>
    <x v="3"/>
    <x v="3"/>
    <x v="0"/>
    <n v="151.83000000000001"/>
    <x v="3"/>
    <x v="0"/>
  </r>
  <r>
    <s v="G623070B"/>
    <s v="1FMPU16545LA86684"/>
    <x v="0"/>
    <x v="0"/>
    <x v="0"/>
    <x v="0"/>
    <x v="5"/>
    <x v="4"/>
    <x v="5"/>
    <n v="903"/>
    <x v="3"/>
    <x v="3"/>
    <x v="1"/>
    <n v="16.649999999999999"/>
    <x v="3"/>
    <x v="0"/>
  </r>
  <r>
    <s v="G623070B"/>
    <s v="1FMPU16545LA86684"/>
    <x v="0"/>
    <x v="0"/>
    <x v="0"/>
    <x v="0"/>
    <x v="5"/>
    <x v="4"/>
    <x v="5"/>
    <n v="903"/>
    <x v="3"/>
    <x v="3"/>
    <x v="0"/>
    <n v="71.709999999999994"/>
    <x v="3"/>
    <x v="0"/>
  </r>
  <r>
    <s v="G623071D"/>
    <s v="1GNDT13S062315008"/>
    <x v="0"/>
    <x v="0"/>
    <x v="0"/>
    <x v="0"/>
    <x v="7"/>
    <x v="1"/>
    <x v="7"/>
    <n v="802"/>
    <x v="3"/>
    <x v="3"/>
    <x v="0"/>
    <n v="52.69"/>
    <x v="3"/>
    <x v="0"/>
  </r>
  <r>
    <s v="G623071H"/>
    <s v="1GCFH154091162884"/>
    <x v="1"/>
    <x v="0"/>
    <x v="0"/>
    <x v="0"/>
    <x v="5"/>
    <x v="1"/>
    <x v="5"/>
    <n v="222"/>
    <x v="3"/>
    <x v="3"/>
    <x v="1"/>
    <n v="24.03"/>
    <x v="3"/>
    <x v="0"/>
  </r>
  <r>
    <s v="G623071H"/>
    <s v="1GCFH154091162884"/>
    <x v="1"/>
    <x v="0"/>
    <x v="0"/>
    <x v="0"/>
    <x v="5"/>
    <x v="1"/>
    <x v="5"/>
    <n v="222"/>
    <x v="3"/>
    <x v="3"/>
    <x v="0"/>
    <n v="62.98"/>
    <x v="3"/>
    <x v="0"/>
  </r>
  <r>
    <s v="G623072D"/>
    <s v="1D4HB38N96F177136"/>
    <x v="0"/>
    <x v="0"/>
    <x v="0"/>
    <x v="0"/>
    <x v="7"/>
    <x v="1"/>
    <x v="7"/>
    <n v="100"/>
    <x v="3"/>
    <x v="3"/>
    <x v="0"/>
    <n v="58.56"/>
    <x v="3"/>
    <x v="0"/>
  </r>
  <r>
    <s v="G623073D"/>
    <s v="1FTRF14V06NB22452"/>
    <x v="1"/>
    <x v="0"/>
    <x v="0"/>
    <x v="0"/>
    <x v="7"/>
    <x v="1"/>
    <x v="7"/>
    <n v="100"/>
    <x v="3"/>
    <x v="3"/>
    <x v="0"/>
    <n v="33.840000000000003"/>
    <x v="3"/>
    <x v="0"/>
  </r>
  <r>
    <s v="G623080H"/>
    <s v="3GNFK120X9G233469"/>
    <x v="1"/>
    <x v="0"/>
    <x v="0"/>
    <x v="0"/>
    <x v="5"/>
    <x v="4"/>
    <x v="5"/>
    <n v="306"/>
    <x v="3"/>
    <x v="3"/>
    <x v="0"/>
    <n v="105.64"/>
    <x v="3"/>
    <x v="0"/>
  </r>
  <r>
    <s v="G623082A"/>
    <s v="1FMZU72K14ZB07512"/>
    <x v="1"/>
    <x v="0"/>
    <x v="0"/>
    <x v="0"/>
    <x v="7"/>
    <x v="0"/>
    <x v="14"/>
    <n v="7"/>
    <x v="3"/>
    <x v="3"/>
    <x v="0"/>
    <n v="24.77"/>
    <x v="3"/>
    <x v="0"/>
  </r>
  <r>
    <s v="G6230822"/>
    <s v="1GNET16S766158411"/>
    <x v="0"/>
    <x v="0"/>
    <x v="0"/>
    <x v="0"/>
    <x v="4"/>
    <x v="10"/>
    <x v="4"/>
    <n v="101"/>
    <x v="3"/>
    <x v="3"/>
    <x v="0"/>
    <n v="24.49"/>
    <x v="3"/>
    <x v="0"/>
  </r>
  <r>
    <s v="G6230828"/>
    <s v="1GNDT13S862293761"/>
    <x v="0"/>
    <x v="0"/>
    <x v="0"/>
    <x v="0"/>
    <x v="4"/>
    <x v="1"/>
    <x v="4"/>
    <n v="25"/>
    <x v="3"/>
    <x v="3"/>
    <x v="1"/>
    <n v="21.71"/>
    <x v="3"/>
    <x v="0"/>
  </r>
  <r>
    <s v="G6230828"/>
    <s v="1GNDT13S862293761"/>
    <x v="0"/>
    <x v="0"/>
    <x v="0"/>
    <x v="0"/>
    <x v="4"/>
    <x v="1"/>
    <x v="4"/>
    <n v="25"/>
    <x v="3"/>
    <x v="3"/>
    <x v="0"/>
    <n v="36.5"/>
    <x v="3"/>
    <x v="0"/>
  </r>
  <r>
    <s v="G6230829"/>
    <s v="1GNDT13S562293152"/>
    <x v="0"/>
    <x v="0"/>
    <x v="0"/>
    <x v="0"/>
    <x v="4"/>
    <x v="1"/>
    <x v="4"/>
    <n v="7"/>
    <x v="3"/>
    <x v="3"/>
    <x v="0"/>
    <n v="142.1"/>
    <x v="3"/>
    <x v="0"/>
  </r>
  <r>
    <s v="G6230834"/>
    <s v="1FTRW14W55KE24828"/>
    <x v="0"/>
    <x v="0"/>
    <x v="0"/>
    <x v="0"/>
    <x v="4"/>
    <x v="5"/>
    <x v="4"/>
    <n v="17"/>
    <x v="3"/>
    <x v="3"/>
    <x v="0"/>
    <n v="91.3"/>
    <x v="3"/>
    <x v="0"/>
  </r>
  <r>
    <s v="G623085A"/>
    <s v="1FMZU72K74ZB07515"/>
    <x v="1"/>
    <x v="0"/>
    <x v="0"/>
    <x v="0"/>
    <x v="7"/>
    <x v="0"/>
    <x v="14"/>
    <n v="9"/>
    <x v="3"/>
    <x v="3"/>
    <x v="0"/>
    <n v="33.159999999999997"/>
    <x v="3"/>
    <x v="0"/>
  </r>
  <r>
    <s v="G6230858"/>
    <s v="1GCEK14X65Z278689"/>
    <x v="0"/>
    <x v="0"/>
    <x v="0"/>
    <x v="0"/>
    <x v="4"/>
    <x v="10"/>
    <x v="4"/>
    <n v="215"/>
    <x v="3"/>
    <x v="3"/>
    <x v="0"/>
    <n v="73.83"/>
    <x v="3"/>
    <x v="0"/>
  </r>
  <r>
    <s v="G623088B"/>
    <s v="1GCEK14X15Z286148"/>
    <x v="0"/>
    <x v="0"/>
    <x v="0"/>
    <x v="0"/>
    <x v="5"/>
    <x v="4"/>
    <x v="5"/>
    <n v="703"/>
    <x v="3"/>
    <x v="3"/>
    <x v="0"/>
    <n v="47.84"/>
    <x v="3"/>
    <x v="0"/>
  </r>
  <r>
    <s v="G6230964"/>
    <s v="1FTVX14574NB81345"/>
    <x v="0"/>
    <x v="0"/>
    <x v="0"/>
    <x v="0"/>
    <x v="5"/>
    <x v="6"/>
    <x v="5"/>
    <n v="314"/>
    <x v="3"/>
    <x v="3"/>
    <x v="3"/>
    <n v="10.91"/>
    <x v="3"/>
    <x v="0"/>
  </r>
  <r>
    <s v="G623098A"/>
    <s v="1FMZU72K74ZB24475"/>
    <x v="1"/>
    <x v="0"/>
    <x v="0"/>
    <x v="0"/>
    <x v="7"/>
    <x v="0"/>
    <x v="14"/>
    <n v="23"/>
    <x v="3"/>
    <x v="3"/>
    <x v="0"/>
    <n v="10.7"/>
    <x v="3"/>
    <x v="0"/>
  </r>
  <r>
    <s v="G6230983"/>
    <s v="1GNEK13Z74J260287"/>
    <x v="1"/>
    <x v="0"/>
    <x v="0"/>
    <x v="0"/>
    <x v="5"/>
    <x v="6"/>
    <x v="5"/>
    <n v="513"/>
    <x v="3"/>
    <x v="3"/>
    <x v="0"/>
    <n v="39.020000000000003"/>
    <x v="3"/>
    <x v="0"/>
  </r>
  <r>
    <s v="G6230984"/>
    <s v="1GNEK13Z94J260212"/>
    <x v="1"/>
    <x v="0"/>
    <x v="0"/>
    <x v="0"/>
    <x v="5"/>
    <x v="6"/>
    <x v="5"/>
    <n v="505"/>
    <x v="3"/>
    <x v="3"/>
    <x v="3"/>
    <n v="16.36"/>
    <x v="3"/>
    <x v="0"/>
  </r>
  <r>
    <s v="G6230985"/>
    <s v="1GNEK13Z34J261467"/>
    <x v="1"/>
    <x v="0"/>
    <x v="0"/>
    <x v="0"/>
    <x v="5"/>
    <x v="6"/>
    <x v="5"/>
    <n v="504"/>
    <x v="3"/>
    <x v="3"/>
    <x v="0"/>
    <n v="115.65"/>
    <x v="3"/>
    <x v="0"/>
  </r>
  <r>
    <s v="G623099A"/>
    <s v="1FMZU72K94ZB07516"/>
    <x v="1"/>
    <x v="0"/>
    <x v="0"/>
    <x v="0"/>
    <x v="7"/>
    <x v="0"/>
    <x v="14"/>
    <n v="23"/>
    <x v="3"/>
    <x v="3"/>
    <x v="0"/>
    <n v="63.59"/>
    <x v="3"/>
    <x v="0"/>
  </r>
  <r>
    <s v="G6231004"/>
    <s v="1FMZU72K75ZA58818"/>
    <x v="1"/>
    <x v="0"/>
    <x v="0"/>
    <x v="0"/>
    <x v="4"/>
    <x v="10"/>
    <x v="4"/>
    <n v="107"/>
    <x v="3"/>
    <x v="3"/>
    <x v="0"/>
    <n v="15.1"/>
    <x v="3"/>
    <x v="0"/>
  </r>
  <r>
    <s v="G623101A"/>
    <s v="1GNDT13S442388184"/>
    <x v="0"/>
    <x v="0"/>
    <x v="0"/>
    <x v="0"/>
    <x v="7"/>
    <x v="0"/>
    <x v="14"/>
    <n v="5"/>
    <x v="3"/>
    <x v="3"/>
    <x v="0"/>
    <n v="20.65"/>
    <x v="3"/>
    <x v="0"/>
  </r>
  <r>
    <s v="G623101H"/>
    <s v="1FMJU1G5XAEA17145"/>
    <x v="1"/>
    <x v="0"/>
    <x v="0"/>
    <x v="0"/>
    <x v="5"/>
    <x v="1"/>
    <x v="5"/>
    <n v="212"/>
    <x v="3"/>
    <x v="3"/>
    <x v="1"/>
    <n v="20.76"/>
    <x v="3"/>
    <x v="0"/>
  </r>
  <r>
    <s v="G623101H"/>
    <s v="1FMJU1G5XAEA17145"/>
    <x v="1"/>
    <x v="0"/>
    <x v="0"/>
    <x v="0"/>
    <x v="5"/>
    <x v="1"/>
    <x v="5"/>
    <n v="212"/>
    <x v="3"/>
    <x v="3"/>
    <x v="0"/>
    <n v="43.56"/>
    <x v="3"/>
    <x v="0"/>
  </r>
  <r>
    <s v="G623102K"/>
    <s v="1GNUKAE08AR238015"/>
    <x v="1"/>
    <x v="0"/>
    <x v="0"/>
    <x v="0"/>
    <x v="6"/>
    <x v="6"/>
    <x v="4"/>
    <n v="14"/>
    <x v="3"/>
    <x v="3"/>
    <x v="0"/>
    <n v="144.77000000000001"/>
    <x v="3"/>
    <x v="0"/>
  </r>
  <r>
    <s v="G6231036"/>
    <s v="1FMZU72K44ZA98000"/>
    <x v="1"/>
    <x v="0"/>
    <x v="0"/>
    <x v="0"/>
    <x v="6"/>
    <x v="10"/>
    <x v="4"/>
    <n v="218"/>
    <x v="3"/>
    <x v="3"/>
    <x v="0"/>
    <n v="11.16"/>
    <x v="3"/>
    <x v="0"/>
  </r>
  <r>
    <s v="G623104B"/>
    <s v="1FTRF14V76NB22416"/>
    <x v="1"/>
    <x v="0"/>
    <x v="0"/>
    <x v="0"/>
    <x v="5"/>
    <x v="4"/>
    <x v="5"/>
    <n v="114"/>
    <x v="3"/>
    <x v="3"/>
    <x v="0"/>
    <n v="14.72"/>
    <x v="3"/>
    <x v="0"/>
  </r>
  <r>
    <s v="G6231051"/>
    <s v="1FMZU72K14ZA97967"/>
    <x v="1"/>
    <x v="0"/>
    <x v="0"/>
    <x v="0"/>
    <x v="6"/>
    <x v="10"/>
    <x v="4"/>
    <n v="213"/>
    <x v="3"/>
    <x v="3"/>
    <x v="0"/>
    <n v="79.98"/>
    <x v="3"/>
    <x v="0"/>
  </r>
  <r>
    <s v="G6231052"/>
    <s v="1FMZU72K34ZA97968"/>
    <x v="1"/>
    <x v="0"/>
    <x v="0"/>
    <x v="0"/>
    <x v="6"/>
    <x v="10"/>
    <x v="4"/>
    <n v="213"/>
    <x v="3"/>
    <x v="3"/>
    <x v="0"/>
    <n v="42.24"/>
    <x v="3"/>
    <x v="0"/>
  </r>
  <r>
    <s v="G623108A"/>
    <s v="1FMZU72K04ZB23149"/>
    <x v="1"/>
    <x v="0"/>
    <x v="0"/>
    <x v="0"/>
    <x v="7"/>
    <x v="0"/>
    <x v="14"/>
    <n v="23"/>
    <x v="3"/>
    <x v="3"/>
    <x v="0"/>
    <n v="36.67"/>
    <x v="3"/>
    <x v="0"/>
  </r>
  <r>
    <s v="G6231101"/>
    <s v="1FMZU72K94ZB02204"/>
    <x v="1"/>
    <x v="0"/>
    <x v="0"/>
    <x v="0"/>
    <x v="6"/>
    <x v="5"/>
    <x v="4"/>
    <n v="12"/>
    <x v="3"/>
    <x v="3"/>
    <x v="0"/>
    <n v="16.489999999999998"/>
    <x v="3"/>
    <x v="0"/>
  </r>
  <r>
    <s v="G623111A"/>
    <s v="1FMZU72K34ZB24473"/>
    <x v="1"/>
    <x v="0"/>
    <x v="0"/>
    <x v="0"/>
    <x v="7"/>
    <x v="0"/>
    <x v="14"/>
    <n v="23"/>
    <x v="3"/>
    <x v="3"/>
    <x v="0"/>
    <n v="107.51"/>
    <x v="3"/>
    <x v="0"/>
  </r>
  <r>
    <s v="G623122A"/>
    <s v="1FMZU72K94ZB24476"/>
    <x v="1"/>
    <x v="0"/>
    <x v="0"/>
    <x v="0"/>
    <x v="7"/>
    <x v="0"/>
    <x v="14"/>
    <n v="23"/>
    <x v="3"/>
    <x v="3"/>
    <x v="0"/>
    <n v="17.78"/>
    <x v="3"/>
    <x v="0"/>
  </r>
  <r>
    <s v="G623122B"/>
    <s v="1D7HU18P26J199494"/>
    <x v="1"/>
    <x v="0"/>
    <x v="0"/>
    <x v="0"/>
    <x v="5"/>
    <x v="4"/>
    <x v="5"/>
    <n v="907"/>
    <x v="3"/>
    <x v="3"/>
    <x v="0"/>
    <n v="52.27"/>
    <x v="3"/>
    <x v="0"/>
  </r>
  <r>
    <s v="G623123B"/>
    <s v="1GCFH15T061228613"/>
    <x v="0"/>
    <x v="0"/>
    <x v="0"/>
    <x v="0"/>
    <x v="5"/>
    <x v="4"/>
    <x v="5"/>
    <n v="910"/>
    <x v="3"/>
    <x v="3"/>
    <x v="0"/>
    <n v="45.45"/>
    <x v="3"/>
    <x v="0"/>
  </r>
  <r>
    <s v="G623123F"/>
    <s v="1FMFU165X7LA80693"/>
    <x v="0"/>
    <x v="0"/>
    <x v="0"/>
    <x v="0"/>
    <x v="7"/>
    <x v="1"/>
    <x v="7"/>
    <n v="807"/>
    <x v="3"/>
    <x v="3"/>
    <x v="0"/>
    <n v="64.03"/>
    <x v="3"/>
    <x v="0"/>
  </r>
  <r>
    <s v="G623124A"/>
    <s v="1FMZU72K04ZB24477"/>
    <x v="1"/>
    <x v="0"/>
    <x v="0"/>
    <x v="0"/>
    <x v="7"/>
    <x v="0"/>
    <x v="14"/>
    <n v="23"/>
    <x v="3"/>
    <x v="3"/>
    <x v="0"/>
    <n v="66.11"/>
    <x v="3"/>
    <x v="0"/>
  </r>
  <r>
    <s v="G623124F"/>
    <s v="1FMFU16517LA80694"/>
    <x v="0"/>
    <x v="0"/>
    <x v="0"/>
    <x v="0"/>
    <x v="7"/>
    <x v="1"/>
    <x v="7"/>
    <n v="807"/>
    <x v="3"/>
    <x v="3"/>
    <x v="0"/>
    <n v="118.1"/>
    <x v="3"/>
    <x v="0"/>
  </r>
  <r>
    <s v="G623132H"/>
    <s v="1D8HB38P99F712406"/>
    <x v="1"/>
    <x v="0"/>
    <x v="0"/>
    <x v="0"/>
    <x v="5"/>
    <x v="1"/>
    <x v="5"/>
    <n v="210"/>
    <x v="3"/>
    <x v="3"/>
    <x v="0"/>
    <n v="55.32"/>
    <x v="3"/>
    <x v="0"/>
  </r>
  <r>
    <s v="G623136H"/>
    <s v="1GCEK19029E149843"/>
    <x v="1"/>
    <x v="0"/>
    <x v="0"/>
    <x v="0"/>
    <x v="5"/>
    <x v="1"/>
    <x v="5"/>
    <n v="260"/>
    <x v="3"/>
    <x v="3"/>
    <x v="0"/>
    <n v="248.86"/>
    <x v="3"/>
    <x v="0"/>
  </r>
  <r>
    <s v="G623137H"/>
    <s v="1GCEK19079E149501"/>
    <x v="1"/>
    <x v="0"/>
    <x v="0"/>
    <x v="0"/>
    <x v="5"/>
    <x v="1"/>
    <x v="5"/>
    <n v="958"/>
    <x v="3"/>
    <x v="3"/>
    <x v="0"/>
    <n v="39.31"/>
    <x v="3"/>
    <x v="0"/>
  </r>
  <r>
    <s v="G623138H"/>
    <s v="1GCEK19059E152316"/>
    <x v="1"/>
    <x v="0"/>
    <x v="0"/>
    <x v="0"/>
    <x v="5"/>
    <x v="1"/>
    <x v="5"/>
    <n v="956"/>
    <x v="3"/>
    <x v="3"/>
    <x v="0"/>
    <n v="104.93"/>
    <x v="3"/>
    <x v="0"/>
  </r>
  <r>
    <s v="G623156F"/>
    <s v="1D7HU18P17J602267"/>
    <x v="1"/>
    <x v="0"/>
    <x v="0"/>
    <x v="0"/>
    <x v="7"/>
    <x v="1"/>
    <x v="7"/>
    <n v="807"/>
    <x v="3"/>
    <x v="3"/>
    <x v="0"/>
    <n v="42.16"/>
    <x v="3"/>
    <x v="0"/>
  </r>
  <r>
    <s v="G623173H"/>
    <s v="1FMEU73E29UA31388"/>
    <x v="0"/>
    <x v="0"/>
    <x v="0"/>
    <x v="0"/>
    <x v="2"/>
    <x v="5"/>
    <x v="7"/>
    <n v="803"/>
    <x v="3"/>
    <x v="3"/>
    <x v="0"/>
    <n v="86.32"/>
    <x v="3"/>
    <x v="0"/>
  </r>
  <r>
    <s v="G623195F"/>
    <s v="1D8HB38P67F563806"/>
    <x v="1"/>
    <x v="0"/>
    <x v="0"/>
    <x v="0"/>
    <x v="2"/>
    <x v="1"/>
    <x v="2"/>
    <n v="405"/>
    <x v="3"/>
    <x v="3"/>
    <x v="0"/>
    <n v="98.47"/>
    <x v="3"/>
    <x v="0"/>
  </r>
  <r>
    <s v="G623197A"/>
    <s v="1GNDT13S442370171"/>
    <x v="0"/>
    <x v="0"/>
    <x v="0"/>
    <x v="0"/>
    <x v="5"/>
    <x v="4"/>
    <x v="5"/>
    <n v="102"/>
    <x v="3"/>
    <x v="3"/>
    <x v="0"/>
    <n v="32.92"/>
    <x v="3"/>
    <x v="0"/>
  </r>
  <r>
    <s v="G623199A"/>
    <s v="1GNEK13V04J261049"/>
    <x v="0"/>
    <x v="0"/>
    <x v="0"/>
    <x v="0"/>
    <x v="5"/>
    <x v="4"/>
    <x v="5"/>
    <n v="903"/>
    <x v="3"/>
    <x v="3"/>
    <x v="1"/>
    <n v="17.559999999999999"/>
    <x v="3"/>
    <x v="0"/>
  </r>
  <r>
    <s v="G623199A"/>
    <s v="1GNEK13V04J261049"/>
    <x v="0"/>
    <x v="0"/>
    <x v="0"/>
    <x v="0"/>
    <x v="5"/>
    <x v="4"/>
    <x v="5"/>
    <n v="903"/>
    <x v="3"/>
    <x v="3"/>
    <x v="0"/>
    <n v="83.63"/>
    <x v="3"/>
    <x v="0"/>
  </r>
  <r>
    <s v="G623199H"/>
    <s v="1GCEK19029E150894"/>
    <x v="1"/>
    <x v="0"/>
    <x v="0"/>
    <x v="0"/>
    <x v="2"/>
    <x v="5"/>
    <x v="7"/>
    <n v="632"/>
    <x v="3"/>
    <x v="3"/>
    <x v="0"/>
    <n v="45.36"/>
    <x v="3"/>
    <x v="0"/>
  </r>
  <r>
    <s v="G623201A"/>
    <s v="1FMPU16W64LB57858"/>
    <x v="0"/>
    <x v="0"/>
    <x v="0"/>
    <x v="0"/>
    <x v="5"/>
    <x v="4"/>
    <x v="5"/>
    <n v="910"/>
    <x v="3"/>
    <x v="3"/>
    <x v="0"/>
    <n v="51.82"/>
    <x v="3"/>
    <x v="0"/>
  </r>
  <r>
    <s v="G623202B"/>
    <s v="1D7HU18N15J612163"/>
    <x v="0"/>
    <x v="0"/>
    <x v="0"/>
    <x v="0"/>
    <x v="7"/>
    <x v="2"/>
    <x v="7"/>
    <n v="2"/>
    <x v="3"/>
    <x v="3"/>
    <x v="0"/>
    <n v="169.22"/>
    <x v="3"/>
    <x v="0"/>
  </r>
  <r>
    <s v="G623204A"/>
    <s v="1FTVX14545NB31472"/>
    <x v="0"/>
    <x v="0"/>
    <x v="0"/>
    <x v="0"/>
    <x v="5"/>
    <x v="4"/>
    <x v="5"/>
    <n v="901"/>
    <x v="3"/>
    <x v="3"/>
    <x v="0"/>
    <n v="57.84"/>
    <x v="3"/>
    <x v="0"/>
  </r>
  <r>
    <s v="G623205A"/>
    <s v="1GCFH15T451219721"/>
    <x v="0"/>
    <x v="0"/>
    <x v="0"/>
    <x v="0"/>
    <x v="5"/>
    <x v="4"/>
    <x v="5"/>
    <n v="910"/>
    <x v="3"/>
    <x v="3"/>
    <x v="0"/>
    <n v="46.93"/>
    <x v="3"/>
    <x v="0"/>
  </r>
  <r>
    <s v="G623206A"/>
    <s v="1GCFH15T151220227"/>
    <x v="0"/>
    <x v="0"/>
    <x v="0"/>
    <x v="0"/>
    <x v="5"/>
    <x v="4"/>
    <x v="5"/>
    <n v="910"/>
    <x v="3"/>
    <x v="3"/>
    <x v="0"/>
    <n v="87.5"/>
    <x v="3"/>
    <x v="0"/>
  </r>
  <r>
    <s v="G623207A"/>
    <s v="1FMZU72K54ZB24474"/>
    <x v="1"/>
    <x v="0"/>
    <x v="0"/>
    <x v="0"/>
    <x v="7"/>
    <x v="0"/>
    <x v="14"/>
    <n v="23"/>
    <x v="3"/>
    <x v="3"/>
    <x v="0"/>
    <n v="11.58"/>
    <x v="3"/>
    <x v="0"/>
  </r>
  <r>
    <s v="G623209H"/>
    <s v="1FMFU165X9EB10802"/>
    <x v="1"/>
    <x v="0"/>
    <x v="0"/>
    <x v="0"/>
    <x v="2"/>
    <x v="5"/>
    <x v="7"/>
    <n v="208"/>
    <x v="3"/>
    <x v="3"/>
    <x v="0"/>
    <n v="144.86000000000001"/>
    <x v="3"/>
    <x v="0"/>
  </r>
  <r>
    <s v="G623210H"/>
    <s v="1FMFU16589EB10801"/>
    <x v="1"/>
    <x v="0"/>
    <x v="0"/>
    <x v="0"/>
    <x v="2"/>
    <x v="5"/>
    <x v="7"/>
    <n v="208"/>
    <x v="3"/>
    <x v="3"/>
    <x v="0"/>
    <n v="127.34"/>
    <x v="3"/>
    <x v="0"/>
  </r>
  <r>
    <s v="G623211H"/>
    <s v="1FMFU16519EB10803"/>
    <x v="1"/>
    <x v="0"/>
    <x v="0"/>
    <x v="0"/>
    <x v="2"/>
    <x v="5"/>
    <x v="7"/>
    <n v="922"/>
    <x v="3"/>
    <x v="3"/>
    <x v="0"/>
    <n v="78.47"/>
    <x v="3"/>
    <x v="0"/>
  </r>
  <r>
    <s v="G623212H"/>
    <s v="1FMFU16539EB10804"/>
    <x v="1"/>
    <x v="0"/>
    <x v="0"/>
    <x v="0"/>
    <x v="2"/>
    <x v="5"/>
    <x v="7"/>
    <n v="208"/>
    <x v="3"/>
    <x v="3"/>
    <x v="0"/>
    <n v="91.31"/>
    <x v="3"/>
    <x v="0"/>
  </r>
  <r>
    <s v="G623214D"/>
    <s v="1GNEK13017R164713"/>
    <x v="1"/>
    <x v="0"/>
    <x v="0"/>
    <x v="0"/>
    <x v="1"/>
    <x v="1"/>
    <x v="1"/>
    <n v="410"/>
    <x v="3"/>
    <x v="3"/>
    <x v="0"/>
    <n v="103.64"/>
    <x v="3"/>
    <x v="0"/>
  </r>
  <r>
    <s v="G623218D"/>
    <s v="1D7HU18P26J199415"/>
    <x v="1"/>
    <x v="0"/>
    <x v="0"/>
    <x v="0"/>
    <x v="1"/>
    <x v="1"/>
    <x v="1"/>
    <n v="801"/>
    <x v="3"/>
    <x v="3"/>
    <x v="0"/>
    <n v="101.48"/>
    <x v="3"/>
    <x v="0"/>
  </r>
  <r>
    <s v="G623221D"/>
    <s v="1D4HB38NX6F177064"/>
    <x v="0"/>
    <x v="0"/>
    <x v="0"/>
    <x v="0"/>
    <x v="1"/>
    <x v="1"/>
    <x v="1"/>
    <n v="213"/>
    <x v="3"/>
    <x v="3"/>
    <x v="0"/>
    <n v="48.01"/>
    <x v="3"/>
    <x v="0"/>
  </r>
  <r>
    <s v="G623245F"/>
    <s v="1D8HB38N57F557087"/>
    <x v="0"/>
    <x v="0"/>
    <x v="0"/>
    <x v="0"/>
    <x v="4"/>
    <x v="10"/>
    <x v="4"/>
    <n v="1"/>
    <x v="3"/>
    <x v="3"/>
    <x v="0"/>
    <n v="111.29"/>
    <x v="3"/>
    <x v="0"/>
  </r>
  <r>
    <s v="G623262A"/>
    <s v="1FMPU16WX4LB45647"/>
    <x v="0"/>
    <x v="0"/>
    <x v="0"/>
    <x v="0"/>
    <x v="7"/>
    <x v="2"/>
    <x v="7"/>
    <n v="2"/>
    <x v="3"/>
    <x v="3"/>
    <x v="0"/>
    <n v="59.32"/>
    <x v="3"/>
    <x v="0"/>
  </r>
  <r>
    <s v="G623262B"/>
    <s v="1FMZU72K05ZA54299"/>
    <x v="1"/>
    <x v="0"/>
    <x v="0"/>
    <x v="0"/>
    <x v="6"/>
    <x v="5"/>
    <x v="4"/>
    <n v="2"/>
    <x v="3"/>
    <x v="3"/>
    <x v="0"/>
    <n v="15.85"/>
    <x v="3"/>
    <x v="0"/>
  </r>
  <r>
    <s v="G623268A"/>
    <s v="1GCEK19V54E313476"/>
    <x v="0"/>
    <x v="0"/>
    <x v="0"/>
    <x v="0"/>
    <x v="7"/>
    <x v="2"/>
    <x v="7"/>
    <n v="2"/>
    <x v="3"/>
    <x v="3"/>
    <x v="0"/>
    <n v="129.31"/>
    <x v="3"/>
    <x v="0"/>
  </r>
  <r>
    <s v="G623281F"/>
    <s v="1FMEU73E07UB39960"/>
    <x v="0"/>
    <x v="0"/>
    <x v="0"/>
    <x v="0"/>
    <x v="4"/>
    <x v="3"/>
    <x v="6"/>
    <n v="322"/>
    <x v="3"/>
    <x v="3"/>
    <x v="1"/>
    <n v="11.43"/>
    <x v="3"/>
    <x v="0"/>
  </r>
  <r>
    <s v="G623281F"/>
    <s v="1FMEU73E07UB39960"/>
    <x v="0"/>
    <x v="0"/>
    <x v="0"/>
    <x v="0"/>
    <x v="4"/>
    <x v="3"/>
    <x v="6"/>
    <n v="322"/>
    <x v="3"/>
    <x v="3"/>
    <x v="0"/>
    <n v="46.47"/>
    <x v="3"/>
    <x v="0"/>
  </r>
  <r>
    <s v="G623282K"/>
    <s v="3GNVKEE08AG244747"/>
    <x v="0"/>
    <x v="0"/>
    <x v="0"/>
    <x v="0"/>
    <x v="2"/>
    <x v="2"/>
    <x v="2"/>
    <n v="106"/>
    <x v="3"/>
    <x v="3"/>
    <x v="0"/>
    <n v="116.3"/>
    <x v="3"/>
    <x v="0"/>
  </r>
  <r>
    <s v="G623298D"/>
    <s v="1GNDT13SX62292272"/>
    <x v="0"/>
    <x v="0"/>
    <x v="0"/>
    <x v="0"/>
    <x v="7"/>
    <x v="2"/>
    <x v="7"/>
    <n v="604"/>
    <x v="3"/>
    <x v="3"/>
    <x v="1"/>
    <n v="4.16"/>
    <x v="3"/>
    <x v="0"/>
  </r>
  <r>
    <s v="G623298D"/>
    <s v="1GNDT13SX62292272"/>
    <x v="0"/>
    <x v="0"/>
    <x v="0"/>
    <x v="0"/>
    <x v="7"/>
    <x v="2"/>
    <x v="7"/>
    <n v="604"/>
    <x v="3"/>
    <x v="3"/>
    <x v="0"/>
    <n v="54.01"/>
    <x v="3"/>
    <x v="0"/>
  </r>
  <r>
    <s v="G623304G"/>
    <s v="1D8HB38N68F143480"/>
    <x v="1"/>
    <x v="0"/>
    <x v="0"/>
    <x v="0"/>
    <x v="7"/>
    <x v="2"/>
    <x v="7"/>
    <n v="2"/>
    <x v="3"/>
    <x v="3"/>
    <x v="0"/>
    <n v="35.21"/>
    <x v="3"/>
    <x v="0"/>
  </r>
  <r>
    <s v="G623305G"/>
    <s v="1D8HB38NX8F143479"/>
    <x v="1"/>
    <x v="0"/>
    <x v="0"/>
    <x v="0"/>
    <x v="7"/>
    <x v="2"/>
    <x v="7"/>
    <n v="2"/>
    <x v="3"/>
    <x v="3"/>
    <x v="0"/>
    <n v="40.32"/>
    <x v="3"/>
    <x v="0"/>
  </r>
  <r>
    <s v="G623309D"/>
    <s v="3GKFK16ZX6G231836"/>
    <x v="1"/>
    <x v="0"/>
    <x v="0"/>
    <x v="0"/>
    <x v="7"/>
    <x v="2"/>
    <x v="7"/>
    <n v="603"/>
    <x v="3"/>
    <x v="3"/>
    <x v="0"/>
    <n v="35.78"/>
    <x v="3"/>
    <x v="0"/>
  </r>
  <r>
    <s v="G623318B"/>
    <s v="1GNEK13Z36J130025"/>
    <x v="1"/>
    <x v="0"/>
    <x v="0"/>
    <x v="0"/>
    <x v="4"/>
    <x v="10"/>
    <x v="4"/>
    <n v="2"/>
    <x v="3"/>
    <x v="3"/>
    <x v="0"/>
    <n v="45.12"/>
    <x v="3"/>
    <x v="0"/>
  </r>
  <r>
    <s v="G623319F"/>
    <s v="1D7HU18P57J602322"/>
    <x v="1"/>
    <x v="0"/>
    <x v="0"/>
    <x v="0"/>
    <x v="6"/>
    <x v="5"/>
    <x v="4"/>
    <n v="2"/>
    <x v="3"/>
    <x v="3"/>
    <x v="0"/>
    <n v="94.72"/>
    <x v="3"/>
    <x v="0"/>
  </r>
  <r>
    <s v="G623320F"/>
    <s v="1D7HU18P77J602323"/>
    <x v="1"/>
    <x v="0"/>
    <x v="0"/>
    <x v="0"/>
    <x v="6"/>
    <x v="5"/>
    <x v="4"/>
    <n v="2"/>
    <x v="3"/>
    <x v="3"/>
    <x v="0"/>
    <n v="63.64"/>
    <x v="3"/>
    <x v="0"/>
  </r>
  <r>
    <s v="G623321B"/>
    <s v="1GNEK13Z25J228638"/>
    <x v="1"/>
    <x v="0"/>
    <x v="0"/>
    <x v="0"/>
    <x v="4"/>
    <x v="10"/>
    <x v="4"/>
    <n v="2"/>
    <x v="3"/>
    <x v="3"/>
    <x v="0"/>
    <n v="31.09"/>
    <x v="3"/>
    <x v="0"/>
  </r>
  <r>
    <s v="G623323B"/>
    <s v="1GNEK13ZX6J134766"/>
    <x v="1"/>
    <x v="0"/>
    <x v="0"/>
    <x v="0"/>
    <x v="4"/>
    <x v="10"/>
    <x v="4"/>
    <n v="2"/>
    <x v="3"/>
    <x v="3"/>
    <x v="0"/>
    <n v="19.04"/>
    <x v="3"/>
    <x v="0"/>
  </r>
  <r>
    <s v="G623328B"/>
    <s v="1GNEK13V95J225975"/>
    <x v="0"/>
    <x v="0"/>
    <x v="0"/>
    <x v="0"/>
    <x v="4"/>
    <x v="10"/>
    <x v="4"/>
    <n v="2"/>
    <x v="3"/>
    <x v="3"/>
    <x v="0"/>
    <n v="65.73"/>
    <x v="3"/>
    <x v="0"/>
  </r>
  <r>
    <s v="G623339F"/>
    <s v="1FMEU73E07UB50750"/>
    <x v="0"/>
    <x v="0"/>
    <x v="0"/>
    <x v="0"/>
    <x v="6"/>
    <x v="5"/>
    <x v="4"/>
    <n v="12"/>
    <x v="3"/>
    <x v="3"/>
    <x v="0"/>
    <n v="68.09"/>
    <x v="3"/>
    <x v="0"/>
  </r>
  <r>
    <s v="G623347B"/>
    <s v="1D4HB48N25F578645"/>
    <x v="0"/>
    <x v="0"/>
    <x v="0"/>
    <x v="0"/>
    <x v="3"/>
    <x v="5"/>
    <x v="3"/>
    <n v="603"/>
    <x v="3"/>
    <x v="3"/>
    <x v="0"/>
    <n v="91.69"/>
    <x v="3"/>
    <x v="0"/>
  </r>
  <r>
    <s v="G623349B"/>
    <s v="1D4HB48N55F578624"/>
    <x v="0"/>
    <x v="0"/>
    <x v="0"/>
    <x v="0"/>
    <x v="3"/>
    <x v="5"/>
    <x v="3"/>
    <n v="116"/>
    <x v="3"/>
    <x v="3"/>
    <x v="0"/>
    <n v="32.659999999999997"/>
    <x v="3"/>
    <x v="0"/>
  </r>
  <r>
    <s v="G623352B"/>
    <s v="1D4HB48N75F578625"/>
    <x v="0"/>
    <x v="0"/>
    <x v="0"/>
    <x v="0"/>
    <x v="3"/>
    <x v="5"/>
    <x v="3"/>
    <n v="116"/>
    <x v="3"/>
    <x v="3"/>
    <x v="0"/>
    <n v="19.21"/>
    <x v="3"/>
    <x v="0"/>
  </r>
  <r>
    <s v="G623353B"/>
    <s v="1D4HB48N85F578634"/>
    <x v="0"/>
    <x v="0"/>
    <x v="0"/>
    <x v="0"/>
    <x v="3"/>
    <x v="5"/>
    <x v="3"/>
    <n v="604"/>
    <x v="3"/>
    <x v="3"/>
    <x v="0"/>
    <n v="31.8"/>
    <x v="3"/>
    <x v="0"/>
  </r>
  <r>
    <s v="G623360B"/>
    <s v="1D4HB48N45F578629"/>
    <x v="0"/>
    <x v="0"/>
    <x v="0"/>
    <x v="0"/>
    <x v="3"/>
    <x v="5"/>
    <x v="3"/>
    <n v="914"/>
    <x v="3"/>
    <x v="3"/>
    <x v="0"/>
    <n v="29.79"/>
    <x v="3"/>
    <x v="0"/>
  </r>
  <r>
    <s v="G623373B"/>
    <s v="1D4HB48N95F578626"/>
    <x v="0"/>
    <x v="0"/>
    <x v="0"/>
    <x v="0"/>
    <x v="3"/>
    <x v="5"/>
    <x v="3"/>
    <n v="403"/>
    <x v="3"/>
    <x v="3"/>
    <x v="0"/>
    <n v="51.64"/>
    <x v="3"/>
    <x v="0"/>
  </r>
  <r>
    <s v="G623394D"/>
    <s v="1D7HU18P86J199404"/>
    <x v="1"/>
    <x v="0"/>
    <x v="0"/>
    <x v="0"/>
    <x v="7"/>
    <x v="2"/>
    <x v="7"/>
    <n v="2"/>
    <x v="3"/>
    <x v="3"/>
    <x v="0"/>
    <n v="88.62"/>
    <x v="3"/>
    <x v="0"/>
  </r>
  <r>
    <s v="G623409A"/>
    <s v="1D4HB48N25F578497"/>
    <x v="0"/>
    <x v="0"/>
    <x v="0"/>
    <x v="0"/>
    <x v="7"/>
    <x v="2"/>
    <x v="7"/>
    <n v="603"/>
    <x v="3"/>
    <x v="3"/>
    <x v="0"/>
    <n v="70.260000000000005"/>
    <x v="3"/>
    <x v="0"/>
  </r>
  <r>
    <s v="G623411K"/>
    <s v="1FMJK1G50AEB61518"/>
    <x v="0"/>
    <x v="1"/>
    <x v="0"/>
    <x v="0"/>
    <x v="2"/>
    <x v="2"/>
    <x v="10"/>
    <n v="411"/>
    <x v="3"/>
    <x v="3"/>
    <x v="0"/>
    <n v="54.93"/>
    <x v="3"/>
    <x v="0"/>
  </r>
  <r>
    <s v="G623414A"/>
    <s v="1GCHK24U24E322623"/>
    <x v="0"/>
    <x v="0"/>
    <x v="0"/>
    <x v="0"/>
    <x v="6"/>
    <x v="11"/>
    <x v="4"/>
    <n v="10"/>
    <x v="3"/>
    <x v="3"/>
    <x v="0"/>
    <n v="85.71"/>
    <x v="3"/>
    <x v="0"/>
  </r>
  <r>
    <s v="G623417F"/>
    <s v="1FTPW14V17FB20079"/>
    <x v="1"/>
    <x v="0"/>
    <x v="0"/>
    <x v="0"/>
    <x v="2"/>
    <x v="5"/>
    <x v="7"/>
    <n v="118"/>
    <x v="3"/>
    <x v="3"/>
    <x v="0"/>
    <n v="111.31"/>
    <x v="3"/>
    <x v="0"/>
  </r>
  <r>
    <s v="G623426F"/>
    <s v="1D8HB38P47F563903"/>
    <x v="1"/>
    <x v="0"/>
    <x v="0"/>
    <x v="0"/>
    <x v="2"/>
    <x v="5"/>
    <x v="7"/>
    <n v="103"/>
    <x v="3"/>
    <x v="3"/>
    <x v="1"/>
    <n v="9.5299999999999994"/>
    <x v="3"/>
    <x v="0"/>
  </r>
  <r>
    <s v="G623426F"/>
    <s v="1D8HB38P47F563903"/>
    <x v="1"/>
    <x v="0"/>
    <x v="0"/>
    <x v="0"/>
    <x v="2"/>
    <x v="5"/>
    <x v="7"/>
    <n v="103"/>
    <x v="3"/>
    <x v="3"/>
    <x v="0"/>
    <n v="124.96"/>
    <x v="3"/>
    <x v="0"/>
  </r>
  <r>
    <s v="G623427F"/>
    <s v="1D8HB38P67F563904"/>
    <x v="1"/>
    <x v="0"/>
    <x v="0"/>
    <x v="0"/>
    <x v="2"/>
    <x v="5"/>
    <x v="7"/>
    <n v="208"/>
    <x v="3"/>
    <x v="3"/>
    <x v="0"/>
    <n v="139.94999999999999"/>
    <x v="3"/>
    <x v="0"/>
  </r>
  <r>
    <s v="G623428F"/>
    <s v="3GNFK16357G295427"/>
    <x v="1"/>
    <x v="0"/>
    <x v="0"/>
    <x v="0"/>
    <x v="2"/>
    <x v="5"/>
    <x v="7"/>
    <n v="117"/>
    <x v="3"/>
    <x v="3"/>
    <x v="0"/>
    <n v="20.9"/>
    <x v="3"/>
    <x v="0"/>
  </r>
  <r>
    <s v="G623429F"/>
    <s v="3GNFK16397G296063"/>
    <x v="1"/>
    <x v="0"/>
    <x v="0"/>
    <x v="0"/>
    <x v="2"/>
    <x v="5"/>
    <x v="7"/>
    <n v="925"/>
    <x v="3"/>
    <x v="3"/>
    <x v="0"/>
    <n v="61.73"/>
    <x v="3"/>
    <x v="0"/>
  </r>
  <r>
    <s v="G623430F"/>
    <s v="3GNFK16347G296763"/>
    <x v="1"/>
    <x v="0"/>
    <x v="0"/>
    <x v="0"/>
    <x v="2"/>
    <x v="5"/>
    <x v="7"/>
    <n v="925"/>
    <x v="3"/>
    <x v="3"/>
    <x v="0"/>
    <n v="102.7"/>
    <x v="3"/>
    <x v="0"/>
  </r>
  <r>
    <s v="G623432F"/>
    <s v="3GNFK12367G295717"/>
    <x v="1"/>
    <x v="0"/>
    <x v="0"/>
    <x v="0"/>
    <x v="2"/>
    <x v="5"/>
    <x v="7"/>
    <n v="118"/>
    <x v="3"/>
    <x v="3"/>
    <x v="0"/>
    <n v="17.260000000000002"/>
    <x v="3"/>
    <x v="0"/>
  </r>
  <r>
    <s v="G623433F"/>
    <s v="1D8HB38P47F565361"/>
    <x v="1"/>
    <x v="0"/>
    <x v="0"/>
    <x v="0"/>
    <x v="2"/>
    <x v="5"/>
    <x v="7"/>
    <n v="117"/>
    <x v="3"/>
    <x v="3"/>
    <x v="0"/>
    <n v="72.459999999999994"/>
    <x v="3"/>
    <x v="0"/>
  </r>
  <r>
    <s v="G623434F"/>
    <s v="1D8HB38P27F565360"/>
    <x v="1"/>
    <x v="0"/>
    <x v="0"/>
    <x v="0"/>
    <x v="2"/>
    <x v="5"/>
    <x v="7"/>
    <n v="117"/>
    <x v="3"/>
    <x v="3"/>
    <x v="0"/>
    <n v="36.880000000000003"/>
    <x v="3"/>
    <x v="0"/>
  </r>
  <r>
    <s v="G623457A"/>
    <s v="1D4HB38N06F177025"/>
    <x v="0"/>
    <x v="0"/>
    <x v="0"/>
    <x v="0"/>
    <x v="2"/>
    <x v="5"/>
    <x v="7"/>
    <n v="802"/>
    <x v="3"/>
    <x v="3"/>
    <x v="0"/>
    <n v="47.63"/>
    <x v="3"/>
    <x v="0"/>
  </r>
  <r>
    <s v="G623459A"/>
    <s v="1FMPU16WX4LB78082"/>
    <x v="0"/>
    <x v="0"/>
    <x v="0"/>
    <x v="0"/>
    <x v="5"/>
    <x v="6"/>
    <x v="5"/>
    <n v="505"/>
    <x v="3"/>
    <x v="3"/>
    <x v="0"/>
    <n v="33.049999999999997"/>
    <x v="3"/>
    <x v="0"/>
  </r>
  <r>
    <s v="G623459A"/>
    <s v="1FMPU16WX4LB78082"/>
    <x v="0"/>
    <x v="0"/>
    <x v="0"/>
    <x v="0"/>
    <x v="5"/>
    <x v="6"/>
    <x v="5"/>
    <n v="505"/>
    <x v="3"/>
    <x v="3"/>
    <x v="3"/>
    <n v="11.39"/>
    <x v="3"/>
    <x v="0"/>
  </r>
  <r>
    <s v="G623463A"/>
    <s v="1FMZU72K44ZB04989"/>
    <x v="1"/>
    <x v="0"/>
    <x v="0"/>
    <x v="0"/>
    <x v="5"/>
    <x v="1"/>
    <x v="5"/>
    <n v="418"/>
    <x v="3"/>
    <x v="3"/>
    <x v="0"/>
    <n v="28.85"/>
    <x v="3"/>
    <x v="0"/>
  </r>
  <r>
    <s v="G623463B"/>
    <s v="1FTRW14W05KD77160"/>
    <x v="0"/>
    <x v="0"/>
    <x v="0"/>
    <x v="0"/>
    <x v="3"/>
    <x v="5"/>
    <x v="3"/>
    <n v="918"/>
    <x v="3"/>
    <x v="3"/>
    <x v="0"/>
    <n v="25.19"/>
    <x v="3"/>
    <x v="0"/>
  </r>
  <r>
    <s v="G623468A"/>
    <s v="1GNDT13S242387891"/>
    <x v="0"/>
    <x v="0"/>
    <x v="0"/>
    <x v="0"/>
    <x v="5"/>
    <x v="1"/>
    <x v="5"/>
    <n v="212"/>
    <x v="3"/>
    <x v="3"/>
    <x v="0"/>
    <n v="71.400000000000006"/>
    <x v="3"/>
    <x v="0"/>
  </r>
  <r>
    <s v="G623472G"/>
    <s v="1GCEK19098Z273177"/>
    <x v="1"/>
    <x v="0"/>
    <x v="0"/>
    <x v="0"/>
    <x v="2"/>
    <x v="9"/>
    <x v="7"/>
    <n v="302"/>
    <x v="3"/>
    <x v="3"/>
    <x v="0"/>
    <n v="61.35"/>
    <x v="3"/>
    <x v="0"/>
  </r>
  <r>
    <s v="G623489H"/>
    <s v="1GCEK14009Z221400"/>
    <x v="1"/>
    <x v="0"/>
    <x v="0"/>
    <x v="0"/>
    <x v="2"/>
    <x v="2"/>
    <x v="2"/>
    <n v="103"/>
    <x v="3"/>
    <x v="3"/>
    <x v="0"/>
    <n v="117.33"/>
    <x v="3"/>
    <x v="0"/>
  </r>
  <r>
    <s v="G623491B"/>
    <s v="1FMZU72K25ZA63084"/>
    <x v="1"/>
    <x v="0"/>
    <x v="0"/>
    <x v="0"/>
    <x v="3"/>
    <x v="5"/>
    <x v="3"/>
    <n v="623"/>
    <x v="3"/>
    <x v="3"/>
    <x v="0"/>
    <n v="11.12"/>
    <x v="3"/>
    <x v="0"/>
  </r>
  <r>
    <s v="G623495G"/>
    <s v="1D8HB38N58F146306"/>
    <x v="1"/>
    <x v="0"/>
    <x v="0"/>
    <x v="0"/>
    <x v="2"/>
    <x v="9"/>
    <x v="7"/>
    <n v="302"/>
    <x v="3"/>
    <x v="3"/>
    <x v="0"/>
    <n v="119.47"/>
    <x v="3"/>
    <x v="0"/>
  </r>
  <r>
    <s v="G623496F"/>
    <s v="1D8HB38P97F565355"/>
    <x v="1"/>
    <x v="0"/>
    <x v="0"/>
    <x v="0"/>
    <x v="2"/>
    <x v="5"/>
    <x v="7"/>
    <n v="117"/>
    <x v="3"/>
    <x v="3"/>
    <x v="0"/>
    <n v="31.51"/>
    <x v="3"/>
    <x v="0"/>
  </r>
  <r>
    <s v="G623497F"/>
    <s v="1D8HB38P07F565356"/>
    <x v="1"/>
    <x v="0"/>
    <x v="0"/>
    <x v="0"/>
    <x v="2"/>
    <x v="5"/>
    <x v="7"/>
    <n v="117"/>
    <x v="3"/>
    <x v="3"/>
    <x v="0"/>
    <n v="49.19"/>
    <x v="3"/>
    <x v="0"/>
  </r>
  <r>
    <s v="G623506F"/>
    <s v="1FMFU16537LA86884"/>
    <x v="0"/>
    <x v="0"/>
    <x v="0"/>
    <x v="0"/>
    <x v="2"/>
    <x v="5"/>
    <x v="7"/>
    <n v="114"/>
    <x v="3"/>
    <x v="3"/>
    <x v="0"/>
    <n v="15.23"/>
    <x v="3"/>
    <x v="0"/>
  </r>
  <r>
    <s v="G623511B"/>
    <s v="1D4HB48N95F578397"/>
    <x v="0"/>
    <x v="0"/>
    <x v="0"/>
    <x v="0"/>
    <x v="4"/>
    <x v="7"/>
    <x v="6"/>
    <n v="6"/>
    <x v="3"/>
    <x v="3"/>
    <x v="0"/>
    <n v="56.02"/>
    <x v="3"/>
    <x v="0"/>
  </r>
  <r>
    <s v="G623514B"/>
    <s v="1D4HB48N25F578306"/>
    <x v="0"/>
    <x v="0"/>
    <x v="0"/>
    <x v="0"/>
    <x v="4"/>
    <x v="7"/>
    <x v="6"/>
    <n v="3"/>
    <x v="3"/>
    <x v="3"/>
    <x v="0"/>
    <n v="39.24"/>
    <x v="3"/>
    <x v="0"/>
  </r>
  <r>
    <s v="G623515B"/>
    <s v="1FMZU72K95ZA58805"/>
    <x v="1"/>
    <x v="0"/>
    <x v="0"/>
    <x v="0"/>
    <x v="4"/>
    <x v="7"/>
    <x v="6"/>
    <n v="10"/>
    <x v="3"/>
    <x v="3"/>
    <x v="0"/>
    <n v="49"/>
    <x v="3"/>
    <x v="0"/>
  </r>
  <r>
    <s v="G623529F"/>
    <s v="1D7HU18PX7J600310"/>
    <x v="1"/>
    <x v="0"/>
    <x v="0"/>
    <x v="0"/>
    <x v="2"/>
    <x v="5"/>
    <x v="7"/>
    <n v="603"/>
    <x v="3"/>
    <x v="3"/>
    <x v="0"/>
    <n v="178.06"/>
    <x v="3"/>
    <x v="0"/>
  </r>
  <r>
    <s v="G623535A"/>
    <s v="1FMPU16L64LB41388"/>
    <x v="0"/>
    <x v="0"/>
    <x v="0"/>
    <x v="0"/>
    <x v="3"/>
    <x v="5"/>
    <x v="3"/>
    <n v="903"/>
    <x v="3"/>
    <x v="3"/>
    <x v="0"/>
    <n v="136.5"/>
    <x v="3"/>
    <x v="0"/>
  </r>
  <r>
    <s v="G623545H"/>
    <s v="1GCFH154791164440"/>
    <x v="1"/>
    <x v="0"/>
    <x v="0"/>
    <x v="0"/>
    <x v="2"/>
    <x v="2"/>
    <x v="9"/>
    <n v="400"/>
    <x v="3"/>
    <x v="3"/>
    <x v="0"/>
    <n v="22.55"/>
    <x v="3"/>
    <x v="0"/>
  </r>
  <r>
    <s v="G623546H"/>
    <s v="1GCFH154191163879"/>
    <x v="1"/>
    <x v="0"/>
    <x v="0"/>
    <x v="0"/>
    <x v="2"/>
    <x v="2"/>
    <x v="9"/>
    <n v="400"/>
    <x v="3"/>
    <x v="3"/>
    <x v="0"/>
    <n v="74.72"/>
    <x v="3"/>
    <x v="0"/>
  </r>
  <r>
    <s v="G623550A"/>
    <s v="1FMPU16L64LB41374"/>
    <x v="0"/>
    <x v="0"/>
    <x v="0"/>
    <x v="0"/>
    <x v="3"/>
    <x v="5"/>
    <x v="3"/>
    <n v="902"/>
    <x v="3"/>
    <x v="3"/>
    <x v="0"/>
    <n v="31.69"/>
    <x v="3"/>
    <x v="0"/>
  </r>
  <r>
    <s v="G623557A"/>
    <s v="1FMPU16L94LB41370"/>
    <x v="0"/>
    <x v="0"/>
    <x v="0"/>
    <x v="0"/>
    <x v="3"/>
    <x v="5"/>
    <x v="3"/>
    <n v="902"/>
    <x v="3"/>
    <x v="3"/>
    <x v="0"/>
    <n v="23.74"/>
    <x v="3"/>
    <x v="0"/>
  </r>
  <r>
    <s v="G623558H"/>
    <s v="1D8HB38P29F712408"/>
    <x v="1"/>
    <x v="0"/>
    <x v="0"/>
    <x v="0"/>
    <x v="5"/>
    <x v="4"/>
    <x v="5"/>
    <n v="116"/>
    <x v="3"/>
    <x v="3"/>
    <x v="0"/>
    <n v="86.42"/>
    <x v="3"/>
    <x v="0"/>
  </r>
  <r>
    <s v="G623559H"/>
    <s v="1D8HB38P09F712407"/>
    <x v="1"/>
    <x v="0"/>
    <x v="0"/>
    <x v="0"/>
    <x v="5"/>
    <x v="4"/>
    <x v="5"/>
    <n v="105"/>
    <x v="3"/>
    <x v="3"/>
    <x v="0"/>
    <n v="124.66"/>
    <x v="3"/>
    <x v="0"/>
  </r>
  <r>
    <s v="G623562A"/>
    <s v="1GNFK16T74J277344"/>
    <x v="0"/>
    <x v="0"/>
    <x v="0"/>
    <x v="0"/>
    <x v="3"/>
    <x v="5"/>
    <x v="3"/>
    <n v="912"/>
    <x v="3"/>
    <x v="3"/>
    <x v="0"/>
    <n v="16.239999999999998"/>
    <x v="3"/>
    <x v="0"/>
  </r>
  <r>
    <s v="G623563H"/>
    <s v="1D8HB38P79F712369"/>
    <x v="0"/>
    <x v="0"/>
    <x v="0"/>
    <x v="0"/>
    <x v="5"/>
    <x v="4"/>
    <x v="5"/>
    <n v="908"/>
    <x v="3"/>
    <x v="3"/>
    <x v="1"/>
    <n v="17.59"/>
    <x v="3"/>
    <x v="0"/>
  </r>
  <r>
    <s v="G623563H"/>
    <s v="1D8HB38P79F712369"/>
    <x v="0"/>
    <x v="0"/>
    <x v="0"/>
    <x v="0"/>
    <x v="5"/>
    <x v="4"/>
    <x v="5"/>
    <n v="908"/>
    <x v="3"/>
    <x v="3"/>
    <x v="0"/>
    <n v="116.87"/>
    <x v="3"/>
    <x v="0"/>
  </r>
  <r>
    <s v="G623564B"/>
    <s v="1GNFK16Z25J218952"/>
    <x v="1"/>
    <x v="0"/>
    <x v="0"/>
    <x v="0"/>
    <x v="4"/>
    <x v="7"/>
    <x v="6"/>
    <n v="413"/>
    <x v="3"/>
    <x v="3"/>
    <x v="0"/>
    <n v="18.760000000000002"/>
    <x v="3"/>
    <x v="0"/>
  </r>
  <r>
    <s v="G623564D"/>
    <s v="1GNFK13057R175914"/>
    <x v="1"/>
    <x v="0"/>
    <x v="0"/>
    <x v="0"/>
    <x v="3"/>
    <x v="8"/>
    <x v="3"/>
    <n v="309"/>
    <x v="3"/>
    <x v="3"/>
    <x v="0"/>
    <n v="67.150000000000006"/>
    <x v="3"/>
    <x v="0"/>
  </r>
  <r>
    <s v="G623566D"/>
    <s v="1GNEK13Z36R148655"/>
    <x v="1"/>
    <x v="0"/>
    <x v="0"/>
    <x v="0"/>
    <x v="3"/>
    <x v="5"/>
    <x v="3"/>
    <n v="304"/>
    <x v="3"/>
    <x v="3"/>
    <x v="0"/>
    <n v="84.18"/>
    <x v="3"/>
    <x v="0"/>
  </r>
  <r>
    <s v="G623570A"/>
    <s v="1GNFK16T84J295402"/>
    <x v="0"/>
    <x v="0"/>
    <x v="0"/>
    <x v="0"/>
    <x v="3"/>
    <x v="5"/>
    <x v="3"/>
    <n v="912"/>
    <x v="3"/>
    <x v="3"/>
    <x v="0"/>
    <n v="18.350000000000001"/>
    <x v="3"/>
    <x v="0"/>
  </r>
  <r>
    <s v="G623571A"/>
    <s v="1GNFK16T34J279950"/>
    <x v="0"/>
    <x v="0"/>
    <x v="0"/>
    <x v="0"/>
    <x v="3"/>
    <x v="5"/>
    <x v="3"/>
    <n v="924"/>
    <x v="3"/>
    <x v="3"/>
    <x v="0"/>
    <n v="157.52000000000001"/>
    <x v="3"/>
    <x v="0"/>
  </r>
  <r>
    <s v="G623582A"/>
    <s v="1FTVF14564NB81274"/>
    <x v="0"/>
    <x v="0"/>
    <x v="0"/>
    <x v="0"/>
    <x v="3"/>
    <x v="5"/>
    <x v="3"/>
    <n v="401"/>
    <x v="3"/>
    <x v="3"/>
    <x v="0"/>
    <n v="18"/>
    <x v="3"/>
    <x v="0"/>
  </r>
  <r>
    <s v="G623583H"/>
    <s v="1GNDT33S092132353"/>
    <x v="0"/>
    <x v="0"/>
    <x v="0"/>
    <x v="0"/>
    <x v="3"/>
    <x v="5"/>
    <x v="3"/>
    <n v="501"/>
    <x v="3"/>
    <x v="3"/>
    <x v="0"/>
    <n v="17.899999999999999"/>
    <x v="3"/>
    <x v="0"/>
  </r>
  <r>
    <s v="G623601B"/>
    <s v="1FMEU72E56UB15167"/>
    <x v="0"/>
    <x v="0"/>
    <x v="0"/>
    <x v="0"/>
    <x v="4"/>
    <x v="7"/>
    <x v="6"/>
    <n v="401"/>
    <x v="3"/>
    <x v="3"/>
    <x v="0"/>
    <n v="33.200000000000003"/>
    <x v="3"/>
    <x v="0"/>
  </r>
  <r>
    <s v="G623607G"/>
    <s v="1D8HB38N88F146347"/>
    <x v="1"/>
    <x v="0"/>
    <x v="0"/>
    <x v="0"/>
    <x v="5"/>
    <x v="4"/>
    <x v="5"/>
    <n v="113"/>
    <x v="3"/>
    <x v="3"/>
    <x v="0"/>
    <n v="23.58"/>
    <x v="3"/>
    <x v="0"/>
  </r>
  <r>
    <s v="G623612H"/>
    <s v="1GNFH154991161952"/>
    <x v="1"/>
    <x v="0"/>
    <x v="0"/>
    <x v="0"/>
    <x v="7"/>
    <x v="1"/>
    <x v="7"/>
    <n v="802"/>
    <x v="3"/>
    <x v="3"/>
    <x v="0"/>
    <n v="51.45"/>
    <x v="3"/>
    <x v="0"/>
  </r>
  <r>
    <s v="G623613G"/>
    <s v="1GNFH154381210996"/>
    <x v="1"/>
    <x v="0"/>
    <x v="0"/>
    <x v="0"/>
    <x v="5"/>
    <x v="4"/>
    <x v="5"/>
    <n v="113"/>
    <x v="3"/>
    <x v="3"/>
    <x v="1"/>
    <n v="86.3"/>
    <x v="3"/>
    <x v="0"/>
  </r>
  <r>
    <s v="G623619G"/>
    <s v="1GCFH154081205876"/>
    <x v="1"/>
    <x v="0"/>
    <x v="0"/>
    <x v="0"/>
    <x v="5"/>
    <x v="4"/>
    <x v="5"/>
    <n v="910"/>
    <x v="3"/>
    <x v="3"/>
    <x v="0"/>
    <n v="52.41"/>
    <x v="3"/>
    <x v="0"/>
  </r>
  <r>
    <s v="G623620G"/>
    <s v="1GCFH154981205925"/>
    <x v="1"/>
    <x v="0"/>
    <x v="0"/>
    <x v="0"/>
    <x v="5"/>
    <x v="4"/>
    <x v="5"/>
    <n v="905"/>
    <x v="3"/>
    <x v="3"/>
    <x v="1"/>
    <n v="14.01"/>
    <x v="3"/>
    <x v="0"/>
  </r>
  <r>
    <s v="G623620G"/>
    <s v="1GCFH154981205925"/>
    <x v="1"/>
    <x v="0"/>
    <x v="0"/>
    <x v="0"/>
    <x v="5"/>
    <x v="4"/>
    <x v="5"/>
    <n v="905"/>
    <x v="3"/>
    <x v="3"/>
    <x v="0"/>
    <n v="50.1"/>
    <x v="3"/>
    <x v="0"/>
  </r>
  <r>
    <s v="G623620H"/>
    <s v="1GCEK19019E151633"/>
    <x v="1"/>
    <x v="0"/>
    <x v="0"/>
    <x v="0"/>
    <x v="7"/>
    <x v="1"/>
    <x v="7"/>
    <n v="807"/>
    <x v="3"/>
    <x v="3"/>
    <x v="0"/>
    <n v="126.24"/>
    <x v="3"/>
    <x v="0"/>
  </r>
  <r>
    <s v="G623622B"/>
    <s v="1D4HB48N75F578298"/>
    <x v="0"/>
    <x v="0"/>
    <x v="0"/>
    <x v="0"/>
    <x v="7"/>
    <x v="1"/>
    <x v="7"/>
    <n v="504"/>
    <x v="3"/>
    <x v="3"/>
    <x v="0"/>
    <n v="60.04"/>
    <x v="3"/>
    <x v="0"/>
  </r>
  <r>
    <s v="G623624G"/>
    <s v="1GNFH154381211808"/>
    <x v="1"/>
    <x v="0"/>
    <x v="0"/>
    <x v="0"/>
    <x v="5"/>
    <x v="4"/>
    <x v="5"/>
    <n v="910"/>
    <x v="3"/>
    <x v="3"/>
    <x v="0"/>
    <n v="38.799999999999997"/>
    <x v="3"/>
    <x v="0"/>
  </r>
  <r>
    <s v="G623625G"/>
    <s v="1GNFH154X81213197"/>
    <x v="1"/>
    <x v="0"/>
    <x v="0"/>
    <x v="0"/>
    <x v="5"/>
    <x v="4"/>
    <x v="5"/>
    <n v="910"/>
    <x v="3"/>
    <x v="3"/>
    <x v="0"/>
    <n v="78.66"/>
    <x v="3"/>
    <x v="0"/>
  </r>
  <r>
    <s v="G623636B"/>
    <s v="1FMZU72K85ZA60030"/>
    <x v="1"/>
    <x v="0"/>
    <x v="0"/>
    <x v="0"/>
    <x v="7"/>
    <x v="1"/>
    <x v="7"/>
    <n v="504"/>
    <x v="3"/>
    <x v="3"/>
    <x v="0"/>
    <n v="154.86000000000001"/>
    <x v="3"/>
    <x v="0"/>
  </r>
  <r>
    <s v="G623641B"/>
    <s v="1D4HB48N15F578295"/>
    <x v="0"/>
    <x v="0"/>
    <x v="0"/>
    <x v="0"/>
    <x v="7"/>
    <x v="1"/>
    <x v="7"/>
    <n v="414"/>
    <x v="3"/>
    <x v="3"/>
    <x v="0"/>
    <n v="61.27"/>
    <x v="3"/>
    <x v="0"/>
  </r>
  <r>
    <s v="G623643A"/>
    <s v="1FMPU16W24LB45660"/>
    <x v="0"/>
    <x v="0"/>
    <x v="0"/>
    <x v="0"/>
    <x v="7"/>
    <x v="0"/>
    <x v="14"/>
    <n v="106"/>
    <x v="3"/>
    <x v="3"/>
    <x v="0"/>
    <n v="65.010000000000005"/>
    <x v="3"/>
    <x v="0"/>
  </r>
  <r>
    <s v="G623644A"/>
    <s v="1FMPU16W44LB45658"/>
    <x v="0"/>
    <x v="0"/>
    <x v="0"/>
    <x v="0"/>
    <x v="7"/>
    <x v="0"/>
    <x v="14"/>
    <n v="110"/>
    <x v="3"/>
    <x v="3"/>
    <x v="0"/>
    <n v="115.3"/>
    <x v="3"/>
    <x v="0"/>
  </r>
  <r>
    <s v="G623648F"/>
    <s v="1GNFK13028J228777"/>
    <x v="1"/>
    <x v="0"/>
    <x v="0"/>
    <x v="0"/>
    <x v="3"/>
    <x v="8"/>
    <x v="3"/>
    <n v="212"/>
    <x v="3"/>
    <x v="3"/>
    <x v="0"/>
    <n v="61.02"/>
    <x v="3"/>
    <x v="0"/>
  </r>
  <r>
    <s v="G623649B"/>
    <s v="1FMZU72K15ZA60029"/>
    <x v="0"/>
    <x v="0"/>
    <x v="0"/>
    <x v="0"/>
    <x v="7"/>
    <x v="1"/>
    <x v="7"/>
    <n v="504"/>
    <x v="3"/>
    <x v="3"/>
    <x v="0"/>
    <n v="22.66"/>
    <x v="3"/>
    <x v="0"/>
  </r>
  <r>
    <s v="G623651A"/>
    <s v="1FMZU72K54ZB23146"/>
    <x v="1"/>
    <x v="0"/>
    <x v="0"/>
    <x v="0"/>
    <x v="7"/>
    <x v="0"/>
    <x v="14"/>
    <n v="109"/>
    <x v="3"/>
    <x v="3"/>
    <x v="0"/>
    <n v="33.299999999999997"/>
    <x v="3"/>
    <x v="0"/>
  </r>
  <r>
    <s v="G623652D"/>
    <s v="1GCFH15T261225146"/>
    <x v="0"/>
    <x v="0"/>
    <x v="0"/>
    <x v="0"/>
    <x v="3"/>
    <x v="5"/>
    <x v="3"/>
    <n v="965"/>
    <x v="3"/>
    <x v="3"/>
    <x v="0"/>
    <n v="176.54"/>
    <x v="3"/>
    <x v="0"/>
  </r>
  <r>
    <s v="G623652G"/>
    <s v="1D8HB38P99F712261"/>
    <x v="0"/>
    <x v="0"/>
    <x v="0"/>
    <x v="0"/>
    <x v="4"/>
    <x v="5"/>
    <x v="4"/>
    <n v="15"/>
    <x v="3"/>
    <x v="3"/>
    <x v="0"/>
    <n v="19.73"/>
    <x v="3"/>
    <x v="0"/>
  </r>
  <r>
    <s v="G623652H"/>
    <s v="1GNFK13069R203769"/>
    <x v="1"/>
    <x v="0"/>
    <x v="0"/>
    <x v="0"/>
    <x v="6"/>
    <x v="6"/>
    <x v="4"/>
    <n v="14"/>
    <x v="3"/>
    <x v="3"/>
    <x v="0"/>
    <n v="150.09"/>
    <x v="3"/>
    <x v="0"/>
  </r>
  <r>
    <s v="G623654F"/>
    <s v="1D8HB38P17F565379"/>
    <x v="1"/>
    <x v="0"/>
    <x v="0"/>
    <x v="0"/>
    <x v="7"/>
    <x v="0"/>
    <x v="14"/>
    <n v="110"/>
    <x v="3"/>
    <x v="3"/>
    <x v="0"/>
    <n v="123.03"/>
    <x v="3"/>
    <x v="0"/>
  </r>
  <r>
    <s v="G623658F"/>
    <s v="1FTPW14V77FB33550"/>
    <x v="1"/>
    <x v="0"/>
    <x v="0"/>
    <x v="0"/>
    <x v="7"/>
    <x v="0"/>
    <x v="14"/>
    <n v="7"/>
    <x v="3"/>
    <x v="3"/>
    <x v="0"/>
    <n v="17.63"/>
    <x v="3"/>
    <x v="0"/>
  </r>
  <r>
    <s v="G623660K"/>
    <s v="1GNUKAE01AR242696"/>
    <x v="0"/>
    <x v="0"/>
    <x v="0"/>
    <x v="0"/>
    <x v="2"/>
    <x v="3"/>
    <x v="2"/>
    <n v="606"/>
    <x v="3"/>
    <x v="3"/>
    <x v="0"/>
    <n v="65.05"/>
    <x v="3"/>
    <x v="0"/>
  </r>
  <r>
    <s v="G623666D"/>
    <s v="1FTPW14V66KD28903"/>
    <x v="1"/>
    <x v="0"/>
    <x v="0"/>
    <x v="0"/>
    <x v="3"/>
    <x v="5"/>
    <x v="3"/>
    <n v="965"/>
    <x v="3"/>
    <x v="3"/>
    <x v="0"/>
    <n v="27.49"/>
    <x v="3"/>
    <x v="0"/>
  </r>
  <r>
    <s v="G623668D"/>
    <s v="2FTPF18L13CA71318"/>
    <x v="0"/>
    <x v="0"/>
    <x v="0"/>
    <x v="0"/>
    <x v="3"/>
    <x v="5"/>
    <x v="3"/>
    <n v="965"/>
    <x v="3"/>
    <x v="3"/>
    <x v="0"/>
    <n v="21.16"/>
    <x v="3"/>
    <x v="0"/>
  </r>
  <r>
    <s v="G623672G"/>
    <s v="1GCEK19048E203349"/>
    <x v="1"/>
    <x v="0"/>
    <x v="0"/>
    <x v="0"/>
    <x v="1"/>
    <x v="2"/>
    <x v="5"/>
    <n v="202"/>
    <x v="3"/>
    <x v="3"/>
    <x v="0"/>
    <n v="28.89"/>
    <x v="3"/>
    <x v="0"/>
  </r>
  <r>
    <s v="G623681G"/>
    <s v="1D8HB38N28F141161"/>
    <x v="1"/>
    <x v="0"/>
    <x v="0"/>
    <x v="0"/>
    <x v="1"/>
    <x v="2"/>
    <x v="1"/>
    <n v="109"/>
    <x v="3"/>
    <x v="3"/>
    <x v="0"/>
    <n v="88.01"/>
    <x v="3"/>
    <x v="0"/>
  </r>
  <r>
    <s v="G623692G"/>
    <s v="1D7HU18NX8S577783"/>
    <x v="1"/>
    <x v="0"/>
    <x v="0"/>
    <x v="0"/>
    <x v="6"/>
    <x v="5"/>
    <x v="4"/>
    <n v="3"/>
    <x v="3"/>
    <x v="3"/>
    <x v="0"/>
    <n v="42.97"/>
    <x v="3"/>
    <x v="0"/>
  </r>
  <r>
    <s v="G623696F"/>
    <s v="1D7HU18P47J600352"/>
    <x v="1"/>
    <x v="0"/>
    <x v="0"/>
    <x v="0"/>
    <x v="7"/>
    <x v="2"/>
    <x v="7"/>
    <n v="2"/>
    <x v="3"/>
    <x v="3"/>
    <x v="0"/>
    <n v="139.33000000000001"/>
    <x v="3"/>
    <x v="0"/>
  </r>
  <r>
    <s v="G623701A"/>
    <s v="1D4HB48N75F578544"/>
    <x v="0"/>
    <x v="0"/>
    <x v="0"/>
    <x v="0"/>
    <x v="5"/>
    <x v="6"/>
    <x v="5"/>
    <n v="310"/>
    <x v="3"/>
    <x v="3"/>
    <x v="1"/>
    <n v="1"/>
    <x v="3"/>
    <x v="0"/>
  </r>
  <r>
    <s v="G623701A"/>
    <s v="1D4HB48N75F578544"/>
    <x v="0"/>
    <x v="0"/>
    <x v="0"/>
    <x v="0"/>
    <x v="5"/>
    <x v="6"/>
    <x v="5"/>
    <n v="310"/>
    <x v="3"/>
    <x v="3"/>
    <x v="0"/>
    <n v="50.01"/>
    <x v="3"/>
    <x v="0"/>
  </r>
  <r>
    <s v="G623701G"/>
    <s v="1GNFH154781204375"/>
    <x v="1"/>
    <x v="0"/>
    <x v="0"/>
    <x v="0"/>
    <x v="6"/>
    <x v="5"/>
    <x v="4"/>
    <n v="3"/>
    <x v="3"/>
    <x v="3"/>
    <x v="0"/>
    <n v="72.67"/>
    <x v="3"/>
    <x v="0"/>
  </r>
  <r>
    <s v="G623712B"/>
    <s v="1FMZU72K05ZA77873"/>
    <x v="1"/>
    <x v="0"/>
    <x v="0"/>
    <x v="0"/>
    <x v="7"/>
    <x v="1"/>
    <x v="7"/>
    <n v="414"/>
    <x v="3"/>
    <x v="3"/>
    <x v="0"/>
    <n v="113.19"/>
    <x v="3"/>
    <x v="0"/>
  </r>
  <r>
    <s v="G623722H"/>
    <s v="1FMFK16599EB24664"/>
    <x v="0"/>
    <x v="0"/>
    <x v="0"/>
    <x v="0"/>
    <x v="4"/>
    <x v="3"/>
    <x v="6"/>
    <n v="322"/>
    <x v="3"/>
    <x v="3"/>
    <x v="0"/>
    <n v="114.13"/>
    <x v="3"/>
    <x v="0"/>
  </r>
  <r>
    <s v="G623728A"/>
    <s v="1FTPW14524KC94116"/>
    <x v="0"/>
    <x v="0"/>
    <x v="0"/>
    <x v="0"/>
    <x v="3"/>
    <x v="8"/>
    <x v="3"/>
    <n v="212"/>
    <x v="3"/>
    <x v="3"/>
    <x v="0"/>
    <n v="21.99"/>
    <x v="3"/>
    <x v="0"/>
  </r>
  <r>
    <s v="G623732G"/>
    <s v="1GCEK19088E200583"/>
    <x v="1"/>
    <x v="0"/>
    <x v="0"/>
    <x v="0"/>
    <x v="6"/>
    <x v="5"/>
    <x v="4"/>
    <n v="2"/>
    <x v="3"/>
    <x v="3"/>
    <x v="0"/>
    <n v="68.37"/>
    <x v="3"/>
    <x v="0"/>
  </r>
  <r>
    <s v="G623737G"/>
    <s v="1D7HU18N18J192926"/>
    <x v="1"/>
    <x v="0"/>
    <x v="0"/>
    <x v="0"/>
    <x v="1"/>
    <x v="1"/>
    <x v="1"/>
    <n v="215"/>
    <x v="3"/>
    <x v="3"/>
    <x v="1"/>
    <n v="42.95"/>
    <x v="3"/>
    <x v="0"/>
  </r>
  <r>
    <s v="G623746A"/>
    <s v="1FTVX145X4NB99631"/>
    <x v="0"/>
    <x v="0"/>
    <x v="0"/>
    <x v="0"/>
    <x v="3"/>
    <x v="8"/>
    <x v="3"/>
    <n v="309"/>
    <x v="3"/>
    <x v="3"/>
    <x v="0"/>
    <n v="63.01"/>
    <x v="3"/>
    <x v="0"/>
  </r>
  <r>
    <s v="G623747H"/>
    <s v="1GCFH154X91162598"/>
    <x v="1"/>
    <x v="0"/>
    <x v="0"/>
    <x v="0"/>
    <x v="4"/>
    <x v="7"/>
    <x v="6"/>
    <n v="3"/>
    <x v="3"/>
    <x v="3"/>
    <x v="0"/>
    <n v="42.74"/>
    <x v="3"/>
    <x v="0"/>
  </r>
  <r>
    <s v="G623749H"/>
    <s v="1GCEK14019Z226752"/>
    <x v="1"/>
    <x v="0"/>
    <x v="0"/>
    <x v="0"/>
    <x v="4"/>
    <x v="7"/>
    <x v="6"/>
    <n v="12"/>
    <x v="3"/>
    <x v="3"/>
    <x v="0"/>
    <n v="28.78"/>
    <x v="3"/>
    <x v="0"/>
  </r>
  <r>
    <s v="G623761H"/>
    <s v="1GCEK19019E149901"/>
    <x v="1"/>
    <x v="0"/>
    <x v="0"/>
    <x v="0"/>
    <x v="4"/>
    <x v="7"/>
    <x v="0"/>
    <n v="4"/>
    <x v="3"/>
    <x v="3"/>
    <x v="0"/>
    <n v="89.8"/>
    <x v="3"/>
    <x v="0"/>
  </r>
  <r>
    <s v="G623764A"/>
    <s v="1FTPW14544KC94117"/>
    <x v="0"/>
    <x v="0"/>
    <x v="0"/>
    <x v="0"/>
    <x v="3"/>
    <x v="8"/>
    <x v="3"/>
    <n v="316"/>
    <x v="3"/>
    <x v="3"/>
    <x v="0"/>
    <n v="50.42"/>
    <x v="3"/>
    <x v="0"/>
  </r>
  <r>
    <s v="G623765F"/>
    <s v="1D8HB38P07F563915"/>
    <x v="1"/>
    <x v="0"/>
    <x v="0"/>
    <x v="0"/>
    <x v="7"/>
    <x v="2"/>
    <x v="7"/>
    <n v="603"/>
    <x v="3"/>
    <x v="3"/>
    <x v="0"/>
    <n v="23.28"/>
    <x v="3"/>
    <x v="0"/>
  </r>
  <r>
    <s v="G623766F"/>
    <s v="1D8HB38P97F563914"/>
    <x v="1"/>
    <x v="0"/>
    <x v="0"/>
    <x v="0"/>
    <x v="7"/>
    <x v="2"/>
    <x v="7"/>
    <n v="2"/>
    <x v="3"/>
    <x v="3"/>
    <x v="0"/>
    <n v="18.440000000000001"/>
    <x v="3"/>
    <x v="0"/>
  </r>
  <r>
    <s v="G623771G"/>
    <s v="1D7HU18N38J192927"/>
    <x v="1"/>
    <x v="0"/>
    <x v="0"/>
    <x v="0"/>
    <x v="5"/>
    <x v="1"/>
    <x v="5"/>
    <n v="201"/>
    <x v="3"/>
    <x v="3"/>
    <x v="0"/>
    <n v="91.15"/>
    <x v="3"/>
    <x v="0"/>
  </r>
  <r>
    <s v="G623777H"/>
    <s v="1GNDT33S192133527"/>
    <x v="0"/>
    <x v="0"/>
    <x v="0"/>
    <x v="0"/>
    <x v="4"/>
    <x v="7"/>
    <x v="6"/>
    <n v="9"/>
    <x v="3"/>
    <x v="3"/>
    <x v="0"/>
    <n v="43.93"/>
    <x v="3"/>
    <x v="0"/>
  </r>
  <r>
    <s v="G623779G"/>
    <s v="1D8HB38N48F146362"/>
    <x v="1"/>
    <x v="0"/>
    <x v="0"/>
    <x v="0"/>
    <x v="5"/>
    <x v="1"/>
    <x v="5"/>
    <n v="212"/>
    <x v="3"/>
    <x v="3"/>
    <x v="0"/>
    <n v="36.58"/>
    <x v="3"/>
    <x v="0"/>
  </r>
  <r>
    <s v="G623793B"/>
    <s v="1GNEK13V55J218957"/>
    <x v="0"/>
    <x v="0"/>
    <x v="0"/>
    <x v="0"/>
    <x v="2"/>
    <x v="5"/>
    <x v="7"/>
    <n v="803"/>
    <x v="3"/>
    <x v="3"/>
    <x v="0"/>
    <n v="42.25"/>
    <x v="3"/>
    <x v="0"/>
  </r>
  <r>
    <s v="G623793G"/>
    <s v="1GNDT13S782230136"/>
    <x v="0"/>
    <x v="0"/>
    <x v="0"/>
    <x v="0"/>
    <x v="5"/>
    <x v="1"/>
    <x v="5"/>
    <n v="207"/>
    <x v="3"/>
    <x v="3"/>
    <x v="0"/>
    <n v="18.03"/>
    <x v="3"/>
    <x v="0"/>
  </r>
  <r>
    <s v="G623794B"/>
    <s v="1GNEK13V55J219316"/>
    <x v="0"/>
    <x v="0"/>
    <x v="0"/>
    <x v="0"/>
    <x v="2"/>
    <x v="5"/>
    <x v="7"/>
    <n v="803"/>
    <x v="3"/>
    <x v="3"/>
    <x v="0"/>
    <n v="94.37"/>
    <x v="3"/>
    <x v="0"/>
  </r>
  <r>
    <s v="G623799H"/>
    <s v="1GCSKPE37AZ236401"/>
    <x v="1"/>
    <x v="0"/>
    <x v="0"/>
    <x v="0"/>
    <x v="4"/>
    <x v="7"/>
    <x v="6"/>
    <n v="406"/>
    <x v="3"/>
    <x v="3"/>
    <x v="0"/>
    <n v="74.22"/>
    <x v="3"/>
    <x v="0"/>
  </r>
  <r>
    <s v="G623805G"/>
    <s v="1GNFK16318J247889"/>
    <x v="1"/>
    <x v="0"/>
    <x v="0"/>
    <x v="0"/>
    <x v="5"/>
    <x v="1"/>
    <x v="5"/>
    <n v="234"/>
    <x v="3"/>
    <x v="3"/>
    <x v="0"/>
    <n v="86.55"/>
    <x v="3"/>
    <x v="0"/>
  </r>
  <r>
    <s v="G623808G"/>
    <s v="1GNFK130X8J251319"/>
    <x v="1"/>
    <x v="0"/>
    <x v="0"/>
    <x v="0"/>
    <x v="5"/>
    <x v="1"/>
    <x v="5"/>
    <n v="207"/>
    <x v="3"/>
    <x v="3"/>
    <x v="0"/>
    <n v="17.11"/>
    <x v="3"/>
    <x v="0"/>
  </r>
  <r>
    <s v="G623812G"/>
    <s v="1GNFH154081211667"/>
    <x v="0"/>
    <x v="0"/>
    <x v="0"/>
    <x v="0"/>
    <x v="5"/>
    <x v="1"/>
    <x v="5"/>
    <n v="415"/>
    <x v="3"/>
    <x v="3"/>
    <x v="0"/>
    <n v="55"/>
    <x v="3"/>
    <x v="0"/>
  </r>
  <r>
    <s v="G623826F"/>
    <s v="1D8HB38N98F144977"/>
    <x v="1"/>
    <x v="0"/>
    <x v="0"/>
    <x v="0"/>
    <x v="7"/>
    <x v="2"/>
    <x v="7"/>
    <n v="2"/>
    <x v="3"/>
    <x v="3"/>
    <x v="0"/>
    <n v="57.78"/>
    <x v="3"/>
    <x v="0"/>
  </r>
  <r>
    <s v="G623833D"/>
    <s v="3GNFK16Z76G242859"/>
    <x v="1"/>
    <x v="0"/>
    <x v="0"/>
    <x v="0"/>
    <x v="3"/>
    <x v="5"/>
    <x v="3"/>
    <n v="108"/>
    <x v="3"/>
    <x v="3"/>
    <x v="0"/>
    <n v="75.87"/>
    <x v="3"/>
    <x v="0"/>
  </r>
  <r>
    <s v="G623838G"/>
    <s v="1D8HB38N68F146346"/>
    <x v="1"/>
    <x v="0"/>
    <x v="0"/>
    <x v="0"/>
    <x v="5"/>
    <x v="1"/>
    <x v="5"/>
    <n v="961"/>
    <x v="3"/>
    <x v="3"/>
    <x v="0"/>
    <n v="71.12"/>
    <x v="3"/>
    <x v="0"/>
  </r>
  <r>
    <s v="G623840G"/>
    <s v="3GNFK16368G265337"/>
    <x v="1"/>
    <x v="0"/>
    <x v="0"/>
    <x v="0"/>
    <x v="5"/>
    <x v="1"/>
    <x v="5"/>
    <n v="961"/>
    <x v="3"/>
    <x v="3"/>
    <x v="0"/>
    <n v="47.08"/>
    <x v="3"/>
    <x v="0"/>
  </r>
  <r>
    <s v="G623842G"/>
    <s v="3GNFK12378G269094"/>
    <x v="1"/>
    <x v="0"/>
    <x v="0"/>
    <x v="0"/>
    <x v="5"/>
    <x v="1"/>
    <x v="5"/>
    <n v="253"/>
    <x v="3"/>
    <x v="3"/>
    <x v="0"/>
    <n v="53.03"/>
    <x v="3"/>
    <x v="0"/>
  </r>
  <r>
    <s v="G623864B"/>
    <s v="1GNFH15Z571221668"/>
    <x v="1"/>
    <x v="0"/>
    <x v="0"/>
    <x v="0"/>
    <x v="5"/>
    <x v="4"/>
    <x v="5"/>
    <n v="910"/>
    <x v="3"/>
    <x v="3"/>
    <x v="0"/>
    <n v="140.22"/>
    <x v="3"/>
    <x v="0"/>
  </r>
  <r>
    <s v="G623865B"/>
    <s v="1GNFH15ZX71221701"/>
    <x v="1"/>
    <x v="0"/>
    <x v="0"/>
    <x v="0"/>
    <x v="5"/>
    <x v="4"/>
    <x v="5"/>
    <n v="910"/>
    <x v="3"/>
    <x v="3"/>
    <x v="0"/>
    <n v="56.63"/>
    <x v="3"/>
    <x v="0"/>
  </r>
  <r>
    <s v="G623866B"/>
    <s v="1D7HU18P47J602327"/>
    <x v="0"/>
    <x v="0"/>
    <x v="0"/>
    <x v="0"/>
    <x v="5"/>
    <x v="4"/>
    <x v="5"/>
    <n v="907"/>
    <x v="3"/>
    <x v="3"/>
    <x v="0"/>
    <n v="16.3"/>
    <x v="3"/>
    <x v="0"/>
  </r>
  <r>
    <s v="G623870B"/>
    <s v="1D7HU18P67J602362"/>
    <x v="1"/>
    <x v="0"/>
    <x v="0"/>
    <x v="0"/>
    <x v="5"/>
    <x v="4"/>
    <x v="5"/>
    <n v="901"/>
    <x v="3"/>
    <x v="3"/>
    <x v="1"/>
    <n v="19.82"/>
    <x v="3"/>
    <x v="0"/>
  </r>
  <r>
    <s v="G623870B"/>
    <s v="1D7HU18P67J602362"/>
    <x v="1"/>
    <x v="0"/>
    <x v="0"/>
    <x v="0"/>
    <x v="5"/>
    <x v="4"/>
    <x v="5"/>
    <n v="901"/>
    <x v="3"/>
    <x v="3"/>
    <x v="0"/>
    <n v="13.47"/>
    <x v="3"/>
    <x v="0"/>
  </r>
  <r>
    <s v="G623875B"/>
    <s v="1GNFH15Z271219845"/>
    <x v="1"/>
    <x v="0"/>
    <x v="0"/>
    <x v="0"/>
    <x v="5"/>
    <x v="4"/>
    <x v="5"/>
    <n v="113"/>
    <x v="3"/>
    <x v="3"/>
    <x v="1"/>
    <n v="61.99"/>
    <x v="3"/>
    <x v="0"/>
  </r>
  <r>
    <s v="G623875B"/>
    <s v="1GNFH15Z271219845"/>
    <x v="1"/>
    <x v="0"/>
    <x v="0"/>
    <x v="0"/>
    <x v="5"/>
    <x v="4"/>
    <x v="5"/>
    <n v="113"/>
    <x v="3"/>
    <x v="3"/>
    <x v="0"/>
    <n v="17.899999999999999"/>
    <x v="3"/>
    <x v="0"/>
  </r>
  <r>
    <s v="G623893F"/>
    <s v="1D7HU18P57J602336"/>
    <x v="1"/>
    <x v="0"/>
    <x v="0"/>
    <x v="0"/>
    <x v="1"/>
    <x v="2"/>
    <x v="5"/>
    <n v="202"/>
    <x v="3"/>
    <x v="3"/>
    <x v="0"/>
    <n v="74.66"/>
    <x v="3"/>
    <x v="0"/>
  </r>
  <r>
    <s v="G623895G"/>
    <s v="3GNFK163X8G268872"/>
    <x v="1"/>
    <x v="0"/>
    <x v="0"/>
    <x v="0"/>
    <x v="3"/>
    <x v="8"/>
    <x v="3"/>
    <n v="212"/>
    <x v="3"/>
    <x v="3"/>
    <x v="0"/>
    <n v="20.96"/>
    <x v="3"/>
    <x v="0"/>
  </r>
  <r>
    <s v="G623897D"/>
    <s v="1D8HB38N47F586497"/>
    <x v="0"/>
    <x v="0"/>
    <x v="0"/>
    <x v="0"/>
    <x v="3"/>
    <x v="5"/>
    <x v="3"/>
    <n v="501"/>
    <x v="3"/>
    <x v="3"/>
    <x v="0"/>
    <n v="18.55"/>
    <x v="3"/>
    <x v="0"/>
  </r>
  <r>
    <s v="G623898D"/>
    <s v="1D8HB38N17F586490"/>
    <x v="0"/>
    <x v="0"/>
    <x v="0"/>
    <x v="0"/>
    <x v="3"/>
    <x v="5"/>
    <x v="3"/>
    <n v="913"/>
    <x v="3"/>
    <x v="3"/>
    <x v="0"/>
    <n v="87.48"/>
    <x v="3"/>
    <x v="0"/>
  </r>
  <r>
    <s v="G623898F"/>
    <s v="1FTVX14545NB22321"/>
    <x v="0"/>
    <x v="0"/>
    <x v="0"/>
    <x v="0"/>
    <x v="0"/>
    <x v="3"/>
    <x v="0"/>
    <n v="406"/>
    <x v="3"/>
    <x v="3"/>
    <x v="0"/>
    <n v="57.36"/>
    <x v="3"/>
    <x v="0"/>
  </r>
  <r>
    <s v="G623898G"/>
    <s v="1GNDT13S582232824"/>
    <x v="0"/>
    <x v="0"/>
    <x v="0"/>
    <x v="0"/>
    <x v="3"/>
    <x v="8"/>
    <x v="3"/>
    <n v="203"/>
    <x v="3"/>
    <x v="3"/>
    <x v="0"/>
    <n v="40.31"/>
    <x v="3"/>
    <x v="0"/>
  </r>
  <r>
    <s v="G623899D"/>
    <s v="1D8HB38N57F586489"/>
    <x v="0"/>
    <x v="0"/>
    <x v="0"/>
    <x v="0"/>
    <x v="3"/>
    <x v="5"/>
    <x v="3"/>
    <n v="913"/>
    <x v="3"/>
    <x v="3"/>
    <x v="0"/>
    <n v="150.94999999999999"/>
    <x v="3"/>
    <x v="0"/>
  </r>
  <r>
    <s v="G623901A"/>
    <s v="1FMPU16W04LB62876"/>
    <x v="0"/>
    <x v="0"/>
    <x v="0"/>
    <x v="0"/>
    <x v="2"/>
    <x v="11"/>
    <x v="7"/>
    <n v="113"/>
    <x v="3"/>
    <x v="3"/>
    <x v="0"/>
    <n v="48.41"/>
    <x v="3"/>
    <x v="0"/>
  </r>
  <r>
    <s v="G623905A"/>
    <s v="1GCEK19Z24E373671"/>
    <x v="1"/>
    <x v="0"/>
    <x v="0"/>
    <x v="0"/>
    <x v="2"/>
    <x v="11"/>
    <x v="7"/>
    <n v="113"/>
    <x v="3"/>
    <x v="3"/>
    <x v="0"/>
    <n v="85.01"/>
    <x v="3"/>
    <x v="0"/>
  </r>
  <r>
    <s v="G623913A"/>
    <s v="1FMPU16W84LB78047"/>
    <x v="0"/>
    <x v="0"/>
    <x v="0"/>
    <x v="0"/>
    <x v="2"/>
    <x v="11"/>
    <x v="7"/>
    <n v="113"/>
    <x v="3"/>
    <x v="3"/>
    <x v="0"/>
    <n v="76.760000000000005"/>
    <x v="3"/>
    <x v="0"/>
  </r>
  <r>
    <s v="G623915A"/>
    <s v="1FMPU16WX4LB78048"/>
    <x v="0"/>
    <x v="0"/>
    <x v="0"/>
    <x v="0"/>
    <x v="2"/>
    <x v="11"/>
    <x v="7"/>
    <n v="113"/>
    <x v="3"/>
    <x v="3"/>
    <x v="0"/>
    <n v="44.99"/>
    <x v="3"/>
    <x v="0"/>
  </r>
  <r>
    <s v="G623916F"/>
    <s v="1GCFH154981207318"/>
    <x v="1"/>
    <x v="0"/>
    <x v="0"/>
    <x v="0"/>
    <x v="5"/>
    <x v="4"/>
    <x v="5"/>
    <n v="903"/>
    <x v="3"/>
    <x v="3"/>
    <x v="0"/>
    <n v="27.67"/>
    <x v="3"/>
    <x v="0"/>
  </r>
  <r>
    <s v="G623927A"/>
    <s v="1GCEK19V75Z272164"/>
    <x v="0"/>
    <x v="0"/>
    <x v="0"/>
    <x v="0"/>
    <x v="0"/>
    <x v="2"/>
    <x v="0"/>
    <n v="504"/>
    <x v="3"/>
    <x v="3"/>
    <x v="0"/>
    <n v="60.76"/>
    <x v="3"/>
    <x v="0"/>
  </r>
  <r>
    <s v="G623931F"/>
    <s v="1FMFU16518LA20609"/>
    <x v="0"/>
    <x v="0"/>
    <x v="0"/>
    <x v="0"/>
    <x v="3"/>
    <x v="5"/>
    <x v="3"/>
    <n v="804"/>
    <x v="3"/>
    <x v="3"/>
    <x v="0"/>
    <n v="157"/>
    <x v="3"/>
    <x v="0"/>
  </r>
  <r>
    <s v="G623938B"/>
    <s v="1FMPU16W34LB57770"/>
    <x v="0"/>
    <x v="0"/>
    <x v="0"/>
    <x v="0"/>
    <x v="5"/>
    <x v="1"/>
    <x v="5"/>
    <n v="212"/>
    <x v="3"/>
    <x v="3"/>
    <x v="0"/>
    <n v="60.86"/>
    <x v="3"/>
    <x v="0"/>
  </r>
  <r>
    <s v="G623960H"/>
    <s v="1FMJU1G56AEA17157"/>
    <x v="1"/>
    <x v="0"/>
    <x v="0"/>
    <x v="0"/>
    <x v="2"/>
    <x v="11"/>
    <x v="7"/>
    <n v="113"/>
    <x v="3"/>
    <x v="3"/>
    <x v="0"/>
    <n v="53.54"/>
    <x v="3"/>
    <x v="0"/>
  </r>
  <r>
    <s v="G623964A"/>
    <s v="1FMPU16WX4LB57779"/>
    <x v="0"/>
    <x v="0"/>
    <x v="0"/>
    <x v="0"/>
    <x v="6"/>
    <x v="5"/>
    <x v="4"/>
    <n v="3"/>
    <x v="3"/>
    <x v="3"/>
    <x v="0"/>
    <n v="51.26"/>
    <x v="3"/>
    <x v="0"/>
  </r>
  <r>
    <s v="G623983B"/>
    <s v="1FMPU16505LA92997"/>
    <x v="0"/>
    <x v="0"/>
    <x v="0"/>
    <x v="0"/>
    <x v="7"/>
    <x v="0"/>
    <x v="14"/>
    <n v="110"/>
    <x v="3"/>
    <x v="3"/>
    <x v="0"/>
    <n v="39.18"/>
    <x v="3"/>
    <x v="0"/>
  </r>
  <r>
    <s v="G623989B"/>
    <s v="1FMPU16505LA80705"/>
    <x v="0"/>
    <x v="0"/>
    <x v="0"/>
    <x v="0"/>
    <x v="7"/>
    <x v="0"/>
    <x v="14"/>
    <n v="105"/>
    <x v="3"/>
    <x v="3"/>
    <x v="0"/>
    <n v="81.33"/>
    <x v="3"/>
    <x v="0"/>
  </r>
  <r>
    <s v="G623996H"/>
    <s v="1FTPW14V79FB02477"/>
    <x v="1"/>
    <x v="0"/>
    <x v="0"/>
    <x v="0"/>
    <x v="3"/>
    <x v="8"/>
    <x v="3"/>
    <n v="314"/>
    <x v="3"/>
    <x v="3"/>
    <x v="0"/>
    <n v="65.14"/>
    <x v="3"/>
    <x v="0"/>
  </r>
  <r>
    <s v="G623997H"/>
    <s v="1FTPW14V99FB02478"/>
    <x v="1"/>
    <x v="0"/>
    <x v="0"/>
    <x v="0"/>
    <x v="3"/>
    <x v="8"/>
    <x v="3"/>
    <n v="314"/>
    <x v="3"/>
    <x v="3"/>
    <x v="0"/>
    <n v="72.760000000000005"/>
    <x v="3"/>
    <x v="0"/>
  </r>
  <r>
    <s v="G624003B"/>
    <s v="1D4HB38N96F177301"/>
    <x v="0"/>
    <x v="0"/>
    <x v="0"/>
    <x v="0"/>
    <x v="7"/>
    <x v="0"/>
    <x v="14"/>
    <n v="105"/>
    <x v="3"/>
    <x v="3"/>
    <x v="0"/>
    <n v="73.349999999999994"/>
    <x v="3"/>
    <x v="0"/>
  </r>
  <r>
    <s v="G624007K"/>
    <s v="1FMEU7DE5AUA69331"/>
    <x v="0"/>
    <x v="0"/>
    <x v="0"/>
    <x v="0"/>
    <x v="4"/>
    <x v="1"/>
    <x v="4"/>
    <n v="9"/>
    <x v="3"/>
    <x v="3"/>
    <x v="1"/>
    <n v="16.010000000000002"/>
    <x v="3"/>
    <x v="0"/>
  </r>
  <r>
    <s v="G624007K"/>
    <s v="1FMEU7DE5AUA69331"/>
    <x v="0"/>
    <x v="0"/>
    <x v="0"/>
    <x v="0"/>
    <x v="4"/>
    <x v="1"/>
    <x v="4"/>
    <n v="9"/>
    <x v="3"/>
    <x v="3"/>
    <x v="0"/>
    <n v="54.12"/>
    <x v="3"/>
    <x v="0"/>
  </r>
  <r>
    <s v="G624015H"/>
    <s v="1GNFH154491163561"/>
    <x v="1"/>
    <x v="0"/>
    <x v="0"/>
    <x v="0"/>
    <x v="5"/>
    <x v="6"/>
    <x v="5"/>
    <n v="319"/>
    <x v="3"/>
    <x v="3"/>
    <x v="1"/>
    <n v="64.23"/>
    <x v="3"/>
    <x v="0"/>
  </r>
  <r>
    <s v="G624023F"/>
    <s v="1FTPW14V87KC99096"/>
    <x v="1"/>
    <x v="0"/>
    <x v="0"/>
    <x v="0"/>
    <x v="3"/>
    <x v="5"/>
    <x v="3"/>
    <n v="108"/>
    <x v="3"/>
    <x v="3"/>
    <x v="0"/>
    <n v="80.66"/>
    <x v="3"/>
    <x v="0"/>
  </r>
  <r>
    <s v="G624024F"/>
    <s v="1D8HB38P47F563870"/>
    <x v="1"/>
    <x v="0"/>
    <x v="0"/>
    <x v="0"/>
    <x v="3"/>
    <x v="5"/>
    <x v="3"/>
    <n v="108"/>
    <x v="3"/>
    <x v="3"/>
    <x v="0"/>
    <n v="64.48"/>
    <x v="3"/>
    <x v="0"/>
  </r>
  <r>
    <s v="G624025B"/>
    <s v="1D4HB38NX6F177307"/>
    <x v="0"/>
    <x v="0"/>
    <x v="0"/>
    <x v="0"/>
    <x v="7"/>
    <x v="0"/>
    <x v="14"/>
    <n v="106"/>
    <x v="3"/>
    <x v="3"/>
    <x v="0"/>
    <n v="49.43"/>
    <x v="3"/>
    <x v="0"/>
  </r>
  <r>
    <s v="G624031H"/>
    <s v="1GCEK14X79Z212481"/>
    <x v="0"/>
    <x v="0"/>
    <x v="0"/>
    <x v="0"/>
    <x v="3"/>
    <x v="5"/>
    <x v="3"/>
    <n v="922"/>
    <x v="3"/>
    <x v="3"/>
    <x v="0"/>
    <n v="21.62"/>
    <x v="3"/>
    <x v="0"/>
  </r>
  <r>
    <s v="G624034H"/>
    <s v="1GNDT33S992133422"/>
    <x v="0"/>
    <x v="0"/>
    <x v="0"/>
    <x v="0"/>
    <x v="3"/>
    <x v="8"/>
    <x v="3"/>
    <n v="315"/>
    <x v="3"/>
    <x v="3"/>
    <x v="0"/>
    <n v="66.89"/>
    <x v="3"/>
    <x v="0"/>
  </r>
  <r>
    <s v="G624045D"/>
    <s v="3GNFK12307G296118"/>
    <x v="1"/>
    <x v="0"/>
    <x v="0"/>
    <x v="0"/>
    <x v="1"/>
    <x v="1"/>
    <x v="1"/>
    <n v="604"/>
    <x v="3"/>
    <x v="3"/>
    <x v="0"/>
    <n v="51.51"/>
    <x v="3"/>
    <x v="0"/>
  </r>
  <r>
    <s v="G624046D"/>
    <s v="3GNFK12347G296607"/>
    <x v="1"/>
    <x v="0"/>
    <x v="0"/>
    <x v="0"/>
    <x v="1"/>
    <x v="1"/>
    <x v="1"/>
    <n v="604"/>
    <x v="3"/>
    <x v="3"/>
    <x v="0"/>
    <n v="50.81"/>
    <x v="3"/>
    <x v="0"/>
  </r>
  <r>
    <s v="G624047G"/>
    <s v="3GNFK12388G267242"/>
    <x v="1"/>
    <x v="0"/>
    <x v="0"/>
    <x v="0"/>
    <x v="4"/>
    <x v="7"/>
    <x v="6"/>
    <n v="413"/>
    <x v="3"/>
    <x v="3"/>
    <x v="0"/>
    <n v="100.24"/>
    <x v="3"/>
    <x v="0"/>
  </r>
  <r>
    <s v="G624052K"/>
    <s v="1GCUHAD43A1164013"/>
    <x v="1"/>
    <x v="1"/>
    <x v="0"/>
    <x v="0"/>
    <x v="5"/>
    <x v="4"/>
    <x v="10"/>
    <n v="807"/>
    <x v="3"/>
    <x v="3"/>
    <x v="0"/>
    <n v="28.31"/>
    <x v="3"/>
    <x v="0"/>
  </r>
  <r>
    <s v="G624053G"/>
    <s v="1D3HW38K48S581549"/>
    <x v="0"/>
    <x v="0"/>
    <x v="0"/>
    <x v="0"/>
    <x v="4"/>
    <x v="7"/>
    <x v="6"/>
    <n v="409"/>
    <x v="3"/>
    <x v="3"/>
    <x v="0"/>
    <n v="117.26"/>
    <x v="3"/>
    <x v="0"/>
  </r>
  <r>
    <s v="G624060B"/>
    <s v="1GNEK13Z16J129519"/>
    <x v="1"/>
    <x v="0"/>
    <x v="0"/>
    <x v="0"/>
    <x v="5"/>
    <x v="4"/>
    <x v="5"/>
    <n v="905"/>
    <x v="3"/>
    <x v="3"/>
    <x v="0"/>
    <n v="93.18"/>
    <x v="3"/>
    <x v="0"/>
  </r>
  <r>
    <s v="G624064B"/>
    <s v="1GNDT13SX62294443"/>
    <x v="1"/>
    <x v="0"/>
    <x v="0"/>
    <x v="0"/>
    <x v="7"/>
    <x v="0"/>
    <x v="14"/>
    <n v="7"/>
    <x v="3"/>
    <x v="3"/>
    <x v="0"/>
    <n v="19.329999999999998"/>
    <x v="3"/>
    <x v="0"/>
  </r>
  <r>
    <s v="G624067H"/>
    <s v="1GCEK19089E150608"/>
    <x v="1"/>
    <x v="0"/>
    <x v="0"/>
    <x v="0"/>
    <x v="7"/>
    <x v="1"/>
    <x v="7"/>
    <n v="100"/>
    <x v="3"/>
    <x v="3"/>
    <x v="0"/>
    <n v="19.02"/>
    <x v="3"/>
    <x v="0"/>
  </r>
  <r>
    <s v="G624068A"/>
    <s v="1GNDT13S252277148"/>
    <x v="0"/>
    <x v="0"/>
    <x v="0"/>
    <x v="0"/>
    <x v="5"/>
    <x v="1"/>
    <x v="5"/>
    <n v="204"/>
    <x v="3"/>
    <x v="3"/>
    <x v="0"/>
    <n v="29.36"/>
    <x v="3"/>
    <x v="0"/>
  </r>
  <r>
    <s v="G624068H"/>
    <s v="1GCEK19059E150923"/>
    <x v="1"/>
    <x v="0"/>
    <x v="0"/>
    <x v="0"/>
    <x v="7"/>
    <x v="1"/>
    <x v="7"/>
    <n v="100"/>
    <x v="3"/>
    <x v="3"/>
    <x v="0"/>
    <n v="87.48"/>
    <x v="3"/>
    <x v="0"/>
  </r>
  <r>
    <s v="G624070G"/>
    <s v="1GNDT13S482230885"/>
    <x v="0"/>
    <x v="0"/>
    <x v="0"/>
    <x v="0"/>
    <x v="4"/>
    <x v="7"/>
    <x v="6"/>
    <n v="401"/>
    <x v="3"/>
    <x v="3"/>
    <x v="0"/>
    <n v="45.55"/>
    <x v="3"/>
    <x v="0"/>
  </r>
  <r>
    <s v="G624071A"/>
    <s v="1FTVF14515NB17502"/>
    <x v="0"/>
    <x v="0"/>
    <x v="0"/>
    <x v="0"/>
    <x v="5"/>
    <x v="1"/>
    <x v="5"/>
    <n v="103"/>
    <x v="3"/>
    <x v="3"/>
    <x v="0"/>
    <n v="64.52"/>
    <x v="3"/>
    <x v="0"/>
  </r>
  <r>
    <s v="G624072G"/>
    <s v="1GNDT13S282233686"/>
    <x v="0"/>
    <x v="0"/>
    <x v="0"/>
    <x v="0"/>
    <x v="4"/>
    <x v="7"/>
    <x v="6"/>
    <n v="12"/>
    <x v="3"/>
    <x v="3"/>
    <x v="0"/>
    <n v="54.82"/>
    <x v="3"/>
    <x v="0"/>
  </r>
  <r>
    <s v="G624081G"/>
    <s v="1GNDT13S782236938"/>
    <x v="0"/>
    <x v="0"/>
    <x v="0"/>
    <x v="0"/>
    <x v="4"/>
    <x v="7"/>
    <x v="0"/>
    <n v="2"/>
    <x v="3"/>
    <x v="3"/>
    <x v="1"/>
    <n v="44.32"/>
    <x v="3"/>
    <x v="0"/>
  </r>
  <r>
    <s v="G624081G"/>
    <s v="1GNDT13S782236938"/>
    <x v="0"/>
    <x v="0"/>
    <x v="0"/>
    <x v="0"/>
    <x v="4"/>
    <x v="7"/>
    <x v="0"/>
    <n v="2"/>
    <x v="3"/>
    <x v="3"/>
    <x v="0"/>
    <n v="164.08"/>
    <x v="3"/>
    <x v="0"/>
  </r>
  <r>
    <s v="G624093G"/>
    <s v="1GNDT13S582233794"/>
    <x v="0"/>
    <x v="0"/>
    <x v="0"/>
    <x v="0"/>
    <x v="4"/>
    <x v="7"/>
    <x v="6"/>
    <n v="13"/>
    <x v="3"/>
    <x v="3"/>
    <x v="0"/>
    <n v="106.62"/>
    <x v="3"/>
    <x v="0"/>
  </r>
  <r>
    <s v="G624096G"/>
    <s v="1GNFH154881211318"/>
    <x v="1"/>
    <x v="0"/>
    <x v="0"/>
    <x v="0"/>
    <x v="4"/>
    <x v="7"/>
    <x v="0"/>
    <n v="4"/>
    <x v="3"/>
    <x v="3"/>
    <x v="0"/>
    <n v="24.2"/>
    <x v="3"/>
    <x v="0"/>
  </r>
  <r>
    <s v="G624098G"/>
    <s v="2GCEK133481316707"/>
    <x v="1"/>
    <x v="0"/>
    <x v="0"/>
    <x v="0"/>
    <x v="4"/>
    <x v="7"/>
    <x v="0"/>
    <n v="4"/>
    <x v="3"/>
    <x v="3"/>
    <x v="0"/>
    <n v="154.78"/>
    <x v="3"/>
    <x v="0"/>
  </r>
  <r>
    <s v="G624102D"/>
    <s v="1D8HB38P67F563997"/>
    <x v="1"/>
    <x v="0"/>
    <x v="0"/>
    <x v="0"/>
    <x v="7"/>
    <x v="1"/>
    <x v="7"/>
    <n v="801"/>
    <x v="3"/>
    <x v="3"/>
    <x v="0"/>
    <n v="48.79"/>
    <x v="3"/>
    <x v="0"/>
  </r>
  <r>
    <s v="G624103G"/>
    <s v="1GNDT13S682235750"/>
    <x v="0"/>
    <x v="0"/>
    <x v="0"/>
    <x v="0"/>
    <x v="4"/>
    <x v="7"/>
    <x v="6"/>
    <n v="412"/>
    <x v="3"/>
    <x v="3"/>
    <x v="0"/>
    <n v="49.89"/>
    <x v="3"/>
    <x v="0"/>
  </r>
  <r>
    <s v="G624104G"/>
    <s v="1GCEK19038E204234"/>
    <x v="1"/>
    <x v="0"/>
    <x v="0"/>
    <x v="0"/>
    <x v="4"/>
    <x v="7"/>
    <x v="6"/>
    <n v="3"/>
    <x v="3"/>
    <x v="3"/>
    <x v="0"/>
    <n v="80.319999999999993"/>
    <x v="3"/>
    <x v="0"/>
  </r>
  <r>
    <s v="G624105D"/>
    <s v="1D8HB38P67F565362"/>
    <x v="1"/>
    <x v="0"/>
    <x v="0"/>
    <x v="0"/>
    <x v="7"/>
    <x v="1"/>
    <x v="7"/>
    <n v="414"/>
    <x v="3"/>
    <x v="3"/>
    <x v="0"/>
    <n v="90.65"/>
    <x v="3"/>
    <x v="0"/>
  </r>
  <r>
    <s v="G624106D"/>
    <s v="1D8HB38P87F565363"/>
    <x v="1"/>
    <x v="0"/>
    <x v="0"/>
    <x v="0"/>
    <x v="7"/>
    <x v="1"/>
    <x v="7"/>
    <n v="414"/>
    <x v="3"/>
    <x v="3"/>
    <x v="0"/>
    <n v="21.76"/>
    <x v="3"/>
    <x v="0"/>
  </r>
  <r>
    <s v="G624106G"/>
    <s v="1D8HB38PX9F712298"/>
    <x v="1"/>
    <x v="0"/>
    <x v="0"/>
    <x v="0"/>
    <x v="4"/>
    <x v="7"/>
    <x v="0"/>
    <n v="4"/>
    <x v="3"/>
    <x v="3"/>
    <x v="0"/>
    <n v="19.18"/>
    <x v="3"/>
    <x v="0"/>
  </r>
  <r>
    <s v="G624123B"/>
    <s v="1FMEU72E76UB15168"/>
    <x v="0"/>
    <x v="0"/>
    <x v="0"/>
    <x v="0"/>
    <x v="4"/>
    <x v="7"/>
    <x v="6"/>
    <n v="401"/>
    <x v="3"/>
    <x v="3"/>
    <x v="0"/>
    <n v="52.73"/>
    <x v="3"/>
    <x v="0"/>
  </r>
  <r>
    <s v="G624125H"/>
    <s v="1GCSKPE05AZ252652"/>
    <x v="1"/>
    <x v="0"/>
    <x v="0"/>
    <x v="0"/>
    <x v="7"/>
    <x v="1"/>
    <x v="7"/>
    <n v="807"/>
    <x v="3"/>
    <x v="3"/>
    <x v="0"/>
    <n v="98.92"/>
    <x v="3"/>
    <x v="0"/>
  </r>
  <r>
    <s v="G624133H"/>
    <s v="1GCFH154691163263"/>
    <x v="1"/>
    <x v="0"/>
    <x v="0"/>
    <x v="0"/>
    <x v="5"/>
    <x v="4"/>
    <x v="5"/>
    <n v="901"/>
    <x v="3"/>
    <x v="3"/>
    <x v="0"/>
    <n v="73.88"/>
    <x v="3"/>
    <x v="0"/>
  </r>
  <r>
    <s v="G624134H"/>
    <s v="1GCFH154191162778"/>
    <x v="1"/>
    <x v="0"/>
    <x v="0"/>
    <x v="0"/>
    <x v="5"/>
    <x v="4"/>
    <x v="5"/>
    <n v="901"/>
    <x v="3"/>
    <x v="3"/>
    <x v="0"/>
    <n v="43.07"/>
    <x v="3"/>
    <x v="0"/>
  </r>
  <r>
    <s v="G624135H"/>
    <s v="1GCFH154591164145"/>
    <x v="1"/>
    <x v="0"/>
    <x v="0"/>
    <x v="0"/>
    <x v="5"/>
    <x v="4"/>
    <x v="5"/>
    <n v="901"/>
    <x v="3"/>
    <x v="3"/>
    <x v="0"/>
    <n v="109.19"/>
    <x v="3"/>
    <x v="0"/>
  </r>
  <r>
    <s v="G624136H"/>
    <s v="1GCFH154091163016"/>
    <x v="1"/>
    <x v="0"/>
    <x v="0"/>
    <x v="0"/>
    <x v="5"/>
    <x v="4"/>
    <x v="5"/>
    <n v="905"/>
    <x v="3"/>
    <x v="3"/>
    <x v="0"/>
    <n v="109.17"/>
    <x v="3"/>
    <x v="0"/>
  </r>
  <r>
    <s v="G624139D"/>
    <s v="1GNDT13S662296190"/>
    <x v="0"/>
    <x v="0"/>
    <x v="0"/>
    <x v="0"/>
    <x v="4"/>
    <x v="7"/>
    <x v="0"/>
    <n v="4"/>
    <x v="3"/>
    <x v="3"/>
    <x v="1"/>
    <n v="13.55"/>
    <x v="3"/>
    <x v="0"/>
  </r>
  <r>
    <s v="G624139D"/>
    <s v="1GNDT13S662296190"/>
    <x v="0"/>
    <x v="0"/>
    <x v="0"/>
    <x v="0"/>
    <x v="4"/>
    <x v="7"/>
    <x v="0"/>
    <n v="4"/>
    <x v="3"/>
    <x v="3"/>
    <x v="0"/>
    <n v="70.55"/>
    <x v="3"/>
    <x v="0"/>
  </r>
  <r>
    <s v="G624142F"/>
    <s v="1D7HU18N68J192923"/>
    <x v="0"/>
    <x v="0"/>
    <x v="0"/>
    <x v="0"/>
    <x v="2"/>
    <x v="1"/>
    <x v="2"/>
    <n v="420"/>
    <x v="3"/>
    <x v="3"/>
    <x v="0"/>
    <n v="72.73"/>
    <x v="3"/>
    <x v="0"/>
  </r>
  <r>
    <s v="G624145H"/>
    <s v="1FMJU1G58AEB62877"/>
    <x v="1"/>
    <x v="1"/>
    <x v="0"/>
    <x v="0"/>
    <x v="5"/>
    <x v="4"/>
    <x v="10"/>
    <n v="901"/>
    <x v="3"/>
    <x v="3"/>
    <x v="0"/>
    <n v="17.27"/>
    <x v="3"/>
    <x v="0"/>
  </r>
  <r>
    <s v="G624146H"/>
    <s v="1FMJU1G56AEB62876"/>
    <x v="1"/>
    <x v="1"/>
    <x v="0"/>
    <x v="0"/>
    <x v="5"/>
    <x v="4"/>
    <x v="10"/>
    <n v="901"/>
    <x v="3"/>
    <x v="3"/>
    <x v="0"/>
    <n v="17.55"/>
    <x v="3"/>
    <x v="0"/>
  </r>
  <r>
    <s v="G624147D"/>
    <s v="1GNDT13S762291483"/>
    <x v="0"/>
    <x v="0"/>
    <x v="0"/>
    <x v="0"/>
    <x v="4"/>
    <x v="7"/>
    <x v="6"/>
    <n v="11"/>
    <x v="3"/>
    <x v="3"/>
    <x v="0"/>
    <n v="35.369999999999997"/>
    <x v="3"/>
    <x v="0"/>
  </r>
  <r>
    <s v="G624150D"/>
    <s v="1GCFH15T861225281"/>
    <x v="0"/>
    <x v="0"/>
    <x v="0"/>
    <x v="0"/>
    <x v="4"/>
    <x v="7"/>
    <x v="0"/>
    <n v="4"/>
    <x v="3"/>
    <x v="3"/>
    <x v="0"/>
    <n v="164.49"/>
    <x v="3"/>
    <x v="0"/>
  </r>
  <r>
    <s v="G624161D"/>
    <s v="1D4HB38N76F177068"/>
    <x v="0"/>
    <x v="0"/>
    <x v="0"/>
    <x v="0"/>
    <x v="4"/>
    <x v="7"/>
    <x v="0"/>
    <n v="4"/>
    <x v="3"/>
    <x v="3"/>
    <x v="0"/>
    <n v="104.39"/>
    <x v="3"/>
    <x v="0"/>
  </r>
  <r>
    <s v="G624169D"/>
    <s v="1D4HB38N96F177069"/>
    <x v="0"/>
    <x v="0"/>
    <x v="0"/>
    <x v="0"/>
    <x v="4"/>
    <x v="7"/>
    <x v="0"/>
    <n v="4"/>
    <x v="3"/>
    <x v="3"/>
    <x v="0"/>
    <n v="22.11"/>
    <x v="3"/>
    <x v="0"/>
  </r>
  <r>
    <s v="G624172D"/>
    <s v="1GCEK19Z76Z275165"/>
    <x v="1"/>
    <x v="0"/>
    <x v="0"/>
    <x v="0"/>
    <x v="4"/>
    <x v="7"/>
    <x v="6"/>
    <n v="406"/>
    <x v="3"/>
    <x v="3"/>
    <x v="0"/>
    <n v="43.67"/>
    <x v="3"/>
    <x v="0"/>
  </r>
  <r>
    <s v="G624172F"/>
    <s v="1D8HB38P07F563798"/>
    <x v="1"/>
    <x v="0"/>
    <x v="0"/>
    <x v="0"/>
    <x v="5"/>
    <x v="1"/>
    <x v="5"/>
    <n v="418"/>
    <x v="3"/>
    <x v="3"/>
    <x v="1"/>
    <n v="17.59"/>
    <x v="3"/>
    <x v="0"/>
  </r>
  <r>
    <s v="G624172F"/>
    <s v="1D8HB38P07F563798"/>
    <x v="1"/>
    <x v="0"/>
    <x v="0"/>
    <x v="0"/>
    <x v="5"/>
    <x v="1"/>
    <x v="5"/>
    <n v="418"/>
    <x v="3"/>
    <x v="3"/>
    <x v="0"/>
    <n v="41.17"/>
    <x v="3"/>
    <x v="0"/>
  </r>
  <r>
    <s v="G624173F"/>
    <s v="1D8HB38P97F572323"/>
    <x v="1"/>
    <x v="0"/>
    <x v="0"/>
    <x v="0"/>
    <x v="5"/>
    <x v="1"/>
    <x v="5"/>
    <n v="212"/>
    <x v="3"/>
    <x v="3"/>
    <x v="0"/>
    <n v="24.92"/>
    <x v="3"/>
    <x v="0"/>
  </r>
  <r>
    <s v="G624174D"/>
    <s v="1D4HB38N56F177070"/>
    <x v="0"/>
    <x v="0"/>
    <x v="0"/>
    <x v="0"/>
    <x v="4"/>
    <x v="7"/>
    <x v="0"/>
    <n v="4"/>
    <x v="3"/>
    <x v="3"/>
    <x v="0"/>
    <n v="112.24"/>
    <x v="3"/>
    <x v="0"/>
  </r>
  <r>
    <s v="G624175F"/>
    <s v="1D7HU18P67J602264"/>
    <x v="1"/>
    <x v="0"/>
    <x v="0"/>
    <x v="0"/>
    <x v="5"/>
    <x v="1"/>
    <x v="5"/>
    <n v="215"/>
    <x v="3"/>
    <x v="3"/>
    <x v="1"/>
    <n v="34.33"/>
    <x v="3"/>
    <x v="0"/>
  </r>
  <r>
    <s v="G624175F"/>
    <s v="1D7HU18P67J602264"/>
    <x v="1"/>
    <x v="0"/>
    <x v="0"/>
    <x v="0"/>
    <x v="5"/>
    <x v="1"/>
    <x v="5"/>
    <n v="215"/>
    <x v="3"/>
    <x v="3"/>
    <x v="0"/>
    <n v="73.03"/>
    <x v="3"/>
    <x v="0"/>
  </r>
  <r>
    <s v="G624178F"/>
    <s v="1D7HU18N78J192932"/>
    <x v="1"/>
    <x v="0"/>
    <x v="0"/>
    <x v="0"/>
    <x v="5"/>
    <x v="1"/>
    <x v="5"/>
    <n v="201"/>
    <x v="3"/>
    <x v="3"/>
    <x v="1"/>
    <n v="24.34"/>
    <x v="3"/>
    <x v="0"/>
  </r>
  <r>
    <s v="G624178F"/>
    <s v="1D7HU18N78J192932"/>
    <x v="1"/>
    <x v="0"/>
    <x v="0"/>
    <x v="0"/>
    <x v="5"/>
    <x v="1"/>
    <x v="5"/>
    <n v="201"/>
    <x v="3"/>
    <x v="3"/>
    <x v="0"/>
    <n v="135.55000000000001"/>
    <x v="3"/>
    <x v="0"/>
  </r>
  <r>
    <s v="G624191B"/>
    <s v="1D7HU18PX6J199386"/>
    <x v="1"/>
    <x v="0"/>
    <x v="0"/>
    <x v="0"/>
    <x v="0"/>
    <x v="2"/>
    <x v="0"/>
    <n v="504"/>
    <x v="3"/>
    <x v="3"/>
    <x v="0"/>
    <n v="32.67"/>
    <x v="3"/>
    <x v="0"/>
  </r>
  <r>
    <s v="G624194A"/>
    <s v="1GNEK13Z45J250916"/>
    <x v="1"/>
    <x v="0"/>
    <x v="0"/>
    <x v="0"/>
    <x v="6"/>
    <x v="6"/>
    <x v="4"/>
    <n v="14"/>
    <x v="3"/>
    <x v="3"/>
    <x v="0"/>
    <n v="93.37"/>
    <x v="3"/>
    <x v="0"/>
  </r>
  <r>
    <s v="G624197F"/>
    <s v="1GNDT33S892133508"/>
    <x v="0"/>
    <x v="0"/>
    <x v="0"/>
    <x v="0"/>
    <x v="4"/>
    <x v="5"/>
    <x v="4"/>
    <n v="15"/>
    <x v="3"/>
    <x v="3"/>
    <x v="0"/>
    <n v="29.54"/>
    <x v="3"/>
    <x v="0"/>
  </r>
  <r>
    <s v="G624201D"/>
    <s v="1FMEU73E67UB42877"/>
    <x v="0"/>
    <x v="0"/>
    <x v="0"/>
    <x v="0"/>
    <x v="4"/>
    <x v="7"/>
    <x v="6"/>
    <n v="12"/>
    <x v="3"/>
    <x v="3"/>
    <x v="0"/>
    <n v="66.489999999999995"/>
    <x v="3"/>
    <x v="0"/>
  </r>
  <r>
    <s v="G624202D"/>
    <s v="1FMEU73E67UB42863"/>
    <x v="0"/>
    <x v="0"/>
    <x v="0"/>
    <x v="0"/>
    <x v="4"/>
    <x v="7"/>
    <x v="0"/>
    <n v="4"/>
    <x v="3"/>
    <x v="3"/>
    <x v="0"/>
    <n v="46.99"/>
    <x v="3"/>
    <x v="0"/>
  </r>
  <r>
    <s v="G624205D"/>
    <s v="1D8HB38N07F557109"/>
    <x v="0"/>
    <x v="0"/>
    <x v="0"/>
    <x v="0"/>
    <x v="3"/>
    <x v="5"/>
    <x v="3"/>
    <n v="963"/>
    <x v="3"/>
    <x v="3"/>
    <x v="0"/>
    <n v="150.29"/>
    <x v="3"/>
    <x v="0"/>
  </r>
  <r>
    <s v="G624206D"/>
    <s v="1D8HB38N77F557110"/>
    <x v="0"/>
    <x v="0"/>
    <x v="0"/>
    <x v="0"/>
    <x v="3"/>
    <x v="5"/>
    <x v="3"/>
    <n v="963"/>
    <x v="3"/>
    <x v="3"/>
    <x v="0"/>
    <n v="93.27"/>
    <x v="3"/>
    <x v="0"/>
  </r>
  <r>
    <s v="G624207D"/>
    <s v="1FMEU73E27UB50698"/>
    <x v="0"/>
    <x v="0"/>
    <x v="0"/>
    <x v="0"/>
    <x v="3"/>
    <x v="5"/>
    <x v="3"/>
    <n v="904"/>
    <x v="3"/>
    <x v="3"/>
    <x v="0"/>
    <n v="119.22"/>
    <x v="3"/>
    <x v="0"/>
  </r>
  <r>
    <s v="G624221B"/>
    <s v="1GNDT13S862288639"/>
    <x v="0"/>
    <x v="0"/>
    <x v="0"/>
    <x v="0"/>
    <x v="0"/>
    <x v="2"/>
    <x v="0"/>
    <n v="510"/>
    <x v="3"/>
    <x v="3"/>
    <x v="0"/>
    <n v="25.99"/>
    <x v="3"/>
    <x v="0"/>
  </r>
  <r>
    <s v="G624267F"/>
    <s v="1FTPW14V97FB33548"/>
    <x v="1"/>
    <x v="0"/>
    <x v="0"/>
    <x v="0"/>
    <x v="7"/>
    <x v="0"/>
    <x v="14"/>
    <n v="9"/>
    <x v="3"/>
    <x v="3"/>
    <x v="0"/>
    <n v="18.940000000000001"/>
    <x v="3"/>
    <x v="0"/>
  </r>
  <r>
    <s v="G624276D"/>
    <s v="1GCFH154X81206324"/>
    <x v="1"/>
    <x v="0"/>
    <x v="0"/>
    <x v="0"/>
    <x v="6"/>
    <x v="2"/>
    <x v="4"/>
    <n v="403"/>
    <x v="3"/>
    <x v="3"/>
    <x v="0"/>
    <n v="86.12"/>
    <x v="3"/>
    <x v="0"/>
  </r>
  <r>
    <s v="G624295A"/>
    <s v="1GNDT13S652277590"/>
    <x v="0"/>
    <x v="0"/>
    <x v="0"/>
    <x v="0"/>
    <x v="5"/>
    <x v="1"/>
    <x v="5"/>
    <n v="207"/>
    <x v="3"/>
    <x v="3"/>
    <x v="0"/>
    <n v="17.68"/>
    <x v="3"/>
    <x v="0"/>
  </r>
  <r>
    <s v="G624308F"/>
    <s v="1FMEU73E97UB50746"/>
    <x v="0"/>
    <x v="0"/>
    <x v="0"/>
    <x v="0"/>
    <x v="3"/>
    <x v="5"/>
    <x v="3"/>
    <n v="912"/>
    <x v="3"/>
    <x v="3"/>
    <x v="0"/>
    <n v="9.7200000000000006"/>
    <x v="3"/>
    <x v="0"/>
  </r>
  <r>
    <s v="G624331D"/>
    <s v="1FTPW14V57FB17346"/>
    <x v="1"/>
    <x v="0"/>
    <x v="0"/>
    <x v="0"/>
    <x v="0"/>
    <x v="1"/>
    <x v="0"/>
    <n v="701"/>
    <x v="3"/>
    <x v="3"/>
    <x v="0"/>
    <n v="102.17"/>
    <x v="3"/>
    <x v="0"/>
  </r>
  <r>
    <s v="G624345F"/>
    <s v="1D8HB38NX8F141215"/>
    <x v="1"/>
    <x v="0"/>
    <x v="0"/>
    <x v="0"/>
    <x v="6"/>
    <x v="6"/>
    <x v="4"/>
    <n v="10"/>
    <x v="3"/>
    <x v="3"/>
    <x v="0"/>
    <n v="102.46"/>
    <x v="3"/>
    <x v="0"/>
  </r>
  <r>
    <s v="G624379D"/>
    <s v="1D7HU18P46J199495"/>
    <x v="1"/>
    <x v="0"/>
    <x v="0"/>
    <x v="0"/>
    <x v="4"/>
    <x v="3"/>
    <x v="6"/>
    <n v="322"/>
    <x v="3"/>
    <x v="3"/>
    <x v="0"/>
    <n v="87.84"/>
    <x v="3"/>
    <x v="0"/>
  </r>
  <r>
    <s v="G624394K"/>
    <s v="1GCSKPE09AZ248863"/>
    <x v="1"/>
    <x v="0"/>
    <x v="0"/>
    <x v="0"/>
    <x v="5"/>
    <x v="1"/>
    <x v="5"/>
    <n v="207"/>
    <x v="3"/>
    <x v="3"/>
    <x v="0"/>
    <n v="88.07"/>
    <x v="3"/>
    <x v="0"/>
  </r>
  <r>
    <s v="G624395D"/>
    <s v="3GNFK16317G295084"/>
    <x v="1"/>
    <x v="0"/>
    <x v="0"/>
    <x v="0"/>
    <x v="0"/>
    <x v="2"/>
    <x v="0"/>
    <n v="602"/>
    <x v="3"/>
    <x v="3"/>
    <x v="1"/>
    <n v="124.26"/>
    <x v="3"/>
    <x v="0"/>
  </r>
  <r>
    <s v="G624430D"/>
    <s v="1GNDT13S662294908"/>
    <x v="0"/>
    <x v="0"/>
    <x v="0"/>
    <x v="0"/>
    <x v="2"/>
    <x v="3"/>
    <x v="2"/>
    <n v="201"/>
    <x v="3"/>
    <x v="3"/>
    <x v="0"/>
    <n v="120.01"/>
    <x v="3"/>
    <x v="0"/>
  </r>
  <r>
    <s v="G624498K"/>
    <s v="1GCPKPE06AZ237518"/>
    <x v="1"/>
    <x v="0"/>
    <x v="0"/>
    <x v="0"/>
    <x v="1"/>
    <x v="1"/>
    <x v="1"/>
    <n v="804"/>
    <x v="3"/>
    <x v="3"/>
    <x v="1"/>
    <n v="6.8"/>
    <x v="3"/>
    <x v="0"/>
  </r>
  <r>
    <s v="G624498K"/>
    <s v="1GCPKPE06AZ237518"/>
    <x v="1"/>
    <x v="0"/>
    <x v="0"/>
    <x v="0"/>
    <x v="1"/>
    <x v="1"/>
    <x v="1"/>
    <n v="804"/>
    <x v="3"/>
    <x v="3"/>
    <x v="0"/>
    <n v="42.88"/>
    <x v="3"/>
    <x v="0"/>
  </r>
  <r>
    <s v="G624503D"/>
    <s v="1J8HR48P67C638840"/>
    <x v="0"/>
    <x v="0"/>
    <x v="0"/>
    <x v="0"/>
    <x v="2"/>
    <x v="1"/>
    <x v="2"/>
    <n v="434"/>
    <x v="3"/>
    <x v="3"/>
    <x v="0"/>
    <n v="35.58"/>
    <x v="3"/>
    <x v="0"/>
  </r>
  <r>
    <s v="G624535H"/>
    <s v="1GCEK19059E154566"/>
    <x v="1"/>
    <x v="0"/>
    <x v="0"/>
    <x v="0"/>
    <x v="7"/>
    <x v="1"/>
    <x v="7"/>
    <n v="414"/>
    <x v="3"/>
    <x v="3"/>
    <x v="0"/>
    <n v="169.5"/>
    <x v="3"/>
    <x v="0"/>
  </r>
  <r>
    <s v="G624540H"/>
    <s v="1FMJU1G52AEA17138"/>
    <x v="1"/>
    <x v="0"/>
    <x v="0"/>
    <x v="0"/>
    <x v="7"/>
    <x v="1"/>
    <x v="7"/>
    <n v="414"/>
    <x v="3"/>
    <x v="3"/>
    <x v="0"/>
    <n v="45.97"/>
    <x v="3"/>
    <x v="0"/>
  </r>
  <r>
    <s v="G624542H"/>
    <s v="1FMJU1G52AEA17155"/>
    <x v="1"/>
    <x v="0"/>
    <x v="0"/>
    <x v="0"/>
    <x v="7"/>
    <x v="1"/>
    <x v="7"/>
    <n v="903"/>
    <x v="3"/>
    <x v="3"/>
    <x v="0"/>
    <n v="168.43"/>
    <x v="3"/>
    <x v="0"/>
  </r>
  <r>
    <s v="G624617H"/>
    <s v="1GCEK19019E150773"/>
    <x v="1"/>
    <x v="0"/>
    <x v="0"/>
    <x v="0"/>
    <x v="2"/>
    <x v="9"/>
    <x v="5"/>
    <n v="101"/>
    <x v="3"/>
    <x v="3"/>
    <x v="1"/>
    <n v="68.86"/>
    <x v="3"/>
    <x v="0"/>
  </r>
  <r>
    <s v="G624620H"/>
    <s v="3GCEK133X9G258725"/>
    <x v="1"/>
    <x v="0"/>
    <x v="0"/>
    <x v="0"/>
    <x v="2"/>
    <x v="9"/>
    <x v="5"/>
    <n v="103"/>
    <x v="3"/>
    <x v="3"/>
    <x v="0"/>
    <n v="63.74"/>
    <x v="3"/>
    <x v="0"/>
  </r>
  <r>
    <s v="G624628D"/>
    <s v="1D8HB38P47F565358"/>
    <x v="1"/>
    <x v="0"/>
    <x v="0"/>
    <x v="0"/>
    <x v="7"/>
    <x v="1"/>
    <x v="7"/>
    <n v="200"/>
    <x v="3"/>
    <x v="3"/>
    <x v="0"/>
    <n v="88.87"/>
    <x v="3"/>
    <x v="0"/>
  </r>
  <r>
    <s v="G624629D"/>
    <s v="1D8HB38P67F565359"/>
    <x v="1"/>
    <x v="0"/>
    <x v="0"/>
    <x v="0"/>
    <x v="7"/>
    <x v="1"/>
    <x v="7"/>
    <n v="100"/>
    <x v="3"/>
    <x v="3"/>
    <x v="0"/>
    <n v="18"/>
    <x v="3"/>
    <x v="0"/>
  </r>
  <r>
    <s v="G624671H"/>
    <s v="1GCEK19019E152006"/>
    <x v="1"/>
    <x v="0"/>
    <x v="0"/>
    <x v="0"/>
    <x v="5"/>
    <x v="6"/>
    <x v="5"/>
    <n v="306"/>
    <x v="3"/>
    <x v="3"/>
    <x v="1"/>
    <n v="4.54"/>
    <x v="3"/>
    <x v="0"/>
  </r>
  <r>
    <s v="G624671H"/>
    <s v="1GCEK19019E152006"/>
    <x v="1"/>
    <x v="0"/>
    <x v="0"/>
    <x v="0"/>
    <x v="5"/>
    <x v="6"/>
    <x v="5"/>
    <n v="306"/>
    <x v="3"/>
    <x v="3"/>
    <x v="0"/>
    <n v="11.61"/>
    <x v="3"/>
    <x v="0"/>
  </r>
  <r>
    <s v="G624671H"/>
    <s v="1GCEK19019E152006"/>
    <x v="1"/>
    <x v="0"/>
    <x v="0"/>
    <x v="0"/>
    <x v="5"/>
    <x v="6"/>
    <x v="5"/>
    <n v="306"/>
    <x v="3"/>
    <x v="3"/>
    <x v="3"/>
    <n v="80.06"/>
    <x v="3"/>
    <x v="0"/>
  </r>
  <r>
    <s v="G624689H"/>
    <s v="1FMFK165X9EB27265"/>
    <x v="1"/>
    <x v="0"/>
    <x v="0"/>
    <x v="0"/>
    <x v="2"/>
    <x v="2"/>
    <x v="2"/>
    <n v="107"/>
    <x v="3"/>
    <x v="3"/>
    <x v="1"/>
    <n v="27.17"/>
    <x v="3"/>
    <x v="0"/>
  </r>
  <r>
    <s v="G624689H"/>
    <s v="1FMFK165X9EB27265"/>
    <x v="1"/>
    <x v="0"/>
    <x v="0"/>
    <x v="0"/>
    <x v="2"/>
    <x v="2"/>
    <x v="2"/>
    <n v="107"/>
    <x v="3"/>
    <x v="3"/>
    <x v="0"/>
    <n v="146.05000000000001"/>
    <x v="3"/>
    <x v="0"/>
  </r>
  <r>
    <s v="G624748H"/>
    <s v="1D4HB38N86F177175"/>
    <x v="0"/>
    <x v="0"/>
    <x v="0"/>
    <x v="0"/>
    <x v="2"/>
    <x v="5"/>
    <x v="7"/>
    <n v="912"/>
    <x v="3"/>
    <x v="3"/>
    <x v="0"/>
    <n v="119.41"/>
    <x v="3"/>
    <x v="0"/>
  </r>
  <r>
    <s v="G624752H"/>
    <s v="1FMFU16559EB10805"/>
    <x v="1"/>
    <x v="0"/>
    <x v="0"/>
    <x v="0"/>
    <x v="2"/>
    <x v="5"/>
    <x v="7"/>
    <n v="208"/>
    <x v="3"/>
    <x v="3"/>
    <x v="0"/>
    <n v="178.87"/>
    <x v="3"/>
    <x v="0"/>
  </r>
  <r>
    <s v="G624994H"/>
    <s v="3GNVKEE03AG243070"/>
    <x v="1"/>
    <x v="0"/>
    <x v="0"/>
    <x v="0"/>
    <x v="6"/>
    <x v="0"/>
    <x v="4"/>
    <n v="9"/>
    <x v="3"/>
    <x v="3"/>
    <x v="0"/>
    <n v="148.22999999999999"/>
    <x v="3"/>
    <x v="0"/>
  </r>
  <r>
    <s v="G625042H"/>
    <s v="1GCSKPE3XAZ237378"/>
    <x v="0"/>
    <x v="0"/>
    <x v="0"/>
    <x v="0"/>
    <x v="2"/>
    <x v="2"/>
    <x v="2"/>
    <n v="540"/>
    <x v="3"/>
    <x v="3"/>
    <x v="0"/>
    <n v="158.6"/>
    <x v="3"/>
    <x v="0"/>
  </r>
  <r>
    <s v="G630008H"/>
    <s v="1GBJK796X9E148160"/>
    <x v="3"/>
    <x v="0"/>
    <x v="0"/>
    <x v="0"/>
    <x v="6"/>
    <x v="4"/>
    <x v="4"/>
    <n v="27"/>
    <x v="3"/>
    <x v="3"/>
    <x v="4"/>
    <n v="83.92"/>
    <x v="3"/>
    <x v="0"/>
  </r>
  <r>
    <s v="G630009D"/>
    <s v="1FTSW21Y56ED89673"/>
    <x v="0"/>
    <x v="0"/>
    <x v="0"/>
    <x v="0"/>
    <x v="6"/>
    <x v="2"/>
    <x v="4"/>
    <n v="403"/>
    <x v="3"/>
    <x v="3"/>
    <x v="0"/>
    <n v="121.44"/>
    <x v="3"/>
    <x v="0"/>
  </r>
  <r>
    <s v="G630009H"/>
    <s v="1GBHK49K49E150898"/>
    <x v="0"/>
    <x v="0"/>
    <x v="0"/>
    <x v="0"/>
    <x v="6"/>
    <x v="4"/>
    <x v="4"/>
    <n v="1"/>
    <x v="3"/>
    <x v="3"/>
    <x v="0"/>
    <n v="167.59"/>
    <x v="3"/>
    <x v="0"/>
  </r>
  <r>
    <s v="G630012G"/>
    <s v="3D7KS26D08G224021"/>
    <x v="0"/>
    <x v="0"/>
    <x v="0"/>
    <x v="0"/>
    <x v="6"/>
    <x v="4"/>
    <x v="4"/>
    <n v="1"/>
    <x v="3"/>
    <x v="3"/>
    <x v="0"/>
    <n v="47.07"/>
    <x v="3"/>
    <x v="0"/>
  </r>
  <r>
    <s v="G630024F"/>
    <s v="1FDWX37R18EB82152"/>
    <x v="3"/>
    <x v="0"/>
    <x v="0"/>
    <x v="0"/>
    <x v="0"/>
    <x v="1"/>
    <x v="0"/>
    <n v="317"/>
    <x v="3"/>
    <x v="3"/>
    <x v="4"/>
    <n v="79.459999999999994"/>
    <x v="3"/>
    <x v="0"/>
  </r>
  <r>
    <s v="G630035A"/>
    <s v="1FDSX35S94ED65507"/>
    <x v="0"/>
    <x v="0"/>
    <x v="0"/>
    <x v="0"/>
    <x v="5"/>
    <x v="6"/>
    <x v="5"/>
    <n v="123"/>
    <x v="3"/>
    <x v="3"/>
    <x v="0"/>
    <n v="150.66"/>
    <x v="3"/>
    <x v="0"/>
  </r>
  <r>
    <s v="G630035A"/>
    <s v="1FDSX35S94ED65507"/>
    <x v="0"/>
    <x v="0"/>
    <x v="0"/>
    <x v="0"/>
    <x v="5"/>
    <x v="6"/>
    <x v="5"/>
    <n v="123"/>
    <x v="3"/>
    <x v="3"/>
    <x v="3"/>
    <n v="65.11"/>
    <x v="3"/>
    <x v="0"/>
  </r>
  <r>
    <s v="G630035H"/>
    <s v="1GCHK44K09F149891"/>
    <x v="0"/>
    <x v="0"/>
    <x v="0"/>
    <x v="0"/>
    <x v="6"/>
    <x v="4"/>
    <x v="4"/>
    <n v="133"/>
    <x v="3"/>
    <x v="3"/>
    <x v="1"/>
    <n v="50.71"/>
    <x v="3"/>
    <x v="0"/>
  </r>
  <r>
    <s v="G630035H"/>
    <s v="1GCHK44K09F149891"/>
    <x v="0"/>
    <x v="0"/>
    <x v="0"/>
    <x v="0"/>
    <x v="6"/>
    <x v="4"/>
    <x v="4"/>
    <n v="133"/>
    <x v="3"/>
    <x v="3"/>
    <x v="0"/>
    <n v="23.55"/>
    <x v="3"/>
    <x v="0"/>
  </r>
  <r>
    <s v="G630040H"/>
    <s v="1GBHK44K59E145054"/>
    <x v="0"/>
    <x v="0"/>
    <x v="0"/>
    <x v="0"/>
    <x v="6"/>
    <x v="4"/>
    <x v="4"/>
    <n v="127"/>
    <x v="3"/>
    <x v="3"/>
    <x v="0"/>
    <n v="83.9"/>
    <x v="3"/>
    <x v="0"/>
  </r>
  <r>
    <s v="G630052A"/>
    <s v="1GBJK34204E363018"/>
    <x v="3"/>
    <x v="0"/>
    <x v="0"/>
    <x v="0"/>
    <x v="0"/>
    <x v="0"/>
    <x v="0"/>
    <n v="811"/>
    <x v="3"/>
    <x v="3"/>
    <x v="4"/>
    <n v="138.38"/>
    <x v="3"/>
    <x v="0"/>
  </r>
  <r>
    <s v="G630053A"/>
    <s v="1FTWW33P94EC92307"/>
    <x v="3"/>
    <x v="0"/>
    <x v="0"/>
    <x v="0"/>
    <x v="0"/>
    <x v="0"/>
    <x v="0"/>
    <n v="811"/>
    <x v="3"/>
    <x v="3"/>
    <x v="4"/>
    <n v="150.72"/>
    <x v="3"/>
    <x v="0"/>
  </r>
  <r>
    <s v="G630054F"/>
    <s v="1FDWX37Y88EB82138"/>
    <x v="0"/>
    <x v="0"/>
    <x v="0"/>
    <x v="0"/>
    <x v="0"/>
    <x v="3"/>
    <x v="0"/>
    <n v="201"/>
    <x v="3"/>
    <x v="3"/>
    <x v="0"/>
    <n v="124.74"/>
    <x v="3"/>
    <x v="0"/>
  </r>
  <r>
    <s v="G630060G"/>
    <s v="1GBHK23K38F224916"/>
    <x v="0"/>
    <x v="0"/>
    <x v="0"/>
    <x v="0"/>
    <x v="4"/>
    <x v="3"/>
    <x v="6"/>
    <n v="329"/>
    <x v="3"/>
    <x v="3"/>
    <x v="0"/>
    <n v="29.53"/>
    <x v="3"/>
    <x v="0"/>
  </r>
  <r>
    <s v="G630066A"/>
    <s v="1FDNX21L94ED91658"/>
    <x v="0"/>
    <x v="0"/>
    <x v="0"/>
    <x v="0"/>
    <x v="0"/>
    <x v="0"/>
    <x v="0"/>
    <n v="501"/>
    <x v="3"/>
    <x v="3"/>
    <x v="0"/>
    <n v="112.94"/>
    <x v="3"/>
    <x v="0"/>
  </r>
  <r>
    <s v="G630076A"/>
    <s v="1FTNX21L54ED08635"/>
    <x v="0"/>
    <x v="0"/>
    <x v="0"/>
    <x v="0"/>
    <x v="7"/>
    <x v="2"/>
    <x v="7"/>
    <n v="402"/>
    <x v="3"/>
    <x v="3"/>
    <x v="0"/>
    <n v="74.400000000000006"/>
    <x v="3"/>
    <x v="0"/>
  </r>
  <r>
    <s v="G630081D"/>
    <s v="1FDWX37R78EB82155"/>
    <x v="3"/>
    <x v="0"/>
    <x v="0"/>
    <x v="0"/>
    <x v="3"/>
    <x v="5"/>
    <x v="3"/>
    <n v="602"/>
    <x v="3"/>
    <x v="3"/>
    <x v="4"/>
    <n v="162.29"/>
    <x v="3"/>
    <x v="0"/>
  </r>
  <r>
    <s v="G630093G"/>
    <s v="1FDWX31598ED96442"/>
    <x v="0"/>
    <x v="0"/>
    <x v="0"/>
    <x v="0"/>
    <x v="3"/>
    <x v="5"/>
    <x v="3"/>
    <n v="964"/>
    <x v="3"/>
    <x v="3"/>
    <x v="0"/>
    <n v="123.45"/>
    <x v="3"/>
    <x v="0"/>
  </r>
  <r>
    <s v="G630094G"/>
    <s v="1GCHK33K28F222690"/>
    <x v="0"/>
    <x v="0"/>
    <x v="0"/>
    <x v="0"/>
    <x v="3"/>
    <x v="5"/>
    <x v="3"/>
    <n v="964"/>
    <x v="3"/>
    <x v="3"/>
    <x v="0"/>
    <n v="52.98"/>
    <x v="3"/>
    <x v="0"/>
  </r>
  <r>
    <s v="G630103H"/>
    <s v="1GBJK79K79E145309"/>
    <x v="0"/>
    <x v="0"/>
    <x v="0"/>
    <x v="0"/>
    <x v="0"/>
    <x v="1"/>
    <x v="0"/>
    <n v="315"/>
    <x v="3"/>
    <x v="3"/>
    <x v="0"/>
    <n v="88.36"/>
    <x v="3"/>
    <x v="0"/>
  </r>
  <r>
    <s v="G630117H"/>
    <s v="1GBHK44K39E146414"/>
    <x v="0"/>
    <x v="0"/>
    <x v="0"/>
    <x v="0"/>
    <x v="0"/>
    <x v="2"/>
    <x v="0"/>
    <n v="504"/>
    <x v="3"/>
    <x v="3"/>
    <x v="0"/>
    <n v="30.6"/>
    <x v="3"/>
    <x v="0"/>
  </r>
  <r>
    <s v="G630121H"/>
    <s v="1FDSX31559EA69715"/>
    <x v="0"/>
    <x v="0"/>
    <x v="0"/>
    <x v="0"/>
    <x v="0"/>
    <x v="2"/>
    <x v="0"/>
    <n v="506"/>
    <x v="3"/>
    <x v="3"/>
    <x v="0"/>
    <n v="119.7"/>
    <x v="3"/>
    <x v="0"/>
  </r>
  <r>
    <s v="G630122H"/>
    <s v="1FDSX31539EA69714"/>
    <x v="0"/>
    <x v="0"/>
    <x v="0"/>
    <x v="0"/>
    <x v="0"/>
    <x v="2"/>
    <x v="0"/>
    <n v="506"/>
    <x v="3"/>
    <x v="3"/>
    <x v="0"/>
    <n v="67.790000000000006"/>
    <x v="3"/>
    <x v="0"/>
  </r>
  <r>
    <s v="G630123H"/>
    <s v="1GBJK79K69E150890"/>
    <x v="0"/>
    <x v="0"/>
    <x v="0"/>
    <x v="0"/>
    <x v="0"/>
    <x v="2"/>
    <x v="0"/>
    <n v="505"/>
    <x v="3"/>
    <x v="3"/>
    <x v="0"/>
    <n v="78.27"/>
    <x v="3"/>
    <x v="0"/>
  </r>
  <r>
    <s v="G630127B"/>
    <s v="3D6WS28C95G832495"/>
    <x v="3"/>
    <x v="0"/>
    <x v="0"/>
    <x v="0"/>
    <x v="2"/>
    <x v="5"/>
    <x v="7"/>
    <n v="114"/>
    <x v="3"/>
    <x v="3"/>
    <x v="4"/>
    <n v="57.59"/>
    <x v="3"/>
    <x v="0"/>
  </r>
  <r>
    <s v="G630138G"/>
    <s v="1FDWX37Y48ED96561"/>
    <x v="0"/>
    <x v="0"/>
    <x v="0"/>
    <x v="0"/>
    <x v="4"/>
    <x v="10"/>
    <x v="4"/>
    <n v="101"/>
    <x v="3"/>
    <x v="3"/>
    <x v="0"/>
    <n v="32.729999999999997"/>
    <x v="3"/>
    <x v="0"/>
  </r>
  <r>
    <s v="G630139B"/>
    <s v="3D6WS28C85G832455"/>
    <x v="3"/>
    <x v="0"/>
    <x v="0"/>
    <x v="0"/>
    <x v="2"/>
    <x v="5"/>
    <x v="7"/>
    <n v="208"/>
    <x v="3"/>
    <x v="3"/>
    <x v="4"/>
    <n v="72.47"/>
    <x v="3"/>
    <x v="0"/>
  </r>
  <r>
    <s v="G630140B"/>
    <s v="3D6WS28C05G832451"/>
    <x v="3"/>
    <x v="0"/>
    <x v="0"/>
    <x v="0"/>
    <x v="2"/>
    <x v="5"/>
    <x v="7"/>
    <n v="603"/>
    <x v="3"/>
    <x v="3"/>
    <x v="4"/>
    <n v="67.239999999999995"/>
    <x v="3"/>
    <x v="0"/>
  </r>
  <r>
    <s v="G630149K"/>
    <s v="1GNZKLEG8AR273877"/>
    <x v="0"/>
    <x v="1"/>
    <x v="0"/>
    <x v="0"/>
    <x v="2"/>
    <x v="5"/>
    <x v="10"/>
    <n v="105"/>
    <x v="3"/>
    <x v="3"/>
    <x v="0"/>
    <n v="29.09"/>
    <x v="3"/>
    <x v="0"/>
  </r>
  <r>
    <s v="G630153B"/>
    <s v="1FDWF37Y55ED12598"/>
    <x v="0"/>
    <x v="0"/>
    <x v="0"/>
    <x v="0"/>
    <x v="3"/>
    <x v="5"/>
    <x v="3"/>
    <n v="506"/>
    <x v="3"/>
    <x v="3"/>
    <x v="0"/>
    <n v="25.21"/>
    <x v="3"/>
    <x v="0"/>
  </r>
  <r>
    <s v="G630157B"/>
    <s v="1FDXX47Y56EA65866"/>
    <x v="0"/>
    <x v="0"/>
    <x v="0"/>
    <x v="0"/>
    <x v="3"/>
    <x v="5"/>
    <x v="3"/>
    <n v="613"/>
    <x v="3"/>
    <x v="3"/>
    <x v="0"/>
    <n v="24.88"/>
    <x v="3"/>
    <x v="0"/>
  </r>
  <r>
    <s v="G630168F"/>
    <s v="1FTWW31R18EA98901"/>
    <x v="3"/>
    <x v="0"/>
    <x v="0"/>
    <x v="0"/>
    <x v="0"/>
    <x v="0"/>
    <x v="0"/>
    <n v="710"/>
    <x v="3"/>
    <x v="3"/>
    <x v="4"/>
    <n v="26.17"/>
    <x v="3"/>
    <x v="0"/>
  </r>
  <r>
    <s v="G630185B"/>
    <s v="1GBJK34U45E262230"/>
    <x v="0"/>
    <x v="0"/>
    <x v="0"/>
    <x v="0"/>
    <x v="3"/>
    <x v="5"/>
    <x v="3"/>
    <n v="613"/>
    <x v="3"/>
    <x v="3"/>
    <x v="0"/>
    <n v="32.130000000000003"/>
    <x v="3"/>
    <x v="0"/>
  </r>
  <r>
    <s v="G630189F"/>
    <s v="1GBHK24U27E177169"/>
    <x v="0"/>
    <x v="0"/>
    <x v="0"/>
    <x v="0"/>
    <x v="0"/>
    <x v="4"/>
    <x v="0"/>
    <n v="793"/>
    <x v="3"/>
    <x v="3"/>
    <x v="0"/>
    <n v="81.99"/>
    <x v="3"/>
    <x v="0"/>
  </r>
  <r>
    <s v="G630194D"/>
    <s v="1GCHK24U16E252857"/>
    <x v="0"/>
    <x v="0"/>
    <x v="0"/>
    <x v="0"/>
    <x v="2"/>
    <x v="5"/>
    <x v="7"/>
    <n v="117"/>
    <x v="3"/>
    <x v="3"/>
    <x v="0"/>
    <n v="55.34"/>
    <x v="3"/>
    <x v="0"/>
  </r>
  <r>
    <s v="G630197G"/>
    <s v="3D6WS28D68G215259"/>
    <x v="0"/>
    <x v="0"/>
    <x v="0"/>
    <x v="0"/>
    <x v="3"/>
    <x v="5"/>
    <x v="3"/>
    <n v="602"/>
    <x v="3"/>
    <x v="3"/>
    <x v="0"/>
    <n v="54.92"/>
    <x v="3"/>
    <x v="0"/>
  </r>
  <r>
    <s v="G630199G"/>
    <s v="3GNGK26K08G305266"/>
    <x v="0"/>
    <x v="0"/>
    <x v="0"/>
    <x v="0"/>
    <x v="3"/>
    <x v="5"/>
    <x v="3"/>
    <n v="607"/>
    <x v="3"/>
    <x v="3"/>
    <x v="0"/>
    <n v="216.55"/>
    <x v="3"/>
    <x v="0"/>
  </r>
  <r>
    <s v="G630209D"/>
    <s v="3GNGK26U36G227693"/>
    <x v="0"/>
    <x v="0"/>
    <x v="0"/>
    <x v="0"/>
    <x v="2"/>
    <x v="5"/>
    <x v="7"/>
    <n v="208"/>
    <x v="3"/>
    <x v="3"/>
    <x v="0"/>
    <n v="181.74"/>
    <x v="3"/>
    <x v="0"/>
  </r>
  <r>
    <s v="G630210D"/>
    <s v="1GBHK29D36E256714"/>
    <x v="3"/>
    <x v="0"/>
    <x v="0"/>
    <x v="0"/>
    <x v="2"/>
    <x v="5"/>
    <x v="7"/>
    <n v="603"/>
    <x v="3"/>
    <x v="3"/>
    <x v="4"/>
    <n v="72.7"/>
    <x v="3"/>
    <x v="0"/>
  </r>
  <r>
    <s v="G630213A"/>
    <s v="1FDNW21L04ED91521"/>
    <x v="0"/>
    <x v="0"/>
    <x v="0"/>
    <x v="0"/>
    <x v="6"/>
    <x v="4"/>
    <x v="4"/>
    <n v="135"/>
    <x v="3"/>
    <x v="3"/>
    <x v="0"/>
    <n v="38.729999999999997"/>
    <x v="3"/>
    <x v="0"/>
  </r>
  <r>
    <s v="G630217D"/>
    <s v="1GBHK39D76E264076"/>
    <x v="3"/>
    <x v="0"/>
    <x v="0"/>
    <x v="0"/>
    <x v="2"/>
    <x v="5"/>
    <x v="7"/>
    <n v="107"/>
    <x v="3"/>
    <x v="3"/>
    <x v="4"/>
    <n v="48.31"/>
    <x v="3"/>
    <x v="0"/>
  </r>
  <r>
    <s v="G630217D"/>
    <s v="1GBHK39D76E264076"/>
    <x v="3"/>
    <x v="0"/>
    <x v="0"/>
    <x v="0"/>
    <x v="2"/>
    <x v="5"/>
    <x v="7"/>
    <n v="107"/>
    <x v="3"/>
    <x v="3"/>
    <x v="0"/>
    <n v="75.540000000000006"/>
    <x v="3"/>
    <x v="0"/>
  </r>
  <r>
    <s v="G630219D"/>
    <s v="1GBHK39D66E261878"/>
    <x v="3"/>
    <x v="0"/>
    <x v="0"/>
    <x v="0"/>
    <x v="2"/>
    <x v="5"/>
    <x v="7"/>
    <n v="632"/>
    <x v="3"/>
    <x v="3"/>
    <x v="4"/>
    <n v="39.4"/>
    <x v="3"/>
    <x v="0"/>
  </r>
  <r>
    <s v="G630220D"/>
    <s v="1FTWW33P66ED68326"/>
    <x v="3"/>
    <x v="0"/>
    <x v="0"/>
    <x v="0"/>
    <x v="2"/>
    <x v="5"/>
    <x v="7"/>
    <n v="107"/>
    <x v="3"/>
    <x v="3"/>
    <x v="4"/>
    <n v="160.91"/>
    <x v="3"/>
    <x v="0"/>
  </r>
  <r>
    <s v="G630221B"/>
    <s v="3D7KS28D46G224520"/>
    <x v="0"/>
    <x v="0"/>
    <x v="0"/>
    <x v="0"/>
    <x v="5"/>
    <x v="6"/>
    <x v="5"/>
    <n v="303"/>
    <x v="3"/>
    <x v="3"/>
    <x v="0"/>
    <n v="32.56"/>
    <x v="3"/>
    <x v="0"/>
  </r>
  <r>
    <s v="G630221G"/>
    <s v="1GBHK23K88F223521"/>
    <x v="0"/>
    <x v="0"/>
    <x v="0"/>
    <x v="0"/>
    <x v="3"/>
    <x v="5"/>
    <x v="3"/>
    <n v="101"/>
    <x v="3"/>
    <x v="3"/>
    <x v="0"/>
    <n v="305.85000000000002"/>
    <x v="3"/>
    <x v="0"/>
  </r>
  <r>
    <s v="G630222D"/>
    <s v="1GBHK29U06E278654"/>
    <x v="0"/>
    <x v="0"/>
    <x v="0"/>
    <x v="0"/>
    <x v="2"/>
    <x v="5"/>
    <x v="7"/>
    <n v="117"/>
    <x v="3"/>
    <x v="3"/>
    <x v="0"/>
    <n v="92.62"/>
    <x v="3"/>
    <x v="0"/>
  </r>
  <r>
    <s v="G630222G"/>
    <s v="1FDSX35Y78EE03469"/>
    <x v="0"/>
    <x v="0"/>
    <x v="0"/>
    <x v="0"/>
    <x v="3"/>
    <x v="5"/>
    <x v="3"/>
    <n v="101"/>
    <x v="3"/>
    <x v="3"/>
    <x v="0"/>
    <n v="278.61"/>
    <x v="3"/>
    <x v="0"/>
  </r>
  <r>
    <s v="G630224D"/>
    <s v="1GBHK29U56E276091"/>
    <x v="0"/>
    <x v="0"/>
    <x v="0"/>
    <x v="0"/>
    <x v="2"/>
    <x v="5"/>
    <x v="7"/>
    <n v="208"/>
    <x v="3"/>
    <x v="3"/>
    <x v="0"/>
    <n v="234.65"/>
    <x v="3"/>
    <x v="0"/>
  </r>
  <r>
    <s v="G630224G"/>
    <s v="1FDSW21528ED96620"/>
    <x v="0"/>
    <x v="0"/>
    <x v="0"/>
    <x v="0"/>
    <x v="3"/>
    <x v="5"/>
    <x v="3"/>
    <n v="201"/>
    <x v="3"/>
    <x v="3"/>
    <x v="0"/>
    <n v="150.72999999999999"/>
    <x v="3"/>
    <x v="0"/>
  </r>
  <r>
    <s v="G630225D"/>
    <s v="1GBHK29U46E278706"/>
    <x v="0"/>
    <x v="0"/>
    <x v="0"/>
    <x v="0"/>
    <x v="2"/>
    <x v="5"/>
    <x v="7"/>
    <n v="632"/>
    <x v="3"/>
    <x v="3"/>
    <x v="0"/>
    <n v="81.55"/>
    <x v="3"/>
    <x v="0"/>
  </r>
  <r>
    <s v="G630225G"/>
    <s v="1FDSW21548ED96621"/>
    <x v="0"/>
    <x v="0"/>
    <x v="0"/>
    <x v="0"/>
    <x v="3"/>
    <x v="5"/>
    <x v="3"/>
    <n v="201"/>
    <x v="3"/>
    <x v="3"/>
    <x v="0"/>
    <n v="96.86"/>
    <x v="3"/>
    <x v="0"/>
  </r>
  <r>
    <s v="G630226B"/>
    <s v="3GNGK26G06G234417"/>
    <x v="0"/>
    <x v="0"/>
    <x v="0"/>
    <x v="0"/>
    <x v="5"/>
    <x v="6"/>
    <x v="5"/>
    <n v="314"/>
    <x v="3"/>
    <x v="3"/>
    <x v="3"/>
    <n v="161.27000000000001"/>
    <x v="3"/>
    <x v="0"/>
  </r>
  <r>
    <s v="G630226D"/>
    <s v="1GBJK39D66E265527"/>
    <x v="3"/>
    <x v="0"/>
    <x v="0"/>
    <x v="0"/>
    <x v="2"/>
    <x v="5"/>
    <x v="7"/>
    <n v="107"/>
    <x v="3"/>
    <x v="3"/>
    <x v="4"/>
    <n v="269.68"/>
    <x v="3"/>
    <x v="0"/>
  </r>
  <r>
    <s v="G630250H"/>
    <s v="1FDWX37Y39EA69716"/>
    <x v="0"/>
    <x v="0"/>
    <x v="0"/>
    <x v="0"/>
    <x v="0"/>
    <x v="4"/>
    <x v="0"/>
    <n v="602"/>
    <x v="3"/>
    <x v="3"/>
    <x v="0"/>
    <n v="103.97"/>
    <x v="3"/>
    <x v="0"/>
  </r>
  <r>
    <s v="G630294A"/>
    <s v="1GCJK33U96F229877"/>
    <x v="0"/>
    <x v="0"/>
    <x v="0"/>
    <x v="0"/>
    <x v="4"/>
    <x v="1"/>
    <x v="4"/>
    <n v="9"/>
    <x v="3"/>
    <x v="3"/>
    <x v="1"/>
    <n v="84.66"/>
    <x v="3"/>
    <x v="0"/>
  </r>
  <r>
    <s v="G630294A"/>
    <s v="1GCJK33U96F229877"/>
    <x v="0"/>
    <x v="0"/>
    <x v="0"/>
    <x v="0"/>
    <x v="4"/>
    <x v="1"/>
    <x v="4"/>
    <n v="9"/>
    <x v="3"/>
    <x v="3"/>
    <x v="0"/>
    <n v="57.23"/>
    <x v="3"/>
    <x v="0"/>
  </r>
  <r>
    <s v="G630324H"/>
    <s v="1GBHK43K19F153745"/>
    <x v="0"/>
    <x v="0"/>
    <x v="0"/>
    <x v="0"/>
    <x v="0"/>
    <x v="3"/>
    <x v="0"/>
    <n v="808"/>
    <x v="3"/>
    <x v="3"/>
    <x v="0"/>
    <n v="21"/>
    <x v="3"/>
    <x v="0"/>
  </r>
  <r>
    <s v="G630330A"/>
    <s v="1FDNX21L34ED76203"/>
    <x v="0"/>
    <x v="0"/>
    <x v="0"/>
    <x v="0"/>
    <x v="4"/>
    <x v="1"/>
    <x v="4"/>
    <n v="9"/>
    <x v="3"/>
    <x v="3"/>
    <x v="0"/>
    <n v="135.44"/>
    <x v="3"/>
    <x v="0"/>
  </r>
  <r>
    <s v="G630335A"/>
    <s v="1FTWW33Y35EC34509"/>
    <x v="0"/>
    <x v="0"/>
    <x v="0"/>
    <x v="0"/>
    <x v="4"/>
    <x v="1"/>
    <x v="4"/>
    <n v="12"/>
    <x v="3"/>
    <x v="3"/>
    <x v="0"/>
    <n v="100.99"/>
    <x v="3"/>
    <x v="0"/>
  </r>
  <r>
    <s v="G630336F"/>
    <s v="3D7KS28D07G803974"/>
    <x v="0"/>
    <x v="0"/>
    <x v="0"/>
    <x v="0"/>
    <x v="7"/>
    <x v="2"/>
    <x v="7"/>
    <n v="103"/>
    <x v="3"/>
    <x v="3"/>
    <x v="0"/>
    <n v="52.41"/>
    <x v="3"/>
    <x v="0"/>
  </r>
  <r>
    <s v="G630342F"/>
    <s v="3D6WS28D07G813300"/>
    <x v="0"/>
    <x v="0"/>
    <x v="0"/>
    <x v="0"/>
    <x v="7"/>
    <x v="2"/>
    <x v="7"/>
    <n v="103"/>
    <x v="3"/>
    <x v="3"/>
    <x v="0"/>
    <n v="122.63"/>
    <x v="3"/>
    <x v="0"/>
  </r>
  <r>
    <s v="G630346D"/>
    <s v="1GBHK29U36E274629"/>
    <x v="0"/>
    <x v="0"/>
    <x v="0"/>
    <x v="0"/>
    <x v="2"/>
    <x v="3"/>
    <x v="2"/>
    <n v="202"/>
    <x v="3"/>
    <x v="3"/>
    <x v="0"/>
    <n v="137.6"/>
    <x v="3"/>
    <x v="0"/>
  </r>
  <r>
    <s v="G630348F"/>
    <s v="1FDSX35Y88EB98647"/>
    <x v="0"/>
    <x v="0"/>
    <x v="0"/>
    <x v="0"/>
    <x v="7"/>
    <x v="2"/>
    <x v="7"/>
    <n v="103"/>
    <x v="3"/>
    <x v="3"/>
    <x v="0"/>
    <n v="97.49"/>
    <x v="3"/>
    <x v="0"/>
  </r>
  <r>
    <s v="G630350F"/>
    <s v="1FDSX35YX8EB98651"/>
    <x v="0"/>
    <x v="0"/>
    <x v="0"/>
    <x v="0"/>
    <x v="7"/>
    <x v="2"/>
    <x v="7"/>
    <n v="603"/>
    <x v="3"/>
    <x v="3"/>
    <x v="0"/>
    <n v="26.68"/>
    <x v="3"/>
    <x v="0"/>
  </r>
  <r>
    <s v="G630351F"/>
    <s v="1FDSX35Y18EB98652"/>
    <x v="0"/>
    <x v="0"/>
    <x v="0"/>
    <x v="0"/>
    <x v="7"/>
    <x v="2"/>
    <x v="7"/>
    <n v="603"/>
    <x v="3"/>
    <x v="3"/>
    <x v="0"/>
    <n v="62.99"/>
    <x v="3"/>
    <x v="0"/>
  </r>
  <r>
    <s v="G6303559"/>
    <s v="1GCGK29U23Z275914"/>
    <x v="0"/>
    <x v="0"/>
    <x v="0"/>
    <x v="0"/>
    <x v="2"/>
    <x v="0"/>
    <x v="2"/>
    <n v="710"/>
    <x v="3"/>
    <x v="3"/>
    <x v="0"/>
    <n v="60.8"/>
    <x v="3"/>
    <x v="0"/>
  </r>
  <r>
    <s v="G630364G"/>
    <s v="1GCHK29K48E215103"/>
    <x v="0"/>
    <x v="0"/>
    <x v="0"/>
    <x v="0"/>
    <x v="5"/>
    <x v="6"/>
    <x v="5"/>
    <n v="509"/>
    <x v="3"/>
    <x v="3"/>
    <x v="0"/>
    <n v="165.51"/>
    <x v="3"/>
    <x v="0"/>
  </r>
  <r>
    <s v="G630377G"/>
    <s v="3D7KS28TX9G534439"/>
    <x v="0"/>
    <x v="0"/>
    <x v="0"/>
    <x v="0"/>
    <x v="5"/>
    <x v="6"/>
    <x v="5"/>
    <n v="506"/>
    <x v="3"/>
    <x v="3"/>
    <x v="0"/>
    <n v="92.21"/>
    <x v="3"/>
    <x v="0"/>
  </r>
  <r>
    <s v="G630379B"/>
    <s v="1GCHK29U85E279836"/>
    <x v="0"/>
    <x v="0"/>
    <x v="0"/>
    <x v="0"/>
    <x v="1"/>
    <x v="2"/>
    <x v="1"/>
    <n v="211"/>
    <x v="3"/>
    <x v="3"/>
    <x v="0"/>
    <n v="52.13"/>
    <x v="3"/>
    <x v="0"/>
  </r>
  <r>
    <s v="G630380B"/>
    <s v="1GCHK29U55E283598"/>
    <x v="0"/>
    <x v="0"/>
    <x v="0"/>
    <x v="0"/>
    <x v="1"/>
    <x v="2"/>
    <x v="1"/>
    <n v="701"/>
    <x v="3"/>
    <x v="3"/>
    <x v="1"/>
    <n v="47.82"/>
    <x v="3"/>
    <x v="0"/>
  </r>
  <r>
    <s v="G630380K"/>
    <s v="1GC5KZBG0AZ256327"/>
    <x v="0"/>
    <x v="0"/>
    <x v="0"/>
    <x v="0"/>
    <x v="0"/>
    <x v="3"/>
    <x v="0"/>
    <n v="406"/>
    <x v="3"/>
    <x v="3"/>
    <x v="0"/>
    <n v="30.99"/>
    <x v="3"/>
    <x v="0"/>
  </r>
  <r>
    <s v="G630382B"/>
    <s v="3D6WS28D05G832460"/>
    <x v="0"/>
    <x v="0"/>
    <x v="0"/>
    <x v="0"/>
    <x v="1"/>
    <x v="2"/>
    <x v="1"/>
    <n v="108"/>
    <x v="3"/>
    <x v="3"/>
    <x v="1"/>
    <n v="76.7"/>
    <x v="3"/>
    <x v="0"/>
  </r>
  <r>
    <s v="G630382B"/>
    <s v="3D6WS28D05G832460"/>
    <x v="0"/>
    <x v="0"/>
    <x v="0"/>
    <x v="0"/>
    <x v="1"/>
    <x v="2"/>
    <x v="1"/>
    <n v="108"/>
    <x v="3"/>
    <x v="3"/>
    <x v="0"/>
    <n v="109.03"/>
    <x v="3"/>
    <x v="0"/>
  </r>
  <r>
    <s v="G630394A"/>
    <s v="1FMNU41S24ED08406"/>
    <x v="0"/>
    <x v="0"/>
    <x v="0"/>
    <x v="0"/>
    <x v="3"/>
    <x v="5"/>
    <x v="3"/>
    <n v="613"/>
    <x v="3"/>
    <x v="3"/>
    <x v="0"/>
    <n v="23.94"/>
    <x v="3"/>
    <x v="0"/>
  </r>
  <r>
    <s v="G630404F"/>
    <s v="1GBHK24U17E179897"/>
    <x v="0"/>
    <x v="0"/>
    <x v="0"/>
    <x v="0"/>
    <x v="4"/>
    <x v="10"/>
    <x v="4"/>
    <n v="208"/>
    <x v="3"/>
    <x v="3"/>
    <x v="0"/>
    <n v="80.13"/>
    <x v="3"/>
    <x v="0"/>
  </r>
  <r>
    <s v="G630414B"/>
    <s v="1GBHK24UX5E305462"/>
    <x v="0"/>
    <x v="0"/>
    <x v="0"/>
    <x v="0"/>
    <x v="2"/>
    <x v="9"/>
    <x v="7"/>
    <n v="302"/>
    <x v="3"/>
    <x v="3"/>
    <x v="0"/>
    <n v="97.55"/>
    <x v="3"/>
    <x v="0"/>
  </r>
  <r>
    <s v="G630414H"/>
    <s v="1FTSX3BY2AEA05309"/>
    <x v="0"/>
    <x v="0"/>
    <x v="0"/>
    <x v="0"/>
    <x v="7"/>
    <x v="2"/>
    <x v="7"/>
    <n v="103"/>
    <x v="3"/>
    <x v="3"/>
    <x v="0"/>
    <n v="170.41"/>
    <x v="3"/>
    <x v="0"/>
  </r>
  <r>
    <s v="G630415G"/>
    <s v="1GCJK34K08E213704"/>
    <x v="0"/>
    <x v="0"/>
    <x v="0"/>
    <x v="0"/>
    <x v="4"/>
    <x v="7"/>
    <x v="6"/>
    <n v="401"/>
    <x v="3"/>
    <x v="3"/>
    <x v="0"/>
    <n v="132.58000000000001"/>
    <x v="3"/>
    <x v="0"/>
  </r>
  <r>
    <s v="G630437H"/>
    <s v="1GBHK73659F164011"/>
    <x v="3"/>
    <x v="0"/>
    <x v="0"/>
    <x v="0"/>
    <x v="1"/>
    <x v="1"/>
    <x v="1"/>
    <n v="523"/>
    <x v="3"/>
    <x v="3"/>
    <x v="4"/>
    <n v="79.91"/>
    <x v="3"/>
    <x v="0"/>
  </r>
  <r>
    <s v="G630437H"/>
    <s v="1GBHK73659F164011"/>
    <x v="3"/>
    <x v="0"/>
    <x v="0"/>
    <x v="0"/>
    <x v="1"/>
    <x v="1"/>
    <x v="1"/>
    <n v="523"/>
    <x v="3"/>
    <x v="3"/>
    <x v="0"/>
    <n v="29.36"/>
    <x v="3"/>
    <x v="0"/>
  </r>
  <r>
    <s v="G630445H"/>
    <s v="1GNZKLEG6AR274008"/>
    <x v="0"/>
    <x v="1"/>
    <x v="0"/>
    <x v="0"/>
    <x v="1"/>
    <x v="1"/>
    <x v="10"/>
    <n v="614"/>
    <x v="3"/>
    <x v="3"/>
    <x v="0"/>
    <n v="29.48"/>
    <x v="3"/>
    <x v="0"/>
  </r>
  <r>
    <s v="G630446A"/>
    <s v="1FMNU41S04EC93498"/>
    <x v="0"/>
    <x v="0"/>
    <x v="0"/>
    <x v="0"/>
    <x v="6"/>
    <x v="4"/>
    <x v="4"/>
    <n v="27"/>
    <x v="3"/>
    <x v="3"/>
    <x v="0"/>
    <n v="39.64"/>
    <x v="3"/>
    <x v="0"/>
  </r>
  <r>
    <s v="G630447A"/>
    <s v="1FMNU41S14ED00376"/>
    <x v="0"/>
    <x v="0"/>
    <x v="0"/>
    <x v="0"/>
    <x v="6"/>
    <x v="4"/>
    <x v="4"/>
    <n v="27"/>
    <x v="3"/>
    <x v="3"/>
    <x v="0"/>
    <n v="29.07"/>
    <x v="3"/>
    <x v="0"/>
  </r>
  <r>
    <s v="G630463H"/>
    <s v="1GBHK49KX9E151490"/>
    <x v="0"/>
    <x v="0"/>
    <x v="0"/>
    <x v="0"/>
    <x v="4"/>
    <x v="10"/>
    <x v="4"/>
    <n v="101"/>
    <x v="3"/>
    <x v="3"/>
    <x v="0"/>
    <n v="85.77"/>
    <x v="3"/>
    <x v="0"/>
  </r>
  <r>
    <s v="G630473A"/>
    <s v="1GCHK24U64E342163"/>
    <x v="0"/>
    <x v="0"/>
    <x v="0"/>
    <x v="0"/>
    <x v="0"/>
    <x v="2"/>
    <x v="0"/>
    <n v="601"/>
    <x v="3"/>
    <x v="3"/>
    <x v="0"/>
    <n v="73.42"/>
    <x v="3"/>
    <x v="0"/>
  </r>
  <r>
    <s v="G630482H"/>
    <s v="1FDWX37Y39EA84409"/>
    <x v="0"/>
    <x v="0"/>
    <x v="0"/>
    <x v="0"/>
    <x v="5"/>
    <x v="1"/>
    <x v="5"/>
    <n v="212"/>
    <x v="3"/>
    <x v="3"/>
    <x v="1"/>
    <n v="20.22"/>
    <x v="3"/>
    <x v="0"/>
  </r>
  <r>
    <s v="G630482H"/>
    <s v="1FDWX37Y39EA84409"/>
    <x v="0"/>
    <x v="0"/>
    <x v="0"/>
    <x v="0"/>
    <x v="5"/>
    <x v="1"/>
    <x v="5"/>
    <n v="212"/>
    <x v="3"/>
    <x v="3"/>
    <x v="0"/>
    <n v="34.119999999999997"/>
    <x v="3"/>
    <x v="0"/>
  </r>
  <r>
    <s v="G630483F"/>
    <s v="1GBHK29U87E169036"/>
    <x v="0"/>
    <x v="0"/>
    <x v="0"/>
    <x v="0"/>
    <x v="3"/>
    <x v="5"/>
    <x v="3"/>
    <n v="951"/>
    <x v="3"/>
    <x v="3"/>
    <x v="0"/>
    <n v="168.8"/>
    <x v="3"/>
    <x v="0"/>
  </r>
  <r>
    <s v="G630484F"/>
    <s v="1GBHK29UX7E169250"/>
    <x v="0"/>
    <x v="0"/>
    <x v="0"/>
    <x v="0"/>
    <x v="3"/>
    <x v="5"/>
    <x v="3"/>
    <n v="951"/>
    <x v="3"/>
    <x v="3"/>
    <x v="0"/>
    <n v="113.6"/>
    <x v="3"/>
    <x v="0"/>
  </r>
  <r>
    <s v="G630485G"/>
    <s v="3GNGK26K38G306699"/>
    <x v="0"/>
    <x v="0"/>
    <x v="0"/>
    <x v="0"/>
    <x v="7"/>
    <x v="2"/>
    <x v="7"/>
    <n v="103"/>
    <x v="3"/>
    <x v="3"/>
    <x v="0"/>
    <n v="116.24"/>
    <x v="3"/>
    <x v="0"/>
  </r>
  <r>
    <s v="G6304857"/>
    <s v="3D7KU26DX3G804833"/>
    <x v="0"/>
    <x v="0"/>
    <x v="0"/>
    <x v="0"/>
    <x v="4"/>
    <x v="7"/>
    <x v="6"/>
    <n v="11"/>
    <x v="3"/>
    <x v="3"/>
    <x v="0"/>
    <n v="64.06"/>
    <x v="3"/>
    <x v="0"/>
  </r>
  <r>
    <s v="G6304871"/>
    <s v="1D7KU28D33J614626"/>
    <x v="0"/>
    <x v="0"/>
    <x v="0"/>
    <x v="0"/>
    <x v="4"/>
    <x v="1"/>
    <x v="4"/>
    <n v="19"/>
    <x v="3"/>
    <x v="3"/>
    <x v="0"/>
    <n v="96.44"/>
    <x v="3"/>
    <x v="0"/>
  </r>
  <r>
    <s v="G630488H"/>
    <s v="3D7KS28T59G534414"/>
    <x v="0"/>
    <x v="0"/>
    <x v="0"/>
    <x v="0"/>
    <x v="5"/>
    <x v="1"/>
    <x v="5"/>
    <n v="259"/>
    <x v="3"/>
    <x v="3"/>
    <x v="0"/>
    <n v="75.83"/>
    <x v="3"/>
    <x v="0"/>
  </r>
  <r>
    <s v="G630489H"/>
    <s v="1GCHK49K79E141589"/>
    <x v="0"/>
    <x v="0"/>
    <x v="0"/>
    <x v="0"/>
    <x v="5"/>
    <x v="1"/>
    <x v="5"/>
    <n v="260"/>
    <x v="3"/>
    <x v="3"/>
    <x v="0"/>
    <n v="96.92"/>
    <x v="3"/>
    <x v="0"/>
  </r>
  <r>
    <s v="G630499D"/>
    <s v="3D6WS28DX6G243191"/>
    <x v="0"/>
    <x v="0"/>
    <x v="0"/>
    <x v="0"/>
    <x v="2"/>
    <x v="5"/>
    <x v="7"/>
    <n v="803"/>
    <x v="3"/>
    <x v="3"/>
    <x v="0"/>
    <n v="45.47"/>
    <x v="3"/>
    <x v="0"/>
  </r>
  <r>
    <s v="G630500F"/>
    <s v="1GBHK29U67E170637"/>
    <x v="0"/>
    <x v="0"/>
    <x v="0"/>
    <x v="0"/>
    <x v="3"/>
    <x v="5"/>
    <x v="3"/>
    <n v="951"/>
    <x v="3"/>
    <x v="3"/>
    <x v="0"/>
    <n v="136.71"/>
    <x v="3"/>
    <x v="0"/>
  </r>
  <r>
    <s v="G630502D"/>
    <s v="3GNGK26U86G236454"/>
    <x v="0"/>
    <x v="0"/>
    <x v="0"/>
    <x v="0"/>
    <x v="2"/>
    <x v="5"/>
    <x v="7"/>
    <n v="803"/>
    <x v="3"/>
    <x v="3"/>
    <x v="0"/>
    <n v="254.53"/>
    <x v="3"/>
    <x v="0"/>
  </r>
  <r>
    <s v="G630503D"/>
    <s v="3GNGK26U66G233911"/>
    <x v="0"/>
    <x v="0"/>
    <x v="0"/>
    <x v="0"/>
    <x v="2"/>
    <x v="5"/>
    <x v="7"/>
    <n v="803"/>
    <x v="3"/>
    <x v="3"/>
    <x v="0"/>
    <n v="208.26"/>
    <x v="3"/>
    <x v="0"/>
  </r>
  <r>
    <s v="G630506B"/>
    <s v="3D6WS28D35G832503"/>
    <x v="0"/>
    <x v="0"/>
    <x v="0"/>
    <x v="0"/>
    <x v="2"/>
    <x v="9"/>
    <x v="7"/>
    <n v="301"/>
    <x v="3"/>
    <x v="3"/>
    <x v="0"/>
    <n v="12.93"/>
    <x v="3"/>
    <x v="0"/>
  </r>
  <r>
    <s v="G6305197"/>
    <s v="1FMNU41S12EC86282"/>
    <x v="0"/>
    <x v="0"/>
    <x v="0"/>
    <x v="0"/>
    <x v="5"/>
    <x v="4"/>
    <x v="5"/>
    <n v="910"/>
    <x v="3"/>
    <x v="3"/>
    <x v="0"/>
    <n v="146.51"/>
    <x v="3"/>
    <x v="0"/>
  </r>
  <r>
    <s v="G630529D"/>
    <s v="1GCHK29G16E262226"/>
    <x v="0"/>
    <x v="0"/>
    <x v="0"/>
    <x v="0"/>
    <x v="2"/>
    <x v="9"/>
    <x v="7"/>
    <n v="301"/>
    <x v="3"/>
    <x v="3"/>
    <x v="0"/>
    <n v="36.79"/>
    <x v="3"/>
    <x v="0"/>
  </r>
  <r>
    <s v="G630530D"/>
    <s v="1GCHK29G16E262503"/>
    <x v="0"/>
    <x v="0"/>
    <x v="0"/>
    <x v="0"/>
    <x v="2"/>
    <x v="9"/>
    <x v="7"/>
    <n v="301"/>
    <x v="3"/>
    <x v="3"/>
    <x v="1"/>
    <n v="18.04"/>
    <x v="3"/>
    <x v="0"/>
  </r>
  <r>
    <s v="G630530D"/>
    <s v="1GCHK29G16E262503"/>
    <x v="0"/>
    <x v="0"/>
    <x v="0"/>
    <x v="0"/>
    <x v="2"/>
    <x v="9"/>
    <x v="7"/>
    <n v="301"/>
    <x v="3"/>
    <x v="3"/>
    <x v="0"/>
    <n v="54.03"/>
    <x v="3"/>
    <x v="0"/>
  </r>
  <r>
    <s v="G630538A"/>
    <s v="1GCHK23U54F229039"/>
    <x v="0"/>
    <x v="0"/>
    <x v="0"/>
    <x v="0"/>
    <x v="0"/>
    <x v="1"/>
    <x v="0"/>
    <n v="317"/>
    <x v="3"/>
    <x v="3"/>
    <x v="0"/>
    <n v="44.87"/>
    <x v="3"/>
    <x v="0"/>
  </r>
  <r>
    <s v="G630541F"/>
    <s v="1GBJK34U97E178908"/>
    <x v="0"/>
    <x v="0"/>
    <x v="0"/>
    <x v="0"/>
    <x v="3"/>
    <x v="5"/>
    <x v="3"/>
    <n v="965"/>
    <x v="3"/>
    <x v="3"/>
    <x v="0"/>
    <n v="302.61"/>
    <x v="3"/>
    <x v="0"/>
  </r>
  <r>
    <s v="G630549D"/>
    <s v="1D7KS28D46J205710"/>
    <x v="0"/>
    <x v="0"/>
    <x v="0"/>
    <x v="0"/>
    <x v="2"/>
    <x v="5"/>
    <x v="7"/>
    <n v="803"/>
    <x v="3"/>
    <x v="3"/>
    <x v="0"/>
    <n v="216.85"/>
    <x v="3"/>
    <x v="0"/>
  </r>
  <r>
    <s v="G630556D"/>
    <s v="1GBHK39U36E249347"/>
    <x v="0"/>
    <x v="0"/>
    <x v="0"/>
    <x v="0"/>
    <x v="2"/>
    <x v="9"/>
    <x v="7"/>
    <n v="302"/>
    <x v="3"/>
    <x v="3"/>
    <x v="0"/>
    <n v="19.37"/>
    <x v="3"/>
    <x v="0"/>
  </r>
  <r>
    <s v="G630557D"/>
    <s v="1GBHK39U76E248556"/>
    <x v="0"/>
    <x v="0"/>
    <x v="0"/>
    <x v="0"/>
    <x v="2"/>
    <x v="9"/>
    <x v="7"/>
    <n v="302"/>
    <x v="3"/>
    <x v="3"/>
    <x v="0"/>
    <n v="26.92"/>
    <x v="3"/>
    <x v="0"/>
  </r>
  <r>
    <s v="G630562B"/>
    <s v="1GCHK29U25E305847"/>
    <x v="0"/>
    <x v="0"/>
    <x v="0"/>
    <x v="0"/>
    <x v="2"/>
    <x v="0"/>
    <x v="2"/>
    <n v="116"/>
    <x v="3"/>
    <x v="3"/>
    <x v="0"/>
    <n v="50.74"/>
    <x v="3"/>
    <x v="0"/>
  </r>
  <r>
    <s v="G630574D"/>
    <s v="1GBHK34D46E260218"/>
    <x v="3"/>
    <x v="0"/>
    <x v="0"/>
    <x v="0"/>
    <x v="6"/>
    <x v="0"/>
    <x v="4"/>
    <n v="9"/>
    <x v="3"/>
    <x v="3"/>
    <x v="4"/>
    <n v="129.38"/>
    <x v="3"/>
    <x v="0"/>
  </r>
  <r>
    <s v="G630579B"/>
    <s v="1GCHK39245E281071"/>
    <x v="3"/>
    <x v="0"/>
    <x v="0"/>
    <x v="0"/>
    <x v="7"/>
    <x v="1"/>
    <x v="7"/>
    <n v="200"/>
    <x v="3"/>
    <x v="3"/>
    <x v="4"/>
    <n v="23.34"/>
    <x v="3"/>
    <x v="0"/>
  </r>
  <r>
    <s v="G630580B"/>
    <s v="3D6WS28D25G832489"/>
    <x v="0"/>
    <x v="0"/>
    <x v="0"/>
    <x v="0"/>
    <x v="7"/>
    <x v="1"/>
    <x v="7"/>
    <n v="200"/>
    <x v="3"/>
    <x v="3"/>
    <x v="0"/>
    <n v="44.98"/>
    <x v="3"/>
    <x v="0"/>
  </r>
  <r>
    <s v="G630580D"/>
    <s v="1FDWX37Y38EB56207"/>
    <x v="0"/>
    <x v="0"/>
    <x v="0"/>
    <x v="0"/>
    <x v="6"/>
    <x v="0"/>
    <x v="4"/>
    <n v="5"/>
    <x v="3"/>
    <x v="3"/>
    <x v="0"/>
    <n v="213.34"/>
    <x v="3"/>
    <x v="0"/>
  </r>
  <r>
    <s v="G630583D"/>
    <s v="3GNGK26U46G228495"/>
    <x v="0"/>
    <x v="0"/>
    <x v="0"/>
    <x v="0"/>
    <x v="7"/>
    <x v="1"/>
    <x v="7"/>
    <n v="402"/>
    <x v="3"/>
    <x v="3"/>
    <x v="0"/>
    <n v="32.54"/>
    <x v="3"/>
    <x v="0"/>
  </r>
  <r>
    <s v="G630587B"/>
    <s v="3D7KS28D25G901448"/>
    <x v="0"/>
    <x v="0"/>
    <x v="0"/>
    <x v="0"/>
    <x v="7"/>
    <x v="1"/>
    <x v="7"/>
    <n v="805"/>
    <x v="3"/>
    <x v="3"/>
    <x v="0"/>
    <n v="62.85"/>
    <x v="3"/>
    <x v="0"/>
  </r>
  <r>
    <s v="G630589G"/>
    <s v="3GNGK26K48G314813"/>
    <x v="0"/>
    <x v="0"/>
    <x v="0"/>
    <x v="0"/>
    <x v="2"/>
    <x v="9"/>
    <x v="5"/>
    <n v="8"/>
    <x v="3"/>
    <x v="3"/>
    <x v="1"/>
    <n v="62.07"/>
    <x v="3"/>
    <x v="0"/>
  </r>
  <r>
    <s v="G630589G"/>
    <s v="3GNGK26K48G314813"/>
    <x v="0"/>
    <x v="0"/>
    <x v="0"/>
    <x v="0"/>
    <x v="2"/>
    <x v="9"/>
    <x v="5"/>
    <n v="8"/>
    <x v="3"/>
    <x v="3"/>
    <x v="0"/>
    <n v="116.08"/>
    <x v="3"/>
    <x v="0"/>
  </r>
  <r>
    <s v="G630594B"/>
    <s v="3D6WS28D45G828900"/>
    <x v="0"/>
    <x v="0"/>
    <x v="0"/>
    <x v="0"/>
    <x v="7"/>
    <x v="1"/>
    <x v="7"/>
    <n v="100"/>
    <x v="3"/>
    <x v="3"/>
    <x v="0"/>
    <n v="107.22"/>
    <x v="3"/>
    <x v="0"/>
  </r>
  <r>
    <s v="G630595A"/>
    <s v="1FTSF31L64ED21860"/>
    <x v="0"/>
    <x v="0"/>
    <x v="0"/>
    <x v="0"/>
    <x v="7"/>
    <x v="1"/>
    <x v="7"/>
    <n v="504"/>
    <x v="3"/>
    <x v="3"/>
    <x v="0"/>
    <n v="197.86"/>
    <x v="3"/>
    <x v="0"/>
  </r>
  <r>
    <s v="G630601B"/>
    <s v="1FTWX33P05EC88760"/>
    <x v="3"/>
    <x v="0"/>
    <x v="0"/>
    <x v="0"/>
    <x v="7"/>
    <x v="1"/>
    <x v="7"/>
    <n v="801"/>
    <x v="3"/>
    <x v="3"/>
    <x v="4"/>
    <n v="54.51"/>
    <x v="3"/>
    <x v="0"/>
  </r>
  <r>
    <s v="G630606F"/>
    <s v="3GNGK26K48G305948"/>
    <x v="0"/>
    <x v="0"/>
    <x v="0"/>
    <x v="0"/>
    <x v="3"/>
    <x v="5"/>
    <x v="3"/>
    <n v="966"/>
    <x v="3"/>
    <x v="3"/>
    <x v="0"/>
    <n v="257.20999999999998"/>
    <x v="3"/>
    <x v="0"/>
  </r>
  <r>
    <s v="G6306064"/>
    <s v="1FMNU41SXYED12323"/>
    <x v="0"/>
    <x v="0"/>
    <x v="0"/>
    <x v="0"/>
    <x v="7"/>
    <x v="1"/>
    <x v="7"/>
    <n v="915"/>
    <x v="3"/>
    <x v="3"/>
    <x v="0"/>
    <n v="71.19"/>
    <x v="3"/>
    <x v="0"/>
  </r>
  <r>
    <s v="G630607D"/>
    <s v="1FTWW31P96ED72115"/>
    <x v="3"/>
    <x v="0"/>
    <x v="0"/>
    <x v="0"/>
    <x v="7"/>
    <x v="1"/>
    <x v="7"/>
    <n v="903"/>
    <x v="3"/>
    <x v="3"/>
    <x v="4"/>
    <n v="21.07"/>
    <x v="3"/>
    <x v="0"/>
  </r>
  <r>
    <s v="G6306191"/>
    <s v="1FDSX35L41ED63068"/>
    <x v="0"/>
    <x v="0"/>
    <x v="0"/>
    <x v="0"/>
    <x v="2"/>
    <x v="5"/>
    <x v="7"/>
    <n v="117"/>
    <x v="3"/>
    <x v="3"/>
    <x v="0"/>
    <n v="57.36"/>
    <x v="3"/>
    <x v="0"/>
  </r>
  <r>
    <s v="G6306192"/>
    <s v="1FDSX35L21ED63067"/>
    <x v="0"/>
    <x v="0"/>
    <x v="0"/>
    <x v="0"/>
    <x v="2"/>
    <x v="5"/>
    <x v="7"/>
    <n v="117"/>
    <x v="3"/>
    <x v="3"/>
    <x v="0"/>
    <n v="78.95"/>
    <x v="3"/>
    <x v="0"/>
  </r>
  <r>
    <s v="G630638A"/>
    <s v="1FDSF31L04ED58057"/>
    <x v="0"/>
    <x v="0"/>
    <x v="0"/>
    <x v="0"/>
    <x v="4"/>
    <x v="10"/>
    <x v="4"/>
    <n v="215"/>
    <x v="3"/>
    <x v="3"/>
    <x v="0"/>
    <n v="75.010000000000005"/>
    <x v="3"/>
    <x v="0"/>
  </r>
  <r>
    <s v="G630644F"/>
    <s v="1GBHK29U07E172237"/>
    <x v="0"/>
    <x v="0"/>
    <x v="0"/>
    <x v="0"/>
    <x v="6"/>
    <x v="11"/>
    <x v="4"/>
    <n v="10"/>
    <x v="3"/>
    <x v="3"/>
    <x v="0"/>
    <n v="49"/>
    <x v="3"/>
    <x v="0"/>
  </r>
  <r>
    <s v="G630645A"/>
    <s v="1FTNF21L74ED00619"/>
    <x v="0"/>
    <x v="0"/>
    <x v="0"/>
    <x v="0"/>
    <x v="4"/>
    <x v="10"/>
    <x v="4"/>
    <n v="208"/>
    <x v="3"/>
    <x v="3"/>
    <x v="0"/>
    <n v="59.44"/>
    <x v="3"/>
    <x v="0"/>
  </r>
  <r>
    <s v="G630645F"/>
    <s v="1FDWX37R98EB82156"/>
    <x v="3"/>
    <x v="0"/>
    <x v="0"/>
    <x v="0"/>
    <x v="6"/>
    <x v="11"/>
    <x v="4"/>
    <n v="15"/>
    <x v="3"/>
    <x v="3"/>
    <x v="4"/>
    <n v="89.39"/>
    <x v="3"/>
    <x v="0"/>
  </r>
  <r>
    <s v="G630646A"/>
    <s v="1FDNF21L44ED46680"/>
    <x v="0"/>
    <x v="0"/>
    <x v="0"/>
    <x v="0"/>
    <x v="4"/>
    <x v="10"/>
    <x v="4"/>
    <n v="208"/>
    <x v="3"/>
    <x v="3"/>
    <x v="0"/>
    <n v="97.96"/>
    <x v="3"/>
    <x v="0"/>
  </r>
  <r>
    <s v="G630648F"/>
    <s v="1GBHK24U47E175391"/>
    <x v="0"/>
    <x v="0"/>
    <x v="0"/>
    <x v="0"/>
    <x v="6"/>
    <x v="11"/>
    <x v="4"/>
    <n v="10"/>
    <x v="3"/>
    <x v="3"/>
    <x v="0"/>
    <n v="168.11"/>
    <x v="3"/>
    <x v="0"/>
  </r>
  <r>
    <s v="G630649F"/>
    <s v="1FTSX31578EB26158"/>
    <x v="0"/>
    <x v="0"/>
    <x v="0"/>
    <x v="0"/>
    <x v="6"/>
    <x v="11"/>
    <x v="4"/>
    <n v="11"/>
    <x v="3"/>
    <x v="3"/>
    <x v="0"/>
    <n v="65.67"/>
    <x v="3"/>
    <x v="0"/>
  </r>
  <r>
    <s v="G6306547"/>
    <s v="1GBGK24R5YF500908"/>
    <x v="0"/>
    <x v="0"/>
    <x v="0"/>
    <x v="0"/>
    <x v="2"/>
    <x v="5"/>
    <x v="7"/>
    <n v="114"/>
    <x v="3"/>
    <x v="3"/>
    <x v="0"/>
    <n v="133.44999999999999"/>
    <x v="3"/>
    <x v="0"/>
  </r>
  <r>
    <s v="G630656B"/>
    <s v="1GCHK34U45E306169"/>
    <x v="0"/>
    <x v="0"/>
    <x v="0"/>
    <x v="0"/>
    <x v="7"/>
    <x v="1"/>
    <x v="7"/>
    <n v="801"/>
    <x v="3"/>
    <x v="3"/>
    <x v="0"/>
    <n v="69.09"/>
    <x v="3"/>
    <x v="0"/>
  </r>
  <r>
    <s v="G630659A"/>
    <s v="1FTNX21S04ED08629"/>
    <x v="0"/>
    <x v="0"/>
    <x v="0"/>
    <x v="0"/>
    <x v="4"/>
    <x v="7"/>
    <x v="6"/>
    <n v="406"/>
    <x v="3"/>
    <x v="3"/>
    <x v="0"/>
    <n v="59.68"/>
    <x v="3"/>
    <x v="0"/>
  </r>
  <r>
    <s v="G630661F"/>
    <s v="3GNGK26KX7G296705"/>
    <x v="0"/>
    <x v="0"/>
    <x v="0"/>
    <x v="0"/>
    <x v="3"/>
    <x v="5"/>
    <x v="3"/>
    <n v="417"/>
    <x v="3"/>
    <x v="3"/>
    <x v="0"/>
    <n v="28.4"/>
    <x v="3"/>
    <x v="0"/>
  </r>
  <r>
    <s v="G630662G"/>
    <s v="1FDWX37R18ED90290"/>
    <x v="3"/>
    <x v="0"/>
    <x v="0"/>
    <x v="0"/>
    <x v="6"/>
    <x v="0"/>
    <x v="4"/>
    <n v="9"/>
    <x v="3"/>
    <x v="3"/>
    <x v="4"/>
    <n v="118.8"/>
    <x v="3"/>
    <x v="0"/>
  </r>
  <r>
    <s v="G630676F"/>
    <s v="3D2WS28DX7G817825"/>
    <x v="0"/>
    <x v="0"/>
    <x v="0"/>
    <x v="0"/>
    <x v="3"/>
    <x v="5"/>
    <x v="3"/>
    <n v="602"/>
    <x v="3"/>
    <x v="3"/>
    <x v="0"/>
    <n v="87.91"/>
    <x v="3"/>
    <x v="0"/>
  </r>
  <r>
    <s v="G630691K"/>
    <s v="3D7TT2CT2AG183037"/>
    <x v="0"/>
    <x v="0"/>
    <x v="0"/>
    <x v="0"/>
    <x v="4"/>
    <x v="10"/>
    <x v="4"/>
    <n v="107"/>
    <x v="3"/>
    <x v="3"/>
    <x v="0"/>
    <n v="51.89"/>
    <x v="3"/>
    <x v="0"/>
  </r>
  <r>
    <s v="G630692D"/>
    <s v="1GBHK39U86E264474"/>
    <x v="0"/>
    <x v="0"/>
    <x v="0"/>
    <x v="0"/>
    <x v="7"/>
    <x v="2"/>
    <x v="7"/>
    <n v="103"/>
    <x v="3"/>
    <x v="3"/>
    <x v="0"/>
    <n v="113.11"/>
    <x v="3"/>
    <x v="0"/>
  </r>
  <r>
    <s v="G630694F"/>
    <s v="3D7KS29D07G805027"/>
    <x v="0"/>
    <x v="0"/>
    <x v="0"/>
    <x v="0"/>
    <x v="4"/>
    <x v="7"/>
    <x v="6"/>
    <n v="6"/>
    <x v="3"/>
    <x v="3"/>
    <x v="0"/>
    <n v="81.47"/>
    <x v="3"/>
    <x v="0"/>
  </r>
  <r>
    <s v="G6306988"/>
    <s v="3B7KF26Z21M559802"/>
    <x v="0"/>
    <x v="0"/>
    <x v="0"/>
    <x v="0"/>
    <x v="6"/>
    <x v="6"/>
    <x v="8"/>
    <n v="3"/>
    <x v="3"/>
    <x v="3"/>
    <x v="0"/>
    <n v="28.98"/>
    <x v="3"/>
    <x v="0"/>
  </r>
  <r>
    <s v="G630705B"/>
    <s v="1GCHK29U56E263093"/>
    <x v="0"/>
    <x v="0"/>
    <x v="0"/>
    <x v="0"/>
    <x v="7"/>
    <x v="1"/>
    <x v="7"/>
    <n v="200"/>
    <x v="3"/>
    <x v="3"/>
    <x v="0"/>
    <n v="17.739999999999998"/>
    <x v="3"/>
    <x v="0"/>
  </r>
  <r>
    <s v="G630708D"/>
    <s v="1FDWX37P26ED68343"/>
    <x v="3"/>
    <x v="0"/>
    <x v="0"/>
    <x v="0"/>
    <x v="0"/>
    <x v="1"/>
    <x v="0"/>
    <n v="352"/>
    <x v="3"/>
    <x v="3"/>
    <x v="4"/>
    <n v="34.08"/>
    <x v="3"/>
    <x v="0"/>
  </r>
  <r>
    <s v="G630711F"/>
    <s v="1D7KS28D97J599027"/>
    <x v="0"/>
    <x v="0"/>
    <x v="0"/>
    <x v="0"/>
    <x v="4"/>
    <x v="7"/>
    <x v="6"/>
    <n v="407"/>
    <x v="3"/>
    <x v="3"/>
    <x v="0"/>
    <n v="119.89"/>
    <x v="3"/>
    <x v="0"/>
  </r>
  <r>
    <s v="G6307148"/>
    <s v="1FTNW21L42EC54759"/>
    <x v="0"/>
    <x v="0"/>
    <x v="0"/>
    <x v="0"/>
    <x v="0"/>
    <x v="0"/>
    <x v="0"/>
    <n v="201"/>
    <x v="3"/>
    <x v="3"/>
    <x v="0"/>
    <n v="38.43"/>
    <x v="3"/>
    <x v="0"/>
  </r>
  <r>
    <s v="G630726G"/>
    <s v="1FTSX31R98EE18736"/>
    <x v="3"/>
    <x v="0"/>
    <x v="0"/>
    <x v="0"/>
    <x v="7"/>
    <x v="1"/>
    <x v="7"/>
    <n v="805"/>
    <x v="3"/>
    <x v="3"/>
    <x v="4"/>
    <n v="55.37"/>
    <x v="3"/>
    <x v="0"/>
  </r>
  <r>
    <s v="G630726H"/>
    <s v="1FTSW21559EA72485"/>
    <x v="0"/>
    <x v="0"/>
    <x v="0"/>
    <x v="0"/>
    <x v="2"/>
    <x v="2"/>
    <x v="2"/>
    <n v="107"/>
    <x v="3"/>
    <x v="3"/>
    <x v="0"/>
    <n v="132.72"/>
    <x v="3"/>
    <x v="0"/>
  </r>
  <r>
    <s v="G6307262"/>
    <s v="1GCJK33U11F122332"/>
    <x v="0"/>
    <x v="0"/>
    <x v="0"/>
    <x v="0"/>
    <x v="6"/>
    <x v="11"/>
    <x v="4"/>
    <n v="11"/>
    <x v="3"/>
    <x v="3"/>
    <x v="0"/>
    <n v="160.55000000000001"/>
    <x v="3"/>
    <x v="0"/>
  </r>
  <r>
    <s v="G630760G"/>
    <s v="1FTSX31Y58EE37100"/>
    <x v="0"/>
    <x v="0"/>
    <x v="0"/>
    <x v="0"/>
    <x v="7"/>
    <x v="1"/>
    <x v="7"/>
    <n v="805"/>
    <x v="3"/>
    <x v="3"/>
    <x v="0"/>
    <n v="199.98"/>
    <x v="3"/>
    <x v="0"/>
  </r>
  <r>
    <s v="G630789G"/>
    <s v="1FDWF31558ED73260"/>
    <x v="0"/>
    <x v="0"/>
    <x v="0"/>
    <x v="0"/>
    <x v="3"/>
    <x v="5"/>
    <x v="3"/>
    <n v="116"/>
    <x v="3"/>
    <x v="3"/>
    <x v="0"/>
    <n v="23.1"/>
    <x v="3"/>
    <x v="0"/>
  </r>
  <r>
    <s v="G630790G"/>
    <s v="1FDWX33R58ED96549"/>
    <x v="3"/>
    <x v="0"/>
    <x v="0"/>
    <x v="0"/>
    <x v="3"/>
    <x v="5"/>
    <x v="3"/>
    <n v="505"/>
    <x v="3"/>
    <x v="3"/>
    <x v="4"/>
    <n v="100.81"/>
    <x v="3"/>
    <x v="0"/>
  </r>
  <r>
    <s v="G630795H"/>
    <s v="1GCHK49K99E141853"/>
    <x v="0"/>
    <x v="0"/>
    <x v="0"/>
    <x v="0"/>
    <x v="2"/>
    <x v="5"/>
    <x v="7"/>
    <n v="114"/>
    <x v="3"/>
    <x v="3"/>
    <x v="0"/>
    <n v="29.02"/>
    <x v="3"/>
    <x v="0"/>
  </r>
  <r>
    <s v="G6308019"/>
    <s v="1FTWW33S81EC97515"/>
    <x v="0"/>
    <x v="0"/>
    <x v="0"/>
    <x v="0"/>
    <x v="4"/>
    <x v="1"/>
    <x v="4"/>
    <n v="7"/>
    <x v="3"/>
    <x v="3"/>
    <x v="0"/>
    <n v="88.31"/>
    <x v="3"/>
    <x v="0"/>
  </r>
  <r>
    <s v="G630804G"/>
    <s v="1FDWF31558ED90754"/>
    <x v="0"/>
    <x v="0"/>
    <x v="0"/>
    <x v="0"/>
    <x v="3"/>
    <x v="5"/>
    <x v="3"/>
    <n v="965"/>
    <x v="3"/>
    <x v="3"/>
    <x v="0"/>
    <n v="31.27"/>
    <x v="3"/>
    <x v="0"/>
  </r>
  <r>
    <s v="G6308075"/>
    <s v="1GCHK23U02F216194"/>
    <x v="0"/>
    <x v="0"/>
    <x v="0"/>
    <x v="0"/>
    <x v="4"/>
    <x v="7"/>
    <x v="0"/>
    <n v="4"/>
    <x v="3"/>
    <x v="3"/>
    <x v="0"/>
    <n v="25.87"/>
    <x v="3"/>
    <x v="0"/>
  </r>
  <r>
    <s v="G630814G"/>
    <s v="1FDSX21558ED96527"/>
    <x v="0"/>
    <x v="0"/>
    <x v="0"/>
    <x v="0"/>
    <x v="3"/>
    <x v="5"/>
    <x v="3"/>
    <n v="924"/>
    <x v="3"/>
    <x v="3"/>
    <x v="0"/>
    <n v="163.16"/>
    <x v="3"/>
    <x v="0"/>
  </r>
  <r>
    <s v="G630824F"/>
    <s v="3GNGK26K77G320409"/>
    <x v="0"/>
    <x v="0"/>
    <x v="0"/>
    <x v="0"/>
    <x v="2"/>
    <x v="9"/>
    <x v="5"/>
    <n v="8"/>
    <x v="3"/>
    <x v="3"/>
    <x v="1"/>
    <n v="82.75"/>
    <x v="3"/>
    <x v="0"/>
  </r>
  <r>
    <s v="G630824F"/>
    <s v="3GNGK26K77G320409"/>
    <x v="0"/>
    <x v="0"/>
    <x v="0"/>
    <x v="0"/>
    <x v="2"/>
    <x v="9"/>
    <x v="5"/>
    <n v="8"/>
    <x v="3"/>
    <x v="3"/>
    <x v="0"/>
    <n v="13.09"/>
    <x v="3"/>
    <x v="0"/>
  </r>
  <r>
    <s v="G630827H"/>
    <s v="1GNGK46K59R231288"/>
    <x v="0"/>
    <x v="0"/>
    <x v="0"/>
    <x v="0"/>
    <x v="2"/>
    <x v="5"/>
    <x v="7"/>
    <n v="803"/>
    <x v="3"/>
    <x v="3"/>
    <x v="0"/>
    <n v="169.85"/>
    <x v="3"/>
    <x v="0"/>
  </r>
  <r>
    <s v="G630828H"/>
    <s v="1GNGK46K69R234264"/>
    <x v="0"/>
    <x v="0"/>
    <x v="0"/>
    <x v="0"/>
    <x v="2"/>
    <x v="5"/>
    <x v="7"/>
    <n v="803"/>
    <x v="3"/>
    <x v="3"/>
    <x v="0"/>
    <n v="46.02"/>
    <x v="3"/>
    <x v="0"/>
  </r>
  <r>
    <s v="G630830A"/>
    <s v="1FDNX21L14ED76216"/>
    <x v="0"/>
    <x v="0"/>
    <x v="0"/>
    <x v="0"/>
    <x v="3"/>
    <x v="5"/>
    <x v="3"/>
    <n v="108"/>
    <x v="3"/>
    <x v="3"/>
    <x v="0"/>
    <n v="121.46"/>
    <x v="3"/>
    <x v="0"/>
  </r>
  <r>
    <s v="G630830G"/>
    <s v="1GBHK24K18E214065"/>
    <x v="0"/>
    <x v="0"/>
    <x v="0"/>
    <x v="0"/>
    <x v="3"/>
    <x v="5"/>
    <x v="3"/>
    <n v="812"/>
    <x v="3"/>
    <x v="3"/>
    <x v="0"/>
    <n v="64.38"/>
    <x v="3"/>
    <x v="0"/>
  </r>
  <r>
    <s v="G630831A"/>
    <s v="1GBJK34G84E363554"/>
    <x v="0"/>
    <x v="0"/>
    <x v="0"/>
    <x v="0"/>
    <x v="3"/>
    <x v="5"/>
    <x v="3"/>
    <n v="951"/>
    <x v="3"/>
    <x v="3"/>
    <x v="0"/>
    <n v="324.49"/>
    <x v="3"/>
    <x v="0"/>
  </r>
  <r>
    <s v="G630831G"/>
    <s v="3GNGK26K38G303995"/>
    <x v="0"/>
    <x v="0"/>
    <x v="0"/>
    <x v="0"/>
    <x v="3"/>
    <x v="5"/>
    <x v="3"/>
    <n v="918"/>
    <x v="3"/>
    <x v="3"/>
    <x v="0"/>
    <n v="249.35"/>
    <x v="3"/>
    <x v="0"/>
  </r>
  <r>
    <s v="G630832G"/>
    <s v="3GNGK26K58G305697"/>
    <x v="0"/>
    <x v="0"/>
    <x v="0"/>
    <x v="0"/>
    <x v="3"/>
    <x v="5"/>
    <x v="3"/>
    <n v="918"/>
    <x v="3"/>
    <x v="3"/>
    <x v="0"/>
    <n v="25.15"/>
    <x v="3"/>
    <x v="0"/>
  </r>
  <r>
    <s v="G6308328"/>
    <s v="1FTSW31F91ED44586"/>
    <x v="3"/>
    <x v="0"/>
    <x v="0"/>
    <x v="0"/>
    <x v="2"/>
    <x v="5"/>
    <x v="7"/>
    <n v="208"/>
    <x v="3"/>
    <x v="3"/>
    <x v="4"/>
    <n v="22.88"/>
    <x v="3"/>
    <x v="0"/>
  </r>
  <r>
    <s v="G630842A"/>
    <s v="1FTWF31Y55EC72682"/>
    <x v="0"/>
    <x v="0"/>
    <x v="0"/>
    <x v="0"/>
    <x v="3"/>
    <x v="5"/>
    <x v="3"/>
    <n v="966"/>
    <x v="3"/>
    <x v="3"/>
    <x v="0"/>
    <n v="62.72"/>
    <x v="3"/>
    <x v="0"/>
  </r>
  <r>
    <s v="G630864G"/>
    <s v="1FDSX21548ED96518"/>
    <x v="0"/>
    <x v="0"/>
    <x v="0"/>
    <x v="0"/>
    <x v="3"/>
    <x v="5"/>
    <x v="3"/>
    <n v="401"/>
    <x v="3"/>
    <x v="3"/>
    <x v="2"/>
    <n v="41.15"/>
    <x v="3"/>
    <x v="0"/>
  </r>
  <r>
    <s v="G630864G"/>
    <s v="1FDSX21548ED96518"/>
    <x v="0"/>
    <x v="0"/>
    <x v="0"/>
    <x v="0"/>
    <x v="3"/>
    <x v="5"/>
    <x v="3"/>
    <n v="401"/>
    <x v="3"/>
    <x v="3"/>
    <x v="0"/>
    <n v="98.54"/>
    <x v="3"/>
    <x v="0"/>
  </r>
  <r>
    <s v="G630871F"/>
    <s v="1GBHK39K38E205656"/>
    <x v="0"/>
    <x v="0"/>
    <x v="0"/>
    <x v="0"/>
    <x v="5"/>
    <x v="1"/>
    <x v="5"/>
    <n v="260"/>
    <x v="3"/>
    <x v="3"/>
    <x v="1"/>
    <n v="43.87"/>
    <x v="3"/>
    <x v="0"/>
  </r>
  <r>
    <s v="G630871F"/>
    <s v="1GBHK39K38E205656"/>
    <x v="0"/>
    <x v="0"/>
    <x v="0"/>
    <x v="0"/>
    <x v="5"/>
    <x v="1"/>
    <x v="5"/>
    <n v="260"/>
    <x v="3"/>
    <x v="3"/>
    <x v="0"/>
    <n v="132.34"/>
    <x v="3"/>
    <x v="0"/>
  </r>
  <r>
    <s v="G6308738"/>
    <s v="3B6KF26692M309162"/>
    <x v="3"/>
    <x v="0"/>
    <x v="0"/>
    <x v="0"/>
    <x v="0"/>
    <x v="3"/>
    <x v="0"/>
    <n v="703"/>
    <x v="3"/>
    <x v="3"/>
    <x v="4"/>
    <n v="20.79"/>
    <x v="3"/>
    <x v="0"/>
  </r>
  <r>
    <s v="G630874H"/>
    <s v="1FTWX31Y99EA72505"/>
    <x v="0"/>
    <x v="0"/>
    <x v="0"/>
    <x v="0"/>
    <x v="2"/>
    <x v="11"/>
    <x v="7"/>
    <n v="106"/>
    <x v="3"/>
    <x v="3"/>
    <x v="0"/>
    <n v="51.2"/>
    <x v="3"/>
    <x v="0"/>
  </r>
  <r>
    <s v="G6308768"/>
    <s v="1GCJK39U64E311107"/>
    <x v="0"/>
    <x v="0"/>
    <x v="0"/>
    <x v="0"/>
    <x v="6"/>
    <x v="11"/>
    <x v="4"/>
    <n v="11"/>
    <x v="3"/>
    <x v="3"/>
    <x v="0"/>
    <n v="101.31"/>
    <x v="3"/>
    <x v="0"/>
  </r>
  <r>
    <s v="G630878F"/>
    <s v="1GCJK33K18F215067"/>
    <x v="0"/>
    <x v="0"/>
    <x v="0"/>
    <x v="0"/>
    <x v="5"/>
    <x v="1"/>
    <x v="5"/>
    <n v="961"/>
    <x v="3"/>
    <x v="3"/>
    <x v="0"/>
    <n v="192.02"/>
    <x v="3"/>
    <x v="0"/>
  </r>
  <r>
    <s v="G6308945"/>
    <s v="3B7KF23Z41G794219"/>
    <x v="0"/>
    <x v="0"/>
    <x v="0"/>
    <x v="0"/>
    <x v="7"/>
    <x v="0"/>
    <x v="14"/>
    <n v="302"/>
    <x v="3"/>
    <x v="3"/>
    <x v="0"/>
    <n v="134.18"/>
    <x v="3"/>
    <x v="0"/>
  </r>
  <r>
    <s v="G630898H"/>
    <s v="1FTWF31Y29EA95921"/>
    <x v="0"/>
    <x v="0"/>
    <x v="0"/>
    <x v="0"/>
    <x v="2"/>
    <x v="11"/>
    <x v="7"/>
    <n v="106"/>
    <x v="3"/>
    <x v="3"/>
    <x v="0"/>
    <n v="61.24"/>
    <x v="3"/>
    <x v="0"/>
  </r>
  <r>
    <s v="G630899F"/>
    <s v="1GBHK29U77E170226"/>
    <x v="0"/>
    <x v="0"/>
    <x v="0"/>
    <x v="0"/>
    <x v="4"/>
    <x v="5"/>
    <x v="4"/>
    <n v="9"/>
    <x v="3"/>
    <x v="3"/>
    <x v="0"/>
    <n v="102.52"/>
    <x v="3"/>
    <x v="0"/>
  </r>
  <r>
    <s v="G6308995"/>
    <s v="1B7MF33751J597765"/>
    <x v="3"/>
    <x v="0"/>
    <x v="0"/>
    <x v="0"/>
    <x v="7"/>
    <x v="1"/>
    <x v="7"/>
    <n v="805"/>
    <x v="3"/>
    <x v="3"/>
    <x v="4"/>
    <n v="57.63"/>
    <x v="3"/>
    <x v="0"/>
  </r>
  <r>
    <s v="G630904H"/>
    <s v="1FDWX37Y99EA95916"/>
    <x v="0"/>
    <x v="0"/>
    <x v="0"/>
    <x v="0"/>
    <x v="2"/>
    <x v="11"/>
    <x v="7"/>
    <n v="106"/>
    <x v="3"/>
    <x v="3"/>
    <x v="0"/>
    <n v="337.91"/>
    <x v="3"/>
    <x v="0"/>
  </r>
  <r>
    <s v="G630922G"/>
    <s v="1FDWX37Y48ED90291"/>
    <x v="0"/>
    <x v="0"/>
    <x v="0"/>
    <x v="0"/>
    <x v="0"/>
    <x v="1"/>
    <x v="0"/>
    <n v="352"/>
    <x v="3"/>
    <x v="3"/>
    <x v="0"/>
    <n v="191.13"/>
    <x v="3"/>
    <x v="0"/>
  </r>
  <r>
    <s v="G6309302"/>
    <s v="1GBJK39162F229413"/>
    <x v="3"/>
    <x v="0"/>
    <x v="0"/>
    <x v="0"/>
    <x v="5"/>
    <x v="4"/>
    <x v="5"/>
    <n v="905"/>
    <x v="3"/>
    <x v="3"/>
    <x v="1"/>
    <n v="36.22"/>
    <x v="3"/>
    <x v="0"/>
  </r>
  <r>
    <s v="G630933H"/>
    <s v="1FTWX31Y99EB13036"/>
    <x v="0"/>
    <x v="0"/>
    <x v="0"/>
    <x v="0"/>
    <x v="2"/>
    <x v="11"/>
    <x v="7"/>
    <n v="202"/>
    <x v="3"/>
    <x v="3"/>
    <x v="0"/>
    <n v="321.02999999999997"/>
    <x v="3"/>
    <x v="0"/>
  </r>
  <r>
    <s v="G630961F"/>
    <s v="1FDWF37YX8EB82130"/>
    <x v="0"/>
    <x v="0"/>
    <x v="0"/>
    <x v="0"/>
    <x v="3"/>
    <x v="5"/>
    <x v="3"/>
    <n v="914"/>
    <x v="3"/>
    <x v="3"/>
    <x v="0"/>
    <n v="80.040000000000006"/>
    <x v="3"/>
    <x v="0"/>
  </r>
  <r>
    <s v="G6309658"/>
    <s v="3B6MF36W82M289128"/>
    <x v="0"/>
    <x v="0"/>
    <x v="0"/>
    <x v="0"/>
    <x v="3"/>
    <x v="8"/>
    <x v="3"/>
    <n v="316"/>
    <x v="3"/>
    <x v="3"/>
    <x v="0"/>
    <n v="91.6"/>
    <x v="3"/>
    <x v="0"/>
  </r>
  <r>
    <s v="G630967B"/>
    <s v="3D6WS26D95G832413"/>
    <x v="0"/>
    <x v="0"/>
    <x v="0"/>
    <x v="0"/>
    <x v="3"/>
    <x v="8"/>
    <x v="3"/>
    <n v="316"/>
    <x v="3"/>
    <x v="3"/>
    <x v="0"/>
    <n v="13.98"/>
    <x v="3"/>
    <x v="0"/>
  </r>
  <r>
    <s v="G630968B"/>
    <s v="3D6WS26D85G832533"/>
    <x v="0"/>
    <x v="0"/>
    <x v="0"/>
    <x v="0"/>
    <x v="3"/>
    <x v="8"/>
    <x v="3"/>
    <n v="316"/>
    <x v="3"/>
    <x v="3"/>
    <x v="0"/>
    <n v="54.03"/>
    <x v="3"/>
    <x v="0"/>
  </r>
  <r>
    <s v="G630979H"/>
    <s v="3D7KS28TX9G534344"/>
    <x v="0"/>
    <x v="0"/>
    <x v="0"/>
    <x v="0"/>
    <x v="2"/>
    <x v="9"/>
    <x v="5"/>
    <n v="3"/>
    <x v="3"/>
    <x v="3"/>
    <x v="0"/>
    <n v="188.93"/>
    <x v="3"/>
    <x v="0"/>
  </r>
  <r>
    <s v="G6309813"/>
    <s v="1FDSX31FX2ED21750"/>
    <x v="3"/>
    <x v="0"/>
    <x v="0"/>
    <x v="0"/>
    <x v="3"/>
    <x v="5"/>
    <x v="3"/>
    <n v="964"/>
    <x v="3"/>
    <x v="3"/>
    <x v="4"/>
    <n v="88.42"/>
    <x v="3"/>
    <x v="0"/>
  </r>
  <r>
    <s v="G630993F"/>
    <s v="3GNGK26KX7G308464"/>
    <x v="0"/>
    <x v="0"/>
    <x v="0"/>
    <x v="0"/>
    <x v="3"/>
    <x v="5"/>
    <x v="3"/>
    <n v="918"/>
    <x v="3"/>
    <x v="3"/>
    <x v="0"/>
    <n v="49.62"/>
    <x v="3"/>
    <x v="0"/>
  </r>
  <r>
    <s v="G630995B"/>
    <s v="3D7KS26D95G806114"/>
    <x v="0"/>
    <x v="0"/>
    <x v="0"/>
    <x v="0"/>
    <x v="6"/>
    <x v="0"/>
    <x v="4"/>
    <n v="9"/>
    <x v="3"/>
    <x v="3"/>
    <x v="0"/>
    <n v="26.03"/>
    <x v="3"/>
    <x v="0"/>
  </r>
  <r>
    <s v="G631002B"/>
    <s v="3GNGK26U85G242205"/>
    <x v="0"/>
    <x v="0"/>
    <x v="0"/>
    <x v="0"/>
    <x v="6"/>
    <x v="0"/>
    <x v="4"/>
    <n v="5"/>
    <x v="3"/>
    <x v="3"/>
    <x v="0"/>
    <n v="25.07"/>
    <x v="3"/>
    <x v="0"/>
  </r>
  <r>
    <s v="G631014D"/>
    <s v="1GCHK23U56F231568"/>
    <x v="0"/>
    <x v="0"/>
    <x v="0"/>
    <x v="0"/>
    <x v="4"/>
    <x v="10"/>
    <x v="4"/>
    <n v="210"/>
    <x v="3"/>
    <x v="3"/>
    <x v="0"/>
    <n v="27.18"/>
    <x v="3"/>
    <x v="0"/>
  </r>
  <r>
    <s v="G631015D"/>
    <s v="1GBJK39D46E266949"/>
    <x v="3"/>
    <x v="0"/>
    <x v="0"/>
    <x v="0"/>
    <x v="4"/>
    <x v="10"/>
    <x v="4"/>
    <n v="210"/>
    <x v="3"/>
    <x v="3"/>
    <x v="4"/>
    <n v="31.28"/>
    <x v="3"/>
    <x v="0"/>
  </r>
  <r>
    <s v="G6310191"/>
    <s v="1GCJK33U12F217989"/>
    <x v="0"/>
    <x v="0"/>
    <x v="0"/>
    <x v="0"/>
    <x v="4"/>
    <x v="10"/>
    <x v="4"/>
    <n v="2"/>
    <x v="3"/>
    <x v="3"/>
    <x v="0"/>
    <n v="29.46"/>
    <x v="3"/>
    <x v="0"/>
  </r>
  <r>
    <s v="G631021D"/>
    <s v="1GBHK29U76E277405"/>
    <x v="0"/>
    <x v="0"/>
    <x v="0"/>
    <x v="0"/>
    <x v="4"/>
    <x v="10"/>
    <x v="4"/>
    <n v="107"/>
    <x v="3"/>
    <x v="3"/>
    <x v="0"/>
    <n v="65.17"/>
    <x v="3"/>
    <x v="0"/>
  </r>
  <r>
    <s v="G6310216"/>
    <s v="1FTSW31F72EC46254"/>
    <x v="3"/>
    <x v="0"/>
    <x v="0"/>
    <x v="0"/>
    <x v="7"/>
    <x v="2"/>
    <x v="7"/>
    <n v="103"/>
    <x v="3"/>
    <x v="3"/>
    <x v="4"/>
    <n v="25.09"/>
    <x v="3"/>
    <x v="0"/>
  </r>
  <r>
    <s v="G631022D"/>
    <s v="1GBHK24U06E249615"/>
    <x v="0"/>
    <x v="0"/>
    <x v="0"/>
    <x v="0"/>
    <x v="6"/>
    <x v="11"/>
    <x v="4"/>
    <n v="11"/>
    <x v="3"/>
    <x v="3"/>
    <x v="0"/>
    <n v="104.54"/>
    <x v="3"/>
    <x v="0"/>
  </r>
  <r>
    <s v="G631026G"/>
    <s v="1FDWF37538ED96494"/>
    <x v="0"/>
    <x v="0"/>
    <x v="0"/>
    <x v="0"/>
    <x v="0"/>
    <x v="0"/>
    <x v="0"/>
    <n v="603"/>
    <x v="3"/>
    <x v="3"/>
    <x v="0"/>
    <n v="95.11"/>
    <x v="3"/>
    <x v="0"/>
  </r>
  <r>
    <s v="G6310330"/>
    <s v="1GBHK24U12E288921"/>
    <x v="0"/>
    <x v="0"/>
    <x v="0"/>
    <x v="0"/>
    <x v="5"/>
    <x v="1"/>
    <x v="5"/>
    <n v="212"/>
    <x v="3"/>
    <x v="3"/>
    <x v="0"/>
    <n v="44.51"/>
    <x v="3"/>
    <x v="0"/>
  </r>
  <r>
    <s v="G6310331"/>
    <s v="1GBHK24U42E292087"/>
    <x v="0"/>
    <x v="0"/>
    <x v="0"/>
    <x v="0"/>
    <x v="5"/>
    <x v="1"/>
    <x v="5"/>
    <n v="212"/>
    <x v="3"/>
    <x v="3"/>
    <x v="0"/>
    <n v="28.11"/>
    <x v="3"/>
    <x v="0"/>
  </r>
  <r>
    <s v="G6310334"/>
    <s v="3GNGK26U42G248790"/>
    <x v="0"/>
    <x v="0"/>
    <x v="0"/>
    <x v="0"/>
    <x v="5"/>
    <x v="1"/>
    <x v="5"/>
    <n v="207"/>
    <x v="3"/>
    <x v="3"/>
    <x v="0"/>
    <n v="89.8"/>
    <x v="3"/>
    <x v="0"/>
  </r>
  <r>
    <s v="G631035D"/>
    <s v="1FTSW21506ED72060"/>
    <x v="0"/>
    <x v="0"/>
    <x v="0"/>
    <x v="0"/>
    <x v="5"/>
    <x v="1"/>
    <x v="5"/>
    <n v="961"/>
    <x v="3"/>
    <x v="3"/>
    <x v="0"/>
    <n v="120.35"/>
    <x v="3"/>
    <x v="0"/>
  </r>
  <r>
    <s v="G6310370"/>
    <s v="1FDNF21L23ED81037"/>
    <x v="0"/>
    <x v="0"/>
    <x v="0"/>
    <x v="0"/>
    <x v="4"/>
    <x v="10"/>
    <x v="4"/>
    <n v="208"/>
    <x v="3"/>
    <x v="3"/>
    <x v="0"/>
    <n v="115.78"/>
    <x v="3"/>
    <x v="0"/>
  </r>
  <r>
    <s v="G631040G"/>
    <s v="1FDSX215X8ED90304"/>
    <x v="0"/>
    <x v="0"/>
    <x v="0"/>
    <x v="0"/>
    <x v="0"/>
    <x v="0"/>
    <x v="0"/>
    <n v="110"/>
    <x v="3"/>
    <x v="3"/>
    <x v="0"/>
    <n v="96.25"/>
    <x v="3"/>
    <x v="0"/>
  </r>
  <r>
    <s v="G631042H"/>
    <s v="1FDSX21519EA91012"/>
    <x v="0"/>
    <x v="0"/>
    <x v="0"/>
    <x v="0"/>
    <x v="2"/>
    <x v="9"/>
    <x v="7"/>
    <n v="302"/>
    <x v="3"/>
    <x v="3"/>
    <x v="0"/>
    <n v="142.80000000000001"/>
    <x v="3"/>
    <x v="0"/>
  </r>
  <r>
    <s v="G631043F"/>
    <s v="1FTWW31R18EA98865"/>
    <x v="3"/>
    <x v="0"/>
    <x v="0"/>
    <x v="0"/>
    <x v="3"/>
    <x v="5"/>
    <x v="3"/>
    <n v="812"/>
    <x v="3"/>
    <x v="3"/>
    <x v="4"/>
    <n v="98.96"/>
    <x v="3"/>
    <x v="0"/>
  </r>
  <r>
    <s v="G6310534"/>
    <s v="1FDNX21L53ED67243"/>
    <x v="0"/>
    <x v="0"/>
    <x v="0"/>
    <x v="0"/>
    <x v="3"/>
    <x v="5"/>
    <x v="3"/>
    <n v="602"/>
    <x v="3"/>
    <x v="3"/>
    <x v="0"/>
    <n v="79.099999999999994"/>
    <x v="3"/>
    <x v="0"/>
  </r>
  <r>
    <s v="G631062F"/>
    <s v="3GNGK26K67G308834"/>
    <x v="0"/>
    <x v="0"/>
    <x v="0"/>
    <x v="0"/>
    <x v="3"/>
    <x v="5"/>
    <x v="3"/>
    <n v="918"/>
    <x v="3"/>
    <x v="3"/>
    <x v="0"/>
    <n v="288.74"/>
    <x v="3"/>
    <x v="0"/>
  </r>
  <r>
    <s v="G6310644"/>
    <s v="1GCHK23UX2F216865"/>
    <x v="0"/>
    <x v="0"/>
    <x v="0"/>
    <x v="0"/>
    <x v="1"/>
    <x v="1"/>
    <x v="1"/>
    <n v="410"/>
    <x v="3"/>
    <x v="3"/>
    <x v="0"/>
    <n v="37.43"/>
    <x v="3"/>
    <x v="0"/>
  </r>
  <r>
    <s v="G631066D"/>
    <s v="1GBHK24U06E279570"/>
    <x v="0"/>
    <x v="0"/>
    <x v="0"/>
    <x v="0"/>
    <x v="4"/>
    <x v="5"/>
    <x v="4"/>
    <n v="1"/>
    <x v="3"/>
    <x v="3"/>
    <x v="0"/>
    <n v="76.37"/>
    <x v="3"/>
    <x v="0"/>
  </r>
  <r>
    <s v="G6310679"/>
    <s v="3B6MF36552M309679"/>
    <x v="0"/>
    <x v="0"/>
    <x v="0"/>
    <x v="0"/>
    <x v="1"/>
    <x v="1"/>
    <x v="1"/>
    <n v="603"/>
    <x v="3"/>
    <x v="3"/>
    <x v="0"/>
    <n v="45.5"/>
    <x v="3"/>
    <x v="0"/>
  </r>
  <r>
    <s v="G631076F"/>
    <s v="1FDWX37Y58EB82145"/>
    <x v="0"/>
    <x v="0"/>
    <x v="0"/>
    <x v="0"/>
    <x v="3"/>
    <x v="5"/>
    <x v="3"/>
    <n v="812"/>
    <x v="3"/>
    <x v="3"/>
    <x v="0"/>
    <n v="262.83999999999997"/>
    <x v="3"/>
    <x v="0"/>
  </r>
  <r>
    <s v="G631077A"/>
    <s v="1FTNX21S44ED08598"/>
    <x v="0"/>
    <x v="0"/>
    <x v="0"/>
    <x v="0"/>
    <x v="4"/>
    <x v="3"/>
    <x v="6"/>
    <n v="329"/>
    <x v="3"/>
    <x v="3"/>
    <x v="1"/>
    <n v="30.1"/>
    <x v="3"/>
    <x v="0"/>
  </r>
  <r>
    <s v="G631077A"/>
    <s v="1FTNX21S44ED08598"/>
    <x v="0"/>
    <x v="0"/>
    <x v="0"/>
    <x v="0"/>
    <x v="4"/>
    <x v="3"/>
    <x v="6"/>
    <n v="329"/>
    <x v="3"/>
    <x v="3"/>
    <x v="0"/>
    <n v="24.71"/>
    <x v="3"/>
    <x v="0"/>
  </r>
  <r>
    <s v="G631078D"/>
    <s v="3GNGK26U76G232816"/>
    <x v="0"/>
    <x v="0"/>
    <x v="0"/>
    <x v="0"/>
    <x v="4"/>
    <x v="7"/>
    <x v="0"/>
    <n v="4"/>
    <x v="3"/>
    <x v="3"/>
    <x v="0"/>
    <n v="124.19"/>
    <x v="3"/>
    <x v="0"/>
  </r>
  <r>
    <s v="G631080D"/>
    <s v="3GNGK26U06G233614"/>
    <x v="0"/>
    <x v="0"/>
    <x v="0"/>
    <x v="0"/>
    <x v="4"/>
    <x v="7"/>
    <x v="0"/>
    <n v="4"/>
    <x v="3"/>
    <x v="3"/>
    <x v="0"/>
    <n v="100.61"/>
    <x v="3"/>
    <x v="0"/>
  </r>
  <r>
    <s v="G6310806"/>
    <s v="1FTSW31F32EC93829"/>
    <x v="3"/>
    <x v="0"/>
    <x v="0"/>
    <x v="0"/>
    <x v="6"/>
    <x v="4"/>
    <x v="4"/>
    <n v="8"/>
    <x v="3"/>
    <x v="3"/>
    <x v="4"/>
    <n v="131.97"/>
    <x v="3"/>
    <x v="0"/>
  </r>
  <r>
    <s v="G631081B"/>
    <s v="1FTWW31535EC57281"/>
    <x v="0"/>
    <x v="0"/>
    <x v="0"/>
    <x v="0"/>
    <x v="7"/>
    <x v="0"/>
    <x v="14"/>
    <n v="10"/>
    <x v="3"/>
    <x v="3"/>
    <x v="0"/>
    <n v="26.77"/>
    <x v="3"/>
    <x v="0"/>
  </r>
  <r>
    <s v="G631089H"/>
    <s v="1GCHK44K99F159223"/>
    <x v="0"/>
    <x v="0"/>
    <x v="0"/>
    <x v="0"/>
    <x v="2"/>
    <x v="3"/>
    <x v="2"/>
    <n v="202"/>
    <x v="3"/>
    <x v="3"/>
    <x v="0"/>
    <n v="208.86"/>
    <x v="3"/>
    <x v="0"/>
  </r>
  <r>
    <s v="G631100H"/>
    <s v="1GBHK49K69E152054"/>
    <x v="0"/>
    <x v="0"/>
    <x v="0"/>
    <x v="0"/>
    <x v="2"/>
    <x v="3"/>
    <x v="2"/>
    <n v="201"/>
    <x v="3"/>
    <x v="3"/>
    <x v="0"/>
    <n v="231.33"/>
    <x v="3"/>
    <x v="0"/>
  </r>
  <r>
    <s v="G631109A"/>
    <s v="3D7KU26D94G240982"/>
    <x v="0"/>
    <x v="0"/>
    <x v="0"/>
    <x v="0"/>
    <x v="6"/>
    <x v="11"/>
    <x v="4"/>
    <n v="11"/>
    <x v="3"/>
    <x v="3"/>
    <x v="0"/>
    <n v="51.02"/>
    <x v="3"/>
    <x v="0"/>
  </r>
  <r>
    <s v="G6311145"/>
    <s v="1FTSW31F12EC93828"/>
    <x v="3"/>
    <x v="0"/>
    <x v="0"/>
    <x v="0"/>
    <x v="2"/>
    <x v="5"/>
    <x v="7"/>
    <n v="912"/>
    <x v="3"/>
    <x v="3"/>
    <x v="4"/>
    <n v="90.13"/>
    <x v="3"/>
    <x v="0"/>
  </r>
  <r>
    <s v="G631137F"/>
    <s v="3GNGK26K47G295369"/>
    <x v="0"/>
    <x v="0"/>
    <x v="0"/>
    <x v="0"/>
    <x v="1"/>
    <x v="1"/>
    <x v="1"/>
    <n v="511"/>
    <x v="3"/>
    <x v="3"/>
    <x v="0"/>
    <n v="131.4"/>
    <x v="3"/>
    <x v="0"/>
  </r>
  <r>
    <s v="G631146D"/>
    <s v="3GNGK26G56G232274"/>
    <x v="0"/>
    <x v="0"/>
    <x v="0"/>
    <x v="0"/>
    <x v="3"/>
    <x v="5"/>
    <x v="3"/>
    <n v="921"/>
    <x v="3"/>
    <x v="3"/>
    <x v="0"/>
    <n v="141"/>
    <x v="3"/>
    <x v="0"/>
  </r>
  <r>
    <s v="G631147D"/>
    <s v="3GNGK26G86G236237"/>
    <x v="0"/>
    <x v="0"/>
    <x v="0"/>
    <x v="0"/>
    <x v="3"/>
    <x v="5"/>
    <x v="3"/>
    <n v="812"/>
    <x v="3"/>
    <x v="3"/>
    <x v="0"/>
    <n v="100.69"/>
    <x v="3"/>
    <x v="0"/>
  </r>
  <r>
    <s v="G631157F"/>
    <s v="3D6WS28D27G817798"/>
    <x v="0"/>
    <x v="0"/>
    <x v="0"/>
    <x v="0"/>
    <x v="1"/>
    <x v="1"/>
    <x v="1"/>
    <n v="215"/>
    <x v="3"/>
    <x v="3"/>
    <x v="0"/>
    <n v="140.36000000000001"/>
    <x v="3"/>
    <x v="0"/>
  </r>
  <r>
    <s v="G631173F"/>
    <s v="1FTSW21538EA98484"/>
    <x v="0"/>
    <x v="0"/>
    <x v="0"/>
    <x v="0"/>
    <x v="1"/>
    <x v="2"/>
    <x v="1"/>
    <n v="109"/>
    <x v="3"/>
    <x v="3"/>
    <x v="0"/>
    <n v="22.68"/>
    <x v="3"/>
    <x v="0"/>
  </r>
  <r>
    <s v="G6311775"/>
    <s v="1GBJK39112F226094"/>
    <x v="3"/>
    <x v="0"/>
    <x v="0"/>
    <x v="0"/>
    <x v="3"/>
    <x v="5"/>
    <x v="3"/>
    <n v="805"/>
    <x v="3"/>
    <x v="3"/>
    <x v="4"/>
    <n v="103.86"/>
    <x v="3"/>
    <x v="0"/>
  </r>
  <r>
    <s v="G6311782"/>
    <s v="1FTWW33F12EC84125"/>
    <x v="3"/>
    <x v="0"/>
    <x v="0"/>
    <x v="0"/>
    <x v="3"/>
    <x v="5"/>
    <x v="3"/>
    <n v="805"/>
    <x v="3"/>
    <x v="3"/>
    <x v="4"/>
    <n v="69.069999999999993"/>
    <x v="3"/>
    <x v="0"/>
  </r>
  <r>
    <s v="G6311807"/>
    <s v="1FDNX21L74ED91657"/>
    <x v="0"/>
    <x v="0"/>
    <x v="0"/>
    <x v="0"/>
    <x v="6"/>
    <x v="6"/>
    <x v="4"/>
    <n v="2"/>
    <x v="3"/>
    <x v="3"/>
    <x v="0"/>
    <n v="28.57"/>
    <x v="3"/>
    <x v="0"/>
  </r>
  <r>
    <s v="G6311834"/>
    <s v="1GCHK24UX2Z313495"/>
    <x v="0"/>
    <x v="0"/>
    <x v="0"/>
    <x v="0"/>
    <x v="6"/>
    <x v="6"/>
    <x v="4"/>
    <n v="10"/>
    <x v="3"/>
    <x v="3"/>
    <x v="1"/>
    <n v="28.22"/>
    <x v="3"/>
    <x v="0"/>
  </r>
  <r>
    <s v="G6311834"/>
    <s v="1GCHK24UX2Z313495"/>
    <x v="0"/>
    <x v="0"/>
    <x v="0"/>
    <x v="0"/>
    <x v="6"/>
    <x v="6"/>
    <x v="4"/>
    <n v="10"/>
    <x v="3"/>
    <x v="3"/>
    <x v="0"/>
    <n v="99.65"/>
    <x v="3"/>
    <x v="0"/>
  </r>
  <r>
    <s v="G6311868"/>
    <s v="1FDNF21L43ED67155"/>
    <x v="0"/>
    <x v="0"/>
    <x v="0"/>
    <x v="0"/>
    <x v="6"/>
    <x v="6"/>
    <x v="4"/>
    <n v="2"/>
    <x v="3"/>
    <x v="3"/>
    <x v="0"/>
    <n v="85.94"/>
    <x v="3"/>
    <x v="0"/>
  </r>
  <r>
    <s v="G6311870"/>
    <s v="1FDNF21L63ED67156"/>
    <x v="0"/>
    <x v="0"/>
    <x v="0"/>
    <x v="0"/>
    <x v="6"/>
    <x v="6"/>
    <x v="4"/>
    <n v="2"/>
    <x v="3"/>
    <x v="3"/>
    <x v="0"/>
    <n v="85.39"/>
    <x v="3"/>
    <x v="0"/>
  </r>
  <r>
    <s v="G631213B"/>
    <s v="3D7KS26DX5G832138"/>
    <x v="0"/>
    <x v="0"/>
    <x v="0"/>
    <x v="0"/>
    <x v="3"/>
    <x v="5"/>
    <x v="3"/>
    <n v="923"/>
    <x v="3"/>
    <x v="3"/>
    <x v="0"/>
    <n v="26.8"/>
    <x v="3"/>
    <x v="0"/>
  </r>
  <r>
    <s v="G6312149"/>
    <s v="1GBHK24U22E290225"/>
    <x v="0"/>
    <x v="0"/>
    <x v="0"/>
    <x v="0"/>
    <x v="0"/>
    <x v="0"/>
    <x v="0"/>
    <n v="110"/>
    <x v="3"/>
    <x v="3"/>
    <x v="0"/>
    <n v="116.5"/>
    <x v="3"/>
    <x v="0"/>
  </r>
  <r>
    <s v="G631220D"/>
    <s v="1FDWX37YX6ED68342"/>
    <x v="0"/>
    <x v="0"/>
    <x v="0"/>
    <x v="0"/>
    <x v="3"/>
    <x v="5"/>
    <x v="3"/>
    <n v="812"/>
    <x v="3"/>
    <x v="3"/>
    <x v="0"/>
    <n v="325.69"/>
    <x v="3"/>
    <x v="0"/>
  </r>
  <r>
    <s v="G631221G"/>
    <s v="1FTWW31Y88ED52143"/>
    <x v="0"/>
    <x v="0"/>
    <x v="0"/>
    <x v="0"/>
    <x v="4"/>
    <x v="1"/>
    <x v="4"/>
    <n v="8"/>
    <x v="3"/>
    <x v="3"/>
    <x v="0"/>
    <n v="56.31"/>
    <x v="3"/>
    <x v="0"/>
  </r>
  <r>
    <s v="G631226D"/>
    <s v="1GBHK34U66E260494"/>
    <x v="0"/>
    <x v="0"/>
    <x v="0"/>
    <x v="0"/>
    <x v="3"/>
    <x v="5"/>
    <x v="3"/>
    <n v="912"/>
    <x v="3"/>
    <x v="3"/>
    <x v="0"/>
    <n v="55.94"/>
    <x v="3"/>
    <x v="0"/>
  </r>
  <r>
    <s v="G631232G"/>
    <s v="1GCHK29K48E198626"/>
    <x v="0"/>
    <x v="0"/>
    <x v="0"/>
    <x v="0"/>
    <x v="4"/>
    <x v="1"/>
    <x v="4"/>
    <n v="25"/>
    <x v="3"/>
    <x v="3"/>
    <x v="0"/>
    <n v="143.46"/>
    <x v="3"/>
    <x v="0"/>
  </r>
  <r>
    <s v="G6312337"/>
    <s v="1GCHK29U92E267738"/>
    <x v="0"/>
    <x v="0"/>
    <x v="0"/>
    <x v="0"/>
    <x v="7"/>
    <x v="0"/>
    <x v="14"/>
    <n v="105"/>
    <x v="3"/>
    <x v="3"/>
    <x v="0"/>
    <n v="26.37"/>
    <x v="3"/>
    <x v="0"/>
  </r>
  <r>
    <s v="G6312562"/>
    <s v="1FTNX21L62EC92880"/>
    <x v="0"/>
    <x v="0"/>
    <x v="0"/>
    <x v="0"/>
    <x v="4"/>
    <x v="3"/>
    <x v="6"/>
    <n v="328"/>
    <x v="3"/>
    <x v="3"/>
    <x v="0"/>
    <n v="34.130000000000003"/>
    <x v="3"/>
    <x v="0"/>
  </r>
  <r>
    <s v="G631285D"/>
    <s v="1GBHK29G46E277422"/>
    <x v="0"/>
    <x v="0"/>
    <x v="0"/>
    <x v="0"/>
    <x v="6"/>
    <x v="11"/>
    <x v="4"/>
    <n v="10"/>
    <x v="3"/>
    <x v="3"/>
    <x v="0"/>
    <n v="82.49"/>
    <x v="3"/>
    <x v="0"/>
  </r>
  <r>
    <s v="G631287K"/>
    <s v="1GC1KVCG0BF100474"/>
    <x v="0"/>
    <x v="0"/>
    <x v="0"/>
    <x v="0"/>
    <x v="0"/>
    <x v="2"/>
    <x v="0"/>
    <n v="201"/>
    <x v="3"/>
    <x v="3"/>
    <x v="0"/>
    <n v="64.680000000000007"/>
    <x v="3"/>
    <x v="0"/>
  </r>
  <r>
    <s v="G6312893"/>
    <s v="1FTNX21L62ED21715"/>
    <x v="0"/>
    <x v="0"/>
    <x v="0"/>
    <x v="0"/>
    <x v="3"/>
    <x v="8"/>
    <x v="3"/>
    <n v="314"/>
    <x v="3"/>
    <x v="3"/>
    <x v="0"/>
    <n v="32.31"/>
    <x v="3"/>
    <x v="0"/>
  </r>
  <r>
    <s v="G6312894"/>
    <s v="1FTNX21L82ED21716"/>
    <x v="0"/>
    <x v="0"/>
    <x v="0"/>
    <x v="0"/>
    <x v="3"/>
    <x v="8"/>
    <x v="3"/>
    <n v="314"/>
    <x v="3"/>
    <x v="3"/>
    <x v="0"/>
    <n v="57.68"/>
    <x v="3"/>
    <x v="0"/>
  </r>
  <r>
    <s v="G6312899"/>
    <s v="3B7KF23Z92M287657"/>
    <x v="0"/>
    <x v="0"/>
    <x v="0"/>
    <x v="0"/>
    <x v="3"/>
    <x v="8"/>
    <x v="3"/>
    <n v="307"/>
    <x v="3"/>
    <x v="3"/>
    <x v="0"/>
    <n v="22.97"/>
    <x v="3"/>
    <x v="0"/>
  </r>
  <r>
    <s v="G631292K"/>
    <s v="1GC5KVBGXAZ267120"/>
    <x v="0"/>
    <x v="0"/>
    <x v="0"/>
    <x v="0"/>
    <x v="0"/>
    <x v="2"/>
    <x v="0"/>
    <n v="506"/>
    <x v="3"/>
    <x v="3"/>
    <x v="0"/>
    <n v="101.51"/>
    <x v="3"/>
    <x v="0"/>
  </r>
  <r>
    <s v="G6312922"/>
    <s v="1GBJK39UX3E343867"/>
    <x v="0"/>
    <x v="0"/>
    <x v="0"/>
    <x v="0"/>
    <x v="0"/>
    <x v="3"/>
    <x v="0"/>
    <n v="702"/>
    <x v="3"/>
    <x v="3"/>
    <x v="0"/>
    <n v="106.4"/>
    <x v="3"/>
    <x v="0"/>
  </r>
  <r>
    <s v="G6312941"/>
    <s v="1GBHK24U02E290935"/>
    <x v="0"/>
    <x v="0"/>
    <x v="0"/>
    <x v="0"/>
    <x v="2"/>
    <x v="5"/>
    <x v="7"/>
    <n v="117"/>
    <x v="3"/>
    <x v="3"/>
    <x v="0"/>
    <n v="42.82"/>
    <x v="3"/>
    <x v="0"/>
  </r>
  <r>
    <s v="G6312942"/>
    <s v="1GBHK24U32E283199"/>
    <x v="0"/>
    <x v="0"/>
    <x v="0"/>
    <x v="0"/>
    <x v="2"/>
    <x v="5"/>
    <x v="7"/>
    <n v="117"/>
    <x v="3"/>
    <x v="3"/>
    <x v="0"/>
    <n v="48.92"/>
    <x v="3"/>
    <x v="0"/>
  </r>
  <r>
    <s v="G6312943"/>
    <s v="1GBHK24UX2E287721"/>
    <x v="0"/>
    <x v="0"/>
    <x v="0"/>
    <x v="0"/>
    <x v="2"/>
    <x v="5"/>
    <x v="7"/>
    <n v="117"/>
    <x v="3"/>
    <x v="3"/>
    <x v="0"/>
    <n v="54.27"/>
    <x v="3"/>
    <x v="0"/>
  </r>
  <r>
    <s v="G6312944"/>
    <s v="1GBHK29162E300706"/>
    <x v="3"/>
    <x v="0"/>
    <x v="0"/>
    <x v="0"/>
    <x v="2"/>
    <x v="5"/>
    <x v="7"/>
    <n v="925"/>
    <x v="3"/>
    <x v="3"/>
    <x v="4"/>
    <n v="51.75"/>
    <x v="3"/>
    <x v="0"/>
  </r>
  <r>
    <s v="G6312945"/>
    <s v="1GBHK29122E296783"/>
    <x v="3"/>
    <x v="0"/>
    <x v="0"/>
    <x v="0"/>
    <x v="2"/>
    <x v="5"/>
    <x v="7"/>
    <n v="107"/>
    <x v="3"/>
    <x v="3"/>
    <x v="4"/>
    <n v="261.07"/>
    <x v="3"/>
    <x v="0"/>
  </r>
  <r>
    <s v="G6312945"/>
    <s v="1GBHK29122E296783"/>
    <x v="3"/>
    <x v="0"/>
    <x v="0"/>
    <x v="0"/>
    <x v="2"/>
    <x v="5"/>
    <x v="7"/>
    <n v="107"/>
    <x v="3"/>
    <x v="3"/>
    <x v="0"/>
    <n v="14.86"/>
    <x v="3"/>
    <x v="0"/>
  </r>
  <r>
    <s v="G6312947"/>
    <s v="1GBHK24U12E288529"/>
    <x v="0"/>
    <x v="0"/>
    <x v="0"/>
    <x v="0"/>
    <x v="2"/>
    <x v="5"/>
    <x v="7"/>
    <n v="117"/>
    <x v="3"/>
    <x v="3"/>
    <x v="0"/>
    <n v="51.55"/>
    <x v="3"/>
    <x v="0"/>
  </r>
  <r>
    <s v="G631297A"/>
    <s v="1FDSW31P14ED76084"/>
    <x v="3"/>
    <x v="0"/>
    <x v="0"/>
    <x v="0"/>
    <x v="2"/>
    <x v="5"/>
    <x v="7"/>
    <n v="107"/>
    <x v="3"/>
    <x v="3"/>
    <x v="4"/>
    <n v="293.47000000000003"/>
    <x v="3"/>
    <x v="0"/>
  </r>
  <r>
    <s v="G631297A"/>
    <s v="1FDSW31P14ED76084"/>
    <x v="3"/>
    <x v="0"/>
    <x v="0"/>
    <x v="0"/>
    <x v="2"/>
    <x v="5"/>
    <x v="7"/>
    <n v="107"/>
    <x v="3"/>
    <x v="3"/>
    <x v="0"/>
    <n v="34.590000000000003"/>
    <x v="3"/>
    <x v="0"/>
  </r>
  <r>
    <s v="G6313009"/>
    <s v="1GBJK33122F224685"/>
    <x v="3"/>
    <x v="0"/>
    <x v="0"/>
    <x v="0"/>
    <x v="3"/>
    <x v="5"/>
    <x v="3"/>
    <n v="101"/>
    <x v="3"/>
    <x v="3"/>
    <x v="4"/>
    <n v="54.65"/>
    <x v="3"/>
    <x v="0"/>
  </r>
  <r>
    <s v="G6313014"/>
    <s v="1GBJK33172F221877"/>
    <x v="3"/>
    <x v="0"/>
    <x v="0"/>
    <x v="0"/>
    <x v="3"/>
    <x v="5"/>
    <x v="3"/>
    <n v="101"/>
    <x v="3"/>
    <x v="3"/>
    <x v="4"/>
    <n v="268.89999999999998"/>
    <x v="3"/>
    <x v="0"/>
  </r>
  <r>
    <s v="G631305A"/>
    <s v="1FDSX31P14ED58293"/>
    <x v="3"/>
    <x v="0"/>
    <x v="0"/>
    <x v="0"/>
    <x v="2"/>
    <x v="5"/>
    <x v="7"/>
    <n v="603"/>
    <x v="3"/>
    <x v="3"/>
    <x v="4"/>
    <n v="144.99"/>
    <x v="3"/>
    <x v="0"/>
  </r>
  <r>
    <s v="G6313056"/>
    <s v="1GCGK29U33Z278823"/>
    <x v="0"/>
    <x v="0"/>
    <x v="0"/>
    <x v="0"/>
    <x v="1"/>
    <x v="2"/>
    <x v="1"/>
    <n v="305"/>
    <x v="3"/>
    <x v="3"/>
    <x v="0"/>
    <n v="55.8"/>
    <x v="3"/>
    <x v="0"/>
  </r>
  <r>
    <s v="G631307D"/>
    <s v="3GNGK26G96G228549"/>
    <x v="0"/>
    <x v="0"/>
    <x v="0"/>
    <x v="0"/>
    <x v="2"/>
    <x v="11"/>
    <x v="7"/>
    <n v="113"/>
    <x v="3"/>
    <x v="3"/>
    <x v="0"/>
    <n v="145.6"/>
    <x v="3"/>
    <x v="0"/>
  </r>
  <r>
    <s v="G6313073"/>
    <s v="1FDNX21L53ED67257"/>
    <x v="0"/>
    <x v="0"/>
    <x v="0"/>
    <x v="0"/>
    <x v="1"/>
    <x v="1"/>
    <x v="1"/>
    <n v="215"/>
    <x v="3"/>
    <x v="3"/>
    <x v="0"/>
    <n v="121.76"/>
    <x v="3"/>
    <x v="0"/>
  </r>
  <r>
    <s v="G631318B"/>
    <s v="1D7KS28D06J202366"/>
    <x v="0"/>
    <x v="0"/>
    <x v="0"/>
    <x v="0"/>
    <x v="4"/>
    <x v="7"/>
    <x v="6"/>
    <n v="401"/>
    <x v="3"/>
    <x v="3"/>
    <x v="0"/>
    <n v="56.78"/>
    <x v="3"/>
    <x v="0"/>
  </r>
  <r>
    <s v="G6313232"/>
    <s v="1FDNF21P64ED76119"/>
    <x v="3"/>
    <x v="0"/>
    <x v="0"/>
    <x v="0"/>
    <x v="5"/>
    <x v="6"/>
    <x v="5"/>
    <n v="505"/>
    <x v="3"/>
    <x v="3"/>
    <x v="4"/>
    <n v="87.42"/>
    <x v="3"/>
    <x v="0"/>
  </r>
  <r>
    <s v="G631331D"/>
    <s v="1GCHK29G16E262615"/>
    <x v="0"/>
    <x v="0"/>
    <x v="0"/>
    <x v="0"/>
    <x v="2"/>
    <x v="11"/>
    <x v="7"/>
    <n v="106"/>
    <x v="3"/>
    <x v="3"/>
    <x v="0"/>
    <n v="169.16"/>
    <x v="3"/>
    <x v="0"/>
  </r>
  <r>
    <s v="G631337G"/>
    <s v="1GCHK29K98E215324"/>
    <x v="0"/>
    <x v="0"/>
    <x v="0"/>
    <x v="0"/>
    <x v="7"/>
    <x v="0"/>
    <x v="14"/>
    <n v="21"/>
    <x v="3"/>
    <x v="3"/>
    <x v="0"/>
    <n v="20.51"/>
    <x v="3"/>
    <x v="0"/>
  </r>
  <r>
    <s v="G6313372"/>
    <s v="1FDNX21L93ED67262"/>
    <x v="0"/>
    <x v="0"/>
    <x v="0"/>
    <x v="0"/>
    <x v="6"/>
    <x v="10"/>
    <x v="4"/>
    <n v="213"/>
    <x v="3"/>
    <x v="3"/>
    <x v="0"/>
    <n v="72.13"/>
    <x v="3"/>
    <x v="0"/>
  </r>
  <r>
    <s v="G631347G"/>
    <s v="1GCHK23K78F227328"/>
    <x v="0"/>
    <x v="0"/>
    <x v="0"/>
    <x v="0"/>
    <x v="7"/>
    <x v="0"/>
    <x v="14"/>
    <n v="7"/>
    <x v="3"/>
    <x v="3"/>
    <x v="0"/>
    <n v="83.61"/>
    <x v="3"/>
    <x v="0"/>
  </r>
  <r>
    <s v="G631347H"/>
    <s v="1GCHK43KX9F153464"/>
    <x v="0"/>
    <x v="0"/>
    <x v="0"/>
    <x v="0"/>
    <x v="2"/>
    <x v="0"/>
    <x v="2"/>
    <n v="708"/>
    <x v="3"/>
    <x v="3"/>
    <x v="0"/>
    <n v="66.099999999999994"/>
    <x v="3"/>
    <x v="0"/>
  </r>
  <r>
    <s v="G631348G"/>
    <s v="1GCHK29K08E217205"/>
    <x v="0"/>
    <x v="0"/>
    <x v="0"/>
    <x v="0"/>
    <x v="7"/>
    <x v="0"/>
    <x v="14"/>
    <n v="21"/>
    <x v="3"/>
    <x v="3"/>
    <x v="0"/>
    <n v="98.35"/>
    <x v="3"/>
    <x v="0"/>
  </r>
  <r>
    <s v="G631348H"/>
    <s v="1GCHK43K19F154146"/>
    <x v="0"/>
    <x v="0"/>
    <x v="0"/>
    <x v="0"/>
    <x v="2"/>
    <x v="0"/>
    <x v="2"/>
    <n v="708"/>
    <x v="3"/>
    <x v="3"/>
    <x v="0"/>
    <n v="45.79"/>
    <x v="3"/>
    <x v="0"/>
  </r>
  <r>
    <s v="G631376D"/>
    <s v="1FTWW31P86ED72106"/>
    <x v="3"/>
    <x v="0"/>
    <x v="0"/>
    <x v="0"/>
    <x v="2"/>
    <x v="11"/>
    <x v="7"/>
    <n v="202"/>
    <x v="3"/>
    <x v="3"/>
    <x v="4"/>
    <n v="127.94"/>
    <x v="3"/>
    <x v="0"/>
  </r>
  <r>
    <s v="G631380G"/>
    <s v="3GNGK26K48G304184"/>
    <x v="0"/>
    <x v="0"/>
    <x v="0"/>
    <x v="0"/>
    <x v="7"/>
    <x v="0"/>
    <x v="14"/>
    <n v="116"/>
    <x v="3"/>
    <x v="3"/>
    <x v="0"/>
    <n v="60.42"/>
    <x v="3"/>
    <x v="0"/>
  </r>
  <r>
    <s v="G6313801"/>
    <s v="1FTNW21L93EC75236"/>
    <x v="0"/>
    <x v="0"/>
    <x v="0"/>
    <x v="0"/>
    <x v="5"/>
    <x v="6"/>
    <x v="5"/>
    <n v="311"/>
    <x v="3"/>
    <x v="3"/>
    <x v="0"/>
    <n v="59.28"/>
    <x v="3"/>
    <x v="0"/>
  </r>
  <r>
    <s v="G6313827"/>
    <s v="1GCGK29U53Z278287"/>
    <x v="0"/>
    <x v="0"/>
    <x v="0"/>
    <x v="0"/>
    <x v="5"/>
    <x v="6"/>
    <x v="5"/>
    <n v="505"/>
    <x v="3"/>
    <x v="3"/>
    <x v="0"/>
    <n v="108.57"/>
    <x v="3"/>
    <x v="0"/>
  </r>
  <r>
    <s v="G631383G"/>
    <s v="3GNGK26K68G304123"/>
    <x v="0"/>
    <x v="0"/>
    <x v="0"/>
    <x v="0"/>
    <x v="7"/>
    <x v="0"/>
    <x v="14"/>
    <n v="116"/>
    <x v="3"/>
    <x v="3"/>
    <x v="0"/>
    <n v="55.78"/>
    <x v="3"/>
    <x v="0"/>
  </r>
  <r>
    <s v="G631388D"/>
    <s v="1FDSX35Y16ED89940"/>
    <x v="0"/>
    <x v="0"/>
    <x v="0"/>
    <x v="0"/>
    <x v="2"/>
    <x v="11"/>
    <x v="7"/>
    <n v="202"/>
    <x v="3"/>
    <x v="3"/>
    <x v="0"/>
    <n v="110.03"/>
    <x v="3"/>
    <x v="0"/>
  </r>
  <r>
    <s v="G6313937"/>
    <s v="1FMNU41S14EC93008"/>
    <x v="0"/>
    <x v="0"/>
    <x v="0"/>
    <x v="0"/>
    <x v="2"/>
    <x v="5"/>
    <x v="7"/>
    <n v="117"/>
    <x v="3"/>
    <x v="3"/>
    <x v="0"/>
    <n v="28.82"/>
    <x v="3"/>
    <x v="0"/>
  </r>
  <r>
    <s v="G6313958"/>
    <s v="1FTWX33P24ED26939"/>
    <x v="3"/>
    <x v="0"/>
    <x v="0"/>
    <x v="0"/>
    <x v="2"/>
    <x v="5"/>
    <x v="7"/>
    <n v="912"/>
    <x v="3"/>
    <x v="3"/>
    <x v="4"/>
    <n v="102.58"/>
    <x v="3"/>
    <x v="0"/>
  </r>
  <r>
    <s v="G6313958"/>
    <s v="1FTWX33P24ED26939"/>
    <x v="3"/>
    <x v="0"/>
    <x v="0"/>
    <x v="0"/>
    <x v="2"/>
    <x v="5"/>
    <x v="7"/>
    <n v="912"/>
    <x v="3"/>
    <x v="3"/>
    <x v="0"/>
    <n v="24.59"/>
    <x v="3"/>
    <x v="0"/>
  </r>
  <r>
    <s v="G6313961"/>
    <s v="1GCHK23G94F227711"/>
    <x v="0"/>
    <x v="0"/>
    <x v="0"/>
    <x v="0"/>
    <x v="2"/>
    <x v="5"/>
    <x v="7"/>
    <n v="208"/>
    <x v="3"/>
    <x v="3"/>
    <x v="0"/>
    <n v="181.79"/>
    <x v="3"/>
    <x v="0"/>
  </r>
  <r>
    <s v="G6313973"/>
    <s v="1FDNX21S84ED91660"/>
    <x v="0"/>
    <x v="0"/>
    <x v="0"/>
    <x v="0"/>
    <x v="6"/>
    <x v="4"/>
    <x v="4"/>
    <n v="27"/>
    <x v="3"/>
    <x v="3"/>
    <x v="0"/>
    <n v="59.92"/>
    <x v="3"/>
    <x v="0"/>
  </r>
  <r>
    <s v="G6313976"/>
    <s v="1FTWX33S34ED26288"/>
    <x v="0"/>
    <x v="0"/>
    <x v="0"/>
    <x v="0"/>
    <x v="6"/>
    <x v="4"/>
    <x v="4"/>
    <n v="27"/>
    <x v="3"/>
    <x v="3"/>
    <x v="4"/>
    <n v="3.81"/>
    <x v="3"/>
    <x v="0"/>
  </r>
  <r>
    <s v="G6313976"/>
    <s v="1FTWX33S34ED26288"/>
    <x v="0"/>
    <x v="0"/>
    <x v="0"/>
    <x v="0"/>
    <x v="6"/>
    <x v="4"/>
    <x v="4"/>
    <n v="27"/>
    <x v="3"/>
    <x v="3"/>
    <x v="0"/>
    <n v="51.15"/>
    <x v="3"/>
    <x v="0"/>
  </r>
  <r>
    <s v="G6313982"/>
    <s v="3D6WS26D05G832414"/>
    <x v="0"/>
    <x v="0"/>
    <x v="0"/>
    <x v="0"/>
    <x v="6"/>
    <x v="0"/>
    <x v="4"/>
    <n v="9"/>
    <x v="3"/>
    <x v="3"/>
    <x v="0"/>
    <n v="110.62"/>
    <x v="3"/>
    <x v="0"/>
  </r>
  <r>
    <s v="G6314065"/>
    <s v="1FTNF21L24ED00625"/>
    <x v="0"/>
    <x v="0"/>
    <x v="0"/>
    <x v="0"/>
    <x v="6"/>
    <x v="4"/>
    <x v="4"/>
    <n v="133"/>
    <x v="3"/>
    <x v="3"/>
    <x v="0"/>
    <n v="69.09"/>
    <x v="3"/>
    <x v="0"/>
  </r>
  <r>
    <s v="G631426A"/>
    <s v="1GBJK34U84E372910"/>
    <x v="0"/>
    <x v="0"/>
    <x v="0"/>
    <x v="0"/>
    <x v="2"/>
    <x v="11"/>
    <x v="7"/>
    <n v="113"/>
    <x v="3"/>
    <x v="3"/>
    <x v="0"/>
    <n v="24.5"/>
    <x v="3"/>
    <x v="0"/>
  </r>
  <r>
    <s v="G6314268"/>
    <s v="1GCHK23U43F207080"/>
    <x v="0"/>
    <x v="0"/>
    <x v="0"/>
    <x v="0"/>
    <x v="4"/>
    <x v="10"/>
    <x v="4"/>
    <n v="107"/>
    <x v="3"/>
    <x v="3"/>
    <x v="0"/>
    <n v="22.64"/>
    <x v="3"/>
    <x v="0"/>
  </r>
  <r>
    <s v="G6314361"/>
    <s v="1FTSW31L53EC75274"/>
    <x v="0"/>
    <x v="0"/>
    <x v="0"/>
    <x v="0"/>
    <x v="4"/>
    <x v="7"/>
    <x v="0"/>
    <n v="1"/>
    <x v="3"/>
    <x v="3"/>
    <x v="0"/>
    <n v="134.47"/>
    <x v="3"/>
    <x v="0"/>
  </r>
  <r>
    <s v="G6314401"/>
    <s v="1GCHK24U44E119426"/>
    <x v="0"/>
    <x v="0"/>
    <x v="0"/>
    <x v="0"/>
    <x v="5"/>
    <x v="1"/>
    <x v="5"/>
    <n v="215"/>
    <x v="3"/>
    <x v="3"/>
    <x v="0"/>
    <n v="94.4"/>
    <x v="3"/>
    <x v="0"/>
  </r>
  <r>
    <s v="G6314421"/>
    <s v="1FTRW08613KC90529"/>
    <x v="0"/>
    <x v="0"/>
    <x v="0"/>
    <x v="0"/>
    <x v="2"/>
    <x v="11"/>
    <x v="7"/>
    <n v="113"/>
    <x v="3"/>
    <x v="3"/>
    <x v="0"/>
    <n v="20.260000000000002"/>
    <x v="3"/>
    <x v="0"/>
  </r>
  <r>
    <s v="G631445G"/>
    <s v="1FDWX31548ED90287"/>
    <x v="0"/>
    <x v="0"/>
    <x v="0"/>
    <x v="0"/>
    <x v="2"/>
    <x v="11"/>
    <x v="7"/>
    <n v="113"/>
    <x v="3"/>
    <x v="3"/>
    <x v="0"/>
    <n v="31.98"/>
    <x v="3"/>
    <x v="0"/>
  </r>
  <r>
    <s v="G631456G"/>
    <s v="1FDWX31528ED90286"/>
    <x v="0"/>
    <x v="0"/>
    <x v="0"/>
    <x v="0"/>
    <x v="2"/>
    <x v="11"/>
    <x v="7"/>
    <n v="113"/>
    <x v="3"/>
    <x v="3"/>
    <x v="0"/>
    <n v="160.94"/>
    <x v="3"/>
    <x v="0"/>
  </r>
  <r>
    <s v="G631456H"/>
    <s v="1GNGK46K19R210776"/>
    <x v="0"/>
    <x v="0"/>
    <x v="0"/>
    <x v="0"/>
    <x v="7"/>
    <x v="1"/>
    <x v="7"/>
    <n v="504"/>
    <x v="3"/>
    <x v="3"/>
    <x v="0"/>
    <n v="125"/>
    <x v="3"/>
    <x v="0"/>
  </r>
  <r>
    <s v="G631458G"/>
    <s v="1FTWW31Y88EE45664"/>
    <x v="0"/>
    <x v="0"/>
    <x v="0"/>
    <x v="0"/>
    <x v="2"/>
    <x v="11"/>
    <x v="7"/>
    <n v="111"/>
    <x v="3"/>
    <x v="3"/>
    <x v="0"/>
    <n v="289.17"/>
    <x v="3"/>
    <x v="0"/>
  </r>
  <r>
    <s v="G631465H"/>
    <s v="1GBHK43649F153791"/>
    <x v="3"/>
    <x v="0"/>
    <x v="0"/>
    <x v="0"/>
    <x v="7"/>
    <x v="1"/>
    <x v="7"/>
    <n v="903"/>
    <x v="3"/>
    <x v="3"/>
    <x v="4"/>
    <n v="64.66"/>
    <x v="3"/>
    <x v="0"/>
  </r>
  <r>
    <s v="G631466H"/>
    <s v="1GCHK43KX9F151178"/>
    <x v="0"/>
    <x v="0"/>
    <x v="0"/>
    <x v="0"/>
    <x v="7"/>
    <x v="1"/>
    <x v="7"/>
    <n v="504"/>
    <x v="3"/>
    <x v="3"/>
    <x v="0"/>
    <n v="228.75"/>
    <x v="3"/>
    <x v="0"/>
  </r>
  <r>
    <s v="G631467H"/>
    <s v="1GBHK49K49E150528"/>
    <x v="0"/>
    <x v="0"/>
    <x v="0"/>
    <x v="0"/>
    <x v="7"/>
    <x v="1"/>
    <x v="7"/>
    <n v="414"/>
    <x v="3"/>
    <x v="3"/>
    <x v="0"/>
    <n v="131.55000000000001"/>
    <x v="3"/>
    <x v="0"/>
  </r>
  <r>
    <s v="G6314671"/>
    <s v="1FTNX21LX4ED03933"/>
    <x v="0"/>
    <x v="0"/>
    <x v="0"/>
    <x v="0"/>
    <x v="2"/>
    <x v="3"/>
    <x v="2"/>
    <n v="201"/>
    <x v="3"/>
    <x v="3"/>
    <x v="0"/>
    <n v="51.38"/>
    <x v="3"/>
    <x v="0"/>
  </r>
  <r>
    <s v="G631469B"/>
    <s v="3D6WS28D15G832502"/>
    <x v="0"/>
    <x v="0"/>
    <x v="0"/>
    <x v="0"/>
    <x v="2"/>
    <x v="11"/>
    <x v="7"/>
    <n v="113"/>
    <x v="3"/>
    <x v="3"/>
    <x v="0"/>
    <n v="80.08"/>
    <x v="3"/>
    <x v="0"/>
  </r>
  <r>
    <s v="G631470B"/>
    <s v="3D6WS26D35G832410"/>
    <x v="0"/>
    <x v="0"/>
    <x v="0"/>
    <x v="0"/>
    <x v="2"/>
    <x v="11"/>
    <x v="7"/>
    <n v="113"/>
    <x v="3"/>
    <x v="3"/>
    <x v="0"/>
    <n v="103.91"/>
    <x v="3"/>
    <x v="0"/>
  </r>
  <r>
    <s v="G6314771"/>
    <s v="1FDSF31L04ED91530"/>
    <x v="0"/>
    <x v="0"/>
    <x v="0"/>
    <x v="0"/>
    <x v="4"/>
    <x v="7"/>
    <x v="6"/>
    <n v="413"/>
    <x v="3"/>
    <x v="3"/>
    <x v="0"/>
    <n v="30.48"/>
    <x v="3"/>
    <x v="0"/>
  </r>
  <r>
    <s v="G6314781"/>
    <s v="1GCHK24U94E330721"/>
    <x v="0"/>
    <x v="0"/>
    <x v="0"/>
    <x v="0"/>
    <x v="4"/>
    <x v="10"/>
    <x v="4"/>
    <n v="1"/>
    <x v="3"/>
    <x v="3"/>
    <x v="0"/>
    <n v="23.39"/>
    <x v="3"/>
    <x v="0"/>
  </r>
  <r>
    <s v="G631481A"/>
    <s v="1FDWX37S44ED58074"/>
    <x v="0"/>
    <x v="0"/>
    <x v="0"/>
    <x v="0"/>
    <x v="2"/>
    <x v="11"/>
    <x v="7"/>
    <n v="113"/>
    <x v="3"/>
    <x v="3"/>
    <x v="0"/>
    <n v="27.08"/>
    <x v="3"/>
    <x v="0"/>
  </r>
  <r>
    <s v="G631484G"/>
    <s v="1FTWW31R58ED86792"/>
    <x v="3"/>
    <x v="0"/>
    <x v="0"/>
    <x v="0"/>
    <x v="2"/>
    <x v="11"/>
    <x v="7"/>
    <n v="202"/>
    <x v="3"/>
    <x v="3"/>
    <x v="4"/>
    <n v="111.76"/>
    <x v="3"/>
    <x v="0"/>
  </r>
  <r>
    <s v="G631497D"/>
    <s v="1GBHK29U86E275226"/>
    <x v="0"/>
    <x v="0"/>
    <x v="0"/>
    <x v="0"/>
    <x v="4"/>
    <x v="10"/>
    <x v="4"/>
    <n v="2"/>
    <x v="3"/>
    <x v="3"/>
    <x v="0"/>
    <n v="27.41"/>
    <x v="3"/>
    <x v="0"/>
  </r>
  <r>
    <s v="G631498D"/>
    <s v="1GBHK29U86E278658"/>
    <x v="0"/>
    <x v="0"/>
    <x v="0"/>
    <x v="0"/>
    <x v="4"/>
    <x v="10"/>
    <x v="4"/>
    <n v="2"/>
    <x v="3"/>
    <x v="3"/>
    <x v="0"/>
    <n v="93.36"/>
    <x v="3"/>
    <x v="0"/>
  </r>
  <r>
    <s v="G631503B"/>
    <s v="3GNGK26U85G241703"/>
    <x v="0"/>
    <x v="0"/>
    <x v="0"/>
    <x v="0"/>
    <x v="5"/>
    <x v="1"/>
    <x v="5"/>
    <n v="402"/>
    <x v="3"/>
    <x v="3"/>
    <x v="1"/>
    <n v="15.58"/>
    <x v="3"/>
    <x v="0"/>
  </r>
  <r>
    <s v="G631503B"/>
    <s v="3GNGK26U85G241703"/>
    <x v="0"/>
    <x v="0"/>
    <x v="0"/>
    <x v="0"/>
    <x v="5"/>
    <x v="1"/>
    <x v="5"/>
    <n v="402"/>
    <x v="3"/>
    <x v="3"/>
    <x v="0"/>
    <n v="16.489999999999998"/>
    <x v="3"/>
    <x v="0"/>
  </r>
  <r>
    <s v="G631504B"/>
    <s v="1FTWW31545ED14345"/>
    <x v="0"/>
    <x v="0"/>
    <x v="0"/>
    <x v="0"/>
    <x v="5"/>
    <x v="1"/>
    <x v="5"/>
    <n v="207"/>
    <x v="3"/>
    <x v="3"/>
    <x v="0"/>
    <n v="96.11"/>
    <x v="3"/>
    <x v="0"/>
  </r>
  <r>
    <s v="G631508B"/>
    <s v="1GBHK23U85F947948"/>
    <x v="0"/>
    <x v="0"/>
    <x v="0"/>
    <x v="0"/>
    <x v="5"/>
    <x v="1"/>
    <x v="5"/>
    <n v="212"/>
    <x v="3"/>
    <x v="3"/>
    <x v="0"/>
    <n v="109.67"/>
    <x v="3"/>
    <x v="0"/>
  </r>
  <r>
    <s v="G631510B"/>
    <s v="3D6WS28D65G857962"/>
    <x v="0"/>
    <x v="0"/>
    <x v="0"/>
    <x v="0"/>
    <x v="5"/>
    <x v="1"/>
    <x v="5"/>
    <n v="207"/>
    <x v="3"/>
    <x v="3"/>
    <x v="0"/>
    <n v="147.44"/>
    <x v="3"/>
    <x v="0"/>
  </r>
  <r>
    <s v="G631512H"/>
    <s v="1GBHK43K69F163879"/>
    <x v="0"/>
    <x v="0"/>
    <x v="0"/>
    <x v="0"/>
    <x v="4"/>
    <x v="10"/>
    <x v="4"/>
    <n v="1"/>
    <x v="3"/>
    <x v="3"/>
    <x v="0"/>
    <n v="48.38"/>
    <x v="3"/>
    <x v="0"/>
  </r>
  <r>
    <s v="G6315161"/>
    <s v="3D7KS28D75G807940"/>
    <x v="0"/>
    <x v="0"/>
    <x v="0"/>
    <x v="0"/>
    <x v="4"/>
    <x v="7"/>
    <x v="6"/>
    <n v="409"/>
    <x v="3"/>
    <x v="3"/>
    <x v="0"/>
    <n v="61.17"/>
    <x v="3"/>
    <x v="0"/>
  </r>
  <r>
    <s v="G631519B"/>
    <s v="1FTSW21526ED52666"/>
    <x v="0"/>
    <x v="0"/>
    <x v="0"/>
    <x v="0"/>
    <x v="5"/>
    <x v="1"/>
    <x v="5"/>
    <n v="207"/>
    <x v="3"/>
    <x v="3"/>
    <x v="0"/>
    <n v="23.85"/>
    <x v="3"/>
    <x v="0"/>
  </r>
  <r>
    <s v="G6315363"/>
    <s v="1GCHK23U43F208181"/>
    <x v="0"/>
    <x v="0"/>
    <x v="0"/>
    <x v="0"/>
    <x v="3"/>
    <x v="5"/>
    <x v="3"/>
    <n v="964"/>
    <x v="3"/>
    <x v="3"/>
    <x v="0"/>
    <n v="98.28"/>
    <x v="3"/>
    <x v="0"/>
  </r>
  <r>
    <s v="G631538H"/>
    <s v="1FTSW21559EA70798"/>
    <x v="0"/>
    <x v="0"/>
    <x v="0"/>
    <x v="0"/>
    <x v="5"/>
    <x v="4"/>
    <x v="5"/>
    <n v="505"/>
    <x v="3"/>
    <x v="3"/>
    <x v="0"/>
    <n v="55.05"/>
    <x v="3"/>
    <x v="0"/>
  </r>
  <r>
    <s v="G631549F"/>
    <s v="1FTWW31Y28EA98476"/>
    <x v="0"/>
    <x v="0"/>
    <x v="0"/>
    <x v="0"/>
    <x v="2"/>
    <x v="11"/>
    <x v="7"/>
    <n v="106"/>
    <x v="3"/>
    <x v="3"/>
    <x v="0"/>
    <n v="100.11"/>
    <x v="3"/>
    <x v="0"/>
  </r>
  <r>
    <s v="G631555H"/>
    <s v="1FTWF33Y49EA92564"/>
    <x v="0"/>
    <x v="0"/>
    <x v="0"/>
    <x v="0"/>
    <x v="4"/>
    <x v="7"/>
    <x v="6"/>
    <n v="401"/>
    <x v="3"/>
    <x v="3"/>
    <x v="0"/>
    <n v="59.66"/>
    <x v="3"/>
    <x v="0"/>
  </r>
  <r>
    <s v="G631561F"/>
    <s v="3GNGK26K07G297491"/>
    <x v="0"/>
    <x v="0"/>
    <x v="0"/>
    <x v="0"/>
    <x v="2"/>
    <x v="11"/>
    <x v="7"/>
    <n v="111"/>
    <x v="3"/>
    <x v="3"/>
    <x v="0"/>
    <n v="260.58999999999997"/>
    <x v="3"/>
    <x v="0"/>
  </r>
  <r>
    <s v="G6315615"/>
    <s v="1FTNX21L93ED86303"/>
    <x v="0"/>
    <x v="0"/>
    <x v="0"/>
    <x v="0"/>
    <x v="5"/>
    <x v="1"/>
    <x v="5"/>
    <n v="260"/>
    <x v="3"/>
    <x v="3"/>
    <x v="0"/>
    <n v="65.61"/>
    <x v="3"/>
    <x v="0"/>
  </r>
  <r>
    <s v="G631567H"/>
    <s v="1GCHK29K18E210425"/>
    <x v="0"/>
    <x v="0"/>
    <x v="0"/>
    <x v="0"/>
    <x v="4"/>
    <x v="7"/>
    <x v="6"/>
    <n v="406"/>
    <x v="3"/>
    <x v="3"/>
    <x v="0"/>
    <n v="105.22"/>
    <x v="3"/>
    <x v="0"/>
  </r>
  <r>
    <s v="G631572A"/>
    <s v="1GCHK24U34E327619"/>
    <x v="0"/>
    <x v="0"/>
    <x v="0"/>
    <x v="0"/>
    <x v="3"/>
    <x v="5"/>
    <x v="3"/>
    <n v="923"/>
    <x v="3"/>
    <x v="3"/>
    <x v="0"/>
    <n v="158.56"/>
    <x v="3"/>
    <x v="0"/>
  </r>
  <r>
    <s v="G631577F"/>
    <s v="3D7KS29D97G805026"/>
    <x v="0"/>
    <x v="0"/>
    <x v="0"/>
    <x v="0"/>
    <x v="2"/>
    <x v="11"/>
    <x v="7"/>
    <n v="113"/>
    <x v="3"/>
    <x v="3"/>
    <x v="0"/>
    <n v="137.06"/>
    <x v="3"/>
    <x v="0"/>
  </r>
  <r>
    <s v="G631578F"/>
    <s v="1FTWX31YX8EB35402"/>
    <x v="0"/>
    <x v="0"/>
    <x v="0"/>
    <x v="0"/>
    <x v="2"/>
    <x v="11"/>
    <x v="7"/>
    <n v="106"/>
    <x v="3"/>
    <x v="3"/>
    <x v="0"/>
    <n v="202.31"/>
    <x v="3"/>
    <x v="0"/>
  </r>
  <r>
    <s v="G631579F"/>
    <s v="1FTWX31Y38EB35404"/>
    <x v="0"/>
    <x v="0"/>
    <x v="0"/>
    <x v="0"/>
    <x v="2"/>
    <x v="11"/>
    <x v="7"/>
    <n v="106"/>
    <x v="3"/>
    <x v="3"/>
    <x v="0"/>
    <n v="108.92"/>
    <x v="3"/>
    <x v="0"/>
  </r>
  <r>
    <s v="G631580F"/>
    <s v="1FTWX31Y18EB35403"/>
    <x v="0"/>
    <x v="0"/>
    <x v="0"/>
    <x v="0"/>
    <x v="2"/>
    <x v="11"/>
    <x v="7"/>
    <n v="106"/>
    <x v="3"/>
    <x v="3"/>
    <x v="0"/>
    <n v="149.37"/>
    <x v="3"/>
    <x v="0"/>
  </r>
  <r>
    <s v="G631581D"/>
    <s v="1GBHK24GX6E280977"/>
    <x v="0"/>
    <x v="0"/>
    <x v="0"/>
    <x v="0"/>
    <x v="3"/>
    <x v="5"/>
    <x v="3"/>
    <n v="800"/>
    <x v="3"/>
    <x v="3"/>
    <x v="0"/>
    <n v="22.73"/>
    <x v="3"/>
    <x v="0"/>
  </r>
  <r>
    <s v="G631582F"/>
    <s v="1FDWX37Y78EB44562"/>
    <x v="0"/>
    <x v="0"/>
    <x v="0"/>
    <x v="0"/>
    <x v="2"/>
    <x v="11"/>
    <x v="7"/>
    <n v="106"/>
    <x v="3"/>
    <x v="3"/>
    <x v="0"/>
    <n v="61.78"/>
    <x v="3"/>
    <x v="0"/>
  </r>
  <r>
    <s v="G631592G"/>
    <s v="1FTWX33Y38EE18690"/>
    <x v="0"/>
    <x v="0"/>
    <x v="0"/>
    <x v="0"/>
    <x v="2"/>
    <x v="5"/>
    <x v="7"/>
    <n v="803"/>
    <x v="3"/>
    <x v="3"/>
    <x v="0"/>
    <n v="150.08000000000001"/>
    <x v="3"/>
    <x v="0"/>
  </r>
  <r>
    <s v="G631593G"/>
    <s v="1FTWX33Y58EE18691"/>
    <x v="0"/>
    <x v="0"/>
    <x v="0"/>
    <x v="0"/>
    <x v="2"/>
    <x v="5"/>
    <x v="7"/>
    <n v="803"/>
    <x v="3"/>
    <x v="3"/>
    <x v="0"/>
    <n v="237.14"/>
    <x v="3"/>
    <x v="0"/>
  </r>
  <r>
    <s v="G6315955"/>
    <s v="1FTNF21S73EC58636"/>
    <x v="0"/>
    <x v="0"/>
    <x v="0"/>
    <x v="0"/>
    <x v="3"/>
    <x v="5"/>
    <x v="3"/>
    <n v="921"/>
    <x v="3"/>
    <x v="3"/>
    <x v="0"/>
    <n v="129.1"/>
    <x v="3"/>
    <x v="0"/>
  </r>
  <r>
    <s v="G631605A"/>
    <s v="1FTSW31L84ED09743"/>
    <x v="0"/>
    <x v="0"/>
    <x v="0"/>
    <x v="0"/>
    <x v="2"/>
    <x v="2"/>
    <x v="9"/>
    <n v="400"/>
    <x v="3"/>
    <x v="3"/>
    <x v="0"/>
    <n v="48.22"/>
    <x v="3"/>
    <x v="0"/>
  </r>
  <r>
    <s v="G631607A"/>
    <s v="1GCHK24U14E323570"/>
    <x v="0"/>
    <x v="0"/>
    <x v="0"/>
    <x v="0"/>
    <x v="2"/>
    <x v="2"/>
    <x v="9"/>
    <n v="400"/>
    <x v="3"/>
    <x v="3"/>
    <x v="0"/>
    <n v="29.65"/>
    <x v="3"/>
    <x v="0"/>
  </r>
  <r>
    <s v="G6316116"/>
    <s v="1FDSW31P23ED81034"/>
    <x v="3"/>
    <x v="0"/>
    <x v="0"/>
    <x v="0"/>
    <x v="3"/>
    <x v="5"/>
    <x v="3"/>
    <n v="101"/>
    <x v="3"/>
    <x v="3"/>
    <x v="4"/>
    <n v="161.74"/>
    <x v="3"/>
    <x v="0"/>
  </r>
  <r>
    <s v="G631612G"/>
    <s v="1FDSX215X8ED96510"/>
    <x v="0"/>
    <x v="0"/>
    <x v="0"/>
    <x v="0"/>
    <x v="2"/>
    <x v="5"/>
    <x v="7"/>
    <n v="632"/>
    <x v="3"/>
    <x v="3"/>
    <x v="0"/>
    <n v="48.1"/>
    <x v="3"/>
    <x v="0"/>
  </r>
  <r>
    <s v="G631614F"/>
    <s v="1FDSX35Y38EB91122"/>
    <x v="0"/>
    <x v="0"/>
    <x v="0"/>
    <x v="0"/>
    <x v="2"/>
    <x v="11"/>
    <x v="7"/>
    <n v="106"/>
    <x v="3"/>
    <x v="3"/>
    <x v="0"/>
    <n v="109.17"/>
    <x v="3"/>
    <x v="0"/>
  </r>
  <r>
    <s v="G6316189"/>
    <s v="1GCHK23G14F235236"/>
    <x v="0"/>
    <x v="0"/>
    <x v="0"/>
    <x v="5"/>
    <x v="2"/>
    <x v="1"/>
    <x v="2"/>
    <n v="434"/>
    <x v="3"/>
    <x v="3"/>
    <x v="0"/>
    <n v="27.9"/>
    <x v="3"/>
    <x v="0"/>
  </r>
  <r>
    <s v="G6316227"/>
    <s v="3GNGK26U73G267626"/>
    <x v="0"/>
    <x v="0"/>
    <x v="0"/>
    <x v="0"/>
    <x v="7"/>
    <x v="0"/>
    <x v="12"/>
    <n v="1"/>
    <x v="3"/>
    <x v="3"/>
    <x v="0"/>
    <n v="23.68"/>
    <x v="3"/>
    <x v="0"/>
  </r>
  <r>
    <s v="G6316276"/>
    <s v="1FTNF21L13EC71519"/>
    <x v="0"/>
    <x v="0"/>
    <x v="0"/>
    <x v="0"/>
    <x v="7"/>
    <x v="0"/>
    <x v="14"/>
    <n v="2"/>
    <x v="3"/>
    <x v="3"/>
    <x v="0"/>
    <n v="61.03"/>
    <x v="3"/>
    <x v="0"/>
  </r>
  <r>
    <s v="G6316333"/>
    <s v="1FDSF31L53ED46579"/>
    <x v="0"/>
    <x v="0"/>
    <x v="0"/>
    <x v="0"/>
    <x v="7"/>
    <x v="0"/>
    <x v="14"/>
    <n v="9"/>
    <x v="3"/>
    <x v="3"/>
    <x v="0"/>
    <n v="17.88"/>
    <x v="3"/>
    <x v="0"/>
  </r>
  <r>
    <s v="G6316379"/>
    <s v="1FTNF21L24ED00589"/>
    <x v="0"/>
    <x v="0"/>
    <x v="0"/>
    <x v="0"/>
    <x v="7"/>
    <x v="0"/>
    <x v="14"/>
    <n v="2"/>
    <x v="3"/>
    <x v="3"/>
    <x v="0"/>
    <n v="39.26"/>
    <x v="3"/>
    <x v="0"/>
  </r>
  <r>
    <s v="G631646G"/>
    <s v="1FDWX31R58ED90284"/>
    <x v="3"/>
    <x v="0"/>
    <x v="0"/>
    <x v="0"/>
    <x v="2"/>
    <x v="5"/>
    <x v="7"/>
    <n v="107"/>
    <x v="3"/>
    <x v="3"/>
    <x v="4"/>
    <n v="375.63"/>
    <x v="3"/>
    <x v="0"/>
  </r>
  <r>
    <s v="G631646G"/>
    <s v="1FDWX31R58ED90284"/>
    <x v="3"/>
    <x v="0"/>
    <x v="0"/>
    <x v="0"/>
    <x v="2"/>
    <x v="5"/>
    <x v="7"/>
    <n v="107"/>
    <x v="3"/>
    <x v="3"/>
    <x v="0"/>
    <n v="4.32"/>
    <x v="3"/>
    <x v="0"/>
  </r>
  <r>
    <s v="G6316463"/>
    <s v="1FDNF21L93ED81035"/>
    <x v="0"/>
    <x v="0"/>
    <x v="0"/>
    <x v="0"/>
    <x v="3"/>
    <x v="8"/>
    <x v="3"/>
    <n v="308"/>
    <x v="3"/>
    <x v="3"/>
    <x v="0"/>
    <n v="24.93"/>
    <x v="3"/>
    <x v="0"/>
  </r>
  <r>
    <s v="G6316466"/>
    <s v="1FDNF21L03ED81036"/>
    <x v="0"/>
    <x v="0"/>
    <x v="0"/>
    <x v="0"/>
    <x v="3"/>
    <x v="8"/>
    <x v="3"/>
    <n v="308"/>
    <x v="3"/>
    <x v="3"/>
    <x v="0"/>
    <n v="23.82"/>
    <x v="3"/>
    <x v="0"/>
  </r>
  <r>
    <s v="G631649K"/>
    <s v="3D7TT2CT0AG183036"/>
    <x v="0"/>
    <x v="0"/>
    <x v="0"/>
    <x v="0"/>
    <x v="3"/>
    <x v="5"/>
    <x v="3"/>
    <n v="607"/>
    <x v="3"/>
    <x v="3"/>
    <x v="0"/>
    <n v="103.7"/>
    <x v="3"/>
    <x v="0"/>
  </r>
  <r>
    <s v="G6316508"/>
    <s v="1FDNF21L53ED67150"/>
    <x v="0"/>
    <x v="0"/>
    <x v="0"/>
    <x v="0"/>
    <x v="3"/>
    <x v="5"/>
    <x v="3"/>
    <n v="617"/>
    <x v="3"/>
    <x v="3"/>
    <x v="0"/>
    <n v="61.13"/>
    <x v="3"/>
    <x v="0"/>
  </r>
  <r>
    <s v="G631653H"/>
    <s v="1GBHK49K79E152077"/>
    <x v="0"/>
    <x v="0"/>
    <x v="0"/>
    <x v="0"/>
    <x v="7"/>
    <x v="1"/>
    <x v="7"/>
    <n v="100"/>
    <x v="3"/>
    <x v="3"/>
    <x v="0"/>
    <n v="121.9"/>
    <x v="3"/>
    <x v="0"/>
  </r>
  <r>
    <s v="G6316536"/>
    <s v="1FDSX31P23ED53862"/>
    <x v="3"/>
    <x v="0"/>
    <x v="0"/>
    <x v="0"/>
    <x v="7"/>
    <x v="2"/>
    <x v="7"/>
    <n v="103"/>
    <x v="3"/>
    <x v="3"/>
    <x v="4"/>
    <n v="45.52"/>
    <x v="3"/>
    <x v="0"/>
  </r>
  <r>
    <s v="G631654B"/>
    <s v="3D6WS26D35G832522"/>
    <x v="0"/>
    <x v="0"/>
    <x v="0"/>
    <x v="0"/>
    <x v="2"/>
    <x v="3"/>
    <x v="2"/>
    <n v="202"/>
    <x v="3"/>
    <x v="3"/>
    <x v="0"/>
    <n v="171.98"/>
    <x v="3"/>
    <x v="0"/>
  </r>
  <r>
    <s v="G631654H"/>
    <s v="1GBHK49K69E152247"/>
    <x v="0"/>
    <x v="0"/>
    <x v="0"/>
    <x v="0"/>
    <x v="7"/>
    <x v="1"/>
    <x v="7"/>
    <n v="100"/>
    <x v="3"/>
    <x v="3"/>
    <x v="0"/>
    <n v="92.09"/>
    <x v="3"/>
    <x v="0"/>
  </r>
  <r>
    <s v="G6316546"/>
    <s v="1FTNW21L64ED26662"/>
    <x v="0"/>
    <x v="0"/>
    <x v="0"/>
    <x v="0"/>
    <x v="5"/>
    <x v="1"/>
    <x v="5"/>
    <n v="961"/>
    <x v="3"/>
    <x v="3"/>
    <x v="0"/>
    <n v="17.43"/>
    <x v="3"/>
    <x v="0"/>
  </r>
  <r>
    <s v="G6316560"/>
    <s v="1GCHK24U94E342531"/>
    <x v="0"/>
    <x v="0"/>
    <x v="0"/>
    <x v="0"/>
    <x v="5"/>
    <x v="1"/>
    <x v="5"/>
    <n v="253"/>
    <x v="3"/>
    <x v="3"/>
    <x v="0"/>
    <n v="115.22"/>
    <x v="3"/>
    <x v="0"/>
  </r>
  <r>
    <s v="G6316562"/>
    <s v="1FTSW31L14ED09714"/>
    <x v="0"/>
    <x v="0"/>
    <x v="0"/>
    <x v="0"/>
    <x v="0"/>
    <x v="2"/>
    <x v="0"/>
    <n v="506"/>
    <x v="3"/>
    <x v="3"/>
    <x v="0"/>
    <n v="20.04"/>
    <x v="3"/>
    <x v="0"/>
  </r>
  <r>
    <s v="G6316652"/>
    <s v="1GBJK39U25E301227"/>
    <x v="0"/>
    <x v="0"/>
    <x v="0"/>
    <x v="0"/>
    <x v="4"/>
    <x v="10"/>
    <x v="4"/>
    <n v="210"/>
    <x v="3"/>
    <x v="3"/>
    <x v="0"/>
    <n v="61.17"/>
    <x v="3"/>
    <x v="0"/>
  </r>
  <r>
    <s v="G6316653"/>
    <s v="1GBJK39205E307932"/>
    <x v="3"/>
    <x v="0"/>
    <x v="0"/>
    <x v="0"/>
    <x v="4"/>
    <x v="10"/>
    <x v="4"/>
    <n v="210"/>
    <x v="3"/>
    <x v="3"/>
    <x v="4"/>
    <n v="111.46"/>
    <x v="3"/>
    <x v="0"/>
  </r>
  <r>
    <s v="G6316666"/>
    <s v="1GCHK24U66E254619"/>
    <x v="0"/>
    <x v="0"/>
    <x v="0"/>
    <x v="0"/>
    <x v="4"/>
    <x v="10"/>
    <x v="4"/>
    <n v="208"/>
    <x v="3"/>
    <x v="3"/>
    <x v="0"/>
    <n v="106.22"/>
    <x v="3"/>
    <x v="0"/>
  </r>
  <r>
    <s v="G6316674"/>
    <s v="3D6WS26D75G832524"/>
    <x v="0"/>
    <x v="0"/>
    <x v="0"/>
    <x v="0"/>
    <x v="4"/>
    <x v="10"/>
    <x v="4"/>
    <n v="107"/>
    <x v="3"/>
    <x v="3"/>
    <x v="0"/>
    <n v="83.54"/>
    <x v="3"/>
    <x v="0"/>
  </r>
  <r>
    <s v="G6316694"/>
    <s v="1FDNF21LX3ED67144"/>
    <x v="0"/>
    <x v="0"/>
    <x v="0"/>
    <x v="0"/>
    <x v="3"/>
    <x v="5"/>
    <x v="3"/>
    <n v="505"/>
    <x v="3"/>
    <x v="3"/>
    <x v="0"/>
    <n v="51.68"/>
    <x v="3"/>
    <x v="0"/>
  </r>
  <r>
    <s v="G6316704"/>
    <s v="3D7MU46654G116178"/>
    <x v="3"/>
    <x v="0"/>
    <x v="0"/>
    <x v="0"/>
    <x v="3"/>
    <x v="5"/>
    <x v="3"/>
    <n v="924"/>
    <x v="3"/>
    <x v="3"/>
    <x v="4"/>
    <n v="107.03"/>
    <x v="3"/>
    <x v="0"/>
  </r>
  <r>
    <s v="G631672A"/>
    <s v="1FDNX21P24ED91665"/>
    <x v="3"/>
    <x v="0"/>
    <x v="0"/>
    <x v="0"/>
    <x v="2"/>
    <x v="3"/>
    <x v="2"/>
    <n v="802"/>
    <x v="3"/>
    <x v="3"/>
    <x v="4"/>
    <n v="33.86"/>
    <x v="3"/>
    <x v="0"/>
  </r>
  <r>
    <s v="G631672A"/>
    <s v="1FDNX21P24ED91665"/>
    <x v="3"/>
    <x v="0"/>
    <x v="0"/>
    <x v="0"/>
    <x v="2"/>
    <x v="3"/>
    <x v="2"/>
    <n v="802"/>
    <x v="3"/>
    <x v="3"/>
    <x v="0"/>
    <n v="15.01"/>
    <x v="3"/>
    <x v="0"/>
  </r>
  <r>
    <s v="G631672K"/>
    <s v="1GC1KVCG2BF101450"/>
    <x v="0"/>
    <x v="1"/>
    <x v="0"/>
    <x v="0"/>
    <x v="3"/>
    <x v="5"/>
    <x v="10"/>
    <n v="20"/>
    <x v="3"/>
    <x v="3"/>
    <x v="0"/>
    <n v="33.07"/>
    <x v="3"/>
    <x v="0"/>
  </r>
  <r>
    <s v="G631679H"/>
    <s v="1GNGK46K39R218488"/>
    <x v="0"/>
    <x v="0"/>
    <x v="0"/>
    <x v="0"/>
    <x v="7"/>
    <x v="1"/>
    <x v="7"/>
    <n v="807"/>
    <x v="3"/>
    <x v="3"/>
    <x v="0"/>
    <n v="62.65"/>
    <x v="3"/>
    <x v="0"/>
  </r>
  <r>
    <s v="G6316810"/>
    <s v="1FTSW31S84ED19082"/>
    <x v="0"/>
    <x v="0"/>
    <x v="0"/>
    <x v="0"/>
    <x v="7"/>
    <x v="2"/>
    <x v="7"/>
    <n v="603"/>
    <x v="3"/>
    <x v="3"/>
    <x v="0"/>
    <n v="16.41"/>
    <x v="3"/>
    <x v="0"/>
  </r>
  <r>
    <s v="G631684H"/>
    <s v="1GCHK49K79E149319"/>
    <x v="0"/>
    <x v="0"/>
    <x v="0"/>
    <x v="0"/>
    <x v="7"/>
    <x v="1"/>
    <x v="7"/>
    <n v="805"/>
    <x v="3"/>
    <x v="3"/>
    <x v="0"/>
    <n v="16.2"/>
    <x v="3"/>
    <x v="0"/>
  </r>
  <r>
    <s v="G6316989"/>
    <s v="1GCHK24U94E333098"/>
    <x v="0"/>
    <x v="0"/>
    <x v="0"/>
    <x v="0"/>
    <x v="7"/>
    <x v="2"/>
    <x v="7"/>
    <n v="401"/>
    <x v="3"/>
    <x v="3"/>
    <x v="0"/>
    <n v="25.34"/>
    <x v="3"/>
    <x v="0"/>
  </r>
  <r>
    <s v="G631710F"/>
    <s v="1GCHK23U07F195872"/>
    <x v="0"/>
    <x v="0"/>
    <x v="0"/>
    <x v="0"/>
    <x v="7"/>
    <x v="0"/>
    <x v="14"/>
    <n v="4"/>
    <x v="3"/>
    <x v="3"/>
    <x v="0"/>
    <n v="112.03"/>
    <x v="3"/>
    <x v="0"/>
  </r>
  <r>
    <s v="G631711F"/>
    <s v="1GCHK23U67F194838"/>
    <x v="0"/>
    <x v="0"/>
    <x v="0"/>
    <x v="0"/>
    <x v="7"/>
    <x v="0"/>
    <x v="12"/>
    <n v="1"/>
    <x v="3"/>
    <x v="3"/>
    <x v="0"/>
    <n v="11.49"/>
    <x v="3"/>
    <x v="0"/>
  </r>
  <r>
    <s v="G631714G"/>
    <s v="1GBHK39K98E200848"/>
    <x v="0"/>
    <x v="0"/>
    <x v="0"/>
    <x v="0"/>
    <x v="2"/>
    <x v="0"/>
    <x v="2"/>
    <n v="713"/>
    <x v="3"/>
    <x v="3"/>
    <x v="0"/>
    <n v="104.85"/>
    <x v="3"/>
    <x v="0"/>
  </r>
  <r>
    <s v="G6317151"/>
    <s v="1GCHK24U55E290073"/>
    <x v="0"/>
    <x v="0"/>
    <x v="0"/>
    <x v="0"/>
    <x v="4"/>
    <x v="10"/>
    <x v="4"/>
    <n v="102"/>
    <x v="3"/>
    <x v="3"/>
    <x v="0"/>
    <n v="138.88999999999999"/>
    <x v="3"/>
    <x v="0"/>
  </r>
  <r>
    <s v="G6317163"/>
    <s v="1GCHK24U96E254176"/>
    <x v="0"/>
    <x v="0"/>
    <x v="0"/>
    <x v="0"/>
    <x v="4"/>
    <x v="10"/>
    <x v="4"/>
    <n v="208"/>
    <x v="3"/>
    <x v="3"/>
    <x v="0"/>
    <n v="118.39"/>
    <x v="3"/>
    <x v="0"/>
  </r>
  <r>
    <s v="G631735G"/>
    <s v="1FTSW21Y28ED86779"/>
    <x v="0"/>
    <x v="0"/>
    <x v="0"/>
    <x v="0"/>
    <x v="2"/>
    <x v="0"/>
    <x v="2"/>
    <n v="409"/>
    <x v="3"/>
    <x v="3"/>
    <x v="0"/>
    <n v="78.95"/>
    <x v="3"/>
    <x v="0"/>
  </r>
  <r>
    <s v="G631777H"/>
    <s v="1GBJK79K89E144170"/>
    <x v="0"/>
    <x v="0"/>
    <x v="0"/>
    <x v="0"/>
    <x v="7"/>
    <x v="2"/>
    <x v="7"/>
    <n v="2"/>
    <x v="3"/>
    <x v="3"/>
    <x v="0"/>
    <n v="23.26"/>
    <x v="3"/>
    <x v="0"/>
  </r>
  <r>
    <s v="G631783H"/>
    <s v="1GBJK79K89E143892"/>
    <x v="0"/>
    <x v="0"/>
    <x v="0"/>
    <x v="0"/>
    <x v="7"/>
    <x v="2"/>
    <x v="7"/>
    <n v="603"/>
    <x v="3"/>
    <x v="3"/>
    <x v="0"/>
    <n v="45.1"/>
    <x v="3"/>
    <x v="0"/>
  </r>
  <r>
    <s v="G631784H"/>
    <s v="3D7KS28T89G534410"/>
    <x v="0"/>
    <x v="0"/>
    <x v="0"/>
    <x v="0"/>
    <x v="2"/>
    <x v="1"/>
    <x v="2"/>
    <n v="407"/>
    <x v="3"/>
    <x v="3"/>
    <x v="0"/>
    <n v="16.170000000000002"/>
    <x v="3"/>
    <x v="0"/>
  </r>
  <r>
    <s v="G631786H"/>
    <s v="3D7KS29T39G545460"/>
    <x v="0"/>
    <x v="0"/>
    <x v="0"/>
    <x v="0"/>
    <x v="2"/>
    <x v="1"/>
    <x v="2"/>
    <n v="415"/>
    <x v="3"/>
    <x v="3"/>
    <x v="0"/>
    <n v="236.09"/>
    <x v="3"/>
    <x v="0"/>
  </r>
  <r>
    <s v="G631790B"/>
    <s v="3GNGK26U75G241742"/>
    <x v="0"/>
    <x v="0"/>
    <x v="0"/>
    <x v="0"/>
    <x v="6"/>
    <x v="6"/>
    <x v="4"/>
    <n v="1"/>
    <x v="3"/>
    <x v="3"/>
    <x v="1"/>
    <n v="43.27"/>
    <x v="3"/>
    <x v="0"/>
  </r>
  <r>
    <s v="G631790B"/>
    <s v="3GNGK26U75G241742"/>
    <x v="0"/>
    <x v="0"/>
    <x v="0"/>
    <x v="0"/>
    <x v="6"/>
    <x v="6"/>
    <x v="4"/>
    <n v="1"/>
    <x v="3"/>
    <x v="3"/>
    <x v="0"/>
    <n v="88.69"/>
    <x v="3"/>
    <x v="0"/>
  </r>
  <r>
    <s v="G6317979"/>
    <s v="1FTNW21LX4ED26664"/>
    <x v="0"/>
    <x v="0"/>
    <x v="0"/>
    <x v="0"/>
    <x v="5"/>
    <x v="1"/>
    <x v="5"/>
    <n v="961"/>
    <x v="3"/>
    <x v="3"/>
    <x v="0"/>
    <n v="57.72"/>
    <x v="3"/>
    <x v="0"/>
  </r>
  <r>
    <s v="G6318015"/>
    <s v="3D7KS26D05G814943"/>
    <x v="0"/>
    <x v="0"/>
    <x v="0"/>
    <x v="0"/>
    <x v="5"/>
    <x v="1"/>
    <x v="5"/>
    <n v="253"/>
    <x v="3"/>
    <x v="3"/>
    <x v="0"/>
    <n v="51.44"/>
    <x v="3"/>
    <x v="0"/>
  </r>
  <r>
    <s v="G6318023"/>
    <s v="1FTWW31555ED14337"/>
    <x v="0"/>
    <x v="0"/>
    <x v="0"/>
    <x v="0"/>
    <x v="5"/>
    <x v="1"/>
    <x v="5"/>
    <n v="956"/>
    <x v="3"/>
    <x v="3"/>
    <x v="0"/>
    <n v="113.44"/>
    <x v="3"/>
    <x v="0"/>
  </r>
  <r>
    <s v="G631815H"/>
    <s v="1FDWF37519EA95997"/>
    <x v="0"/>
    <x v="0"/>
    <x v="0"/>
    <x v="0"/>
    <x v="2"/>
    <x v="1"/>
    <x v="2"/>
    <n v="420"/>
    <x v="3"/>
    <x v="3"/>
    <x v="0"/>
    <n v="67.599999999999994"/>
    <x v="3"/>
    <x v="0"/>
  </r>
  <r>
    <s v="G631819F"/>
    <s v="1FTSW21Y78EB26099"/>
    <x v="0"/>
    <x v="0"/>
    <x v="0"/>
    <x v="0"/>
    <x v="7"/>
    <x v="0"/>
    <x v="14"/>
    <n v="106"/>
    <x v="3"/>
    <x v="3"/>
    <x v="4"/>
    <n v="9.33"/>
    <x v="3"/>
    <x v="0"/>
  </r>
  <r>
    <s v="G631826D"/>
    <s v="1FDWX37Y36ED67579"/>
    <x v="0"/>
    <x v="0"/>
    <x v="0"/>
    <x v="0"/>
    <x v="7"/>
    <x v="1"/>
    <x v="7"/>
    <n v="805"/>
    <x v="3"/>
    <x v="3"/>
    <x v="0"/>
    <n v="287.93"/>
    <x v="3"/>
    <x v="0"/>
  </r>
  <r>
    <s v="G631827D"/>
    <s v="1GBHK33GX6F243350"/>
    <x v="0"/>
    <x v="0"/>
    <x v="0"/>
    <x v="0"/>
    <x v="7"/>
    <x v="1"/>
    <x v="7"/>
    <n v="805"/>
    <x v="3"/>
    <x v="3"/>
    <x v="0"/>
    <n v="233.31"/>
    <x v="3"/>
    <x v="0"/>
  </r>
  <r>
    <s v="G631829B"/>
    <s v="1GCHK24U95E278394"/>
    <x v="0"/>
    <x v="0"/>
    <x v="0"/>
    <x v="0"/>
    <x v="0"/>
    <x v="0"/>
    <x v="0"/>
    <n v="703"/>
    <x v="3"/>
    <x v="3"/>
    <x v="0"/>
    <n v="27.36"/>
    <x v="3"/>
    <x v="0"/>
  </r>
  <r>
    <s v="G631832F"/>
    <s v="1FTSW21588EB26098"/>
    <x v="0"/>
    <x v="0"/>
    <x v="0"/>
    <x v="0"/>
    <x v="7"/>
    <x v="0"/>
    <x v="14"/>
    <n v="32"/>
    <x v="3"/>
    <x v="3"/>
    <x v="0"/>
    <n v="35.4"/>
    <x v="3"/>
    <x v="0"/>
  </r>
  <r>
    <s v="G631834D"/>
    <s v="1GBHK24U06E250845"/>
    <x v="0"/>
    <x v="0"/>
    <x v="0"/>
    <x v="0"/>
    <x v="1"/>
    <x v="2"/>
    <x v="1"/>
    <n v="503"/>
    <x v="3"/>
    <x v="3"/>
    <x v="0"/>
    <n v="67.540000000000006"/>
    <x v="3"/>
    <x v="0"/>
  </r>
  <r>
    <s v="G631838H"/>
    <s v="1GBJK74K89E145195"/>
    <x v="0"/>
    <x v="0"/>
    <x v="0"/>
    <x v="0"/>
    <x v="4"/>
    <x v="1"/>
    <x v="4"/>
    <n v="7"/>
    <x v="3"/>
    <x v="3"/>
    <x v="0"/>
    <n v="35.369999999999997"/>
    <x v="3"/>
    <x v="0"/>
  </r>
  <r>
    <s v="G631839F"/>
    <s v="1FTNF21598EB26172"/>
    <x v="0"/>
    <x v="0"/>
    <x v="0"/>
    <x v="0"/>
    <x v="7"/>
    <x v="0"/>
    <x v="14"/>
    <n v="109"/>
    <x v="3"/>
    <x v="3"/>
    <x v="0"/>
    <n v="65.81"/>
    <x v="3"/>
    <x v="0"/>
  </r>
  <r>
    <s v="G631844H"/>
    <s v="1FDWX37Y09EA84402"/>
    <x v="0"/>
    <x v="0"/>
    <x v="0"/>
    <x v="0"/>
    <x v="3"/>
    <x v="5"/>
    <x v="3"/>
    <n v="805"/>
    <x v="3"/>
    <x v="3"/>
    <x v="0"/>
    <n v="130.97"/>
    <x v="3"/>
    <x v="0"/>
  </r>
  <r>
    <s v="G631845H"/>
    <s v="1FDWX37Y29EA84403"/>
    <x v="0"/>
    <x v="0"/>
    <x v="0"/>
    <x v="0"/>
    <x v="3"/>
    <x v="5"/>
    <x v="3"/>
    <n v="101"/>
    <x v="3"/>
    <x v="3"/>
    <x v="0"/>
    <n v="278.81"/>
    <x v="3"/>
    <x v="0"/>
  </r>
  <r>
    <s v="G631869G"/>
    <s v="1FDSX21568ED96519"/>
    <x v="0"/>
    <x v="0"/>
    <x v="0"/>
    <x v="0"/>
    <x v="2"/>
    <x v="3"/>
    <x v="2"/>
    <n v="201"/>
    <x v="3"/>
    <x v="3"/>
    <x v="0"/>
    <n v="146.88999999999999"/>
    <x v="3"/>
    <x v="0"/>
  </r>
  <r>
    <s v="G631876D"/>
    <s v="1GBHK29U36E276218"/>
    <x v="0"/>
    <x v="0"/>
    <x v="0"/>
    <x v="0"/>
    <x v="1"/>
    <x v="2"/>
    <x v="1"/>
    <n v="305"/>
    <x v="3"/>
    <x v="3"/>
    <x v="0"/>
    <n v="108.9"/>
    <x v="3"/>
    <x v="0"/>
  </r>
  <r>
    <s v="G631920F"/>
    <s v="1FDSW21588EC09445"/>
    <x v="0"/>
    <x v="0"/>
    <x v="0"/>
    <x v="0"/>
    <x v="2"/>
    <x v="9"/>
    <x v="7"/>
    <n v="301"/>
    <x v="3"/>
    <x v="3"/>
    <x v="4"/>
    <n v="19.010000000000002"/>
    <x v="3"/>
    <x v="0"/>
  </r>
  <r>
    <s v="G631920F"/>
    <s v="1FDSW21588EC09445"/>
    <x v="0"/>
    <x v="0"/>
    <x v="0"/>
    <x v="0"/>
    <x v="2"/>
    <x v="9"/>
    <x v="7"/>
    <n v="301"/>
    <x v="3"/>
    <x v="3"/>
    <x v="0"/>
    <n v="108.72"/>
    <x v="3"/>
    <x v="0"/>
  </r>
  <r>
    <s v="G631957K"/>
    <s v="1GC5KVBG0AZ259754"/>
    <x v="0"/>
    <x v="0"/>
    <x v="0"/>
    <x v="0"/>
    <x v="3"/>
    <x v="5"/>
    <x v="3"/>
    <n v="924"/>
    <x v="3"/>
    <x v="3"/>
    <x v="0"/>
    <n v="44.54"/>
    <x v="3"/>
    <x v="0"/>
  </r>
  <r>
    <s v="G631959A"/>
    <s v="3D6WS26D05G832428"/>
    <x v="0"/>
    <x v="0"/>
    <x v="0"/>
    <x v="0"/>
    <x v="4"/>
    <x v="7"/>
    <x v="6"/>
    <n v="401"/>
    <x v="3"/>
    <x v="3"/>
    <x v="0"/>
    <n v="151"/>
    <x v="3"/>
    <x v="0"/>
  </r>
  <r>
    <s v="G631973B"/>
    <s v="3D6WS28D75G832486"/>
    <x v="0"/>
    <x v="0"/>
    <x v="0"/>
    <x v="0"/>
    <x v="6"/>
    <x v="6"/>
    <x v="4"/>
    <n v="14"/>
    <x v="3"/>
    <x v="3"/>
    <x v="0"/>
    <n v="134.99"/>
    <x v="3"/>
    <x v="0"/>
  </r>
  <r>
    <s v="G631974B"/>
    <s v="1FDSX21556EA13005"/>
    <x v="0"/>
    <x v="0"/>
    <x v="0"/>
    <x v="0"/>
    <x v="6"/>
    <x v="10"/>
    <x v="4"/>
    <n v="213"/>
    <x v="3"/>
    <x v="3"/>
    <x v="0"/>
    <n v="77.290000000000006"/>
    <x v="3"/>
    <x v="0"/>
  </r>
  <r>
    <s v="G631987D"/>
    <s v="1GCJK39G96E250090"/>
    <x v="0"/>
    <x v="0"/>
    <x v="0"/>
    <x v="0"/>
    <x v="7"/>
    <x v="2"/>
    <x v="7"/>
    <n v="603"/>
    <x v="3"/>
    <x v="3"/>
    <x v="0"/>
    <n v="146.69999999999999"/>
    <x v="3"/>
    <x v="0"/>
  </r>
  <r>
    <s v="G631995A"/>
    <s v="1FDNX21L14ED91492"/>
    <x v="0"/>
    <x v="0"/>
    <x v="0"/>
    <x v="0"/>
    <x v="1"/>
    <x v="1"/>
    <x v="1"/>
    <n v="410"/>
    <x v="3"/>
    <x v="3"/>
    <x v="1"/>
    <n v="94.4"/>
    <x v="3"/>
    <x v="0"/>
  </r>
  <r>
    <s v="G631995A"/>
    <s v="1FDNX21L14ED91492"/>
    <x v="0"/>
    <x v="0"/>
    <x v="0"/>
    <x v="0"/>
    <x v="1"/>
    <x v="1"/>
    <x v="1"/>
    <n v="410"/>
    <x v="3"/>
    <x v="3"/>
    <x v="0"/>
    <n v="64"/>
    <x v="3"/>
    <x v="0"/>
  </r>
  <r>
    <s v="G631996A"/>
    <s v="1FDNX21L34ED91493"/>
    <x v="0"/>
    <x v="0"/>
    <x v="0"/>
    <x v="0"/>
    <x v="1"/>
    <x v="1"/>
    <x v="1"/>
    <n v="410"/>
    <x v="3"/>
    <x v="3"/>
    <x v="1"/>
    <n v="22.4"/>
    <x v="3"/>
    <x v="0"/>
  </r>
  <r>
    <s v="G631996A"/>
    <s v="1FDNX21L34ED91493"/>
    <x v="0"/>
    <x v="0"/>
    <x v="0"/>
    <x v="0"/>
    <x v="1"/>
    <x v="1"/>
    <x v="1"/>
    <n v="410"/>
    <x v="3"/>
    <x v="3"/>
    <x v="0"/>
    <n v="79.69"/>
    <x v="3"/>
    <x v="0"/>
  </r>
  <r>
    <s v="G631997A"/>
    <s v="1FDNX21LX4ED91491"/>
    <x v="0"/>
    <x v="0"/>
    <x v="0"/>
    <x v="0"/>
    <x v="1"/>
    <x v="1"/>
    <x v="1"/>
    <n v="410"/>
    <x v="3"/>
    <x v="3"/>
    <x v="1"/>
    <n v="19.559999999999999"/>
    <x v="3"/>
    <x v="0"/>
  </r>
  <r>
    <s v="G631997A"/>
    <s v="1FDNX21LX4ED91491"/>
    <x v="0"/>
    <x v="0"/>
    <x v="0"/>
    <x v="0"/>
    <x v="1"/>
    <x v="1"/>
    <x v="1"/>
    <n v="410"/>
    <x v="3"/>
    <x v="3"/>
    <x v="0"/>
    <n v="73.8"/>
    <x v="3"/>
    <x v="0"/>
  </r>
  <r>
    <s v="G632001D"/>
    <s v="1FTWX31Y56ED89645"/>
    <x v="0"/>
    <x v="0"/>
    <x v="0"/>
    <x v="0"/>
    <x v="7"/>
    <x v="2"/>
    <x v="7"/>
    <n v="603"/>
    <x v="3"/>
    <x v="3"/>
    <x v="0"/>
    <n v="23.84"/>
    <x v="3"/>
    <x v="0"/>
  </r>
  <r>
    <s v="G632010G"/>
    <s v="3D6WH48D58G214629"/>
    <x v="0"/>
    <x v="0"/>
    <x v="0"/>
    <x v="0"/>
    <x v="2"/>
    <x v="3"/>
    <x v="2"/>
    <n v="331"/>
    <x v="3"/>
    <x v="3"/>
    <x v="0"/>
    <n v="341.97"/>
    <x v="3"/>
    <x v="0"/>
  </r>
  <r>
    <s v="G632021A"/>
    <s v="1FDSX31PX4ED76243"/>
    <x v="3"/>
    <x v="0"/>
    <x v="0"/>
    <x v="0"/>
    <x v="1"/>
    <x v="2"/>
    <x v="1"/>
    <n v="305"/>
    <x v="3"/>
    <x v="3"/>
    <x v="4"/>
    <n v="33.26"/>
    <x v="3"/>
    <x v="0"/>
  </r>
  <r>
    <s v="G632022A"/>
    <s v="1GBJK39264E376493"/>
    <x v="3"/>
    <x v="0"/>
    <x v="0"/>
    <x v="0"/>
    <x v="1"/>
    <x v="1"/>
    <x v="1"/>
    <n v="603"/>
    <x v="3"/>
    <x v="3"/>
    <x v="4"/>
    <n v="57.22"/>
    <x v="3"/>
    <x v="0"/>
  </r>
  <r>
    <s v="G632022A"/>
    <s v="1GBJK39264E376493"/>
    <x v="3"/>
    <x v="0"/>
    <x v="0"/>
    <x v="0"/>
    <x v="1"/>
    <x v="1"/>
    <x v="1"/>
    <n v="603"/>
    <x v="3"/>
    <x v="3"/>
    <x v="0"/>
    <n v="28"/>
    <x v="3"/>
    <x v="0"/>
  </r>
  <r>
    <s v="G632023A"/>
    <s v="3D6WS28D15G832497"/>
    <x v="0"/>
    <x v="0"/>
    <x v="0"/>
    <x v="0"/>
    <x v="1"/>
    <x v="2"/>
    <x v="1"/>
    <n v="503"/>
    <x v="3"/>
    <x v="3"/>
    <x v="0"/>
    <n v="28.6"/>
    <x v="3"/>
    <x v="0"/>
  </r>
  <r>
    <s v="G632024A"/>
    <s v="3D6WS28D35G832498"/>
    <x v="0"/>
    <x v="0"/>
    <x v="0"/>
    <x v="0"/>
    <x v="1"/>
    <x v="2"/>
    <x v="1"/>
    <n v="503"/>
    <x v="3"/>
    <x v="3"/>
    <x v="0"/>
    <n v="174.22"/>
    <x v="3"/>
    <x v="0"/>
  </r>
  <r>
    <s v="G632026B"/>
    <s v="1GCHK29UX6E264742"/>
    <x v="0"/>
    <x v="0"/>
    <x v="0"/>
    <x v="0"/>
    <x v="5"/>
    <x v="4"/>
    <x v="5"/>
    <n v="113"/>
    <x v="3"/>
    <x v="3"/>
    <x v="0"/>
    <n v="82"/>
    <x v="3"/>
    <x v="0"/>
  </r>
  <r>
    <s v="G632029B"/>
    <s v="3GNGK26G16G232577"/>
    <x v="0"/>
    <x v="0"/>
    <x v="0"/>
    <x v="0"/>
    <x v="5"/>
    <x v="4"/>
    <x v="5"/>
    <n v="907"/>
    <x v="3"/>
    <x v="3"/>
    <x v="0"/>
    <n v="20.45"/>
    <x v="3"/>
    <x v="0"/>
  </r>
  <r>
    <s v="G632055A"/>
    <s v="1FTNX21S64ED08618"/>
    <x v="0"/>
    <x v="0"/>
    <x v="0"/>
    <x v="0"/>
    <x v="7"/>
    <x v="1"/>
    <x v="7"/>
    <n v="200"/>
    <x v="3"/>
    <x v="3"/>
    <x v="0"/>
    <n v="146.12"/>
    <x v="3"/>
    <x v="0"/>
  </r>
  <r>
    <s v="G632068F"/>
    <s v="1FTSW21518ED90960"/>
    <x v="0"/>
    <x v="0"/>
    <x v="0"/>
    <x v="0"/>
    <x v="2"/>
    <x v="1"/>
    <x v="2"/>
    <n v="817"/>
    <x v="3"/>
    <x v="3"/>
    <x v="0"/>
    <n v="170.46"/>
    <x v="3"/>
    <x v="0"/>
  </r>
  <r>
    <s v="G632072D"/>
    <s v="1FTSX31Y08EB51526"/>
    <x v="0"/>
    <x v="0"/>
    <x v="0"/>
    <x v="0"/>
    <x v="2"/>
    <x v="0"/>
    <x v="2"/>
    <n v="402"/>
    <x v="3"/>
    <x v="3"/>
    <x v="0"/>
    <n v="164.35"/>
    <x v="3"/>
    <x v="0"/>
  </r>
  <r>
    <s v="G632076F"/>
    <s v="1FTSF31Y88EE47994"/>
    <x v="0"/>
    <x v="0"/>
    <x v="0"/>
    <x v="0"/>
    <x v="2"/>
    <x v="1"/>
    <x v="2"/>
    <n v="434"/>
    <x v="3"/>
    <x v="3"/>
    <x v="0"/>
    <n v="28.88"/>
    <x v="3"/>
    <x v="0"/>
  </r>
  <r>
    <s v="G632077A"/>
    <s v="1FDSX31S74ED76236"/>
    <x v="0"/>
    <x v="0"/>
    <x v="0"/>
    <x v="0"/>
    <x v="7"/>
    <x v="1"/>
    <x v="7"/>
    <n v="805"/>
    <x v="3"/>
    <x v="3"/>
    <x v="0"/>
    <n v="106.4"/>
    <x v="3"/>
    <x v="0"/>
  </r>
  <r>
    <s v="G632092A"/>
    <s v="1FTNX21L14ED03903"/>
    <x v="0"/>
    <x v="0"/>
    <x v="0"/>
    <x v="0"/>
    <x v="7"/>
    <x v="1"/>
    <x v="7"/>
    <n v="200"/>
    <x v="3"/>
    <x v="3"/>
    <x v="0"/>
    <n v="58.95"/>
    <x v="3"/>
    <x v="0"/>
  </r>
  <r>
    <s v="G632096K"/>
    <s v="3D7TT2CT9AG183035"/>
    <x v="0"/>
    <x v="0"/>
    <x v="0"/>
    <x v="0"/>
    <x v="0"/>
    <x v="1"/>
    <x v="0"/>
    <n v="352"/>
    <x v="3"/>
    <x v="3"/>
    <x v="0"/>
    <n v="30.55"/>
    <x v="3"/>
    <x v="0"/>
  </r>
  <r>
    <s v="G632102H"/>
    <s v="1GBHK44K39E145988"/>
    <x v="1"/>
    <x v="0"/>
    <x v="0"/>
    <x v="0"/>
    <x v="3"/>
    <x v="5"/>
    <x v="3"/>
    <n v="812"/>
    <x v="3"/>
    <x v="3"/>
    <x v="0"/>
    <n v="181.74"/>
    <x v="3"/>
    <x v="0"/>
  </r>
  <r>
    <s v="G632111F"/>
    <s v="1FDSX21528ED96520"/>
    <x v="0"/>
    <x v="0"/>
    <x v="0"/>
    <x v="0"/>
    <x v="2"/>
    <x v="2"/>
    <x v="2"/>
    <n v="106"/>
    <x v="3"/>
    <x v="3"/>
    <x v="0"/>
    <n v="91.59"/>
    <x v="3"/>
    <x v="0"/>
  </r>
  <r>
    <s v="G632117G"/>
    <s v="1GCHK29K38E217456"/>
    <x v="0"/>
    <x v="0"/>
    <x v="0"/>
    <x v="0"/>
    <x v="7"/>
    <x v="2"/>
    <x v="7"/>
    <n v="2"/>
    <x v="3"/>
    <x v="3"/>
    <x v="0"/>
    <n v="256.79000000000002"/>
    <x v="3"/>
    <x v="0"/>
  </r>
  <r>
    <s v="G632120F"/>
    <s v="1GBHK29U67E168578"/>
    <x v="0"/>
    <x v="0"/>
    <x v="0"/>
    <x v="0"/>
    <x v="4"/>
    <x v="3"/>
    <x v="6"/>
    <n v="375"/>
    <x v="3"/>
    <x v="3"/>
    <x v="0"/>
    <n v="109.82"/>
    <x v="3"/>
    <x v="0"/>
  </r>
  <r>
    <s v="G632129A"/>
    <s v="3D6WS28D05G832491"/>
    <x v="0"/>
    <x v="0"/>
    <x v="0"/>
    <x v="0"/>
    <x v="6"/>
    <x v="6"/>
    <x v="4"/>
    <n v="14"/>
    <x v="3"/>
    <x v="3"/>
    <x v="0"/>
    <n v="170.17"/>
    <x v="3"/>
    <x v="0"/>
  </r>
  <r>
    <s v="G632159A"/>
    <s v="1FTSF31L04ED21840"/>
    <x v="0"/>
    <x v="0"/>
    <x v="0"/>
    <x v="0"/>
    <x v="7"/>
    <x v="0"/>
    <x v="14"/>
    <n v="9"/>
    <x v="3"/>
    <x v="3"/>
    <x v="0"/>
    <n v="64.12"/>
    <x v="3"/>
    <x v="0"/>
  </r>
  <r>
    <s v="G632162A"/>
    <s v="1FDSW31L44ED76092"/>
    <x v="0"/>
    <x v="0"/>
    <x v="0"/>
    <x v="0"/>
    <x v="7"/>
    <x v="0"/>
    <x v="14"/>
    <n v="21"/>
    <x v="3"/>
    <x v="3"/>
    <x v="0"/>
    <n v="122.96"/>
    <x v="3"/>
    <x v="0"/>
  </r>
  <r>
    <s v="G632166A"/>
    <s v="1FDSW31L64ED76093"/>
    <x v="0"/>
    <x v="0"/>
    <x v="0"/>
    <x v="0"/>
    <x v="7"/>
    <x v="0"/>
    <x v="14"/>
    <n v="21"/>
    <x v="3"/>
    <x v="3"/>
    <x v="0"/>
    <n v="50.59"/>
    <x v="3"/>
    <x v="0"/>
  </r>
  <r>
    <s v="G632166F"/>
    <s v="3D7KS28D47G817781"/>
    <x v="0"/>
    <x v="0"/>
    <x v="0"/>
    <x v="0"/>
    <x v="4"/>
    <x v="1"/>
    <x v="4"/>
    <n v="15"/>
    <x v="3"/>
    <x v="3"/>
    <x v="0"/>
    <n v="56.23"/>
    <x v="3"/>
    <x v="0"/>
  </r>
  <r>
    <s v="G632171A"/>
    <s v="1FDSW31L24ED76091"/>
    <x v="0"/>
    <x v="0"/>
    <x v="0"/>
    <x v="0"/>
    <x v="7"/>
    <x v="0"/>
    <x v="14"/>
    <n v="21"/>
    <x v="3"/>
    <x v="3"/>
    <x v="0"/>
    <n v="25.92"/>
    <x v="3"/>
    <x v="0"/>
  </r>
  <r>
    <s v="G632175A"/>
    <s v="1FDSX31LX4ED76238"/>
    <x v="0"/>
    <x v="0"/>
    <x v="0"/>
    <x v="0"/>
    <x v="5"/>
    <x v="4"/>
    <x v="5"/>
    <n v="116"/>
    <x v="3"/>
    <x v="3"/>
    <x v="0"/>
    <n v="30.43"/>
    <x v="3"/>
    <x v="0"/>
  </r>
  <r>
    <s v="G632183H"/>
    <s v="1GBHK49K69E144911"/>
    <x v="0"/>
    <x v="0"/>
    <x v="0"/>
    <x v="0"/>
    <x v="3"/>
    <x v="5"/>
    <x v="3"/>
    <n v="951"/>
    <x v="3"/>
    <x v="3"/>
    <x v="0"/>
    <n v="177.25"/>
    <x v="3"/>
    <x v="0"/>
  </r>
  <r>
    <s v="G632190D"/>
    <s v="3D7KS26D26G251377"/>
    <x v="0"/>
    <x v="0"/>
    <x v="0"/>
    <x v="0"/>
    <x v="3"/>
    <x v="8"/>
    <x v="3"/>
    <n v="524"/>
    <x v="3"/>
    <x v="3"/>
    <x v="0"/>
    <n v="26.41"/>
    <x v="3"/>
    <x v="0"/>
  </r>
  <r>
    <s v="G632198A"/>
    <s v="1FDSW31L54ED81916"/>
    <x v="0"/>
    <x v="0"/>
    <x v="0"/>
    <x v="0"/>
    <x v="5"/>
    <x v="4"/>
    <x v="5"/>
    <n v="905"/>
    <x v="3"/>
    <x v="3"/>
    <x v="1"/>
    <n v="21.01"/>
    <x v="3"/>
    <x v="0"/>
  </r>
  <r>
    <s v="G632198A"/>
    <s v="1FDSW31L54ED81916"/>
    <x v="0"/>
    <x v="0"/>
    <x v="0"/>
    <x v="0"/>
    <x v="5"/>
    <x v="4"/>
    <x v="5"/>
    <n v="905"/>
    <x v="3"/>
    <x v="3"/>
    <x v="0"/>
    <n v="73.05"/>
    <x v="3"/>
    <x v="0"/>
  </r>
  <r>
    <s v="G632199A"/>
    <s v="1FTSF31L84ED21844"/>
    <x v="0"/>
    <x v="0"/>
    <x v="0"/>
    <x v="0"/>
    <x v="5"/>
    <x v="4"/>
    <x v="5"/>
    <n v="113"/>
    <x v="3"/>
    <x v="3"/>
    <x v="0"/>
    <n v="28.87"/>
    <x v="3"/>
    <x v="0"/>
  </r>
  <r>
    <s v="G632200A"/>
    <s v="1FTNX21LX4ED08579"/>
    <x v="0"/>
    <x v="0"/>
    <x v="0"/>
    <x v="0"/>
    <x v="5"/>
    <x v="4"/>
    <x v="5"/>
    <n v="505"/>
    <x v="3"/>
    <x v="3"/>
    <x v="0"/>
    <n v="31.84"/>
    <x v="3"/>
    <x v="0"/>
  </r>
  <r>
    <s v="G632205G"/>
    <s v="3GNGK26K68G304669"/>
    <x v="0"/>
    <x v="0"/>
    <x v="0"/>
    <x v="0"/>
    <x v="4"/>
    <x v="5"/>
    <x v="4"/>
    <n v="18"/>
    <x v="3"/>
    <x v="3"/>
    <x v="1"/>
    <n v="30.88"/>
    <x v="3"/>
    <x v="0"/>
  </r>
  <r>
    <s v="G632205G"/>
    <s v="3GNGK26K68G304669"/>
    <x v="0"/>
    <x v="0"/>
    <x v="0"/>
    <x v="0"/>
    <x v="4"/>
    <x v="5"/>
    <x v="4"/>
    <n v="18"/>
    <x v="3"/>
    <x v="3"/>
    <x v="0"/>
    <n v="126.94"/>
    <x v="3"/>
    <x v="0"/>
  </r>
  <r>
    <s v="G632207A"/>
    <s v="1FDNX21L24ED91498"/>
    <x v="0"/>
    <x v="0"/>
    <x v="0"/>
    <x v="0"/>
    <x v="5"/>
    <x v="4"/>
    <x v="0"/>
    <n v="501"/>
    <x v="3"/>
    <x v="3"/>
    <x v="0"/>
    <n v="40.76"/>
    <x v="3"/>
    <x v="0"/>
  </r>
  <r>
    <s v="G632207B"/>
    <s v="1GCHK33U85F936787"/>
    <x v="0"/>
    <x v="0"/>
    <x v="0"/>
    <x v="0"/>
    <x v="4"/>
    <x v="3"/>
    <x v="6"/>
    <n v="375"/>
    <x v="3"/>
    <x v="3"/>
    <x v="0"/>
    <n v="51.27"/>
    <x v="3"/>
    <x v="0"/>
  </r>
  <r>
    <s v="G632208H"/>
    <s v="1GBHK49619E154068"/>
    <x v="3"/>
    <x v="0"/>
    <x v="0"/>
    <x v="0"/>
    <x v="3"/>
    <x v="5"/>
    <x v="3"/>
    <n v="602"/>
    <x v="3"/>
    <x v="3"/>
    <x v="4"/>
    <n v="58.53"/>
    <x v="3"/>
    <x v="0"/>
  </r>
  <r>
    <s v="G632209G"/>
    <s v="1GCHK29K18E210568"/>
    <x v="0"/>
    <x v="0"/>
    <x v="0"/>
    <x v="0"/>
    <x v="4"/>
    <x v="5"/>
    <x v="4"/>
    <n v="15"/>
    <x v="3"/>
    <x v="3"/>
    <x v="0"/>
    <n v="95.04"/>
    <x v="3"/>
    <x v="0"/>
  </r>
  <r>
    <s v="G632209H"/>
    <s v="1GBHK49699E154738"/>
    <x v="3"/>
    <x v="0"/>
    <x v="0"/>
    <x v="0"/>
    <x v="3"/>
    <x v="5"/>
    <x v="3"/>
    <n v="602"/>
    <x v="3"/>
    <x v="3"/>
    <x v="4"/>
    <n v="38.64"/>
    <x v="3"/>
    <x v="0"/>
  </r>
  <r>
    <s v="G632215G"/>
    <s v="1GBHK24K88E206089"/>
    <x v="0"/>
    <x v="0"/>
    <x v="0"/>
    <x v="0"/>
    <x v="4"/>
    <x v="5"/>
    <x v="4"/>
    <n v="15"/>
    <x v="3"/>
    <x v="3"/>
    <x v="0"/>
    <n v="27.55"/>
    <x v="3"/>
    <x v="0"/>
  </r>
  <r>
    <s v="G632215G"/>
    <s v="1GBHK24K88E206089"/>
    <x v="0"/>
    <x v="0"/>
    <x v="0"/>
    <x v="0"/>
    <x v="4"/>
    <x v="5"/>
    <x v="4"/>
    <n v="15"/>
    <x v="3"/>
    <x v="3"/>
    <x v="3"/>
    <n v="22.8"/>
    <x v="3"/>
    <x v="0"/>
  </r>
  <r>
    <s v="G632220H"/>
    <s v="1FTWX31Y29EA95978"/>
    <x v="0"/>
    <x v="0"/>
    <x v="0"/>
    <x v="0"/>
    <x v="2"/>
    <x v="11"/>
    <x v="7"/>
    <n v="202"/>
    <x v="3"/>
    <x v="3"/>
    <x v="0"/>
    <n v="151.75"/>
    <x v="3"/>
    <x v="0"/>
  </r>
  <r>
    <s v="G632235D"/>
    <s v="1GBHK24U06E250554"/>
    <x v="0"/>
    <x v="0"/>
    <x v="0"/>
    <x v="0"/>
    <x v="3"/>
    <x v="5"/>
    <x v="3"/>
    <n v="965"/>
    <x v="3"/>
    <x v="3"/>
    <x v="0"/>
    <n v="97.08"/>
    <x v="3"/>
    <x v="0"/>
  </r>
  <r>
    <s v="G632242D"/>
    <s v="1GBHK34U86E247424"/>
    <x v="0"/>
    <x v="0"/>
    <x v="0"/>
    <x v="0"/>
    <x v="3"/>
    <x v="5"/>
    <x v="3"/>
    <n v="965"/>
    <x v="3"/>
    <x v="3"/>
    <x v="0"/>
    <n v="133.19"/>
    <x v="3"/>
    <x v="0"/>
  </r>
  <r>
    <s v="G632245B"/>
    <s v="1GCJK33205F923323"/>
    <x v="3"/>
    <x v="0"/>
    <x v="0"/>
    <x v="0"/>
    <x v="3"/>
    <x v="5"/>
    <x v="3"/>
    <n v="404"/>
    <x v="3"/>
    <x v="3"/>
    <x v="4"/>
    <n v="76.83"/>
    <x v="3"/>
    <x v="0"/>
  </r>
  <r>
    <s v="G632255H"/>
    <s v="3D7KS29T79G545462"/>
    <x v="0"/>
    <x v="0"/>
    <x v="0"/>
    <x v="0"/>
    <x v="7"/>
    <x v="0"/>
    <x v="14"/>
    <n v="302"/>
    <x v="3"/>
    <x v="3"/>
    <x v="0"/>
    <n v="27.34"/>
    <x v="3"/>
    <x v="0"/>
  </r>
  <r>
    <s v="G632256H"/>
    <s v="3D7KS29T59G545461"/>
    <x v="0"/>
    <x v="0"/>
    <x v="0"/>
    <x v="0"/>
    <x v="7"/>
    <x v="0"/>
    <x v="14"/>
    <n v="302"/>
    <x v="3"/>
    <x v="3"/>
    <x v="0"/>
    <n v="25.98"/>
    <x v="3"/>
    <x v="0"/>
  </r>
  <r>
    <s v="G632268B"/>
    <s v="1FTWX31555EC88741"/>
    <x v="0"/>
    <x v="0"/>
    <x v="0"/>
    <x v="0"/>
    <x v="4"/>
    <x v="7"/>
    <x v="6"/>
    <n v="401"/>
    <x v="3"/>
    <x v="3"/>
    <x v="0"/>
    <n v="93.51"/>
    <x v="3"/>
    <x v="0"/>
  </r>
  <r>
    <s v="G632268F"/>
    <s v="3D6WS28D07G804077"/>
    <x v="0"/>
    <x v="0"/>
    <x v="0"/>
    <x v="0"/>
    <x v="2"/>
    <x v="5"/>
    <x v="7"/>
    <n v="208"/>
    <x v="3"/>
    <x v="3"/>
    <x v="0"/>
    <n v="166.86"/>
    <x v="3"/>
    <x v="0"/>
  </r>
  <r>
    <s v="G632275H"/>
    <s v="1GCHK73K89F160544"/>
    <x v="0"/>
    <x v="0"/>
    <x v="0"/>
    <x v="0"/>
    <x v="7"/>
    <x v="0"/>
    <x v="14"/>
    <n v="21"/>
    <x v="3"/>
    <x v="3"/>
    <x v="0"/>
    <n v="94.03"/>
    <x v="3"/>
    <x v="0"/>
  </r>
  <r>
    <s v="G632277B"/>
    <s v="1GBJK39UX5E307972"/>
    <x v="0"/>
    <x v="0"/>
    <x v="0"/>
    <x v="0"/>
    <x v="4"/>
    <x v="7"/>
    <x v="6"/>
    <n v="3"/>
    <x v="3"/>
    <x v="3"/>
    <x v="0"/>
    <n v="46.24"/>
    <x v="3"/>
    <x v="0"/>
  </r>
  <r>
    <s v="G632286D"/>
    <s v="1GCHK24UX6E264859"/>
    <x v="0"/>
    <x v="0"/>
    <x v="0"/>
    <x v="0"/>
    <x v="3"/>
    <x v="5"/>
    <x v="3"/>
    <n v="804"/>
    <x v="3"/>
    <x v="3"/>
    <x v="0"/>
    <n v="69.53"/>
    <x v="3"/>
    <x v="0"/>
  </r>
  <r>
    <s v="G632286F"/>
    <s v="1GBHK29U57E171259"/>
    <x v="0"/>
    <x v="0"/>
    <x v="0"/>
    <x v="0"/>
    <x v="2"/>
    <x v="5"/>
    <x v="7"/>
    <n v="117"/>
    <x v="3"/>
    <x v="3"/>
    <x v="0"/>
    <n v="50.07"/>
    <x v="3"/>
    <x v="0"/>
  </r>
  <r>
    <s v="G632287F"/>
    <s v="1GBHK29U77E171344"/>
    <x v="0"/>
    <x v="0"/>
    <x v="0"/>
    <x v="0"/>
    <x v="2"/>
    <x v="5"/>
    <x v="7"/>
    <n v="117"/>
    <x v="3"/>
    <x v="3"/>
    <x v="0"/>
    <n v="48.46"/>
    <x v="3"/>
    <x v="0"/>
  </r>
  <r>
    <s v="G632288H"/>
    <s v="1GCHK49K39E152203"/>
    <x v="0"/>
    <x v="0"/>
    <x v="0"/>
    <x v="0"/>
    <x v="7"/>
    <x v="0"/>
    <x v="14"/>
    <n v="21"/>
    <x v="3"/>
    <x v="3"/>
    <x v="0"/>
    <n v="26.46"/>
    <x v="3"/>
    <x v="0"/>
  </r>
  <r>
    <s v="G632290F"/>
    <s v="3D6WS28D47G813297"/>
    <x v="0"/>
    <x v="0"/>
    <x v="0"/>
    <x v="0"/>
    <x v="2"/>
    <x v="5"/>
    <x v="7"/>
    <n v="803"/>
    <x v="3"/>
    <x v="3"/>
    <x v="0"/>
    <n v="106.34"/>
    <x v="3"/>
    <x v="0"/>
  </r>
  <r>
    <s v="G632293H"/>
    <s v="1FDWW37Y09EA70860"/>
    <x v="0"/>
    <x v="0"/>
    <x v="0"/>
    <x v="0"/>
    <x v="7"/>
    <x v="0"/>
    <x v="14"/>
    <n v="2"/>
    <x v="3"/>
    <x v="3"/>
    <x v="0"/>
    <n v="20.84"/>
    <x v="3"/>
    <x v="0"/>
  </r>
  <r>
    <s v="G632299D"/>
    <s v="1FMSU41P14ED60379"/>
    <x v="3"/>
    <x v="0"/>
    <x v="0"/>
    <x v="0"/>
    <x v="0"/>
    <x v="2"/>
    <x v="0"/>
    <n v="205"/>
    <x v="3"/>
    <x v="3"/>
    <x v="4"/>
    <n v="111.9"/>
    <x v="3"/>
    <x v="0"/>
  </r>
  <r>
    <s v="G632301K"/>
    <s v="1GC5KVBG6AZ269298"/>
    <x v="0"/>
    <x v="0"/>
    <x v="0"/>
    <x v="0"/>
    <x v="2"/>
    <x v="0"/>
    <x v="2"/>
    <n v="710"/>
    <x v="3"/>
    <x v="3"/>
    <x v="0"/>
    <n v="30.56"/>
    <x v="3"/>
    <x v="0"/>
  </r>
  <r>
    <s v="G632302F"/>
    <s v="3D6WS28D27G813296"/>
    <x v="0"/>
    <x v="0"/>
    <x v="0"/>
    <x v="0"/>
    <x v="2"/>
    <x v="5"/>
    <x v="7"/>
    <n v="803"/>
    <x v="3"/>
    <x v="3"/>
    <x v="0"/>
    <n v="146.63"/>
    <x v="3"/>
    <x v="0"/>
  </r>
  <r>
    <s v="G632303F"/>
    <s v="3D6WS28D67G813298"/>
    <x v="0"/>
    <x v="0"/>
    <x v="0"/>
    <x v="0"/>
    <x v="2"/>
    <x v="5"/>
    <x v="7"/>
    <n v="803"/>
    <x v="3"/>
    <x v="3"/>
    <x v="0"/>
    <n v="348.04"/>
    <x v="3"/>
    <x v="0"/>
  </r>
  <r>
    <s v="G632306G"/>
    <s v="1FTSW21R38ED91014"/>
    <x v="3"/>
    <x v="0"/>
    <x v="0"/>
    <x v="0"/>
    <x v="1"/>
    <x v="2"/>
    <x v="1"/>
    <n v="701"/>
    <x v="3"/>
    <x v="3"/>
    <x v="4"/>
    <n v="148.26"/>
    <x v="3"/>
    <x v="0"/>
  </r>
  <r>
    <s v="G632339G"/>
    <s v="3D7KS26D48G205231"/>
    <x v="0"/>
    <x v="0"/>
    <x v="0"/>
    <x v="0"/>
    <x v="1"/>
    <x v="2"/>
    <x v="1"/>
    <n v="503"/>
    <x v="3"/>
    <x v="3"/>
    <x v="0"/>
    <n v="118.31"/>
    <x v="3"/>
    <x v="0"/>
  </r>
  <r>
    <s v="G632355B"/>
    <s v="1GBHK39U16E263411"/>
    <x v="0"/>
    <x v="0"/>
    <x v="0"/>
    <x v="0"/>
    <x v="0"/>
    <x v="2"/>
    <x v="0"/>
    <n v="504"/>
    <x v="3"/>
    <x v="3"/>
    <x v="0"/>
    <n v="127.08"/>
    <x v="3"/>
    <x v="0"/>
  </r>
  <r>
    <s v="G632356G"/>
    <s v="1GNFH154881213862"/>
    <x v="1"/>
    <x v="0"/>
    <x v="0"/>
    <x v="0"/>
    <x v="5"/>
    <x v="1"/>
    <x v="5"/>
    <n v="402"/>
    <x v="3"/>
    <x v="3"/>
    <x v="1"/>
    <n v="28.81"/>
    <x v="3"/>
    <x v="0"/>
  </r>
  <r>
    <s v="G632356G"/>
    <s v="1GNFH154881213862"/>
    <x v="1"/>
    <x v="0"/>
    <x v="0"/>
    <x v="0"/>
    <x v="5"/>
    <x v="1"/>
    <x v="5"/>
    <n v="402"/>
    <x v="3"/>
    <x v="3"/>
    <x v="0"/>
    <n v="26.89"/>
    <x v="3"/>
    <x v="0"/>
  </r>
  <r>
    <s v="G632359H"/>
    <s v="1FTWX33Y79EA89560"/>
    <x v="0"/>
    <x v="0"/>
    <x v="0"/>
    <x v="0"/>
    <x v="7"/>
    <x v="0"/>
    <x v="14"/>
    <n v="110"/>
    <x v="3"/>
    <x v="3"/>
    <x v="0"/>
    <n v="69.56"/>
    <x v="3"/>
    <x v="0"/>
  </r>
  <r>
    <s v="G632365D"/>
    <s v="1GBHK24U07E174254"/>
    <x v="0"/>
    <x v="0"/>
    <x v="0"/>
    <x v="0"/>
    <x v="3"/>
    <x v="5"/>
    <x v="3"/>
    <n v="800"/>
    <x v="3"/>
    <x v="3"/>
    <x v="0"/>
    <n v="148.37"/>
    <x v="3"/>
    <x v="0"/>
  </r>
  <r>
    <s v="G632366H"/>
    <s v="1GCHK43KX9F167669"/>
    <x v="0"/>
    <x v="0"/>
    <x v="0"/>
    <x v="0"/>
    <x v="7"/>
    <x v="0"/>
    <x v="14"/>
    <n v="103"/>
    <x v="3"/>
    <x v="3"/>
    <x v="0"/>
    <n v="34.25"/>
    <x v="3"/>
    <x v="0"/>
  </r>
  <r>
    <s v="G632372B"/>
    <s v="1GBHK24U46E250976"/>
    <x v="0"/>
    <x v="0"/>
    <x v="0"/>
    <x v="0"/>
    <x v="0"/>
    <x v="0"/>
    <x v="0"/>
    <n v="110"/>
    <x v="3"/>
    <x v="3"/>
    <x v="0"/>
    <n v="58.3"/>
    <x v="3"/>
    <x v="0"/>
  </r>
  <r>
    <s v="G632374B"/>
    <s v="3D7KS28C05G815000"/>
    <x v="3"/>
    <x v="0"/>
    <x v="0"/>
    <x v="0"/>
    <x v="5"/>
    <x v="4"/>
    <x v="5"/>
    <n v="905"/>
    <x v="3"/>
    <x v="3"/>
    <x v="4"/>
    <n v="63.34"/>
    <x v="3"/>
    <x v="0"/>
  </r>
  <r>
    <s v="G632380B"/>
    <s v="1GCHK29U65E311358"/>
    <x v="0"/>
    <x v="0"/>
    <x v="0"/>
    <x v="0"/>
    <x v="5"/>
    <x v="4"/>
    <x v="5"/>
    <n v="910"/>
    <x v="3"/>
    <x v="3"/>
    <x v="0"/>
    <n v="52.17"/>
    <x v="3"/>
    <x v="0"/>
  </r>
  <r>
    <s v="G632392B"/>
    <s v="1GNFK16Z35J225814"/>
    <x v="1"/>
    <x v="0"/>
    <x v="0"/>
    <x v="0"/>
    <x v="3"/>
    <x v="5"/>
    <x v="3"/>
    <n v="401"/>
    <x v="3"/>
    <x v="3"/>
    <x v="0"/>
    <n v="87.61"/>
    <x v="3"/>
    <x v="0"/>
  </r>
  <r>
    <s v="G632399A"/>
    <s v="1FTNX21L54ED01278"/>
    <x v="0"/>
    <x v="0"/>
    <x v="0"/>
    <x v="0"/>
    <x v="3"/>
    <x v="5"/>
    <x v="3"/>
    <n v="812"/>
    <x v="3"/>
    <x v="3"/>
    <x v="0"/>
    <n v="25.89"/>
    <x v="3"/>
    <x v="0"/>
  </r>
  <r>
    <s v="G632418B"/>
    <s v="1FTWX31Y25ED14402"/>
    <x v="0"/>
    <x v="0"/>
    <x v="0"/>
    <x v="0"/>
    <x v="3"/>
    <x v="5"/>
    <x v="3"/>
    <n v="617"/>
    <x v="3"/>
    <x v="3"/>
    <x v="0"/>
    <n v="74.900000000000006"/>
    <x v="3"/>
    <x v="0"/>
  </r>
  <r>
    <s v="G632432B"/>
    <s v="1GCHK29U85E306792"/>
    <x v="0"/>
    <x v="0"/>
    <x v="0"/>
    <x v="0"/>
    <x v="3"/>
    <x v="5"/>
    <x v="3"/>
    <n v="401"/>
    <x v="3"/>
    <x v="3"/>
    <x v="0"/>
    <n v="121.79"/>
    <x v="3"/>
    <x v="0"/>
  </r>
  <r>
    <s v="G632433A"/>
    <s v="1FDNF21L94ED76192"/>
    <x v="0"/>
    <x v="0"/>
    <x v="0"/>
    <x v="0"/>
    <x v="3"/>
    <x v="5"/>
    <x v="3"/>
    <n v="903"/>
    <x v="3"/>
    <x v="3"/>
    <x v="0"/>
    <n v="216.55"/>
    <x v="3"/>
    <x v="0"/>
  </r>
  <r>
    <s v="G632434A"/>
    <s v="1FDNF21L54ED76190"/>
    <x v="0"/>
    <x v="0"/>
    <x v="0"/>
    <x v="0"/>
    <x v="3"/>
    <x v="5"/>
    <x v="3"/>
    <n v="401"/>
    <x v="3"/>
    <x v="3"/>
    <x v="2"/>
    <n v="60.72"/>
    <x v="3"/>
    <x v="0"/>
  </r>
  <r>
    <s v="G632437B"/>
    <s v="1GCHK29U65E307696"/>
    <x v="0"/>
    <x v="0"/>
    <x v="0"/>
    <x v="0"/>
    <x v="3"/>
    <x v="5"/>
    <x v="3"/>
    <n v="918"/>
    <x v="3"/>
    <x v="3"/>
    <x v="0"/>
    <n v="21.44"/>
    <x v="3"/>
    <x v="0"/>
  </r>
  <r>
    <s v="G632446B"/>
    <s v="1FDSX35Y55ED23700"/>
    <x v="0"/>
    <x v="0"/>
    <x v="0"/>
    <x v="0"/>
    <x v="3"/>
    <x v="5"/>
    <x v="3"/>
    <n v="912"/>
    <x v="3"/>
    <x v="3"/>
    <x v="0"/>
    <n v="58.33"/>
    <x v="3"/>
    <x v="0"/>
  </r>
  <r>
    <s v="G632446H"/>
    <s v="3D7KS28T79G533975"/>
    <x v="0"/>
    <x v="0"/>
    <x v="0"/>
    <x v="0"/>
    <x v="2"/>
    <x v="5"/>
    <x v="7"/>
    <n v="803"/>
    <x v="3"/>
    <x v="3"/>
    <x v="0"/>
    <n v="210.96"/>
    <x v="3"/>
    <x v="0"/>
  </r>
  <r>
    <s v="G632447A"/>
    <s v="1FTWX33P04ED37423"/>
    <x v="3"/>
    <x v="0"/>
    <x v="0"/>
    <x v="0"/>
    <x v="3"/>
    <x v="5"/>
    <x v="3"/>
    <n v="311"/>
    <x v="3"/>
    <x v="3"/>
    <x v="4"/>
    <n v="89.02"/>
    <x v="3"/>
    <x v="0"/>
  </r>
  <r>
    <s v="G632447B"/>
    <s v="1FDSX35Y75ED23701"/>
    <x v="0"/>
    <x v="0"/>
    <x v="0"/>
    <x v="0"/>
    <x v="3"/>
    <x v="5"/>
    <x v="3"/>
    <n v="401"/>
    <x v="3"/>
    <x v="3"/>
    <x v="2"/>
    <n v="30.65"/>
    <x v="3"/>
    <x v="0"/>
  </r>
  <r>
    <s v="G632447B"/>
    <s v="1FDSX35Y75ED23701"/>
    <x v="0"/>
    <x v="0"/>
    <x v="0"/>
    <x v="0"/>
    <x v="3"/>
    <x v="5"/>
    <x v="3"/>
    <n v="401"/>
    <x v="3"/>
    <x v="3"/>
    <x v="0"/>
    <n v="85.41"/>
    <x v="3"/>
    <x v="0"/>
  </r>
  <r>
    <s v="G632449A"/>
    <s v="1FDWX37S04ED58055"/>
    <x v="0"/>
    <x v="0"/>
    <x v="0"/>
    <x v="0"/>
    <x v="3"/>
    <x v="5"/>
    <x v="3"/>
    <n v="805"/>
    <x v="3"/>
    <x v="3"/>
    <x v="0"/>
    <n v="236.19"/>
    <x v="3"/>
    <x v="0"/>
  </r>
  <r>
    <s v="G632456A"/>
    <s v="1FTNX21L34ED03952"/>
    <x v="0"/>
    <x v="0"/>
    <x v="0"/>
    <x v="0"/>
    <x v="7"/>
    <x v="0"/>
    <x v="14"/>
    <n v="106"/>
    <x v="3"/>
    <x v="3"/>
    <x v="0"/>
    <n v="39.880000000000003"/>
    <x v="3"/>
    <x v="0"/>
  </r>
  <r>
    <s v="G632468H"/>
    <s v="1GBHK49K69E151292"/>
    <x v="0"/>
    <x v="0"/>
    <x v="0"/>
    <x v="0"/>
    <x v="6"/>
    <x v="11"/>
    <x v="4"/>
    <n v="10"/>
    <x v="3"/>
    <x v="3"/>
    <x v="0"/>
    <n v="85.25"/>
    <x v="3"/>
    <x v="0"/>
  </r>
  <r>
    <s v="G632472B"/>
    <s v="1FDWF31P45ED36147"/>
    <x v="3"/>
    <x v="0"/>
    <x v="0"/>
    <x v="0"/>
    <x v="6"/>
    <x v="11"/>
    <x v="4"/>
    <n v="7"/>
    <x v="3"/>
    <x v="3"/>
    <x v="4"/>
    <n v="49.62"/>
    <x v="3"/>
    <x v="0"/>
  </r>
  <r>
    <s v="G632473B"/>
    <s v="1FDSX35Y95ED23702"/>
    <x v="0"/>
    <x v="0"/>
    <x v="0"/>
    <x v="0"/>
    <x v="3"/>
    <x v="5"/>
    <x v="3"/>
    <n v="805"/>
    <x v="3"/>
    <x v="3"/>
    <x v="0"/>
    <n v="133.78"/>
    <x v="3"/>
    <x v="0"/>
  </r>
  <r>
    <s v="G632474H"/>
    <s v="3D6WS26T79G553877"/>
    <x v="0"/>
    <x v="0"/>
    <x v="0"/>
    <x v="0"/>
    <x v="6"/>
    <x v="11"/>
    <x v="4"/>
    <n v="11"/>
    <x v="3"/>
    <x v="3"/>
    <x v="0"/>
    <n v="40.47"/>
    <x v="3"/>
    <x v="0"/>
  </r>
  <r>
    <s v="G632475B"/>
    <s v="1FDWX37Y16EA13012"/>
    <x v="0"/>
    <x v="0"/>
    <x v="0"/>
    <x v="0"/>
    <x v="3"/>
    <x v="5"/>
    <x v="3"/>
    <n v="902"/>
    <x v="3"/>
    <x v="3"/>
    <x v="0"/>
    <n v="14.99"/>
    <x v="3"/>
    <x v="0"/>
  </r>
  <r>
    <s v="G632476H"/>
    <s v="1GBJK74K19F166142"/>
    <x v="0"/>
    <x v="0"/>
    <x v="0"/>
    <x v="0"/>
    <x v="6"/>
    <x v="11"/>
    <x v="4"/>
    <n v="10"/>
    <x v="3"/>
    <x v="3"/>
    <x v="0"/>
    <n v="241.79"/>
    <x v="3"/>
    <x v="0"/>
  </r>
  <r>
    <s v="G632492A"/>
    <s v="1FTSF31L74ED21852"/>
    <x v="0"/>
    <x v="0"/>
    <x v="0"/>
    <x v="0"/>
    <x v="7"/>
    <x v="0"/>
    <x v="14"/>
    <n v="110"/>
    <x v="3"/>
    <x v="3"/>
    <x v="0"/>
    <n v="30.66"/>
    <x v="3"/>
    <x v="0"/>
  </r>
  <r>
    <s v="G632497D"/>
    <s v="1FDSF31558EB98653"/>
    <x v="0"/>
    <x v="0"/>
    <x v="0"/>
    <x v="0"/>
    <x v="6"/>
    <x v="4"/>
    <x v="4"/>
    <n v="128"/>
    <x v="3"/>
    <x v="3"/>
    <x v="0"/>
    <n v="343.31"/>
    <x v="3"/>
    <x v="0"/>
  </r>
  <r>
    <s v="G632498D"/>
    <s v="1FTSF31558EB44547"/>
    <x v="0"/>
    <x v="0"/>
    <x v="0"/>
    <x v="0"/>
    <x v="6"/>
    <x v="4"/>
    <x v="4"/>
    <n v="127"/>
    <x v="3"/>
    <x v="3"/>
    <x v="1"/>
    <n v="60.49"/>
    <x v="3"/>
    <x v="0"/>
  </r>
  <r>
    <s v="G632498D"/>
    <s v="1FTSF31558EB44547"/>
    <x v="0"/>
    <x v="0"/>
    <x v="0"/>
    <x v="0"/>
    <x v="6"/>
    <x v="4"/>
    <x v="4"/>
    <n v="127"/>
    <x v="3"/>
    <x v="3"/>
    <x v="0"/>
    <n v="60.01"/>
    <x v="3"/>
    <x v="0"/>
  </r>
  <r>
    <s v="G632521B"/>
    <s v="3D6WS28D95G832487"/>
    <x v="0"/>
    <x v="0"/>
    <x v="0"/>
    <x v="0"/>
    <x v="2"/>
    <x v="2"/>
    <x v="2"/>
    <n v="107"/>
    <x v="3"/>
    <x v="3"/>
    <x v="0"/>
    <n v="32.96"/>
    <x v="3"/>
    <x v="0"/>
  </r>
  <r>
    <s v="G632540A"/>
    <s v="1GCHK24U64E327193"/>
    <x v="0"/>
    <x v="0"/>
    <x v="0"/>
    <x v="0"/>
    <x v="3"/>
    <x v="8"/>
    <x v="3"/>
    <n v="316"/>
    <x v="3"/>
    <x v="3"/>
    <x v="0"/>
    <n v="53.02"/>
    <x v="3"/>
    <x v="0"/>
  </r>
  <r>
    <s v="G632549G"/>
    <s v="3GNGK26K28G305012"/>
    <x v="0"/>
    <x v="0"/>
    <x v="0"/>
    <x v="0"/>
    <x v="4"/>
    <x v="7"/>
    <x v="0"/>
    <n v="4"/>
    <x v="3"/>
    <x v="3"/>
    <x v="0"/>
    <n v="216.78"/>
    <x v="3"/>
    <x v="0"/>
  </r>
  <r>
    <s v="G632556G"/>
    <s v="1GCHK39K08E213418"/>
    <x v="0"/>
    <x v="0"/>
    <x v="0"/>
    <x v="0"/>
    <x v="4"/>
    <x v="7"/>
    <x v="0"/>
    <n v="4"/>
    <x v="3"/>
    <x v="3"/>
    <x v="0"/>
    <n v="231.72"/>
    <x v="3"/>
    <x v="0"/>
  </r>
  <r>
    <s v="G632558G"/>
    <s v="1GCHK29K88E209482"/>
    <x v="0"/>
    <x v="0"/>
    <x v="0"/>
    <x v="0"/>
    <x v="4"/>
    <x v="7"/>
    <x v="6"/>
    <n v="401"/>
    <x v="3"/>
    <x v="3"/>
    <x v="0"/>
    <n v="64.98"/>
    <x v="3"/>
    <x v="0"/>
  </r>
  <r>
    <s v="G632561G"/>
    <s v="1GCHK23K08F212900"/>
    <x v="0"/>
    <x v="0"/>
    <x v="0"/>
    <x v="0"/>
    <x v="4"/>
    <x v="7"/>
    <x v="6"/>
    <n v="413"/>
    <x v="3"/>
    <x v="3"/>
    <x v="2"/>
    <n v="16.649999999999999"/>
    <x v="3"/>
    <x v="0"/>
  </r>
  <r>
    <s v="G632561G"/>
    <s v="1GCHK23K08F212900"/>
    <x v="0"/>
    <x v="0"/>
    <x v="0"/>
    <x v="0"/>
    <x v="4"/>
    <x v="7"/>
    <x v="6"/>
    <n v="413"/>
    <x v="3"/>
    <x v="3"/>
    <x v="0"/>
    <n v="112.06"/>
    <x v="3"/>
    <x v="0"/>
  </r>
  <r>
    <s v="G632570G"/>
    <s v="1GCHK29K78E217783"/>
    <x v="0"/>
    <x v="0"/>
    <x v="0"/>
    <x v="0"/>
    <x v="4"/>
    <x v="7"/>
    <x v="6"/>
    <n v="413"/>
    <x v="3"/>
    <x v="3"/>
    <x v="0"/>
    <n v="144.54"/>
    <x v="3"/>
    <x v="0"/>
  </r>
  <r>
    <s v="G632603A"/>
    <s v="3D6WS28D15G832547"/>
    <x v="0"/>
    <x v="0"/>
    <x v="0"/>
    <x v="0"/>
    <x v="0"/>
    <x v="3"/>
    <x v="0"/>
    <n v="703"/>
    <x v="3"/>
    <x v="3"/>
    <x v="0"/>
    <n v="100.35"/>
    <x v="3"/>
    <x v="0"/>
  </r>
  <r>
    <s v="G632613B"/>
    <s v="1GCHK34UX5E280841"/>
    <x v="0"/>
    <x v="0"/>
    <x v="0"/>
    <x v="0"/>
    <x v="7"/>
    <x v="0"/>
    <x v="14"/>
    <n v="105"/>
    <x v="3"/>
    <x v="3"/>
    <x v="0"/>
    <n v="18.62"/>
    <x v="3"/>
    <x v="0"/>
  </r>
  <r>
    <s v="G632621A"/>
    <s v="1FDWX37S94ED58068"/>
    <x v="0"/>
    <x v="0"/>
    <x v="0"/>
    <x v="0"/>
    <x v="0"/>
    <x v="3"/>
    <x v="0"/>
    <n v="202"/>
    <x v="3"/>
    <x v="3"/>
    <x v="1"/>
    <n v="146.75"/>
    <x v="3"/>
    <x v="0"/>
  </r>
  <r>
    <s v="G632623F"/>
    <s v="1GCHK34U67E159372"/>
    <x v="0"/>
    <x v="0"/>
    <x v="0"/>
    <x v="0"/>
    <x v="2"/>
    <x v="3"/>
    <x v="2"/>
    <n v="200"/>
    <x v="3"/>
    <x v="3"/>
    <x v="0"/>
    <n v="140.88"/>
    <x v="3"/>
    <x v="0"/>
  </r>
  <r>
    <s v="G632633H"/>
    <s v="3D6WS26T09G553882"/>
    <x v="0"/>
    <x v="0"/>
    <x v="0"/>
    <x v="0"/>
    <x v="4"/>
    <x v="7"/>
    <x v="6"/>
    <n v="12"/>
    <x v="3"/>
    <x v="3"/>
    <x v="0"/>
    <n v="48.63"/>
    <x v="3"/>
    <x v="0"/>
  </r>
  <r>
    <s v="G632671D"/>
    <s v="1GCHK29K38E206988"/>
    <x v="0"/>
    <x v="0"/>
    <x v="0"/>
    <x v="0"/>
    <x v="7"/>
    <x v="1"/>
    <x v="7"/>
    <n v="402"/>
    <x v="3"/>
    <x v="3"/>
    <x v="0"/>
    <n v="27.71"/>
    <x v="3"/>
    <x v="0"/>
  </r>
  <r>
    <s v="G632691B"/>
    <s v="3D6WS26D05G832526"/>
    <x v="0"/>
    <x v="0"/>
    <x v="0"/>
    <x v="0"/>
    <x v="4"/>
    <x v="3"/>
    <x v="6"/>
    <n v="375"/>
    <x v="3"/>
    <x v="3"/>
    <x v="0"/>
    <n v="103.26"/>
    <x v="3"/>
    <x v="0"/>
  </r>
  <r>
    <s v="G632693B"/>
    <s v="1GCHK23U76F235444"/>
    <x v="0"/>
    <x v="0"/>
    <x v="0"/>
    <x v="0"/>
    <x v="4"/>
    <x v="3"/>
    <x v="6"/>
    <n v="375"/>
    <x v="3"/>
    <x v="3"/>
    <x v="0"/>
    <n v="62.51"/>
    <x v="3"/>
    <x v="0"/>
  </r>
  <r>
    <s v="G632696A"/>
    <s v="3D6WS28D55G832549"/>
    <x v="0"/>
    <x v="0"/>
    <x v="0"/>
    <x v="0"/>
    <x v="0"/>
    <x v="0"/>
    <x v="0"/>
    <n v="110"/>
    <x v="3"/>
    <x v="3"/>
    <x v="0"/>
    <n v="116.89"/>
    <x v="3"/>
    <x v="0"/>
  </r>
  <r>
    <s v="G632710H"/>
    <s v="1GNGK46K29R252454"/>
    <x v="0"/>
    <x v="0"/>
    <x v="0"/>
    <x v="0"/>
    <x v="1"/>
    <x v="1"/>
    <x v="1"/>
    <n v="106"/>
    <x v="3"/>
    <x v="3"/>
    <x v="0"/>
    <n v="147.26"/>
    <x v="3"/>
    <x v="0"/>
  </r>
  <r>
    <s v="G632712B"/>
    <s v="3D6WS28D15G832483"/>
    <x v="0"/>
    <x v="0"/>
    <x v="0"/>
    <x v="0"/>
    <x v="7"/>
    <x v="2"/>
    <x v="7"/>
    <n v="103"/>
    <x v="3"/>
    <x v="3"/>
    <x v="0"/>
    <n v="74.73"/>
    <x v="3"/>
    <x v="0"/>
  </r>
  <r>
    <s v="G632718D"/>
    <s v="1GCHK24U86E260146"/>
    <x v="0"/>
    <x v="0"/>
    <x v="0"/>
    <x v="0"/>
    <x v="4"/>
    <x v="7"/>
    <x v="6"/>
    <n v="12"/>
    <x v="3"/>
    <x v="3"/>
    <x v="0"/>
    <n v="25.29"/>
    <x v="3"/>
    <x v="0"/>
  </r>
  <r>
    <s v="G632722A"/>
    <s v="1GCHK23U45F929457"/>
    <x v="0"/>
    <x v="0"/>
    <x v="0"/>
    <x v="0"/>
    <x v="3"/>
    <x v="5"/>
    <x v="3"/>
    <n v="607"/>
    <x v="3"/>
    <x v="3"/>
    <x v="0"/>
    <n v="94.34"/>
    <x v="3"/>
    <x v="0"/>
  </r>
  <r>
    <s v="G632724F"/>
    <s v="1FDSX21598ED90312"/>
    <x v="0"/>
    <x v="0"/>
    <x v="0"/>
    <x v="0"/>
    <x v="4"/>
    <x v="7"/>
    <x v="6"/>
    <n v="6"/>
    <x v="3"/>
    <x v="3"/>
    <x v="0"/>
    <n v="99.67"/>
    <x v="3"/>
    <x v="0"/>
  </r>
  <r>
    <s v="G632725D"/>
    <s v="1GBJK39U26E260924"/>
    <x v="0"/>
    <x v="0"/>
    <x v="0"/>
    <x v="0"/>
    <x v="4"/>
    <x v="7"/>
    <x v="6"/>
    <n v="6"/>
    <x v="3"/>
    <x v="3"/>
    <x v="0"/>
    <n v="144.25"/>
    <x v="3"/>
    <x v="0"/>
  </r>
  <r>
    <s v="G632731A"/>
    <s v="1GCHK39205E301204"/>
    <x v="3"/>
    <x v="0"/>
    <x v="0"/>
    <x v="0"/>
    <x v="3"/>
    <x v="5"/>
    <x v="3"/>
    <n v="602"/>
    <x v="3"/>
    <x v="3"/>
    <x v="4"/>
    <n v="80.39"/>
    <x v="3"/>
    <x v="0"/>
  </r>
  <r>
    <s v="G632731H"/>
    <s v="1GNGK46K69R252442"/>
    <x v="0"/>
    <x v="0"/>
    <x v="0"/>
    <x v="0"/>
    <x v="7"/>
    <x v="2"/>
    <x v="7"/>
    <n v="603"/>
    <x v="3"/>
    <x v="3"/>
    <x v="0"/>
    <n v="29.88"/>
    <x v="3"/>
    <x v="0"/>
  </r>
  <r>
    <s v="G632739H"/>
    <s v="1GBHK79K79E153957"/>
    <x v="0"/>
    <x v="0"/>
    <x v="0"/>
    <x v="0"/>
    <x v="7"/>
    <x v="2"/>
    <x v="7"/>
    <n v="603"/>
    <x v="3"/>
    <x v="3"/>
    <x v="0"/>
    <n v="288.73"/>
    <x v="3"/>
    <x v="0"/>
  </r>
  <r>
    <s v="G632755D"/>
    <s v="1FTSW21Y08ED86778"/>
    <x v="0"/>
    <x v="0"/>
    <x v="0"/>
    <x v="0"/>
    <x v="6"/>
    <x v="4"/>
    <x v="4"/>
    <n v="1"/>
    <x v="3"/>
    <x v="3"/>
    <x v="0"/>
    <n v="100.69"/>
    <x v="3"/>
    <x v="0"/>
  </r>
  <r>
    <s v="G632760A"/>
    <s v="1GBHK29U55E315616"/>
    <x v="0"/>
    <x v="0"/>
    <x v="0"/>
    <x v="0"/>
    <x v="0"/>
    <x v="3"/>
    <x v="0"/>
    <n v="101"/>
    <x v="3"/>
    <x v="3"/>
    <x v="0"/>
    <n v="58.01"/>
    <x v="3"/>
    <x v="0"/>
  </r>
  <r>
    <s v="G632782F"/>
    <s v="1FDSX21558ED90310"/>
    <x v="0"/>
    <x v="0"/>
    <x v="0"/>
    <x v="0"/>
    <x v="6"/>
    <x v="6"/>
    <x v="4"/>
    <n v="10"/>
    <x v="3"/>
    <x v="3"/>
    <x v="0"/>
    <n v="85.81"/>
    <x v="3"/>
    <x v="0"/>
  </r>
  <r>
    <s v="G632793B"/>
    <s v="1GBHK24U36E279546"/>
    <x v="0"/>
    <x v="0"/>
    <x v="0"/>
    <x v="0"/>
    <x v="6"/>
    <x v="6"/>
    <x v="4"/>
    <n v="10"/>
    <x v="3"/>
    <x v="3"/>
    <x v="0"/>
    <n v="146.55000000000001"/>
    <x v="3"/>
    <x v="0"/>
  </r>
  <r>
    <s v="G632818D"/>
    <s v="1GBJK34U86E265844"/>
    <x v="0"/>
    <x v="0"/>
    <x v="0"/>
    <x v="0"/>
    <x v="2"/>
    <x v="3"/>
    <x v="2"/>
    <n v="606"/>
    <x v="3"/>
    <x v="3"/>
    <x v="0"/>
    <n v="171.9"/>
    <x v="3"/>
    <x v="0"/>
  </r>
  <r>
    <s v="G632839D"/>
    <s v="3GNGK26K37G295881"/>
    <x v="0"/>
    <x v="0"/>
    <x v="0"/>
    <x v="0"/>
    <x v="7"/>
    <x v="2"/>
    <x v="7"/>
    <n v="401"/>
    <x v="3"/>
    <x v="3"/>
    <x v="0"/>
    <n v="79.03"/>
    <x v="3"/>
    <x v="0"/>
  </r>
  <r>
    <s v="G632850D"/>
    <s v="1GBHK29U17E168407"/>
    <x v="0"/>
    <x v="0"/>
    <x v="0"/>
    <x v="0"/>
    <x v="5"/>
    <x v="4"/>
    <x v="5"/>
    <n v="703"/>
    <x v="3"/>
    <x v="3"/>
    <x v="1"/>
    <n v="19.87"/>
    <x v="3"/>
    <x v="0"/>
  </r>
  <r>
    <s v="G632850D"/>
    <s v="1GBHK29U17E168407"/>
    <x v="0"/>
    <x v="0"/>
    <x v="0"/>
    <x v="0"/>
    <x v="5"/>
    <x v="4"/>
    <x v="5"/>
    <n v="703"/>
    <x v="3"/>
    <x v="3"/>
    <x v="0"/>
    <n v="144.94999999999999"/>
    <x v="3"/>
    <x v="0"/>
  </r>
  <r>
    <s v="G632862K"/>
    <s v="1GNZKLEG9AR271801"/>
    <x v="0"/>
    <x v="1"/>
    <x v="0"/>
    <x v="0"/>
    <x v="5"/>
    <x v="1"/>
    <x v="10"/>
    <n v="105"/>
    <x v="3"/>
    <x v="3"/>
    <x v="0"/>
    <n v="44.8"/>
    <x v="3"/>
    <x v="0"/>
  </r>
  <r>
    <s v="G632872D"/>
    <s v="1FTWW33Y38EA98435"/>
    <x v="0"/>
    <x v="0"/>
    <x v="0"/>
    <x v="0"/>
    <x v="2"/>
    <x v="1"/>
    <x v="2"/>
    <n v="817"/>
    <x v="3"/>
    <x v="3"/>
    <x v="0"/>
    <n v="60.07"/>
    <x v="3"/>
    <x v="0"/>
  </r>
  <r>
    <s v="G632898H"/>
    <s v="1GNGK46K09R233370"/>
    <x v="0"/>
    <x v="0"/>
    <x v="0"/>
    <x v="0"/>
    <x v="2"/>
    <x v="5"/>
    <x v="7"/>
    <n v="803"/>
    <x v="3"/>
    <x v="3"/>
    <x v="0"/>
    <n v="59.38"/>
    <x v="3"/>
    <x v="0"/>
  </r>
  <r>
    <s v="G632919D"/>
    <s v="1GBHK34U56E260048"/>
    <x v="0"/>
    <x v="0"/>
    <x v="0"/>
    <x v="0"/>
    <x v="3"/>
    <x v="5"/>
    <x v="3"/>
    <n v="505"/>
    <x v="3"/>
    <x v="3"/>
    <x v="0"/>
    <n v="139.53"/>
    <x v="3"/>
    <x v="0"/>
  </r>
  <r>
    <s v="G632919H"/>
    <s v="1GBHK49K89E150595"/>
    <x v="0"/>
    <x v="0"/>
    <x v="0"/>
    <x v="0"/>
    <x v="2"/>
    <x v="5"/>
    <x v="7"/>
    <n v="117"/>
    <x v="3"/>
    <x v="3"/>
    <x v="0"/>
    <n v="67.64"/>
    <x v="3"/>
    <x v="0"/>
  </r>
  <r>
    <s v="G632920H"/>
    <s v="1GBHK49K29E151595"/>
    <x v="0"/>
    <x v="0"/>
    <x v="0"/>
    <x v="0"/>
    <x v="2"/>
    <x v="5"/>
    <x v="7"/>
    <n v="117"/>
    <x v="3"/>
    <x v="3"/>
    <x v="0"/>
    <n v="68.31"/>
    <x v="3"/>
    <x v="0"/>
  </r>
  <r>
    <s v="G632930H"/>
    <s v="1GBHK49K99E151447"/>
    <x v="0"/>
    <x v="0"/>
    <x v="0"/>
    <x v="0"/>
    <x v="2"/>
    <x v="5"/>
    <x v="7"/>
    <n v="803"/>
    <x v="3"/>
    <x v="3"/>
    <x v="0"/>
    <n v="133.81"/>
    <x v="3"/>
    <x v="0"/>
  </r>
  <r>
    <s v="G632941H"/>
    <s v="3GNGK26K28G312123"/>
    <x v="0"/>
    <x v="0"/>
    <x v="0"/>
    <x v="0"/>
    <x v="2"/>
    <x v="5"/>
    <x v="7"/>
    <n v="803"/>
    <x v="3"/>
    <x v="3"/>
    <x v="0"/>
    <n v="87.15"/>
    <x v="3"/>
    <x v="0"/>
  </r>
  <r>
    <s v="G632950B"/>
    <s v="1D7KS28DX6J205727"/>
    <x v="0"/>
    <x v="0"/>
    <x v="0"/>
    <x v="0"/>
    <x v="7"/>
    <x v="0"/>
    <x v="14"/>
    <n v="109"/>
    <x v="3"/>
    <x v="3"/>
    <x v="0"/>
    <n v="29.24"/>
    <x v="3"/>
    <x v="0"/>
  </r>
  <r>
    <s v="G632988A"/>
    <s v="1GCHK39U46E255816"/>
    <x v="0"/>
    <x v="0"/>
    <x v="0"/>
    <x v="0"/>
    <x v="4"/>
    <x v="5"/>
    <x v="4"/>
    <n v="9"/>
    <x v="3"/>
    <x v="3"/>
    <x v="0"/>
    <n v="23.43"/>
    <x v="3"/>
    <x v="0"/>
  </r>
  <r>
    <s v="G632995A"/>
    <s v="1FDNX21L74ED91500"/>
    <x v="0"/>
    <x v="0"/>
    <x v="0"/>
    <x v="0"/>
    <x v="5"/>
    <x v="1"/>
    <x v="5"/>
    <n v="212"/>
    <x v="3"/>
    <x v="3"/>
    <x v="1"/>
    <n v="16.97"/>
    <x v="3"/>
    <x v="0"/>
  </r>
  <r>
    <s v="G632996A"/>
    <s v="1FDNX21L44ED91499"/>
    <x v="0"/>
    <x v="0"/>
    <x v="0"/>
    <x v="0"/>
    <x v="5"/>
    <x v="1"/>
    <x v="5"/>
    <n v="212"/>
    <x v="3"/>
    <x v="3"/>
    <x v="1"/>
    <n v="25.85"/>
    <x v="3"/>
    <x v="0"/>
  </r>
  <r>
    <s v="G632996A"/>
    <s v="1FDNX21L44ED91499"/>
    <x v="0"/>
    <x v="0"/>
    <x v="0"/>
    <x v="0"/>
    <x v="5"/>
    <x v="1"/>
    <x v="5"/>
    <n v="212"/>
    <x v="3"/>
    <x v="3"/>
    <x v="0"/>
    <n v="20.7"/>
    <x v="3"/>
    <x v="0"/>
  </r>
  <r>
    <s v="G633053H"/>
    <s v="1GCSKPE0XAZ250735"/>
    <x v="0"/>
    <x v="0"/>
    <x v="0"/>
    <x v="0"/>
    <x v="4"/>
    <x v="5"/>
    <x v="11"/>
    <n v="2"/>
    <x v="3"/>
    <x v="3"/>
    <x v="0"/>
    <n v="30.48"/>
    <x v="3"/>
    <x v="0"/>
  </r>
  <r>
    <s v="G633209H"/>
    <s v="1FDSF31529EA92565"/>
    <x v="0"/>
    <x v="0"/>
    <x v="0"/>
    <x v="0"/>
    <x v="4"/>
    <x v="7"/>
    <x v="6"/>
    <n v="12"/>
    <x v="3"/>
    <x v="3"/>
    <x v="0"/>
    <n v="30.12"/>
    <x v="3"/>
    <x v="0"/>
  </r>
  <r>
    <s v="G633260H"/>
    <s v="3D6WS26T99G553881"/>
    <x v="0"/>
    <x v="0"/>
    <x v="0"/>
    <x v="0"/>
    <x v="5"/>
    <x v="6"/>
    <x v="5"/>
    <n v="504"/>
    <x v="3"/>
    <x v="3"/>
    <x v="0"/>
    <n v="110.27"/>
    <x v="3"/>
    <x v="0"/>
  </r>
  <r>
    <s v="G633430H"/>
    <s v="1GC5KVBG6AZ267745"/>
    <x v="0"/>
    <x v="0"/>
    <x v="0"/>
    <x v="0"/>
    <x v="5"/>
    <x v="1"/>
    <x v="5"/>
    <n v="260"/>
    <x v="3"/>
    <x v="3"/>
    <x v="0"/>
    <n v="24.83"/>
    <x v="3"/>
    <x v="0"/>
  </r>
  <r>
    <s v="G710023F"/>
    <s v="1FDAW57R58EE25518"/>
    <x v="3"/>
    <x v="0"/>
    <x v="0"/>
    <x v="0"/>
    <x v="0"/>
    <x v="0"/>
    <x v="0"/>
    <n v="811"/>
    <x v="3"/>
    <x v="3"/>
    <x v="4"/>
    <n v="154.22"/>
    <x v="3"/>
    <x v="0"/>
  </r>
  <r>
    <s v="G710023F"/>
    <s v="1FDAW57R58EE25518"/>
    <x v="3"/>
    <x v="0"/>
    <x v="0"/>
    <x v="0"/>
    <x v="0"/>
    <x v="0"/>
    <x v="0"/>
    <n v="811"/>
    <x v="3"/>
    <x v="3"/>
    <x v="0"/>
    <n v="30.78"/>
    <x v="3"/>
    <x v="0"/>
  </r>
  <r>
    <s v="G710038D"/>
    <s v="1FDAX57R18ED83670"/>
    <x v="3"/>
    <x v="0"/>
    <x v="0"/>
    <x v="0"/>
    <x v="2"/>
    <x v="1"/>
    <x v="1"/>
    <n v="100"/>
    <x v="3"/>
    <x v="3"/>
    <x v="4"/>
    <n v="334.44"/>
    <x v="3"/>
    <x v="0"/>
  </r>
  <r>
    <s v="G710039D"/>
    <s v="1FDAX57R58ED83669"/>
    <x v="3"/>
    <x v="0"/>
    <x v="0"/>
    <x v="0"/>
    <x v="2"/>
    <x v="1"/>
    <x v="1"/>
    <n v="100"/>
    <x v="3"/>
    <x v="3"/>
    <x v="4"/>
    <n v="176.55"/>
    <x v="3"/>
    <x v="0"/>
  </r>
  <r>
    <s v="G710053H"/>
    <s v="1FDAX57R69EB09141"/>
    <x v="3"/>
    <x v="0"/>
    <x v="0"/>
    <x v="0"/>
    <x v="0"/>
    <x v="0"/>
    <x v="0"/>
    <n v="811"/>
    <x v="3"/>
    <x v="3"/>
    <x v="4"/>
    <n v="355.47"/>
    <x v="3"/>
    <x v="0"/>
  </r>
  <r>
    <s v="G710053H"/>
    <s v="1FDAX57R69EB09141"/>
    <x v="3"/>
    <x v="0"/>
    <x v="0"/>
    <x v="0"/>
    <x v="0"/>
    <x v="0"/>
    <x v="0"/>
    <n v="811"/>
    <x v="3"/>
    <x v="3"/>
    <x v="0"/>
    <n v="34.159999999999997"/>
    <x v="3"/>
    <x v="0"/>
  </r>
  <r>
    <s v="G710054H"/>
    <s v="1FDAX57R89EB09142"/>
    <x v="3"/>
    <x v="0"/>
    <x v="0"/>
    <x v="0"/>
    <x v="0"/>
    <x v="0"/>
    <x v="0"/>
    <n v="811"/>
    <x v="3"/>
    <x v="3"/>
    <x v="4"/>
    <n v="305.48"/>
    <x v="3"/>
    <x v="0"/>
  </r>
  <r>
    <s v="G710055F"/>
    <s v="1FTWW33R18EB44577"/>
    <x v="3"/>
    <x v="0"/>
    <x v="0"/>
    <x v="0"/>
    <x v="4"/>
    <x v="7"/>
    <x v="0"/>
    <n v="4"/>
    <x v="3"/>
    <x v="3"/>
    <x v="4"/>
    <n v="205.03"/>
    <x v="3"/>
    <x v="0"/>
  </r>
  <r>
    <s v="G710055H"/>
    <s v="1FDXX47Y39EA95937"/>
    <x v="0"/>
    <x v="0"/>
    <x v="0"/>
    <x v="0"/>
    <x v="0"/>
    <x v="0"/>
    <x v="0"/>
    <n v="807"/>
    <x v="3"/>
    <x v="3"/>
    <x v="0"/>
    <n v="125.55"/>
    <x v="3"/>
    <x v="0"/>
  </r>
  <r>
    <s v="G7100802"/>
    <s v="1FDAF56F82ED01287"/>
    <x v="3"/>
    <x v="0"/>
    <x v="0"/>
    <x v="0"/>
    <x v="1"/>
    <x v="1"/>
    <x v="1"/>
    <n v="511"/>
    <x v="3"/>
    <x v="3"/>
    <x v="4"/>
    <n v="208.41"/>
    <x v="3"/>
    <x v="0"/>
  </r>
  <r>
    <s v="G7100802"/>
    <s v="1FDAF56F82ED01287"/>
    <x v="3"/>
    <x v="0"/>
    <x v="0"/>
    <x v="0"/>
    <x v="1"/>
    <x v="1"/>
    <x v="1"/>
    <n v="511"/>
    <x v="3"/>
    <x v="3"/>
    <x v="1"/>
    <n v="24.96"/>
    <x v="3"/>
    <x v="0"/>
  </r>
  <r>
    <s v="G7100803"/>
    <s v="3GBKC34F92M116589"/>
    <x v="3"/>
    <x v="0"/>
    <x v="0"/>
    <x v="0"/>
    <x v="1"/>
    <x v="1"/>
    <x v="1"/>
    <n v="511"/>
    <x v="3"/>
    <x v="3"/>
    <x v="4"/>
    <n v="182.08"/>
    <x v="3"/>
    <x v="0"/>
  </r>
  <r>
    <s v="G710108D"/>
    <s v="1FDAW57P56ED41565"/>
    <x v="3"/>
    <x v="0"/>
    <x v="0"/>
    <x v="0"/>
    <x v="0"/>
    <x v="1"/>
    <x v="0"/>
    <n v="317"/>
    <x v="3"/>
    <x v="3"/>
    <x v="4"/>
    <n v="31.08"/>
    <x v="3"/>
    <x v="0"/>
  </r>
  <r>
    <s v="G710113H"/>
    <s v="1FDAX57Y89EA69717"/>
    <x v="0"/>
    <x v="0"/>
    <x v="0"/>
    <x v="0"/>
    <x v="1"/>
    <x v="1"/>
    <x v="1"/>
    <n v="511"/>
    <x v="3"/>
    <x v="3"/>
    <x v="1"/>
    <n v="27.35"/>
    <x v="3"/>
    <x v="0"/>
  </r>
  <r>
    <s v="G710113H"/>
    <s v="1FDAX57Y89EA69717"/>
    <x v="0"/>
    <x v="0"/>
    <x v="0"/>
    <x v="0"/>
    <x v="1"/>
    <x v="1"/>
    <x v="1"/>
    <n v="511"/>
    <x v="3"/>
    <x v="3"/>
    <x v="0"/>
    <n v="302.64999999999998"/>
    <x v="3"/>
    <x v="0"/>
  </r>
  <r>
    <s v="G710116H"/>
    <s v="1FDAF57R49EA69709"/>
    <x v="3"/>
    <x v="0"/>
    <x v="0"/>
    <x v="0"/>
    <x v="5"/>
    <x v="1"/>
    <x v="5"/>
    <n v="207"/>
    <x v="3"/>
    <x v="3"/>
    <x v="4"/>
    <n v="55.04"/>
    <x v="3"/>
    <x v="0"/>
  </r>
  <r>
    <s v="G710116H"/>
    <s v="1FDAF57R49EA69709"/>
    <x v="3"/>
    <x v="0"/>
    <x v="0"/>
    <x v="0"/>
    <x v="5"/>
    <x v="1"/>
    <x v="5"/>
    <n v="207"/>
    <x v="3"/>
    <x v="3"/>
    <x v="0"/>
    <n v="53.19"/>
    <x v="3"/>
    <x v="0"/>
  </r>
  <r>
    <s v="G710120D"/>
    <s v="1FDAX57R48EB20699"/>
    <x v="3"/>
    <x v="0"/>
    <x v="0"/>
    <x v="0"/>
    <x v="0"/>
    <x v="1"/>
    <x v="0"/>
    <n v="317"/>
    <x v="3"/>
    <x v="3"/>
    <x v="4"/>
    <n v="279.23"/>
    <x v="3"/>
    <x v="0"/>
  </r>
  <r>
    <s v="G7101252"/>
    <s v="1FDWX37F91ED04090"/>
    <x v="3"/>
    <x v="0"/>
    <x v="0"/>
    <x v="0"/>
    <x v="2"/>
    <x v="0"/>
    <x v="2"/>
    <n v="499"/>
    <x v="3"/>
    <x v="3"/>
    <x v="4"/>
    <n v="51.84"/>
    <x v="3"/>
    <x v="0"/>
  </r>
  <r>
    <s v="G710146B"/>
    <s v="1GBE5C3E25F532116"/>
    <x v="0"/>
    <x v="0"/>
    <x v="0"/>
    <x v="0"/>
    <x v="3"/>
    <x v="5"/>
    <x v="3"/>
    <n v="101"/>
    <x v="3"/>
    <x v="3"/>
    <x v="0"/>
    <n v="203.85"/>
    <x v="3"/>
    <x v="0"/>
  </r>
  <r>
    <s v="G710166F"/>
    <s v="3D6WD68A78G229307"/>
    <x v="3"/>
    <x v="0"/>
    <x v="0"/>
    <x v="0"/>
    <x v="7"/>
    <x v="1"/>
    <x v="7"/>
    <n v="805"/>
    <x v="3"/>
    <x v="3"/>
    <x v="4"/>
    <n v="20.16"/>
    <x v="3"/>
    <x v="0"/>
  </r>
  <r>
    <s v="G710170F"/>
    <s v="1FTXW43R08EE45724"/>
    <x v="3"/>
    <x v="0"/>
    <x v="0"/>
    <x v="0"/>
    <x v="2"/>
    <x v="2"/>
    <x v="9"/>
    <n v="400"/>
    <x v="3"/>
    <x v="3"/>
    <x v="4"/>
    <n v="306.56"/>
    <x v="3"/>
    <x v="0"/>
  </r>
  <r>
    <s v="G710170F"/>
    <s v="1FTXW43R08EE45724"/>
    <x v="3"/>
    <x v="0"/>
    <x v="0"/>
    <x v="0"/>
    <x v="2"/>
    <x v="2"/>
    <x v="9"/>
    <n v="400"/>
    <x v="3"/>
    <x v="3"/>
    <x v="0"/>
    <n v="31.3"/>
    <x v="3"/>
    <x v="0"/>
  </r>
  <r>
    <s v="G710171F"/>
    <s v="1FTXW43R28EE45725"/>
    <x v="3"/>
    <x v="0"/>
    <x v="0"/>
    <x v="0"/>
    <x v="2"/>
    <x v="2"/>
    <x v="9"/>
    <n v="400"/>
    <x v="3"/>
    <x v="3"/>
    <x v="4"/>
    <n v="729.23"/>
    <x v="3"/>
    <x v="0"/>
  </r>
  <r>
    <s v="G710172F"/>
    <s v="1FTXW43R48EE45726"/>
    <x v="3"/>
    <x v="0"/>
    <x v="0"/>
    <x v="0"/>
    <x v="2"/>
    <x v="2"/>
    <x v="9"/>
    <n v="400"/>
    <x v="3"/>
    <x v="3"/>
    <x v="4"/>
    <n v="134.13999999999999"/>
    <x v="3"/>
    <x v="0"/>
  </r>
  <r>
    <s v="G710172F"/>
    <s v="1FTXW43R48EE45726"/>
    <x v="3"/>
    <x v="0"/>
    <x v="0"/>
    <x v="0"/>
    <x v="2"/>
    <x v="2"/>
    <x v="9"/>
    <n v="400"/>
    <x v="3"/>
    <x v="3"/>
    <x v="0"/>
    <n v="15.82"/>
    <x v="3"/>
    <x v="0"/>
  </r>
  <r>
    <s v="G710173F"/>
    <s v="1FTXW43R68EE45727"/>
    <x v="3"/>
    <x v="0"/>
    <x v="0"/>
    <x v="0"/>
    <x v="2"/>
    <x v="2"/>
    <x v="9"/>
    <n v="400"/>
    <x v="3"/>
    <x v="3"/>
    <x v="4"/>
    <n v="357.11"/>
    <x v="3"/>
    <x v="0"/>
  </r>
  <r>
    <s v="G710173F"/>
    <s v="1FTXW43R68EE45727"/>
    <x v="3"/>
    <x v="0"/>
    <x v="0"/>
    <x v="0"/>
    <x v="2"/>
    <x v="2"/>
    <x v="9"/>
    <n v="400"/>
    <x v="3"/>
    <x v="3"/>
    <x v="0"/>
    <n v="31.49"/>
    <x v="3"/>
    <x v="0"/>
  </r>
  <r>
    <s v="G7101818"/>
    <s v="1FDWX37F61EC87362"/>
    <x v="3"/>
    <x v="0"/>
    <x v="0"/>
    <x v="0"/>
    <x v="7"/>
    <x v="1"/>
    <x v="7"/>
    <n v="805"/>
    <x v="3"/>
    <x v="3"/>
    <x v="4"/>
    <n v="117.78"/>
    <x v="3"/>
    <x v="0"/>
  </r>
  <r>
    <s v="G710210D"/>
    <s v="1FTXW43R88EE45728"/>
    <x v="3"/>
    <x v="0"/>
    <x v="0"/>
    <x v="0"/>
    <x v="2"/>
    <x v="2"/>
    <x v="9"/>
    <n v="400"/>
    <x v="3"/>
    <x v="3"/>
    <x v="4"/>
    <n v="31.12"/>
    <x v="3"/>
    <x v="0"/>
  </r>
  <r>
    <s v="G710234A"/>
    <s v="1FDXW47P64EC92362"/>
    <x v="3"/>
    <x v="0"/>
    <x v="0"/>
    <x v="0"/>
    <x v="2"/>
    <x v="5"/>
    <x v="7"/>
    <n v="107"/>
    <x v="3"/>
    <x v="3"/>
    <x v="4"/>
    <n v="89.2"/>
    <x v="3"/>
    <x v="0"/>
  </r>
  <r>
    <s v="G710234A"/>
    <s v="1FDXW47P64EC92362"/>
    <x v="3"/>
    <x v="0"/>
    <x v="0"/>
    <x v="0"/>
    <x v="2"/>
    <x v="5"/>
    <x v="7"/>
    <n v="107"/>
    <x v="3"/>
    <x v="3"/>
    <x v="0"/>
    <n v="40.909999999999997"/>
    <x v="3"/>
    <x v="0"/>
  </r>
  <r>
    <s v="G710244D"/>
    <s v="1HTMMAAM67H423158"/>
    <x v="3"/>
    <x v="0"/>
    <x v="0"/>
    <x v="0"/>
    <x v="7"/>
    <x v="0"/>
    <x v="14"/>
    <n v="4"/>
    <x v="3"/>
    <x v="3"/>
    <x v="4"/>
    <n v="222.94"/>
    <x v="3"/>
    <x v="0"/>
  </r>
  <r>
    <s v="G7102488"/>
    <s v="1FDAW57P34ED29797"/>
    <x v="3"/>
    <x v="0"/>
    <x v="0"/>
    <x v="0"/>
    <x v="4"/>
    <x v="10"/>
    <x v="4"/>
    <n v="107"/>
    <x v="3"/>
    <x v="3"/>
    <x v="4"/>
    <n v="55.96"/>
    <x v="3"/>
    <x v="0"/>
  </r>
  <r>
    <s v="G710267H"/>
    <s v="1FDAW56R99EA84434"/>
    <x v="3"/>
    <x v="0"/>
    <x v="0"/>
    <x v="0"/>
    <x v="0"/>
    <x v="1"/>
    <x v="0"/>
    <n v="317"/>
    <x v="3"/>
    <x v="3"/>
    <x v="4"/>
    <n v="157.44999999999999"/>
    <x v="3"/>
    <x v="0"/>
  </r>
  <r>
    <s v="G710268H"/>
    <s v="3FRNF75A09V178531"/>
    <x v="3"/>
    <x v="0"/>
    <x v="0"/>
    <x v="0"/>
    <x v="0"/>
    <x v="1"/>
    <x v="0"/>
    <n v="317"/>
    <x v="3"/>
    <x v="3"/>
    <x v="4"/>
    <n v="74.52"/>
    <x v="3"/>
    <x v="0"/>
  </r>
  <r>
    <s v="G710270H"/>
    <s v="3FRNX75A09V178560"/>
    <x v="3"/>
    <x v="0"/>
    <x v="0"/>
    <x v="0"/>
    <x v="0"/>
    <x v="1"/>
    <x v="0"/>
    <n v="317"/>
    <x v="3"/>
    <x v="3"/>
    <x v="4"/>
    <n v="80.06"/>
    <x v="3"/>
    <x v="0"/>
  </r>
  <r>
    <s v="G710277H"/>
    <s v="1FDAW57R29EA69708"/>
    <x v="3"/>
    <x v="0"/>
    <x v="0"/>
    <x v="0"/>
    <x v="0"/>
    <x v="1"/>
    <x v="0"/>
    <n v="317"/>
    <x v="3"/>
    <x v="3"/>
    <x v="4"/>
    <n v="197.89"/>
    <x v="3"/>
    <x v="0"/>
  </r>
  <r>
    <s v="G7102958"/>
    <s v="1FDAW57P84ED65503"/>
    <x v="3"/>
    <x v="0"/>
    <x v="0"/>
    <x v="0"/>
    <x v="0"/>
    <x v="1"/>
    <x v="0"/>
    <n v="317"/>
    <x v="3"/>
    <x v="3"/>
    <x v="4"/>
    <n v="170.23"/>
    <x v="3"/>
    <x v="0"/>
  </r>
  <r>
    <s v="G7102958"/>
    <s v="1FDAW57P84ED65503"/>
    <x v="3"/>
    <x v="0"/>
    <x v="0"/>
    <x v="0"/>
    <x v="0"/>
    <x v="1"/>
    <x v="0"/>
    <n v="317"/>
    <x v="3"/>
    <x v="3"/>
    <x v="0"/>
    <n v="19.96"/>
    <x v="3"/>
    <x v="0"/>
  </r>
  <r>
    <s v="G7102975"/>
    <s v="1FDXW47P56EA65845"/>
    <x v="3"/>
    <x v="0"/>
    <x v="0"/>
    <x v="0"/>
    <x v="0"/>
    <x v="0"/>
    <x v="0"/>
    <n v="809"/>
    <x v="3"/>
    <x v="3"/>
    <x v="4"/>
    <n v="66.41"/>
    <x v="3"/>
    <x v="0"/>
  </r>
  <r>
    <s v="G710329G"/>
    <s v="1FDXF47R18ED99682"/>
    <x v="3"/>
    <x v="0"/>
    <x v="0"/>
    <x v="0"/>
    <x v="4"/>
    <x v="1"/>
    <x v="4"/>
    <n v="25"/>
    <x v="3"/>
    <x v="3"/>
    <x v="4"/>
    <n v="73.58"/>
    <x v="3"/>
    <x v="0"/>
  </r>
  <r>
    <s v="G7103333"/>
    <s v="1FDAX56PX3ED86351"/>
    <x v="3"/>
    <x v="0"/>
    <x v="0"/>
    <x v="0"/>
    <x v="2"/>
    <x v="0"/>
    <x v="2"/>
    <n v="409"/>
    <x v="3"/>
    <x v="3"/>
    <x v="4"/>
    <n v="111.6"/>
    <x v="3"/>
    <x v="0"/>
  </r>
  <r>
    <s v="G7103377"/>
    <s v="1FDXW47PX4EC92364"/>
    <x v="3"/>
    <x v="0"/>
    <x v="0"/>
    <x v="0"/>
    <x v="2"/>
    <x v="1"/>
    <x v="1"/>
    <n v="100"/>
    <x v="3"/>
    <x v="3"/>
    <x v="4"/>
    <n v="25.78"/>
    <x v="3"/>
    <x v="0"/>
  </r>
  <r>
    <s v="G710339B"/>
    <s v="1FDAX57Y58EB30925"/>
    <x v="0"/>
    <x v="0"/>
    <x v="0"/>
    <x v="0"/>
    <x v="4"/>
    <x v="1"/>
    <x v="4"/>
    <n v="9"/>
    <x v="3"/>
    <x v="3"/>
    <x v="1"/>
    <n v="132.93"/>
    <x v="3"/>
    <x v="0"/>
  </r>
  <r>
    <s v="G7103534"/>
    <s v="1FDAW57Y56ED72078"/>
    <x v="0"/>
    <x v="0"/>
    <x v="0"/>
    <x v="0"/>
    <x v="7"/>
    <x v="0"/>
    <x v="14"/>
    <n v="302"/>
    <x v="3"/>
    <x v="3"/>
    <x v="0"/>
    <n v="68.599999999999994"/>
    <x v="3"/>
    <x v="0"/>
  </r>
  <r>
    <s v="G710362H"/>
    <s v="1FD9X4HY5BEA52598"/>
    <x v="0"/>
    <x v="0"/>
    <x v="0"/>
    <x v="0"/>
    <x v="2"/>
    <x v="11"/>
    <x v="7"/>
    <n v="106"/>
    <x v="3"/>
    <x v="3"/>
    <x v="0"/>
    <n v="30.91"/>
    <x v="3"/>
    <x v="0"/>
  </r>
  <r>
    <s v="G710363H"/>
    <s v="1FDAX57RX9EA95938"/>
    <x v="3"/>
    <x v="0"/>
    <x v="0"/>
    <x v="0"/>
    <x v="2"/>
    <x v="1"/>
    <x v="1"/>
    <n v="100"/>
    <x v="3"/>
    <x v="3"/>
    <x v="4"/>
    <n v="334.95"/>
    <x v="3"/>
    <x v="0"/>
  </r>
  <r>
    <s v="G710364G"/>
    <s v="1FDAX57R38ED83671"/>
    <x v="3"/>
    <x v="0"/>
    <x v="0"/>
    <x v="0"/>
    <x v="2"/>
    <x v="5"/>
    <x v="7"/>
    <n v="107"/>
    <x v="3"/>
    <x v="3"/>
    <x v="4"/>
    <n v="298.19"/>
    <x v="3"/>
    <x v="0"/>
  </r>
  <r>
    <s v="G710364G"/>
    <s v="1FDAX57R38ED83671"/>
    <x v="3"/>
    <x v="0"/>
    <x v="0"/>
    <x v="0"/>
    <x v="2"/>
    <x v="5"/>
    <x v="7"/>
    <n v="107"/>
    <x v="3"/>
    <x v="3"/>
    <x v="0"/>
    <n v="34.270000000000003"/>
    <x v="3"/>
    <x v="0"/>
  </r>
  <r>
    <s v="G710415A"/>
    <s v="1FDAX56S44EC92343"/>
    <x v="0"/>
    <x v="0"/>
    <x v="0"/>
    <x v="0"/>
    <x v="1"/>
    <x v="1"/>
    <x v="1"/>
    <n v="511"/>
    <x v="3"/>
    <x v="3"/>
    <x v="0"/>
    <n v="339.05"/>
    <x v="3"/>
    <x v="0"/>
  </r>
  <r>
    <s v="G710435A"/>
    <s v="1FDAX57P26EA12979"/>
    <x v="3"/>
    <x v="0"/>
    <x v="0"/>
    <x v="0"/>
    <x v="1"/>
    <x v="1"/>
    <x v="1"/>
    <n v="511"/>
    <x v="3"/>
    <x v="3"/>
    <x v="4"/>
    <n v="233.44"/>
    <x v="3"/>
    <x v="0"/>
  </r>
  <r>
    <s v="G710466D"/>
    <s v="1FDAX57P06ED64023"/>
    <x v="3"/>
    <x v="0"/>
    <x v="0"/>
    <x v="0"/>
    <x v="1"/>
    <x v="1"/>
    <x v="1"/>
    <n v="511"/>
    <x v="3"/>
    <x v="3"/>
    <x v="4"/>
    <n v="198.04"/>
    <x v="3"/>
    <x v="0"/>
  </r>
  <r>
    <s v="G710466D"/>
    <s v="1FDAX57P06ED64023"/>
    <x v="3"/>
    <x v="0"/>
    <x v="0"/>
    <x v="0"/>
    <x v="1"/>
    <x v="1"/>
    <x v="1"/>
    <n v="511"/>
    <x v="3"/>
    <x v="3"/>
    <x v="0"/>
    <n v="28.28"/>
    <x v="3"/>
    <x v="0"/>
  </r>
  <r>
    <s v="G710522A"/>
    <s v="1FDXX47P86EA65870"/>
    <x v="3"/>
    <x v="0"/>
    <x v="0"/>
    <x v="0"/>
    <x v="3"/>
    <x v="5"/>
    <x v="3"/>
    <n v="401"/>
    <x v="3"/>
    <x v="3"/>
    <x v="4"/>
    <n v="42.66"/>
    <x v="3"/>
    <x v="0"/>
  </r>
  <r>
    <s v="G710640H"/>
    <s v="1FDXX47PX4ED29801"/>
    <x v="3"/>
    <x v="0"/>
    <x v="0"/>
    <x v="0"/>
    <x v="7"/>
    <x v="1"/>
    <x v="7"/>
    <n v="805"/>
    <x v="3"/>
    <x v="3"/>
    <x v="4"/>
    <n v="20.079999999999998"/>
    <x v="3"/>
    <x v="0"/>
  </r>
  <r>
    <s v="G8200184"/>
    <s v="1FVHALAV24DM89290"/>
    <x v="3"/>
    <x v="0"/>
    <x v="0"/>
    <x v="0"/>
    <x v="1"/>
    <x v="1"/>
    <x v="1"/>
    <n v="511"/>
    <x v="3"/>
    <x v="3"/>
    <x v="4"/>
    <n v="187.25"/>
    <x v="3"/>
    <x v="0"/>
  </r>
  <r>
    <s v="G8200563"/>
    <s v="2FZNEWEB3YAF34930"/>
    <x v="3"/>
    <x v="0"/>
    <x v="0"/>
    <x v="0"/>
    <x v="3"/>
    <x v="5"/>
    <x v="3"/>
    <n v="101"/>
    <x v="3"/>
    <x v="3"/>
    <x v="4"/>
    <n v="63.41"/>
    <x v="3"/>
    <x v="0"/>
  </r>
  <r>
    <s v="G820152F"/>
    <s v="1HTWYAHTX8J655766"/>
    <x v="3"/>
    <x v="0"/>
    <x v="0"/>
    <x v="0"/>
    <x v="7"/>
    <x v="1"/>
    <x v="7"/>
    <n v="805"/>
    <x v="3"/>
    <x v="3"/>
    <x v="4"/>
    <n v="145.47"/>
    <x v="3"/>
    <x v="0"/>
  </r>
  <r>
    <s v="G820194H"/>
    <s v="1HTWXAHT5AJ184523"/>
    <x v="3"/>
    <x v="0"/>
    <x v="0"/>
    <x v="0"/>
    <x v="3"/>
    <x v="5"/>
    <x v="3"/>
    <n v="101"/>
    <x v="3"/>
    <x v="3"/>
    <x v="4"/>
    <n v="47.23"/>
    <x v="3"/>
    <x v="0"/>
  </r>
  <r>
    <s v="G820290H"/>
    <s v="1HTWYAHT79J178506"/>
    <x v="3"/>
    <x v="0"/>
    <x v="0"/>
    <x v="0"/>
    <x v="7"/>
    <x v="1"/>
    <x v="7"/>
    <n v="805"/>
    <x v="3"/>
    <x v="3"/>
    <x v="4"/>
    <n v="125.68"/>
    <x v="3"/>
    <x v="0"/>
  </r>
  <r>
    <s v="G820411D"/>
    <s v="1FVHC5CV79HAD4419"/>
    <x v="3"/>
    <x v="0"/>
    <x v="0"/>
    <x v="0"/>
    <x v="3"/>
    <x v="5"/>
    <x v="3"/>
    <n v="101"/>
    <x v="3"/>
    <x v="3"/>
    <x v="4"/>
    <n v="113.53"/>
    <x v="3"/>
    <x v="0"/>
  </r>
  <r>
    <s v="G820500D"/>
    <s v="1FUJF0CV69LAJ4096"/>
    <x v="3"/>
    <x v="0"/>
    <x v="0"/>
    <x v="0"/>
    <x v="2"/>
    <x v="11"/>
    <x v="7"/>
    <n v="106"/>
    <x v="3"/>
    <x v="3"/>
    <x v="4"/>
    <n v="405.04"/>
    <x v="3"/>
    <x v="0"/>
  </r>
  <r>
    <s v="G820550A"/>
    <s v="2FZAAWDC25AU87340"/>
    <x v="3"/>
    <x v="0"/>
    <x v="0"/>
    <x v="0"/>
    <x v="2"/>
    <x v="1"/>
    <x v="1"/>
    <n v="100"/>
    <x v="3"/>
    <x v="3"/>
    <x v="4"/>
    <n v="159.04"/>
    <x v="3"/>
    <x v="0"/>
  </r>
  <r>
    <s v="G820594B"/>
    <s v="1HSXLAPT86J267182"/>
    <x v="3"/>
    <x v="0"/>
    <x v="0"/>
    <x v="0"/>
    <x v="2"/>
    <x v="11"/>
    <x v="7"/>
    <n v="106"/>
    <x v="3"/>
    <x v="3"/>
    <x v="4"/>
    <n v="927.26"/>
    <x v="3"/>
    <x v="0"/>
  </r>
  <r>
    <s v="G820596B"/>
    <s v="1FVMC5DE36HW19041"/>
    <x v="3"/>
    <x v="0"/>
    <x v="0"/>
    <x v="0"/>
    <x v="2"/>
    <x v="11"/>
    <x v="7"/>
    <n v="106"/>
    <x v="3"/>
    <x v="3"/>
    <x v="4"/>
    <n v="560.14"/>
    <x v="3"/>
    <x v="0"/>
  </r>
  <r>
    <s v="G820603B"/>
    <s v="1FVMALAV64DM89291"/>
    <x v="3"/>
    <x v="0"/>
    <x v="0"/>
    <x v="0"/>
    <x v="2"/>
    <x v="11"/>
    <x v="7"/>
    <n v="106"/>
    <x v="3"/>
    <x v="3"/>
    <x v="4"/>
    <n v="462.05"/>
    <x v="3"/>
    <x v="0"/>
  </r>
  <r>
    <s v="G820606D"/>
    <s v="1HSXLAPT07J436709"/>
    <x v="3"/>
    <x v="0"/>
    <x v="0"/>
    <x v="0"/>
    <x v="2"/>
    <x v="5"/>
    <x v="7"/>
    <n v="107"/>
    <x v="3"/>
    <x v="3"/>
    <x v="4"/>
    <n v="129.68"/>
    <x v="3"/>
    <x v="0"/>
  </r>
  <r>
    <s v="G820607D"/>
    <s v="1HTWXAHT67J436711"/>
    <x v="3"/>
    <x v="0"/>
    <x v="0"/>
    <x v="0"/>
    <x v="2"/>
    <x v="5"/>
    <x v="7"/>
    <n v="107"/>
    <x v="3"/>
    <x v="3"/>
    <x v="4"/>
    <n v="163.02000000000001"/>
    <x v="3"/>
    <x v="0"/>
  </r>
  <r>
    <s v="G820607D"/>
    <s v="1HTWXAHT67J436711"/>
    <x v="3"/>
    <x v="0"/>
    <x v="0"/>
    <x v="0"/>
    <x v="2"/>
    <x v="5"/>
    <x v="7"/>
    <n v="107"/>
    <x v="3"/>
    <x v="3"/>
    <x v="0"/>
    <n v="50.52"/>
    <x v="3"/>
    <x v="0"/>
  </r>
  <r>
    <s v="G8207049"/>
    <s v="1HSXLAPT87J427210"/>
    <x v="3"/>
    <x v="0"/>
    <x v="0"/>
    <x v="0"/>
    <x v="7"/>
    <x v="1"/>
    <x v="7"/>
    <n v="805"/>
    <x v="3"/>
    <x v="3"/>
    <x v="4"/>
    <n v="87.49"/>
    <x v="3"/>
    <x v="0"/>
  </r>
  <r>
    <s v="G100008H"/>
    <s v="1G2ZJ57K894258432"/>
    <x v="1"/>
    <x v="0"/>
    <x v="0"/>
    <x v="0"/>
    <x v="1"/>
    <x v="1"/>
    <x v="1"/>
    <n v="814"/>
    <x v="4"/>
    <x v="4"/>
    <x v="1"/>
    <n v="12.44"/>
    <x v="4"/>
    <x v="0"/>
  </r>
  <r>
    <s v="G100008H"/>
    <s v="1G2ZJ57K894258432"/>
    <x v="1"/>
    <x v="0"/>
    <x v="0"/>
    <x v="0"/>
    <x v="1"/>
    <x v="1"/>
    <x v="1"/>
    <n v="814"/>
    <x v="4"/>
    <x v="4"/>
    <x v="0"/>
    <n v="50.74"/>
    <x v="4"/>
    <x v="0"/>
  </r>
  <r>
    <s v="G100048A"/>
    <s v="1G1ND52F65M197564"/>
    <x v="0"/>
    <x v="0"/>
    <x v="0"/>
    <x v="0"/>
    <x v="6"/>
    <x v="6"/>
    <x v="12"/>
    <n v="3"/>
    <x v="4"/>
    <x v="4"/>
    <x v="0"/>
    <n v="12.35"/>
    <x v="4"/>
    <x v="0"/>
  </r>
  <r>
    <s v="G100128K"/>
    <s v="3FADP0L31AR390889"/>
    <x v="0"/>
    <x v="0"/>
    <x v="0"/>
    <x v="0"/>
    <x v="2"/>
    <x v="1"/>
    <x v="2"/>
    <n v="405"/>
    <x v="4"/>
    <x v="4"/>
    <x v="0"/>
    <n v="52.88"/>
    <x v="4"/>
    <x v="0"/>
  </r>
  <r>
    <s v="G100156K"/>
    <s v="3FADP0L34AR396699"/>
    <x v="0"/>
    <x v="0"/>
    <x v="0"/>
    <x v="0"/>
    <x v="2"/>
    <x v="1"/>
    <x v="2"/>
    <n v="808"/>
    <x v="4"/>
    <x v="4"/>
    <x v="0"/>
    <n v="16.98"/>
    <x v="4"/>
    <x v="0"/>
  </r>
  <r>
    <s v="G100158K"/>
    <s v="3FADP0L38AR390890"/>
    <x v="0"/>
    <x v="0"/>
    <x v="0"/>
    <x v="0"/>
    <x v="2"/>
    <x v="1"/>
    <x v="2"/>
    <n v="405"/>
    <x v="4"/>
    <x v="4"/>
    <x v="0"/>
    <n v="36.58"/>
    <x v="4"/>
    <x v="0"/>
  </r>
  <r>
    <s v="G100245K"/>
    <s v="3FADP0L39AR406627"/>
    <x v="0"/>
    <x v="0"/>
    <x v="0"/>
    <x v="0"/>
    <x v="2"/>
    <x v="1"/>
    <x v="2"/>
    <n v="808"/>
    <x v="4"/>
    <x v="4"/>
    <x v="0"/>
    <n v="13.32"/>
    <x v="4"/>
    <x v="0"/>
  </r>
  <r>
    <s v="G100247K"/>
    <s v="3FADP0L30AR406628"/>
    <x v="0"/>
    <x v="0"/>
    <x v="0"/>
    <x v="0"/>
    <x v="2"/>
    <x v="1"/>
    <x v="2"/>
    <n v="808"/>
    <x v="4"/>
    <x v="4"/>
    <x v="0"/>
    <n v="26.07"/>
    <x v="4"/>
    <x v="0"/>
  </r>
  <r>
    <s v="G100248K"/>
    <s v="3FADP0L32AR406629"/>
    <x v="0"/>
    <x v="0"/>
    <x v="0"/>
    <x v="1"/>
    <x v="2"/>
    <x v="1"/>
    <x v="2"/>
    <n v="832"/>
    <x v="4"/>
    <x v="4"/>
    <x v="0"/>
    <n v="22.44"/>
    <x v="4"/>
    <x v="0"/>
  </r>
  <r>
    <s v="G100259H"/>
    <s v="1G2ZJ57K394247418"/>
    <x v="1"/>
    <x v="0"/>
    <x v="0"/>
    <x v="0"/>
    <x v="2"/>
    <x v="1"/>
    <x v="2"/>
    <n v="446"/>
    <x v="4"/>
    <x v="4"/>
    <x v="0"/>
    <n v="33.479999999999997"/>
    <x v="4"/>
    <x v="0"/>
  </r>
  <r>
    <s v="G100261B"/>
    <s v="1G1ND52F45M190600"/>
    <x v="0"/>
    <x v="0"/>
    <x v="0"/>
    <x v="0"/>
    <x v="0"/>
    <x v="1"/>
    <x v="0"/>
    <n v="333"/>
    <x v="4"/>
    <x v="4"/>
    <x v="0"/>
    <n v="26.86"/>
    <x v="4"/>
    <x v="0"/>
  </r>
  <r>
    <s v="G100415H"/>
    <s v="1G2ZJ57K594256296"/>
    <x v="1"/>
    <x v="0"/>
    <x v="0"/>
    <x v="1"/>
    <x v="2"/>
    <x v="1"/>
    <x v="2"/>
    <n v="832"/>
    <x v="4"/>
    <x v="4"/>
    <x v="0"/>
    <n v="42.43"/>
    <x v="4"/>
    <x v="0"/>
  </r>
  <r>
    <s v="G100445H"/>
    <s v="1G2ZJ57K094257615"/>
    <x v="1"/>
    <x v="0"/>
    <x v="0"/>
    <x v="1"/>
    <x v="2"/>
    <x v="1"/>
    <x v="2"/>
    <n v="832"/>
    <x v="4"/>
    <x v="4"/>
    <x v="0"/>
    <n v="90.06"/>
    <x v="4"/>
    <x v="0"/>
  </r>
  <r>
    <s v="G100451H"/>
    <s v="1G2ZJ57K794257787"/>
    <x v="1"/>
    <x v="0"/>
    <x v="0"/>
    <x v="1"/>
    <x v="2"/>
    <x v="1"/>
    <x v="2"/>
    <n v="832"/>
    <x v="4"/>
    <x v="4"/>
    <x v="0"/>
    <n v="6.43"/>
    <x v="4"/>
    <x v="0"/>
  </r>
  <r>
    <s v="G100459D"/>
    <s v="1B3AL46T56N253977"/>
    <x v="1"/>
    <x v="0"/>
    <x v="0"/>
    <x v="0"/>
    <x v="0"/>
    <x v="1"/>
    <x v="0"/>
    <n v="333"/>
    <x v="4"/>
    <x v="4"/>
    <x v="0"/>
    <n v="17.78"/>
    <x v="4"/>
    <x v="0"/>
  </r>
  <r>
    <s v="G100461D"/>
    <s v="1B3AL46T56N254014"/>
    <x v="1"/>
    <x v="0"/>
    <x v="0"/>
    <x v="0"/>
    <x v="0"/>
    <x v="2"/>
    <x v="0"/>
    <n v="204"/>
    <x v="4"/>
    <x v="4"/>
    <x v="0"/>
    <n v="12.25"/>
    <x v="4"/>
    <x v="0"/>
  </r>
  <r>
    <s v="G100461H"/>
    <s v="1G2ZJ57K194256490"/>
    <x v="1"/>
    <x v="0"/>
    <x v="0"/>
    <x v="0"/>
    <x v="2"/>
    <x v="1"/>
    <x v="2"/>
    <n v="928"/>
    <x v="4"/>
    <x v="4"/>
    <x v="0"/>
    <n v="51.04"/>
    <x v="4"/>
    <x v="0"/>
  </r>
  <r>
    <s v="G100525H"/>
    <s v="1G2ZJ57B794262231"/>
    <x v="0"/>
    <x v="0"/>
    <x v="0"/>
    <x v="0"/>
    <x v="2"/>
    <x v="1"/>
    <x v="2"/>
    <n v="817"/>
    <x v="4"/>
    <x v="4"/>
    <x v="0"/>
    <n v="54.02"/>
    <x v="4"/>
    <x v="0"/>
  </r>
  <r>
    <s v="G100557H"/>
    <s v="1G1ZA5E08AF290862"/>
    <x v="1"/>
    <x v="0"/>
    <x v="0"/>
    <x v="0"/>
    <x v="6"/>
    <x v="5"/>
    <x v="4"/>
    <n v="1"/>
    <x v="4"/>
    <x v="4"/>
    <x v="0"/>
    <n v="30.69"/>
    <x v="4"/>
    <x v="0"/>
  </r>
  <r>
    <s v="G100558H"/>
    <s v="1G1ZA5E03AF287609"/>
    <x v="1"/>
    <x v="0"/>
    <x v="0"/>
    <x v="0"/>
    <x v="6"/>
    <x v="5"/>
    <x v="4"/>
    <n v="1"/>
    <x v="4"/>
    <x v="4"/>
    <x v="0"/>
    <n v="24.62"/>
    <x v="4"/>
    <x v="0"/>
  </r>
  <r>
    <s v="G100632K"/>
    <s v="1G1ZA5E07AF290934"/>
    <x v="1"/>
    <x v="0"/>
    <x v="0"/>
    <x v="0"/>
    <x v="5"/>
    <x v="4"/>
    <x v="5"/>
    <n v="902"/>
    <x v="4"/>
    <x v="4"/>
    <x v="0"/>
    <n v="10.039999999999999"/>
    <x v="4"/>
    <x v="0"/>
  </r>
  <r>
    <s v="G100633K"/>
    <s v="1G1ZA5E01AF289116"/>
    <x v="1"/>
    <x v="0"/>
    <x v="0"/>
    <x v="0"/>
    <x v="5"/>
    <x v="4"/>
    <x v="5"/>
    <n v="902"/>
    <x v="4"/>
    <x v="4"/>
    <x v="0"/>
    <n v="44.04"/>
    <x v="4"/>
    <x v="0"/>
  </r>
  <r>
    <s v="G100797K"/>
    <s v="1G1ZA5E06AF282436"/>
    <x v="1"/>
    <x v="0"/>
    <x v="0"/>
    <x v="0"/>
    <x v="5"/>
    <x v="4"/>
    <x v="5"/>
    <n v="303"/>
    <x v="4"/>
    <x v="4"/>
    <x v="0"/>
    <n v="39.729999999999997"/>
    <x v="4"/>
    <x v="0"/>
  </r>
  <r>
    <s v="G100946K"/>
    <s v="1G1ZA5E07AF291274"/>
    <x v="1"/>
    <x v="0"/>
    <x v="0"/>
    <x v="0"/>
    <x v="2"/>
    <x v="9"/>
    <x v="5"/>
    <n v="105"/>
    <x v="4"/>
    <x v="4"/>
    <x v="1"/>
    <n v="9.27"/>
    <x v="4"/>
    <x v="0"/>
  </r>
  <r>
    <s v="G100946K"/>
    <s v="1G1ZA5E07AF291274"/>
    <x v="1"/>
    <x v="0"/>
    <x v="0"/>
    <x v="0"/>
    <x v="2"/>
    <x v="9"/>
    <x v="5"/>
    <n v="105"/>
    <x v="4"/>
    <x v="4"/>
    <x v="0"/>
    <n v="60.67"/>
    <x v="4"/>
    <x v="0"/>
  </r>
  <r>
    <s v="G100947K"/>
    <s v="1G1ZA5E08AF289937"/>
    <x v="1"/>
    <x v="0"/>
    <x v="0"/>
    <x v="0"/>
    <x v="2"/>
    <x v="9"/>
    <x v="5"/>
    <n v="105"/>
    <x v="4"/>
    <x v="4"/>
    <x v="0"/>
    <n v="20.91"/>
    <x v="4"/>
    <x v="0"/>
  </r>
  <r>
    <s v="G100995D"/>
    <s v="1G1ZT53F36F254814"/>
    <x v="0"/>
    <x v="0"/>
    <x v="0"/>
    <x v="0"/>
    <x v="0"/>
    <x v="4"/>
    <x v="0"/>
    <n v="707"/>
    <x v="4"/>
    <x v="4"/>
    <x v="0"/>
    <n v="27.43"/>
    <x v="4"/>
    <x v="0"/>
  </r>
  <r>
    <s v="G101006H"/>
    <s v="1G2ZJ57K294257759"/>
    <x v="1"/>
    <x v="0"/>
    <x v="0"/>
    <x v="0"/>
    <x v="0"/>
    <x v="1"/>
    <x v="0"/>
    <n v="332"/>
    <x v="4"/>
    <x v="4"/>
    <x v="0"/>
    <n v="86.45"/>
    <x v="4"/>
    <x v="0"/>
  </r>
  <r>
    <s v="G101007H"/>
    <s v="1G2ZJ57K994255202"/>
    <x v="1"/>
    <x v="0"/>
    <x v="0"/>
    <x v="0"/>
    <x v="0"/>
    <x v="1"/>
    <x v="0"/>
    <n v="329"/>
    <x v="4"/>
    <x v="4"/>
    <x v="0"/>
    <n v="27.51"/>
    <x v="4"/>
    <x v="0"/>
  </r>
  <r>
    <s v="G101015K"/>
    <s v="1G1ZA5E02AF286242"/>
    <x v="1"/>
    <x v="0"/>
    <x v="0"/>
    <x v="0"/>
    <x v="0"/>
    <x v="1"/>
    <x v="0"/>
    <n v="101"/>
    <x v="4"/>
    <x v="4"/>
    <x v="0"/>
    <n v="23.17"/>
    <x v="4"/>
    <x v="0"/>
  </r>
  <r>
    <s v="G101115F"/>
    <s v="1B3LC46R78N210290"/>
    <x v="1"/>
    <x v="0"/>
    <x v="0"/>
    <x v="0"/>
    <x v="0"/>
    <x v="1"/>
    <x v="0"/>
    <n v="303"/>
    <x v="4"/>
    <x v="4"/>
    <x v="0"/>
    <n v="21.91"/>
    <x v="4"/>
    <x v="0"/>
  </r>
  <r>
    <s v="G101119B"/>
    <s v="1B3EL46T45N604541"/>
    <x v="1"/>
    <x v="0"/>
    <x v="0"/>
    <x v="0"/>
    <x v="3"/>
    <x v="5"/>
    <x v="3"/>
    <n v="2"/>
    <x v="4"/>
    <x v="4"/>
    <x v="0"/>
    <n v="10.65"/>
    <x v="4"/>
    <x v="0"/>
  </r>
  <r>
    <s v="G101120B"/>
    <s v="1B3EL46T65N604542"/>
    <x v="1"/>
    <x v="0"/>
    <x v="0"/>
    <x v="0"/>
    <x v="3"/>
    <x v="5"/>
    <x v="3"/>
    <n v="2"/>
    <x v="4"/>
    <x v="4"/>
    <x v="0"/>
    <n v="18.05"/>
    <x v="4"/>
    <x v="0"/>
  </r>
  <r>
    <s v="G101121B"/>
    <s v="1B3EL46T85N604543"/>
    <x v="1"/>
    <x v="0"/>
    <x v="0"/>
    <x v="0"/>
    <x v="3"/>
    <x v="5"/>
    <x v="3"/>
    <n v="2"/>
    <x v="4"/>
    <x v="4"/>
    <x v="0"/>
    <n v="19.059999999999999"/>
    <x v="4"/>
    <x v="0"/>
  </r>
  <r>
    <s v="G101123B"/>
    <s v="1B3EL46T15N604545"/>
    <x v="1"/>
    <x v="0"/>
    <x v="0"/>
    <x v="0"/>
    <x v="3"/>
    <x v="5"/>
    <x v="3"/>
    <n v="2"/>
    <x v="4"/>
    <x v="4"/>
    <x v="0"/>
    <n v="25.34"/>
    <x v="4"/>
    <x v="0"/>
  </r>
  <r>
    <s v="G101213A"/>
    <s v="1G1ND52F65M195863"/>
    <x v="0"/>
    <x v="0"/>
    <x v="0"/>
    <x v="0"/>
    <x v="4"/>
    <x v="1"/>
    <x v="4"/>
    <n v="19"/>
    <x v="4"/>
    <x v="4"/>
    <x v="0"/>
    <n v="10"/>
    <x v="4"/>
    <x v="0"/>
  </r>
  <r>
    <s v="G101219A"/>
    <s v="1G1ND52F25M204445"/>
    <x v="0"/>
    <x v="0"/>
    <x v="0"/>
    <x v="0"/>
    <x v="4"/>
    <x v="1"/>
    <x v="4"/>
    <n v="4"/>
    <x v="4"/>
    <x v="4"/>
    <x v="0"/>
    <n v="11.22"/>
    <x v="4"/>
    <x v="0"/>
  </r>
  <r>
    <s v="G101241A"/>
    <s v="1G1ND52F95M204409"/>
    <x v="0"/>
    <x v="0"/>
    <x v="0"/>
    <x v="0"/>
    <x v="4"/>
    <x v="1"/>
    <x v="4"/>
    <n v="4"/>
    <x v="4"/>
    <x v="4"/>
    <x v="0"/>
    <n v="7.04"/>
    <x v="4"/>
    <x v="0"/>
  </r>
  <r>
    <s v="G101263A"/>
    <s v="1G1ND52F05M206078"/>
    <x v="0"/>
    <x v="0"/>
    <x v="0"/>
    <x v="0"/>
    <x v="4"/>
    <x v="1"/>
    <x v="4"/>
    <n v="4"/>
    <x v="4"/>
    <x v="4"/>
    <x v="0"/>
    <n v="21.85"/>
    <x v="4"/>
    <x v="0"/>
  </r>
  <r>
    <s v="G101290D"/>
    <s v="2G1WB58K679401357"/>
    <x v="1"/>
    <x v="0"/>
    <x v="0"/>
    <x v="0"/>
    <x v="0"/>
    <x v="2"/>
    <x v="0"/>
    <n v="601"/>
    <x v="4"/>
    <x v="4"/>
    <x v="0"/>
    <n v="27.53"/>
    <x v="4"/>
    <x v="0"/>
  </r>
  <r>
    <s v="G101303D"/>
    <s v="1B3AL46T36N230181"/>
    <x v="1"/>
    <x v="0"/>
    <x v="0"/>
    <x v="0"/>
    <x v="0"/>
    <x v="0"/>
    <x v="0"/>
    <n v="801"/>
    <x v="4"/>
    <x v="4"/>
    <x v="0"/>
    <n v="44.5"/>
    <x v="4"/>
    <x v="0"/>
  </r>
  <r>
    <s v="G101381H"/>
    <s v="1G2ZJ57K394254384"/>
    <x v="1"/>
    <x v="0"/>
    <x v="0"/>
    <x v="0"/>
    <x v="0"/>
    <x v="2"/>
    <x v="0"/>
    <n v="509"/>
    <x v="4"/>
    <x v="4"/>
    <x v="0"/>
    <n v="66.59"/>
    <x v="4"/>
    <x v="0"/>
  </r>
  <r>
    <s v="G101409K"/>
    <s v="1B3CC4FB3AN181721"/>
    <x v="0"/>
    <x v="0"/>
    <x v="0"/>
    <x v="0"/>
    <x v="0"/>
    <x v="4"/>
    <x v="0"/>
    <n v="2"/>
    <x v="4"/>
    <x v="4"/>
    <x v="0"/>
    <n v="41.4"/>
    <x v="4"/>
    <x v="0"/>
  </r>
  <r>
    <s v="G101410K"/>
    <s v="1B3CC4FB5AN181722"/>
    <x v="0"/>
    <x v="0"/>
    <x v="0"/>
    <x v="0"/>
    <x v="0"/>
    <x v="4"/>
    <x v="0"/>
    <n v="205"/>
    <x v="4"/>
    <x v="4"/>
    <x v="0"/>
    <n v="109.11"/>
    <x v="4"/>
    <x v="0"/>
  </r>
  <r>
    <s v="G101423H"/>
    <s v="1G2ZJ57K994258133"/>
    <x v="1"/>
    <x v="0"/>
    <x v="0"/>
    <x v="0"/>
    <x v="0"/>
    <x v="2"/>
    <x v="0"/>
    <n v="201"/>
    <x v="4"/>
    <x v="4"/>
    <x v="0"/>
    <n v="79.510000000000005"/>
    <x v="4"/>
    <x v="0"/>
  </r>
  <r>
    <s v="G101531D"/>
    <s v="1G1ZT53F66F256685"/>
    <x v="0"/>
    <x v="0"/>
    <x v="0"/>
    <x v="0"/>
    <x v="0"/>
    <x v="0"/>
    <x v="0"/>
    <n v="303"/>
    <x v="4"/>
    <x v="4"/>
    <x v="0"/>
    <n v="34.54"/>
    <x v="4"/>
    <x v="0"/>
  </r>
  <r>
    <s v="G101537A"/>
    <s v="1G1ND52F84M679872"/>
    <x v="0"/>
    <x v="0"/>
    <x v="0"/>
    <x v="0"/>
    <x v="4"/>
    <x v="1"/>
    <x v="4"/>
    <n v="24"/>
    <x v="4"/>
    <x v="4"/>
    <x v="3"/>
    <n v="8.4600000000000009"/>
    <x v="4"/>
    <x v="0"/>
  </r>
  <r>
    <s v="G101566D"/>
    <s v="1B3AL46T56N230070"/>
    <x v="1"/>
    <x v="0"/>
    <x v="0"/>
    <x v="0"/>
    <x v="0"/>
    <x v="0"/>
    <x v="0"/>
    <n v="604"/>
    <x v="4"/>
    <x v="4"/>
    <x v="0"/>
    <n v="25.39"/>
    <x v="4"/>
    <x v="0"/>
  </r>
  <r>
    <s v="G101589H"/>
    <s v="1B3CC4FB6AN181566"/>
    <x v="0"/>
    <x v="0"/>
    <x v="0"/>
    <x v="0"/>
    <x v="0"/>
    <x v="2"/>
    <x v="0"/>
    <n v="601"/>
    <x v="4"/>
    <x v="4"/>
    <x v="0"/>
    <n v="100.72"/>
    <x v="4"/>
    <x v="0"/>
  </r>
  <r>
    <s v="G101610H"/>
    <s v="1G2ZJ57K294274058"/>
    <x v="1"/>
    <x v="0"/>
    <x v="0"/>
    <x v="0"/>
    <x v="0"/>
    <x v="2"/>
    <x v="0"/>
    <n v="509"/>
    <x v="4"/>
    <x v="4"/>
    <x v="0"/>
    <n v="99.07"/>
    <x v="4"/>
    <x v="0"/>
  </r>
  <r>
    <s v="G101624K"/>
    <s v="1G1ZA5E00AF281380"/>
    <x v="1"/>
    <x v="0"/>
    <x v="0"/>
    <x v="0"/>
    <x v="0"/>
    <x v="1"/>
    <x v="0"/>
    <n v="333"/>
    <x v="4"/>
    <x v="4"/>
    <x v="0"/>
    <n v="19.43"/>
    <x v="4"/>
    <x v="0"/>
  </r>
  <r>
    <s v="G101671K"/>
    <s v="1G1ZA5E02AF282787"/>
    <x v="1"/>
    <x v="0"/>
    <x v="0"/>
    <x v="0"/>
    <x v="0"/>
    <x v="1"/>
    <x v="0"/>
    <n v="333"/>
    <x v="4"/>
    <x v="4"/>
    <x v="0"/>
    <n v="22.22"/>
    <x v="4"/>
    <x v="0"/>
  </r>
  <r>
    <s v="G101676K"/>
    <s v="1G1ZA5E02AF283387"/>
    <x v="1"/>
    <x v="0"/>
    <x v="0"/>
    <x v="0"/>
    <x v="0"/>
    <x v="1"/>
    <x v="0"/>
    <n v="333"/>
    <x v="4"/>
    <x v="4"/>
    <x v="0"/>
    <n v="15.01"/>
    <x v="4"/>
    <x v="0"/>
  </r>
  <r>
    <s v="G101690A"/>
    <s v="1G1ND52F95M195923"/>
    <x v="0"/>
    <x v="0"/>
    <x v="0"/>
    <x v="0"/>
    <x v="4"/>
    <x v="1"/>
    <x v="4"/>
    <n v="8"/>
    <x v="4"/>
    <x v="4"/>
    <x v="0"/>
    <n v="11.26"/>
    <x v="4"/>
    <x v="0"/>
  </r>
  <r>
    <s v="G101726D"/>
    <s v="1G1ZT53F26F255680"/>
    <x v="0"/>
    <x v="0"/>
    <x v="0"/>
    <x v="0"/>
    <x v="0"/>
    <x v="0"/>
    <x v="0"/>
    <n v="704"/>
    <x v="4"/>
    <x v="4"/>
    <x v="0"/>
    <n v="20.34"/>
    <x v="4"/>
    <x v="0"/>
  </r>
  <r>
    <s v="G101727D"/>
    <s v="1G1ZT53F06F253331"/>
    <x v="0"/>
    <x v="0"/>
    <x v="0"/>
    <x v="0"/>
    <x v="0"/>
    <x v="0"/>
    <x v="0"/>
    <n v="706"/>
    <x v="4"/>
    <x v="4"/>
    <x v="0"/>
    <n v="21.18"/>
    <x v="4"/>
    <x v="0"/>
  </r>
  <r>
    <s v="G101761K"/>
    <s v="1G1ZA5E02AF278951"/>
    <x v="1"/>
    <x v="0"/>
    <x v="0"/>
    <x v="0"/>
    <x v="0"/>
    <x v="3"/>
    <x v="0"/>
    <n v="406"/>
    <x v="4"/>
    <x v="4"/>
    <x v="0"/>
    <n v="54.8"/>
    <x v="4"/>
    <x v="0"/>
  </r>
  <r>
    <s v="G101955H"/>
    <s v="1G2ZJ57K294259561"/>
    <x v="1"/>
    <x v="0"/>
    <x v="0"/>
    <x v="0"/>
    <x v="0"/>
    <x v="0"/>
    <x v="0"/>
    <n v="301"/>
    <x v="4"/>
    <x v="4"/>
    <x v="0"/>
    <n v="34.36"/>
    <x v="4"/>
    <x v="0"/>
  </r>
  <r>
    <s v="G102038H"/>
    <s v="1G2ZJ57K994246466"/>
    <x v="1"/>
    <x v="0"/>
    <x v="0"/>
    <x v="0"/>
    <x v="0"/>
    <x v="0"/>
    <x v="0"/>
    <n v="702"/>
    <x v="4"/>
    <x v="4"/>
    <x v="0"/>
    <n v="8.6300000000000008"/>
    <x v="4"/>
    <x v="0"/>
  </r>
  <r>
    <s v="G102041H"/>
    <s v="1G2ZJ57KX94249358"/>
    <x v="1"/>
    <x v="0"/>
    <x v="0"/>
    <x v="0"/>
    <x v="0"/>
    <x v="0"/>
    <x v="0"/>
    <n v="706"/>
    <x v="4"/>
    <x v="4"/>
    <x v="0"/>
    <n v="20.66"/>
    <x v="4"/>
    <x v="0"/>
  </r>
  <r>
    <s v="G102060H"/>
    <s v="1G2ZJ57B394246267"/>
    <x v="0"/>
    <x v="0"/>
    <x v="0"/>
    <x v="0"/>
    <x v="0"/>
    <x v="0"/>
    <x v="0"/>
    <n v="401"/>
    <x v="4"/>
    <x v="4"/>
    <x v="0"/>
    <n v="36.5"/>
    <x v="4"/>
    <x v="0"/>
  </r>
  <r>
    <s v="G102062H"/>
    <s v="1G2ZJ57B394247970"/>
    <x v="0"/>
    <x v="0"/>
    <x v="0"/>
    <x v="0"/>
    <x v="0"/>
    <x v="0"/>
    <x v="0"/>
    <n v="707"/>
    <x v="4"/>
    <x v="4"/>
    <x v="0"/>
    <n v="11.13"/>
    <x v="4"/>
    <x v="0"/>
  </r>
  <r>
    <s v="G102063H"/>
    <s v="1G2ZJ57B894248807"/>
    <x v="0"/>
    <x v="0"/>
    <x v="0"/>
    <x v="0"/>
    <x v="0"/>
    <x v="0"/>
    <x v="0"/>
    <n v="707"/>
    <x v="4"/>
    <x v="4"/>
    <x v="0"/>
    <n v="15.67"/>
    <x v="4"/>
    <x v="0"/>
  </r>
  <r>
    <s v="G102064H"/>
    <s v="1G2ZJ57B894248984"/>
    <x v="0"/>
    <x v="0"/>
    <x v="0"/>
    <x v="0"/>
    <x v="0"/>
    <x v="0"/>
    <x v="0"/>
    <n v="707"/>
    <x v="4"/>
    <x v="4"/>
    <x v="0"/>
    <n v="27.43"/>
    <x v="4"/>
    <x v="0"/>
  </r>
  <r>
    <s v="G102065H"/>
    <s v="1G2ZJ57B794245932"/>
    <x v="0"/>
    <x v="0"/>
    <x v="0"/>
    <x v="0"/>
    <x v="0"/>
    <x v="0"/>
    <x v="0"/>
    <n v="708"/>
    <x v="4"/>
    <x v="4"/>
    <x v="0"/>
    <n v="51.95"/>
    <x v="4"/>
    <x v="0"/>
  </r>
  <r>
    <s v="G102080K"/>
    <s v="1G1ZA5E05AF283044"/>
    <x v="1"/>
    <x v="0"/>
    <x v="0"/>
    <x v="0"/>
    <x v="0"/>
    <x v="3"/>
    <x v="0"/>
    <n v="808"/>
    <x v="4"/>
    <x v="4"/>
    <x v="0"/>
    <n v="25.44"/>
    <x v="4"/>
    <x v="0"/>
  </r>
  <r>
    <s v="G102092H"/>
    <s v="1G2ZJ57B694246277"/>
    <x v="0"/>
    <x v="0"/>
    <x v="0"/>
    <x v="0"/>
    <x v="0"/>
    <x v="0"/>
    <x v="0"/>
    <n v="707"/>
    <x v="4"/>
    <x v="4"/>
    <x v="0"/>
    <n v="30.54"/>
    <x v="4"/>
    <x v="0"/>
  </r>
  <r>
    <s v="G102093H"/>
    <s v="1G2ZJ57B994246774"/>
    <x v="0"/>
    <x v="0"/>
    <x v="0"/>
    <x v="0"/>
    <x v="0"/>
    <x v="0"/>
    <x v="0"/>
    <n v="707"/>
    <x v="4"/>
    <x v="4"/>
    <x v="0"/>
    <n v="52.94"/>
    <x v="4"/>
    <x v="0"/>
  </r>
  <r>
    <s v="G102123K"/>
    <s v="1B3CC4FB1AN181538"/>
    <x v="0"/>
    <x v="0"/>
    <x v="0"/>
    <x v="0"/>
    <x v="0"/>
    <x v="3"/>
    <x v="0"/>
    <n v="209"/>
    <x v="4"/>
    <x v="4"/>
    <x v="0"/>
    <n v="46.54"/>
    <x v="4"/>
    <x v="0"/>
  </r>
  <r>
    <s v="G102124K"/>
    <s v="1B3CC4FB8AN181536"/>
    <x v="0"/>
    <x v="0"/>
    <x v="0"/>
    <x v="0"/>
    <x v="0"/>
    <x v="3"/>
    <x v="0"/>
    <n v="209"/>
    <x v="4"/>
    <x v="4"/>
    <x v="0"/>
    <n v="15.98"/>
    <x v="4"/>
    <x v="0"/>
  </r>
  <r>
    <s v="G102125K"/>
    <s v="1B3CC4FBXAN181537"/>
    <x v="0"/>
    <x v="0"/>
    <x v="0"/>
    <x v="0"/>
    <x v="0"/>
    <x v="3"/>
    <x v="0"/>
    <n v="209"/>
    <x v="4"/>
    <x v="4"/>
    <x v="0"/>
    <n v="11.45"/>
    <x v="4"/>
    <x v="0"/>
  </r>
  <r>
    <s v="G102177H"/>
    <s v="1G2ZJ57B594250420"/>
    <x v="0"/>
    <x v="0"/>
    <x v="0"/>
    <x v="0"/>
    <x v="0"/>
    <x v="0"/>
    <x v="0"/>
    <n v="201"/>
    <x v="4"/>
    <x v="4"/>
    <x v="0"/>
    <n v="22.57"/>
    <x v="4"/>
    <x v="0"/>
  </r>
  <r>
    <s v="G102282K"/>
    <s v="1G1ZA5E00AF284179"/>
    <x v="1"/>
    <x v="0"/>
    <x v="0"/>
    <x v="0"/>
    <x v="6"/>
    <x v="4"/>
    <x v="4"/>
    <n v="127"/>
    <x v="4"/>
    <x v="4"/>
    <x v="0"/>
    <n v="28.45"/>
    <x v="4"/>
    <x v="0"/>
  </r>
  <r>
    <s v="G102301H"/>
    <s v="1G2ZJ57K994256737"/>
    <x v="1"/>
    <x v="0"/>
    <x v="0"/>
    <x v="0"/>
    <x v="0"/>
    <x v="4"/>
    <x v="0"/>
    <n v="705"/>
    <x v="4"/>
    <x v="4"/>
    <x v="0"/>
    <n v="12.99"/>
    <x v="4"/>
    <x v="0"/>
  </r>
  <r>
    <s v="G102424D"/>
    <s v="1B3AL46T96N229911"/>
    <x v="1"/>
    <x v="0"/>
    <x v="0"/>
    <x v="0"/>
    <x v="0"/>
    <x v="3"/>
    <x v="0"/>
    <n v="205"/>
    <x v="4"/>
    <x v="4"/>
    <x v="0"/>
    <n v="60.55"/>
    <x v="4"/>
    <x v="0"/>
  </r>
  <r>
    <s v="G102425D"/>
    <s v="1B3AL46T76N229910"/>
    <x v="1"/>
    <x v="0"/>
    <x v="0"/>
    <x v="0"/>
    <x v="0"/>
    <x v="3"/>
    <x v="0"/>
    <n v="205"/>
    <x v="4"/>
    <x v="4"/>
    <x v="0"/>
    <n v="18.850000000000001"/>
    <x v="4"/>
    <x v="0"/>
  </r>
  <r>
    <s v="G102426D"/>
    <s v="1B3AL46T06N229912"/>
    <x v="1"/>
    <x v="0"/>
    <x v="0"/>
    <x v="0"/>
    <x v="0"/>
    <x v="3"/>
    <x v="0"/>
    <n v="205"/>
    <x v="4"/>
    <x v="4"/>
    <x v="1"/>
    <n v="6.46"/>
    <x v="4"/>
    <x v="0"/>
  </r>
  <r>
    <s v="G102426D"/>
    <s v="1B3AL46T06N229912"/>
    <x v="1"/>
    <x v="0"/>
    <x v="0"/>
    <x v="0"/>
    <x v="0"/>
    <x v="3"/>
    <x v="0"/>
    <n v="205"/>
    <x v="4"/>
    <x v="4"/>
    <x v="0"/>
    <n v="26.71"/>
    <x v="4"/>
    <x v="0"/>
  </r>
  <r>
    <s v="G102453K"/>
    <s v="1G1ZA5E05AF280774"/>
    <x v="1"/>
    <x v="0"/>
    <x v="0"/>
    <x v="0"/>
    <x v="4"/>
    <x v="10"/>
    <x v="4"/>
    <n v="3"/>
    <x v="4"/>
    <x v="4"/>
    <x v="0"/>
    <n v="56.96"/>
    <x v="4"/>
    <x v="0"/>
  </r>
  <r>
    <s v="G102657H"/>
    <s v="1G2ZJ57K894257748"/>
    <x v="1"/>
    <x v="0"/>
    <x v="0"/>
    <x v="0"/>
    <x v="0"/>
    <x v="4"/>
    <x v="0"/>
    <n v="702"/>
    <x v="4"/>
    <x v="4"/>
    <x v="0"/>
    <n v="17.04"/>
    <x v="4"/>
    <x v="0"/>
  </r>
  <r>
    <s v="G102671H"/>
    <s v="1G2ZJ57K694259269"/>
    <x v="1"/>
    <x v="0"/>
    <x v="0"/>
    <x v="0"/>
    <x v="0"/>
    <x v="3"/>
    <x v="0"/>
    <n v="209"/>
    <x v="4"/>
    <x v="4"/>
    <x v="0"/>
    <n v="8.26"/>
    <x v="4"/>
    <x v="0"/>
  </r>
  <r>
    <s v="G102672H"/>
    <s v="1G2ZJ57K294260449"/>
    <x v="1"/>
    <x v="0"/>
    <x v="0"/>
    <x v="0"/>
    <x v="0"/>
    <x v="3"/>
    <x v="0"/>
    <n v="209"/>
    <x v="4"/>
    <x v="4"/>
    <x v="0"/>
    <n v="3.07"/>
    <x v="4"/>
    <x v="0"/>
  </r>
  <r>
    <s v="G102716H"/>
    <s v="1G2ZJ57K194259664"/>
    <x v="1"/>
    <x v="0"/>
    <x v="0"/>
    <x v="0"/>
    <x v="0"/>
    <x v="3"/>
    <x v="0"/>
    <n v="313"/>
    <x v="4"/>
    <x v="4"/>
    <x v="0"/>
    <n v="20.190000000000001"/>
    <x v="4"/>
    <x v="0"/>
  </r>
  <r>
    <s v="G102717H"/>
    <s v="1G2ZJ57K794259488"/>
    <x v="1"/>
    <x v="0"/>
    <x v="0"/>
    <x v="0"/>
    <x v="0"/>
    <x v="3"/>
    <x v="0"/>
    <n v="313"/>
    <x v="4"/>
    <x v="4"/>
    <x v="0"/>
    <n v="59.43"/>
    <x v="4"/>
    <x v="0"/>
  </r>
  <r>
    <s v="G102791K"/>
    <s v="1B3CC4FB2AN180916"/>
    <x v="0"/>
    <x v="0"/>
    <x v="0"/>
    <x v="0"/>
    <x v="4"/>
    <x v="7"/>
    <x v="0"/>
    <n v="4"/>
    <x v="4"/>
    <x v="4"/>
    <x v="0"/>
    <n v="20.399999999999999"/>
    <x v="4"/>
    <x v="0"/>
  </r>
  <r>
    <s v="G102809K"/>
    <s v="1G1ZA5E00AF290032"/>
    <x v="1"/>
    <x v="0"/>
    <x v="0"/>
    <x v="0"/>
    <x v="4"/>
    <x v="7"/>
    <x v="6"/>
    <n v="427"/>
    <x v="4"/>
    <x v="4"/>
    <x v="0"/>
    <n v="77.03"/>
    <x v="4"/>
    <x v="0"/>
  </r>
  <r>
    <s v="G102810K"/>
    <s v="1G1ZA5E05AF288518"/>
    <x v="1"/>
    <x v="0"/>
    <x v="0"/>
    <x v="0"/>
    <x v="4"/>
    <x v="7"/>
    <x v="6"/>
    <n v="427"/>
    <x v="4"/>
    <x v="4"/>
    <x v="0"/>
    <n v="70.069999999999993"/>
    <x v="4"/>
    <x v="0"/>
  </r>
  <r>
    <s v="G102929F"/>
    <s v="1G1ZS57F07F272590"/>
    <x v="0"/>
    <x v="0"/>
    <x v="0"/>
    <x v="0"/>
    <x v="4"/>
    <x v="3"/>
    <x v="6"/>
    <n v="322"/>
    <x v="4"/>
    <x v="4"/>
    <x v="0"/>
    <n v="38.68"/>
    <x v="4"/>
    <x v="0"/>
  </r>
  <r>
    <s v="G1029759"/>
    <s v="1G1ND52F45M224504"/>
    <x v="0"/>
    <x v="0"/>
    <x v="0"/>
    <x v="0"/>
    <x v="4"/>
    <x v="1"/>
    <x v="4"/>
    <n v="4"/>
    <x v="4"/>
    <x v="4"/>
    <x v="0"/>
    <n v="31.83"/>
    <x v="4"/>
    <x v="0"/>
  </r>
  <r>
    <s v="G1029811"/>
    <s v="1G1ND52F25M227031"/>
    <x v="0"/>
    <x v="0"/>
    <x v="0"/>
    <x v="0"/>
    <x v="4"/>
    <x v="1"/>
    <x v="4"/>
    <n v="1"/>
    <x v="4"/>
    <x v="4"/>
    <x v="0"/>
    <n v="7.32"/>
    <x v="4"/>
    <x v="0"/>
  </r>
  <r>
    <s v="G103015D"/>
    <s v="1G1ZT53FX6F281878"/>
    <x v="0"/>
    <x v="0"/>
    <x v="0"/>
    <x v="0"/>
    <x v="5"/>
    <x v="1"/>
    <x v="5"/>
    <n v="251"/>
    <x v="4"/>
    <x v="4"/>
    <x v="0"/>
    <n v="23.49"/>
    <x v="4"/>
    <x v="0"/>
  </r>
  <r>
    <s v="G103478D"/>
    <s v="1B3AL46T56N230179"/>
    <x v="1"/>
    <x v="0"/>
    <x v="0"/>
    <x v="1"/>
    <x v="2"/>
    <x v="1"/>
    <x v="2"/>
    <n v="832"/>
    <x v="4"/>
    <x v="4"/>
    <x v="0"/>
    <n v="13.13"/>
    <x v="4"/>
    <x v="0"/>
  </r>
  <r>
    <s v="G103559D"/>
    <s v="1G1ZT53F66F265905"/>
    <x v="0"/>
    <x v="0"/>
    <x v="0"/>
    <x v="0"/>
    <x v="2"/>
    <x v="1"/>
    <x v="2"/>
    <n v="808"/>
    <x v="4"/>
    <x v="4"/>
    <x v="0"/>
    <n v="8.8000000000000007"/>
    <x v="4"/>
    <x v="0"/>
  </r>
  <r>
    <s v="G103586D"/>
    <s v="1G1ZT53F96F265221"/>
    <x v="0"/>
    <x v="0"/>
    <x v="0"/>
    <x v="0"/>
    <x v="2"/>
    <x v="1"/>
    <x v="2"/>
    <n v="808"/>
    <x v="4"/>
    <x v="4"/>
    <x v="0"/>
    <n v="10.57"/>
    <x v="4"/>
    <x v="0"/>
  </r>
  <r>
    <s v="G103589D"/>
    <s v="1G1ZT53F76F266772"/>
    <x v="0"/>
    <x v="0"/>
    <x v="0"/>
    <x v="0"/>
    <x v="2"/>
    <x v="1"/>
    <x v="2"/>
    <n v="807"/>
    <x v="4"/>
    <x v="4"/>
    <x v="0"/>
    <n v="22.65"/>
    <x v="4"/>
    <x v="0"/>
  </r>
  <r>
    <s v="G103590D"/>
    <s v="1G1ZT53F26F266386"/>
    <x v="0"/>
    <x v="0"/>
    <x v="0"/>
    <x v="0"/>
    <x v="2"/>
    <x v="1"/>
    <x v="2"/>
    <n v="807"/>
    <x v="4"/>
    <x v="4"/>
    <x v="0"/>
    <n v="8.26"/>
    <x v="4"/>
    <x v="0"/>
  </r>
  <r>
    <s v="G103592D"/>
    <s v="1G1ZT53F26F266520"/>
    <x v="0"/>
    <x v="0"/>
    <x v="0"/>
    <x v="0"/>
    <x v="2"/>
    <x v="1"/>
    <x v="2"/>
    <n v="807"/>
    <x v="4"/>
    <x v="4"/>
    <x v="0"/>
    <n v="25.99"/>
    <x v="4"/>
    <x v="0"/>
  </r>
  <r>
    <s v="G103644D"/>
    <s v="1B3AL46T96N230184"/>
    <x v="1"/>
    <x v="0"/>
    <x v="0"/>
    <x v="0"/>
    <x v="2"/>
    <x v="1"/>
    <x v="2"/>
    <n v="430"/>
    <x v="4"/>
    <x v="4"/>
    <x v="0"/>
    <n v="7.35"/>
    <x v="4"/>
    <x v="0"/>
  </r>
  <r>
    <s v="G103646D"/>
    <s v="1B3AL46TX6N230176"/>
    <x v="1"/>
    <x v="0"/>
    <x v="0"/>
    <x v="1"/>
    <x v="2"/>
    <x v="1"/>
    <x v="2"/>
    <n v="832"/>
    <x v="4"/>
    <x v="4"/>
    <x v="0"/>
    <n v="5.96"/>
    <x v="4"/>
    <x v="0"/>
  </r>
  <r>
    <s v="G103647D"/>
    <s v="1B3AL46T76N230183"/>
    <x v="1"/>
    <x v="0"/>
    <x v="0"/>
    <x v="0"/>
    <x v="2"/>
    <x v="1"/>
    <x v="2"/>
    <n v="816"/>
    <x v="4"/>
    <x v="4"/>
    <x v="0"/>
    <n v="13.3"/>
    <x v="4"/>
    <x v="0"/>
  </r>
  <r>
    <s v="G103651D"/>
    <s v="1B3AL46T26N230186"/>
    <x v="1"/>
    <x v="0"/>
    <x v="0"/>
    <x v="0"/>
    <x v="2"/>
    <x v="1"/>
    <x v="2"/>
    <n v="416"/>
    <x v="4"/>
    <x v="4"/>
    <x v="0"/>
    <n v="16.91"/>
    <x v="4"/>
    <x v="0"/>
  </r>
  <r>
    <s v="G103664D"/>
    <s v="1B3AL46T46N230271"/>
    <x v="1"/>
    <x v="0"/>
    <x v="0"/>
    <x v="0"/>
    <x v="2"/>
    <x v="1"/>
    <x v="2"/>
    <n v="405"/>
    <x v="4"/>
    <x v="4"/>
    <x v="0"/>
    <n v="8.6999999999999993"/>
    <x v="4"/>
    <x v="0"/>
  </r>
  <r>
    <s v="G103669D"/>
    <s v="1B3AL46T46N230187"/>
    <x v="1"/>
    <x v="0"/>
    <x v="0"/>
    <x v="0"/>
    <x v="2"/>
    <x v="1"/>
    <x v="2"/>
    <n v="416"/>
    <x v="4"/>
    <x v="4"/>
    <x v="0"/>
    <n v="9.84"/>
    <x v="4"/>
    <x v="0"/>
  </r>
  <r>
    <s v="G103733D"/>
    <s v="1B3AL46T36N230178"/>
    <x v="1"/>
    <x v="0"/>
    <x v="0"/>
    <x v="1"/>
    <x v="2"/>
    <x v="1"/>
    <x v="2"/>
    <n v="832"/>
    <x v="4"/>
    <x v="4"/>
    <x v="0"/>
    <n v="6.3"/>
    <x v="4"/>
    <x v="0"/>
  </r>
  <r>
    <s v="G103740D"/>
    <s v="1B3AL46T66N230188"/>
    <x v="1"/>
    <x v="0"/>
    <x v="0"/>
    <x v="0"/>
    <x v="2"/>
    <x v="1"/>
    <x v="2"/>
    <n v="416"/>
    <x v="4"/>
    <x v="4"/>
    <x v="0"/>
    <n v="24.08"/>
    <x v="4"/>
    <x v="0"/>
  </r>
  <r>
    <s v="G103744D"/>
    <s v="1B3AL46T26N230270"/>
    <x v="1"/>
    <x v="0"/>
    <x v="0"/>
    <x v="0"/>
    <x v="2"/>
    <x v="1"/>
    <x v="2"/>
    <n v="405"/>
    <x v="4"/>
    <x v="4"/>
    <x v="0"/>
    <n v="8.42"/>
    <x v="4"/>
    <x v="0"/>
  </r>
  <r>
    <s v="G103771K"/>
    <s v="1G1ZA5E01AF286930"/>
    <x v="1"/>
    <x v="0"/>
    <x v="0"/>
    <x v="0"/>
    <x v="1"/>
    <x v="2"/>
    <x v="1"/>
    <n v="211"/>
    <x v="4"/>
    <x v="4"/>
    <x v="1"/>
    <n v="12.9"/>
    <x v="4"/>
    <x v="0"/>
  </r>
  <r>
    <s v="G103771K"/>
    <s v="1G1ZA5E01AF286930"/>
    <x v="1"/>
    <x v="0"/>
    <x v="0"/>
    <x v="0"/>
    <x v="1"/>
    <x v="2"/>
    <x v="1"/>
    <n v="211"/>
    <x v="4"/>
    <x v="4"/>
    <x v="0"/>
    <n v="30.98"/>
    <x v="4"/>
    <x v="0"/>
  </r>
  <r>
    <s v="G103774D"/>
    <s v="1B3AL46T16N230177"/>
    <x v="1"/>
    <x v="0"/>
    <x v="0"/>
    <x v="1"/>
    <x v="2"/>
    <x v="1"/>
    <x v="2"/>
    <n v="832"/>
    <x v="4"/>
    <x v="4"/>
    <x v="0"/>
    <n v="32.909999999999997"/>
    <x v="4"/>
    <x v="0"/>
  </r>
  <r>
    <s v="G103777K"/>
    <s v="1B3CC4FD4AN180417"/>
    <x v="1"/>
    <x v="0"/>
    <x v="0"/>
    <x v="0"/>
    <x v="1"/>
    <x v="2"/>
    <x v="1"/>
    <n v="702"/>
    <x v="4"/>
    <x v="4"/>
    <x v="1"/>
    <n v="9.4499999999999993"/>
    <x v="4"/>
    <x v="0"/>
  </r>
  <r>
    <s v="G103777K"/>
    <s v="1B3CC4FD4AN180417"/>
    <x v="1"/>
    <x v="0"/>
    <x v="0"/>
    <x v="0"/>
    <x v="1"/>
    <x v="2"/>
    <x v="1"/>
    <n v="702"/>
    <x v="4"/>
    <x v="4"/>
    <x v="0"/>
    <n v="74.98"/>
    <x v="4"/>
    <x v="0"/>
  </r>
  <r>
    <s v="G103815F"/>
    <s v="1G1ZS57F87F266052"/>
    <x v="0"/>
    <x v="0"/>
    <x v="0"/>
    <x v="0"/>
    <x v="4"/>
    <x v="1"/>
    <x v="4"/>
    <n v="17"/>
    <x v="4"/>
    <x v="4"/>
    <x v="1"/>
    <n v="11.86"/>
    <x v="4"/>
    <x v="0"/>
  </r>
  <r>
    <s v="G103815F"/>
    <s v="1G1ZS57F87F266052"/>
    <x v="0"/>
    <x v="0"/>
    <x v="0"/>
    <x v="0"/>
    <x v="4"/>
    <x v="1"/>
    <x v="4"/>
    <n v="17"/>
    <x v="4"/>
    <x v="4"/>
    <x v="0"/>
    <n v="16.52"/>
    <x v="4"/>
    <x v="0"/>
  </r>
  <r>
    <s v="G103817F"/>
    <s v="1G1ZS57F67F269161"/>
    <x v="0"/>
    <x v="0"/>
    <x v="0"/>
    <x v="0"/>
    <x v="4"/>
    <x v="1"/>
    <x v="4"/>
    <n v="33"/>
    <x v="4"/>
    <x v="4"/>
    <x v="0"/>
    <n v="13.24"/>
    <x v="4"/>
    <x v="0"/>
  </r>
  <r>
    <s v="G103993A"/>
    <s v="1G1ND52F84M664711"/>
    <x v="0"/>
    <x v="0"/>
    <x v="0"/>
    <x v="0"/>
    <x v="3"/>
    <x v="5"/>
    <x v="3"/>
    <n v="319"/>
    <x v="4"/>
    <x v="4"/>
    <x v="0"/>
    <n v="10.7"/>
    <x v="4"/>
    <x v="0"/>
  </r>
  <r>
    <s v="G104010A"/>
    <s v="1G1ND52F74M671813"/>
    <x v="0"/>
    <x v="0"/>
    <x v="0"/>
    <x v="0"/>
    <x v="3"/>
    <x v="5"/>
    <x v="3"/>
    <n v="2"/>
    <x v="4"/>
    <x v="4"/>
    <x v="0"/>
    <n v="11.04"/>
    <x v="4"/>
    <x v="0"/>
  </r>
  <r>
    <s v="G104013A"/>
    <s v="1G1ND52F44M671543"/>
    <x v="0"/>
    <x v="0"/>
    <x v="0"/>
    <x v="0"/>
    <x v="3"/>
    <x v="5"/>
    <x v="3"/>
    <n v="2"/>
    <x v="4"/>
    <x v="4"/>
    <x v="0"/>
    <n v="10.65"/>
    <x v="4"/>
    <x v="0"/>
  </r>
  <r>
    <s v="G104017A"/>
    <s v="1G1ND52F24M672920"/>
    <x v="0"/>
    <x v="0"/>
    <x v="0"/>
    <x v="0"/>
    <x v="3"/>
    <x v="5"/>
    <x v="3"/>
    <n v="319"/>
    <x v="4"/>
    <x v="4"/>
    <x v="0"/>
    <n v="41.5"/>
    <x v="4"/>
    <x v="0"/>
  </r>
  <r>
    <s v="G104019K"/>
    <s v="1G1ZA5E00AF290533"/>
    <x v="1"/>
    <x v="0"/>
    <x v="0"/>
    <x v="0"/>
    <x v="0"/>
    <x v="2"/>
    <x v="0"/>
    <n v="605"/>
    <x v="4"/>
    <x v="4"/>
    <x v="0"/>
    <n v="28.6"/>
    <x v="4"/>
    <x v="0"/>
  </r>
  <r>
    <s v="G104035A"/>
    <s v="1G1ND52F14M697646"/>
    <x v="0"/>
    <x v="0"/>
    <x v="0"/>
    <x v="0"/>
    <x v="3"/>
    <x v="5"/>
    <x v="3"/>
    <n v="313"/>
    <x v="4"/>
    <x v="4"/>
    <x v="0"/>
    <n v="21.02"/>
    <x v="4"/>
    <x v="0"/>
  </r>
  <r>
    <s v="G104312B"/>
    <s v="1G1ND52F55M216850"/>
    <x v="0"/>
    <x v="0"/>
    <x v="0"/>
    <x v="0"/>
    <x v="3"/>
    <x v="8"/>
    <x v="3"/>
    <n v="206"/>
    <x v="4"/>
    <x v="4"/>
    <x v="0"/>
    <n v="8.9499999999999993"/>
    <x v="4"/>
    <x v="0"/>
  </r>
  <r>
    <s v="G104422K"/>
    <s v="1B3CC4FB2AN179605"/>
    <x v="0"/>
    <x v="0"/>
    <x v="0"/>
    <x v="0"/>
    <x v="6"/>
    <x v="4"/>
    <x v="4"/>
    <n v="13"/>
    <x v="4"/>
    <x v="4"/>
    <x v="0"/>
    <n v="24.18"/>
    <x v="4"/>
    <x v="0"/>
  </r>
  <r>
    <s v="G104483H"/>
    <s v="1G2ZJ57K394261206"/>
    <x v="1"/>
    <x v="0"/>
    <x v="0"/>
    <x v="0"/>
    <x v="2"/>
    <x v="3"/>
    <x v="2"/>
    <n v="202"/>
    <x v="4"/>
    <x v="4"/>
    <x v="0"/>
    <n v="65.209999999999994"/>
    <x v="4"/>
    <x v="0"/>
  </r>
  <r>
    <s v="G104484H"/>
    <s v="1G2ZJ57K194259552"/>
    <x v="1"/>
    <x v="0"/>
    <x v="0"/>
    <x v="0"/>
    <x v="2"/>
    <x v="3"/>
    <x v="2"/>
    <n v="202"/>
    <x v="4"/>
    <x v="4"/>
    <x v="0"/>
    <n v="21.59"/>
    <x v="4"/>
    <x v="0"/>
  </r>
  <r>
    <s v="G104500H"/>
    <s v="1G2ZJ57K094261227"/>
    <x v="1"/>
    <x v="0"/>
    <x v="0"/>
    <x v="0"/>
    <x v="2"/>
    <x v="3"/>
    <x v="2"/>
    <n v="202"/>
    <x v="4"/>
    <x v="4"/>
    <x v="0"/>
    <n v="55.67"/>
    <x v="4"/>
    <x v="0"/>
  </r>
  <r>
    <s v="G104502H"/>
    <s v="1G2ZJ57K394261559"/>
    <x v="1"/>
    <x v="0"/>
    <x v="0"/>
    <x v="0"/>
    <x v="2"/>
    <x v="3"/>
    <x v="2"/>
    <n v="201"/>
    <x v="4"/>
    <x v="4"/>
    <x v="0"/>
    <n v="16.100000000000001"/>
    <x v="4"/>
    <x v="0"/>
  </r>
  <r>
    <s v="G104633K"/>
    <s v="3FADP0L31AR379472"/>
    <x v="0"/>
    <x v="0"/>
    <x v="0"/>
    <x v="0"/>
    <x v="6"/>
    <x v="11"/>
    <x v="4"/>
    <n v="4"/>
    <x v="4"/>
    <x v="4"/>
    <x v="0"/>
    <n v="12.97"/>
    <x v="4"/>
    <x v="0"/>
  </r>
  <r>
    <s v="G104767H"/>
    <s v="1G2ZJ57K594256251"/>
    <x v="1"/>
    <x v="0"/>
    <x v="0"/>
    <x v="0"/>
    <x v="5"/>
    <x v="1"/>
    <x v="5"/>
    <n v="415"/>
    <x v="4"/>
    <x v="4"/>
    <x v="0"/>
    <n v="12.97"/>
    <x v="4"/>
    <x v="0"/>
  </r>
  <r>
    <s v="G104848D"/>
    <s v="1G1ZT53F96F278860"/>
    <x v="0"/>
    <x v="0"/>
    <x v="0"/>
    <x v="0"/>
    <x v="3"/>
    <x v="5"/>
    <x v="3"/>
    <n v="604"/>
    <x v="4"/>
    <x v="4"/>
    <x v="0"/>
    <n v="23.52"/>
    <x v="4"/>
    <x v="0"/>
  </r>
  <r>
    <s v="G104852D"/>
    <s v="1G1ZT53F46F279575"/>
    <x v="0"/>
    <x v="0"/>
    <x v="0"/>
    <x v="0"/>
    <x v="3"/>
    <x v="5"/>
    <x v="3"/>
    <n v="617"/>
    <x v="4"/>
    <x v="4"/>
    <x v="0"/>
    <n v="12.05"/>
    <x v="4"/>
    <x v="0"/>
  </r>
  <r>
    <s v="G104857D"/>
    <s v="1G1ZT53F36F279132"/>
    <x v="0"/>
    <x v="0"/>
    <x v="0"/>
    <x v="0"/>
    <x v="3"/>
    <x v="5"/>
    <x v="3"/>
    <n v="618"/>
    <x v="4"/>
    <x v="4"/>
    <x v="0"/>
    <n v="19.579999999999998"/>
    <x v="4"/>
    <x v="0"/>
  </r>
  <r>
    <s v="G104859D"/>
    <s v="1G1ZT53F56F279424"/>
    <x v="0"/>
    <x v="0"/>
    <x v="0"/>
    <x v="0"/>
    <x v="3"/>
    <x v="5"/>
    <x v="3"/>
    <n v="621"/>
    <x v="4"/>
    <x v="4"/>
    <x v="0"/>
    <n v="23.16"/>
    <x v="4"/>
    <x v="0"/>
  </r>
  <r>
    <s v="G104866B"/>
    <s v="1G1ND52F65M223189"/>
    <x v="0"/>
    <x v="0"/>
    <x v="0"/>
    <x v="0"/>
    <x v="3"/>
    <x v="5"/>
    <x v="3"/>
    <n v="605"/>
    <x v="4"/>
    <x v="4"/>
    <x v="0"/>
    <n v="12.35"/>
    <x v="4"/>
    <x v="0"/>
  </r>
  <r>
    <s v="G104879D"/>
    <s v="1G1ZT53F66F280811"/>
    <x v="0"/>
    <x v="0"/>
    <x v="0"/>
    <x v="0"/>
    <x v="3"/>
    <x v="5"/>
    <x v="3"/>
    <n v="116"/>
    <x v="4"/>
    <x v="4"/>
    <x v="0"/>
    <n v="9.3800000000000008"/>
    <x v="4"/>
    <x v="0"/>
  </r>
  <r>
    <s v="G104881D"/>
    <s v="1G1ZT53FX6F280486"/>
    <x v="0"/>
    <x v="0"/>
    <x v="0"/>
    <x v="0"/>
    <x v="3"/>
    <x v="5"/>
    <x v="3"/>
    <n v="618"/>
    <x v="4"/>
    <x v="4"/>
    <x v="0"/>
    <n v="22.79"/>
    <x v="4"/>
    <x v="0"/>
  </r>
  <r>
    <s v="G104902D"/>
    <s v="1G1ZT53F66F281733"/>
    <x v="0"/>
    <x v="0"/>
    <x v="0"/>
    <x v="0"/>
    <x v="3"/>
    <x v="5"/>
    <x v="3"/>
    <n v="617"/>
    <x v="4"/>
    <x v="4"/>
    <x v="0"/>
    <n v="23.2"/>
    <x v="4"/>
    <x v="0"/>
  </r>
  <r>
    <s v="G104990D"/>
    <s v="1G1ZT53FX6F254969"/>
    <x v="0"/>
    <x v="0"/>
    <x v="0"/>
    <x v="0"/>
    <x v="4"/>
    <x v="7"/>
    <x v="6"/>
    <n v="10"/>
    <x v="4"/>
    <x v="4"/>
    <x v="0"/>
    <n v="51.83"/>
    <x v="4"/>
    <x v="0"/>
  </r>
  <r>
    <s v="G105085A"/>
    <s v="1G1ND52F04M665027"/>
    <x v="0"/>
    <x v="0"/>
    <x v="0"/>
    <x v="0"/>
    <x v="0"/>
    <x v="0"/>
    <x v="0"/>
    <n v="305"/>
    <x v="4"/>
    <x v="4"/>
    <x v="0"/>
    <n v="10.39"/>
    <x v="4"/>
    <x v="0"/>
  </r>
  <r>
    <s v="G105101B"/>
    <s v="1G1ND52F75M189537"/>
    <x v="0"/>
    <x v="0"/>
    <x v="0"/>
    <x v="0"/>
    <x v="3"/>
    <x v="5"/>
    <x v="3"/>
    <n v="112"/>
    <x v="4"/>
    <x v="4"/>
    <x v="0"/>
    <n v="1.93"/>
    <x v="4"/>
    <x v="0"/>
  </r>
  <r>
    <s v="G105225K"/>
    <s v="1G1ZA5E06AF284428"/>
    <x v="1"/>
    <x v="0"/>
    <x v="0"/>
    <x v="0"/>
    <x v="5"/>
    <x v="6"/>
    <x v="0"/>
    <n v="301"/>
    <x v="4"/>
    <x v="4"/>
    <x v="1"/>
    <n v="6.69"/>
    <x v="4"/>
    <x v="0"/>
  </r>
  <r>
    <s v="G105405D"/>
    <s v="1B3AL46T06N230218"/>
    <x v="1"/>
    <x v="0"/>
    <x v="0"/>
    <x v="0"/>
    <x v="7"/>
    <x v="1"/>
    <x v="7"/>
    <n v="504"/>
    <x v="4"/>
    <x v="4"/>
    <x v="0"/>
    <n v="21.47"/>
    <x v="4"/>
    <x v="0"/>
  </r>
  <r>
    <s v="G105406D"/>
    <s v="1B3AL46T06N230221"/>
    <x v="1"/>
    <x v="0"/>
    <x v="0"/>
    <x v="0"/>
    <x v="7"/>
    <x v="1"/>
    <x v="7"/>
    <n v="504"/>
    <x v="4"/>
    <x v="4"/>
    <x v="0"/>
    <n v="23.06"/>
    <x v="4"/>
    <x v="0"/>
  </r>
  <r>
    <s v="G105407D"/>
    <s v="1B3AL46T26N230219"/>
    <x v="1"/>
    <x v="0"/>
    <x v="0"/>
    <x v="0"/>
    <x v="7"/>
    <x v="1"/>
    <x v="7"/>
    <n v="504"/>
    <x v="4"/>
    <x v="4"/>
    <x v="0"/>
    <n v="9.64"/>
    <x v="4"/>
    <x v="0"/>
  </r>
  <r>
    <s v="G105408D"/>
    <s v="1B3AL46T96N230220"/>
    <x v="1"/>
    <x v="0"/>
    <x v="0"/>
    <x v="0"/>
    <x v="7"/>
    <x v="1"/>
    <x v="7"/>
    <n v="504"/>
    <x v="4"/>
    <x v="4"/>
    <x v="0"/>
    <n v="15.81"/>
    <x v="4"/>
    <x v="0"/>
  </r>
  <r>
    <s v="G105508K"/>
    <s v="3FADP0L31AR418903"/>
    <x v="0"/>
    <x v="1"/>
    <x v="0"/>
    <x v="0"/>
    <x v="3"/>
    <x v="5"/>
    <x v="10"/>
    <n v="751"/>
    <x v="4"/>
    <x v="4"/>
    <x v="0"/>
    <n v="14.34"/>
    <x v="4"/>
    <x v="0"/>
  </r>
  <r>
    <s v="G105509K"/>
    <s v="1B3CC4FB9AN181044"/>
    <x v="0"/>
    <x v="0"/>
    <x v="0"/>
    <x v="0"/>
    <x v="3"/>
    <x v="5"/>
    <x v="3"/>
    <n v="605"/>
    <x v="4"/>
    <x v="4"/>
    <x v="0"/>
    <n v="33.659999999999997"/>
    <x v="4"/>
    <x v="0"/>
  </r>
  <r>
    <s v="G105510K"/>
    <s v="1B3CC4FB2AN193682"/>
    <x v="0"/>
    <x v="0"/>
    <x v="0"/>
    <x v="0"/>
    <x v="3"/>
    <x v="5"/>
    <x v="3"/>
    <n v="607"/>
    <x v="4"/>
    <x v="4"/>
    <x v="0"/>
    <n v="29.92"/>
    <x v="4"/>
    <x v="0"/>
  </r>
  <r>
    <s v="G105675B"/>
    <s v="1G1ND52F15M190067"/>
    <x v="0"/>
    <x v="0"/>
    <x v="0"/>
    <x v="0"/>
    <x v="0"/>
    <x v="3"/>
    <x v="0"/>
    <n v="207"/>
    <x v="4"/>
    <x v="4"/>
    <x v="0"/>
    <n v="5.26"/>
    <x v="4"/>
    <x v="0"/>
  </r>
  <r>
    <s v="G105755K"/>
    <s v="3FADP0L30AR418889"/>
    <x v="1"/>
    <x v="0"/>
    <x v="0"/>
    <x v="0"/>
    <x v="3"/>
    <x v="5"/>
    <x v="3"/>
    <n v="511"/>
    <x v="4"/>
    <x v="4"/>
    <x v="0"/>
    <n v="13"/>
    <x v="4"/>
    <x v="0"/>
  </r>
  <r>
    <s v="G105781D"/>
    <s v="1B3AL46T66N229896"/>
    <x v="1"/>
    <x v="0"/>
    <x v="0"/>
    <x v="0"/>
    <x v="1"/>
    <x v="1"/>
    <x v="1"/>
    <n v="804"/>
    <x v="4"/>
    <x v="4"/>
    <x v="0"/>
    <n v="22.23"/>
    <x v="4"/>
    <x v="0"/>
  </r>
  <r>
    <s v="G105847K"/>
    <s v="3FADP0L34AR418782"/>
    <x v="0"/>
    <x v="3"/>
    <x v="0"/>
    <x v="0"/>
    <x v="3"/>
    <x v="5"/>
    <x v="16"/>
    <n v="401"/>
    <x v="4"/>
    <x v="4"/>
    <x v="0"/>
    <n v="13.25"/>
    <x v="4"/>
    <x v="0"/>
  </r>
  <r>
    <s v="G105851K"/>
    <s v="3FADP0L3XAR418804"/>
    <x v="0"/>
    <x v="0"/>
    <x v="0"/>
    <x v="0"/>
    <x v="3"/>
    <x v="5"/>
    <x v="3"/>
    <n v="313"/>
    <x v="4"/>
    <x v="4"/>
    <x v="0"/>
    <n v="26.06"/>
    <x v="4"/>
    <x v="0"/>
  </r>
  <r>
    <s v="G105880K"/>
    <s v="3FADP0L33AR412620"/>
    <x v="0"/>
    <x v="0"/>
    <x v="0"/>
    <x v="0"/>
    <x v="3"/>
    <x v="5"/>
    <x v="3"/>
    <n v="424"/>
    <x v="4"/>
    <x v="4"/>
    <x v="0"/>
    <n v="17.059999999999999"/>
    <x v="4"/>
    <x v="0"/>
  </r>
  <r>
    <s v="G105881K"/>
    <s v="3FADP0L36AR418895"/>
    <x v="0"/>
    <x v="0"/>
    <x v="0"/>
    <x v="0"/>
    <x v="3"/>
    <x v="5"/>
    <x v="3"/>
    <n v="424"/>
    <x v="4"/>
    <x v="4"/>
    <x v="0"/>
    <n v="26.66"/>
    <x v="4"/>
    <x v="0"/>
  </r>
  <r>
    <s v="G105882K"/>
    <s v="3FADP0L38AR418896"/>
    <x v="0"/>
    <x v="0"/>
    <x v="0"/>
    <x v="0"/>
    <x v="3"/>
    <x v="5"/>
    <x v="3"/>
    <n v="424"/>
    <x v="4"/>
    <x v="4"/>
    <x v="0"/>
    <n v="14.66"/>
    <x v="4"/>
    <x v="0"/>
  </r>
  <r>
    <s v="G105891K"/>
    <s v="3FADP0L30AR412624"/>
    <x v="0"/>
    <x v="0"/>
    <x v="0"/>
    <x v="0"/>
    <x v="3"/>
    <x v="5"/>
    <x v="3"/>
    <n v="2"/>
    <x v="4"/>
    <x v="4"/>
    <x v="0"/>
    <n v="14.31"/>
    <x v="4"/>
    <x v="0"/>
  </r>
  <r>
    <s v="G105895K"/>
    <s v="3FADP0L39AR412623"/>
    <x v="0"/>
    <x v="0"/>
    <x v="0"/>
    <x v="0"/>
    <x v="3"/>
    <x v="5"/>
    <x v="3"/>
    <n v="11"/>
    <x v="4"/>
    <x v="4"/>
    <x v="0"/>
    <n v="12.91"/>
    <x v="4"/>
    <x v="0"/>
  </r>
  <r>
    <s v="G105897K"/>
    <s v="3FADP0L30AR418875"/>
    <x v="0"/>
    <x v="0"/>
    <x v="0"/>
    <x v="0"/>
    <x v="3"/>
    <x v="5"/>
    <x v="3"/>
    <n v="319"/>
    <x v="4"/>
    <x v="4"/>
    <x v="0"/>
    <n v="13.35"/>
    <x v="4"/>
    <x v="0"/>
  </r>
  <r>
    <s v="G105898K"/>
    <s v="3FADP0L39AR418874"/>
    <x v="0"/>
    <x v="0"/>
    <x v="0"/>
    <x v="0"/>
    <x v="3"/>
    <x v="5"/>
    <x v="3"/>
    <n v="319"/>
    <x v="4"/>
    <x v="4"/>
    <x v="0"/>
    <n v="13.75"/>
    <x v="4"/>
    <x v="0"/>
  </r>
  <r>
    <s v="G105900H"/>
    <s v="1G2ZJ57K594256024"/>
    <x v="1"/>
    <x v="0"/>
    <x v="0"/>
    <x v="0"/>
    <x v="2"/>
    <x v="2"/>
    <x v="2"/>
    <n v="501"/>
    <x v="4"/>
    <x v="4"/>
    <x v="0"/>
    <n v="47.76"/>
    <x v="4"/>
    <x v="0"/>
  </r>
  <r>
    <s v="G105901H"/>
    <s v="1G2ZJ57K594255827"/>
    <x v="1"/>
    <x v="0"/>
    <x v="0"/>
    <x v="0"/>
    <x v="2"/>
    <x v="2"/>
    <x v="2"/>
    <n v="501"/>
    <x v="4"/>
    <x v="4"/>
    <x v="0"/>
    <n v="91.53"/>
    <x v="4"/>
    <x v="0"/>
  </r>
  <r>
    <s v="G105902H"/>
    <s v="1G2ZJ57K594257674"/>
    <x v="1"/>
    <x v="0"/>
    <x v="0"/>
    <x v="0"/>
    <x v="2"/>
    <x v="2"/>
    <x v="2"/>
    <n v="501"/>
    <x v="4"/>
    <x v="4"/>
    <x v="0"/>
    <n v="95.07"/>
    <x v="4"/>
    <x v="0"/>
  </r>
  <r>
    <s v="G105903H"/>
    <s v="1G2ZJ57KX94256746"/>
    <x v="1"/>
    <x v="0"/>
    <x v="0"/>
    <x v="0"/>
    <x v="2"/>
    <x v="2"/>
    <x v="2"/>
    <n v="501"/>
    <x v="4"/>
    <x v="4"/>
    <x v="0"/>
    <n v="79.41"/>
    <x v="4"/>
    <x v="0"/>
  </r>
  <r>
    <s v="G105904H"/>
    <s v="1G2ZJ57K694255948"/>
    <x v="1"/>
    <x v="0"/>
    <x v="0"/>
    <x v="0"/>
    <x v="2"/>
    <x v="2"/>
    <x v="2"/>
    <n v="501"/>
    <x v="4"/>
    <x v="4"/>
    <x v="0"/>
    <n v="69.430000000000007"/>
    <x v="4"/>
    <x v="0"/>
  </r>
  <r>
    <s v="G105944D"/>
    <s v="1B3AL46T26N228650"/>
    <x v="1"/>
    <x v="0"/>
    <x v="0"/>
    <x v="0"/>
    <x v="1"/>
    <x v="2"/>
    <x v="1"/>
    <n v="702"/>
    <x v="4"/>
    <x v="4"/>
    <x v="1"/>
    <n v="20.52"/>
    <x v="4"/>
    <x v="0"/>
  </r>
  <r>
    <s v="G105944D"/>
    <s v="1B3AL46T26N228650"/>
    <x v="1"/>
    <x v="0"/>
    <x v="0"/>
    <x v="0"/>
    <x v="1"/>
    <x v="2"/>
    <x v="1"/>
    <n v="702"/>
    <x v="4"/>
    <x v="4"/>
    <x v="0"/>
    <n v="9.99"/>
    <x v="4"/>
    <x v="0"/>
  </r>
  <r>
    <s v="G106407D"/>
    <s v="1B3AL46T66N254023"/>
    <x v="1"/>
    <x v="0"/>
    <x v="0"/>
    <x v="0"/>
    <x v="6"/>
    <x v="6"/>
    <x v="4"/>
    <n v="7"/>
    <x v="4"/>
    <x v="4"/>
    <x v="0"/>
    <n v="10.81"/>
    <x v="4"/>
    <x v="0"/>
  </r>
  <r>
    <s v="G106419D"/>
    <s v="1B3AL46T16N254060"/>
    <x v="1"/>
    <x v="0"/>
    <x v="0"/>
    <x v="0"/>
    <x v="6"/>
    <x v="6"/>
    <x v="8"/>
    <n v="3"/>
    <x v="4"/>
    <x v="4"/>
    <x v="1"/>
    <n v="13.47"/>
    <x v="4"/>
    <x v="0"/>
  </r>
  <r>
    <s v="G106419D"/>
    <s v="1B3AL46T16N254060"/>
    <x v="1"/>
    <x v="0"/>
    <x v="0"/>
    <x v="0"/>
    <x v="6"/>
    <x v="6"/>
    <x v="8"/>
    <n v="3"/>
    <x v="4"/>
    <x v="4"/>
    <x v="0"/>
    <n v="23.39"/>
    <x v="4"/>
    <x v="0"/>
  </r>
  <r>
    <s v="G106421D"/>
    <s v="1B3AL46T76N254063"/>
    <x v="1"/>
    <x v="0"/>
    <x v="0"/>
    <x v="0"/>
    <x v="6"/>
    <x v="6"/>
    <x v="8"/>
    <n v="3"/>
    <x v="4"/>
    <x v="4"/>
    <x v="1"/>
    <n v="13.49"/>
    <x v="4"/>
    <x v="0"/>
  </r>
  <r>
    <s v="G106421D"/>
    <s v="1B3AL46T76N254063"/>
    <x v="1"/>
    <x v="0"/>
    <x v="0"/>
    <x v="0"/>
    <x v="6"/>
    <x v="6"/>
    <x v="8"/>
    <n v="3"/>
    <x v="4"/>
    <x v="4"/>
    <x v="0"/>
    <n v="19.28"/>
    <x v="4"/>
    <x v="0"/>
  </r>
  <r>
    <s v="G106423D"/>
    <s v="1B3AL46T36N254061"/>
    <x v="1"/>
    <x v="0"/>
    <x v="0"/>
    <x v="0"/>
    <x v="6"/>
    <x v="6"/>
    <x v="4"/>
    <n v="2"/>
    <x v="4"/>
    <x v="4"/>
    <x v="0"/>
    <n v="10.43"/>
    <x v="4"/>
    <x v="0"/>
  </r>
  <r>
    <s v="G106499K"/>
    <s v="3FADP0L32AR406579"/>
    <x v="0"/>
    <x v="1"/>
    <x v="0"/>
    <x v="0"/>
    <x v="3"/>
    <x v="5"/>
    <x v="10"/>
    <n v="20"/>
    <x v="4"/>
    <x v="4"/>
    <x v="0"/>
    <n v="14"/>
    <x v="4"/>
    <x v="0"/>
  </r>
  <r>
    <s v="G106527H"/>
    <s v="1G2ZJ57B794265484"/>
    <x v="0"/>
    <x v="0"/>
    <x v="0"/>
    <x v="0"/>
    <x v="3"/>
    <x v="5"/>
    <x v="7"/>
    <n v="303"/>
    <x v="4"/>
    <x v="4"/>
    <x v="0"/>
    <n v="10.33"/>
    <x v="4"/>
    <x v="0"/>
  </r>
  <r>
    <s v="G106530H"/>
    <s v="1G2ZG57B184239671"/>
    <x v="0"/>
    <x v="0"/>
    <x v="0"/>
    <x v="0"/>
    <x v="3"/>
    <x v="5"/>
    <x v="3"/>
    <n v="313"/>
    <x v="4"/>
    <x v="4"/>
    <x v="0"/>
    <n v="12.8"/>
    <x v="4"/>
    <x v="0"/>
  </r>
  <r>
    <s v="G106697F"/>
    <s v="1G2ZG57B484236196"/>
    <x v="0"/>
    <x v="0"/>
    <x v="0"/>
    <x v="0"/>
    <x v="3"/>
    <x v="5"/>
    <x v="3"/>
    <n v="109"/>
    <x v="4"/>
    <x v="4"/>
    <x v="0"/>
    <n v="43.62"/>
    <x v="4"/>
    <x v="0"/>
  </r>
  <r>
    <s v="G106707K"/>
    <s v="3FADP0L37AR396695"/>
    <x v="0"/>
    <x v="0"/>
    <x v="0"/>
    <x v="0"/>
    <x v="3"/>
    <x v="5"/>
    <x v="3"/>
    <n v="901"/>
    <x v="4"/>
    <x v="4"/>
    <x v="0"/>
    <n v="34.14"/>
    <x v="4"/>
    <x v="0"/>
  </r>
  <r>
    <s v="G106708K"/>
    <s v="3FADP0L34AR406597"/>
    <x v="0"/>
    <x v="0"/>
    <x v="0"/>
    <x v="0"/>
    <x v="3"/>
    <x v="5"/>
    <x v="3"/>
    <n v="901"/>
    <x v="4"/>
    <x v="4"/>
    <x v="0"/>
    <n v="37.08"/>
    <x v="4"/>
    <x v="0"/>
  </r>
  <r>
    <s v="G106750F"/>
    <s v="1G2ZG57B884234841"/>
    <x v="0"/>
    <x v="0"/>
    <x v="0"/>
    <x v="0"/>
    <x v="3"/>
    <x v="5"/>
    <x v="3"/>
    <n v="109"/>
    <x v="4"/>
    <x v="4"/>
    <x v="0"/>
    <n v="45.89"/>
    <x v="4"/>
    <x v="0"/>
  </r>
  <r>
    <s v="G106876D"/>
    <s v="1B3AL46T06N254177"/>
    <x v="1"/>
    <x v="0"/>
    <x v="0"/>
    <x v="0"/>
    <x v="2"/>
    <x v="2"/>
    <x v="2"/>
    <n v="413"/>
    <x v="4"/>
    <x v="4"/>
    <x v="0"/>
    <n v="10.199999999999999"/>
    <x v="4"/>
    <x v="0"/>
  </r>
  <r>
    <s v="G106959B"/>
    <s v="1G1ND52F35M194895"/>
    <x v="0"/>
    <x v="0"/>
    <x v="0"/>
    <x v="0"/>
    <x v="2"/>
    <x v="1"/>
    <x v="2"/>
    <n v="808"/>
    <x v="4"/>
    <x v="4"/>
    <x v="0"/>
    <n v="8.2799999999999994"/>
    <x v="4"/>
    <x v="0"/>
  </r>
  <r>
    <s v="G107035K"/>
    <s v="1G1ZA5E04AF283181"/>
    <x v="1"/>
    <x v="0"/>
    <x v="0"/>
    <x v="0"/>
    <x v="0"/>
    <x v="1"/>
    <x v="0"/>
    <n v="333"/>
    <x v="4"/>
    <x v="4"/>
    <x v="0"/>
    <n v="14.07"/>
    <x v="4"/>
    <x v="0"/>
  </r>
  <r>
    <s v="G107114D"/>
    <s v="1G1ZT53F66F253818"/>
    <x v="0"/>
    <x v="0"/>
    <x v="0"/>
    <x v="0"/>
    <x v="2"/>
    <x v="2"/>
    <x v="9"/>
    <n v="400"/>
    <x v="4"/>
    <x v="4"/>
    <x v="0"/>
    <n v="10.02"/>
    <x v="4"/>
    <x v="0"/>
  </r>
  <r>
    <s v="G107468H"/>
    <s v="1G2ZJ57K694254444"/>
    <x v="1"/>
    <x v="0"/>
    <x v="0"/>
    <x v="0"/>
    <x v="3"/>
    <x v="5"/>
    <x v="3"/>
    <n v="424"/>
    <x v="4"/>
    <x v="4"/>
    <x v="0"/>
    <n v="19.43"/>
    <x v="4"/>
    <x v="0"/>
  </r>
  <r>
    <s v="G107701K"/>
    <s v="1G1ZA5E04AF286159"/>
    <x v="1"/>
    <x v="0"/>
    <x v="0"/>
    <x v="0"/>
    <x v="2"/>
    <x v="2"/>
    <x v="2"/>
    <n v="110"/>
    <x v="4"/>
    <x v="4"/>
    <x v="0"/>
    <n v="23.01"/>
    <x v="4"/>
    <x v="0"/>
  </r>
  <r>
    <s v="G107870D"/>
    <s v="1B3AL46T16N230096"/>
    <x v="1"/>
    <x v="0"/>
    <x v="0"/>
    <x v="0"/>
    <x v="4"/>
    <x v="5"/>
    <x v="4"/>
    <n v="3"/>
    <x v="4"/>
    <x v="4"/>
    <x v="1"/>
    <n v="6.09"/>
    <x v="4"/>
    <x v="0"/>
  </r>
  <r>
    <s v="G108016K"/>
    <s v="1B3CC4FB4AN181727"/>
    <x v="0"/>
    <x v="0"/>
    <x v="0"/>
    <x v="0"/>
    <x v="2"/>
    <x v="2"/>
    <x v="2"/>
    <n v="113"/>
    <x v="4"/>
    <x v="4"/>
    <x v="0"/>
    <n v="99.34"/>
    <x v="4"/>
    <x v="0"/>
  </r>
  <r>
    <s v="G108144H"/>
    <s v="1G2ZJ57K094247831"/>
    <x v="1"/>
    <x v="0"/>
    <x v="0"/>
    <x v="0"/>
    <x v="2"/>
    <x v="0"/>
    <x v="2"/>
    <n v="701"/>
    <x v="4"/>
    <x v="4"/>
    <x v="0"/>
    <n v="45.93"/>
    <x v="4"/>
    <x v="0"/>
  </r>
  <r>
    <s v="G108166H"/>
    <s v="1G2ZJ57BX94254043"/>
    <x v="0"/>
    <x v="0"/>
    <x v="0"/>
    <x v="0"/>
    <x v="2"/>
    <x v="0"/>
    <x v="2"/>
    <n v="710"/>
    <x v="4"/>
    <x v="4"/>
    <x v="0"/>
    <n v="18.309999999999999"/>
    <x v="4"/>
    <x v="0"/>
  </r>
  <r>
    <s v="G108186H"/>
    <s v="1G2ZJ57K294255767"/>
    <x v="1"/>
    <x v="0"/>
    <x v="0"/>
    <x v="0"/>
    <x v="2"/>
    <x v="0"/>
    <x v="2"/>
    <n v="701"/>
    <x v="4"/>
    <x v="4"/>
    <x v="0"/>
    <n v="44.11"/>
    <x v="4"/>
    <x v="0"/>
  </r>
  <r>
    <s v="G108213B"/>
    <s v="1G1ND52F25M193575"/>
    <x v="0"/>
    <x v="0"/>
    <x v="0"/>
    <x v="0"/>
    <x v="0"/>
    <x v="0"/>
    <x v="0"/>
    <n v="805"/>
    <x v="4"/>
    <x v="4"/>
    <x v="0"/>
    <n v="23.78"/>
    <x v="4"/>
    <x v="0"/>
  </r>
  <r>
    <s v="G108238H"/>
    <s v="1G2ZJ57K694255951"/>
    <x v="1"/>
    <x v="0"/>
    <x v="0"/>
    <x v="0"/>
    <x v="2"/>
    <x v="0"/>
    <x v="2"/>
    <n v="701"/>
    <x v="4"/>
    <x v="4"/>
    <x v="0"/>
    <n v="87.74"/>
    <x v="4"/>
    <x v="0"/>
  </r>
  <r>
    <s v="G108239H"/>
    <s v="1G2ZJ57K594257495"/>
    <x v="1"/>
    <x v="0"/>
    <x v="0"/>
    <x v="0"/>
    <x v="2"/>
    <x v="0"/>
    <x v="2"/>
    <n v="701"/>
    <x v="4"/>
    <x v="4"/>
    <x v="0"/>
    <n v="74.55"/>
    <x v="4"/>
    <x v="0"/>
  </r>
  <r>
    <s v="G108240H"/>
    <s v="1G2ZJ57K894257488"/>
    <x v="1"/>
    <x v="0"/>
    <x v="0"/>
    <x v="0"/>
    <x v="2"/>
    <x v="0"/>
    <x v="2"/>
    <n v="701"/>
    <x v="4"/>
    <x v="4"/>
    <x v="0"/>
    <n v="102.82"/>
    <x v="4"/>
    <x v="0"/>
  </r>
  <r>
    <s v="G108241H"/>
    <s v="1G2ZJ57K294257910"/>
    <x v="1"/>
    <x v="0"/>
    <x v="0"/>
    <x v="0"/>
    <x v="2"/>
    <x v="0"/>
    <x v="2"/>
    <n v="701"/>
    <x v="4"/>
    <x v="4"/>
    <x v="0"/>
    <n v="51.97"/>
    <x v="4"/>
    <x v="0"/>
  </r>
  <r>
    <s v="G108242H"/>
    <s v="1G2ZJ57K794255778"/>
    <x v="1"/>
    <x v="0"/>
    <x v="0"/>
    <x v="0"/>
    <x v="2"/>
    <x v="0"/>
    <x v="2"/>
    <n v="701"/>
    <x v="4"/>
    <x v="4"/>
    <x v="0"/>
    <n v="85.21"/>
    <x v="4"/>
    <x v="0"/>
  </r>
  <r>
    <s v="G108256D"/>
    <s v="1G1ZT53FX6F277037"/>
    <x v="0"/>
    <x v="0"/>
    <x v="0"/>
    <x v="0"/>
    <x v="3"/>
    <x v="5"/>
    <x v="3"/>
    <n v="313"/>
    <x v="4"/>
    <x v="4"/>
    <x v="0"/>
    <n v="22.66"/>
    <x v="4"/>
    <x v="0"/>
  </r>
  <r>
    <s v="G108259D"/>
    <s v="1G1ZT53F46F278250"/>
    <x v="0"/>
    <x v="0"/>
    <x v="0"/>
    <x v="0"/>
    <x v="3"/>
    <x v="5"/>
    <x v="3"/>
    <n v="4"/>
    <x v="4"/>
    <x v="4"/>
    <x v="0"/>
    <n v="21.18"/>
    <x v="4"/>
    <x v="0"/>
  </r>
  <r>
    <s v="G108260D"/>
    <s v="1G1ZT53F16F278416"/>
    <x v="0"/>
    <x v="0"/>
    <x v="0"/>
    <x v="0"/>
    <x v="3"/>
    <x v="5"/>
    <x v="7"/>
    <n v="301"/>
    <x v="4"/>
    <x v="4"/>
    <x v="0"/>
    <n v="11.33"/>
    <x v="4"/>
    <x v="0"/>
  </r>
  <r>
    <s v="G108261D"/>
    <s v="1G1ZT53FX6F279547"/>
    <x v="0"/>
    <x v="0"/>
    <x v="0"/>
    <x v="0"/>
    <x v="3"/>
    <x v="5"/>
    <x v="7"/>
    <n v="301"/>
    <x v="4"/>
    <x v="4"/>
    <x v="0"/>
    <n v="26.89"/>
    <x v="4"/>
    <x v="0"/>
  </r>
  <r>
    <s v="G108278F"/>
    <s v="1G2ZG57B084233778"/>
    <x v="0"/>
    <x v="0"/>
    <x v="0"/>
    <x v="0"/>
    <x v="4"/>
    <x v="1"/>
    <x v="4"/>
    <n v="25"/>
    <x v="4"/>
    <x v="4"/>
    <x v="0"/>
    <n v="34.06"/>
    <x v="4"/>
    <x v="0"/>
  </r>
  <r>
    <s v="G108371D"/>
    <s v="1G1ZT53F66F279531"/>
    <x v="0"/>
    <x v="0"/>
    <x v="0"/>
    <x v="0"/>
    <x v="3"/>
    <x v="5"/>
    <x v="3"/>
    <n v="962"/>
    <x v="4"/>
    <x v="4"/>
    <x v="0"/>
    <n v="12.34"/>
    <x v="4"/>
    <x v="0"/>
  </r>
  <r>
    <s v="G108373B"/>
    <s v="1G1ND52F75M190350"/>
    <x v="0"/>
    <x v="0"/>
    <x v="0"/>
    <x v="0"/>
    <x v="0"/>
    <x v="0"/>
    <x v="0"/>
    <n v="711"/>
    <x v="4"/>
    <x v="4"/>
    <x v="0"/>
    <n v="7.2"/>
    <x v="4"/>
    <x v="0"/>
  </r>
  <r>
    <s v="G108476H"/>
    <s v="1G2ZJ57B194272849"/>
    <x v="0"/>
    <x v="0"/>
    <x v="0"/>
    <x v="0"/>
    <x v="4"/>
    <x v="10"/>
    <x v="4"/>
    <n v="3"/>
    <x v="4"/>
    <x v="4"/>
    <x v="0"/>
    <n v="39.770000000000003"/>
    <x v="4"/>
    <x v="0"/>
  </r>
  <r>
    <s v="G108640D"/>
    <s v="1G1ZT53F56F257276"/>
    <x v="0"/>
    <x v="0"/>
    <x v="0"/>
    <x v="0"/>
    <x v="6"/>
    <x v="4"/>
    <x v="4"/>
    <n v="8"/>
    <x v="4"/>
    <x v="4"/>
    <x v="0"/>
    <n v="8.34"/>
    <x v="4"/>
    <x v="0"/>
  </r>
  <r>
    <s v="G108644K"/>
    <s v="1B3CC4FB2AN181662"/>
    <x v="0"/>
    <x v="0"/>
    <x v="0"/>
    <x v="0"/>
    <x v="2"/>
    <x v="0"/>
    <x v="2"/>
    <n v="411"/>
    <x v="4"/>
    <x v="4"/>
    <x v="0"/>
    <n v="60.31"/>
    <x v="4"/>
    <x v="0"/>
  </r>
  <r>
    <s v="G108774H"/>
    <s v="1G2ZJ57K794244148"/>
    <x v="1"/>
    <x v="0"/>
    <x v="0"/>
    <x v="0"/>
    <x v="5"/>
    <x v="4"/>
    <x v="5"/>
    <n v="909"/>
    <x v="4"/>
    <x v="4"/>
    <x v="0"/>
    <n v="41.09"/>
    <x v="4"/>
    <x v="0"/>
  </r>
  <r>
    <s v="G108829H"/>
    <s v="1G1ZF57529F220263"/>
    <x v="0"/>
    <x v="0"/>
    <x v="0"/>
    <x v="0"/>
    <x v="5"/>
    <x v="4"/>
    <x v="5"/>
    <n v="502"/>
    <x v="4"/>
    <x v="4"/>
    <x v="0"/>
    <n v="23.77"/>
    <x v="4"/>
    <x v="0"/>
  </r>
  <r>
    <s v="G108845F"/>
    <s v="1B3LC46RX8N237869"/>
    <x v="1"/>
    <x v="0"/>
    <x v="0"/>
    <x v="0"/>
    <x v="0"/>
    <x v="1"/>
    <x v="0"/>
    <n v="335"/>
    <x v="4"/>
    <x v="4"/>
    <x v="0"/>
    <n v="29.76"/>
    <x v="4"/>
    <x v="0"/>
  </r>
  <r>
    <s v="G108877D"/>
    <s v="1G1ZT53F46F226794"/>
    <x v="0"/>
    <x v="0"/>
    <x v="0"/>
    <x v="0"/>
    <x v="4"/>
    <x v="1"/>
    <x v="4"/>
    <n v="22"/>
    <x v="4"/>
    <x v="4"/>
    <x v="1"/>
    <n v="10.36"/>
    <x v="4"/>
    <x v="0"/>
  </r>
  <r>
    <s v="G108877D"/>
    <s v="1G1ZT53F46F226794"/>
    <x v="0"/>
    <x v="0"/>
    <x v="0"/>
    <x v="0"/>
    <x v="4"/>
    <x v="1"/>
    <x v="4"/>
    <n v="22"/>
    <x v="4"/>
    <x v="4"/>
    <x v="0"/>
    <n v="18.87"/>
    <x v="4"/>
    <x v="0"/>
  </r>
  <r>
    <s v="G108904B"/>
    <s v="1G1ND52F95M193864"/>
    <x v="0"/>
    <x v="0"/>
    <x v="0"/>
    <x v="0"/>
    <x v="0"/>
    <x v="1"/>
    <x v="0"/>
    <n v="101"/>
    <x v="4"/>
    <x v="4"/>
    <x v="0"/>
    <n v="20.6"/>
    <x v="4"/>
    <x v="0"/>
  </r>
  <r>
    <s v="G108993H"/>
    <s v="1G1ZS57FX7F269244"/>
    <x v="0"/>
    <x v="0"/>
    <x v="0"/>
    <x v="0"/>
    <x v="5"/>
    <x v="4"/>
    <x v="5"/>
    <n v="703"/>
    <x v="4"/>
    <x v="4"/>
    <x v="0"/>
    <n v="26.92"/>
    <x v="4"/>
    <x v="0"/>
  </r>
  <r>
    <s v="G109056B"/>
    <s v="1G1ND52FX5M192285"/>
    <x v="0"/>
    <x v="0"/>
    <x v="0"/>
    <x v="0"/>
    <x v="0"/>
    <x v="2"/>
    <x v="0"/>
    <n v="703"/>
    <x v="4"/>
    <x v="4"/>
    <x v="0"/>
    <n v="21.94"/>
    <x v="4"/>
    <x v="0"/>
  </r>
  <r>
    <s v="G109274K"/>
    <s v="1B3CC4FB2AN181029"/>
    <x v="0"/>
    <x v="0"/>
    <x v="0"/>
    <x v="0"/>
    <x v="6"/>
    <x v="4"/>
    <x v="4"/>
    <n v="138"/>
    <x v="4"/>
    <x v="4"/>
    <x v="0"/>
    <n v="7.3"/>
    <x v="4"/>
    <x v="0"/>
  </r>
  <r>
    <s v="G109305F"/>
    <s v="1G2ZG57B284239579"/>
    <x v="0"/>
    <x v="0"/>
    <x v="0"/>
    <x v="0"/>
    <x v="0"/>
    <x v="0"/>
    <x v="0"/>
    <n v="711"/>
    <x v="4"/>
    <x v="4"/>
    <x v="0"/>
    <n v="26.65"/>
    <x v="4"/>
    <x v="0"/>
  </r>
  <r>
    <s v="G109306F"/>
    <s v="1G2ZG57BX84236316"/>
    <x v="0"/>
    <x v="0"/>
    <x v="0"/>
    <x v="0"/>
    <x v="0"/>
    <x v="0"/>
    <x v="0"/>
    <n v="711"/>
    <x v="4"/>
    <x v="4"/>
    <x v="0"/>
    <n v="9.3000000000000007"/>
    <x v="4"/>
    <x v="0"/>
  </r>
  <r>
    <s v="G109307F"/>
    <s v="1G2ZG57B484238773"/>
    <x v="0"/>
    <x v="0"/>
    <x v="0"/>
    <x v="0"/>
    <x v="0"/>
    <x v="0"/>
    <x v="0"/>
    <n v="711"/>
    <x v="4"/>
    <x v="4"/>
    <x v="0"/>
    <n v="7.08"/>
    <x v="4"/>
    <x v="0"/>
  </r>
  <r>
    <s v="G109308F"/>
    <s v="1G2ZG57B084240231"/>
    <x v="0"/>
    <x v="0"/>
    <x v="0"/>
    <x v="0"/>
    <x v="0"/>
    <x v="0"/>
    <x v="0"/>
    <n v="711"/>
    <x v="4"/>
    <x v="4"/>
    <x v="0"/>
    <n v="24.84"/>
    <x v="4"/>
    <x v="0"/>
  </r>
  <r>
    <s v="G109309F"/>
    <s v="1G2ZG57B584234697"/>
    <x v="0"/>
    <x v="0"/>
    <x v="0"/>
    <x v="0"/>
    <x v="0"/>
    <x v="0"/>
    <x v="0"/>
    <n v="711"/>
    <x v="4"/>
    <x v="4"/>
    <x v="0"/>
    <n v="25.12"/>
    <x v="4"/>
    <x v="0"/>
  </r>
  <r>
    <s v="G109311F"/>
    <s v="1G2ZG57B884237237"/>
    <x v="0"/>
    <x v="0"/>
    <x v="0"/>
    <x v="0"/>
    <x v="0"/>
    <x v="0"/>
    <x v="0"/>
    <n v="711"/>
    <x v="4"/>
    <x v="4"/>
    <x v="0"/>
    <n v="52.25"/>
    <x v="4"/>
    <x v="0"/>
  </r>
  <r>
    <s v="G109312F"/>
    <s v="1G2ZG57B684236734"/>
    <x v="0"/>
    <x v="0"/>
    <x v="0"/>
    <x v="0"/>
    <x v="0"/>
    <x v="0"/>
    <x v="0"/>
    <n v="711"/>
    <x v="4"/>
    <x v="4"/>
    <x v="0"/>
    <n v="7.91"/>
    <x v="4"/>
    <x v="0"/>
  </r>
  <r>
    <s v="G109530B"/>
    <s v="1G1ZT53F86F205043"/>
    <x v="0"/>
    <x v="1"/>
    <x v="0"/>
    <x v="0"/>
    <x v="2"/>
    <x v="1"/>
    <x v="10"/>
    <n v="521"/>
    <x v="4"/>
    <x v="4"/>
    <x v="0"/>
    <n v="10.79"/>
    <x v="4"/>
    <x v="0"/>
  </r>
  <r>
    <s v="G109566D"/>
    <s v="1G1ZT53F26F215650"/>
    <x v="0"/>
    <x v="0"/>
    <x v="0"/>
    <x v="0"/>
    <x v="6"/>
    <x v="11"/>
    <x v="4"/>
    <n v="11"/>
    <x v="4"/>
    <x v="4"/>
    <x v="0"/>
    <n v="43.72"/>
    <x v="4"/>
    <x v="0"/>
  </r>
  <r>
    <s v="G109649K"/>
    <s v="1B3CC4FB7AN181513"/>
    <x v="0"/>
    <x v="0"/>
    <x v="0"/>
    <x v="0"/>
    <x v="5"/>
    <x v="4"/>
    <x v="0"/>
    <n v="501"/>
    <x v="4"/>
    <x v="4"/>
    <x v="0"/>
    <n v="7.61"/>
    <x v="4"/>
    <x v="0"/>
  </r>
  <r>
    <s v="G109867D"/>
    <s v="1B3AL46T56N254188"/>
    <x v="1"/>
    <x v="0"/>
    <x v="0"/>
    <x v="0"/>
    <x v="2"/>
    <x v="0"/>
    <x v="2"/>
    <n v="101"/>
    <x v="4"/>
    <x v="4"/>
    <x v="0"/>
    <n v="5.16"/>
    <x v="4"/>
    <x v="0"/>
  </r>
  <r>
    <s v="G109893H"/>
    <s v="1G2ZJ57BX94253216"/>
    <x v="0"/>
    <x v="0"/>
    <x v="0"/>
    <x v="0"/>
    <x v="4"/>
    <x v="1"/>
    <x v="4"/>
    <n v="5"/>
    <x v="4"/>
    <x v="4"/>
    <x v="0"/>
    <n v="33.19"/>
    <x v="4"/>
    <x v="0"/>
  </r>
  <r>
    <s v="G109929H"/>
    <s v="1G2ZJ57BX94251207"/>
    <x v="0"/>
    <x v="0"/>
    <x v="0"/>
    <x v="0"/>
    <x v="4"/>
    <x v="1"/>
    <x v="4"/>
    <n v="29"/>
    <x v="4"/>
    <x v="4"/>
    <x v="0"/>
    <n v="11.12"/>
    <x v="4"/>
    <x v="0"/>
  </r>
  <r>
    <s v="G109952H"/>
    <s v="1G2ZJ57B094252897"/>
    <x v="0"/>
    <x v="0"/>
    <x v="0"/>
    <x v="0"/>
    <x v="4"/>
    <x v="1"/>
    <x v="4"/>
    <n v="4"/>
    <x v="4"/>
    <x v="4"/>
    <x v="1"/>
    <n v="10.56"/>
    <x v="4"/>
    <x v="0"/>
  </r>
  <r>
    <s v="G109952H"/>
    <s v="1G2ZJ57B094252897"/>
    <x v="0"/>
    <x v="0"/>
    <x v="0"/>
    <x v="0"/>
    <x v="4"/>
    <x v="1"/>
    <x v="4"/>
    <n v="4"/>
    <x v="4"/>
    <x v="4"/>
    <x v="0"/>
    <n v="14.37"/>
    <x v="4"/>
    <x v="0"/>
  </r>
  <r>
    <s v="G109985B"/>
    <s v="1G1ZT53F16F259428"/>
    <x v="0"/>
    <x v="0"/>
    <x v="0"/>
    <x v="0"/>
    <x v="5"/>
    <x v="4"/>
    <x v="5"/>
    <n v="114"/>
    <x v="4"/>
    <x v="4"/>
    <x v="0"/>
    <n v="11.64"/>
    <x v="4"/>
    <x v="0"/>
  </r>
  <r>
    <s v="G110014G"/>
    <s v="2G1WB58K879403854"/>
    <x v="1"/>
    <x v="0"/>
    <x v="0"/>
    <x v="0"/>
    <x v="5"/>
    <x v="4"/>
    <x v="5"/>
    <n v="502"/>
    <x v="4"/>
    <x v="4"/>
    <x v="0"/>
    <n v="42.95"/>
    <x v="4"/>
    <x v="0"/>
  </r>
  <r>
    <s v="G110097K"/>
    <s v="2G1WA5EK6A1265339"/>
    <x v="1"/>
    <x v="0"/>
    <x v="0"/>
    <x v="0"/>
    <x v="2"/>
    <x v="1"/>
    <x v="2"/>
    <n v="807"/>
    <x v="4"/>
    <x v="4"/>
    <x v="0"/>
    <n v="73.27"/>
    <x v="4"/>
    <x v="0"/>
  </r>
  <r>
    <s v="G110101H"/>
    <s v="2G1WB57K691283250"/>
    <x v="1"/>
    <x v="0"/>
    <x v="0"/>
    <x v="0"/>
    <x v="6"/>
    <x v="5"/>
    <x v="4"/>
    <n v="1"/>
    <x v="4"/>
    <x v="4"/>
    <x v="0"/>
    <n v="40.47"/>
    <x v="4"/>
    <x v="0"/>
  </r>
  <r>
    <s v="G110102H"/>
    <s v="2G1WB57K191284404"/>
    <x v="1"/>
    <x v="0"/>
    <x v="0"/>
    <x v="0"/>
    <x v="6"/>
    <x v="5"/>
    <x v="4"/>
    <n v="1"/>
    <x v="4"/>
    <x v="4"/>
    <x v="1"/>
    <n v="12.56"/>
    <x v="4"/>
    <x v="0"/>
  </r>
  <r>
    <s v="G110102H"/>
    <s v="2G1WB57K191284404"/>
    <x v="1"/>
    <x v="0"/>
    <x v="0"/>
    <x v="0"/>
    <x v="6"/>
    <x v="5"/>
    <x v="4"/>
    <n v="1"/>
    <x v="4"/>
    <x v="4"/>
    <x v="0"/>
    <n v="20.14"/>
    <x v="4"/>
    <x v="0"/>
  </r>
  <r>
    <s v="G110106K"/>
    <s v="2G1WA5EKXA1267093"/>
    <x v="1"/>
    <x v="0"/>
    <x v="0"/>
    <x v="1"/>
    <x v="2"/>
    <x v="1"/>
    <x v="2"/>
    <n v="832"/>
    <x v="4"/>
    <x v="4"/>
    <x v="0"/>
    <n v="15.67"/>
    <x v="4"/>
    <x v="0"/>
  </r>
  <r>
    <s v="G110107K"/>
    <s v="2G1WA5EK0A1266423"/>
    <x v="1"/>
    <x v="0"/>
    <x v="0"/>
    <x v="0"/>
    <x v="2"/>
    <x v="1"/>
    <x v="2"/>
    <n v="430"/>
    <x v="4"/>
    <x v="4"/>
    <x v="0"/>
    <n v="19.72"/>
    <x v="4"/>
    <x v="0"/>
  </r>
  <r>
    <s v="G110112B"/>
    <s v="2G1WF52E859288080"/>
    <x v="0"/>
    <x v="0"/>
    <x v="0"/>
    <x v="0"/>
    <x v="3"/>
    <x v="5"/>
    <x v="3"/>
    <n v="331"/>
    <x v="4"/>
    <x v="4"/>
    <x v="0"/>
    <n v="15.03"/>
    <x v="4"/>
    <x v="0"/>
  </r>
  <r>
    <s v="G110116H"/>
    <s v="2G1WS57M591294113"/>
    <x v="1"/>
    <x v="0"/>
    <x v="0"/>
    <x v="0"/>
    <x v="6"/>
    <x v="5"/>
    <x v="4"/>
    <n v="3"/>
    <x v="4"/>
    <x v="4"/>
    <x v="0"/>
    <n v="47.41"/>
    <x v="4"/>
    <x v="0"/>
  </r>
  <r>
    <s v="G110127B"/>
    <s v="1FAFP53225A266126"/>
    <x v="1"/>
    <x v="0"/>
    <x v="0"/>
    <x v="0"/>
    <x v="3"/>
    <x v="5"/>
    <x v="3"/>
    <n v="424"/>
    <x v="4"/>
    <x v="4"/>
    <x v="0"/>
    <n v="7.86"/>
    <x v="4"/>
    <x v="0"/>
  </r>
  <r>
    <s v="G110128B"/>
    <s v="1FAFP53245A266127"/>
    <x v="1"/>
    <x v="0"/>
    <x v="0"/>
    <x v="0"/>
    <x v="3"/>
    <x v="5"/>
    <x v="3"/>
    <n v="424"/>
    <x v="4"/>
    <x v="4"/>
    <x v="0"/>
    <n v="12.33"/>
    <x v="4"/>
    <x v="0"/>
  </r>
  <r>
    <s v="G110130B"/>
    <s v="1FAFP53285A266129"/>
    <x v="1"/>
    <x v="0"/>
    <x v="0"/>
    <x v="0"/>
    <x v="3"/>
    <x v="5"/>
    <x v="3"/>
    <n v="701"/>
    <x v="4"/>
    <x v="4"/>
    <x v="0"/>
    <n v="9.3800000000000008"/>
    <x v="4"/>
    <x v="0"/>
  </r>
  <r>
    <s v="G110171B"/>
    <s v="1FAHP53246A245899"/>
    <x v="1"/>
    <x v="0"/>
    <x v="0"/>
    <x v="0"/>
    <x v="2"/>
    <x v="5"/>
    <x v="7"/>
    <n v="103"/>
    <x v="4"/>
    <x v="4"/>
    <x v="0"/>
    <n v="8.6"/>
    <x v="4"/>
    <x v="0"/>
  </r>
  <r>
    <s v="G110173B"/>
    <s v="1FAHP53276A245900"/>
    <x v="1"/>
    <x v="0"/>
    <x v="0"/>
    <x v="0"/>
    <x v="2"/>
    <x v="5"/>
    <x v="7"/>
    <n v="102"/>
    <x v="4"/>
    <x v="4"/>
    <x v="0"/>
    <n v="15.21"/>
    <x v="4"/>
    <x v="0"/>
  </r>
  <r>
    <s v="G110174G"/>
    <s v="1FAHP27W48G109445"/>
    <x v="0"/>
    <x v="0"/>
    <x v="0"/>
    <x v="0"/>
    <x v="4"/>
    <x v="7"/>
    <x v="6"/>
    <n v="10"/>
    <x v="4"/>
    <x v="4"/>
    <x v="0"/>
    <n v="85.02"/>
    <x v="4"/>
    <x v="0"/>
  </r>
  <r>
    <s v="G110179H"/>
    <s v="2G1WB57K091282451"/>
    <x v="1"/>
    <x v="0"/>
    <x v="0"/>
    <x v="0"/>
    <x v="0"/>
    <x v="1"/>
    <x v="0"/>
    <n v="333"/>
    <x v="4"/>
    <x v="4"/>
    <x v="0"/>
    <n v="45.1"/>
    <x v="4"/>
    <x v="0"/>
  </r>
  <r>
    <s v="G110188G"/>
    <s v="2G1WB58K679402492"/>
    <x v="1"/>
    <x v="0"/>
    <x v="0"/>
    <x v="0"/>
    <x v="4"/>
    <x v="3"/>
    <x v="6"/>
    <n v="324"/>
    <x v="4"/>
    <x v="4"/>
    <x v="0"/>
    <n v="22.13"/>
    <x v="4"/>
    <x v="0"/>
  </r>
  <r>
    <s v="G110194B"/>
    <s v="1FAHP53276A245928"/>
    <x v="1"/>
    <x v="0"/>
    <x v="0"/>
    <x v="0"/>
    <x v="5"/>
    <x v="6"/>
    <x v="5"/>
    <n v="504"/>
    <x v="4"/>
    <x v="4"/>
    <x v="0"/>
    <n v="54.91"/>
    <x v="4"/>
    <x v="0"/>
  </r>
  <r>
    <s v="G110209F"/>
    <s v="2G1WB58K079389884"/>
    <x v="1"/>
    <x v="0"/>
    <x v="0"/>
    <x v="0"/>
    <x v="0"/>
    <x v="3"/>
    <x v="0"/>
    <n v="809"/>
    <x v="4"/>
    <x v="4"/>
    <x v="0"/>
    <n v="48.46"/>
    <x v="4"/>
    <x v="0"/>
  </r>
  <r>
    <s v="G110210F"/>
    <s v="2G1WB58K479398491"/>
    <x v="1"/>
    <x v="0"/>
    <x v="0"/>
    <x v="0"/>
    <x v="0"/>
    <x v="3"/>
    <x v="0"/>
    <n v="809"/>
    <x v="4"/>
    <x v="4"/>
    <x v="0"/>
    <n v="27.1"/>
    <x v="4"/>
    <x v="0"/>
  </r>
  <r>
    <s v="G110211F"/>
    <s v="2G1WB58K979399412"/>
    <x v="1"/>
    <x v="0"/>
    <x v="0"/>
    <x v="0"/>
    <x v="0"/>
    <x v="3"/>
    <x v="0"/>
    <n v="809"/>
    <x v="4"/>
    <x v="4"/>
    <x v="0"/>
    <n v="35.700000000000003"/>
    <x v="4"/>
    <x v="0"/>
  </r>
  <r>
    <s v="G110216G"/>
    <s v="2G1WB58K179398030"/>
    <x v="1"/>
    <x v="0"/>
    <x v="0"/>
    <x v="0"/>
    <x v="5"/>
    <x v="1"/>
    <x v="5"/>
    <n v="213"/>
    <x v="4"/>
    <x v="4"/>
    <x v="0"/>
    <n v="87.47"/>
    <x v="4"/>
    <x v="0"/>
  </r>
  <r>
    <s v="G110228G"/>
    <s v="2G1WB58K979399555"/>
    <x v="1"/>
    <x v="0"/>
    <x v="0"/>
    <x v="0"/>
    <x v="5"/>
    <x v="1"/>
    <x v="5"/>
    <n v="208"/>
    <x v="4"/>
    <x v="4"/>
    <x v="0"/>
    <n v="24.55"/>
    <x v="4"/>
    <x v="0"/>
  </r>
  <r>
    <s v="G110247G"/>
    <s v="2G1WB58K179400228"/>
    <x v="1"/>
    <x v="0"/>
    <x v="0"/>
    <x v="0"/>
    <x v="5"/>
    <x v="1"/>
    <x v="5"/>
    <n v="209"/>
    <x v="4"/>
    <x v="4"/>
    <x v="0"/>
    <n v="61.13"/>
    <x v="4"/>
    <x v="0"/>
  </r>
  <r>
    <s v="G110248G"/>
    <s v="2G1WB58K579400135"/>
    <x v="1"/>
    <x v="0"/>
    <x v="0"/>
    <x v="0"/>
    <x v="5"/>
    <x v="1"/>
    <x v="5"/>
    <n v="209"/>
    <x v="4"/>
    <x v="4"/>
    <x v="0"/>
    <n v="89.14"/>
    <x v="4"/>
    <x v="0"/>
  </r>
  <r>
    <s v="G110249G"/>
    <s v="2G1WB58K879399885"/>
    <x v="1"/>
    <x v="0"/>
    <x v="0"/>
    <x v="0"/>
    <x v="5"/>
    <x v="1"/>
    <x v="5"/>
    <n v="209"/>
    <x v="4"/>
    <x v="4"/>
    <x v="0"/>
    <n v="61.83"/>
    <x v="4"/>
    <x v="0"/>
  </r>
  <r>
    <s v="G110253H"/>
    <s v="2G1WB57K891285209"/>
    <x v="1"/>
    <x v="0"/>
    <x v="0"/>
    <x v="0"/>
    <x v="0"/>
    <x v="2"/>
    <x v="0"/>
    <n v="702"/>
    <x v="4"/>
    <x v="4"/>
    <x v="0"/>
    <n v="36.090000000000003"/>
    <x v="4"/>
    <x v="0"/>
  </r>
  <r>
    <s v="G110262H"/>
    <s v="2G1WB57K891279149"/>
    <x v="1"/>
    <x v="0"/>
    <x v="0"/>
    <x v="0"/>
    <x v="0"/>
    <x v="2"/>
    <x v="0"/>
    <n v="505"/>
    <x v="4"/>
    <x v="4"/>
    <x v="0"/>
    <n v="28.43"/>
    <x v="4"/>
    <x v="0"/>
  </r>
  <r>
    <s v="G110322K"/>
    <s v="2G1WA5EK0A1266793"/>
    <x v="1"/>
    <x v="0"/>
    <x v="0"/>
    <x v="0"/>
    <x v="2"/>
    <x v="5"/>
    <x v="7"/>
    <n v="102"/>
    <x v="4"/>
    <x v="4"/>
    <x v="0"/>
    <n v="53.44"/>
    <x v="4"/>
    <x v="0"/>
  </r>
  <r>
    <s v="G110323D"/>
    <s v="1FAHP53266A232698"/>
    <x v="1"/>
    <x v="0"/>
    <x v="0"/>
    <x v="0"/>
    <x v="1"/>
    <x v="2"/>
    <x v="5"/>
    <n v="202"/>
    <x v="4"/>
    <x v="4"/>
    <x v="0"/>
    <n v="12.97"/>
    <x v="4"/>
    <x v="0"/>
  </r>
  <r>
    <s v="G110327K"/>
    <s v="2G1WA5EK7A1268296"/>
    <x v="1"/>
    <x v="0"/>
    <x v="0"/>
    <x v="0"/>
    <x v="2"/>
    <x v="5"/>
    <x v="7"/>
    <n v="103"/>
    <x v="4"/>
    <x v="4"/>
    <x v="0"/>
    <n v="15.51"/>
    <x v="4"/>
    <x v="0"/>
  </r>
  <r>
    <s v="G110336G"/>
    <s v="2G1WB58K679395558"/>
    <x v="1"/>
    <x v="0"/>
    <x v="0"/>
    <x v="0"/>
    <x v="4"/>
    <x v="1"/>
    <x v="4"/>
    <n v="4"/>
    <x v="4"/>
    <x v="4"/>
    <x v="0"/>
    <n v="23.19"/>
    <x v="4"/>
    <x v="0"/>
  </r>
  <r>
    <s v="G110346G"/>
    <s v="2G1WB58K379392441"/>
    <x v="1"/>
    <x v="0"/>
    <x v="0"/>
    <x v="0"/>
    <x v="4"/>
    <x v="1"/>
    <x v="4"/>
    <n v="4"/>
    <x v="4"/>
    <x v="4"/>
    <x v="0"/>
    <n v="23.24"/>
    <x v="4"/>
    <x v="0"/>
  </r>
  <r>
    <s v="G110352K"/>
    <s v="2G1WA5EKXA1263044"/>
    <x v="1"/>
    <x v="0"/>
    <x v="0"/>
    <x v="0"/>
    <x v="5"/>
    <x v="4"/>
    <x v="5"/>
    <n v="704"/>
    <x v="4"/>
    <x v="4"/>
    <x v="1"/>
    <n v="31.81"/>
    <x v="4"/>
    <x v="0"/>
  </r>
  <r>
    <s v="G110353K"/>
    <s v="2G1WA5EK7A1263065"/>
    <x v="1"/>
    <x v="0"/>
    <x v="0"/>
    <x v="0"/>
    <x v="5"/>
    <x v="4"/>
    <x v="5"/>
    <n v="704"/>
    <x v="4"/>
    <x v="4"/>
    <x v="1"/>
    <n v="12.6"/>
    <x v="4"/>
    <x v="0"/>
  </r>
  <r>
    <s v="G110353K"/>
    <s v="2G1WA5EK7A1263065"/>
    <x v="1"/>
    <x v="0"/>
    <x v="0"/>
    <x v="0"/>
    <x v="5"/>
    <x v="4"/>
    <x v="5"/>
    <n v="704"/>
    <x v="4"/>
    <x v="4"/>
    <x v="0"/>
    <n v="32.04"/>
    <x v="4"/>
    <x v="0"/>
  </r>
  <r>
    <s v="G110354K"/>
    <s v="2G1WA5EKXA1261584"/>
    <x v="1"/>
    <x v="0"/>
    <x v="0"/>
    <x v="0"/>
    <x v="5"/>
    <x v="4"/>
    <x v="5"/>
    <n v="704"/>
    <x v="4"/>
    <x v="4"/>
    <x v="1"/>
    <n v="6.57"/>
    <x v="4"/>
    <x v="0"/>
  </r>
  <r>
    <s v="G110354K"/>
    <s v="2G1WA5EKXA1261584"/>
    <x v="1"/>
    <x v="0"/>
    <x v="0"/>
    <x v="0"/>
    <x v="5"/>
    <x v="4"/>
    <x v="5"/>
    <n v="704"/>
    <x v="4"/>
    <x v="4"/>
    <x v="0"/>
    <n v="12.51"/>
    <x v="4"/>
    <x v="0"/>
  </r>
  <r>
    <s v="G110355K"/>
    <s v="2G1WA5EK9A1261849"/>
    <x v="1"/>
    <x v="0"/>
    <x v="0"/>
    <x v="0"/>
    <x v="5"/>
    <x v="4"/>
    <x v="5"/>
    <n v="704"/>
    <x v="4"/>
    <x v="4"/>
    <x v="1"/>
    <n v="18.600000000000001"/>
    <x v="4"/>
    <x v="0"/>
  </r>
  <r>
    <s v="G110355K"/>
    <s v="2G1WA5EK9A1261849"/>
    <x v="1"/>
    <x v="0"/>
    <x v="0"/>
    <x v="0"/>
    <x v="5"/>
    <x v="4"/>
    <x v="5"/>
    <n v="704"/>
    <x v="4"/>
    <x v="4"/>
    <x v="0"/>
    <n v="28.02"/>
    <x v="4"/>
    <x v="0"/>
  </r>
  <r>
    <s v="G110368B"/>
    <s v="2G1WF52E159290219"/>
    <x v="0"/>
    <x v="0"/>
    <x v="0"/>
    <x v="0"/>
    <x v="2"/>
    <x v="2"/>
    <x v="9"/>
    <n v="400"/>
    <x v="4"/>
    <x v="4"/>
    <x v="0"/>
    <n v="7.78"/>
    <x v="4"/>
    <x v="0"/>
  </r>
  <r>
    <s v="G110376K"/>
    <s v="2G1WA5EK4A1266506"/>
    <x v="1"/>
    <x v="0"/>
    <x v="0"/>
    <x v="0"/>
    <x v="5"/>
    <x v="4"/>
    <x v="5"/>
    <n v="502"/>
    <x v="4"/>
    <x v="4"/>
    <x v="0"/>
    <n v="53.16"/>
    <x v="4"/>
    <x v="0"/>
  </r>
  <r>
    <s v="G110377D"/>
    <s v="2G1WS581369372633"/>
    <x v="0"/>
    <x v="0"/>
    <x v="0"/>
    <x v="0"/>
    <x v="5"/>
    <x v="1"/>
    <x v="5"/>
    <n v="208"/>
    <x v="4"/>
    <x v="4"/>
    <x v="0"/>
    <n v="24.46"/>
    <x v="4"/>
    <x v="0"/>
  </r>
  <r>
    <s v="G110377K"/>
    <s v="2G1WA5EK2A1265189"/>
    <x v="1"/>
    <x v="0"/>
    <x v="0"/>
    <x v="0"/>
    <x v="5"/>
    <x v="4"/>
    <x v="5"/>
    <n v="502"/>
    <x v="4"/>
    <x v="4"/>
    <x v="0"/>
    <n v="42.79"/>
    <x v="4"/>
    <x v="0"/>
  </r>
  <r>
    <s v="G110380F"/>
    <s v="2G1WB58K379388647"/>
    <x v="1"/>
    <x v="0"/>
    <x v="0"/>
    <x v="0"/>
    <x v="0"/>
    <x v="2"/>
    <x v="0"/>
    <n v="501"/>
    <x v="4"/>
    <x v="4"/>
    <x v="0"/>
    <n v="32.94"/>
    <x v="4"/>
    <x v="0"/>
  </r>
  <r>
    <s v="G110381F"/>
    <s v="2G1WB58K579398032"/>
    <x v="1"/>
    <x v="0"/>
    <x v="0"/>
    <x v="0"/>
    <x v="0"/>
    <x v="2"/>
    <x v="0"/>
    <n v="503"/>
    <x v="4"/>
    <x v="4"/>
    <x v="0"/>
    <n v="23.18"/>
    <x v="4"/>
    <x v="0"/>
  </r>
  <r>
    <s v="G110382F"/>
    <s v="2G1WB58K979397725"/>
    <x v="1"/>
    <x v="0"/>
    <x v="0"/>
    <x v="0"/>
    <x v="0"/>
    <x v="2"/>
    <x v="0"/>
    <n v="503"/>
    <x v="4"/>
    <x v="4"/>
    <x v="0"/>
    <n v="29.3"/>
    <x v="4"/>
    <x v="0"/>
  </r>
  <r>
    <s v="G110383F"/>
    <s v="2G1WB58K379400585"/>
    <x v="1"/>
    <x v="0"/>
    <x v="0"/>
    <x v="0"/>
    <x v="0"/>
    <x v="2"/>
    <x v="0"/>
    <n v="503"/>
    <x v="4"/>
    <x v="4"/>
    <x v="0"/>
    <n v="36.46"/>
    <x v="4"/>
    <x v="0"/>
  </r>
  <r>
    <s v="G110384F"/>
    <s v="2G1WB58K279402070"/>
    <x v="1"/>
    <x v="0"/>
    <x v="0"/>
    <x v="0"/>
    <x v="0"/>
    <x v="2"/>
    <x v="0"/>
    <n v="503"/>
    <x v="4"/>
    <x v="4"/>
    <x v="0"/>
    <n v="33.619999999999997"/>
    <x v="4"/>
    <x v="0"/>
  </r>
  <r>
    <s v="G110401D"/>
    <s v="2G1WB58K879391172"/>
    <x v="1"/>
    <x v="0"/>
    <x v="0"/>
    <x v="0"/>
    <x v="7"/>
    <x v="2"/>
    <x v="7"/>
    <n v="604"/>
    <x v="4"/>
    <x v="4"/>
    <x v="0"/>
    <n v="60.05"/>
    <x v="4"/>
    <x v="0"/>
  </r>
  <r>
    <s v="G110459K"/>
    <s v="2G1WA5EK6A1266314"/>
    <x v="1"/>
    <x v="0"/>
    <x v="0"/>
    <x v="0"/>
    <x v="0"/>
    <x v="1"/>
    <x v="0"/>
    <n v="328"/>
    <x v="4"/>
    <x v="4"/>
    <x v="0"/>
    <n v="64.92"/>
    <x v="4"/>
    <x v="0"/>
  </r>
  <r>
    <s v="G110462D"/>
    <s v="2G1WB58K579385099"/>
    <x v="1"/>
    <x v="0"/>
    <x v="0"/>
    <x v="0"/>
    <x v="3"/>
    <x v="8"/>
    <x v="3"/>
    <n v="205"/>
    <x v="4"/>
    <x v="4"/>
    <x v="0"/>
    <n v="13.51"/>
    <x v="4"/>
    <x v="0"/>
  </r>
  <r>
    <s v="G110480K"/>
    <s v="2G1WA5EK1A1263949"/>
    <x v="1"/>
    <x v="0"/>
    <x v="0"/>
    <x v="0"/>
    <x v="0"/>
    <x v="3"/>
    <x v="0"/>
    <n v="204"/>
    <x v="4"/>
    <x v="4"/>
    <x v="0"/>
    <n v="29.47"/>
    <x v="4"/>
    <x v="0"/>
  </r>
  <r>
    <s v="G110481K"/>
    <s v="2G1WA5EK4A1261337"/>
    <x v="1"/>
    <x v="0"/>
    <x v="0"/>
    <x v="0"/>
    <x v="0"/>
    <x v="3"/>
    <x v="0"/>
    <n v="204"/>
    <x v="4"/>
    <x v="4"/>
    <x v="0"/>
    <n v="30.58"/>
    <x v="4"/>
    <x v="0"/>
  </r>
  <r>
    <s v="G110502G"/>
    <s v="2G1WB58K781286252"/>
    <x v="1"/>
    <x v="0"/>
    <x v="0"/>
    <x v="0"/>
    <x v="1"/>
    <x v="1"/>
    <x v="1"/>
    <n v="505"/>
    <x v="4"/>
    <x v="4"/>
    <x v="0"/>
    <n v="35.42"/>
    <x v="4"/>
    <x v="0"/>
  </r>
  <r>
    <s v="G110503G"/>
    <s v="2G1WB58K981287158"/>
    <x v="1"/>
    <x v="0"/>
    <x v="0"/>
    <x v="0"/>
    <x v="1"/>
    <x v="1"/>
    <x v="1"/>
    <n v="523"/>
    <x v="4"/>
    <x v="4"/>
    <x v="0"/>
    <n v="87.29"/>
    <x v="4"/>
    <x v="0"/>
  </r>
  <r>
    <s v="G110505G"/>
    <s v="2G1WB58K281286983"/>
    <x v="1"/>
    <x v="0"/>
    <x v="0"/>
    <x v="0"/>
    <x v="1"/>
    <x v="1"/>
    <x v="1"/>
    <n v="505"/>
    <x v="4"/>
    <x v="4"/>
    <x v="4"/>
    <n v="9.83"/>
    <x v="4"/>
    <x v="0"/>
  </r>
  <r>
    <s v="G110505G"/>
    <s v="2G1WB58K281286983"/>
    <x v="1"/>
    <x v="0"/>
    <x v="0"/>
    <x v="0"/>
    <x v="1"/>
    <x v="1"/>
    <x v="1"/>
    <n v="505"/>
    <x v="4"/>
    <x v="4"/>
    <x v="0"/>
    <n v="53.21"/>
    <x v="4"/>
    <x v="0"/>
  </r>
  <r>
    <s v="G110519B"/>
    <s v="1FAFP53205A288383"/>
    <x v="1"/>
    <x v="0"/>
    <x v="0"/>
    <x v="0"/>
    <x v="3"/>
    <x v="5"/>
    <x v="3"/>
    <n v="618"/>
    <x v="4"/>
    <x v="4"/>
    <x v="0"/>
    <n v="35.72"/>
    <x v="4"/>
    <x v="0"/>
  </r>
  <r>
    <s v="G110545H"/>
    <s v="2G1WB57K191285133"/>
    <x v="1"/>
    <x v="0"/>
    <x v="0"/>
    <x v="0"/>
    <x v="0"/>
    <x v="4"/>
    <x v="0"/>
    <n v="708"/>
    <x v="4"/>
    <x v="4"/>
    <x v="0"/>
    <n v="40.880000000000003"/>
    <x v="4"/>
    <x v="0"/>
  </r>
  <r>
    <s v="G110564K"/>
    <s v="2G1WA5EK6A1263946"/>
    <x v="1"/>
    <x v="0"/>
    <x v="0"/>
    <x v="0"/>
    <x v="4"/>
    <x v="3"/>
    <x v="6"/>
    <n v="324"/>
    <x v="4"/>
    <x v="4"/>
    <x v="0"/>
    <n v="28.39"/>
    <x v="4"/>
    <x v="0"/>
  </r>
  <r>
    <s v="G110580G"/>
    <s v="2G1WB58K081287565"/>
    <x v="1"/>
    <x v="0"/>
    <x v="0"/>
    <x v="0"/>
    <x v="6"/>
    <x v="4"/>
    <x v="4"/>
    <n v="7"/>
    <x v="4"/>
    <x v="4"/>
    <x v="1"/>
    <n v="9.85"/>
    <x v="4"/>
    <x v="0"/>
  </r>
  <r>
    <s v="G110580G"/>
    <s v="2G1WB58K081287565"/>
    <x v="1"/>
    <x v="0"/>
    <x v="0"/>
    <x v="0"/>
    <x v="6"/>
    <x v="4"/>
    <x v="4"/>
    <n v="7"/>
    <x v="4"/>
    <x v="4"/>
    <x v="0"/>
    <n v="22.25"/>
    <x v="4"/>
    <x v="0"/>
  </r>
  <r>
    <s v="G110583G"/>
    <s v="2G1WB58K681288297"/>
    <x v="1"/>
    <x v="0"/>
    <x v="0"/>
    <x v="0"/>
    <x v="6"/>
    <x v="4"/>
    <x v="4"/>
    <n v="7"/>
    <x v="4"/>
    <x v="4"/>
    <x v="0"/>
    <n v="7.54"/>
    <x v="4"/>
    <x v="0"/>
  </r>
  <r>
    <s v="G110584G"/>
    <s v="2G1WB58K681282905"/>
    <x v="1"/>
    <x v="0"/>
    <x v="0"/>
    <x v="0"/>
    <x v="6"/>
    <x v="4"/>
    <x v="4"/>
    <n v="7"/>
    <x v="4"/>
    <x v="4"/>
    <x v="0"/>
    <n v="23.02"/>
    <x v="4"/>
    <x v="0"/>
  </r>
  <r>
    <s v="G110585G"/>
    <s v="2G1WB58K181284853"/>
    <x v="1"/>
    <x v="0"/>
    <x v="0"/>
    <x v="0"/>
    <x v="6"/>
    <x v="4"/>
    <x v="4"/>
    <n v="7"/>
    <x v="4"/>
    <x v="4"/>
    <x v="1"/>
    <n v="5.63"/>
    <x v="4"/>
    <x v="0"/>
  </r>
  <r>
    <s v="G110585G"/>
    <s v="2G1WB58K181284853"/>
    <x v="1"/>
    <x v="0"/>
    <x v="0"/>
    <x v="0"/>
    <x v="6"/>
    <x v="4"/>
    <x v="4"/>
    <n v="7"/>
    <x v="4"/>
    <x v="4"/>
    <x v="0"/>
    <n v="27.41"/>
    <x v="4"/>
    <x v="0"/>
  </r>
  <r>
    <s v="G110588K"/>
    <s v="2G1WA5EK3A1262267"/>
    <x v="1"/>
    <x v="0"/>
    <x v="0"/>
    <x v="0"/>
    <x v="7"/>
    <x v="1"/>
    <x v="7"/>
    <n v="802"/>
    <x v="4"/>
    <x v="4"/>
    <x v="0"/>
    <n v="66.78"/>
    <x v="4"/>
    <x v="0"/>
  </r>
  <r>
    <s v="G110589K"/>
    <s v="2G1WA5EK6A1263851"/>
    <x v="1"/>
    <x v="0"/>
    <x v="0"/>
    <x v="0"/>
    <x v="7"/>
    <x v="1"/>
    <x v="7"/>
    <n v="802"/>
    <x v="4"/>
    <x v="4"/>
    <x v="0"/>
    <n v="54.28"/>
    <x v="4"/>
    <x v="0"/>
  </r>
  <r>
    <s v="G110646H"/>
    <s v="2G1WB57K991284988"/>
    <x v="1"/>
    <x v="0"/>
    <x v="0"/>
    <x v="0"/>
    <x v="0"/>
    <x v="3"/>
    <x v="0"/>
    <n v="206"/>
    <x v="4"/>
    <x v="4"/>
    <x v="0"/>
    <n v="14.22"/>
    <x v="4"/>
    <x v="0"/>
  </r>
  <r>
    <s v="G110650G"/>
    <s v="2G1WB58K581218693"/>
    <x v="1"/>
    <x v="0"/>
    <x v="0"/>
    <x v="0"/>
    <x v="4"/>
    <x v="3"/>
    <x v="6"/>
    <n v="375"/>
    <x v="4"/>
    <x v="4"/>
    <x v="0"/>
    <n v="34.01"/>
    <x v="4"/>
    <x v="0"/>
  </r>
  <r>
    <s v="G110651F"/>
    <s v="2G1WB58K879404602"/>
    <x v="1"/>
    <x v="0"/>
    <x v="0"/>
    <x v="0"/>
    <x v="0"/>
    <x v="4"/>
    <x v="0"/>
    <n v="204"/>
    <x v="4"/>
    <x v="4"/>
    <x v="0"/>
    <n v="25.33"/>
    <x v="4"/>
    <x v="0"/>
  </r>
  <r>
    <s v="G110652F"/>
    <s v="2G1WB58K179403842"/>
    <x v="1"/>
    <x v="0"/>
    <x v="0"/>
    <x v="0"/>
    <x v="0"/>
    <x v="4"/>
    <x v="0"/>
    <n v="204"/>
    <x v="4"/>
    <x v="4"/>
    <x v="0"/>
    <n v="16.16"/>
    <x v="4"/>
    <x v="0"/>
  </r>
  <r>
    <s v="G110660G"/>
    <s v="2G1WB58K781229324"/>
    <x v="1"/>
    <x v="0"/>
    <x v="0"/>
    <x v="0"/>
    <x v="4"/>
    <x v="7"/>
    <x v="0"/>
    <n v="1"/>
    <x v="4"/>
    <x v="4"/>
    <x v="1"/>
    <n v="13.02"/>
    <x v="4"/>
    <x v="0"/>
  </r>
  <r>
    <s v="G110660G"/>
    <s v="2G1WB58K781229324"/>
    <x v="1"/>
    <x v="0"/>
    <x v="0"/>
    <x v="0"/>
    <x v="4"/>
    <x v="7"/>
    <x v="0"/>
    <n v="1"/>
    <x v="4"/>
    <x v="4"/>
    <x v="0"/>
    <n v="28.4"/>
    <x v="4"/>
    <x v="0"/>
  </r>
  <r>
    <s v="G110682G"/>
    <s v="2G1WB58K081268921"/>
    <x v="1"/>
    <x v="0"/>
    <x v="0"/>
    <x v="0"/>
    <x v="4"/>
    <x v="3"/>
    <x v="6"/>
    <n v="324"/>
    <x v="4"/>
    <x v="4"/>
    <x v="0"/>
    <n v="44.8"/>
    <x v="4"/>
    <x v="0"/>
  </r>
  <r>
    <s v="G110684G"/>
    <s v="2G1WB58KX81268456"/>
    <x v="1"/>
    <x v="0"/>
    <x v="0"/>
    <x v="0"/>
    <x v="4"/>
    <x v="3"/>
    <x v="6"/>
    <n v="324"/>
    <x v="4"/>
    <x v="4"/>
    <x v="0"/>
    <n v="37.96"/>
    <x v="4"/>
    <x v="0"/>
  </r>
  <r>
    <s v="G110686G"/>
    <s v="2G1WB58K781273288"/>
    <x v="1"/>
    <x v="0"/>
    <x v="0"/>
    <x v="0"/>
    <x v="4"/>
    <x v="3"/>
    <x v="6"/>
    <n v="324"/>
    <x v="4"/>
    <x v="4"/>
    <x v="0"/>
    <n v="19.809999999999999"/>
    <x v="4"/>
    <x v="0"/>
  </r>
  <r>
    <s v="G110687G"/>
    <s v="2G1WB58K081270846"/>
    <x v="1"/>
    <x v="0"/>
    <x v="0"/>
    <x v="0"/>
    <x v="4"/>
    <x v="3"/>
    <x v="6"/>
    <n v="324"/>
    <x v="4"/>
    <x v="4"/>
    <x v="0"/>
    <n v="49.54"/>
    <x v="4"/>
    <x v="0"/>
  </r>
  <r>
    <s v="G110689G"/>
    <s v="2G1WB58K981272238"/>
    <x v="1"/>
    <x v="0"/>
    <x v="0"/>
    <x v="0"/>
    <x v="4"/>
    <x v="3"/>
    <x v="6"/>
    <n v="324"/>
    <x v="4"/>
    <x v="4"/>
    <x v="0"/>
    <n v="44.43"/>
    <x v="4"/>
    <x v="0"/>
  </r>
  <r>
    <s v="G110706G"/>
    <s v="2G1WB58K381216330"/>
    <x v="1"/>
    <x v="0"/>
    <x v="0"/>
    <x v="0"/>
    <x v="4"/>
    <x v="10"/>
    <x v="4"/>
    <n v="2"/>
    <x v="4"/>
    <x v="4"/>
    <x v="0"/>
    <n v="29.2"/>
    <x v="4"/>
    <x v="0"/>
  </r>
  <r>
    <s v="G110746K"/>
    <s v="2B3CA3CV0AH236245"/>
    <x v="0"/>
    <x v="0"/>
    <x v="0"/>
    <x v="0"/>
    <x v="1"/>
    <x v="1"/>
    <x v="1"/>
    <n v="814"/>
    <x v="4"/>
    <x v="4"/>
    <x v="0"/>
    <n v="82.26"/>
    <x v="4"/>
    <x v="0"/>
  </r>
  <r>
    <s v="G110747K"/>
    <s v="2B3CA3CV9AH236244"/>
    <x v="0"/>
    <x v="0"/>
    <x v="0"/>
    <x v="0"/>
    <x v="1"/>
    <x v="1"/>
    <x v="1"/>
    <n v="814"/>
    <x v="4"/>
    <x v="4"/>
    <x v="0"/>
    <n v="76.510000000000005"/>
    <x v="4"/>
    <x v="0"/>
  </r>
  <r>
    <s v="G110748K"/>
    <s v="2B3CA3CV7AH236243"/>
    <x v="0"/>
    <x v="0"/>
    <x v="0"/>
    <x v="0"/>
    <x v="1"/>
    <x v="1"/>
    <x v="1"/>
    <n v="814"/>
    <x v="4"/>
    <x v="4"/>
    <x v="0"/>
    <n v="101.41"/>
    <x v="4"/>
    <x v="0"/>
  </r>
  <r>
    <s v="G110757G"/>
    <s v="2G1WB58K481283115"/>
    <x v="1"/>
    <x v="0"/>
    <x v="0"/>
    <x v="0"/>
    <x v="4"/>
    <x v="10"/>
    <x v="4"/>
    <n v="3"/>
    <x v="4"/>
    <x v="4"/>
    <x v="1"/>
    <n v="5.99"/>
    <x v="4"/>
    <x v="0"/>
  </r>
  <r>
    <s v="G110757G"/>
    <s v="2G1WB58K481283115"/>
    <x v="1"/>
    <x v="0"/>
    <x v="0"/>
    <x v="0"/>
    <x v="4"/>
    <x v="10"/>
    <x v="4"/>
    <n v="3"/>
    <x v="4"/>
    <x v="4"/>
    <x v="0"/>
    <n v="21.08"/>
    <x v="4"/>
    <x v="0"/>
  </r>
  <r>
    <s v="G110768G"/>
    <s v="2G1WB58KX81287802"/>
    <x v="1"/>
    <x v="0"/>
    <x v="0"/>
    <x v="0"/>
    <x v="4"/>
    <x v="10"/>
    <x v="4"/>
    <n v="3"/>
    <x v="4"/>
    <x v="4"/>
    <x v="1"/>
    <n v="3.02"/>
    <x v="4"/>
    <x v="0"/>
  </r>
  <r>
    <s v="G110768G"/>
    <s v="2G1WB58KX81287802"/>
    <x v="1"/>
    <x v="0"/>
    <x v="0"/>
    <x v="0"/>
    <x v="4"/>
    <x v="10"/>
    <x v="4"/>
    <n v="3"/>
    <x v="4"/>
    <x v="4"/>
    <x v="0"/>
    <n v="5.05"/>
    <x v="4"/>
    <x v="0"/>
  </r>
  <r>
    <s v="G110771G"/>
    <s v="2G1WB58K381289939"/>
    <x v="1"/>
    <x v="0"/>
    <x v="0"/>
    <x v="0"/>
    <x v="4"/>
    <x v="3"/>
    <x v="6"/>
    <n v="321"/>
    <x v="4"/>
    <x v="4"/>
    <x v="0"/>
    <n v="21.31"/>
    <x v="4"/>
    <x v="0"/>
  </r>
  <r>
    <s v="G110776H"/>
    <s v="2G1WB57K691283359"/>
    <x v="1"/>
    <x v="0"/>
    <x v="0"/>
    <x v="0"/>
    <x v="1"/>
    <x v="1"/>
    <x v="1"/>
    <n v="603"/>
    <x v="4"/>
    <x v="4"/>
    <x v="1"/>
    <n v="10.42"/>
    <x v="4"/>
    <x v="0"/>
  </r>
  <r>
    <s v="G110776H"/>
    <s v="2G1WB57K691283359"/>
    <x v="1"/>
    <x v="0"/>
    <x v="0"/>
    <x v="0"/>
    <x v="1"/>
    <x v="1"/>
    <x v="1"/>
    <n v="603"/>
    <x v="4"/>
    <x v="4"/>
    <x v="0"/>
    <n v="33.03"/>
    <x v="4"/>
    <x v="0"/>
  </r>
  <r>
    <s v="G110777G"/>
    <s v="2G1WB58K781291922"/>
    <x v="1"/>
    <x v="0"/>
    <x v="0"/>
    <x v="0"/>
    <x v="4"/>
    <x v="3"/>
    <x v="6"/>
    <n v="329"/>
    <x v="4"/>
    <x v="4"/>
    <x v="0"/>
    <n v="7.97"/>
    <x v="4"/>
    <x v="0"/>
  </r>
  <r>
    <s v="G110778G"/>
    <s v="2G1WB58K681295959"/>
    <x v="1"/>
    <x v="0"/>
    <x v="0"/>
    <x v="0"/>
    <x v="4"/>
    <x v="3"/>
    <x v="6"/>
    <n v="321"/>
    <x v="4"/>
    <x v="4"/>
    <x v="0"/>
    <n v="10.75"/>
    <x v="4"/>
    <x v="0"/>
  </r>
  <r>
    <s v="G110780D"/>
    <s v="2G1WB58KX69337922"/>
    <x v="1"/>
    <x v="0"/>
    <x v="0"/>
    <x v="0"/>
    <x v="3"/>
    <x v="5"/>
    <x v="8"/>
    <n v="302"/>
    <x v="4"/>
    <x v="4"/>
    <x v="0"/>
    <n v="28.8"/>
    <x v="4"/>
    <x v="0"/>
  </r>
  <r>
    <s v="G110822F"/>
    <s v="2G1WB58K879401635"/>
    <x v="1"/>
    <x v="0"/>
    <x v="0"/>
    <x v="0"/>
    <x v="0"/>
    <x v="4"/>
    <x v="0"/>
    <n v="204"/>
    <x v="4"/>
    <x v="4"/>
    <x v="0"/>
    <n v="43.57"/>
    <x v="4"/>
    <x v="0"/>
  </r>
  <r>
    <s v="G110823F"/>
    <s v="2G1WB58K579402564"/>
    <x v="1"/>
    <x v="0"/>
    <x v="0"/>
    <x v="0"/>
    <x v="0"/>
    <x v="4"/>
    <x v="0"/>
    <n v="204"/>
    <x v="4"/>
    <x v="4"/>
    <x v="0"/>
    <n v="22.25"/>
    <x v="4"/>
    <x v="0"/>
  </r>
  <r>
    <s v="G110839H"/>
    <s v="2G1WB57K191284788"/>
    <x v="1"/>
    <x v="0"/>
    <x v="0"/>
    <x v="0"/>
    <x v="2"/>
    <x v="9"/>
    <x v="7"/>
    <n v="701"/>
    <x v="4"/>
    <x v="4"/>
    <x v="0"/>
    <n v="53.13"/>
    <x v="4"/>
    <x v="0"/>
  </r>
  <r>
    <s v="G110849D"/>
    <s v="2G1WB58K069339985"/>
    <x v="1"/>
    <x v="0"/>
    <x v="0"/>
    <x v="0"/>
    <x v="3"/>
    <x v="5"/>
    <x v="3"/>
    <n v="319"/>
    <x v="4"/>
    <x v="4"/>
    <x v="0"/>
    <n v="13.58"/>
    <x v="4"/>
    <x v="0"/>
  </r>
  <r>
    <s v="G110850D"/>
    <s v="2G1WB58K869340334"/>
    <x v="1"/>
    <x v="0"/>
    <x v="0"/>
    <x v="0"/>
    <x v="3"/>
    <x v="5"/>
    <x v="3"/>
    <n v="9"/>
    <x v="4"/>
    <x v="4"/>
    <x v="0"/>
    <n v="10.14"/>
    <x v="4"/>
    <x v="0"/>
  </r>
  <r>
    <s v="G110852D"/>
    <s v="2G1WB58K669341563"/>
    <x v="1"/>
    <x v="0"/>
    <x v="0"/>
    <x v="0"/>
    <x v="3"/>
    <x v="5"/>
    <x v="3"/>
    <n v="319"/>
    <x v="4"/>
    <x v="4"/>
    <x v="0"/>
    <n v="22.1"/>
    <x v="4"/>
    <x v="0"/>
  </r>
  <r>
    <s v="G110853D"/>
    <s v="2G1WB58KX69342554"/>
    <x v="1"/>
    <x v="0"/>
    <x v="0"/>
    <x v="0"/>
    <x v="3"/>
    <x v="5"/>
    <x v="3"/>
    <n v="319"/>
    <x v="4"/>
    <x v="4"/>
    <x v="0"/>
    <n v="12.33"/>
    <x v="4"/>
    <x v="0"/>
  </r>
  <r>
    <s v="G110874H"/>
    <s v="2G1WB57K491318836"/>
    <x v="1"/>
    <x v="0"/>
    <x v="0"/>
    <x v="0"/>
    <x v="4"/>
    <x v="10"/>
    <x v="4"/>
    <n v="211"/>
    <x v="4"/>
    <x v="4"/>
    <x v="0"/>
    <n v="18.670000000000002"/>
    <x v="4"/>
    <x v="0"/>
  </r>
  <r>
    <s v="G110997H"/>
    <s v="2G1WB57K591282171"/>
    <x v="1"/>
    <x v="0"/>
    <x v="0"/>
    <x v="0"/>
    <x v="2"/>
    <x v="3"/>
    <x v="2"/>
    <n v="211"/>
    <x v="4"/>
    <x v="4"/>
    <x v="0"/>
    <n v="44.67"/>
    <x v="4"/>
    <x v="0"/>
  </r>
  <r>
    <s v="G111005H"/>
    <s v="2G1WB57K791282401"/>
    <x v="1"/>
    <x v="0"/>
    <x v="0"/>
    <x v="0"/>
    <x v="2"/>
    <x v="3"/>
    <x v="2"/>
    <n v="211"/>
    <x v="4"/>
    <x v="4"/>
    <x v="0"/>
    <n v="59.73"/>
    <x v="4"/>
    <x v="0"/>
  </r>
  <r>
    <s v="G111020B"/>
    <s v="2G1WF52E659292998"/>
    <x v="0"/>
    <x v="0"/>
    <x v="0"/>
    <x v="0"/>
    <x v="5"/>
    <x v="4"/>
    <x v="5"/>
    <n v="303"/>
    <x v="4"/>
    <x v="4"/>
    <x v="0"/>
    <n v="17.190000000000001"/>
    <x v="4"/>
    <x v="0"/>
  </r>
  <r>
    <s v="G111036D"/>
    <s v="2G1WB58K379360721"/>
    <x v="1"/>
    <x v="0"/>
    <x v="0"/>
    <x v="0"/>
    <x v="0"/>
    <x v="4"/>
    <x v="0"/>
    <n v="205"/>
    <x v="4"/>
    <x v="4"/>
    <x v="0"/>
    <n v="41.22"/>
    <x v="4"/>
    <x v="0"/>
  </r>
  <r>
    <s v="G111048D"/>
    <s v="2G1WB58K879400291"/>
    <x v="1"/>
    <x v="0"/>
    <x v="0"/>
    <x v="0"/>
    <x v="0"/>
    <x v="4"/>
    <x v="0"/>
    <n v="793"/>
    <x v="4"/>
    <x v="4"/>
    <x v="0"/>
    <n v="45.64"/>
    <x v="4"/>
    <x v="0"/>
  </r>
  <r>
    <s v="G111060G"/>
    <s v="2G1WB58K781287997"/>
    <x v="1"/>
    <x v="0"/>
    <x v="0"/>
    <x v="0"/>
    <x v="3"/>
    <x v="5"/>
    <x v="3"/>
    <n v="5"/>
    <x v="4"/>
    <x v="4"/>
    <x v="0"/>
    <n v="40.36"/>
    <x v="4"/>
    <x v="0"/>
  </r>
  <r>
    <s v="G111061G"/>
    <s v="2G1WB58K981288911"/>
    <x v="1"/>
    <x v="0"/>
    <x v="0"/>
    <x v="0"/>
    <x v="3"/>
    <x v="5"/>
    <x v="3"/>
    <n v="423"/>
    <x v="4"/>
    <x v="4"/>
    <x v="0"/>
    <n v="28.58"/>
    <x v="4"/>
    <x v="0"/>
  </r>
  <r>
    <s v="G111062G"/>
    <s v="2G1WB58K581286881"/>
    <x v="1"/>
    <x v="0"/>
    <x v="0"/>
    <x v="0"/>
    <x v="3"/>
    <x v="5"/>
    <x v="3"/>
    <n v="7"/>
    <x v="4"/>
    <x v="4"/>
    <x v="0"/>
    <n v="22.03"/>
    <x v="4"/>
    <x v="0"/>
  </r>
  <r>
    <s v="G111063G"/>
    <s v="2G1WB58K181283945"/>
    <x v="1"/>
    <x v="0"/>
    <x v="0"/>
    <x v="0"/>
    <x v="3"/>
    <x v="5"/>
    <x v="3"/>
    <n v="7"/>
    <x v="4"/>
    <x v="4"/>
    <x v="0"/>
    <n v="38.67"/>
    <x v="4"/>
    <x v="0"/>
  </r>
  <r>
    <s v="G111127G"/>
    <s v="2G1WB58K081284682"/>
    <x v="1"/>
    <x v="0"/>
    <x v="0"/>
    <x v="0"/>
    <x v="3"/>
    <x v="5"/>
    <x v="3"/>
    <n v="7"/>
    <x v="4"/>
    <x v="4"/>
    <x v="0"/>
    <n v="27.16"/>
    <x v="4"/>
    <x v="0"/>
  </r>
  <r>
    <s v="G111129H"/>
    <s v="2G1WB57K191284693"/>
    <x v="1"/>
    <x v="0"/>
    <x v="0"/>
    <x v="0"/>
    <x v="5"/>
    <x v="1"/>
    <x v="5"/>
    <n v="208"/>
    <x v="4"/>
    <x v="4"/>
    <x v="1"/>
    <n v="26.92"/>
    <x v="4"/>
    <x v="0"/>
  </r>
  <r>
    <s v="G111129H"/>
    <s v="2G1WB57K191284693"/>
    <x v="1"/>
    <x v="0"/>
    <x v="0"/>
    <x v="0"/>
    <x v="5"/>
    <x v="1"/>
    <x v="5"/>
    <n v="208"/>
    <x v="4"/>
    <x v="4"/>
    <x v="0"/>
    <n v="26.93"/>
    <x v="4"/>
    <x v="0"/>
  </r>
  <r>
    <s v="G111129H"/>
    <s v="2G1WB57K191284693"/>
    <x v="1"/>
    <x v="0"/>
    <x v="0"/>
    <x v="0"/>
    <x v="5"/>
    <x v="1"/>
    <x v="5"/>
    <n v="208"/>
    <x v="4"/>
    <x v="4"/>
    <x v="3"/>
    <n v="21.44"/>
    <x v="4"/>
    <x v="0"/>
  </r>
  <r>
    <s v="G1112255"/>
    <s v="1FAFP53275A266140"/>
    <x v="1"/>
    <x v="0"/>
    <x v="0"/>
    <x v="0"/>
    <x v="5"/>
    <x v="1"/>
    <x v="5"/>
    <n v="205"/>
    <x v="4"/>
    <x v="4"/>
    <x v="0"/>
    <n v="5.61"/>
    <x v="4"/>
    <x v="0"/>
  </r>
  <r>
    <s v="G111246G"/>
    <s v="2G1WB58K681278840"/>
    <x v="1"/>
    <x v="0"/>
    <x v="0"/>
    <x v="0"/>
    <x v="4"/>
    <x v="10"/>
    <x v="4"/>
    <n v="105"/>
    <x v="4"/>
    <x v="4"/>
    <x v="0"/>
    <n v="25.28"/>
    <x v="4"/>
    <x v="0"/>
  </r>
  <r>
    <s v="G111246H"/>
    <s v="2G1WB57K791313324"/>
    <x v="1"/>
    <x v="0"/>
    <x v="0"/>
    <x v="0"/>
    <x v="2"/>
    <x v="5"/>
    <x v="7"/>
    <n v="102"/>
    <x v="4"/>
    <x v="4"/>
    <x v="1"/>
    <n v="10"/>
    <x v="4"/>
    <x v="0"/>
  </r>
  <r>
    <s v="G111246H"/>
    <s v="2G1WB57K791313324"/>
    <x v="1"/>
    <x v="0"/>
    <x v="0"/>
    <x v="0"/>
    <x v="2"/>
    <x v="5"/>
    <x v="7"/>
    <n v="102"/>
    <x v="4"/>
    <x v="4"/>
    <x v="0"/>
    <n v="65.75"/>
    <x v="4"/>
    <x v="0"/>
  </r>
  <r>
    <s v="G111247G"/>
    <s v="2G1WB58K381274986"/>
    <x v="1"/>
    <x v="0"/>
    <x v="0"/>
    <x v="0"/>
    <x v="4"/>
    <x v="10"/>
    <x v="4"/>
    <n v="105"/>
    <x v="4"/>
    <x v="4"/>
    <x v="0"/>
    <n v="60.25"/>
    <x v="4"/>
    <x v="0"/>
  </r>
  <r>
    <s v="G111251A"/>
    <s v="1FAFP52234A213337"/>
    <x v="1"/>
    <x v="0"/>
    <x v="0"/>
    <x v="0"/>
    <x v="3"/>
    <x v="5"/>
    <x v="3"/>
    <n v="104"/>
    <x v="4"/>
    <x v="4"/>
    <x v="0"/>
    <n v="19.91"/>
    <x v="4"/>
    <x v="0"/>
  </r>
  <r>
    <s v="G111252A"/>
    <s v="1FAFP53285A115209"/>
    <x v="1"/>
    <x v="0"/>
    <x v="0"/>
    <x v="0"/>
    <x v="3"/>
    <x v="5"/>
    <x v="3"/>
    <n v="104"/>
    <x v="4"/>
    <x v="4"/>
    <x v="0"/>
    <n v="10.220000000000001"/>
    <x v="4"/>
    <x v="0"/>
  </r>
  <r>
    <s v="G111252G"/>
    <s v="2G1WB58K081280101"/>
    <x v="1"/>
    <x v="0"/>
    <x v="0"/>
    <x v="0"/>
    <x v="4"/>
    <x v="10"/>
    <x v="4"/>
    <n v="105"/>
    <x v="4"/>
    <x v="4"/>
    <x v="0"/>
    <n v="31.41"/>
    <x v="4"/>
    <x v="0"/>
  </r>
  <r>
    <s v="G111253A"/>
    <s v="1FAFP53245A115210"/>
    <x v="1"/>
    <x v="0"/>
    <x v="0"/>
    <x v="0"/>
    <x v="3"/>
    <x v="5"/>
    <x v="3"/>
    <n v="104"/>
    <x v="4"/>
    <x v="4"/>
    <x v="0"/>
    <n v="17.5"/>
    <x v="4"/>
    <x v="0"/>
  </r>
  <r>
    <s v="G111253G"/>
    <s v="2G1WB58K381281243"/>
    <x v="1"/>
    <x v="0"/>
    <x v="0"/>
    <x v="0"/>
    <x v="4"/>
    <x v="10"/>
    <x v="4"/>
    <n v="105"/>
    <x v="4"/>
    <x v="4"/>
    <x v="0"/>
    <n v="25.33"/>
    <x v="4"/>
    <x v="0"/>
  </r>
  <r>
    <s v="G111254G"/>
    <s v="2G1WB58K381280206"/>
    <x v="1"/>
    <x v="0"/>
    <x v="0"/>
    <x v="0"/>
    <x v="4"/>
    <x v="10"/>
    <x v="4"/>
    <n v="105"/>
    <x v="4"/>
    <x v="4"/>
    <x v="0"/>
    <n v="82.45"/>
    <x v="4"/>
    <x v="0"/>
  </r>
  <r>
    <s v="G111255G"/>
    <s v="2G1WB58KX81280882"/>
    <x v="1"/>
    <x v="0"/>
    <x v="0"/>
    <x v="0"/>
    <x v="4"/>
    <x v="10"/>
    <x v="4"/>
    <n v="105"/>
    <x v="4"/>
    <x v="4"/>
    <x v="0"/>
    <n v="43.18"/>
    <x v="4"/>
    <x v="0"/>
  </r>
  <r>
    <s v="G111340G"/>
    <s v="2G1WB58K981283952"/>
    <x v="1"/>
    <x v="0"/>
    <x v="0"/>
    <x v="0"/>
    <x v="3"/>
    <x v="5"/>
    <x v="3"/>
    <n v="610"/>
    <x v="4"/>
    <x v="4"/>
    <x v="0"/>
    <n v="24.15"/>
    <x v="4"/>
    <x v="0"/>
  </r>
  <r>
    <s v="G111340K"/>
    <s v="2G1WA5EK8A1265438"/>
    <x v="1"/>
    <x v="0"/>
    <x v="0"/>
    <x v="0"/>
    <x v="0"/>
    <x v="2"/>
    <x v="0"/>
    <n v="501"/>
    <x v="4"/>
    <x v="4"/>
    <x v="0"/>
    <n v="79.53"/>
    <x v="4"/>
    <x v="0"/>
  </r>
  <r>
    <s v="G111341G"/>
    <s v="2G1WB58K881287801"/>
    <x v="1"/>
    <x v="0"/>
    <x v="0"/>
    <x v="0"/>
    <x v="3"/>
    <x v="5"/>
    <x v="3"/>
    <n v="610"/>
    <x v="4"/>
    <x v="4"/>
    <x v="0"/>
    <n v="33.56"/>
    <x v="4"/>
    <x v="0"/>
  </r>
  <r>
    <s v="G111357G"/>
    <s v="2G1WB58K581289327"/>
    <x v="1"/>
    <x v="0"/>
    <x v="0"/>
    <x v="0"/>
    <x v="3"/>
    <x v="5"/>
    <x v="3"/>
    <n v="923"/>
    <x v="4"/>
    <x v="4"/>
    <x v="0"/>
    <n v="26.48"/>
    <x v="4"/>
    <x v="0"/>
  </r>
  <r>
    <s v="G111357H"/>
    <s v="2G1WB57K891285288"/>
    <x v="1"/>
    <x v="0"/>
    <x v="0"/>
    <x v="0"/>
    <x v="6"/>
    <x v="10"/>
    <x v="4"/>
    <n v="218"/>
    <x v="4"/>
    <x v="4"/>
    <x v="0"/>
    <n v="21.7"/>
    <x v="4"/>
    <x v="0"/>
  </r>
  <r>
    <s v="G111365A"/>
    <s v="1FAFP532X5A115227"/>
    <x v="1"/>
    <x v="0"/>
    <x v="0"/>
    <x v="0"/>
    <x v="3"/>
    <x v="8"/>
    <x v="3"/>
    <n v="206"/>
    <x v="4"/>
    <x v="4"/>
    <x v="0"/>
    <n v="10.4"/>
    <x v="4"/>
    <x v="0"/>
  </r>
  <r>
    <s v="G111366A"/>
    <s v="1FAFP53215A115228"/>
    <x v="1"/>
    <x v="0"/>
    <x v="0"/>
    <x v="0"/>
    <x v="3"/>
    <x v="8"/>
    <x v="3"/>
    <n v="209"/>
    <x v="4"/>
    <x v="4"/>
    <x v="0"/>
    <n v="9.64"/>
    <x v="4"/>
    <x v="0"/>
  </r>
  <r>
    <s v="G111368A"/>
    <s v="1FAFP53225A114041"/>
    <x v="1"/>
    <x v="0"/>
    <x v="0"/>
    <x v="0"/>
    <x v="3"/>
    <x v="8"/>
    <x v="3"/>
    <n v="209"/>
    <x v="4"/>
    <x v="4"/>
    <x v="0"/>
    <n v="9.9600000000000009"/>
    <x v="4"/>
    <x v="0"/>
  </r>
  <r>
    <s v="G111392G"/>
    <s v="2G1WB58K881303768"/>
    <x v="1"/>
    <x v="0"/>
    <x v="0"/>
    <x v="0"/>
    <x v="3"/>
    <x v="5"/>
    <x v="3"/>
    <n v="112"/>
    <x v="4"/>
    <x v="4"/>
    <x v="0"/>
    <n v="9.86"/>
    <x v="4"/>
    <x v="0"/>
  </r>
  <r>
    <s v="G111397H"/>
    <s v="2G1WB57K891285372"/>
    <x v="1"/>
    <x v="0"/>
    <x v="0"/>
    <x v="0"/>
    <x v="2"/>
    <x v="2"/>
    <x v="2"/>
    <n v="503"/>
    <x v="4"/>
    <x v="4"/>
    <x v="0"/>
    <n v="22.67"/>
    <x v="4"/>
    <x v="0"/>
  </r>
  <r>
    <s v="G111434F"/>
    <s v="2G1WB58K379402207"/>
    <x v="1"/>
    <x v="0"/>
    <x v="0"/>
    <x v="0"/>
    <x v="0"/>
    <x v="3"/>
    <x v="0"/>
    <n v="208"/>
    <x v="4"/>
    <x v="4"/>
    <x v="0"/>
    <n v="16.010000000000002"/>
    <x v="4"/>
    <x v="0"/>
  </r>
  <r>
    <s v="G111434K"/>
    <s v="2G1WA5EK8A1266637"/>
    <x v="1"/>
    <x v="0"/>
    <x v="0"/>
    <x v="0"/>
    <x v="5"/>
    <x v="6"/>
    <x v="5"/>
    <n v="302"/>
    <x v="4"/>
    <x v="4"/>
    <x v="0"/>
    <n v="48.97"/>
    <x v="4"/>
    <x v="0"/>
  </r>
  <r>
    <s v="G111435F"/>
    <s v="2G1WB58K179398657"/>
    <x v="1"/>
    <x v="0"/>
    <x v="0"/>
    <x v="0"/>
    <x v="0"/>
    <x v="3"/>
    <x v="0"/>
    <n v="208"/>
    <x v="4"/>
    <x v="4"/>
    <x v="0"/>
    <n v="71.27"/>
    <x v="4"/>
    <x v="0"/>
  </r>
  <r>
    <s v="G111436F"/>
    <s v="2G1WB58K879399837"/>
    <x v="1"/>
    <x v="0"/>
    <x v="0"/>
    <x v="0"/>
    <x v="0"/>
    <x v="3"/>
    <x v="0"/>
    <n v="201"/>
    <x v="4"/>
    <x v="4"/>
    <x v="0"/>
    <n v="14.64"/>
    <x v="4"/>
    <x v="0"/>
  </r>
  <r>
    <s v="G111440H"/>
    <s v="2G1WB57K091283132"/>
    <x v="1"/>
    <x v="0"/>
    <x v="0"/>
    <x v="0"/>
    <x v="5"/>
    <x v="6"/>
    <x v="5"/>
    <n v="302"/>
    <x v="4"/>
    <x v="4"/>
    <x v="1"/>
    <n v="7.43"/>
    <x v="4"/>
    <x v="0"/>
  </r>
  <r>
    <s v="G111440H"/>
    <s v="2G1WB57K091283132"/>
    <x v="1"/>
    <x v="0"/>
    <x v="0"/>
    <x v="0"/>
    <x v="5"/>
    <x v="6"/>
    <x v="5"/>
    <n v="302"/>
    <x v="4"/>
    <x v="4"/>
    <x v="0"/>
    <n v="38.22"/>
    <x v="4"/>
    <x v="0"/>
  </r>
  <r>
    <s v="G111440H"/>
    <s v="2G1WB57K091283132"/>
    <x v="1"/>
    <x v="0"/>
    <x v="0"/>
    <x v="0"/>
    <x v="5"/>
    <x v="6"/>
    <x v="5"/>
    <n v="302"/>
    <x v="4"/>
    <x v="4"/>
    <x v="3"/>
    <n v="11.66"/>
    <x v="4"/>
    <x v="0"/>
  </r>
  <r>
    <s v="G111441H"/>
    <s v="2G1WB57K591283501"/>
    <x v="1"/>
    <x v="0"/>
    <x v="0"/>
    <x v="0"/>
    <x v="5"/>
    <x v="6"/>
    <x v="5"/>
    <n v="302"/>
    <x v="4"/>
    <x v="4"/>
    <x v="0"/>
    <n v="50.57"/>
    <x v="4"/>
    <x v="0"/>
  </r>
  <r>
    <s v="G111445H"/>
    <s v="2G1WB57K591286009"/>
    <x v="1"/>
    <x v="0"/>
    <x v="0"/>
    <x v="0"/>
    <x v="5"/>
    <x v="6"/>
    <x v="5"/>
    <n v="302"/>
    <x v="4"/>
    <x v="4"/>
    <x v="0"/>
    <n v="21.06"/>
    <x v="4"/>
    <x v="0"/>
  </r>
  <r>
    <s v="G111445K"/>
    <s v="2G1WA5EK7A1263910"/>
    <x v="1"/>
    <x v="0"/>
    <x v="0"/>
    <x v="0"/>
    <x v="2"/>
    <x v="9"/>
    <x v="7"/>
    <n v="701"/>
    <x v="4"/>
    <x v="4"/>
    <x v="0"/>
    <n v="110.21"/>
    <x v="4"/>
    <x v="0"/>
  </r>
  <r>
    <s v="G111473K"/>
    <s v="2B3CA4CD6AH240152"/>
    <x v="0"/>
    <x v="0"/>
    <x v="0"/>
    <x v="0"/>
    <x v="1"/>
    <x v="1"/>
    <x v="1"/>
    <n v="523"/>
    <x v="4"/>
    <x v="4"/>
    <x v="0"/>
    <n v="70.56"/>
    <x v="4"/>
    <x v="0"/>
  </r>
  <r>
    <s v="G111474H"/>
    <s v="2G1WB57K091285804"/>
    <x v="1"/>
    <x v="0"/>
    <x v="0"/>
    <x v="0"/>
    <x v="7"/>
    <x v="1"/>
    <x v="7"/>
    <n v="802"/>
    <x v="4"/>
    <x v="4"/>
    <x v="0"/>
    <n v="81.599999999999994"/>
    <x v="4"/>
    <x v="0"/>
  </r>
  <r>
    <s v="G111476K"/>
    <s v="2B3CA4CD2AH240150"/>
    <x v="0"/>
    <x v="0"/>
    <x v="0"/>
    <x v="0"/>
    <x v="1"/>
    <x v="1"/>
    <x v="1"/>
    <n v="513"/>
    <x v="4"/>
    <x v="4"/>
    <x v="0"/>
    <n v="85.36"/>
    <x v="4"/>
    <x v="0"/>
  </r>
  <r>
    <s v="G111478K"/>
    <s v="2B3CA4CD1AH245257"/>
    <x v="0"/>
    <x v="0"/>
    <x v="0"/>
    <x v="0"/>
    <x v="3"/>
    <x v="5"/>
    <x v="3"/>
    <n v="314"/>
    <x v="4"/>
    <x v="4"/>
    <x v="0"/>
    <n v="54.38"/>
    <x v="4"/>
    <x v="0"/>
  </r>
  <r>
    <s v="G111486H"/>
    <s v="2G1WB57K991283310"/>
    <x v="1"/>
    <x v="0"/>
    <x v="0"/>
    <x v="0"/>
    <x v="3"/>
    <x v="5"/>
    <x v="3"/>
    <n v="992"/>
    <x v="4"/>
    <x v="4"/>
    <x v="0"/>
    <n v="19.89"/>
    <x v="4"/>
    <x v="0"/>
  </r>
  <r>
    <s v="G111489H"/>
    <s v="2G1WB57K591284700"/>
    <x v="1"/>
    <x v="0"/>
    <x v="0"/>
    <x v="0"/>
    <x v="3"/>
    <x v="5"/>
    <x v="3"/>
    <n v="924"/>
    <x v="4"/>
    <x v="4"/>
    <x v="0"/>
    <n v="11.81"/>
    <x v="4"/>
    <x v="0"/>
  </r>
  <r>
    <s v="G111515H"/>
    <s v="2G1WB57K591282610"/>
    <x v="1"/>
    <x v="0"/>
    <x v="0"/>
    <x v="0"/>
    <x v="3"/>
    <x v="5"/>
    <x v="3"/>
    <n v="610"/>
    <x v="4"/>
    <x v="4"/>
    <x v="0"/>
    <n v="35.49"/>
    <x v="4"/>
    <x v="0"/>
  </r>
  <r>
    <s v="G111517H"/>
    <s v="2G1WB57K391282251"/>
    <x v="1"/>
    <x v="0"/>
    <x v="0"/>
    <x v="0"/>
    <x v="3"/>
    <x v="5"/>
    <x v="3"/>
    <n v="610"/>
    <x v="4"/>
    <x v="4"/>
    <x v="0"/>
    <n v="30.73"/>
    <x v="4"/>
    <x v="0"/>
  </r>
  <r>
    <s v="G111531H"/>
    <s v="2G1WB57K291282239"/>
    <x v="1"/>
    <x v="0"/>
    <x v="0"/>
    <x v="0"/>
    <x v="3"/>
    <x v="5"/>
    <x v="3"/>
    <n v="304"/>
    <x v="4"/>
    <x v="4"/>
    <x v="0"/>
    <n v="44.49"/>
    <x v="4"/>
    <x v="0"/>
  </r>
  <r>
    <s v="G111532H"/>
    <s v="2G1WB57K891282150"/>
    <x v="1"/>
    <x v="0"/>
    <x v="0"/>
    <x v="0"/>
    <x v="3"/>
    <x v="5"/>
    <x v="3"/>
    <n v="304"/>
    <x v="4"/>
    <x v="4"/>
    <x v="0"/>
    <n v="17.7"/>
    <x v="4"/>
    <x v="0"/>
  </r>
  <r>
    <s v="G111535K"/>
    <s v="2B3CA4CD0AH254337"/>
    <x v="0"/>
    <x v="0"/>
    <x v="0"/>
    <x v="0"/>
    <x v="3"/>
    <x v="5"/>
    <x v="3"/>
    <n v="5"/>
    <x v="4"/>
    <x v="4"/>
    <x v="0"/>
    <n v="51"/>
    <x v="4"/>
    <x v="0"/>
  </r>
  <r>
    <s v="G111536K"/>
    <s v="2B3CA4CD2AH254338"/>
    <x v="0"/>
    <x v="0"/>
    <x v="0"/>
    <x v="0"/>
    <x v="3"/>
    <x v="5"/>
    <x v="3"/>
    <n v="7"/>
    <x v="4"/>
    <x v="4"/>
    <x v="0"/>
    <n v="32.33"/>
    <x v="4"/>
    <x v="0"/>
  </r>
  <r>
    <s v="G111540H"/>
    <s v="2G1WB57K691284849"/>
    <x v="1"/>
    <x v="0"/>
    <x v="0"/>
    <x v="0"/>
    <x v="3"/>
    <x v="5"/>
    <x v="3"/>
    <n v="310"/>
    <x v="4"/>
    <x v="4"/>
    <x v="0"/>
    <n v="11.52"/>
    <x v="4"/>
    <x v="0"/>
  </r>
  <r>
    <s v="G111541G"/>
    <s v="2G1WB58K481232231"/>
    <x v="1"/>
    <x v="0"/>
    <x v="0"/>
    <x v="0"/>
    <x v="6"/>
    <x v="4"/>
    <x v="4"/>
    <n v="138"/>
    <x v="4"/>
    <x v="4"/>
    <x v="0"/>
    <n v="24.84"/>
    <x v="4"/>
    <x v="0"/>
  </r>
  <r>
    <s v="G111547H"/>
    <s v="2G1WB57KX91283137"/>
    <x v="1"/>
    <x v="0"/>
    <x v="0"/>
    <x v="0"/>
    <x v="3"/>
    <x v="5"/>
    <x v="3"/>
    <n v="7"/>
    <x v="4"/>
    <x v="4"/>
    <x v="0"/>
    <n v="25.9"/>
    <x v="4"/>
    <x v="0"/>
  </r>
  <r>
    <s v="G111548H"/>
    <s v="2G1WB57K491285935"/>
    <x v="1"/>
    <x v="0"/>
    <x v="0"/>
    <x v="0"/>
    <x v="3"/>
    <x v="5"/>
    <x v="3"/>
    <n v="7"/>
    <x v="4"/>
    <x v="4"/>
    <x v="0"/>
    <n v="56.68"/>
    <x v="4"/>
    <x v="0"/>
  </r>
  <r>
    <s v="G111566G"/>
    <s v="2G1WB58K581293569"/>
    <x v="1"/>
    <x v="0"/>
    <x v="0"/>
    <x v="0"/>
    <x v="6"/>
    <x v="4"/>
    <x v="4"/>
    <n v="136"/>
    <x v="4"/>
    <x v="4"/>
    <x v="1"/>
    <n v="7.62"/>
    <x v="4"/>
    <x v="0"/>
  </r>
  <r>
    <s v="G111566G"/>
    <s v="2G1WB58K581293569"/>
    <x v="1"/>
    <x v="0"/>
    <x v="0"/>
    <x v="0"/>
    <x v="6"/>
    <x v="4"/>
    <x v="4"/>
    <n v="136"/>
    <x v="4"/>
    <x v="4"/>
    <x v="0"/>
    <n v="66.19"/>
    <x v="4"/>
    <x v="0"/>
  </r>
  <r>
    <s v="G111567H"/>
    <s v="2G1WB57K891284772"/>
    <x v="1"/>
    <x v="0"/>
    <x v="0"/>
    <x v="0"/>
    <x v="3"/>
    <x v="5"/>
    <x v="3"/>
    <n v="621"/>
    <x v="4"/>
    <x v="4"/>
    <x v="0"/>
    <n v="27.24"/>
    <x v="4"/>
    <x v="0"/>
  </r>
  <r>
    <s v="G111570H"/>
    <s v="2G1WB57K591283742"/>
    <x v="1"/>
    <x v="0"/>
    <x v="0"/>
    <x v="0"/>
    <x v="3"/>
    <x v="5"/>
    <x v="3"/>
    <n v="106"/>
    <x v="4"/>
    <x v="4"/>
    <x v="0"/>
    <n v="13.58"/>
    <x v="4"/>
    <x v="0"/>
  </r>
  <r>
    <s v="G111584B"/>
    <s v="1FAHP53U17A128820"/>
    <x v="0"/>
    <x v="0"/>
    <x v="0"/>
    <x v="0"/>
    <x v="1"/>
    <x v="2"/>
    <x v="1"/>
    <n v="202"/>
    <x v="4"/>
    <x v="4"/>
    <x v="0"/>
    <n v="65.400000000000006"/>
    <x v="4"/>
    <x v="0"/>
  </r>
  <r>
    <s v="G111587H"/>
    <s v="2G1WB57K991283873"/>
    <x v="1"/>
    <x v="0"/>
    <x v="0"/>
    <x v="0"/>
    <x v="3"/>
    <x v="5"/>
    <x v="3"/>
    <n v="903"/>
    <x v="4"/>
    <x v="4"/>
    <x v="0"/>
    <n v="75.25"/>
    <x v="4"/>
    <x v="0"/>
  </r>
  <r>
    <s v="G111588A"/>
    <s v="2G1WF52E959288881"/>
    <x v="0"/>
    <x v="0"/>
    <x v="0"/>
    <x v="0"/>
    <x v="6"/>
    <x v="6"/>
    <x v="4"/>
    <n v="4"/>
    <x v="4"/>
    <x v="4"/>
    <x v="0"/>
    <n v="28.63"/>
    <x v="4"/>
    <x v="0"/>
  </r>
  <r>
    <s v="G111588H"/>
    <s v="2G1WB57K791283502"/>
    <x v="1"/>
    <x v="0"/>
    <x v="0"/>
    <x v="0"/>
    <x v="3"/>
    <x v="5"/>
    <x v="3"/>
    <n v="109"/>
    <x v="4"/>
    <x v="4"/>
    <x v="0"/>
    <n v="41.73"/>
    <x v="4"/>
    <x v="0"/>
  </r>
  <r>
    <s v="G111624K"/>
    <s v="2B3CA4CD8AH245191"/>
    <x v="0"/>
    <x v="0"/>
    <x v="0"/>
    <x v="0"/>
    <x v="3"/>
    <x v="5"/>
    <x v="7"/>
    <n v="101"/>
    <x v="4"/>
    <x v="4"/>
    <x v="0"/>
    <n v="28.78"/>
    <x v="4"/>
    <x v="0"/>
  </r>
  <r>
    <s v="G111654K"/>
    <s v="2B3CA4CD1AH245193"/>
    <x v="0"/>
    <x v="0"/>
    <x v="0"/>
    <x v="0"/>
    <x v="3"/>
    <x v="5"/>
    <x v="3"/>
    <n v="104"/>
    <x v="4"/>
    <x v="4"/>
    <x v="0"/>
    <n v="19.03"/>
    <x v="4"/>
    <x v="0"/>
  </r>
  <r>
    <s v="G111656K"/>
    <s v="2G1WA5EKXA1267899"/>
    <x v="1"/>
    <x v="1"/>
    <x v="0"/>
    <x v="0"/>
    <x v="3"/>
    <x v="5"/>
    <x v="10"/>
    <n v="20"/>
    <x v="4"/>
    <x v="4"/>
    <x v="0"/>
    <n v="14.5"/>
    <x v="4"/>
    <x v="0"/>
  </r>
  <r>
    <s v="G111657K"/>
    <s v="2B3CA4CD3AH245194"/>
    <x v="0"/>
    <x v="0"/>
    <x v="0"/>
    <x v="0"/>
    <x v="3"/>
    <x v="5"/>
    <x v="3"/>
    <n v="622"/>
    <x v="4"/>
    <x v="4"/>
    <x v="0"/>
    <n v="26.7"/>
    <x v="4"/>
    <x v="0"/>
  </r>
  <r>
    <s v="G111718B"/>
    <s v="1FAHP53226A245139"/>
    <x v="1"/>
    <x v="0"/>
    <x v="0"/>
    <x v="0"/>
    <x v="5"/>
    <x v="1"/>
    <x v="5"/>
    <n v="222"/>
    <x v="4"/>
    <x v="4"/>
    <x v="0"/>
    <n v="9.1"/>
    <x v="4"/>
    <x v="0"/>
  </r>
  <r>
    <s v="G111725B"/>
    <s v="1FAHP53236A245103"/>
    <x v="1"/>
    <x v="0"/>
    <x v="0"/>
    <x v="0"/>
    <x v="5"/>
    <x v="1"/>
    <x v="5"/>
    <n v="207"/>
    <x v="4"/>
    <x v="4"/>
    <x v="0"/>
    <n v="10.36"/>
    <x v="4"/>
    <x v="0"/>
  </r>
  <r>
    <s v="G111731K"/>
    <s v="2B3CA4CDXAH245189"/>
    <x v="0"/>
    <x v="0"/>
    <x v="0"/>
    <x v="0"/>
    <x v="3"/>
    <x v="5"/>
    <x v="3"/>
    <n v="701"/>
    <x v="4"/>
    <x v="4"/>
    <x v="0"/>
    <n v="15.36"/>
    <x v="4"/>
    <x v="0"/>
  </r>
  <r>
    <s v="G111732K"/>
    <s v="2B3CA4CD9AH249136"/>
    <x v="0"/>
    <x v="0"/>
    <x v="0"/>
    <x v="0"/>
    <x v="3"/>
    <x v="5"/>
    <x v="3"/>
    <n v="701"/>
    <x v="4"/>
    <x v="4"/>
    <x v="0"/>
    <n v="58.71"/>
    <x v="4"/>
    <x v="0"/>
  </r>
  <r>
    <s v="G111733K"/>
    <s v="2B3CA4CD9AH240162"/>
    <x v="0"/>
    <x v="0"/>
    <x v="0"/>
    <x v="0"/>
    <x v="3"/>
    <x v="5"/>
    <x v="3"/>
    <n v="701"/>
    <x v="4"/>
    <x v="4"/>
    <x v="0"/>
    <n v="42.4"/>
    <x v="4"/>
    <x v="0"/>
  </r>
  <r>
    <s v="G111735K"/>
    <s v="2G1WA5EK5A1267437"/>
    <x v="1"/>
    <x v="0"/>
    <x v="0"/>
    <x v="0"/>
    <x v="3"/>
    <x v="5"/>
    <x v="3"/>
    <n v="924"/>
    <x v="4"/>
    <x v="4"/>
    <x v="0"/>
    <n v="31.84"/>
    <x v="4"/>
    <x v="0"/>
  </r>
  <r>
    <s v="G111740F"/>
    <s v="2G1WB58K879400727"/>
    <x v="1"/>
    <x v="0"/>
    <x v="0"/>
    <x v="0"/>
    <x v="5"/>
    <x v="6"/>
    <x v="5"/>
    <n v="502"/>
    <x v="4"/>
    <x v="4"/>
    <x v="0"/>
    <n v="75.7"/>
    <x v="4"/>
    <x v="0"/>
  </r>
  <r>
    <s v="G111740F"/>
    <s v="2G1WB58K879400727"/>
    <x v="1"/>
    <x v="0"/>
    <x v="0"/>
    <x v="0"/>
    <x v="5"/>
    <x v="6"/>
    <x v="5"/>
    <n v="502"/>
    <x v="4"/>
    <x v="4"/>
    <x v="3"/>
    <n v="37.119999999999997"/>
    <x v="4"/>
    <x v="0"/>
  </r>
  <r>
    <s v="G111741F"/>
    <s v="2G1WB58K179404182"/>
    <x v="1"/>
    <x v="0"/>
    <x v="0"/>
    <x v="0"/>
    <x v="5"/>
    <x v="6"/>
    <x v="5"/>
    <n v="502"/>
    <x v="4"/>
    <x v="4"/>
    <x v="0"/>
    <n v="67.739999999999995"/>
    <x v="4"/>
    <x v="0"/>
  </r>
  <r>
    <s v="G111741F"/>
    <s v="2G1WB58K179404182"/>
    <x v="1"/>
    <x v="0"/>
    <x v="0"/>
    <x v="0"/>
    <x v="5"/>
    <x v="6"/>
    <x v="5"/>
    <n v="502"/>
    <x v="4"/>
    <x v="4"/>
    <x v="3"/>
    <n v="19.09"/>
    <x v="4"/>
    <x v="0"/>
  </r>
  <r>
    <s v="G111744G"/>
    <s v="2G1WB58K181297344"/>
    <x v="1"/>
    <x v="0"/>
    <x v="0"/>
    <x v="0"/>
    <x v="5"/>
    <x v="6"/>
    <x v="5"/>
    <n v="502"/>
    <x v="4"/>
    <x v="4"/>
    <x v="0"/>
    <n v="56.42"/>
    <x v="4"/>
    <x v="0"/>
  </r>
  <r>
    <s v="G111787K"/>
    <s v="2G1WA5EK1A1266205"/>
    <x v="1"/>
    <x v="0"/>
    <x v="0"/>
    <x v="0"/>
    <x v="0"/>
    <x v="1"/>
    <x v="0"/>
    <n v="301"/>
    <x v="4"/>
    <x v="4"/>
    <x v="0"/>
    <n v="11.52"/>
    <x v="4"/>
    <x v="0"/>
  </r>
  <r>
    <s v="G111801B"/>
    <s v="2G1WB58K679400421"/>
    <x v="1"/>
    <x v="0"/>
    <x v="0"/>
    <x v="0"/>
    <x v="0"/>
    <x v="2"/>
    <x v="0"/>
    <n v="703"/>
    <x v="4"/>
    <x v="4"/>
    <x v="0"/>
    <n v="12.2"/>
    <x v="4"/>
    <x v="0"/>
  </r>
  <r>
    <s v="G111943G"/>
    <s v="2G1WB58K781284663"/>
    <x v="1"/>
    <x v="0"/>
    <x v="0"/>
    <x v="0"/>
    <x v="5"/>
    <x v="6"/>
    <x v="5"/>
    <n v="302"/>
    <x v="4"/>
    <x v="4"/>
    <x v="1"/>
    <n v="9.5299999999999994"/>
    <x v="4"/>
    <x v="0"/>
  </r>
  <r>
    <s v="G111943G"/>
    <s v="2G1WB58K781284663"/>
    <x v="1"/>
    <x v="0"/>
    <x v="0"/>
    <x v="0"/>
    <x v="5"/>
    <x v="6"/>
    <x v="5"/>
    <n v="302"/>
    <x v="4"/>
    <x v="4"/>
    <x v="0"/>
    <n v="40.19"/>
    <x v="4"/>
    <x v="0"/>
  </r>
  <r>
    <s v="G111944G"/>
    <s v="2G1WB58K981283160"/>
    <x v="1"/>
    <x v="0"/>
    <x v="0"/>
    <x v="0"/>
    <x v="5"/>
    <x v="6"/>
    <x v="5"/>
    <n v="302"/>
    <x v="4"/>
    <x v="4"/>
    <x v="0"/>
    <n v="31.66"/>
    <x v="4"/>
    <x v="0"/>
  </r>
  <r>
    <s v="G111947G"/>
    <s v="2G1WB58K681284718"/>
    <x v="1"/>
    <x v="0"/>
    <x v="0"/>
    <x v="0"/>
    <x v="5"/>
    <x v="6"/>
    <x v="5"/>
    <n v="304"/>
    <x v="4"/>
    <x v="4"/>
    <x v="1"/>
    <n v="21.64"/>
    <x v="4"/>
    <x v="0"/>
  </r>
  <r>
    <s v="G111947G"/>
    <s v="2G1WB58K681284718"/>
    <x v="1"/>
    <x v="0"/>
    <x v="0"/>
    <x v="0"/>
    <x v="5"/>
    <x v="6"/>
    <x v="5"/>
    <n v="304"/>
    <x v="4"/>
    <x v="4"/>
    <x v="0"/>
    <n v="35.909999999999997"/>
    <x v="4"/>
    <x v="0"/>
  </r>
  <r>
    <s v="G111947G"/>
    <s v="2G1WB58K681284718"/>
    <x v="1"/>
    <x v="0"/>
    <x v="0"/>
    <x v="0"/>
    <x v="5"/>
    <x v="6"/>
    <x v="5"/>
    <n v="304"/>
    <x v="4"/>
    <x v="4"/>
    <x v="3"/>
    <n v="9.7100000000000009"/>
    <x v="4"/>
    <x v="0"/>
  </r>
  <r>
    <s v="G111948G"/>
    <s v="2G1WB58K581285200"/>
    <x v="1"/>
    <x v="0"/>
    <x v="0"/>
    <x v="0"/>
    <x v="5"/>
    <x v="6"/>
    <x v="5"/>
    <n v="309"/>
    <x v="4"/>
    <x v="4"/>
    <x v="0"/>
    <n v="9.56"/>
    <x v="4"/>
    <x v="0"/>
  </r>
  <r>
    <s v="G111949G"/>
    <s v="2G1WB58K181283573"/>
    <x v="1"/>
    <x v="0"/>
    <x v="0"/>
    <x v="0"/>
    <x v="5"/>
    <x v="6"/>
    <x v="0"/>
    <n v="301"/>
    <x v="4"/>
    <x v="4"/>
    <x v="1"/>
    <n v="10.41"/>
    <x v="4"/>
    <x v="0"/>
  </r>
  <r>
    <s v="G111982G"/>
    <s v="2G1WB58KX81287122"/>
    <x v="1"/>
    <x v="0"/>
    <x v="0"/>
    <x v="0"/>
    <x v="5"/>
    <x v="6"/>
    <x v="5"/>
    <n v="302"/>
    <x v="4"/>
    <x v="4"/>
    <x v="1"/>
    <n v="7.14"/>
    <x v="4"/>
    <x v="0"/>
  </r>
  <r>
    <s v="G111982G"/>
    <s v="2G1WB58KX81287122"/>
    <x v="1"/>
    <x v="0"/>
    <x v="0"/>
    <x v="0"/>
    <x v="5"/>
    <x v="6"/>
    <x v="5"/>
    <n v="302"/>
    <x v="4"/>
    <x v="4"/>
    <x v="0"/>
    <n v="67.72"/>
    <x v="4"/>
    <x v="0"/>
  </r>
  <r>
    <s v="G112012H"/>
    <s v="2G1WA5EK2A1267802"/>
    <x v="1"/>
    <x v="1"/>
    <x v="0"/>
    <x v="0"/>
    <x v="2"/>
    <x v="0"/>
    <x v="10"/>
    <n v="611"/>
    <x v="4"/>
    <x v="4"/>
    <x v="0"/>
    <n v="25.87"/>
    <x v="4"/>
    <x v="0"/>
  </r>
  <r>
    <s v="G112041G"/>
    <s v="2G1WB58K181284836"/>
    <x v="1"/>
    <x v="0"/>
    <x v="0"/>
    <x v="0"/>
    <x v="7"/>
    <x v="2"/>
    <x v="7"/>
    <n v="103"/>
    <x v="4"/>
    <x v="4"/>
    <x v="0"/>
    <n v="53.36"/>
    <x v="4"/>
    <x v="0"/>
  </r>
  <r>
    <s v="G112063B"/>
    <s v="2G1WB58K679403058"/>
    <x v="1"/>
    <x v="0"/>
    <x v="0"/>
    <x v="0"/>
    <x v="0"/>
    <x v="4"/>
    <x v="0"/>
    <n v="709"/>
    <x v="4"/>
    <x v="4"/>
    <x v="0"/>
    <n v="30.09"/>
    <x v="4"/>
    <x v="0"/>
  </r>
  <r>
    <s v="G112106F"/>
    <s v="2G1WB58K079399301"/>
    <x v="1"/>
    <x v="0"/>
    <x v="0"/>
    <x v="0"/>
    <x v="6"/>
    <x v="4"/>
    <x v="4"/>
    <n v="2"/>
    <x v="4"/>
    <x v="4"/>
    <x v="1"/>
    <n v="13.87"/>
    <x v="4"/>
    <x v="0"/>
  </r>
  <r>
    <s v="G112106F"/>
    <s v="2G1WB58K079399301"/>
    <x v="1"/>
    <x v="0"/>
    <x v="0"/>
    <x v="0"/>
    <x v="6"/>
    <x v="4"/>
    <x v="4"/>
    <n v="2"/>
    <x v="4"/>
    <x v="4"/>
    <x v="0"/>
    <n v="58.48"/>
    <x v="4"/>
    <x v="0"/>
  </r>
  <r>
    <s v="G112107F"/>
    <s v="2G1WB58K879403255"/>
    <x v="1"/>
    <x v="0"/>
    <x v="0"/>
    <x v="0"/>
    <x v="6"/>
    <x v="4"/>
    <x v="4"/>
    <n v="2"/>
    <x v="4"/>
    <x v="4"/>
    <x v="1"/>
    <n v="13.21"/>
    <x v="4"/>
    <x v="0"/>
  </r>
  <r>
    <s v="G112107F"/>
    <s v="2G1WB58K879403255"/>
    <x v="1"/>
    <x v="0"/>
    <x v="0"/>
    <x v="0"/>
    <x v="6"/>
    <x v="4"/>
    <x v="4"/>
    <n v="2"/>
    <x v="4"/>
    <x v="4"/>
    <x v="0"/>
    <n v="32.21"/>
    <x v="4"/>
    <x v="0"/>
  </r>
  <r>
    <s v="G112108F"/>
    <s v="2G1WB58K179398352"/>
    <x v="1"/>
    <x v="0"/>
    <x v="0"/>
    <x v="0"/>
    <x v="6"/>
    <x v="4"/>
    <x v="4"/>
    <n v="2"/>
    <x v="4"/>
    <x v="4"/>
    <x v="0"/>
    <n v="53.49"/>
    <x v="4"/>
    <x v="0"/>
  </r>
  <r>
    <s v="G112178K"/>
    <s v="2G1WA5EK4A1265212"/>
    <x v="0"/>
    <x v="0"/>
    <x v="0"/>
    <x v="0"/>
    <x v="2"/>
    <x v="2"/>
    <x v="2"/>
    <n v="501"/>
    <x v="4"/>
    <x v="4"/>
    <x v="0"/>
    <n v="64.47"/>
    <x v="4"/>
    <x v="0"/>
  </r>
  <r>
    <s v="G112206H"/>
    <s v="2G1WB57K491285143"/>
    <x v="1"/>
    <x v="0"/>
    <x v="0"/>
    <x v="0"/>
    <x v="5"/>
    <x v="4"/>
    <x v="5"/>
    <n v="704"/>
    <x v="4"/>
    <x v="4"/>
    <x v="1"/>
    <n v="17.12"/>
    <x v="4"/>
    <x v="0"/>
  </r>
  <r>
    <s v="G112206H"/>
    <s v="2G1WB57K491285143"/>
    <x v="1"/>
    <x v="0"/>
    <x v="0"/>
    <x v="0"/>
    <x v="5"/>
    <x v="4"/>
    <x v="5"/>
    <n v="704"/>
    <x v="4"/>
    <x v="4"/>
    <x v="0"/>
    <n v="12.67"/>
    <x v="4"/>
    <x v="0"/>
  </r>
  <r>
    <s v="G112232H"/>
    <s v="2G1WB57K591284891"/>
    <x v="1"/>
    <x v="0"/>
    <x v="0"/>
    <x v="0"/>
    <x v="5"/>
    <x v="4"/>
    <x v="5"/>
    <n v="115"/>
    <x v="4"/>
    <x v="4"/>
    <x v="1"/>
    <n v="17.329999999999998"/>
    <x v="4"/>
    <x v="0"/>
  </r>
  <r>
    <s v="G112232H"/>
    <s v="2G1WB57K591284891"/>
    <x v="1"/>
    <x v="0"/>
    <x v="0"/>
    <x v="0"/>
    <x v="5"/>
    <x v="4"/>
    <x v="5"/>
    <n v="115"/>
    <x v="4"/>
    <x v="4"/>
    <x v="0"/>
    <n v="57.95"/>
    <x v="4"/>
    <x v="0"/>
  </r>
  <r>
    <s v="G112235B"/>
    <s v="1FAHP53U26A232716"/>
    <x v="0"/>
    <x v="0"/>
    <x v="0"/>
    <x v="0"/>
    <x v="4"/>
    <x v="7"/>
    <x v="6"/>
    <n v="40"/>
    <x v="4"/>
    <x v="4"/>
    <x v="0"/>
    <n v="69.86"/>
    <x v="4"/>
    <x v="0"/>
  </r>
  <r>
    <s v="G112245H"/>
    <s v="2G1WB57K491282159"/>
    <x v="1"/>
    <x v="0"/>
    <x v="0"/>
    <x v="0"/>
    <x v="5"/>
    <x v="4"/>
    <x v="5"/>
    <n v="312"/>
    <x v="4"/>
    <x v="4"/>
    <x v="1"/>
    <n v="77.3"/>
    <x v="4"/>
    <x v="0"/>
  </r>
  <r>
    <s v="G112245H"/>
    <s v="2G1WB57K491282159"/>
    <x v="1"/>
    <x v="0"/>
    <x v="0"/>
    <x v="0"/>
    <x v="5"/>
    <x v="4"/>
    <x v="5"/>
    <n v="312"/>
    <x v="4"/>
    <x v="4"/>
    <x v="0"/>
    <n v="23.51"/>
    <x v="4"/>
    <x v="0"/>
  </r>
  <r>
    <s v="G112290K"/>
    <s v="2G1WA5EK9A1266114"/>
    <x v="1"/>
    <x v="0"/>
    <x v="0"/>
    <x v="0"/>
    <x v="2"/>
    <x v="3"/>
    <x v="2"/>
    <n v="203"/>
    <x v="4"/>
    <x v="4"/>
    <x v="0"/>
    <n v="15.53"/>
    <x v="4"/>
    <x v="0"/>
  </r>
  <r>
    <s v="G112301H"/>
    <s v="2G1WB58K581279218"/>
    <x v="1"/>
    <x v="0"/>
    <x v="0"/>
    <x v="0"/>
    <x v="4"/>
    <x v="5"/>
    <x v="4"/>
    <n v="3"/>
    <x v="4"/>
    <x v="4"/>
    <x v="3"/>
    <n v="35.22"/>
    <x v="4"/>
    <x v="0"/>
  </r>
  <r>
    <s v="G112406B"/>
    <s v="2G1WB58K069337976"/>
    <x v="1"/>
    <x v="0"/>
    <x v="0"/>
    <x v="0"/>
    <x v="3"/>
    <x v="5"/>
    <x v="3"/>
    <n v="501"/>
    <x v="4"/>
    <x v="4"/>
    <x v="0"/>
    <n v="33.1"/>
    <x v="4"/>
    <x v="0"/>
  </r>
  <r>
    <s v="G112463H"/>
    <s v="2B3CA4CD4AH240165"/>
    <x v="0"/>
    <x v="0"/>
    <x v="0"/>
    <x v="0"/>
    <x v="2"/>
    <x v="11"/>
    <x v="7"/>
    <n v="108"/>
    <x v="4"/>
    <x v="4"/>
    <x v="0"/>
    <n v="33.67"/>
    <x v="4"/>
    <x v="0"/>
  </r>
  <r>
    <s v="G112484H"/>
    <s v="2G1WB57K891284061"/>
    <x v="1"/>
    <x v="0"/>
    <x v="0"/>
    <x v="0"/>
    <x v="3"/>
    <x v="5"/>
    <x v="3"/>
    <n v="504"/>
    <x v="4"/>
    <x v="4"/>
    <x v="0"/>
    <n v="11.19"/>
    <x v="4"/>
    <x v="0"/>
  </r>
  <r>
    <s v="G112494H"/>
    <s v="2G1WB57K591282011"/>
    <x v="1"/>
    <x v="0"/>
    <x v="0"/>
    <x v="0"/>
    <x v="3"/>
    <x v="5"/>
    <x v="7"/>
    <n v="304"/>
    <x v="4"/>
    <x v="4"/>
    <x v="0"/>
    <n v="23.75"/>
    <x v="4"/>
    <x v="0"/>
  </r>
  <r>
    <s v="G112495H"/>
    <s v="2G1WB57K591285586"/>
    <x v="1"/>
    <x v="0"/>
    <x v="0"/>
    <x v="0"/>
    <x v="3"/>
    <x v="5"/>
    <x v="7"/>
    <n v="304"/>
    <x v="4"/>
    <x v="4"/>
    <x v="0"/>
    <n v="7.84"/>
    <x v="4"/>
    <x v="0"/>
  </r>
  <r>
    <s v="G112496H"/>
    <s v="2G1WB57K791285329"/>
    <x v="1"/>
    <x v="0"/>
    <x v="0"/>
    <x v="0"/>
    <x v="3"/>
    <x v="5"/>
    <x v="7"/>
    <n v="304"/>
    <x v="4"/>
    <x v="4"/>
    <x v="0"/>
    <n v="34.630000000000003"/>
    <x v="4"/>
    <x v="0"/>
  </r>
  <r>
    <s v="G112497H"/>
    <s v="2G1WB57KX91285132"/>
    <x v="1"/>
    <x v="0"/>
    <x v="0"/>
    <x v="0"/>
    <x v="3"/>
    <x v="5"/>
    <x v="3"/>
    <n v="2"/>
    <x v="4"/>
    <x v="4"/>
    <x v="0"/>
    <n v="10.94"/>
    <x v="4"/>
    <x v="0"/>
  </r>
  <r>
    <s v="G112498H"/>
    <s v="2G1WB57K491282274"/>
    <x v="1"/>
    <x v="0"/>
    <x v="0"/>
    <x v="0"/>
    <x v="3"/>
    <x v="5"/>
    <x v="3"/>
    <n v="319"/>
    <x v="4"/>
    <x v="4"/>
    <x v="0"/>
    <n v="15.72"/>
    <x v="4"/>
    <x v="0"/>
  </r>
  <r>
    <s v="G112499H"/>
    <s v="2G1WB57K191283690"/>
    <x v="1"/>
    <x v="0"/>
    <x v="0"/>
    <x v="0"/>
    <x v="3"/>
    <x v="5"/>
    <x v="3"/>
    <n v="424"/>
    <x v="4"/>
    <x v="4"/>
    <x v="0"/>
    <n v="11.41"/>
    <x v="4"/>
    <x v="0"/>
  </r>
  <r>
    <s v="G112500H"/>
    <s v="2G1WB57K591282901"/>
    <x v="1"/>
    <x v="0"/>
    <x v="0"/>
    <x v="0"/>
    <x v="3"/>
    <x v="5"/>
    <x v="3"/>
    <n v="112"/>
    <x v="4"/>
    <x v="4"/>
    <x v="0"/>
    <n v="14.91"/>
    <x v="4"/>
    <x v="0"/>
  </r>
  <r>
    <s v="G112501H"/>
    <s v="2G1WB57KX91282246"/>
    <x v="1"/>
    <x v="0"/>
    <x v="0"/>
    <x v="0"/>
    <x v="3"/>
    <x v="5"/>
    <x v="3"/>
    <n v="112"/>
    <x v="4"/>
    <x v="4"/>
    <x v="0"/>
    <n v="17.600000000000001"/>
    <x v="4"/>
    <x v="0"/>
  </r>
  <r>
    <s v="G112505H"/>
    <s v="2G1WB57K391285280"/>
    <x v="1"/>
    <x v="0"/>
    <x v="0"/>
    <x v="0"/>
    <x v="3"/>
    <x v="5"/>
    <x v="3"/>
    <n v="109"/>
    <x v="4"/>
    <x v="4"/>
    <x v="0"/>
    <n v="34.28"/>
    <x v="4"/>
    <x v="0"/>
  </r>
  <r>
    <s v="G112537F"/>
    <s v="2G1WB58K979387471"/>
    <x v="1"/>
    <x v="0"/>
    <x v="0"/>
    <x v="0"/>
    <x v="6"/>
    <x v="11"/>
    <x v="4"/>
    <n v="9"/>
    <x v="4"/>
    <x v="4"/>
    <x v="0"/>
    <n v="84.78"/>
    <x v="4"/>
    <x v="0"/>
  </r>
  <r>
    <s v="G112538F"/>
    <s v="2G1WB58K979403474"/>
    <x v="1"/>
    <x v="0"/>
    <x v="0"/>
    <x v="0"/>
    <x v="6"/>
    <x v="11"/>
    <x v="4"/>
    <n v="9"/>
    <x v="4"/>
    <x v="4"/>
    <x v="0"/>
    <n v="60.45"/>
    <x v="4"/>
    <x v="0"/>
  </r>
  <r>
    <s v="G112539F"/>
    <s v="2G1WB58K479402877"/>
    <x v="1"/>
    <x v="0"/>
    <x v="0"/>
    <x v="0"/>
    <x v="6"/>
    <x v="11"/>
    <x v="4"/>
    <n v="9"/>
    <x v="4"/>
    <x v="4"/>
    <x v="0"/>
    <n v="41.67"/>
    <x v="4"/>
    <x v="0"/>
  </r>
  <r>
    <s v="G112620B"/>
    <s v="2G1WB58K969327270"/>
    <x v="1"/>
    <x v="0"/>
    <x v="0"/>
    <x v="0"/>
    <x v="4"/>
    <x v="1"/>
    <x v="4"/>
    <n v="30"/>
    <x v="4"/>
    <x v="4"/>
    <x v="0"/>
    <n v="9.99"/>
    <x v="4"/>
    <x v="0"/>
  </r>
  <r>
    <s v="G112645G"/>
    <s v="2G1WB58K581276237"/>
    <x v="1"/>
    <x v="0"/>
    <x v="0"/>
    <x v="0"/>
    <x v="7"/>
    <x v="1"/>
    <x v="7"/>
    <n v="504"/>
    <x v="4"/>
    <x v="4"/>
    <x v="0"/>
    <n v="24.11"/>
    <x v="4"/>
    <x v="0"/>
  </r>
  <r>
    <s v="G112646G"/>
    <s v="2G1WB58K081276355"/>
    <x v="1"/>
    <x v="0"/>
    <x v="0"/>
    <x v="0"/>
    <x v="7"/>
    <x v="1"/>
    <x v="7"/>
    <n v="504"/>
    <x v="4"/>
    <x v="4"/>
    <x v="0"/>
    <n v="34.68"/>
    <x v="4"/>
    <x v="0"/>
  </r>
  <r>
    <s v="G112647G"/>
    <s v="2G1WB58KX81275018"/>
    <x v="1"/>
    <x v="0"/>
    <x v="0"/>
    <x v="0"/>
    <x v="7"/>
    <x v="1"/>
    <x v="7"/>
    <n v="504"/>
    <x v="4"/>
    <x v="4"/>
    <x v="0"/>
    <n v="9.2899999999999991"/>
    <x v="4"/>
    <x v="0"/>
  </r>
  <r>
    <s v="G112648G"/>
    <s v="2G1WB58K881275986"/>
    <x v="1"/>
    <x v="0"/>
    <x v="0"/>
    <x v="0"/>
    <x v="7"/>
    <x v="1"/>
    <x v="7"/>
    <n v="504"/>
    <x v="4"/>
    <x v="4"/>
    <x v="0"/>
    <n v="48.66"/>
    <x v="4"/>
    <x v="0"/>
  </r>
  <r>
    <s v="G112649G"/>
    <s v="2G1WB58K481281333"/>
    <x v="1"/>
    <x v="0"/>
    <x v="0"/>
    <x v="0"/>
    <x v="7"/>
    <x v="1"/>
    <x v="7"/>
    <n v="504"/>
    <x v="4"/>
    <x v="4"/>
    <x v="0"/>
    <n v="28.87"/>
    <x v="4"/>
    <x v="0"/>
  </r>
  <r>
    <s v="G112652G"/>
    <s v="2G1WB58KX81281630"/>
    <x v="1"/>
    <x v="0"/>
    <x v="0"/>
    <x v="0"/>
    <x v="7"/>
    <x v="1"/>
    <x v="7"/>
    <n v="504"/>
    <x v="4"/>
    <x v="4"/>
    <x v="0"/>
    <n v="19.45"/>
    <x v="4"/>
    <x v="0"/>
  </r>
  <r>
    <s v="G112653G"/>
    <s v="2G1WB58K081280115"/>
    <x v="1"/>
    <x v="0"/>
    <x v="0"/>
    <x v="0"/>
    <x v="7"/>
    <x v="1"/>
    <x v="7"/>
    <n v="504"/>
    <x v="4"/>
    <x v="4"/>
    <x v="0"/>
    <n v="82.8"/>
    <x v="4"/>
    <x v="0"/>
  </r>
  <r>
    <s v="G112654G"/>
    <s v="2G1WB58K681274528"/>
    <x v="1"/>
    <x v="0"/>
    <x v="0"/>
    <x v="0"/>
    <x v="7"/>
    <x v="1"/>
    <x v="7"/>
    <n v="504"/>
    <x v="4"/>
    <x v="4"/>
    <x v="0"/>
    <n v="15.55"/>
    <x v="4"/>
    <x v="0"/>
  </r>
  <r>
    <s v="G112655G"/>
    <s v="2G1WB58K481280182"/>
    <x v="1"/>
    <x v="0"/>
    <x v="0"/>
    <x v="0"/>
    <x v="7"/>
    <x v="1"/>
    <x v="7"/>
    <n v="504"/>
    <x v="4"/>
    <x v="4"/>
    <x v="0"/>
    <n v="19.61"/>
    <x v="4"/>
    <x v="0"/>
  </r>
  <r>
    <s v="G112656G"/>
    <s v="2G1WB58K081277649"/>
    <x v="1"/>
    <x v="0"/>
    <x v="0"/>
    <x v="0"/>
    <x v="7"/>
    <x v="1"/>
    <x v="7"/>
    <n v="504"/>
    <x v="4"/>
    <x v="4"/>
    <x v="0"/>
    <n v="18.079999999999998"/>
    <x v="4"/>
    <x v="0"/>
  </r>
  <r>
    <s v="G112708G"/>
    <s v="2G1WB58K581267506"/>
    <x v="1"/>
    <x v="0"/>
    <x v="0"/>
    <x v="0"/>
    <x v="7"/>
    <x v="1"/>
    <x v="7"/>
    <n v="504"/>
    <x v="4"/>
    <x v="4"/>
    <x v="0"/>
    <n v="44.47"/>
    <x v="4"/>
    <x v="0"/>
  </r>
  <r>
    <s v="G112709G"/>
    <s v="2G1WB58K981286768"/>
    <x v="1"/>
    <x v="0"/>
    <x v="0"/>
    <x v="0"/>
    <x v="7"/>
    <x v="1"/>
    <x v="7"/>
    <n v="504"/>
    <x v="4"/>
    <x v="4"/>
    <x v="0"/>
    <n v="16.64"/>
    <x v="4"/>
    <x v="0"/>
  </r>
  <r>
    <s v="G112717F"/>
    <s v="2G1WB58K479370822"/>
    <x v="1"/>
    <x v="0"/>
    <x v="0"/>
    <x v="0"/>
    <x v="3"/>
    <x v="5"/>
    <x v="3"/>
    <n v="417"/>
    <x v="4"/>
    <x v="4"/>
    <x v="0"/>
    <n v="21.75"/>
    <x v="4"/>
    <x v="0"/>
  </r>
  <r>
    <s v="G112746H"/>
    <s v="2B3CA4CD1AH240169"/>
    <x v="0"/>
    <x v="0"/>
    <x v="0"/>
    <x v="0"/>
    <x v="6"/>
    <x v="10"/>
    <x v="4"/>
    <n v="218"/>
    <x v="4"/>
    <x v="4"/>
    <x v="0"/>
    <n v="31.36"/>
    <x v="4"/>
    <x v="0"/>
  </r>
  <r>
    <s v="G112753H"/>
    <s v="2B3CA4CD6AH240166"/>
    <x v="0"/>
    <x v="0"/>
    <x v="0"/>
    <x v="0"/>
    <x v="2"/>
    <x v="11"/>
    <x v="7"/>
    <n v="108"/>
    <x v="4"/>
    <x v="4"/>
    <x v="0"/>
    <n v="58.09"/>
    <x v="4"/>
    <x v="0"/>
  </r>
  <r>
    <s v="G112754H"/>
    <s v="2B3CA4CD1AH245145"/>
    <x v="0"/>
    <x v="0"/>
    <x v="0"/>
    <x v="0"/>
    <x v="2"/>
    <x v="11"/>
    <x v="7"/>
    <n v="108"/>
    <x v="4"/>
    <x v="4"/>
    <x v="0"/>
    <n v="19.34"/>
    <x v="4"/>
    <x v="0"/>
  </r>
  <r>
    <s v="G112755H"/>
    <s v="2B3CA4CD3AH245146"/>
    <x v="0"/>
    <x v="0"/>
    <x v="0"/>
    <x v="0"/>
    <x v="2"/>
    <x v="11"/>
    <x v="7"/>
    <n v="108"/>
    <x v="4"/>
    <x v="4"/>
    <x v="0"/>
    <n v="103.7"/>
    <x v="4"/>
    <x v="0"/>
  </r>
  <r>
    <s v="G112864G"/>
    <s v="2G1WB58K581293264"/>
    <x v="1"/>
    <x v="0"/>
    <x v="0"/>
    <x v="0"/>
    <x v="7"/>
    <x v="1"/>
    <x v="7"/>
    <n v="802"/>
    <x v="4"/>
    <x v="4"/>
    <x v="0"/>
    <n v="12.91"/>
    <x v="4"/>
    <x v="0"/>
  </r>
  <r>
    <s v="G112865G"/>
    <s v="2G1WB58K481294678"/>
    <x v="1"/>
    <x v="0"/>
    <x v="0"/>
    <x v="0"/>
    <x v="7"/>
    <x v="1"/>
    <x v="7"/>
    <n v="804"/>
    <x v="4"/>
    <x v="4"/>
    <x v="0"/>
    <n v="62.61"/>
    <x v="4"/>
    <x v="0"/>
  </r>
  <r>
    <s v="G112868G"/>
    <s v="2G1WB58K281295716"/>
    <x v="1"/>
    <x v="0"/>
    <x v="0"/>
    <x v="0"/>
    <x v="7"/>
    <x v="1"/>
    <x v="7"/>
    <n v="802"/>
    <x v="4"/>
    <x v="4"/>
    <x v="0"/>
    <n v="57.46"/>
    <x v="4"/>
    <x v="0"/>
  </r>
  <r>
    <s v="G112874G"/>
    <s v="2G1WB58K281297255"/>
    <x v="1"/>
    <x v="0"/>
    <x v="0"/>
    <x v="0"/>
    <x v="7"/>
    <x v="1"/>
    <x v="7"/>
    <n v="802"/>
    <x v="4"/>
    <x v="4"/>
    <x v="0"/>
    <n v="28.77"/>
    <x v="4"/>
    <x v="0"/>
  </r>
  <r>
    <s v="G112896G"/>
    <s v="2G1WA5EK9A1261141"/>
    <x v="1"/>
    <x v="0"/>
    <x v="0"/>
    <x v="0"/>
    <x v="7"/>
    <x v="1"/>
    <x v="7"/>
    <n v="802"/>
    <x v="4"/>
    <x v="4"/>
    <x v="0"/>
    <n v="65.86"/>
    <x v="4"/>
    <x v="0"/>
  </r>
  <r>
    <s v="G112897G"/>
    <s v="2G1WA5EK5A1260701"/>
    <x v="1"/>
    <x v="0"/>
    <x v="0"/>
    <x v="0"/>
    <x v="7"/>
    <x v="1"/>
    <x v="7"/>
    <n v="802"/>
    <x v="4"/>
    <x v="4"/>
    <x v="0"/>
    <n v="28.67"/>
    <x v="4"/>
    <x v="0"/>
  </r>
  <r>
    <s v="G112974G"/>
    <s v="2G1WB58K981300183"/>
    <x v="1"/>
    <x v="0"/>
    <x v="0"/>
    <x v="0"/>
    <x v="6"/>
    <x v="11"/>
    <x v="4"/>
    <n v="9"/>
    <x v="4"/>
    <x v="4"/>
    <x v="0"/>
    <n v="49.63"/>
    <x v="4"/>
    <x v="0"/>
  </r>
  <r>
    <s v="G113018G"/>
    <s v="2G1WB58K881287393"/>
    <x v="1"/>
    <x v="0"/>
    <x v="0"/>
    <x v="0"/>
    <x v="3"/>
    <x v="5"/>
    <x v="3"/>
    <n v="110"/>
    <x v="4"/>
    <x v="4"/>
    <x v="0"/>
    <n v="25.53"/>
    <x v="4"/>
    <x v="0"/>
  </r>
  <r>
    <s v="G113019G"/>
    <s v="2G1WB58K081284858"/>
    <x v="1"/>
    <x v="0"/>
    <x v="0"/>
    <x v="0"/>
    <x v="3"/>
    <x v="5"/>
    <x v="3"/>
    <n v="902"/>
    <x v="4"/>
    <x v="4"/>
    <x v="0"/>
    <n v="7.45"/>
    <x v="4"/>
    <x v="0"/>
  </r>
  <r>
    <s v="G113023F"/>
    <s v="2G1WB58K779361922"/>
    <x v="1"/>
    <x v="0"/>
    <x v="0"/>
    <x v="0"/>
    <x v="3"/>
    <x v="5"/>
    <x v="3"/>
    <n v="313"/>
    <x v="4"/>
    <x v="4"/>
    <x v="0"/>
    <n v="49.6"/>
    <x v="4"/>
    <x v="0"/>
  </r>
  <r>
    <s v="G113024F"/>
    <s v="2G1WB58KX79362675"/>
    <x v="1"/>
    <x v="0"/>
    <x v="0"/>
    <x v="0"/>
    <x v="3"/>
    <x v="5"/>
    <x v="3"/>
    <n v="7"/>
    <x v="4"/>
    <x v="4"/>
    <x v="0"/>
    <n v="25.39"/>
    <x v="4"/>
    <x v="0"/>
  </r>
  <r>
    <s v="G113025F"/>
    <s v="2G1WB58K179363195"/>
    <x v="1"/>
    <x v="0"/>
    <x v="0"/>
    <x v="0"/>
    <x v="3"/>
    <x v="5"/>
    <x v="3"/>
    <n v="333"/>
    <x v="4"/>
    <x v="4"/>
    <x v="0"/>
    <n v="7.45"/>
    <x v="4"/>
    <x v="0"/>
  </r>
  <r>
    <s v="G113026F"/>
    <s v="2G1WB58K979362070"/>
    <x v="1"/>
    <x v="0"/>
    <x v="0"/>
    <x v="0"/>
    <x v="3"/>
    <x v="5"/>
    <x v="3"/>
    <n v="423"/>
    <x v="4"/>
    <x v="4"/>
    <x v="0"/>
    <n v="26.2"/>
    <x v="4"/>
    <x v="0"/>
  </r>
  <r>
    <s v="G113027F"/>
    <s v="2G1WB58K579362762"/>
    <x v="1"/>
    <x v="0"/>
    <x v="0"/>
    <x v="0"/>
    <x v="3"/>
    <x v="5"/>
    <x v="3"/>
    <n v="423"/>
    <x v="4"/>
    <x v="4"/>
    <x v="0"/>
    <n v="28.43"/>
    <x v="4"/>
    <x v="0"/>
  </r>
  <r>
    <s v="G113029F"/>
    <s v="2G1WB58K579360400"/>
    <x v="1"/>
    <x v="0"/>
    <x v="0"/>
    <x v="0"/>
    <x v="3"/>
    <x v="5"/>
    <x v="3"/>
    <n v="424"/>
    <x v="4"/>
    <x v="4"/>
    <x v="0"/>
    <n v="32.35"/>
    <x v="4"/>
    <x v="0"/>
  </r>
  <r>
    <s v="G113139G"/>
    <s v="2G1WB58K781289166"/>
    <x v="1"/>
    <x v="0"/>
    <x v="0"/>
    <x v="0"/>
    <x v="3"/>
    <x v="5"/>
    <x v="3"/>
    <n v="515"/>
    <x v="4"/>
    <x v="4"/>
    <x v="0"/>
    <n v="34.51"/>
    <x v="4"/>
    <x v="0"/>
  </r>
  <r>
    <s v="G113140G"/>
    <s v="2G1WB58K181283332"/>
    <x v="1"/>
    <x v="0"/>
    <x v="0"/>
    <x v="0"/>
    <x v="3"/>
    <x v="5"/>
    <x v="3"/>
    <n v="901"/>
    <x v="4"/>
    <x v="4"/>
    <x v="0"/>
    <n v="22.74"/>
    <x v="4"/>
    <x v="0"/>
  </r>
  <r>
    <s v="G113216G"/>
    <s v="2G1WB58K681291748"/>
    <x v="1"/>
    <x v="0"/>
    <x v="0"/>
    <x v="0"/>
    <x v="3"/>
    <x v="5"/>
    <x v="3"/>
    <n v="807"/>
    <x v="4"/>
    <x v="4"/>
    <x v="0"/>
    <n v="70.97"/>
    <x v="4"/>
    <x v="0"/>
  </r>
  <r>
    <s v="G113392F"/>
    <s v="2G1WB58K279401971"/>
    <x v="1"/>
    <x v="0"/>
    <x v="0"/>
    <x v="0"/>
    <x v="4"/>
    <x v="7"/>
    <x v="6"/>
    <n v="2"/>
    <x v="4"/>
    <x v="4"/>
    <x v="0"/>
    <n v="14.45"/>
    <x v="4"/>
    <x v="0"/>
  </r>
  <r>
    <s v="G113395F"/>
    <s v="2G1WB58K279402974"/>
    <x v="1"/>
    <x v="0"/>
    <x v="0"/>
    <x v="0"/>
    <x v="4"/>
    <x v="7"/>
    <x v="6"/>
    <n v="4"/>
    <x v="4"/>
    <x v="4"/>
    <x v="0"/>
    <n v="16.91"/>
    <x v="4"/>
    <x v="0"/>
  </r>
  <r>
    <s v="G113396F"/>
    <s v="2G1WB58K179397444"/>
    <x v="1"/>
    <x v="0"/>
    <x v="0"/>
    <x v="0"/>
    <x v="4"/>
    <x v="7"/>
    <x v="6"/>
    <n v="4"/>
    <x v="4"/>
    <x v="4"/>
    <x v="0"/>
    <n v="11.04"/>
    <x v="4"/>
    <x v="0"/>
  </r>
  <r>
    <s v="G113430G"/>
    <s v="2G1WB58K281287664"/>
    <x v="1"/>
    <x v="0"/>
    <x v="0"/>
    <x v="0"/>
    <x v="0"/>
    <x v="1"/>
    <x v="0"/>
    <n v="333"/>
    <x v="4"/>
    <x v="4"/>
    <x v="0"/>
    <n v="22.62"/>
    <x v="4"/>
    <x v="0"/>
  </r>
  <r>
    <s v="G113431G"/>
    <s v="2G1WB58K481282501"/>
    <x v="1"/>
    <x v="0"/>
    <x v="0"/>
    <x v="0"/>
    <x v="0"/>
    <x v="1"/>
    <x v="0"/>
    <n v="328"/>
    <x v="4"/>
    <x v="4"/>
    <x v="0"/>
    <n v="51.84"/>
    <x v="4"/>
    <x v="0"/>
  </r>
  <r>
    <s v="G113432G"/>
    <s v="2G1WB58K881288625"/>
    <x v="1"/>
    <x v="0"/>
    <x v="0"/>
    <x v="0"/>
    <x v="0"/>
    <x v="1"/>
    <x v="0"/>
    <n v="328"/>
    <x v="4"/>
    <x v="4"/>
    <x v="0"/>
    <n v="31.54"/>
    <x v="4"/>
    <x v="0"/>
  </r>
  <r>
    <s v="G113456F"/>
    <s v="2G1WB58K379399695"/>
    <x v="1"/>
    <x v="0"/>
    <x v="0"/>
    <x v="0"/>
    <x v="4"/>
    <x v="7"/>
    <x v="6"/>
    <n v="13"/>
    <x v="4"/>
    <x v="4"/>
    <x v="0"/>
    <n v="10"/>
    <x v="4"/>
    <x v="0"/>
  </r>
  <r>
    <s v="G113463F"/>
    <s v="2G1WB58KX79403046"/>
    <x v="1"/>
    <x v="0"/>
    <x v="0"/>
    <x v="0"/>
    <x v="4"/>
    <x v="7"/>
    <x v="6"/>
    <n v="25"/>
    <x v="4"/>
    <x v="4"/>
    <x v="0"/>
    <n v="35.770000000000003"/>
    <x v="4"/>
    <x v="0"/>
  </r>
  <r>
    <s v="G113465F"/>
    <s v="2G1WB58K179402576"/>
    <x v="1"/>
    <x v="0"/>
    <x v="0"/>
    <x v="0"/>
    <x v="4"/>
    <x v="7"/>
    <x v="6"/>
    <n v="4"/>
    <x v="4"/>
    <x v="4"/>
    <x v="1"/>
    <n v="8.83"/>
    <x v="4"/>
    <x v="0"/>
  </r>
  <r>
    <s v="G113465F"/>
    <s v="2G1WB58K179402576"/>
    <x v="1"/>
    <x v="0"/>
    <x v="0"/>
    <x v="0"/>
    <x v="4"/>
    <x v="7"/>
    <x v="6"/>
    <n v="4"/>
    <x v="4"/>
    <x v="4"/>
    <x v="0"/>
    <n v="7.34"/>
    <x v="4"/>
    <x v="0"/>
  </r>
  <r>
    <s v="G113471F"/>
    <s v="2G1WB58K279402196"/>
    <x v="1"/>
    <x v="0"/>
    <x v="0"/>
    <x v="0"/>
    <x v="4"/>
    <x v="7"/>
    <x v="6"/>
    <n v="4"/>
    <x v="4"/>
    <x v="4"/>
    <x v="1"/>
    <n v="6.96"/>
    <x v="4"/>
    <x v="0"/>
  </r>
  <r>
    <s v="G113471F"/>
    <s v="2G1WB58K279402196"/>
    <x v="1"/>
    <x v="0"/>
    <x v="0"/>
    <x v="0"/>
    <x v="4"/>
    <x v="7"/>
    <x v="6"/>
    <n v="4"/>
    <x v="4"/>
    <x v="4"/>
    <x v="0"/>
    <n v="27.65"/>
    <x v="4"/>
    <x v="0"/>
  </r>
  <r>
    <s v="G113488G"/>
    <s v="2G1WB58K881291296"/>
    <x v="1"/>
    <x v="0"/>
    <x v="0"/>
    <x v="0"/>
    <x v="0"/>
    <x v="1"/>
    <x v="0"/>
    <n v="332"/>
    <x v="4"/>
    <x v="4"/>
    <x v="0"/>
    <n v="68.510000000000005"/>
    <x v="4"/>
    <x v="0"/>
  </r>
  <r>
    <s v="G113549F"/>
    <s v="2G1WB58K279388140"/>
    <x v="1"/>
    <x v="0"/>
    <x v="0"/>
    <x v="0"/>
    <x v="6"/>
    <x v="6"/>
    <x v="4"/>
    <n v="4"/>
    <x v="4"/>
    <x v="4"/>
    <x v="0"/>
    <n v="9.4700000000000006"/>
    <x v="4"/>
    <x v="0"/>
  </r>
  <r>
    <s v="G113581G"/>
    <s v="2G1WB58K981293672"/>
    <x v="1"/>
    <x v="0"/>
    <x v="0"/>
    <x v="0"/>
    <x v="0"/>
    <x v="2"/>
    <x v="0"/>
    <n v="503"/>
    <x v="4"/>
    <x v="4"/>
    <x v="0"/>
    <n v="22.8"/>
    <x v="4"/>
    <x v="0"/>
  </r>
  <r>
    <s v="G113584G"/>
    <s v="2G1WB58K481278643"/>
    <x v="1"/>
    <x v="0"/>
    <x v="0"/>
    <x v="0"/>
    <x v="0"/>
    <x v="2"/>
    <x v="0"/>
    <n v="501"/>
    <x v="4"/>
    <x v="4"/>
    <x v="0"/>
    <n v="2.7"/>
    <x v="4"/>
    <x v="0"/>
  </r>
  <r>
    <s v="G113585G"/>
    <s v="2G1WB58K181280978"/>
    <x v="1"/>
    <x v="0"/>
    <x v="0"/>
    <x v="0"/>
    <x v="0"/>
    <x v="2"/>
    <x v="0"/>
    <n v="501"/>
    <x v="4"/>
    <x v="4"/>
    <x v="0"/>
    <n v="27.54"/>
    <x v="4"/>
    <x v="0"/>
  </r>
  <r>
    <s v="G113586G"/>
    <s v="2G1WB58K381280979"/>
    <x v="1"/>
    <x v="0"/>
    <x v="0"/>
    <x v="0"/>
    <x v="0"/>
    <x v="2"/>
    <x v="0"/>
    <n v="501"/>
    <x v="4"/>
    <x v="4"/>
    <x v="0"/>
    <n v="41.51"/>
    <x v="4"/>
    <x v="0"/>
  </r>
  <r>
    <s v="G113587G"/>
    <s v="2G1WB58KX81276024"/>
    <x v="1"/>
    <x v="0"/>
    <x v="0"/>
    <x v="0"/>
    <x v="0"/>
    <x v="2"/>
    <x v="0"/>
    <n v="501"/>
    <x v="4"/>
    <x v="4"/>
    <x v="0"/>
    <n v="79.95"/>
    <x v="4"/>
    <x v="0"/>
  </r>
  <r>
    <s v="G113632F"/>
    <s v="2G1WB58K779399019"/>
    <x v="1"/>
    <x v="0"/>
    <x v="0"/>
    <x v="0"/>
    <x v="6"/>
    <x v="6"/>
    <x v="4"/>
    <n v="1"/>
    <x v="4"/>
    <x v="4"/>
    <x v="0"/>
    <n v="21.8"/>
    <x v="4"/>
    <x v="0"/>
  </r>
  <r>
    <s v="G113637F"/>
    <s v="2G1WB58K379399549"/>
    <x v="1"/>
    <x v="0"/>
    <x v="0"/>
    <x v="0"/>
    <x v="6"/>
    <x v="6"/>
    <x v="4"/>
    <n v="4"/>
    <x v="4"/>
    <x v="4"/>
    <x v="0"/>
    <n v="24.64"/>
    <x v="4"/>
    <x v="0"/>
  </r>
  <r>
    <s v="G113639F"/>
    <s v="2G1WB58KX79400468"/>
    <x v="1"/>
    <x v="0"/>
    <x v="0"/>
    <x v="0"/>
    <x v="6"/>
    <x v="6"/>
    <x v="4"/>
    <n v="4"/>
    <x v="4"/>
    <x v="4"/>
    <x v="0"/>
    <n v="10.52"/>
    <x v="4"/>
    <x v="0"/>
  </r>
  <r>
    <s v="G113673F"/>
    <s v="2G1WB58K079400902"/>
    <x v="1"/>
    <x v="0"/>
    <x v="0"/>
    <x v="0"/>
    <x v="7"/>
    <x v="1"/>
    <x v="7"/>
    <n v="915"/>
    <x v="4"/>
    <x v="4"/>
    <x v="0"/>
    <n v="11.57"/>
    <x v="4"/>
    <x v="0"/>
  </r>
  <r>
    <s v="G113674F"/>
    <s v="2G1WB58K379404846"/>
    <x v="1"/>
    <x v="0"/>
    <x v="0"/>
    <x v="0"/>
    <x v="7"/>
    <x v="1"/>
    <x v="7"/>
    <n v="504"/>
    <x v="4"/>
    <x v="4"/>
    <x v="0"/>
    <n v="25.98"/>
    <x v="4"/>
    <x v="0"/>
  </r>
  <r>
    <s v="G113689G"/>
    <s v="2G1WB58K481300818"/>
    <x v="1"/>
    <x v="0"/>
    <x v="0"/>
    <x v="0"/>
    <x v="0"/>
    <x v="2"/>
    <x v="0"/>
    <n v="504"/>
    <x v="4"/>
    <x v="4"/>
    <x v="0"/>
    <n v="36.869999999999997"/>
    <x v="4"/>
    <x v="0"/>
  </r>
  <r>
    <s v="G113870F"/>
    <s v="2G1WB58K679385192"/>
    <x v="1"/>
    <x v="0"/>
    <x v="0"/>
    <x v="0"/>
    <x v="6"/>
    <x v="10"/>
    <x v="4"/>
    <n v="218"/>
    <x v="4"/>
    <x v="4"/>
    <x v="0"/>
    <n v="20.57"/>
    <x v="4"/>
    <x v="0"/>
  </r>
  <r>
    <s v="G113891F"/>
    <s v="2G1WB58K579389010"/>
    <x v="1"/>
    <x v="0"/>
    <x v="0"/>
    <x v="0"/>
    <x v="6"/>
    <x v="10"/>
    <x v="4"/>
    <n v="218"/>
    <x v="4"/>
    <x v="4"/>
    <x v="0"/>
    <n v="25.22"/>
    <x v="4"/>
    <x v="0"/>
  </r>
  <r>
    <s v="G113910F"/>
    <s v="2G1WB58K479403415"/>
    <x v="1"/>
    <x v="0"/>
    <x v="0"/>
    <x v="0"/>
    <x v="6"/>
    <x v="10"/>
    <x v="4"/>
    <n v="218"/>
    <x v="4"/>
    <x v="4"/>
    <x v="0"/>
    <n v="18.010000000000002"/>
    <x v="4"/>
    <x v="0"/>
  </r>
  <r>
    <s v="G113916G"/>
    <s v="2G1WB58K781292178"/>
    <x v="1"/>
    <x v="0"/>
    <x v="0"/>
    <x v="0"/>
    <x v="0"/>
    <x v="0"/>
    <x v="0"/>
    <n v="304"/>
    <x v="4"/>
    <x v="4"/>
    <x v="0"/>
    <n v="52.07"/>
    <x v="4"/>
    <x v="0"/>
  </r>
  <r>
    <s v="G114134G"/>
    <s v="2G1WB58K981301950"/>
    <x v="1"/>
    <x v="0"/>
    <x v="0"/>
    <x v="0"/>
    <x v="0"/>
    <x v="0"/>
    <x v="0"/>
    <n v="807"/>
    <x v="4"/>
    <x v="4"/>
    <x v="0"/>
    <n v="7.6"/>
    <x v="4"/>
    <x v="0"/>
  </r>
  <r>
    <s v="G114155F"/>
    <s v="2G1WB58K579400264"/>
    <x v="1"/>
    <x v="0"/>
    <x v="0"/>
    <x v="0"/>
    <x v="5"/>
    <x v="1"/>
    <x v="5"/>
    <n v="955"/>
    <x v="4"/>
    <x v="4"/>
    <x v="0"/>
    <n v="24.42"/>
    <x v="4"/>
    <x v="0"/>
  </r>
  <r>
    <s v="G114156F"/>
    <s v="2G1WB58K079403489"/>
    <x v="1"/>
    <x v="0"/>
    <x v="0"/>
    <x v="0"/>
    <x v="5"/>
    <x v="1"/>
    <x v="5"/>
    <n v="955"/>
    <x v="4"/>
    <x v="4"/>
    <x v="0"/>
    <n v="54.41"/>
    <x v="4"/>
    <x v="0"/>
  </r>
  <r>
    <s v="G114157F"/>
    <s v="2G1WB58K479403933"/>
    <x v="1"/>
    <x v="0"/>
    <x v="0"/>
    <x v="0"/>
    <x v="5"/>
    <x v="1"/>
    <x v="5"/>
    <n v="955"/>
    <x v="4"/>
    <x v="4"/>
    <x v="0"/>
    <n v="40.39"/>
    <x v="4"/>
    <x v="0"/>
  </r>
  <r>
    <s v="G114158F"/>
    <s v="2G1WB58KX79401295"/>
    <x v="1"/>
    <x v="0"/>
    <x v="0"/>
    <x v="0"/>
    <x v="5"/>
    <x v="1"/>
    <x v="5"/>
    <n v="955"/>
    <x v="4"/>
    <x v="4"/>
    <x v="0"/>
    <n v="59.03"/>
    <x v="4"/>
    <x v="0"/>
  </r>
  <r>
    <s v="G114159F"/>
    <s v="2G1WB58K779401089"/>
    <x v="1"/>
    <x v="0"/>
    <x v="0"/>
    <x v="0"/>
    <x v="5"/>
    <x v="1"/>
    <x v="5"/>
    <n v="955"/>
    <x v="4"/>
    <x v="4"/>
    <x v="0"/>
    <n v="43.66"/>
    <x v="4"/>
    <x v="0"/>
  </r>
  <r>
    <s v="G114160F"/>
    <s v="2G1WB58K279404675"/>
    <x v="1"/>
    <x v="0"/>
    <x v="0"/>
    <x v="0"/>
    <x v="5"/>
    <x v="1"/>
    <x v="5"/>
    <n v="955"/>
    <x v="4"/>
    <x v="4"/>
    <x v="0"/>
    <n v="20.67"/>
    <x v="4"/>
    <x v="0"/>
  </r>
  <r>
    <s v="G114161F"/>
    <s v="2G1WB58K879401554"/>
    <x v="1"/>
    <x v="0"/>
    <x v="0"/>
    <x v="0"/>
    <x v="5"/>
    <x v="1"/>
    <x v="5"/>
    <n v="955"/>
    <x v="4"/>
    <x v="4"/>
    <x v="0"/>
    <n v="12.79"/>
    <x v="4"/>
    <x v="0"/>
  </r>
  <r>
    <s v="G114164F"/>
    <s v="2G1WB58K079399444"/>
    <x v="1"/>
    <x v="0"/>
    <x v="0"/>
    <x v="0"/>
    <x v="5"/>
    <x v="1"/>
    <x v="5"/>
    <n v="259"/>
    <x v="4"/>
    <x v="4"/>
    <x v="0"/>
    <n v="21.74"/>
    <x v="4"/>
    <x v="0"/>
  </r>
  <r>
    <s v="G114167G"/>
    <s v="2G1WB58K181264151"/>
    <x v="1"/>
    <x v="0"/>
    <x v="0"/>
    <x v="0"/>
    <x v="0"/>
    <x v="0"/>
    <x v="0"/>
    <n v="301"/>
    <x v="4"/>
    <x v="4"/>
    <x v="0"/>
    <n v="58.46"/>
    <x v="4"/>
    <x v="0"/>
  </r>
  <r>
    <s v="G114168G"/>
    <s v="2G1WB58K881265121"/>
    <x v="1"/>
    <x v="0"/>
    <x v="0"/>
    <x v="0"/>
    <x v="0"/>
    <x v="0"/>
    <x v="0"/>
    <n v="301"/>
    <x v="4"/>
    <x v="4"/>
    <x v="0"/>
    <n v="23.39"/>
    <x v="4"/>
    <x v="0"/>
  </r>
  <r>
    <s v="G114169G"/>
    <s v="2G1WB58K581265786"/>
    <x v="1"/>
    <x v="0"/>
    <x v="0"/>
    <x v="0"/>
    <x v="0"/>
    <x v="0"/>
    <x v="0"/>
    <n v="301"/>
    <x v="4"/>
    <x v="4"/>
    <x v="0"/>
    <n v="101.03"/>
    <x v="4"/>
    <x v="0"/>
  </r>
  <r>
    <s v="G114170G"/>
    <s v="2G1WB58K081265551"/>
    <x v="1"/>
    <x v="0"/>
    <x v="0"/>
    <x v="0"/>
    <x v="0"/>
    <x v="0"/>
    <x v="0"/>
    <n v="301"/>
    <x v="4"/>
    <x v="4"/>
    <x v="0"/>
    <n v="69.39"/>
    <x v="4"/>
    <x v="0"/>
  </r>
  <r>
    <s v="G114171G"/>
    <s v="2G1WB58K281265776"/>
    <x v="1"/>
    <x v="0"/>
    <x v="0"/>
    <x v="0"/>
    <x v="0"/>
    <x v="0"/>
    <x v="0"/>
    <n v="301"/>
    <x v="4"/>
    <x v="4"/>
    <x v="0"/>
    <n v="100.34"/>
    <x v="4"/>
    <x v="0"/>
  </r>
  <r>
    <s v="G114172G"/>
    <s v="2G1WB58K781267068"/>
    <x v="1"/>
    <x v="0"/>
    <x v="0"/>
    <x v="0"/>
    <x v="0"/>
    <x v="0"/>
    <x v="0"/>
    <n v="301"/>
    <x v="4"/>
    <x v="4"/>
    <x v="0"/>
    <n v="55.99"/>
    <x v="4"/>
    <x v="0"/>
  </r>
  <r>
    <s v="G114333G"/>
    <s v="2G1WB58K681293807"/>
    <x v="1"/>
    <x v="0"/>
    <x v="0"/>
    <x v="0"/>
    <x v="0"/>
    <x v="4"/>
    <x v="0"/>
    <n v="1"/>
    <x v="4"/>
    <x v="4"/>
    <x v="0"/>
    <n v="39.15"/>
    <x v="4"/>
    <x v="0"/>
  </r>
  <r>
    <s v="G114381F"/>
    <s v="2G1WB58K279390910"/>
    <x v="1"/>
    <x v="0"/>
    <x v="0"/>
    <x v="0"/>
    <x v="4"/>
    <x v="5"/>
    <x v="4"/>
    <n v="6"/>
    <x v="4"/>
    <x v="4"/>
    <x v="0"/>
    <n v="47.53"/>
    <x v="4"/>
    <x v="0"/>
  </r>
  <r>
    <s v="G114439F"/>
    <s v="2G1WB58K579390156"/>
    <x v="1"/>
    <x v="0"/>
    <x v="0"/>
    <x v="0"/>
    <x v="4"/>
    <x v="5"/>
    <x v="4"/>
    <n v="8"/>
    <x v="4"/>
    <x v="4"/>
    <x v="0"/>
    <n v="30.27"/>
    <x v="4"/>
    <x v="0"/>
  </r>
  <r>
    <s v="G114444F"/>
    <s v="2G1WB58K779396217"/>
    <x v="1"/>
    <x v="0"/>
    <x v="0"/>
    <x v="0"/>
    <x v="4"/>
    <x v="5"/>
    <x v="4"/>
    <n v="8"/>
    <x v="4"/>
    <x v="4"/>
    <x v="0"/>
    <n v="25.28"/>
    <x v="4"/>
    <x v="0"/>
  </r>
  <r>
    <s v="G114492G"/>
    <s v="2G1WB58K981283384"/>
    <x v="1"/>
    <x v="0"/>
    <x v="0"/>
    <x v="0"/>
    <x v="0"/>
    <x v="4"/>
    <x v="0"/>
    <n v="709"/>
    <x v="4"/>
    <x v="4"/>
    <x v="0"/>
    <n v="53.09"/>
    <x v="4"/>
    <x v="0"/>
  </r>
  <r>
    <s v="G114493G"/>
    <s v="2G1WB58K581287836"/>
    <x v="1"/>
    <x v="0"/>
    <x v="0"/>
    <x v="0"/>
    <x v="0"/>
    <x v="4"/>
    <x v="0"/>
    <n v="709"/>
    <x v="4"/>
    <x v="4"/>
    <x v="0"/>
    <n v="47"/>
    <x v="4"/>
    <x v="0"/>
  </r>
  <r>
    <s v="G114507F"/>
    <s v="2G1WB58K879403496"/>
    <x v="1"/>
    <x v="0"/>
    <x v="0"/>
    <x v="0"/>
    <x v="4"/>
    <x v="3"/>
    <x v="6"/>
    <n v="324"/>
    <x v="4"/>
    <x v="4"/>
    <x v="0"/>
    <n v="39.39"/>
    <x v="4"/>
    <x v="0"/>
  </r>
  <r>
    <s v="G114509F"/>
    <s v="2G1WB58K679404677"/>
    <x v="1"/>
    <x v="0"/>
    <x v="0"/>
    <x v="0"/>
    <x v="4"/>
    <x v="3"/>
    <x v="6"/>
    <n v="324"/>
    <x v="4"/>
    <x v="4"/>
    <x v="0"/>
    <n v="28.52"/>
    <x v="4"/>
    <x v="0"/>
  </r>
  <r>
    <s v="G114596F"/>
    <s v="2G1WB58K179398741"/>
    <x v="1"/>
    <x v="0"/>
    <x v="0"/>
    <x v="0"/>
    <x v="4"/>
    <x v="7"/>
    <x v="0"/>
    <n v="4"/>
    <x v="4"/>
    <x v="4"/>
    <x v="0"/>
    <n v="15.14"/>
    <x v="4"/>
    <x v="0"/>
  </r>
  <r>
    <s v="G114630F"/>
    <s v="2G1WB58K279399302"/>
    <x v="1"/>
    <x v="0"/>
    <x v="0"/>
    <x v="0"/>
    <x v="4"/>
    <x v="10"/>
    <x v="4"/>
    <n v="210"/>
    <x v="4"/>
    <x v="4"/>
    <x v="0"/>
    <n v="43.89"/>
    <x v="4"/>
    <x v="0"/>
  </r>
  <r>
    <s v="G114645F"/>
    <s v="2G1WB58K679365928"/>
    <x v="1"/>
    <x v="0"/>
    <x v="0"/>
    <x v="0"/>
    <x v="3"/>
    <x v="5"/>
    <x v="3"/>
    <n v="701"/>
    <x v="4"/>
    <x v="4"/>
    <x v="0"/>
    <n v="22.52"/>
    <x v="4"/>
    <x v="0"/>
  </r>
  <r>
    <s v="G114738F"/>
    <s v="2G1WB58K979370637"/>
    <x v="1"/>
    <x v="0"/>
    <x v="0"/>
    <x v="0"/>
    <x v="3"/>
    <x v="5"/>
    <x v="3"/>
    <n v="103"/>
    <x v="4"/>
    <x v="4"/>
    <x v="0"/>
    <n v="13.01"/>
    <x v="4"/>
    <x v="0"/>
  </r>
  <r>
    <s v="G114764G"/>
    <s v="2G1WB58K281280004"/>
    <x v="1"/>
    <x v="0"/>
    <x v="0"/>
    <x v="0"/>
    <x v="0"/>
    <x v="2"/>
    <x v="0"/>
    <n v="510"/>
    <x v="4"/>
    <x v="4"/>
    <x v="0"/>
    <n v="97.68"/>
    <x v="4"/>
    <x v="0"/>
  </r>
  <r>
    <s v="G114765G"/>
    <s v="2G1WB58K981277827"/>
    <x v="1"/>
    <x v="0"/>
    <x v="0"/>
    <x v="0"/>
    <x v="0"/>
    <x v="2"/>
    <x v="0"/>
    <n v="510"/>
    <x v="4"/>
    <x v="4"/>
    <x v="0"/>
    <n v="69.27"/>
    <x v="4"/>
    <x v="0"/>
  </r>
  <r>
    <s v="G114766G"/>
    <s v="2G1WB58K281281380"/>
    <x v="1"/>
    <x v="0"/>
    <x v="0"/>
    <x v="0"/>
    <x v="0"/>
    <x v="2"/>
    <x v="0"/>
    <n v="510"/>
    <x v="4"/>
    <x v="4"/>
    <x v="0"/>
    <n v="52.03"/>
    <x v="4"/>
    <x v="0"/>
  </r>
  <r>
    <s v="G114767G"/>
    <s v="2G1WB58K881280430"/>
    <x v="1"/>
    <x v="0"/>
    <x v="0"/>
    <x v="0"/>
    <x v="0"/>
    <x v="2"/>
    <x v="0"/>
    <n v="510"/>
    <x v="4"/>
    <x v="4"/>
    <x v="0"/>
    <n v="65.180000000000007"/>
    <x v="4"/>
    <x v="0"/>
  </r>
  <r>
    <s v="G114768G"/>
    <s v="2G1WB58K181281841"/>
    <x v="1"/>
    <x v="0"/>
    <x v="0"/>
    <x v="0"/>
    <x v="0"/>
    <x v="2"/>
    <x v="0"/>
    <n v="510"/>
    <x v="4"/>
    <x v="4"/>
    <x v="0"/>
    <n v="76.62"/>
    <x v="4"/>
    <x v="0"/>
  </r>
  <r>
    <s v="G114796F"/>
    <s v="2G1WB58K481297550"/>
    <x v="1"/>
    <x v="0"/>
    <x v="0"/>
    <x v="0"/>
    <x v="2"/>
    <x v="1"/>
    <x v="2"/>
    <n v="420"/>
    <x v="4"/>
    <x v="4"/>
    <x v="0"/>
    <n v="27.3"/>
    <x v="4"/>
    <x v="0"/>
  </r>
  <r>
    <s v="G114897F"/>
    <s v="2G1WB58K579368562"/>
    <x v="1"/>
    <x v="0"/>
    <x v="0"/>
    <x v="0"/>
    <x v="3"/>
    <x v="5"/>
    <x v="3"/>
    <n v="313"/>
    <x v="4"/>
    <x v="4"/>
    <x v="0"/>
    <n v="10.58"/>
    <x v="4"/>
    <x v="0"/>
  </r>
  <r>
    <s v="G114913F"/>
    <s v="2G1WB58K879365185"/>
    <x v="1"/>
    <x v="0"/>
    <x v="0"/>
    <x v="0"/>
    <x v="3"/>
    <x v="5"/>
    <x v="3"/>
    <n v="508"/>
    <x v="4"/>
    <x v="4"/>
    <x v="0"/>
    <n v="50.87"/>
    <x v="4"/>
    <x v="0"/>
  </r>
  <r>
    <s v="G114934F"/>
    <s v="2G1WB58K279381026"/>
    <x v="1"/>
    <x v="0"/>
    <x v="0"/>
    <x v="0"/>
    <x v="3"/>
    <x v="5"/>
    <x v="3"/>
    <n v="901"/>
    <x v="4"/>
    <x v="4"/>
    <x v="0"/>
    <n v="34.049999999999997"/>
    <x v="4"/>
    <x v="0"/>
  </r>
  <r>
    <s v="G114939F"/>
    <s v="2G1WB58K679380722"/>
    <x v="1"/>
    <x v="0"/>
    <x v="0"/>
    <x v="0"/>
    <x v="3"/>
    <x v="5"/>
    <x v="3"/>
    <n v="102"/>
    <x v="4"/>
    <x v="4"/>
    <x v="0"/>
    <n v="10.49"/>
    <x v="4"/>
    <x v="0"/>
  </r>
  <r>
    <s v="G114944F"/>
    <s v="2G1WB58K079382157"/>
    <x v="1"/>
    <x v="0"/>
    <x v="0"/>
    <x v="0"/>
    <x v="3"/>
    <x v="5"/>
    <x v="3"/>
    <n v="618"/>
    <x v="4"/>
    <x v="4"/>
    <x v="0"/>
    <n v="25.58"/>
    <x v="4"/>
    <x v="0"/>
  </r>
  <r>
    <s v="G114948F"/>
    <s v="2G1WB58K679384866"/>
    <x v="1"/>
    <x v="0"/>
    <x v="0"/>
    <x v="0"/>
    <x v="3"/>
    <x v="5"/>
    <x v="3"/>
    <n v="618"/>
    <x v="4"/>
    <x v="4"/>
    <x v="0"/>
    <n v="27.79"/>
    <x v="4"/>
    <x v="0"/>
  </r>
  <r>
    <s v="G114963F"/>
    <s v="2G1WB58K479384431"/>
    <x v="1"/>
    <x v="0"/>
    <x v="0"/>
    <x v="0"/>
    <x v="3"/>
    <x v="5"/>
    <x v="3"/>
    <n v="618"/>
    <x v="4"/>
    <x v="4"/>
    <x v="0"/>
    <n v="26.39"/>
    <x v="4"/>
    <x v="0"/>
  </r>
  <r>
    <s v="G114967F"/>
    <s v="2G1WB58K079382529"/>
    <x v="1"/>
    <x v="0"/>
    <x v="0"/>
    <x v="0"/>
    <x v="3"/>
    <x v="5"/>
    <x v="3"/>
    <n v="807"/>
    <x v="4"/>
    <x v="4"/>
    <x v="0"/>
    <n v="35.29"/>
    <x v="4"/>
    <x v="0"/>
  </r>
  <r>
    <s v="G115026G"/>
    <s v="2G1WB58K481300446"/>
    <x v="1"/>
    <x v="0"/>
    <x v="0"/>
    <x v="0"/>
    <x v="0"/>
    <x v="3"/>
    <x v="0"/>
    <n v="809"/>
    <x v="4"/>
    <x v="4"/>
    <x v="0"/>
    <n v="43.95"/>
    <x v="4"/>
    <x v="0"/>
  </r>
  <r>
    <s v="G115027G"/>
    <s v="2G1WB58K881301535"/>
    <x v="1"/>
    <x v="0"/>
    <x v="0"/>
    <x v="0"/>
    <x v="0"/>
    <x v="3"/>
    <x v="0"/>
    <n v="809"/>
    <x v="4"/>
    <x v="4"/>
    <x v="0"/>
    <n v="47.81"/>
    <x v="4"/>
    <x v="0"/>
  </r>
  <r>
    <s v="G115037F"/>
    <s v="2G1WB58K279385786"/>
    <x v="1"/>
    <x v="0"/>
    <x v="0"/>
    <x v="0"/>
    <x v="3"/>
    <x v="5"/>
    <x v="3"/>
    <n v="901"/>
    <x v="4"/>
    <x v="4"/>
    <x v="0"/>
    <n v="26.59"/>
    <x v="4"/>
    <x v="0"/>
  </r>
  <r>
    <s v="G115057F"/>
    <s v="2G1WB58KX79384787"/>
    <x v="1"/>
    <x v="0"/>
    <x v="0"/>
    <x v="0"/>
    <x v="3"/>
    <x v="5"/>
    <x v="3"/>
    <n v="110"/>
    <x v="4"/>
    <x v="4"/>
    <x v="0"/>
    <n v="12.35"/>
    <x v="4"/>
    <x v="0"/>
  </r>
  <r>
    <s v="G115058F"/>
    <s v="2G1WB58KX79387687"/>
    <x v="1"/>
    <x v="0"/>
    <x v="0"/>
    <x v="0"/>
    <x v="3"/>
    <x v="5"/>
    <x v="3"/>
    <n v="621"/>
    <x v="4"/>
    <x v="4"/>
    <x v="0"/>
    <n v="7.8"/>
    <x v="4"/>
    <x v="0"/>
  </r>
  <r>
    <s v="G115097G"/>
    <s v="2G1WB58K281287650"/>
    <x v="1"/>
    <x v="0"/>
    <x v="0"/>
    <x v="0"/>
    <x v="0"/>
    <x v="3"/>
    <x v="0"/>
    <n v="201"/>
    <x v="4"/>
    <x v="4"/>
    <x v="0"/>
    <n v="59.21"/>
    <x v="4"/>
    <x v="0"/>
  </r>
  <r>
    <s v="G115098G"/>
    <s v="2G1WB58K081286898"/>
    <x v="1"/>
    <x v="0"/>
    <x v="0"/>
    <x v="0"/>
    <x v="0"/>
    <x v="3"/>
    <x v="0"/>
    <n v="209"/>
    <x v="4"/>
    <x v="4"/>
    <x v="0"/>
    <n v="7.2"/>
    <x v="4"/>
    <x v="0"/>
  </r>
  <r>
    <s v="G115124F"/>
    <s v="2G1WB58K379388664"/>
    <x v="1"/>
    <x v="0"/>
    <x v="0"/>
    <x v="0"/>
    <x v="3"/>
    <x v="5"/>
    <x v="3"/>
    <n v="903"/>
    <x v="4"/>
    <x v="4"/>
    <x v="0"/>
    <n v="41.22"/>
    <x v="4"/>
    <x v="0"/>
  </r>
  <r>
    <s v="G115138G"/>
    <s v="2G1WB58K781288311"/>
    <x v="1"/>
    <x v="0"/>
    <x v="0"/>
    <x v="0"/>
    <x v="0"/>
    <x v="3"/>
    <x v="0"/>
    <n v="313"/>
    <x v="4"/>
    <x v="4"/>
    <x v="0"/>
    <n v="36.840000000000003"/>
    <x v="4"/>
    <x v="0"/>
  </r>
  <r>
    <s v="G115139F"/>
    <s v="2G1WB58K379398109"/>
    <x v="1"/>
    <x v="0"/>
    <x v="0"/>
    <x v="0"/>
    <x v="3"/>
    <x v="5"/>
    <x v="3"/>
    <n v="621"/>
    <x v="4"/>
    <x v="4"/>
    <x v="0"/>
    <n v="39.590000000000003"/>
    <x v="4"/>
    <x v="0"/>
  </r>
  <r>
    <s v="G115199F"/>
    <s v="2G1WB58K979404060"/>
    <x v="1"/>
    <x v="0"/>
    <x v="0"/>
    <x v="0"/>
    <x v="3"/>
    <x v="5"/>
    <x v="3"/>
    <n v="903"/>
    <x v="4"/>
    <x v="4"/>
    <x v="0"/>
    <n v="12.88"/>
    <x v="4"/>
    <x v="0"/>
  </r>
  <r>
    <s v="G115226G"/>
    <s v="2G1WB58K081292040"/>
    <x v="1"/>
    <x v="0"/>
    <x v="0"/>
    <x v="0"/>
    <x v="0"/>
    <x v="3"/>
    <x v="0"/>
    <n v="203"/>
    <x v="4"/>
    <x v="4"/>
    <x v="1"/>
    <n v="10.07"/>
    <x v="4"/>
    <x v="0"/>
  </r>
  <r>
    <s v="G115226G"/>
    <s v="2G1WB58K081292040"/>
    <x v="1"/>
    <x v="0"/>
    <x v="0"/>
    <x v="0"/>
    <x v="0"/>
    <x v="3"/>
    <x v="0"/>
    <n v="203"/>
    <x v="4"/>
    <x v="4"/>
    <x v="0"/>
    <n v="48.86"/>
    <x v="4"/>
    <x v="0"/>
  </r>
  <r>
    <s v="G115245G"/>
    <s v="2G1WB58K481291344"/>
    <x v="1"/>
    <x v="0"/>
    <x v="0"/>
    <x v="0"/>
    <x v="0"/>
    <x v="3"/>
    <x v="0"/>
    <n v="205"/>
    <x v="4"/>
    <x v="4"/>
    <x v="0"/>
    <n v="7.96"/>
    <x v="4"/>
    <x v="0"/>
  </r>
  <r>
    <s v="G115247G"/>
    <s v="2G1WB58KX81297813"/>
    <x v="1"/>
    <x v="0"/>
    <x v="0"/>
    <x v="0"/>
    <x v="0"/>
    <x v="3"/>
    <x v="0"/>
    <n v="205"/>
    <x v="4"/>
    <x v="4"/>
    <x v="0"/>
    <n v="7.86"/>
    <x v="4"/>
    <x v="0"/>
  </r>
  <r>
    <s v="G115275F"/>
    <s v="2G1WB58K379348634"/>
    <x v="1"/>
    <x v="0"/>
    <x v="0"/>
    <x v="2"/>
    <x v="1"/>
    <x v="1"/>
    <x v="2"/>
    <n v="501"/>
    <x v="4"/>
    <x v="4"/>
    <x v="0"/>
    <n v="43.23"/>
    <x v="4"/>
    <x v="0"/>
  </r>
  <r>
    <s v="G115315F"/>
    <s v="2G1WB58K579387483"/>
    <x v="1"/>
    <x v="0"/>
    <x v="0"/>
    <x v="0"/>
    <x v="1"/>
    <x v="1"/>
    <x v="1"/>
    <n v="505"/>
    <x v="4"/>
    <x v="4"/>
    <x v="0"/>
    <n v="25.23"/>
    <x v="4"/>
    <x v="0"/>
  </r>
  <r>
    <s v="G115316G"/>
    <s v="2G1WB58K281247262"/>
    <x v="1"/>
    <x v="0"/>
    <x v="0"/>
    <x v="0"/>
    <x v="4"/>
    <x v="1"/>
    <x v="4"/>
    <n v="7"/>
    <x v="4"/>
    <x v="4"/>
    <x v="0"/>
    <n v="15.55"/>
    <x v="4"/>
    <x v="0"/>
  </r>
  <r>
    <s v="G115325F"/>
    <s v="2G1WB58K979403135"/>
    <x v="1"/>
    <x v="0"/>
    <x v="0"/>
    <x v="0"/>
    <x v="1"/>
    <x v="1"/>
    <x v="1"/>
    <n v="812"/>
    <x v="4"/>
    <x v="4"/>
    <x v="0"/>
    <n v="18.760000000000002"/>
    <x v="4"/>
    <x v="0"/>
  </r>
  <r>
    <s v="G115325G"/>
    <s v="2G1WB58K881287149"/>
    <x v="1"/>
    <x v="0"/>
    <x v="0"/>
    <x v="0"/>
    <x v="4"/>
    <x v="1"/>
    <x v="4"/>
    <n v="5"/>
    <x v="4"/>
    <x v="4"/>
    <x v="0"/>
    <n v="39.5"/>
    <x v="4"/>
    <x v="0"/>
  </r>
  <r>
    <s v="G115326F"/>
    <s v="2G1WB58K979402308"/>
    <x v="1"/>
    <x v="0"/>
    <x v="0"/>
    <x v="0"/>
    <x v="1"/>
    <x v="1"/>
    <x v="1"/>
    <n v="813"/>
    <x v="4"/>
    <x v="4"/>
    <x v="0"/>
    <n v="31.72"/>
    <x v="4"/>
    <x v="0"/>
  </r>
  <r>
    <s v="G115327F"/>
    <s v="2G1WB58K279397954"/>
    <x v="1"/>
    <x v="0"/>
    <x v="0"/>
    <x v="0"/>
    <x v="1"/>
    <x v="1"/>
    <x v="1"/>
    <n v="814"/>
    <x v="4"/>
    <x v="4"/>
    <x v="0"/>
    <n v="19.48"/>
    <x v="4"/>
    <x v="0"/>
  </r>
  <r>
    <s v="G115334G"/>
    <s v="2G1WB58K181285596"/>
    <x v="1"/>
    <x v="0"/>
    <x v="0"/>
    <x v="0"/>
    <x v="4"/>
    <x v="1"/>
    <x v="4"/>
    <n v="24"/>
    <x v="4"/>
    <x v="4"/>
    <x v="0"/>
    <n v="29.99"/>
    <x v="4"/>
    <x v="0"/>
  </r>
  <r>
    <s v="G115335G"/>
    <s v="2G1WB58K981289363"/>
    <x v="1"/>
    <x v="0"/>
    <x v="0"/>
    <x v="0"/>
    <x v="4"/>
    <x v="1"/>
    <x v="6"/>
    <n v="1"/>
    <x v="4"/>
    <x v="4"/>
    <x v="0"/>
    <n v="13.01"/>
    <x v="4"/>
    <x v="0"/>
  </r>
  <r>
    <s v="G115336G"/>
    <s v="2G1WB58K881288978"/>
    <x v="1"/>
    <x v="0"/>
    <x v="0"/>
    <x v="0"/>
    <x v="4"/>
    <x v="1"/>
    <x v="4"/>
    <n v="5"/>
    <x v="4"/>
    <x v="4"/>
    <x v="0"/>
    <n v="51"/>
    <x v="4"/>
    <x v="0"/>
  </r>
  <r>
    <s v="G115395G"/>
    <s v="2G1WB58K081283130"/>
    <x v="1"/>
    <x v="0"/>
    <x v="0"/>
    <x v="0"/>
    <x v="4"/>
    <x v="1"/>
    <x v="4"/>
    <n v="28"/>
    <x v="4"/>
    <x v="4"/>
    <x v="1"/>
    <n v="16.71"/>
    <x v="4"/>
    <x v="0"/>
  </r>
  <r>
    <s v="G115395G"/>
    <s v="2G1WB58K081283130"/>
    <x v="1"/>
    <x v="0"/>
    <x v="0"/>
    <x v="0"/>
    <x v="4"/>
    <x v="1"/>
    <x v="4"/>
    <n v="28"/>
    <x v="4"/>
    <x v="4"/>
    <x v="0"/>
    <n v="29.3"/>
    <x v="4"/>
    <x v="0"/>
  </r>
  <r>
    <s v="G115403G"/>
    <s v="2G1WB58K781244177"/>
    <x v="1"/>
    <x v="0"/>
    <x v="0"/>
    <x v="0"/>
    <x v="4"/>
    <x v="1"/>
    <x v="4"/>
    <n v="4"/>
    <x v="4"/>
    <x v="4"/>
    <x v="1"/>
    <n v="9.61"/>
    <x v="4"/>
    <x v="0"/>
  </r>
  <r>
    <s v="G115403G"/>
    <s v="2G1WB58K781244177"/>
    <x v="1"/>
    <x v="0"/>
    <x v="0"/>
    <x v="0"/>
    <x v="4"/>
    <x v="1"/>
    <x v="4"/>
    <n v="4"/>
    <x v="4"/>
    <x v="4"/>
    <x v="0"/>
    <n v="45.67"/>
    <x v="4"/>
    <x v="0"/>
  </r>
  <r>
    <s v="G115539G"/>
    <s v="2G1WB58K281232549"/>
    <x v="1"/>
    <x v="0"/>
    <x v="0"/>
    <x v="0"/>
    <x v="4"/>
    <x v="1"/>
    <x v="8"/>
    <n v="1"/>
    <x v="4"/>
    <x v="4"/>
    <x v="0"/>
    <n v="13.77"/>
    <x v="4"/>
    <x v="0"/>
  </r>
  <r>
    <s v="G115577F"/>
    <s v="2G1WB58K779398419"/>
    <x v="1"/>
    <x v="0"/>
    <x v="0"/>
    <x v="2"/>
    <x v="1"/>
    <x v="2"/>
    <x v="2"/>
    <n v="701"/>
    <x v="4"/>
    <x v="4"/>
    <x v="0"/>
    <n v="24.05"/>
    <x v="4"/>
    <x v="0"/>
  </r>
  <r>
    <s v="G115628G"/>
    <s v="2G1WB58K881284364"/>
    <x v="1"/>
    <x v="0"/>
    <x v="0"/>
    <x v="0"/>
    <x v="6"/>
    <x v="2"/>
    <x v="4"/>
    <n v="403"/>
    <x v="4"/>
    <x v="4"/>
    <x v="0"/>
    <n v="34.9"/>
    <x v="4"/>
    <x v="0"/>
  </r>
  <r>
    <s v="G115648G"/>
    <s v="2G1WB58K981291744"/>
    <x v="1"/>
    <x v="0"/>
    <x v="0"/>
    <x v="0"/>
    <x v="6"/>
    <x v="2"/>
    <x v="4"/>
    <n v="401"/>
    <x v="4"/>
    <x v="4"/>
    <x v="0"/>
    <n v="47.05"/>
    <x v="4"/>
    <x v="0"/>
  </r>
  <r>
    <s v="G115702F"/>
    <s v="2G1WB58K979394873"/>
    <x v="1"/>
    <x v="0"/>
    <x v="0"/>
    <x v="0"/>
    <x v="4"/>
    <x v="1"/>
    <x v="4"/>
    <n v="1"/>
    <x v="4"/>
    <x v="4"/>
    <x v="0"/>
    <n v="63.35"/>
    <x v="4"/>
    <x v="0"/>
  </r>
  <r>
    <s v="G115703F"/>
    <s v="2G1WB58K579397012"/>
    <x v="1"/>
    <x v="0"/>
    <x v="0"/>
    <x v="0"/>
    <x v="4"/>
    <x v="1"/>
    <x v="4"/>
    <n v="31"/>
    <x v="4"/>
    <x v="4"/>
    <x v="0"/>
    <n v="7.1"/>
    <x v="4"/>
    <x v="0"/>
  </r>
  <r>
    <s v="G115704F"/>
    <s v="2G1WB58K779395519"/>
    <x v="1"/>
    <x v="0"/>
    <x v="0"/>
    <x v="0"/>
    <x v="4"/>
    <x v="1"/>
    <x v="4"/>
    <n v="28"/>
    <x v="4"/>
    <x v="4"/>
    <x v="0"/>
    <n v="32.43"/>
    <x v="4"/>
    <x v="0"/>
  </r>
  <r>
    <s v="G115705F"/>
    <s v="2G1WB58K779394192"/>
    <x v="1"/>
    <x v="0"/>
    <x v="0"/>
    <x v="0"/>
    <x v="4"/>
    <x v="1"/>
    <x v="4"/>
    <n v="25"/>
    <x v="4"/>
    <x v="4"/>
    <x v="0"/>
    <n v="43.42"/>
    <x v="4"/>
    <x v="0"/>
  </r>
  <r>
    <s v="G115739G"/>
    <s v="2G1WB58K981296877"/>
    <x v="1"/>
    <x v="0"/>
    <x v="0"/>
    <x v="0"/>
    <x v="6"/>
    <x v="6"/>
    <x v="4"/>
    <n v="4"/>
    <x v="4"/>
    <x v="4"/>
    <x v="0"/>
    <n v="25.06"/>
    <x v="4"/>
    <x v="0"/>
  </r>
  <r>
    <s v="G115763F"/>
    <s v="2G1WB58K779397822"/>
    <x v="1"/>
    <x v="0"/>
    <x v="0"/>
    <x v="0"/>
    <x v="4"/>
    <x v="1"/>
    <x v="4"/>
    <n v="9"/>
    <x v="4"/>
    <x v="4"/>
    <x v="0"/>
    <n v="13.06"/>
    <x v="4"/>
    <x v="0"/>
  </r>
  <r>
    <s v="G115820F"/>
    <s v="2G1WB58K779394175"/>
    <x v="1"/>
    <x v="0"/>
    <x v="0"/>
    <x v="0"/>
    <x v="4"/>
    <x v="1"/>
    <x v="4"/>
    <n v="25"/>
    <x v="4"/>
    <x v="4"/>
    <x v="0"/>
    <n v="23.57"/>
    <x v="4"/>
    <x v="0"/>
  </r>
  <r>
    <s v="G115839F"/>
    <s v="2G1WB58K779391728"/>
    <x v="1"/>
    <x v="0"/>
    <x v="0"/>
    <x v="0"/>
    <x v="4"/>
    <x v="1"/>
    <x v="4"/>
    <n v="4"/>
    <x v="4"/>
    <x v="4"/>
    <x v="0"/>
    <n v="58.28"/>
    <x v="4"/>
    <x v="0"/>
  </r>
  <r>
    <s v="G115840F"/>
    <s v="2G1WB58K579391307"/>
    <x v="1"/>
    <x v="0"/>
    <x v="0"/>
    <x v="0"/>
    <x v="4"/>
    <x v="1"/>
    <x v="4"/>
    <n v="24"/>
    <x v="4"/>
    <x v="4"/>
    <x v="0"/>
    <n v="27.79"/>
    <x v="4"/>
    <x v="0"/>
  </r>
  <r>
    <s v="G115843F"/>
    <s v="2G1WB58K479396689"/>
    <x v="1"/>
    <x v="0"/>
    <x v="0"/>
    <x v="0"/>
    <x v="4"/>
    <x v="1"/>
    <x v="4"/>
    <n v="4"/>
    <x v="4"/>
    <x v="4"/>
    <x v="0"/>
    <n v="8.0500000000000007"/>
    <x v="4"/>
    <x v="0"/>
  </r>
  <r>
    <s v="G115958F"/>
    <s v="2G1WB58K481296320"/>
    <x v="1"/>
    <x v="0"/>
    <x v="0"/>
    <x v="0"/>
    <x v="0"/>
    <x v="2"/>
    <x v="0"/>
    <n v="509"/>
    <x v="4"/>
    <x v="4"/>
    <x v="0"/>
    <n v="71.97"/>
    <x v="4"/>
    <x v="0"/>
  </r>
  <r>
    <s v="G115959F"/>
    <s v="2G1WB58K481291876"/>
    <x v="1"/>
    <x v="0"/>
    <x v="0"/>
    <x v="0"/>
    <x v="0"/>
    <x v="2"/>
    <x v="0"/>
    <n v="202"/>
    <x v="4"/>
    <x v="4"/>
    <x v="0"/>
    <n v="154.82"/>
    <x v="4"/>
    <x v="0"/>
  </r>
  <r>
    <s v="G115973G"/>
    <s v="2G1WB58K481276763"/>
    <x v="1"/>
    <x v="0"/>
    <x v="0"/>
    <x v="0"/>
    <x v="4"/>
    <x v="7"/>
    <x v="6"/>
    <n v="25"/>
    <x v="4"/>
    <x v="4"/>
    <x v="0"/>
    <n v="69.64"/>
    <x v="4"/>
    <x v="0"/>
  </r>
  <r>
    <s v="G115975G"/>
    <s v="2G1WB58K281275465"/>
    <x v="1"/>
    <x v="0"/>
    <x v="0"/>
    <x v="0"/>
    <x v="4"/>
    <x v="7"/>
    <x v="6"/>
    <n v="1"/>
    <x v="4"/>
    <x v="4"/>
    <x v="0"/>
    <n v="18.55"/>
    <x v="4"/>
    <x v="0"/>
  </r>
  <r>
    <s v="G116007G"/>
    <s v="2G1WB58K281276048"/>
    <x v="1"/>
    <x v="0"/>
    <x v="0"/>
    <x v="0"/>
    <x v="4"/>
    <x v="7"/>
    <x v="0"/>
    <n v="3"/>
    <x v="4"/>
    <x v="4"/>
    <x v="0"/>
    <n v="34.32"/>
    <x v="4"/>
    <x v="0"/>
  </r>
  <r>
    <s v="G116033G"/>
    <s v="2G1WB58K281280679"/>
    <x v="1"/>
    <x v="0"/>
    <x v="0"/>
    <x v="0"/>
    <x v="4"/>
    <x v="7"/>
    <x v="6"/>
    <n v="7"/>
    <x v="4"/>
    <x v="4"/>
    <x v="1"/>
    <n v="6.37"/>
    <x v="4"/>
    <x v="0"/>
  </r>
  <r>
    <s v="G116033G"/>
    <s v="2G1WB58K281280679"/>
    <x v="1"/>
    <x v="0"/>
    <x v="0"/>
    <x v="0"/>
    <x v="4"/>
    <x v="7"/>
    <x v="6"/>
    <n v="7"/>
    <x v="4"/>
    <x v="4"/>
    <x v="0"/>
    <n v="15.02"/>
    <x v="4"/>
    <x v="0"/>
  </r>
  <r>
    <s v="G116034G"/>
    <s v="2G1WB58K781280628"/>
    <x v="1"/>
    <x v="0"/>
    <x v="0"/>
    <x v="0"/>
    <x v="4"/>
    <x v="7"/>
    <x v="0"/>
    <n v="3"/>
    <x v="4"/>
    <x v="4"/>
    <x v="0"/>
    <n v="39.72"/>
    <x v="4"/>
    <x v="0"/>
  </r>
  <r>
    <s v="G116036G"/>
    <s v="2G1WB58K381284000"/>
    <x v="1"/>
    <x v="0"/>
    <x v="0"/>
    <x v="0"/>
    <x v="4"/>
    <x v="7"/>
    <x v="0"/>
    <n v="4"/>
    <x v="4"/>
    <x v="4"/>
    <x v="0"/>
    <n v="12"/>
    <x v="4"/>
    <x v="0"/>
  </r>
  <r>
    <s v="G116037F"/>
    <s v="2G1WB58K279390034"/>
    <x v="1"/>
    <x v="0"/>
    <x v="0"/>
    <x v="0"/>
    <x v="0"/>
    <x v="3"/>
    <x v="0"/>
    <n v="205"/>
    <x v="4"/>
    <x v="4"/>
    <x v="0"/>
    <n v="8.93"/>
    <x v="4"/>
    <x v="0"/>
  </r>
  <r>
    <s v="G116038F"/>
    <s v="2G1WB58K179389666"/>
    <x v="1"/>
    <x v="0"/>
    <x v="0"/>
    <x v="0"/>
    <x v="0"/>
    <x v="3"/>
    <x v="0"/>
    <n v="205"/>
    <x v="4"/>
    <x v="4"/>
    <x v="1"/>
    <n v="7.7"/>
    <x v="4"/>
    <x v="0"/>
  </r>
  <r>
    <s v="G116047G"/>
    <s v="2G1WB58K481286306"/>
    <x v="1"/>
    <x v="0"/>
    <x v="0"/>
    <x v="0"/>
    <x v="4"/>
    <x v="7"/>
    <x v="6"/>
    <n v="4"/>
    <x v="4"/>
    <x v="4"/>
    <x v="0"/>
    <n v="11.52"/>
    <x v="4"/>
    <x v="0"/>
  </r>
  <r>
    <s v="G116054G"/>
    <s v="2G1WB58K081291972"/>
    <x v="1"/>
    <x v="0"/>
    <x v="0"/>
    <x v="0"/>
    <x v="4"/>
    <x v="7"/>
    <x v="6"/>
    <n v="409"/>
    <x v="4"/>
    <x v="4"/>
    <x v="0"/>
    <n v="45.8"/>
    <x v="4"/>
    <x v="0"/>
  </r>
  <r>
    <s v="G116056G"/>
    <s v="2G1WB58K881292755"/>
    <x v="1"/>
    <x v="0"/>
    <x v="0"/>
    <x v="0"/>
    <x v="4"/>
    <x v="7"/>
    <x v="6"/>
    <n v="413"/>
    <x v="4"/>
    <x v="4"/>
    <x v="0"/>
    <n v="78.25"/>
    <x v="4"/>
    <x v="0"/>
  </r>
  <r>
    <s v="G116057G"/>
    <s v="2G1WB58K481292753"/>
    <x v="1"/>
    <x v="0"/>
    <x v="0"/>
    <x v="0"/>
    <x v="4"/>
    <x v="7"/>
    <x v="6"/>
    <n v="427"/>
    <x v="4"/>
    <x v="4"/>
    <x v="0"/>
    <n v="90.4"/>
    <x v="4"/>
    <x v="0"/>
  </r>
  <r>
    <s v="G116058G"/>
    <s v="2G1WB58K981295244"/>
    <x v="1"/>
    <x v="0"/>
    <x v="0"/>
    <x v="0"/>
    <x v="4"/>
    <x v="7"/>
    <x v="6"/>
    <n v="427"/>
    <x v="4"/>
    <x v="4"/>
    <x v="0"/>
    <n v="79.510000000000005"/>
    <x v="4"/>
    <x v="0"/>
  </r>
  <r>
    <s v="G116061G"/>
    <s v="2G1WB58K681286419"/>
    <x v="1"/>
    <x v="0"/>
    <x v="0"/>
    <x v="0"/>
    <x v="4"/>
    <x v="7"/>
    <x v="6"/>
    <n v="7"/>
    <x v="4"/>
    <x v="4"/>
    <x v="0"/>
    <n v="34.92"/>
    <x v="4"/>
    <x v="0"/>
  </r>
  <r>
    <s v="G116065G"/>
    <s v="2G1WB58KX81292465"/>
    <x v="1"/>
    <x v="0"/>
    <x v="0"/>
    <x v="0"/>
    <x v="4"/>
    <x v="7"/>
    <x v="6"/>
    <n v="427"/>
    <x v="4"/>
    <x v="4"/>
    <x v="0"/>
    <n v="118.78"/>
    <x v="4"/>
    <x v="0"/>
  </r>
  <r>
    <s v="G116066F"/>
    <s v="2G1WB58K579400510"/>
    <x v="1"/>
    <x v="0"/>
    <x v="0"/>
    <x v="0"/>
    <x v="0"/>
    <x v="3"/>
    <x v="0"/>
    <n v="203"/>
    <x v="4"/>
    <x v="4"/>
    <x v="1"/>
    <n v="13.36"/>
    <x v="4"/>
    <x v="0"/>
  </r>
  <r>
    <s v="G116066F"/>
    <s v="2G1WB58K579400510"/>
    <x v="1"/>
    <x v="0"/>
    <x v="0"/>
    <x v="0"/>
    <x v="0"/>
    <x v="3"/>
    <x v="0"/>
    <n v="203"/>
    <x v="4"/>
    <x v="4"/>
    <x v="0"/>
    <n v="21.6"/>
    <x v="4"/>
    <x v="0"/>
  </r>
  <r>
    <s v="G116081F"/>
    <s v="2G1WB58K979399958"/>
    <x v="1"/>
    <x v="0"/>
    <x v="0"/>
    <x v="0"/>
    <x v="0"/>
    <x v="3"/>
    <x v="0"/>
    <n v="406"/>
    <x v="4"/>
    <x v="4"/>
    <x v="0"/>
    <n v="16.45"/>
    <x v="4"/>
    <x v="0"/>
  </r>
  <r>
    <s v="G116086F"/>
    <s v="2G1WB58K479403723"/>
    <x v="1"/>
    <x v="0"/>
    <x v="0"/>
    <x v="0"/>
    <x v="0"/>
    <x v="3"/>
    <x v="0"/>
    <n v="406"/>
    <x v="4"/>
    <x v="4"/>
    <x v="0"/>
    <n v="42.43"/>
    <x v="4"/>
    <x v="0"/>
  </r>
  <r>
    <s v="G116087F"/>
    <s v="2G1WB58K179402755"/>
    <x v="1"/>
    <x v="0"/>
    <x v="0"/>
    <x v="0"/>
    <x v="0"/>
    <x v="3"/>
    <x v="0"/>
    <n v="406"/>
    <x v="4"/>
    <x v="4"/>
    <x v="0"/>
    <n v="11.53"/>
    <x v="4"/>
    <x v="0"/>
  </r>
  <r>
    <s v="G116090F"/>
    <s v="2G1WB58K979404981"/>
    <x v="1"/>
    <x v="0"/>
    <x v="0"/>
    <x v="0"/>
    <x v="0"/>
    <x v="3"/>
    <x v="0"/>
    <n v="203"/>
    <x v="4"/>
    <x v="4"/>
    <x v="0"/>
    <n v="12.75"/>
    <x v="4"/>
    <x v="0"/>
  </r>
  <r>
    <s v="G116095F"/>
    <s v="2G1WB58K679404761"/>
    <x v="1"/>
    <x v="0"/>
    <x v="0"/>
    <x v="0"/>
    <x v="0"/>
    <x v="3"/>
    <x v="0"/>
    <n v="203"/>
    <x v="4"/>
    <x v="4"/>
    <x v="0"/>
    <n v="11.32"/>
    <x v="4"/>
    <x v="0"/>
  </r>
  <r>
    <s v="G116101F"/>
    <s v="2G1WB58K779401349"/>
    <x v="1"/>
    <x v="0"/>
    <x v="0"/>
    <x v="0"/>
    <x v="0"/>
    <x v="3"/>
    <x v="0"/>
    <n v="705"/>
    <x v="4"/>
    <x v="4"/>
    <x v="0"/>
    <n v="15"/>
    <x v="4"/>
    <x v="0"/>
  </r>
  <r>
    <s v="G116151G"/>
    <s v="2G1WB58K281298583"/>
    <x v="1"/>
    <x v="0"/>
    <x v="0"/>
    <x v="0"/>
    <x v="2"/>
    <x v="11"/>
    <x v="7"/>
    <n v="101"/>
    <x v="4"/>
    <x v="4"/>
    <x v="0"/>
    <n v="13.34"/>
    <x v="4"/>
    <x v="0"/>
  </r>
  <r>
    <s v="G116200F"/>
    <s v="2G1WB58K279398330"/>
    <x v="1"/>
    <x v="0"/>
    <x v="0"/>
    <x v="0"/>
    <x v="2"/>
    <x v="3"/>
    <x v="2"/>
    <n v="203"/>
    <x v="4"/>
    <x v="4"/>
    <x v="0"/>
    <n v="78.709999999999994"/>
    <x v="4"/>
    <x v="0"/>
  </r>
  <r>
    <s v="G116257G"/>
    <s v="2G1WB58K881281173"/>
    <x v="1"/>
    <x v="0"/>
    <x v="0"/>
    <x v="0"/>
    <x v="2"/>
    <x v="1"/>
    <x v="2"/>
    <n v="446"/>
    <x v="4"/>
    <x v="4"/>
    <x v="0"/>
    <n v="33.29"/>
    <x v="4"/>
    <x v="0"/>
  </r>
  <r>
    <s v="G116291F"/>
    <s v="2G1WB58K579394482"/>
    <x v="1"/>
    <x v="0"/>
    <x v="0"/>
    <x v="0"/>
    <x v="2"/>
    <x v="3"/>
    <x v="2"/>
    <n v="200"/>
    <x v="4"/>
    <x v="4"/>
    <x v="0"/>
    <n v="16"/>
    <x v="4"/>
    <x v="0"/>
  </r>
  <r>
    <s v="G116357G"/>
    <s v="2G1WB58K781289197"/>
    <x v="1"/>
    <x v="0"/>
    <x v="0"/>
    <x v="0"/>
    <x v="2"/>
    <x v="1"/>
    <x v="2"/>
    <n v="446"/>
    <x v="4"/>
    <x v="4"/>
    <x v="0"/>
    <n v="68.459999999999994"/>
    <x v="4"/>
    <x v="0"/>
  </r>
  <r>
    <s v="G116370G"/>
    <s v="2G1WB58K681289627"/>
    <x v="1"/>
    <x v="0"/>
    <x v="0"/>
    <x v="0"/>
    <x v="2"/>
    <x v="1"/>
    <x v="2"/>
    <n v="430"/>
    <x v="4"/>
    <x v="4"/>
    <x v="0"/>
    <n v="14.54"/>
    <x v="4"/>
    <x v="0"/>
  </r>
  <r>
    <s v="G116558F"/>
    <s v="2G1WB58K079399993"/>
    <x v="1"/>
    <x v="0"/>
    <x v="0"/>
    <x v="0"/>
    <x v="5"/>
    <x v="1"/>
    <x v="5"/>
    <n v="415"/>
    <x v="4"/>
    <x v="4"/>
    <x v="1"/>
    <n v="7.92"/>
    <x v="4"/>
    <x v="0"/>
  </r>
  <r>
    <s v="G116558F"/>
    <s v="2G1WB58K079399993"/>
    <x v="1"/>
    <x v="0"/>
    <x v="0"/>
    <x v="0"/>
    <x v="5"/>
    <x v="1"/>
    <x v="5"/>
    <n v="415"/>
    <x v="4"/>
    <x v="4"/>
    <x v="0"/>
    <n v="49.9"/>
    <x v="4"/>
    <x v="0"/>
  </r>
  <r>
    <s v="G116571F"/>
    <s v="2G1WB58K279404403"/>
    <x v="1"/>
    <x v="0"/>
    <x v="0"/>
    <x v="0"/>
    <x v="5"/>
    <x v="1"/>
    <x v="5"/>
    <n v="402"/>
    <x v="4"/>
    <x v="4"/>
    <x v="1"/>
    <n v="50.59"/>
    <x v="4"/>
    <x v="0"/>
  </r>
  <r>
    <s v="G116571F"/>
    <s v="2G1WB58K279404403"/>
    <x v="1"/>
    <x v="0"/>
    <x v="0"/>
    <x v="0"/>
    <x v="5"/>
    <x v="1"/>
    <x v="5"/>
    <n v="402"/>
    <x v="4"/>
    <x v="4"/>
    <x v="0"/>
    <n v="7.37"/>
    <x v="4"/>
    <x v="0"/>
  </r>
  <r>
    <s v="G116645G"/>
    <s v="2G1WB58K781294691"/>
    <x v="1"/>
    <x v="0"/>
    <x v="0"/>
    <x v="0"/>
    <x v="2"/>
    <x v="0"/>
    <x v="2"/>
    <n v="101"/>
    <x v="4"/>
    <x v="4"/>
    <x v="0"/>
    <n v="75.11"/>
    <x v="4"/>
    <x v="0"/>
  </r>
  <r>
    <s v="G116658F"/>
    <s v="2G1WB58KX79403497"/>
    <x v="1"/>
    <x v="0"/>
    <x v="0"/>
    <x v="0"/>
    <x v="5"/>
    <x v="4"/>
    <x v="5"/>
    <n v="902"/>
    <x v="4"/>
    <x v="4"/>
    <x v="0"/>
    <n v="16.36"/>
    <x v="4"/>
    <x v="0"/>
  </r>
  <r>
    <s v="G116659F"/>
    <s v="2G1WB58K979402499"/>
    <x v="1"/>
    <x v="0"/>
    <x v="0"/>
    <x v="0"/>
    <x v="5"/>
    <x v="4"/>
    <x v="5"/>
    <n v="902"/>
    <x v="4"/>
    <x v="4"/>
    <x v="0"/>
    <n v="36.979999999999997"/>
    <x v="4"/>
    <x v="0"/>
  </r>
  <r>
    <s v="G116668G"/>
    <s v="2G1WB58K981299620"/>
    <x v="1"/>
    <x v="0"/>
    <x v="0"/>
    <x v="0"/>
    <x v="2"/>
    <x v="0"/>
    <x v="2"/>
    <n v="713"/>
    <x v="4"/>
    <x v="4"/>
    <x v="0"/>
    <n v="11.96"/>
    <x v="4"/>
    <x v="0"/>
  </r>
  <r>
    <s v="G116709F"/>
    <s v="2G1WB58K779403280"/>
    <x v="1"/>
    <x v="0"/>
    <x v="0"/>
    <x v="0"/>
    <x v="5"/>
    <x v="4"/>
    <x v="5"/>
    <n v="303"/>
    <x v="4"/>
    <x v="4"/>
    <x v="0"/>
    <n v="30.4"/>
    <x v="4"/>
    <x v="0"/>
  </r>
  <r>
    <s v="G116758F"/>
    <s v="2G1WB58K379397610"/>
    <x v="1"/>
    <x v="0"/>
    <x v="0"/>
    <x v="0"/>
    <x v="5"/>
    <x v="4"/>
    <x v="5"/>
    <n v="115"/>
    <x v="4"/>
    <x v="4"/>
    <x v="0"/>
    <n v="26.2"/>
    <x v="4"/>
    <x v="0"/>
  </r>
  <r>
    <s v="G116779F"/>
    <s v="2G1WB58K379388826"/>
    <x v="1"/>
    <x v="0"/>
    <x v="0"/>
    <x v="0"/>
    <x v="5"/>
    <x v="4"/>
    <x v="1"/>
    <n v="501"/>
    <x v="4"/>
    <x v="4"/>
    <x v="0"/>
    <n v="68.88"/>
    <x v="4"/>
    <x v="0"/>
  </r>
  <r>
    <s v="G116780F"/>
    <s v="2G1WB58K079399105"/>
    <x v="1"/>
    <x v="0"/>
    <x v="0"/>
    <x v="0"/>
    <x v="5"/>
    <x v="4"/>
    <x v="1"/>
    <n v="502"/>
    <x v="4"/>
    <x v="4"/>
    <x v="0"/>
    <n v="45.6"/>
    <x v="4"/>
    <x v="0"/>
  </r>
  <r>
    <s v="G116789G"/>
    <s v="2G1WB58K181288935"/>
    <x v="1"/>
    <x v="0"/>
    <x v="0"/>
    <x v="0"/>
    <x v="2"/>
    <x v="0"/>
    <x v="2"/>
    <n v="404"/>
    <x v="4"/>
    <x v="4"/>
    <x v="0"/>
    <n v="25.27"/>
    <x v="4"/>
    <x v="0"/>
  </r>
  <r>
    <s v="G116795G"/>
    <s v="2G1WB58K481287293"/>
    <x v="1"/>
    <x v="0"/>
    <x v="0"/>
    <x v="0"/>
    <x v="2"/>
    <x v="0"/>
    <x v="2"/>
    <n v="404"/>
    <x v="4"/>
    <x v="4"/>
    <x v="0"/>
    <n v="92.79"/>
    <x v="4"/>
    <x v="0"/>
  </r>
  <r>
    <s v="G116859F"/>
    <s v="2G1WB58K179403131"/>
    <x v="1"/>
    <x v="0"/>
    <x v="0"/>
    <x v="0"/>
    <x v="5"/>
    <x v="4"/>
    <x v="5"/>
    <n v="502"/>
    <x v="4"/>
    <x v="4"/>
    <x v="0"/>
    <n v="39.1"/>
    <x v="4"/>
    <x v="0"/>
  </r>
  <r>
    <s v="G116874F"/>
    <s v="2G1WB58K979398258"/>
    <x v="1"/>
    <x v="0"/>
    <x v="0"/>
    <x v="0"/>
    <x v="5"/>
    <x v="4"/>
    <x v="5"/>
    <n v="502"/>
    <x v="4"/>
    <x v="4"/>
    <x v="0"/>
    <n v="36.700000000000003"/>
    <x v="4"/>
    <x v="0"/>
  </r>
  <r>
    <s v="G116875F"/>
    <s v="2G1WB58K679404629"/>
    <x v="1"/>
    <x v="0"/>
    <x v="0"/>
    <x v="0"/>
    <x v="5"/>
    <x v="4"/>
    <x v="5"/>
    <n v="502"/>
    <x v="4"/>
    <x v="4"/>
    <x v="0"/>
    <n v="33.65"/>
    <x v="4"/>
    <x v="0"/>
  </r>
  <r>
    <s v="G117066G"/>
    <s v="2G1WB58K781295565"/>
    <x v="1"/>
    <x v="0"/>
    <x v="0"/>
    <x v="0"/>
    <x v="5"/>
    <x v="1"/>
    <x v="5"/>
    <n v="253"/>
    <x v="4"/>
    <x v="4"/>
    <x v="0"/>
    <n v="44.88"/>
    <x v="4"/>
    <x v="0"/>
  </r>
  <r>
    <s v="G117081G"/>
    <s v="2G1WB58K481289626"/>
    <x v="1"/>
    <x v="0"/>
    <x v="0"/>
    <x v="0"/>
    <x v="3"/>
    <x v="5"/>
    <x v="3"/>
    <n v="923"/>
    <x v="4"/>
    <x v="4"/>
    <x v="0"/>
    <n v="13.31"/>
    <x v="4"/>
    <x v="0"/>
  </r>
  <r>
    <s v="G117258F"/>
    <s v="2G1WB58K679404341"/>
    <x v="1"/>
    <x v="0"/>
    <x v="0"/>
    <x v="0"/>
    <x v="2"/>
    <x v="2"/>
    <x v="2"/>
    <n v="113"/>
    <x v="4"/>
    <x v="4"/>
    <x v="0"/>
    <n v="141.63"/>
    <x v="4"/>
    <x v="0"/>
  </r>
  <r>
    <s v="G117419F"/>
    <s v="2G1WB58K779399473"/>
    <x v="1"/>
    <x v="0"/>
    <x v="0"/>
    <x v="0"/>
    <x v="2"/>
    <x v="0"/>
    <x v="2"/>
    <n v="724"/>
    <x v="4"/>
    <x v="4"/>
    <x v="0"/>
    <n v="13.64"/>
    <x v="4"/>
    <x v="0"/>
  </r>
  <r>
    <s v="G117444F"/>
    <s v="2G1WB58K079400088"/>
    <x v="1"/>
    <x v="0"/>
    <x v="0"/>
    <x v="0"/>
    <x v="2"/>
    <x v="0"/>
    <x v="2"/>
    <n v="104"/>
    <x v="4"/>
    <x v="4"/>
    <x v="0"/>
    <n v="64.5"/>
    <x v="4"/>
    <x v="0"/>
  </r>
  <r>
    <s v="G117450F"/>
    <s v="2G1WB58K779402193"/>
    <x v="1"/>
    <x v="0"/>
    <x v="0"/>
    <x v="0"/>
    <x v="2"/>
    <x v="0"/>
    <x v="2"/>
    <n v="104"/>
    <x v="4"/>
    <x v="4"/>
    <x v="0"/>
    <n v="60.66"/>
    <x v="4"/>
    <x v="0"/>
  </r>
  <r>
    <s v="G117464F"/>
    <s v="2G1WB58K379400067"/>
    <x v="1"/>
    <x v="0"/>
    <x v="0"/>
    <x v="0"/>
    <x v="2"/>
    <x v="0"/>
    <x v="2"/>
    <n v="104"/>
    <x v="4"/>
    <x v="4"/>
    <x v="0"/>
    <n v="48.19"/>
    <x v="4"/>
    <x v="0"/>
  </r>
  <r>
    <s v="G117467F"/>
    <s v="2G1WB58K679404050"/>
    <x v="1"/>
    <x v="0"/>
    <x v="0"/>
    <x v="0"/>
    <x v="2"/>
    <x v="0"/>
    <x v="2"/>
    <n v="104"/>
    <x v="4"/>
    <x v="4"/>
    <x v="0"/>
    <n v="56.14"/>
    <x v="4"/>
    <x v="0"/>
  </r>
  <r>
    <s v="G117477F"/>
    <s v="2G1WB58K379401428"/>
    <x v="1"/>
    <x v="0"/>
    <x v="0"/>
    <x v="0"/>
    <x v="2"/>
    <x v="0"/>
    <x v="2"/>
    <n v="104"/>
    <x v="4"/>
    <x v="4"/>
    <x v="0"/>
    <n v="41.64"/>
    <x v="4"/>
    <x v="0"/>
  </r>
  <r>
    <s v="G117506G"/>
    <s v="2G1WB58K581297511"/>
    <x v="1"/>
    <x v="0"/>
    <x v="0"/>
    <x v="0"/>
    <x v="2"/>
    <x v="2"/>
    <x v="2"/>
    <n v="540"/>
    <x v="4"/>
    <x v="4"/>
    <x v="0"/>
    <n v="31.11"/>
    <x v="4"/>
    <x v="0"/>
  </r>
  <r>
    <s v="G117559G"/>
    <s v="2G1WB58K481283793"/>
    <x v="1"/>
    <x v="0"/>
    <x v="0"/>
    <x v="0"/>
    <x v="2"/>
    <x v="2"/>
    <x v="2"/>
    <n v="101"/>
    <x v="4"/>
    <x v="4"/>
    <x v="0"/>
    <n v="36.76"/>
    <x v="4"/>
    <x v="0"/>
  </r>
  <r>
    <s v="G117560G"/>
    <s v="2G1WB58K481282840"/>
    <x v="1"/>
    <x v="0"/>
    <x v="0"/>
    <x v="0"/>
    <x v="2"/>
    <x v="2"/>
    <x v="2"/>
    <n v="101"/>
    <x v="4"/>
    <x v="4"/>
    <x v="0"/>
    <n v="57.2"/>
    <x v="4"/>
    <x v="0"/>
  </r>
  <r>
    <s v="G117561G"/>
    <s v="2G1WB58K381283784"/>
    <x v="1"/>
    <x v="0"/>
    <x v="0"/>
    <x v="0"/>
    <x v="2"/>
    <x v="2"/>
    <x v="2"/>
    <n v="101"/>
    <x v="4"/>
    <x v="4"/>
    <x v="0"/>
    <n v="37.31"/>
    <x v="4"/>
    <x v="0"/>
  </r>
  <r>
    <s v="G117600G"/>
    <s v="2G1WB58K881287409"/>
    <x v="1"/>
    <x v="0"/>
    <x v="0"/>
    <x v="0"/>
    <x v="2"/>
    <x v="2"/>
    <x v="2"/>
    <n v="101"/>
    <x v="4"/>
    <x v="4"/>
    <x v="0"/>
    <n v="46.45"/>
    <x v="4"/>
    <x v="0"/>
  </r>
  <r>
    <s v="G117610G"/>
    <s v="2G1WB58K981285992"/>
    <x v="1"/>
    <x v="0"/>
    <x v="0"/>
    <x v="0"/>
    <x v="2"/>
    <x v="2"/>
    <x v="2"/>
    <n v="101"/>
    <x v="4"/>
    <x v="4"/>
    <x v="0"/>
    <n v="8.49"/>
    <x v="4"/>
    <x v="0"/>
  </r>
  <r>
    <s v="G117619G"/>
    <s v="2G1WB58KX81289517"/>
    <x v="1"/>
    <x v="0"/>
    <x v="0"/>
    <x v="0"/>
    <x v="2"/>
    <x v="2"/>
    <x v="2"/>
    <n v="101"/>
    <x v="4"/>
    <x v="4"/>
    <x v="0"/>
    <n v="32.86"/>
    <x v="4"/>
    <x v="0"/>
  </r>
  <r>
    <s v="G117683G"/>
    <s v="2G1WB58K481303542"/>
    <x v="1"/>
    <x v="0"/>
    <x v="0"/>
    <x v="0"/>
    <x v="2"/>
    <x v="3"/>
    <x v="2"/>
    <n v="212"/>
    <x v="4"/>
    <x v="4"/>
    <x v="0"/>
    <n v="27.93"/>
    <x v="4"/>
    <x v="0"/>
  </r>
  <r>
    <s v="G117891F"/>
    <s v="2G1WB58K979403166"/>
    <x v="1"/>
    <x v="0"/>
    <x v="0"/>
    <x v="0"/>
    <x v="2"/>
    <x v="0"/>
    <x v="2"/>
    <n v="404"/>
    <x v="4"/>
    <x v="4"/>
    <x v="0"/>
    <n v="63.93"/>
    <x v="4"/>
    <x v="0"/>
  </r>
  <r>
    <s v="G117958F"/>
    <s v="2G1WB58K479404404"/>
    <x v="1"/>
    <x v="0"/>
    <x v="0"/>
    <x v="0"/>
    <x v="5"/>
    <x v="6"/>
    <x v="5"/>
    <n v="302"/>
    <x v="4"/>
    <x v="4"/>
    <x v="1"/>
    <n v="19.88"/>
    <x v="4"/>
    <x v="0"/>
  </r>
  <r>
    <s v="G117958F"/>
    <s v="2G1WB58K479404404"/>
    <x v="1"/>
    <x v="0"/>
    <x v="0"/>
    <x v="0"/>
    <x v="5"/>
    <x v="6"/>
    <x v="5"/>
    <n v="302"/>
    <x v="4"/>
    <x v="4"/>
    <x v="0"/>
    <n v="18.260000000000002"/>
    <x v="4"/>
    <x v="0"/>
  </r>
  <r>
    <s v="G117963F"/>
    <s v="2G1WB58K179402061"/>
    <x v="1"/>
    <x v="0"/>
    <x v="0"/>
    <x v="0"/>
    <x v="5"/>
    <x v="1"/>
    <x v="5"/>
    <n v="251"/>
    <x v="4"/>
    <x v="4"/>
    <x v="0"/>
    <n v="35.880000000000003"/>
    <x v="4"/>
    <x v="0"/>
  </r>
  <r>
    <s v="G117964F"/>
    <s v="2G1WB58K179403257"/>
    <x v="1"/>
    <x v="0"/>
    <x v="0"/>
    <x v="0"/>
    <x v="5"/>
    <x v="1"/>
    <x v="5"/>
    <n v="251"/>
    <x v="4"/>
    <x v="4"/>
    <x v="0"/>
    <n v="43.19"/>
    <x v="4"/>
    <x v="0"/>
  </r>
  <r>
    <s v="G117972F"/>
    <s v="2G1WB58K279400979"/>
    <x v="1"/>
    <x v="0"/>
    <x v="0"/>
    <x v="0"/>
    <x v="5"/>
    <x v="1"/>
    <x v="5"/>
    <n v="208"/>
    <x v="4"/>
    <x v="4"/>
    <x v="1"/>
    <n v="14.46"/>
    <x v="4"/>
    <x v="0"/>
  </r>
  <r>
    <s v="G117972F"/>
    <s v="2G1WB58K279400979"/>
    <x v="1"/>
    <x v="0"/>
    <x v="0"/>
    <x v="0"/>
    <x v="5"/>
    <x v="1"/>
    <x v="5"/>
    <n v="208"/>
    <x v="4"/>
    <x v="4"/>
    <x v="0"/>
    <n v="10.039999999999999"/>
    <x v="4"/>
    <x v="0"/>
  </r>
  <r>
    <s v="G117973F"/>
    <s v="2G1WB58K579404556"/>
    <x v="1"/>
    <x v="0"/>
    <x v="0"/>
    <x v="0"/>
    <x v="5"/>
    <x v="1"/>
    <x v="5"/>
    <n v="208"/>
    <x v="4"/>
    <x v="4"/>
    <x v="1"/>
    <n v="8.58"/>
    <x v="4"/>
    <x v="0"/>
  </r>
  <r>
    <s v="G117973F"/>
    <s v="2G1WB58K579404556"/>
    <x v="1"/>
    <x v="0"/>
    <x v="0"/>
    <x v="0"/>
    <x v="5"/>
    <x v="1"/>
    <x v="5"/>
    <n v="208"/>
    <x v="4"/>
    <x v="4"/>
    <x v="0"/>
    <n v="17.850000000000001"/>
    <x v="4"/>
    <x v="0"/>
  </r>
  <r>
    <s v="G117990G"/>
    <s v="2G1WB58K981288312"/>
    <x v="1"/>
    <x v="0"/>
    <x v="0"/>
    <x v="0"/>
    <x v="4"/>
    <x v="5"/>
    <x v="11"/>
    <n v="2"/>
    <x v="4"/>
    <x v="4"/>
    <x v="0"/>
    <n v="3.5"/>
    <x v="4"/>
    <x v="0"/>
  </r>
  <r>
    <s v="G118014G"/>
    <s v="2G1WB58K681289255"/>
    <x v="1"/>
    <x v="0"/>
    <x v="0"/>
    <x v="0"/>
    <x v="4"/>
    <x v="5"/>
    <x v="4"/>
    <n v="17"/>
    <x v="4"/>
    <x v="4"/>
    <x v="0"/>
    <n v="13.68"/>
    <x v="4"/>
    <x v="0"/>
  </r>
  <r>
    <s v="G118014G"/>
    <s v="2G1WB58K681289255"/>
    <x v="1"/>
    <x v="0"/>
    <x v="0"/>
    <x v="0"/>
    <x v="4"/>
    <x v="5"/>
    <x v="4"/>
    <n v="17"/>
    <x v="4"/>
    <x v="4"/>
    <x v="3"/>
    <n v="13.88"/>
    <x v="4"/>
    <x v="0"/>
  </r>
  <r>
    <s v="G118021G"/>
    <s v="2G1WB58K281280682"/>
    <x v="1"/>
    <x v="0"/>
    <x v="0"/>
    <x v="0"/>
    <x v="4"/>
    <x v="5"/>
    <x v="4"/>
    <n v="3"/>
    <x v="4"/>
    <x v="4"/>
    <x v="3"/>
    <n v="22.98"/>
    <x v="4"/>
    <x v="0"/>
  </r>
  <r>
    <s v="G118030G"/>
    <s v="2G1WB58K381288127"/>
    <x v="1"/>
    <x v="0"/>
    <x v="0"/>
    <x v="0"/>
    <x v="4"/>
    <x v="5"/>
    <x v="11"/>
    <n v="2"/>
    <x v="4"/>
    <x v="4"/>
    <x v="0"/>
    <n v="23.45"/>
    <x v="4"/>
    <x v="0"/>
  </r>
  <r>
    <s v="G118047F"/>
    <s v="2G1WB58K279400898"/>
    <x v="1"/>
    <x v="0"/>
    <x v="0"/>
    <x v="0"/>
    <x v="0"/>
    <x v="2"/>
    <x v="0"/>
    <n v="703"/>
    <x v="4"/>
    <x v="4"/>
    <x v="1"/>
    <n v="0"/>
    <x v="4"/>
    <x v="0"/>
  </r>
  <r>
    <s v="G118047F"/>
    <s v="2G1WB58K279400898"/>
    <x v="1"/>
    <x v="0"/>
    <x v="0"/>
    <x v="0"/>
    <x v="0"/>
    <x v="2"/>
    <x v="0"/>
    <n v="703"/>
    <x v="4"/>
    <x v="4"/>
    <x v="0"/>
    <n v="11.39"/>
    <x v="4"/>
    <x v="0"/>
  </r>
  <r>
    <s v="G118048G"/>
    <s v="2G1WB58K081251021"/>
    <x v="1"/>
    <x v="0"/>
    <x v="0"/>
    <x v="0"/>
    <x v="4"/>
    <x v="5"/>
    <x v="6"/>
    <n v="9"/>
    <x v="4"/>
    <x v="4"/>
    <x v="1"/>
    <n v="13.19"/>
    <x v="4"/>
    <x v="0"/>
  </r>
  <r>
    <s v="G118048G"/>
    <s v="2G1WB58K081251021"/>
    <x v="1"/>
    <x v="0"/>
    <x v="0"/>
    <x v="0"/>
    <x v="4"/>
    <x v="5"/>
    <x v="6"/>
    <n v="9"/>
    <x v="4"/>
    <x v="4"/>
    <x v="0"/>
    <n v="23.56"/>
    <x v="4"/>
    <x v="0"/>
  </r>
  <r>
    <s v="G118058G"/>
    <s v="2G1WB58K481251832"/>
    <x v="1"/>
    <x v="0"/>
    <x v="0"/>
    <x v="0"/>
    <x v="4"/>
    <x v="5"/>
    <x v="11"/>
    <n v="2"/>
    <x v="4"/>
    <x v="4"/>
    <x v="0"/>
    <n v="34.92"/>
    <x v="4"/>
    <x v="0"/>
  </r>
  <r>
    <s v="G118090G"/>
    <s v="2G1WB58K381276091"/>
    <x v="1"/>
    <x v="0"/>
    <x v="0"/>
    <x v="0"/>
    <x v="4"/>
    <x v="5"/>
    <x v="4"/>
    <n v="1"/>
    <x v="4"/>
    <x v="4"/>
    <x v="0"/>
    <n v="20.8"/>
    <x v="4"/>
    <x v="0"/>
  </r>
  <r>
    <s v="G118101G"/>
    <s v="2G1WB58K381273580"/>
    <x v="1"/>
    <x v="0"/>
    <x v="0"/>
    <x v="0"/>
    <x v="4"/>
    <x v="5"/>
    <x v="4"/>
    <n v="3"/>
    <x v="4"/>
    <x v="4"/>
    <x v="3"/>
    <n v="9.56"/>
    <x v="4"/>
    <x v="0"/>
  </r>
  <r>
    <s v="G118113F"/>
    <s v="2G1WB58K181294475"/>
    <x v="1"/>
    <x v="0"/>
    <x v="0"/>
    <x v="0"/>
    <x v="0"/>
    <x v="2"/>
    <x v="0"/>
    <n v="703"/>
    <x v="4"/>
    <x v="4"/>
    <x v="1"/>
    <n v="0"/>
    <x v="4"/>
    <x v="0"/>
  </r>
  <r>
    <s v="G118113F"/>
    <s v="2G1WB58K181294475"/>
    <x v="1"/>
    <x v="0"/>
    <x v="0"/>
    <x v="0"/>
    <x v="0"/>
    <x v="2"/>
    <x v="0"/>
    <n v="703"/>
    <x v="4"/>
    <x v="4"/>
    <x v="0"/>
    <n v="33.869999999999997"/>
    <x v="4"/>
    <x v="0"/>
  </r>
  <r>
    <s v="G118124G"/>
    <s v="2G1WB58K181280530"/>
    <x v="1"/>
    <x v="0"/>
    <x v="0"/>
    <x v="0"/>
    <x v="4"/>
    <x v="5"/>
    <x v="4"/>
    <n v="3"/>
    <x v="4"/>
    <x v="4"/>
    <x v="0"/>
    <n v="9.06"/>
    <x v="4"/>
    <x v="0"/>
  </r>
  <r>
    <s v="G118134G"/>
    <s v="2G1WB58K381284790"/>
    <x v="1"/>
    <x v="0"/>
    <x v="0"/>
    <x v="0"/>
    <x v="4"/>
    <x v="5"/>
    <x v="4"/>
    <n v="8"/>
    <x v="4"/>
    <x v="4"/>
    <x v="0"/>
    <n v="11.75"/>
    <x v="4"/>
    <x v="0"/>
  </r>
  <r>
    <s v="G118135G"/>
    <s v="2G1WB58K481283759"/>
    <x v="1"/>
    <x v="0"/>
    <x v="0"/>
    <x v="0"/>
    <x v="4"/>
    <x v="5"/>
    <x v="4"/>
    <n v="8"/>
    <x v="4"/>
    <x v="4"/>
    <x v="0"/>
    <n v="58.61"/>
    <x v="4"/>
    <x v="0"/>
  </r>
  <r>
    <s v="G118135G"/>
    <s v="2G1WB58K481283759"/>
    <x v="1"/>
    <x v="0"/>
    <x v="0"/>
    <x v="0"/>
    <x v="4"/>
    <x v="5"/>
    <x v="4"/>
    <n v="8"/>
    <x v="4"/>
    <x v="4"/>
    <x v="3"/>
    <n v="14.32"/>
    <x v="4"/>
    <x v="0"/>
  </r>
  <r>
    <s v="G118241G"/>
    <s v="2G1WB58K881281528"/>
    <x v="1"/>
    <x v="0"/>
    <x v="0"/>
    <x v="0"/>
    <x v="5"/>
    <x v="4"/>
    <x v="5"/>
    <n v="115"/>
    <x v="4"/>
    <x v="4"/>
    <x v="1"/>
    <n v="13.88"/>
    <x v="4"/>
    <x v="0"/>
  </r>
  <r>
    <s v="G118241G"/>
    <s v="2G1WB58K881281528"/>
    <x v="1"/>
    <x v="0"/>
    <x v="0"/>
    <x v="0"/>
    <x v="5"/>
    <x v="4"/>
    <x v="5"/>
    <n v="115"/>
    <x v="4"/>
    <x v="4"/>
    <x v="0"/>
    <n v="25.79"/>
    <x v="4"/>
    <x v="0"/>
  </r>
  <r>
    <s v="G118242G"/>
    <s v="2G1WB58K081276212"/>
    <x v="1"/>
    <x v="0"/>
    <x v="0"/>
    <x v="0"/>
    <x v="5"/>
    <x v="4"/>
    <x v="5"/>
    <n v="115"/>
    <x v="4"/>
    <x v="4"/>
    <x v="1"/>
    <n v="17.760000000000002"/>
    <x v="4"/>
    <x v="0"/>
  </r>
  <r>
    <s v="G118242G"/>
    <s v="2G1WB58K081276212"/>
    <x v="1"/>
    <x v="0"/>
    <x v="0"/>
    <x v="0"/>
    <x v="5"/>
    <x v="4"/>
    <x v="5"/>
    <n v="115"/>
    <x v="4"/>
    <x v="4"/>
    <x v="0"/>
    <n v="31.43"/>
    <x v="4"/>
    <x v="0"/>
  </r>
  <r>
    <s v="G118243G"/>
    <s v="2G1WB58K381277645"/>
    <x v="1"/>
    <x v="0"/>
    <x v="0"/>
    <x v="0"/>
    <x v="5"/>
    <x v="4"/>
    <x v="5"/>
    <n v="115"/>
    <x v="4"/>
    <x v="4"/>
    <x v="0"/>
    <n v="50.46"/>
    <x v="4"/>
    <x v="0"/>
  </r>
  <r>
    <s v="G118244G"/>
    <s v="2G1WB58K081277375"/>
    <x v="1"/>
    <x v="0"/>
    <x v="0"/>
    <x v="0"/>
    <x v="5"/>
    <x v="4"/>
    <x v="5"/>
    <n v="115"/>
    <x v="4"/>
    <x v="4"/>
    <x v="0"/>
    <n v="59.45"/>
    <x v="4"/>
    <x v="0"/>
  </r>
  <r>
    <s v="G118245G"/>
    <s v="2G1WB58K681276957"/>
    <x v="1"/>
    <x v="0"/>
    <x v="0"/>
    <x v="0"/>
    <x v="5"/>
    <x v="4"/>
    <x v="5"/>
    <n v="115"/>
    <x v="4"/>
    <x v="4"/>
    <x v="0"/>
    <n v="78.209999999999994"/>
    <x v="4"/>
    <x v="0"/>
  </r>
  <r>
    <s v="G118266G"/>
    <s v="2G1WB58K981288780"/>
    <x v="1"/>
    <x v="0"/>
    <x v="0"/>
    <x v="0"/>
    <x v="5"/>
    <x v="4"/>
    <x v="5"/>
    <n v="312"/>
    <x v="4"/>
    <x v="4"/>
    <x v="1"/>
    <n v="33.74"/>
    <x v="4"/>
    <x v="0"/>
  </r>
  <r>
    <s v="G118266G"/>
    <s v="2G1WB58K981288780"/>
    <x v="1"/>
    <x v="0"/>
    <x v="0"/>
    <x v="0"/>
    <x v="5"/>
    <x v="4"/>
    <x v="5"/>
    <n v="312"/>
    <x v="4"/>
    <x v="4"/>
    <x v="0"/>
    <n v="18.71"/>
    <x v="4"/>
    <x v="0"/>
  </r>
  <r>
    <s v="G118350F"/>
    <s v="2G1WB58K679369817"/>
    <x v="1"/>
    <x v="0"/>
    <x v="0"/>
    <x v="0"/>
    <x v="7"/>
    <x v="1"/>
    <x v="7"/>
    <n v="802"/>
    <x v="4"/>
    <x v="4"/>
    <x v="0"/>
    <n v="53.88"/>
    <x v="4"/>
    <x v="0"/>
  </r>
  <r>
    <s v="G118439F"/>
    <s v="2G1WB58KX79389746"/>
    <x v="1"/>
    <x v="0"/>
    <x v="0"/>
    <x v="0"/>
    <x v="6"/>
    <x v="4"/>
    <x v="6"/>
    <n v="101"/>
    <x v="4"/>
    <x v="4"/>
    <x v="0"/>
    <n v="28.4"/>
    <x v="4"/>
    <x v="0"/>
  </r>
  <r>
    <s v="G118448G"/>
    <s v="2G1WB58K481293546"/>
    <x v="1"/>
    <x v="0"/>
    <x v="0"/>
    <x v="0"/>
    <x v="5"/>
    <x v="4"/>
    <x v="5"/>
    <n v="902"/>
    <x v="4"/>
    <x v="4"/>
    <x v="0"/>
    <n v="26.61"/>
    <x v="4"/>
    <x v="0"/>
  </r>
  <r>
    <s v="G118449F"/>
    <s v="2G1WB58K779403327"/>
    <x v="1"/>
    <x v="0"/>
    <x v="0"/>
    <x v="0"/>
    <x v="6"/>
    <x v="4"/>
    <x v="4"/>
    <n v="137"/>
    <x v="4"/>
    <x v="4"/>
    <x v="0"/>
    <n v="30.89"/>
    <x v="4"/>
    <x v="0"/>
  </r>
  <r>
    <s v="G118450F"/>
    <s v="2G1WB58K679404484"/>
    <x v="1"/>
    <x v="0"/>
    <x v="0"/>
    <x v="0"/>
    <x v="6"/>
    <x v="4"/>
    <x v="4"/>
    <n v="136"/>
    <x v="4"/>
    <x v="4"/>
    <x v="0"/>
    <n v="61.33"/>
    <x v="4"/>
    <x v="0"/>
  </r>
  <r>
    <s v="G118451F"/>
    <s v="2G1WB58K179404179"/>
    <x v="1"/>
    <x v="0"/>
    <x v="0"/>
    <x v="0"/>
    <x v="6"/>
    <x v="4"/>
    <x v="6"/>
    <n v="101"/>
    <x v="4"/>
    <x v="4"/>
    <x v="1"/>
    <n v="11.39"/>
    <x v="4"/>
    <x v="0"/>
  </r>
  <r>
    <s v="G118451F"/>
    <s v="2G1WB58K179404179"/>
    <x v="1"/>
    <x v="0"/>
    <x v="0"/>
    <x v="0"/>
    <x v="6"/>
    <x v="4"/>
    <x v="6"/>
    <n v="101"/>
    <x v="4"/>
    <x v="4"/>
    <x v="0"/>
    <n v="19.2"/>
    <x v="4"/>
    <x v="0"/>
  </r>
  <r>
    <s v="G118530F"/>
    <s v="2G1WB58K179398092"/>
    <x v="1"/>
    <x v="0"/>
    <x v="0"/>
    <x v="0"/>
    <x v="2"/>
    <x v="2"/>
    <x v="2"/>
    <n v="109"/>
    <x v="4"/>
    <x v="4"/>
    <x v="0"/>
    <n v="22.27"/>
    <x v="4"/>
    <x v="0"/>
  </r>
  <r>
    <s v="G118537F"/>
    <s v="2G1WB58K579401995"/>
    <x v="1"/>
    <x v="0"/>
    <x v="0"/>
    <x v="0"/>
    <x v="2"/>
    <x v="2"/>
    <x v="2"/>
    <n v="150"/>
    <x v="4"/>
    <x v="4"/>
    <x v="0"/>
    <n v="14.48"/>
    <x v="4"/>
    <x v="0"/>
  </r>
  <r>
    <s v="G118540F"/>
    <s v="2G1WB58K179399338"/>
    <x v="1"/>
    <x v="0"/>
    <x v="0"/>
    <x v="0"/>
    <x v="2"/>
    <x v="2"/>
    <x v="2"/>
    <n v="109"/>
    <x v="4"/>
    <x v="4"/>
    <x v="0"/>
    <n v="39.82"/>
    <x v="4"/>
    <x v="0"/>
  </r>
  <r>
    <s v="G118542F"/>
    <s v="2G1WB58K179402917"/>
    <x v="1"/>
    <x v="0"/>
    <x v="0"/>
    <x v="0"/>
    <x v="2"/>
    <x v="2"/>
    <x v="2"/>
    <n v="109"/>
    <x v="4"/>
    <x v="4"/>
    <x v="0"/>
    <n v="24.43"/>
    <x v="4"/>
    <x v="0"/>
  </r>
  <r>
    <s v="G118575G"/>
    <s v="2G1WB58K781294089"/>
    <x v="1"/>
    <x v="0"/>
    <x v="0"/>
    <x v="0"/>
    <x v="5"/>
    <x v="4"/>
    <x v="5"/>
    <n v="502"/>
    <x v="4"/>
    <x v="4"/>
    <x v="0"/>
    <n v="39.03"/>
    <x v="4"/>
    <x v="0"/>
  </r>
  <r>
    <s v="G118575G"/>
    <s v="2G1WB58K781294089"/>
    <x v="1"/>
    <x v="0"/>
    <x v="0"/>
    <x v="0"/>
    <x v="5"/>
    <x v="4"/>
    <x v="5"/>
    <n v="502"/>
    <x v="4"/>
    <x v="4"/>
    <x v="3"/>
    <n v="12.77"/>
    <x v="4"/>
    <x v="0"/>
  </r>
  <r>
    <s v="G118576G"/>
    <s v="2G1WB58K081291194"/>
    <x v="1"/>
    <x v="0"/>
    <x v="0"/>
    <x v="0"/>
    <x v="5"/>
    <x v="4"/>
    <x v="5"/>
    <n v="502"/>
    <x v="4"/>
    <x v="4"/>
    <x v="0"/>
    <n v="38.01"/>
    <x v="4"/>
    <x v="0"/>
  </r>
  <r>
    <s v="G118608F"/>
    <s v="2G1WB58K181288692"/>
    <x v="1"/>
    <x v="0"/>
    <x v="0"/>
    <x v="0"/>
    <x v="2"/>
    <x v="1"/>
    <x v="2"/>
    <n v="406"/>
    <x v="4"/>
    <x v="4"/>
    <x v="0"/>
    <n v="12.23"/>
    <x v="4"/>
    <x v="0"/>
  </r>
  <r>
    <s v="G118652G"/>
    <s v="2G1WB58K581295273"/>
    <x v="1"/>
    <x v="0"/>
    <x v="0"/>
    <x v="0"/>
    <x v="2"/>
    <x v="1"/>
    <x v="2"/>
    <n v="420"/>
    <x v="4"/>
    <x v="4"/>
    <x v="0"/>
    <n v="29.55"/>
    <x v="4"/>
    <x v="0"/>
  </r>
  <r>
    <s v="G118679G"/>
    <s v="2G1WB58K381286068"/>
    <x v="1"/>
    <x v="0"/>
    <x v="0"/>
    <x v="0"/>
    <x v="1"/>
    <x v="2"/>
    <x v="5"/>
    <n v="202"/>
    <x v="4"/>
    <x v="4"/>
    <x v="0"/>
    <n v="34.49"/>
    <x v="4"/>
    <x v="0"/>
  </r>
  <r>
    <s v="G118680G"/>
    <s v="2G1WB58KX81285046"/>
    <x v="1"/>
    <x v="0"/>
    <x v="0"/>
    <x v="0"/>
    <x v="1"/>
    <x v="2"/>
    <x v="2"/>
    <n v="302"/>
    <x v="4"/>
    <x v="4"/>
    <x v="1"/>
    <n v="13.23"/>
    <x v="4"/>
    <x v="0"/>
  </r>
  <r>
    <s v="G118680G"/>
    <s v="2G1WB58KX81285046"/>
    <x v="1"/>
    <x v="0"/>
    <x v="0"/>
    <x v="0"/>
    <x v="1"/>
    <x v="2"/>
    <x v="2"/>
    <n v="302"/>
    <x v="4"/>
    <x v="4"/>
    <x v="0"/>
    <n v="81.61"/>
    <x v="4"/>
    <x v="0"/>
  </r>
  <r>
    <s v="G118681G"/>
    <s v="2G1WB58K381284532"/>
    <x v="1"/>
    <x v="0"/>
    <x v="0"/>
    <x v="0"/>
    <x v="1"/>
    <x v="2"/>
    <x v="2"/>
    <n v="302"/>
    <x v="4"/>
    <x v="4"/>
    <x v="0"/>
    <n v="45.41"/>
    <x v="4"/>
    <x v="0"/>
  </r>
  <r>
    <s v="G118700F"/>
    <s v="2G1WB58K379389331"/>
    <x v="1"/>
    <x v="0"/>
    <x v="0"/>
    <x v="0"/>
    <x v="2"/>
    <x v="1"/>
    <x v="2"/>
    <n v="430"/>
    <x v="4"/>
    <x v="4"/>
    <x v="0"/>
    <n v="57.05"/>
    <x v="4"/>
    <x v="0"/>
  </r>
  <r>
    <s v="G118702F"/>
    <s v="2G1WB58K979386837"/>
    <x v="1"/>
    <x v="0"/>
    <x v="0"/>
    <x v="0"/>
    <x v="2"/>
    <x v="1"/>
    <x v="2"/>
    <n v="446"/>
    <x v="4"/>
    <x v="4"/>
    <x v="0"/>
    <n v="65.37"/>
    <x v="4"/>
    <x v="0"/>
  </r>
  <r>
    <s v="G118706F"/>
    <s v="2G1WB58K879386635"/>
    <x v="1"/>
    <x v="0"/>
    <x v="0"/>
    <x v="0"/>
    <x v="2"/>
    <x v="1"/>
    <x v="2"/>
    <n v="808"/>
    <x v="4"/>
    <x v="4"/>
    <x v="0"/>
    <n v="17.14"/>
    <x v="4"/>
    <x v="0"/>
  </r>
  <r>
    <s v="G118708F"/>
    <s v="2G1WB58KX79387365"/>
    <x v="1"/>
    <x v="0"/>
    <x v="0"/>
    <x v="1"/>
    <x v="2"/>
    <x v="1"/>
    <x v="2"/>
    <n v="832"/>
    <x v="4"/>
    <x v="4"/>
    <x v="0"/>
    <n v="23.06"/>
    <x v="4"/>
    <x v="0"/>
  </r>
  <r>
    <s v="G118714F"/>
    <s v="2G1WB58K079385530"/>
    <x v="1"/>
    <x v="0"/>
    <x v="0"/>
    <x v="0"/>
    <x v="2"/>
    <x v="1"/>
    <x v="2"/>
    <n v="446"/>
    <x v="4"/>
    <x v="4"/>
    <x v="0"/>
    <n v="26.65"/>
    <x v="4"/>
    <x v="0"/>
  </r>
  <r>
    <s v="G118749F"/>
    <s v="2G1WB58KX79391318"/>
    <x v="1"/>
    <x v="0"/>
    <x v="0"/>
    <x v="0"/>
    <x v="2"/>
    <x v="1"/>
    <x v="2"/>
    <n v="405"/>
    <x v="4"/>
    <x v="4"/>
    <x v="0"/>
    <n v="12.95"/>
    <x v="4"/>
    <x v="0"/>
  </r>
  <r>
    <s v="G118791F"/>
    <s v="2G1WB58K979398437"/>
    <x v="1"/>
    <x v="0"/>
    <x v="0"/>
    <x v="0"/>
    <x v="2"/>
    <x v="1"/>
    <x v="2"/>
    <n v="446"/>
    <x v="4"/>
    <x v="4"/>
    <x v="0"/>
    <n v="52.08"/>
    <x v="4"/>
    <x v="0"/>
  </r>
  <r>
    <s v="G118794F"/>
    <s v="2G1WB58K779400363"/>
    <x v="1"/>
    <x v="0"/>
    <x v="0"/>
    <x v="0"/>
    <x v="2"/>
    <x v="1"/>
    <x v="2"/>
    <n v="430"/>
    <x v="4"/>
    <x v="4"/>
    <x v="0"/>
    <n v="10.26"/>
    <x v="4"/>
    <x v="0"/>
  </r>
  <r>
    <s v="G118797F"/>
    <s v="2G1WB58K879401330"/>
    <x v="1"/>
    <x v="0"/>
    <x v="0"/>
    <x v="0"/>
    <x v="2"/>
    <x v="1"/>
    <x v="2"/>
    <n v="808"/>
    <x v="4"/>
    <x v="4"/>
    <x v="0"/>
    <n v="18.11"/>
    <x v="4"/>
    <x v="0"/>
  </r>
  <r>
    <s v="G118798F"/>
    <s v="2G1WB58K979402745"/>
    <x v="1"/>
    <x v="0"/>
    <x v="0"/>
    <x v="0"/>
    <x v="2"/>
    <x v="1"/>
    <x v="2"/>
    <n v="808"/>
    <x v="4"/>
    <x v="4"/>
    <x v="0"/>
    <n v="31.72"/>
    <x v="4"/>
    <x v="0"/>
  </r>
  <r>
    <s v="G118805F"/>
    <s v="2G1WB58K879402266"/>
    <x v="1"/>
    <x v="0"/>
    <x v="0"/>
    <x v="0"/>
    <x v="2"/>
    <x v="1"/>
    <x v="2"/>
    <n v="808"/>
    <x v="4"/>
    <x v="4"/>
    <x v="0"/>
    <n v="55.59"/>
    <x v="4"/>
    <x v="0"/>
  </r>
  <r>
    <s v="G118811F"/>
    <s v="2G1WB58K079399458"/>
    <x v="1"/>
    <x v="0"/>
    <x v="0"/>
    <x v="0"/>
    <x v="2"/>
    <x v="1"/>
    <x v="2"/>
    <n v="413"/>
    <x v="4"/>
    <x v="4"/>
    <x v="0"/>
    <n v="25.89"/>
    <x v="4"/>
    <x v="0"/>
  </r>
  <r>
    <s v="G118812F"/>
    <s v="2G1WB58K079397841"/>
    <x v="1"/>
    <x v="0"/>
    <x v="0"/>
    <x v="0"/>
    <x v="2"/>
    <x v="1"/>
    <x v="2"/>
    <n v="807"/>
    <x v="4"/>
    <x v="4"/>
    <x v="0"/>
    <n v="12.26"/>
    <x v="4"/>
    <x v="0"/>
  </r>
  <r>
    <s v="G118823F"/>
    <s v="2G1WB58K579361711"/>
    <x v="1"/>
    <x v="0"/>
    <x v="0"/>
    <x v="0"/>
    <x v="2"/>
    <x v="1"/>
    <x v="2"/>
    <n v="400"/>
    <x v="4"/>
    <x v="4"/>
    <x v="0"/>
    <n v="29.08"/>
    <x v="4"/>
    <x v="0"/>
  </r>
  <r>
    <s v="G118872F"/>
    <s v="2G1WB58K379398496"/>
    <x v="1"/>
    <x v="0"/>
    <x v="0"/>
    <x v="0"/>
    <x v="2"/>
    <x v="1"/>
    <x v="2"/>
    <n v="446"/>
    <x v="4"/>
    <x v="4"/>
    <x v="0"/>
    <n v="43.83"/>
    <x v="4"/>
    <x v="0"/>
  </r>
  <r>
    <s v="G118884G"/>
    <s v="2G1WB58K581249779"/>
    <x v="1"/>
    <x v="0"/>
    <x v="0"/>
    <x v="0"/>
    <x v="1"/>
    <x v="1"/>
    <x v="1"/>
    <n v="214"/>
    <x v="4"/>
    <x v="4"/>
    <x v="1"/>
    <n v="25.96"/>
    <x v="4"/>
    <x v="0"/>
  </r>
  <r>
    <s v="G118884G"/>
    <s v="2G1WB58K581249779"/>
    <x v="1"/>
    <x v="0"/>
    <x v="0"/>
    <x v="0"/>
    <x v="1"/>
    <x v="1"/>
    <x v="1"/>
    <n v="214"/>
    <x v="4"/>
    <x v="4"/>
    <x v="0"/>
    <n v="46.81"/>
    <x v="4"/>
    <x v="0"/>
  </r>
  <r>
    <s v="G118885G"/>
    <s v="2G1WB58KX81253231"/>
    <x v="1"/>
    <x v="0"/>
    <x v="0"/>
    <x v="0"/>
    <x v="1"/>
    <x v="1"/>
    <x v="1"/>
    <n v="214"/>
    <x v="4"/>
    <x v="4"/>
    <x v="0"/>
    <n v="43.94"/>
    <x v="4"/>
    <x v="0"/>
  </r>
  <r>
    <s v="G118903F"/>
    <s v="2G1WB58K479403186"/>
    <x v="1"/>
    <x v="0"/>
    <x v="0"/>
    <x v="0"/>
    <x v="2"/>
    <x v="1"/>
    <x v="2"/>
    <n v="430"/>
    <x v="4"/>
    <x v="4"/>
    <x v="0"/>
    <n v="11.69"/>
    <x v="4"/>
    <x v="0"/>
  </r>
  <r>
    <s v="G118906F"/>
    <s v="2G1WB58KX79403080"/>
    <x v="1"/>
    <x v="0"/>
    <x v="0"/>
    <x v="0"/>
    <x v="2"/>
    <x v="1"/>
    <x v="2"/>
    <n v="406"/>
    <x v="4"/>
    <x v="4"/>
    <x v="0"/>
    <n v="30.45"/>
    <x v="4"/>
    <x v="0"/>
  </r>
  <r>
    <s v="G118912F"/>
    <s v="2G1WB58K179404585"/>
    <x v="1"/>
    <x v="0"/>
    <x v="0"/>
    <x v="0"/>
    <x v="2"/>
    <x v="1"/>
    <x v="2"/>
    <n v="406"/>
    <x v="4"/>
    <x v="4"/>
    <x v="0"/>
    <n v="21.22"/>
    <x v="4"/>
    <x v="0"/>
  </r>
  <r>
    <s v="G118923F"/>
    <s v="2G1WB58K879403675"/>
    <x v="1"/>
    <x v="0"/>
    <x v="0"/>
    <x v="0"/>
    <x v="2"/>
    <x v="1"/>
    <x v="2"/>
    <n v="436"/>
    <x v="4"/>
    <x v="4"/>
    <x v="0"/>
    <n v="28.5"/>
    <x v="4"/>
    <x v="0"/>
  </r>
  <r>
    <s v="G118924F"/>
    <s v="2G1WB58K079402438"/>
    <x v="1"/>
    <x v="0"/>
    <x v="0"/>
    <x v="0"/>
    <x v="2"/>
    <x v="1"/>
    <x v="2"/>
    <n v="430"/>
    <x v="4"/>
    <x v="4"/>
    <x v="0"/>
    <n v="29.53"/>
    <x v="4"/>
    <x v="0"/>
  </r>
  <r>
    <s v="G118929F"/>
    <s v="2G1WB58K779403019"/>
    <x v="1"/>
    <x v="0"/>
    <x v="0"/>
    <x v="0"/>
    <x v="2"/>
    <x v="1"/>
    <x v="2"/>
    <n v="421"/>
    <x v="4"/>
    <x v="4"/>
    <x v="0"/>
    <n v="29"/>
    <x v="4"/>
    <x v="0"/>
  </r>
  <r>
    <s v="G118930F"/>
    <s v="2G1WB58K679404386"/>
    <x v="1"/>
    <x v="0"/>
    <x v="0"/>
    <x v="0"/>
    <x v="2"/>
    <x v="1"/>
    <x v="2"/>
    <n v="446"/>
    <x v="4"/>
    <x v="4"/>
    <x v="0"/>
    <n v="75.52"/>
    <x v="4"/>
    <x v="0"/>
  </r>
  <r>
    <s v="G119099G"/>
    <s v="2G1WB58K281281198"/>
    <x v="1"/>
    <x v="0"/>
    <x v="0"/>
    <x v="4"/>
    <x v="5"/>
    <x v="1"/>
    <x v="5"/>
    <n v="221"/>
    <x v="4"/>
    <x v="4"/>
    <x v="0"/>
    <n v="26.82"/>
    <x v="4"/>
    <x v="0"/>
  </r>
  <r>
    <s v="G119100G"/>
    <s v="2G1WB58K281280956"/>
    <x v="1"/>
    <x v="0"/>
    <x v="0"/>
    <x v="4"/>
    <x v="5"/>
    <x v="1"/>
    <x v="5"/>
    <n v="221"/>
    <x v="4"/>
    <x v="4"/>
    <x v="0"/>
    <n v="14.6"/>
    <x v="4"/>
    <x v="0"/>
  </r>
  <r>
    <s v="G119101G"/>
    <s v="2G1WB58K781280029"/>
    <x v="1"/>
    <x v="0"/>
    <x v="0"/>
    <x v="4"/>
    <x v="5"/>
    <x v="1"/>
    <x v="5"/>
    <n v="221"/>
    <x v="4"/>
    <x v="4"/>
    <x v="0"/>
    <n v="11.72"/>
    <x v="4"/>
    <x v="0"/>
  </r>
  <r>
    <s v="G119102G"/>
    <s v="2G1WB58K581278537"/>
    <x v="1"/>
    <x v="0"/>
    <x v="0"/>
    <x v="4"/>
    <x v="5"/>
    <x v="1"/>
    <x v="5"/>
    <n v="221"/>
    <x v="4"/>
    <x v="4"/>
    <x v="0"/>
    <n v="22.05"/>
    <x v="4"/>
    <x v="0"/>
  </r>
  <r>
    <s v="G119103G"/>
    <s v="2G1WB58K581276769"/>
    <x v="1"/>
    <x v="0"/>
    <x v="0"/>
    <x v="4"/>
    <x v="5"/>
    <x v="1"/>
    <x v="5"/>
    <n v="221"/>
    <x v="4"/>
    <x v="4"/>
    <x v="0"/>
    <n v="48.98"/>
    <x v="4"/>
    <x v="0"/>
  </r>
  <r>
    <s v="G119104G"/>
    <s v="2G1WB58K781278684"/>
    <x v="1"/>
    <x v="0"/>
    <x v="0"/>
    <x v="4"/>
    <x v="5"/>
    <x v="1"/>
    <x v="5"/>
    <n v="221"/>
    <x v="4"/>
    <x v="4"/>
    <x v="0"/>
    <n v="9.91"/>
    <x v="4"/>
    <x v="0"/>
  </r>
  <r>
    <s v="G119106G"/>
    <s v="2G1WB58K881281786"/>
    <x v="1"/>
    <x v="0"/>
    <x v="0"/>
    <x v="4"/>
    <x v="5"/>
    <x v="1"/>
    <x v="5"/>
    <n v="221"/>
    <x v="4"/>
    <x v="4"/>
    <x v="0"/>
    <n v="8.5"/>
    <x v="4"/>
    <x v="0"/>
  </r>
  <r>
    <s v="G119153G"/>
    <s v="2G1WB58K981293154"/>
    <x v="1"/>
    <x v="0"/>
    <x v="0"/>
    <x v="0"/>
    <x v="5"/>
    <x v="1"/>
    <x v="5"/>
    <n v="208"/>
    <x v="4"/>
    <x v="4"/>
    <x v="1"/>
    <n v="11.81"/>
    <x v="4"/>
    <x v="0"/>
  </r>
  <r>
    <s v="G119153G"/>
    <s v="2G1WB58K981293154"/>
    <x v="1"/>
    <x v="0"/>
    <x v="0"/>
    <x v="0"/>
    <x v="5"/>
    <x v="1"/>
    <x v="5"/>
    <n v="208"/>
    <x v="4"/>
    <x v="4"/>
    <x v="0"/>
    <n v="31.67"/>
    <x v="4"/>
    <x v="0"/>
  </r>
  <r>
    <s v="G119154G"/>
    <s v="2G1WB58K781293895"/>
    <x v="1"/>
    <x v="0"/>
    <x v="0"/>
    <x v="0"/>
    <x v="5"/>
    <x v="1"/>
    <x v="5"/>
    <n v="208"/>
    <x v="4"/>
    <x v="4"/>
    <x v="1"/>
    <n v="14.55"/>
    <x v="4"/>
    <x v="0"/>
  </r>
  <r>
    <s v="G119154G"/>
    <s v="2G1WB58K781293895"/>
    <x v="1"/>
    <x v="0"/>
    <x v="0"/>
    <x v="0"/>
    <x v="5"/>
    <x v="1"/>
    <x v="5"/>
    <n v="208"/>
    <x v="4"/>
    <x v="4"/>
    <x v="0"/>
    <n v="21.28"/>
    <x v="4"/>
    <x v="0"/>
  </r>
  <r>
    <s v="G119163G"/>
    <s v="2G1WB58K181291236"/>
    <x v="1"/>
    <x v="0"/>
    <x v="0"/>
    <x v="0"/>
    <x v="5"/>
    <x v="1"/>
    <x v="5"/>
    <n v="214"/>
    <x v="4"/>
    <x v="4"/>
    <x v="0"/>
    <n v="27.09"/>
    <x v="4"/>
    <x v="0"/>
  </r>
  <r>
    <s v="G119164G"/>
    <s v="2G1WB58K881290861"/>
    <x v="1"/>
    <x v="0"/>
    <x v="0"/>
    <x v="0"/>
    <x v="5"/>
    <x v="1"/>
    <x v="5"/>
    <n v="402"/>
    <x v="4"/>
    <x v="4"/>
    <x v="1"/>
    <n v="21.65"/>
    <x v="4"/>
    <x v="0"/>
  </r>
  <r>
    <s v="G119164G"/>
    <s v="2G1WB58K881290861"/>
    <x v="1"/>
    <x v="0"/>
    <x v="0"/>
    <x v="0"/>
    <x v="5"/>
    <x v="1"/>
    <x v="5"/>
    <n v="402"/>
    <x v="4"/>
    <x v="4"/>
    <x v="0"/>
    <n v="10.95"/>
    <x v="4"/>
    <x v="0"/>
  </r>
  <r>
    <s v="G119181G"/>
    <s v="2G1WB58K681293662"/>
    <x v="1"/>
    <x v="0"/>
    <x v="0"/>
    <x v="0"/>
    <x v="5"/>
    <x v="1"/>
    <x v="5"/>
    <n v="215"/>
    <x v="4"/>
    <x v="4"/>
    <x v="0"/>
    <n v="19.850000000000001"/>
    <x v="4"/>
    <x v="0"/>
  </r>
  <r>
    <s v="G119193F"/>
    <s v="2G1WB58K079384829"/>
    <x v="1"/>
    <x v="0"/>
    <x v="0"/>
    <x v="0"/>
    <x v="0"/>
    <x v="0"/>
    <x v="0"/>
    <n v="707"/>
    <x v="4"/>
    <x v="4"/>
    <x v="0"/>
    <n v="42.02"/>
    <x v="4"/>
    <x v="0"/>
  </r>
  <r>
    <s v="G119194F"/>
    <s v="2G1WB58K279404790"/>
    <x v="1"/>
    <x v="0"/>
    <x v="0"/>
    <x v="0"/>
    <x v="0"/>
    <x v="0"/>
    <x v="0"/>
    <n v="707"/>
    <x v="4"/>
    <x v="4"/>
    <x v="0"/>
    <n v="37.64"/>
    <x v="4"/>
    <x v="0"/>
  </r>
  <r>
    <s v="G119195F"/>
    <s v="2G1WB58K579404587"/>
    <x v="1"/>
    <x v="0"/>
    <x v="0"/>
    <x v="0"/>
    <x v="0"/>
    <x v="0"/>
    <x v="0"/>
    <n v="707"/>
    <x v="4"/>
    <x v="4"/>
    <x v="0"/>
    <n v="22.6"/>
    <x v="4"/>
    <x v="0"/>
  </r>
  <r>
    <s v="G119196F"/>
    <s v="2G1WB58KX79402690"/>
    <x v="1"/>
    <x v="0"/>
    <x v="0"/>
    <x v="0"/>
    <x v="0"/>
    <x v="0"/>
    <x v="8"/>
    <n v="702"/>
    <x v="4"/>
    <x v="4"/>
    <x v="0"/>
    <n v="20.21"/>
    <x v="4"/>
    <x v="0"/>
  </r>
  <r>
    <s v="G119197F"/>
    <s v="2G1WB58K279403106"/>
    <x v="1"/>
    <x v="0"/>
    <x v="0"/>
    <x v="0"/>
    <x v="0"/>
    <x v="0"/>
    <x v="0"/>
    <n v="601"/>
    <x v="4"/>
    <x v="4"/>
    <x v="0"/>
    <n v="47.5"/>
    <x v="4"/>
    <x v="0"/>
  </r>
  <r>
    <s v="G119198F"/>
    <s v="2G1WB58K679389209"/>
    <x v="1"/>
    <x v="0"/>
    <x v="0"/>
    <x v="0"/>
    <x v="0"/>
    <x v="0"/>
    <x v="0"/>
    <n v="601"/>
    <x v="4"/>
    <x v="4"/>
    <x v="0"/>
    <n v="35.78"/>
    <x v="4"/>
    <x v="0"/>
  </r>
  <r>
    <s v="G119199F"/>
    <s v="2G1WB58K579401365"/>
    <x v="1"/>
    <x v="0"/>
    <x v="0"/>
    <x v="0"/>
    <x v="0"/>
    <x v="0"/>
    <x v="0"/>
    <n v="601"/>
    <x v="4"/>
    <x v="4"/>
    <x v="0"/>
    <n v="20.69"/>
    <x v="4"/>
    <x v="0"/>
  </r>
  <r>
    <s v="G119200F"/>
    <s v="2G1WB58K179403209"/>
    <x v="1"/>
    <x v="0"/>
    <x v="0"/>
    <x v="0"/>
    <x v="0"/>
    <x v="0"/>
    <x v="0"/>
    <n v="711"/>
    <x v="4"/>
    <x v="4"/>
    <x v="0"/>
    <n v="57.55"/>
    <x v="4"/>
    <x v="0"/>
  </r>
  <r>
    <s v="G119202F"/>
    <s v="2G1WB58K579400880"/>
    <x v="1"/>
    <x v="0"/>
    <x v="0"/>
    <x v="0"/>
    <x v="0"/>
    <x v="0"/>
    <x v="0"/>
    <n v="711"/>
    <x v="4"/>
    <x v="4"/>
    <x v="0"/>
    <n v="26.87"/>
    <x v="4"/>
    <x v="0"/>
  </r>
  <r>
    <s v="G119205F"/>
    <s v="2G1WB58K079400642"/>
    <x v="1"/>
    <x v="0"/>
    <x v="0"/>
    <x v="0"/>
    <x v="0"/>
    <x v="0"/>
    <x v="0"/>
    <n v="711"/>
    <x v="4"/>
    <x v="4"/>
    <x v="0"/>
    <n v="15.76"/>
    <x v="4"/>
    <x v="0"/>
  </r>
  <r>
    <s v="G119206F"/>
    <s v="2G1WB58K579404038"/>
    <x v="1"/>
    <x v="0"/>
    <x v="0"/>
    <x v="0"/>
    <x v="0"/>
    <x v="0"/>
    <x v="0"/>
    <n v="711"/>
    <x v="4"/>
    <x v="4"/>
    <x v="0"/>
    <n v="11.97"/>
    <x v="4"/>
    <x v="0"/>
  </r>
  <r>
    <s v="G119207F"/>
    <s v="2G1WB58K479399611"/>
    <x v="1"/>
    <x v="0"/>
    <x v="0"/>
    <x v="0"/>
    <x v="0"/>
    <x v="0"/>
    <x v="0"/>
    <n v="711"/>
    <x v="4"/>
    <x v="4"/>
    <x v="0"/>
    <n v="41.63"/>
    <x v="4"/>
    <x v="0"/>
  </r>
  <r>
    <s v="G119210F"/>
    <s v="2G1WB58K379389720"/>
    <x v="1"/>
    <x v="0"/>
    <x v="0"/>
    <x v="0"/>
    <x v="0"/>
    <x v="0"/>
    <x v="0"/>
    <n v="711"/>
    <x v="4"/>
    <x v="4"/>
    <x v="0"/>
    <n v="23.28"/>
    <x v="4"/>
    <x v="0"/>
  </r>
  <r>
    <s v="G119212F"/>
    <s v="2G1WB58K679399044"/>
    <x v="1"/>
    <x v="0"/>
    <x v="0"/>
    <x v="0"/>
    <x v="0"/>
    <x v="0"/>
    <x v="0"/>
    <n v="711"/>
    <x v="4"/>
    <x v="4"/>
    <x v="0"/>
    <n v="26.94"/>
    <x v="4"/>
    <x v="0"/>
  </r>
  <r>
    <s v="G119213F"/>
    <s v="2G1WB58K079397659"/>
    <x v="1"/>
    <x v="0"/>
    <x v="0"/>
    <x v="0"/>
    <x v="0"/>
    <x v="0"/>
    <x v="0"/>
    <n v="711"/>
    <x v="4"/>
    <x v="4"/>
    <x v="0"/>
    <n v="54.95"/>
    <x v="4"/>
    <x v="0"/>
  </r>
  <r>
    <s v="G119235F"/>
    <s v="2G1WB58K879400386"/>
    <x v="1"/>
    <x v="0"/>
    <x v="0"/>
    <x v="0"/>
    <x v="0"/>
    <x v="0"/>
    <x v="0"/>
    <n v="501"/>
    <x v="4"/>
    <x v="4"/>
    <x v="0"/>
    <n v="23.86"/>
    <x v="4"/>
    <x v="0"/>
  </r>
  <r>
    <s v="G119252F"/>
    <s v="2G1WB58K379402014"/>
    <x v="1"/>
    <x v="0"/>
    <x v="0"/>
    <x v="0"/>
    <x v="0"/>
    <x v="0"/>
    <x v="0"/>
    <n v="801"/>
    <x v="4"/>
    <x v="4"/>
    <x v="0"/>
    <n v="41.61"/>
    <x v="4"/>
    <x v="0"/>
  </r>
  <r>
    <s v="G119253F"/>
    <s v="2G1WB58K279399851"/>
    <x v="1"/>
    <x v="0"/>
    <x v="0"/>
    <x v="0"/>
    <x v="0"/>
    <x v="0"/>
    <x v="0"/>
    <n v="303"/>
    <x v="4"/>
    <x v="4"/>
    <x v="0"/>
    <n v="42.77"/>
    <x v="4"/>
    <x v="0"/>
  </r>
  <r>
    <s v="G119254F"/>
    <s v="2G1WB58KX79400759"/>
    <x v="1"/>
    <x v="0"/>
    <x v="0"/>
    <x v="0"/>
    <x v="0"/>
    <x v="0"/>
    <x v="0"/>
    <n v="303"/>
    <x v="4"/>
    <x v="4"/>
    <x v="0"/>
    <n v="28.34"/>
    <x v="4"/>
    <x v="0"/>
  </r>
  <r>
    <s v="G119255F"/>
    <s v="2G1WB58K079404805"/>
    <x v="1"/>
    <x v="0"/>
    <x v="0"/>
    <x v="0"/>
    <x v="0"/>
    <x v="0"/>
    <x v="0"/>
    <n v="303"/>
    <x v="4"/>
    <x v="4"/>
    <x v="0"/>
    <n v="32.229999999999997"/>
    <x v="4"/>
    <x v="0"/>
  </r>
  <r>
    <s v="G119256F"/>
    <s v="2G1WB58K379401042"/>
    <x v="1"/>
    <x v="0"/>
    <x v="0"/>
    <x v="0"/>
    <x v="0"/>
    <x v="0"/>
    <x v="0"/>
    <n v="709"/>
    <x v="4"/>
    <x v="4"/>
    <x v="0"/>
    <n v="13.86"/>
    <x v="4"/>
    <x v="0"/>
  </r>
  <r>
    <s v="G119340G"/>
    <s v="2G1WB58K181293987"/>
    <x v="1"/>
    <x v="0"/>
    <x v="0"/>
    <x v="0"/>
    <x v="5"/>
    <x v="1"/>
    <x v="5"/>
    <n v="955"/>
    <x v="4"/>
    <x v="4"/>
    <x v="0"/>
    <n v="32.369999999999997"/>
    <x v="4"/>
    <x v="0"/>
  </r>
  <r>
    <s v="G119341G"/>
    <s v="2G1WB58K281294503"/>
    <x v="1"/>
    <x v="0"/>
    <x v="0"/>
    <x v="0"/>
    <x v="5"/>
    <x v="1"/>
    <x v="5"/>
    <n v="205"/>
    <x v="4"/>
    <x v="4"/>
    <x v="0"/>
    <n v="11.13"/>
    <x v="4"/>
    <x v="0"/>
  </r>
  <r>
    <s v="G119513F"/>
    <s v="2G1WB58K379368916"/>
    <x v="1"/>
    <x v="0"/>
    <x v="0"/>
    <x v="0"/>
    <x v="2"/>
    <x v="5"/>
    <x v="7"/>
    <n v="119"/>
    <x v="4"/>
    <x v="4"/>
    <x v="0"/>
    <n v="20.82"/>
    <x v="4"/>
    <x v="0"/>
  </r>
  <r>
    <s v="G119514F"/>
    <s v="2G1WB58K579367668"/>
    <x v="1"/>
    <x v="0"/>
    <x v="0"/>
    <x v="0"/>
    <x v="2"/>
    <x v="5"/>
    <x v="7"/>
    <n v="131"/>
    <x v="4"/>
    <x v="4"/>
    <x v="0"/>
    <n v="43.66"/>
    <x v="4"/>
    <x v="0"/>
  </r>
  <r>
    <s v="G119540F"/>
    <s v="2G1WB58KX79399063"/>
    <x v="1"/>
    <x v="0"/>
    <x v="0"/>
    <x v="0"/>
    <x v="2"/>
    <x v="5"/>
    <x v="7"/>
    <n v="131"/>
    <x v="4"/>
    <x v="4"/>
    <x v="0"/>
    <n v="42.52"/>
    <x v="4"/>
    <x v="0"/>
  </r>
  <r>
    <s v="G119543G"/>
    <s v="2G1WB58K681302067"/>
    <x v="1"/>
    <x v="0"/>
    <x v="0"/>
    <x v="0"/>
    <x v="3"/>
    <x v="5"/>
    <x v="3"/>
    <n v="109"/>
    <x v="4"/>
    <x v="4"/>
    <x v="0"/>
    <n v="20.86"/>
    <x v="4"/>
    <x v="0"/>
  </r>
  <r>
    <s v="G119545G"/>
    <s v="2G1WB58K481303301"/>
    <x v="1"/>
    <x v="0"/>
    <x v="0"/>
    <x v="0"/>
    <x v="3"/>
    <x v="5"/>
    <x v="3"/>
    <n v="109"/>
    <x v="4"/>
    <x v="4"/>
    <x v="0"/>
    <n v="52.37"/>
    <x v="4"/>
    <x v="0"/>
  </r>
  <r>
    <s v="G119802F"/>
    <s v="2G1WB58K379400702"/>
    <x v="1"/>
    <x v="0"/>
    <x v="0"/>
    <x v="0"/>
    <x v="0"/>
    <x v="1"/>
    <x v="0"/>
    <n v="329"/>
    <x v="4"/>
    <x v="4"/>
    <x v="0"/>
    <n v="14.93"/>
    <x v="4"/>
    <x v="0"/>
  </r>
  <r>
    <s v="G119810F"/>
    <s v="2G1WB58K879399210"/>
    <x v="1"/>
    <x v="0"/>
    <x v="0"/>
    <x v="0"/>
    <x v="0"/>
    <x v="1"/>
    <x v="0"/>
    <n v="341"/>
    <x v="4"/>
    <x v="4"/>
    <x v="0"/>
    <n v="70.53"/>
    <x v="4"/>
    <x v="0"/>
  </r>
  <r>
    <s v="G119811F"/>
    <s v="2G1WB58K379400246"/>
    <x v="1"/>
    <x v="0"/>
    <x v="0"/>
    <x v="0"/>
    <x v="0"/>
    <x v="1"/>
    <x v="0"/>
    <n v="332"/>
    <x v="4"/>
    <x v="4"/>
    <x v="0"/>
    <n v="64.02"/>
    <x v="4"/>
    <x v="0"/>
  </r>
  <r>
    <s v="G119863F"/>
    <s v="2G1WB58K181289082"/>
    <x v="1"/>
    <x v="0"/>
    <x v="0"/>
    <x v="0"/>
    <x v="1"/>
    <x v="2"/>
    <x v="5"/>
    <n v="202"/>
    <x v="4"/>
    <x v="4"/>
    <x v="0"/>
    <n v="40.299999999999997"/>
    <x v="4"/>
    <x v="0"/>
  </r>
  <r>
    <s v="G119909F"/>
    <s v="2G1WB58K379404586"/>
    <x v="1"/>
    <x v="0"/>
    <x v="0"/>
    <x v="0"/>
    <x v="2"/>
    <x v="0"/>
    <x v="2"/>
    <n v="104"/>
    <x v="4"/>
    <x v="4"/>
    <x v="0"/>
    <n v="67.739999999999995"/>
    <x v="4"/>
    <x v="0"/>
  </r>
  <r>
    <s v="G120083F"/>
    <s v="1G1ZA5E06AF283652"/>
    <x v="1"/>
    <x v="0"/>
    <x v="0"/>
    <x v="0"/>
    <x v="1"/>
    <x v="1"/>
    <x v="1"/>
    <n v="513"/>
    <x v="4"/>
    <x v="4"/>
    <x v="0"/>
    <n v="19.95"/>
    <x v="4"/>
    <x v="0"/>
  </r>
  <r>
    <s v="G120103H"/>
    <s v="1G2ZJ57B294272438"/>
    <x v="0"/>
    <x v="0"/>
    <x v="0"/>
    <x v="0"/>
    <x v="6"/>
    <x v="6"/>
    <x v="4"/>
    <n v="7"/>
    <x v="4"/>
    <x v="4"/>
    <x v="0"/>
    <n v="25.27"/>
    <x v="4"/>
    <x v="0"/>
  </r>
  <r>
    <s v="G120121H"/>
    <s v="1G2ZJ57K794273228"/>
    <x v="1"/>
    <x v="0"/>
    <x v="0"/>
    <x v="0"/>
    <x v="6"/>
    <x v="6"/>
    <x v="8"/>
    <n v="5"/>
    <x v="4"/>
    <x v="4"/>
    <x v="0"/>
    <n v="14.83"/>
    <x v="4"/>
    <x v="0"/>
  </r>
  <r>
    <s v="G120163D"/>
    <s v="1B3AL46TX6N233403"/>
    <x v="1"/>
    <x v="0"/>
    <x v="0"/>
    <x v="0"/>
    <x v="2"/>
    <x v="0"/>
    <x v="2"/>
    <n v="404"/>
    <x v="4"/>
    <x v="4"/>
    <x v="0"/>
    <n v="16.68"/>
    <x v="4"/>
    <x v="0"/>
  </r>
  <r>
    <s v="G120174K"/>
    <s v="1B3CC4FB0AN179568"/>
    <x v="0"/>
    <x v="0"/>
    <x v="0"/>
    <x v="0"/>
    <x v="4"/>
    <x v="5"/>
    <x v="4"/>
    <n v="6"/>
    <x v="4"/>
    <x v="4"/>
    <x v="0"/>
    <n v="42.67"/>
    <x v="4"/>
    <x v="0"/>
  </r>
  <r>
    <s v="G120192D"/>
    <s v="1B3AL46T16N233404"/>
    <x v="1"/>
    <x v="0"/>
    <x v="0"/>
    <x v="0"/>
    <x v="2"/>
    <x v="0"/>
    <x v="2"/>
    <n v="404"/>
    <x v="4"/>
    <x v="4"/>
    <x v="0"/>
    <n v="15.59"/>
    <x v="4"/>
    <x v="0"/>
  </r>
  <r>
    <s v="G120234D"/>
    <s v="1B3AL46T36N233405"/>
    <x v="1"/>
    <x v="0"/>
    <x v="0"/>
    <x v="0"/>
    <x v="2"/>
    <x v="0"/>
    <x v="2"/>
    <n v="404"/>
    <x v="4"/>
    <x v="4"/>
    <x v="0"/>
    <n v="44.83"/>
    <x v="4"/>
    <x v="0"/>
  </r>
  <r>
    <s v="G120240H"/>
    <s v="1G2ZJ57B494251011"/>
    <x v="0"/>
    <x v="0"/>
    <x v="0"/>
    <x v="0"/>
    <x v="4"/>
    <x v="1"/>
    <x v="4"/>
    <n v="12"/>
    <x v="4"/>
    <x v="4"/>
    <x v="0"/>
    <n v="24.47"/>
    <x v="4"/>
    <x v="0"/>
  </r>
  <r>
    <s v="G120251H"/>
    <s v="1G2ZJ57B694253231"/>
    <x v="0"/>
    <x v="0"/>
    <x v="0"/>
    <x v="0"/>
    <x v="4"/>
    <x v="1"/>
    <x v="4"/>
    <n v="4"/>
    <x v="4"/>
    <x v="4"/>
    <x v="0"/>
    <n v="17.43"/>
    <x v="4"/>
    <x v="0"/>
  </r>
  <r>
    <s v="G120257K"/>
    <s v="1B3CC4FB5AN182823"/>
    <x v="0"/>
    <x v="0"/>
    <x v="0"/>
    <x v="0"/>
    <x v="4"/>
    <x v="5"/>
    <x v="11"/>
    <n v="2"/>
    <x v="4"/>
    <x v="4"/>
    <x v="0"/>
    <n v="15.27"/>
    <x v="4"/>
    <x v="0"/>
  </r>
  <r>
    <s v="G120319D"/>
    <s v="1G1ZS53806F278895"/>
    <x v="0"/>
    <x v="0"/>
    <x v="0"/>
    <x v="0"/>
    <x v="2"/>
    <x v="0"/>
    <x v="2"/>
    <n v="710"/>
    <x v="4"/>
    <x v="4"/>
    <x v="0"/>
    <n v="25.88"/>
    <x v="4"/>
    <x v="0"/>
  </r>
  <r>
    <s v="G120497D"/>
    <s v="1G1ZT53F36F261827"/>
    <x v="0"/>
    <x v="0"/>
    <x v="0"/>
    <x v="0"/>
    <x v="5"/>
    <x v="4"/>
    <x v="5"/>
    <n v="115"/>
    <x v="4"/>
    <x v="4"/>
    <x v="1"/>
    <n v="8.82"/>
    <x v="4"/>
    <x v="0"/>
  </r>
  <r>
    <s v="G120497D"/>
    <s v="1G1ZT53F36F261827"/>
    <x v="0"/>
    <x v="0"/>
    <x v="0"/>
    <x v="0"/>
    <x v="5"/>
    <x v="4"/>
    <x v="5"/>
    <n v="115"/>
    <x v="4"/>
    <x v="4"/>
    <x v="0"/>
    <n v="61.13"/>
    <x v="4"/>
    <x v="0"/>
  </r>
  <r>
    <s v="G120498D"/>
    <s v="1G1ZT53F56F260680"/>
    <x v="0"/>
    <x v="0"/>
    <x v="0"/>
    <x v="0"/>
    <x v="5"/>
    <x v="4"/>
    <x v="5"/>
    <n v="113"/>
    <x v="4"/>
    <x v="4"/>
    <x v="0"/>
    <n v="23.65"/>
    <x v="4"/>
    <x v="0"/>
  </r>
  <r>
    <s v="G120499D"/>
    <s v="1G1ZT53F86F262925"/>
    <x v="0"/>
    <x v="0"/>
    <x v="0"/>
    <x v="0"/>
    <x v="5"/>
    <x v="4"/>
    <x v="5"/>
    <n v="113"/>
    <x v="4"/>
    <x v="4"/>
    <x v="0"/>
    <n v="39.68"/>
    <x v="4"/>
    <x v="0"/>
  </r>
  <r>
    <s v="G120569H"/>
    <s v="1B3CC4FB3AN181511"/>
    <x v="0"/>
    <x v="0"/>
    <x v="0"/>
    <x v="0"/>
    <x v="6"/>
    <x v="6"/>
    <x v="4"/>
    <n v="4"/>
    <x v="4"/>
    <x v="4"/>
    <x v="0"/>
    <n v="22.45"/>
    <x v="4"/>
    <x v="0"/>
  </r>
  <r>
    <s v="G120673D"/>
    <s v="1G1ZT53F16F251944"/>
    <x v="0"/>
    <x v="0"/>
    <x v="0"/>
    <x v="0"/>
    <x v="2"/>
    <x v="3"/>
    <x v="2"/>
    <n v="210"/>
    <x v="4"/>
    <x v="4"/>
    <x v="0"/>
    <n v="9.31"/>
    <x v="4"/>
    <x v="0"/>
  </r>
  <r>
    <s v="G120722H"/>
    <s v="1G2ZJ57K794266103"/>
    <x v="1"/>
    <x v="0"/>
    <x v="0"/>
    <x v="0"/>
    <x v="0"/>
    <x v="0"/>
    <x v="0"/>
    <n v="301"/>
    <x v="4"/>
    <x v="4"/>
    <x v="0"/>
    <n v="90.25"/>
    <x v="4"/>
    <x v="0"/>
  </r>
  <r>
    <s v="G120723H"/>
    <s v="1G2ZJ57K994264904"/>
    <x v="1"/>
    <x v="0"/>
    <x v="0"/>
    <x v="0"/>
    <x v="0"/>
    <x v="0"/>
    <x v="0"/>
    <n v="301"/>
    <x v="4"/>
    <x v="4"/>
    <x v="0"/>
    <n v="64.81"/>
    <x v="4"/>
    <x v="0"/>
  </r>
  <r>
    <s v="G120739H"/>
    <s v="1G2ZJ57KX94264166"/>
    <x v="1"/>
    <x v="0"/>
    <x v="0"/>
    <x v="0"/>
    <x v="0"/>
    <x v="0"/>
    <x v="0"/>
    <n v="706"/>
    <x v="4"/>
    <x v="4"/>
    <x v="0"/>
    <n v="23.25"/>
    <x v="4"/>
    <x v="0"/>
  </r>
  <r>
    <s v="G120790H"/>
    <s v="1G1ND52F64M664318"/>
    <x v="0"/>
    <x v="0"/>
    <x v="0"/>
    <x v="0"/>
    <x v="3"/>
    <x v="5"/>
    <x v="3"/>
    <n v="313"/>
    <x v="4"/>
    <x v="4"/>
    <x v="0"/>
    <n v="26.32"/>
    <x v="4"/>
    <x v="0"/>
  </r>
  <r>
    <s v="G120930H"/>
    <s v="1G2ZJ57K194271894"/>
    <x v="1"/>
    <x v="0"/>
    <x v="0"/>
    <x v="0"/>
    <x v="4"/>
    <x v="10"/>
    <x v="4"/>
    <n v="105"/>
    <x v="4"/>
    <x v="4"/>
    <x v="0"/>
    <n v="18.48"/>
    <x v="4"/>
    <x v="0"/>
  </r>
  <r>
    <s v="G120969H"/>
    <s v="3FADP0L39AR390977"/>
    <x v="0"/>
    <x v="0"/>
    <x v="0"/>
    <x v="0"/>
    <x v="7"/>
    <x v="2"/>
    <x v="7"/>
    <n v="604"/>
    <x v="4"/>
    <x v="4"/>
    <x v="0"/>
    <n v="51.1"/>
    <x v="4"/>
    <x v="0"/>
  </r>
  <r>
    <s v="G120971H"/>
    <s v="1G2ZJ57K994265860"/>
    <x v="1"/>
    <x v="0"/>
    <x v="0"/>
    <x v="0"/>
    <x v="0"/>
    <x v="0"/>
    <x v="0"/>
    <n v="702"/>
    <x v="4"/>
    <x v="4"/>
    <x v="0"/>
    <n v="41.83"/>
    <x v="4"/>
    <x v="0"/>
  </r>
  <r>
    <s v="G121036B"/>
    <s v="1G1ND52F65M193546"/>
    <x v="0"/>
    <x v="0"/>
    <x v="0"/>
    <x v="0"/>
    <x v="6"/>
    <x v="5"/>
    <x v="4"/>
    <n v="2"/>
    <x v="4"/>
    <x v="4"/>
    <x v="0"/>
    <n v="21.46"/>
    <x v="4"/>
    <x v="0"/>
  </r>
  <r>
    <s v="G121075H"/>
    <s v="1G2ZJ57B294273153"/>
    <x v="0"/>
    <x v="0"/>
    <x v="0"/>
    <x v="0"/>
    <x v="4"/>
    <x v="10"/>
    <x v="4"/>
    <n v="3"/>
    <x v="4"/>
    <x v="4"/>
    <x v="0"/>
    <n v="58.65"/>
    <x v="4"/>
    <x v="0"/>
  </r>
  <r>
    <s v="G121140A"/>
    <s v="1G1ND52F54M665833"/>
    <x v="0"/>
    <x v="0"/>
    <x v="0"/>
    <x v="0"/>
    <x v="3"/>
    <x v="5"/>
    <x v="3"/>
    <n v="110"/>
    <x v="4"/>
    <x v="4"/>
    <x v="0"/>
    <n v="6.6"/>
    <x v="4"/>
    <x v="0"/>
  </r>
  <r>
    <s v="G121215H"/>
    <s v="1B3CC4FB5AN179548"/>
    <x v="0"/>
    <x v="0"/>
    <x v="0"/>
    <x v="0"/>
    <x v="4"/>
    <x v="5"/>
    <x v="4"/>
    <n v="6"/>
    <x v="4"/>
    <x v="4"/>
    <x v="1"/>
    <n v="15.16"/>
    <x v="4"/>
    <x v="0"/>
  </r>
  <r>
    <s v="G121215H"/>
    <s v="1B3CC4FB5AN179548"/>
    <x v="0"/>
    <x v="0"/>
    <x v="0"/>
    <x v="0"/>
    <x v="4"/>
    <x v="5"/>
    <x v="4"/>
    <n v="6"/>
    <x v="4"/>
    <x v="4"/>
    <x v="0"/>
    <n v="12.27"/>
    <x v="4"/>
    <x v="0"/>
  </r>
  <r>
    <s v="G121368D"/>
    <s v="1B3AL46T36N229970"/>
    <x v="1"/>
    <x v="0"/>
    <x v="0"/>
    <x v="0"/>
    <x v="0"/>
    <x v="4"/>
    <x v="0"/>
    <n v="501"/>
    <x v="4"/>
    <x v="4"/>
    <x v="0"/>
    <n v="22.14"/>
    <x v="4"/>
    <x v="0"/>
  </r>
  <r>
    <s v="G121413A"/>
    <s v="1G1ND52F24M666907"/>
    <x v="0"/>
    <x v="0"/>
    <x v="0"/>
    <x v="0"/>
    <x v="3"/>
    <x v="8"/>
    <x v="3"/>
    <n v="202"/>
    <x v="4"/>
    <x v="4"/>
    <x v="0"/>
    <n v="10.9"/>
    <x v="4"/>
    <x v="0"/>
  </r>
  <r>
    <s v="G121514A"/>
    <s v="1G1ND52F84M666927"/>
    <x v="0"/>
    <x v="0"/>
    <x v="0"/>
    <x v="0"/>
    <x v="3"/>
    <x v="8"/>
    <x v="3"/>
    <n v="206"/>
    <x v="4"/>
    <x v="4"/>
    <x v="0"/>
    <n v="12.92"/>
    <x v="4"/>
    <x v="0"/>
  </r>
  <r>
    <s v="G121529K"/>
    <s v="1G1ZA5E02AF288962"/>
    <x v="1"/>
    <x v="0"/>
    <x v="0"/>
    <x v="0"/>
    <x v="0"/>
    <x v="0"/>
    <x v="0"/>
    <n v="301"/>
    <x v="4"/>
    <x v="4"/>
    <x v="0"/>
    <n v="26.86"/>
    <x v="4"/>
    <x v="0"/>
  </r>
  <r>
    <s v="G121557D"/>
    <s v="1G1ZT53F66F253463"/>
    <x v="0"/>
    <x v="0"/>
    <x v="0"/>
    <x v="0"/>
    <x v="0"/>
    <x v="0"/>
    <x v="0"/>
    <n v="501"/>
    <x v="4"/>
    <x v="4"/>
    <x v="0"/>
    <n v="43.35"/>
    <x v="4"/>
    <x v="0"/>
  </r>
  <r>
    <s v="G121635H"/>
    <s v="1G2ZJ57K494273283"/>
    <x v="1"/>
    <x v="0"/>
    <x v="0"/>
    <x v="0"/>
    <x v="4"/>
    <x v="7"/>
    <x v="6"/>
    <n v="10"/>
    <x v="4"/>
    <x v="4"/>
    <x v="0"/>
    <n v="34.369999999999997"/>
    <x v="4"/>
    <x v="0"/>
  </r>
  <r>
    <s v="G121636H"/>
    <s v="1G2ZJ57B094274172"/>
    <x v="0"/>
    <x v="0"/>
    <x v="0"/>
    <x v="0"/>
    <x v="4"/>
    <x v="7"/>
    <x v="6"/>
    <n v="10"/>
    <x v="4"/>
    <x v="4"/>
    <x v="0"/>
    <n v="31.79"/>
    <x v="4"/>
    <x v="0"/>
  </r>
  <r>
    <s v="G121637K"/>
    <s v="1G1ZA5E09AF290286"/>
    <x v="1"/>
    <x v="0"/>
    <x v="0"/>
    <x v="0"/>
    <x v="0"/>
    <x v="0"/>
    <x v="0"/>
    <n v="306"/>
    <x v="4"/>
    <x v="4"/>
    <x v="0"/>
    <n v="11.33"/>
    <x v="4"/>
    <x v="0"/>
  </r>
  <r>
    <s v="G121638F"/>
    <s v="1G2ZG57B584238829"/>
    <x v="0"/>
    <x v="0"/>
    <x v="0"/>
    <x v="0"/>
    <x v="5"/>
    <x v="4"/>
    <x v="5"/>
    <n v="115"/>
    <x v="4"/>
    <x v="4"/>
    <x v="0"/>
    <n v="39.68"/>
    <x v="4"/>
    <x v="0"/>
  </r>
  <r>
    <s v="G121640K"/>
    <s v="1B3CC4FB4AN181694"/>
    <x v="0"/>
    <x v="0"/>
    <x v="0"/>
    <x v="0"/>
    <x v="0"/>
    <x v="0"/>
    <x v="0"/>
    <n v="806"/>
    <x v="4"/>
    <x v="4"/>
    <x v="0"/>
    <n v="9.94"/>
    <x v="4"/>
    <x v="0"/>
  </r>
  <r>
    <s v="G121641K"/>
    <s v="1B3CC4FB8AN181696"/>
    <x v="0"/>
    <x v="0"/>
    <x v="0"/>
    <x v="0"/>
    <x v="0"/>
    <x v="0"/>
    <x v="0"/>
    <n v="801"/>
    <x v="4"/>
    <x v="4"/>
    <x v="0"/>
    <n v="45.18"/>
    <x v="4"/>
    <x v="0"/>
  </r>
  <r>
    <s v="G121642K"/>
    <s v="1B3CC4FB6AN181695"/>
    <x v="0"/>
    <x v="0"/>
    <x v="0"/>
    <x v="0"/>
    <x v="0"/>
    <x v="0"/>
    <x v="0"/>
    <n v="801"/>
    <x v="4"/>
    <x v="4"/>
    <x v="0"/>
    <n v="44.14"/>
    <x v="4"/>
    <x v="0"/>
  </r>
  <r>
    <s v="G121685K"/>
    <s v="1G1ZA5E04AF290695"/>
    <x v="1"/>
    <x v="0"/>
    <x v="0"/>
    <x v="0"/>
    <x v="0"/>
    <x v="0"/>
    <x v="0"/>
    <n v="711"/>
    <x v="4"/>
    <x v="4"/>
    <x v="0"/>
    <n v="36.659999999999997"/>
    <x v="4"/>
    <x v="0"/>
  </r>
  <r>
    <s v="G121686K"/>
    <s v="1G1ZA5E08AF290943"/>
    <x v="1"/>
    <x v="0"/>
    <x v="0"/>
    <x v="0"/>
    <x v="0"/>
    <x v="0"/>
    <x v="0"/>
    <n v="707"/>
    <x v="4"/>
    <x v="4"/>
    <x v="0"/>
    <n v="31.87"/>
    <x v="4"/>
    <x v="0"/>
  </r>
  <r>
    <s v="G121687K"/>
    <s v="1G1ZA5E09AF290269"/>
    <x v="1"/>
    <x v="0"/>
    <x v="0"/>
    <x v="0"/>
    <x v="0"/>
    <x v="0"/>
    <x v="0"/>
    <n v="707"/>
    <x v="4"/>
    <x v="4"/>
    <x v="0"/>
    <n v="13.82"/>
    <x v="4"/>
    <x v="0"/>
  </r>
  <r>
    <s v="G121688K"/>
    <s v="1G1ZA5E01AF290265"/>
    <x v="1"/>
    <x v="0"/>
    <x v="0"/>
    <x v="0"/>
    <x v="0"/>
    <x v="0"/>
    <x v="0"/>
    <n v="707"/>
    <x v="4"/>
    <x v="4"/>
    <x v="0"/>
    <n v="20.18"/>
    <x v="4"/>
    <x v="0"/>
  </r>
  <r>
    <s v="G121689K"/>
    <s v="1B3CC4FB6AN181700"/>
    <x v="0"/>
    <x v="0"/>
    <x v="0"/>
    <x v="0"/>
    <x v="0"/>
    <x v="0"/>
    <x v="0"/>
    <n v="711"/>
    <x v="4"/>
    <x v="4"/>
    <x v="0"/>
    <n v="24.03"/>
    <x v="4"/>
    <x v="0"/>
  </r>
  <r>
    <s v="G121693K"/>
    <s v="1G1ZA5E00AF291018"/>
    <x v="1"/>
    <x v="0"/>
    <x v="0"/>
    <x v="0"/>
    <x v="0"/>
    <x v="0"/>
    <x v="0"/>
    <n v="707"/>
    <x v="4"/>
    <x v="4"/>
    <x v="0"/>
    <n v="34.74"/>
    <x v="4"/>
    <x v="0"/>
  </r>
  <r>
    <s v="G121819A"/>
    <s v="1G1ND52F75M192969"/>
    <x v="0"/>
    <x v="0"/>
    <x v="0"/>
    <x v="0"/>
    <x v="0"/>
    <x v="3"/>
    <x v="0"/>
    <n v="808"/>
    <x v="4"/>
    <x v="4"/>
    <x v="0"/>
    <n v="19.760000000000002"/>
    <x v="4"/>
    <x v="0"/>
  </r>
  <r>
    <s v="G121836B"/>
    <s v="1G1ND52F75M199582"/>
    <x v="0"/>
    <x v="0"/>
    <x v="0"/>
    <x v="0"/>
    <x v="4"/>
    <x v="5"/>
    <x v="4"/>
    <n v="3"/>
    <x v="4"/>
    <x v="4"/>
    <x v="0"/>
    <n v="6.13"/>
    <x v="4"/>
    <x v="0"/>
  </r>
  <r>
    <s v="G121946K"/>
    <s v="1G1ZA5E04AF288218"/>
    <x v="1"/>
    <x v="0"/>
    <x v="0"/>
    <x v="0"/>
    <x v="0"/>
    <x v="0"/>
    <x v="0"/>
    <n v="812"/>
    <x v="4"/>
    <x v="4"/>
    <x v="0"/>
    <n v="53.48"/>
    <x v="4"/>
    <x v="0"/>
  </r>
  <r>
    <s v="G121960A"/>
    <s v="1G1ND52F44M667332"/>
    <x v="0"/>
    <x v="0"/>
    <x v="0"/>
    <x v="0"/>
    <x v="3"/>
    <x v="5"/>
    <x v="3"/>
    <n v="112"/>
    <x v="4"/>
    <x v="4"/>
    <x v="0"/>
    <n v="8.32"/>
    <x v="4"/>
    <x v="0"/>
  </r>
  <r>
    <s v="G121966A"/>
    <s v="1G1ZS52834F211450"/>
    <x v="0"/>
    <x v="0"/>
    <x v="0"/>
    <x v="0"/>
    <x v="3"/>
    <x v="5"/>
    <x v="3"/>
    <n v="112"/>
    <x v="4"/>
    <x v="4"/>
    <x v="0"/>
    <n v="12.93"/>
    <x v="4"/>
    <x v="0"/>
  </r>
  <r>
    <s v="G122045D"/>
    <s v="1B3AL46T96N254209"/>
    <x v="1"/>
    <x v="0"/>
    <x v="0"/>
    <x v="0"/>
    <x v="6"/>
    <x v="5"/>
    <x v="4"/>
    <n v="12"/>
    <x v="4"/>
    <x v="4"/>
    <x v="0"/>
    <n v="6"/>
    <x v="4"/>
    <x v="0"/>
  </r>
  <r>
    <s v="G122264D"/>
    <s v="1B3AL46T46N229959"/>
    <x v="1"/>
    <x v="0"/>
    <x v="0"/>
    <x v="0"/>
    <x v="0"/>
    <x v="3"/>
    <x v="0"/>
    <n v="313"/>
    <x v="4"/>
    <x v="4"/>
    <x v="0"/>
    <n v="11.3"/>
    <x v="4"/>
    <x v="0"/>
  </r>
  <r>
    <s v="G122597D"/>
    <s v="1B3AL46T26N229958"/>
    <x v="1"/>
    <x v="0"/>
    <x v="0"/>
    <x v="0"/>
    <x v="0"/>
    <x v="3"/>
    <x v="0"/>
    <n v="702"/>
    <x v="4"/>
    <x v="4"/>
    <x v="0"/>
    <n v="42.64"/>
    <x v="4"/>
    <x v="0"/>
  </r>
  <r>
    <s v="G122664D"/>
    <s v="1G1ZT53FX6F279158"/>
    <x v="0"/>
    <x v="0"/>
    <x v="0"/>
    <x v="0"/>
    <x v="5"/>
    <x v="1"/>
    <x v="5"/>
    <n v="215"/>
    <x v="4"/>
    <x v="4"/>
    <x v="0"/>
    <n v="12.88"/>
    <x v="4"/>
    <x v="0"/>
  </r>
  <r>
    <s v="G122693B"/>
    <s v="1G1ND52F15M222466"/>
    <x v="0"/>
    <x v="0"/>
    <x v="0"/>
    <x v="0"/>
    <x v="3"/>
    <x v="5"/>
    <x v="3"/>
    <n v="924"/>
    <x v="4"/>
    <x v="4"/>
    <x v="0"/>
    <n v="15.9"/>
    <x v="4"/>
    <x v="0"/>
  </r>
  <r>
    <s v="G122702B"/>
    <s v="1G1ND52F95M223266"/>
    <x v="0"/>
    <x v="0"/>
    <x v="0"/>
    <x v="0"/>
    <x v="3"/>
    <x v="5"/>
    <x v="3"/>
    <n v="617"/>
    <x v="4"/>
    <x v="4"/>
    <x v="0"/>
    <n v="19.760000000000002"/>
    <x v="4"/>
    <x v="0"/>
  </r>
  <r>
    <s v="G123200B"/>
    <s v="1G1ND52FX5M219551"/>
    <x v="0"/>
    <x v="0"/>
    <x v="0"/>
    <x v="0"/>
    <x v="4"/>
    <x v="7"/>
    <x v="6"/>
    <n v="12"/>
    <x v="4"/>
    <x v="4"/>
    <x v="0"/>
    <n v="10.8"/>
    <x v="4"/>
    <x v="0"/>
  </r>
  <r>
    <s v="G123417B"/>
    <s v="1G1ND52F15M205957"/>
    <x v="0"/>
    <x v="0"/>
    <x v="0"/>
    <x v="0"/>
    <x v="6"/>
    <x v="11"/>
    <x v="4"/>
    <n v="7"/>
    <x v="4"/>
    <x v="4"/>
    <x v="0"/>
    <n v="6.35"/>
    <x v="4"/>
    <x v="0"/>
  </r>
  <r>
    <s v="G123910B"/>
    <s v="1G1ND52F25M214120"/>
    <x v="0"/>
    <x v="0"/>
    <x v="0"/>
    <x v="0"/>
    <x v="0"/>
    <x v="1"/>
    <x v="0"/>
    <n v="329"/>
    <x v="4"/>
    <x v="4"/>
    <x v="0"/>
    <n v="11.62"/>
    <x v="4"/>
    <x v="0"/>
  </r>
  <r>
    <s v="G124674B"/>
    <s v="1B3EL46T35N642309"/>
    <x v="1"/>
    <x v="0"/>
    <x v="0"/>
    <x v="0"/>
    <x v="5"/>
    <x v="1"/>
    <x v="5"/>
    <n v="237"/>
    <x v="4"/>
    <x v="4"/>
    <x v="0"/>
    <n v="35.340000000000003"/>
    <x v="4"/>
    <x v="0"/>
  </r>
  <r>
    <s v="G125248B"/>
    <s v="1G1ZT53F96F281242"/>
    <x v="0"/>
    <x v="0"/>
    <x v="0"/>
    <x v="0"/>
    <x v="1"/>
    <x v="2"/>
    <x v="1"/>
    <n v="701"/>
    <x v="4"/>
    <x v="4"/>
    <x v="0"/>
    <n v="14.16"/>
    <x v="4"/>
    <x v="0"/>
  </r>
  <r>
    <s v="G125818B"/>
    <s v="1B3AL46T56N230165"/>
    <x v="1"/>
    <x v="0"/>
    <x v="0"/>
    <x v="0"/>
    <x v="0"/>
    <x v="0"/>
    <x v="0"/>
    <n v="501"/>
    <x v="4"/>
    <x v="4"/>
    <x v="0"/>
    <n v="11.11"/>
    <x v="4"/>
    <x v="0"/>
  </r>
  <r>
    <s v="G130160A"/>
    <s v="1G1AK58F367805147"/>
    <x v="0"/>
    <x v="0"/>
    <x v="0"/>
    <x v="0"/>
    <x v="4"/>
    <x v="1"/>
    <x v="4"/>
    <n v="28"/>
    <x v="4"/>
    <x v="4"/>
    <x v="0"/>
    <n v="13.83"/>
    <x v="4"/>
    <x v="0"/>
  </r>
  <r>
    <s v="G130212K"/>
    <s v="1FAHP3FN0AW298072"/>
    <x v="0"/>
    <x v="0"/>
    <x v="0"/>
    <x v="0"/>
    <x v="3"/>
    <x v="5"/>
    <x v="3"/>
    <n v="2"/>
    <x v="4"/>
    <x v="4"/>
    <x v="0"/>
    <n v="11.18"/>
    <x v="4"/>
    <x v="0"/>
  </r>
  <r>
    <s v="G130240K"/>
    <s v="1FAHP3FN7AW298120"/>
    <x v="0"/>
    <x v="0"/>
    <x v="0"/>
    <x v="0"/>
    <x v="3"/>
    <x v="5"/>
    <x v="3"/>
    <n v="2"/>
    <x v="4"/>
    <x v="4"/>
    <x v="0"/>
    <n v="17.29"/>
    <x v="4"/>
    <x v="0"/>
  </r>
  <r>
    <s v="G130327A"/>
    <s v="1G1AK52F657580858"/>
    <x v="0"/>
    <x v="0"/>
    <x v="0"/>
    <x v="0"/>
    <x v="1"/>
    <x v="2"/>
    <x v="1"/>
    <n v="202"/>
    <x v="4"/>
    <x v="4"/>
    <x v="0"/>
    <n v="6.36"/>
    <x v="4"/>
    <x v="0"/>
  </r>
  <r>
    <s v="G130328A"/>
    <s v="1G1AK52F357581756"/>
    <x v="0"/>
    <x v="0"/>
    <x v="0"/>
    <x v="0"/>
    <x v="1"/>
    <x v="2"/>
    <x v="1"/>
    <n v="202"/>
    <x v="4"/>
    <x v="4"/>
    <x v="0"/>
    <n v="23.91"/>
    <x v="4"/>
    <x v="0"/>
  </r>
  <r>
    <s v="G130347K"/>
    <s v="1FAHP3FN1AW298016"/>
    <x v="0"/>
    <x v="0"/>
    <x v="0"/>
    <x v="0"/>
    <x v="3"/>
    <x v="5"/>
    <x v="3"/>
    <n v="109"/>
    <x v="4"/>
    <x v="4"/>
    <x v="0"/>
    <n v="39.119999999999997"/>
    <x v="4"/>
    <x v="0"/>
  </r>
  <r>
    <s v="G130348K"/>
    <s v="1FAHP3FN3AW298017"/>
    <x v="0"/>
    <x v="0"/>
    <x v="0"/>
    <x v="0"/>
    <x v="3"/>
    <x v="5"/>
    <x v="3"/>
    <n v="109"/>
    <x v="4"/>
    <x v="4"/>
    <x v="0"/>
    <n v="26.83"/>
    <x v="4"/>
    <x v="0"/>
  </r>
  <r>
    <s v="G130349K"/>
    <s v="1FAHP3FNXAW298015"/>
    <x v="0"/>
    <x v="0"/>
    <x v="0"/>
    <x v="0"/>
    <x v="3"/>
    <x v="5"/>
    <x v="3"/>
    <n v="109"/>
    <x v="4"/>
    <x v="4"/>
    <x v="0"/>
    <n v="44.84"/>
    <x v="4"/>
    <x v="0"/>
  </r>
  <r>
    <s v="G130637H"/>
    <s v="1FAHP35N99W244234"/>
    <x v="0"/>
    <x v="0"/>
    <x v="0"/>
    <x v="0"/>
    <x v="7"/>
    <x v="1"/>
    <x v="7"/>
    <n v="504"/>
    <x v="4"/>
    <x v="4"/>
    <x v="0"/>
    <n v="9.77"/>
    <x v="4"/>
    <x v="0"/>
  </r>
  <r>
    <s v="G130873H"/>
    <s v="1FAHP35N69W236818"/>
    <x v="0"/>
    <x v="0"/>
    <x v="0"/>
    <x v="0"/>
    <x v="3"/>
    <x v="5"/>
    <x v="3"/>
    <n v="331"/>
    <x v="4"/>
    <x v="4"/>
    <x v="0"/>
    <n v="11.22"/>
    <x v="4"/>
    <x v="0"/>
  </r>
  <r>
    <s v="G131354H"/>
    <s v="1FAHP35N29W236816"/>
    <x v="0"/>
    <x v="0"/>
    <x v="0"/>
    <x v="0"/>
    <x v="6"/>
    <x v="4"/>
    <x v="4"/>
    <n v="138"/>
    <x v="4"/>
    <x v="4"/>
    <x v="0"/>
    <n v="30.83"/>
    <x v="4"/>
    <x v="0"/>
  </r>
  <r>
    <s v="G200001A"/>
    <s v="1FAHP36NX6W217151"/>
    <x v="0"/>
    <x v="0"/>
    <x v="0"/>
    <x v="0"/>
    <x v="6"/>
    <x v="4"/>
    <x v="4"/>
    <n v="127"/>
    <x v="4"/>
    <x v="4"/>
    <x v="0"/>
    <n v="19.64"/>
    <x v="4"/>
    <x v="0"/>
  </r>
  <r>
    <s v="G210048A"/>
    <s v="2D4FV47T97H805233"/>
    <x v="0"/>
    <x v="0"/>
    <x v="0"/>
    <x v="0"/>
    <x v="4"/>
    <x v="1"/>
    <x v="4"/>
    <n v="5"/>
    <x v="4"/>
    <x v="4"/>
    <x v="0"/>
    <n v="33.39"/>
    <x v="4"/>
    <x v="0"/>
  </r>
  <r>
    <s v="G320481D"/>
    <s v="1FDXE45P16DB13725"/>
    <x v="3"/>
    <x v="0"/>
    <x v="0"/>
    <x v="0"/>
    <x v="4"/>
    <x v="5"/>
    <x v="11"/>
    <n v="2"/>
    <x v="4"/>
    <x v="4"/>
    <x v="4"/>
    <n v="39.68"/>
    <x v="4"/>
    <x v="0"/>
  </r>
  <r>
    <s v="G410020F"/>
    <s v="1GNDU23W37D184989"/>
    <x v="1"/>
    <x v="0"/>
    <x v="0"/>
    <x v="0"/>
    <x v="0"/>
    <x v="1"/>
    <x v="0"/>
    <n v="329"/>
    <x v="4"/>
    <x v="4"/>
    <x v="0"/>
    <n v="44.59"/>
    <x v="4"/>
    <x v="0"/>
  </r>
  <r>
    <s v="G410021F"/>
    <s v="1GNDU23W97D185032"/>
    <x v="1"/>
    <x v="0"/>
    <x v="0"/>
    <x v="0"/>
    <x v="0"/>
    <x v="1"/>
    <x v="0"/>
    <n v="329"/>
    <x v="4"/>
    <x v="4"/>
    <x v="0"/>
    <n v="65.73"/>
    <x v="4"/>
    <x v="0"/>
  </r>
  <r>
    <s v="G410022F"/>
    <s v="1GNDU23WX7D185041"/>
    <x v="1"/>
    <x v="0"/>
    <x v="0"/>
    <x v="0"/>
    <x v="0"/>
    <x v="1"/>
    <x v="0"/>
    <n v="315"/>
    <x v="4"/>
    <x v="4"/>
    <x v="0"/>
    <n v="55.59"/>
    <x v="4"/>
    <x v="0"/>
  </r>
  <r>
    <s v="G410027F"/>
    <s v="1GNDU23W37D212242"/>
    <x v="1"/>
    <x v="0"/>
    <x v="0"/>
    <x v="0"/>
    <x v="0"/>
    <x v="1"/>
    <x v="0"/>
    <n v="351"/>
    <x v="4"/>
    <x v="4"/>
    <x v="0"/>
    <n v="15.59"/>
    <x v="4"/>
    <x v="0"/>
  </r>
  <r>
    <s v="G410028F"/>
    <s v="1GNDU23W27D212250"/>
    <x v="1"/>
    <x v="0"/>
    <x v="0"/>
    <x v="0"/>
    <x v="0"/>
    <x v="1"/>
    <x v="0"/>
    <n v="352"/>
    <x v="4"/>
    <x v="4"/>
    <x v="0"/>
    <n v="107.05"/>
    <x v="4"/>
    <x v="0"/>
  </r>
  <r>
    <s v="G410028G"/>
    <s v="1GNDU23W48D179060"/>
    <x v="1"/>
    <x v="0"/>
    <x v="0"/>
    <x v="0"/>
    <x v="1"/>
    <x v="1"/>
    <x v="1"/>
    <n v="502"/>
    <x v="4"/>
    <x v="4"/>
    <x v="0"/>
    <n v="78.02"/>
    <x v="4"/>
    <x v="0"/>
  </r>
  <r>
    <s v="G410029F"/>
    <s v="1GNDU23W87D212141"/>
    <x v="1"/>
    <x v="0"/>
    <x v="0"/>
    <x v="0"/>
    <x v="0"/>
    <x v="1"/>
    <x v="0"/>
    <n v="351"/>
    <x v="4"/>
    <x v="4"/>
    <x v="0"/>
    <n v="30.38"/>
    <x v="4"/>
    <x v="0"/>
  </r>
  <r>
    <s v="G410038K"/>
    <s v="2D4RN4DE5AR348957"/>
    <x v="1"/>
    <x v="0"/>
    <x v="0"/>
    <x v="0"/>
    <x v="6"/>
    <x v="5"/>
    <x v="4"/>
    <n v="2"/>
    <x v="4"/>
    <x v="4"/>
    <x v="0"/>
    <n v="15.78"/>
    <x v="4"/>
    <x v="0"/>
  </r>
  <r>
    <s v="G410044G"/>
    <s v="1GNDV23W28D177773"/>
    <x v="1"/>
    <x v="0"/>
    <x v="0"/>
    <x v="0"/>
    <x v="1"/>
    <x v="1"/>
    <x v="1"/>
    <n v="509"/>
    <x v="4"/>
    <x v="4"/>
    <x v="0"/>
    <n v="29.71"/>
    <x v="4"/>
    <x v="0"/>
  </r>
  <r>
    <s v="G410045K"/>
    <s v="2D4RN1AE0AR348772"/>
    <x v="0"/>
    <x v="0"/>
    <x v="0"/>
    <x v="0"/>
    <x v="6"/>
    <x v="5"/>
    <x v="4"/>
    <n v="4"/>
    <x v="4"/>
    <x v="4"/>
    <x v="1"/>
    <n v="14.81"/>
    <x v="4"/>
    <x v="0"/>
  </r>
  <r>
    <s v="G410045K"/>
    <s v="2D4RN1AE0AR348772"/>
    <x v="0"/>
    <x v="0"/>
    <x v="0"/>
    <x v="0"/>
    <x v="6"/>
    <x v="5"/>
    <x v="4"/>
    <n v="4"/>
    <x v="4"/>
    <x v="4"/>
    <x v="0"/>
    <n v="29.24"/>
    <x v="4"/>
    <x v="0"/>
  </r>
  <r>
    <s v="G410058B"/>
    <s v="1J4GK48K85W636640"/>
    <x v="0"/>
    <x v="0"/>
    <x v="0"/>
    <x v="0"/>
    <x v="0"/>
    <x v="0"/>
    <x v="0"/>
    <n v="807"/>
    <x v="4"/>
    <x v="4"/>
    <x v="0"/>
    <n v="18.079999999999998"/>
    <x v="4"/>
    <x v="0"/>
  </r>
  <r>
    <s v="G410061B"/>
    <s v="1GNDV03L35D229840"/>
    <x v="0"/>
    <x v="0"/>
    <x v="0"/>
    <x v="0"/>
    <x v="0"/>
    <x v="1"/>
    <x v="0"/>
    <n v="702"/>
    <x v="4"/>
    <x v="4"/>
    <x v="0"/>
    <n v="26.86"/>
    <x v="4"/>
    <x v="0"/>
  </r>
  <r>
    <s v="G410068D"/>
    <s v="1D4GP24EX6B653365"/>
    <x v="1"/>
    <x v="0"/>
    <x v="0"/>
    <x v="0"/>
    <x v="0"/>
    <x v="0"/>
    <x v="0"/>
    <n v="808"/>
    <x v="4"/>
    <x v="4"/>
    <x v="0"/>
    <n v="55.01"/>
    <x v="4"/>
    <x v="0"/>
  </r>
  <r>
    <s v="G410076B"/>
    <s v="1GNDV03L95D237439"/>
    <x v="0"/>
    <x v="0"/>
    <x v="0"/>
    <x v="0"/>
    <x v="0"/>
    <x v="0"/>
    <x v="0"/>
    <n v="809"/>
    <x v="4"/>
    <x v="4"/>
    <x v="0"/>
    <n v="40.200000000000003"/>
    <x v="4"/>
    <x v="0"/>
  </r>
  <r>
    <s v="G410082D"/>
    <s v="1GNDU23L76D195563"/>
    <x v="0"/>
    <x v="0"/>
    <x v="0"/>
    <x v="0"/>
    <x v="0"/>
    <x v="1"/>
    <x v="0"/>
    <n v="317"/>
    <x v="4"/>
    <x v="4"/>
    <x v="0"/>
    <n v="15.77"/>
    <x v="4"/>
    <x v="0"/>
  </r>
  <r>
    <s v="G410088H"/>
    <s v="3GNCA13B19S620947"/>
    <x v="1"/>
    <x v="0"/>
    <x v="0"/>
    <x v="0"/>
    <x v="6"/>
    <x v="0"/>
    <x v="4"/>
    <n v="3"/>
    <x v="4"/>
    <x v="4"/>
    <x v="0"/>
    <n v="20.47"/>
    <x v="4"/>
    <x v="0"/>
  </r>
  <r>
    <s v="G410104F"/>
    <s v="1GNDV23W87D183513"/>
    <x v="1"/>
    <x v="0"/>
    <x v="0"/>
    <x v="0"/>
    <x v="0"/>
    <x v="2"/>
    <x v="0"/>
    <n v="701"/>
    <x v="4"/>
    <x v="4"/>
    <x v="0"/>
    <n v="32.729999999999997"/>
    <x v="4"/>
    <x v="0"/>
  </r>
  <r>
    <s v="G410136H"/>
    <s v="3GNCA13BX9S619067"/>
    <x v="1"/>
    <x v="0"/>
    <x v="0"/>
    <x v="0"/>
    <x v="6"/>
    <x v="5"/>
    <x v="4"/>
    <n v="1"/>
    <x v="4"/>
    <x v="4"/>
    <x v="0"/>
    <n v="5.86"/>
    <x v="4"/>
    <x v="0"/>
  </r>
  <r>
    <s v="G410137H"/>
    <s v="3GNCA13B59S619798"/>
    <x v="1"/>
    <x v="0"/>
    <x v="0"/>
    <x v="0"/>
    <x v="6"/>
    <x v="5"/>
    <x v="4"/>
    <n v="1"/>
    <x v="4"/>
    <x v="4"/>
    <x v="0"/>
    <n v="10.3"/>
    <x v="4"/>
    <x v="0"/>
  </r>
  <r>
    <s v="G410145K"/>
    <s v="2D4RN4DE4AR377477"/>
    <x v="1"/>
    <x v="1"/>
    <x v="0"/>
    <x v="0"/>
    <x v="5"/>
    <x v="4"/>
    <x v="10"/>
    <n v="802"/>
    <x v="4"/>
    <x v="4"/>
    <x v="0"/>
    <n v="23.03"/>
    <x v="4"/>
    <x v="0"/>
  </r>
  <r>
    <s v="G410147D"/>
    <s v="1D4GP24E86B653381"/>
    <x v="1"/>
    <x v="0"/>
    <x v="0"/>
    <x v="0"/>
    <x v="0"/>
    <x v="1"/>
    <x v="0"/>
    <n v="329"/>
    <x v="4"/>
    <x v="4"/>
    <x v="0"/>
    <n v="85.33"/>
    <x v="4"/>
    <x v="0"/>
  </r>
  <r>
    <s v="G410147K"/>
    <s v="1FMCU0DG3AKD13232"/>
    <x v="1"/>
    <x v="0"/>
    <x v="0"/>
    <x v="0"/>
    <x v="5"/>
    <x v="4"/>
    <x v="5"/>
    <n v="114"/>
    <x v="4"/>
    <x v="4"/>
    <x v="0"/>
    <n v="36.229999999999997"/>
    <x v="4"/>
    <x v="0"/>
  </r>
  <r>
    <s v="G410148D"/>
    <s v="1D4GP24EX6B653382"/>
    <x v="1"/>
    <x v="0"/>
    <x v="0"/>
    <x v="0"/>
    <x v="0"/>
    <x v="1"/>
    <x v="0"/>
    <n v="329"/>
    <x v="4"/>
    <x v="4"/>
    <x v="0"/>
    <n v="16.11"/>
    <x v="4"/>
    <x v="0"/>
  </r>
  <r>
    <s v="G410148K"/>
    <s v="1FMCU0DG5AKD13233"/>
    <x v="1"/>
    <x v="0"/>
    <x v="0"/>
    <x v="0"/>
    <x v="5"/>
    <x v="4"/>
    <x v="5"/>
    <n v="114"/>
    <x v="4"/>
    <x v="4"/>
    <x v="1"/>
    <n v="15.03"/>
    <x v="4"/>
    <x v="0"/>
  </r>
  <r>
    <s v="G410148K"/>
    <s v="1FMCU0DG5AKD13233"/>
    <x v="1"/>
    <x v="0"/>
    <x v="0"/>
    <x v="0"/>
    <x v="5"/>
    <x v="4"/>
    <x v="5"/>
    <n v="114"/>
    <x v="4"/>
    <x v="4"/>
    <x v="0"/>
    <n v="28.41"/>
    <x v="4"/>
    <x v="0"/>
  </r>
  <r>
    <s v="G410149K"/>
    <s v="2D4RN4DE6AR377478"/>
    <x v="1"/>
    <x v="1"/>
    <x v="0"/>
    <x v="0"/>
    <x v="5"/>
    <x v="4"/>
    <x v="10"/>
    <n v="802"/>
    <x v="4"/>
    <x v="4"/>
    <x v="0"/>
    <n v="14.45"/>
    <x v="4"/>
    <x v="0"/>
  </r>
  <r>
    <s v="G410152G"/>
    <s v="1GNDV23W68D175668"/>
    <x v="1"/>
    <x v="0"/>
    <x v="0"/>
    <x v="0"/>
    <x v="4"/>
    <x v="3"/>
    <x v="6"/>
    <n v="323"/>
    <x v="4"/>
    <x v="4"/>
    <x v="0"/>
    <n v="88.27"/>
    <x v="4"/>
    <x v="0"/>
  </r>
  <r>
    <s v="G410153B"/>
    <s v="1GNDV03L35D235184"/>
    <x v="0"/>
    <x v="0"/>
    <x v="0"/>
    <x v="0"/>
    <x v="0"/>
    <x v="1"/>
    <x v="0"/>
    <n v="352"/>
    <x v="4"/>
    <x v="4"/>
    <x v="0"/>
    <n v="50.26"/>
    <x v="4"/>
    <x v="0"/>
  </r>
  <r>
    <s v="G410155D"/>
    <s v="1GNDV23L76D212990"/>
    <x v="0"/>
    <x v="0"/>
    <x v="0"/>
    <x v="0"/>
    <x v="0"/>
    <x v="1"/>
    <x v="0"/>
    <n v="352"/>
    <x v="4"/>
    <x v="4"/>
    <x v="0"/>
    <n v="23.36"/>
    <x v="4"/>
    <x v="0"/>
  </r>
  <r>
    <s v="G410157D"/>
    <s v="1D4GP23E36B673118"/>
    <x v="1"/>
    <x v="0"/>
    <x v="0"/>
    <x v="0"/>
    <x v="0"/>
    <x v="1"/>
    <x v="0"/>
    <n v="351"/>
    <x v="4"/>
    <x v="4"/>
    <x v="0"/>
    <n v="19.2"/>
    <x v="4"/>
    <x v="0"/>
  </r>
  <r>
    <s v="G410158D"/>
    <s v="1D4GP23E36B673121"/>
    <x v="1"/>
    <x v="0"/>
    <x v="0"/>
    <x v="0"/>
    <x v="0"/>
    <x v="1"/>
    <x v="0"/>
    <n v="315"/>
    <x v="4"/>
    <x v="4"/>
    <x v="0"/>
    <n v="31.93"/>
    <x v="4"/>
    <x v="0"/>
  </r>
  <r>
    <s v="G410160D"/>
    <s v="1D4GP24E46B654026"/>
    <x v="1"/>
    <x v="0"/>
    <x v="0"/>
    <x v="0"/>
    <x v="0"/>
    <x v="1"/>
    <x v="0"/>
    <n v="335"/>
    <x v="4"/>
    <x v="4"/>
    <x v="0"/>
    <n v="33.229999999999997"/>
    <x v="4"/>
    <x v="0"/>
  </r>
  <r>
    <s v="G410160G"/>
    <s v="1GNDU23W18D180733"/>
    <x v="1"/>
    <x v="0"/>
    <x v="0"/>
    <x v="0"/>
    <x v="4"/>
    <x v="3"/>
    <x v="6"/>
    <n v="375"/>
    <x v="4"/>
    <x v="4"/>
    <x v="0"/>
    <n v="34.630000000000003"/>
    <x v="4"/>
    <x v="0"/>
  </r>
  <r>
    <s v="G410170G"/>
    <s v="1GNDV13W58D177762"/>
    <x v="1"/>
    <x v="0"/>
    <x v="0"/>
    <x v="0"/>
    <x v="4"/>
    <x v="3"/>
    <x v="6"/>
    <n v="375"/>
    <x v="4"/>
    <x v="4"/>
    <x v="0"/>
    <n v="31.48"/>
    <x v="4"/>
    <x v="0"/>
  </r>
  <r>
    <s v="G410186D"/>
    <s v="1GCCS146368283726"/>
    <x v="0"/>
    <x v="0"/>
    <x v="0"/>
    <x v="0"/>
    <x v="0"/>
    <x v="1"/>
    <x v="0"/>
    <n v="325"/>
    <x v="4"/>
    <x v="4"/>
    <x v="0"/>
    <n v="5.23"/>
    <x v="4"/>
    <x v="0"/>
  </r>
  <r>
    <s v="G410203A"/>
    <s v="1GNDU03E04D251698"/>
    <x v="0"/>
    <x v="0"/>
    <x v="0"/>
    <x v="0"/>
    <x v="0"/>
    <x v="0"/>
    <x v="0"/>
    <n v="809"/>
    <x v="4"/>
    <x v="4"/>
    <x v="0"/>
    <n v="31.04"/>
    <x v="4"/>
    <x v="0"/>
  </r>
  <r>
    <s v="G410203F"/>
    <s v="1GNDV23W67D194428"/>
    <x v="1"/>
    <x v="0"/>
    <x v="0"/>
    <x v="0"/>
    <x v="0"/>
    <x v="0"/>
    <x v="0"/>
    <n v="709"/>
    <x v="4"/>
    <x v="4"/>
    <x v="0"/>
    <n v="37.369999999999997"/>
    <x v="4"/>
    <x v="0"/>
  </r>
  <r>
    <s v="G410204F"/>
    <s v="1GNDV23W47D194153"/>
    <x v="1"/>
    <x v="0"/>
    <x v="0"/>
    <x v="0"/>
    <x v="0"/>
    <x v="0"/>
    <x v="0"/>
    <n v="709"/>
    <x v="4"/>
    <x v="4"/>
    <x v="0"/>
    <n v="43.72"/>
    <x v="4"/>
    <x v="0"/>
  </r>
  <r>
    <s v="G410205D"/>
    <s v="1FTYR44E96PA93218"/>
    <x v="0"/>
    <x v="0"/>
    <x v="0"/>
    <x v="0"/>
    <x v="0"/>
    <x v="4"/>
    <x v="0"/>
    <n v="501"/>
    <x v="4"/>
    <x v="4"/>
    <x v="0"/>
    <n v="34.869999999999997"/>
    <x v="4"/>
    <x v="0"/>
  </r>
  <r>
    <s v="G410205F"/>
    <s v="1GNDV23W67D192274"/>
    <x v="1"/>
    <x v="0"/>
    <x v="0"/>
    <x v="0"/>
    <x v="0"/>
    <x v="0"/>
    <x v="0"/>
    <n v="710"/>
    <x v="4"/>
    <x v="4"/>
    <x v="0"/>
    <n v="19.68"/>
    <x v="4"/>
    <x v="0"/>
  </r>
  <r>
    <s v="G410221A"/>
    <s v="1GNDU03E14D255324"/>
    <x v="0"/>
    <x v="0"/>
    <x v="0"/>
    <x v="0"/>
    <x v="0"/>
    <x v="0"/>
    <x v="0"/>
    <n v="809"/>
    <x v="4"/>
    <x v="4"/>
    <x v="0"/>
    <n v="13.91"/>
    <x v="4"/>
    <x v="0"/>
  </r>
  <r>
    <s v="G410240F"/>
    <s v="1GNDU23W57D184931"/>
    <x v="1"/>
    <x v="0"/>
    <x v="0"/>
    <x v="0"/>
    <x v="0"/>
    <x v="0"/>
    <x v="0"/>
    <n v="602"/>
    <x v="4"/>
    <x v="4"/>
    <x v="0"/>
    <n v="54.94"/>
    <x v="4"/>
    <x v="0"/>
  </r>
  <r>
    <s v="G410241F"/>
    <s v="1GNDU23W87D186012"/>
    <x v="1"/>
    <x v="0"/>
    <x v="0"/>
    <x v="0"/>
    <x v="0"/>
    <x v="0"/>
    <x v="0"/>
    <n v="602"/>
    <x v="4"/>
    <x v="4"/>
    <x v="0"/>
    <n v="29.54"/>
    <x v="4"/>
    <x v="0"/>
  </r>
  <r>
    <s v="G410250D"/>
    <s v="1GNDV23W67D181369"/>
    <x v="1"/>
    <x v="0"/>
    <x v="0"/>
    <x v="0"/>
    <x v="0"/>
    <x v="1"/>
    <x v="0"/>
    <n v="702"/>
    <x v="4"/>
    <x v="4"/>
    <x v="0"/>
    <n v="35.64"/>
    <x v="4"/>
    <x v="0"/>
  </r>
  <r>
    <s v="G410277H"/>
    <s v="3GNCA13B69S626744"/>
    <x v="1"/>
    <x v="0"/>
    <x v="0"/>
    <x v="0"/>
    <x v="0"/>
    <x v="1"/>
    <x v="0"/>
    <n v="101"/>
    <x v="4"/>
    <x v="4"/>
    <x v="0"/>
    <n v="35.25"/>
    <x v="4"/>
    <x v="0"/>
  </r>
  <r>
    <s v="G410296H"/>
    <s v="2D8HN44E79R625470"/>
    <x v="1"/>
    <x v="0"/>
    <x v="0"/>
    <x v="0"/>
    <x v="0"/>
    <x v="1"/>
    <x v="0"/>
    <n v="325"/>
    <x v="4"/>
    <x v="4"/>
    <x v="0"/>
    <n v="32.049999999999997"/>
    <x v="4"/>
    <x v="0"/>
  </r>
  <r>
    <s v="G410297D"/>
    <s v="1D4GP23E16B673098"/>
    <x v="1"/>
    <x v="0"/>
    <x v="0"/>
    <x v="0"/>
    <x v="0"/>
    <x v="3"/>
    <x v="0"/>
    <n v="201"/>
    <x v="4"/>
    <x v="4"/>
    <x v="0"/>
    <n v="37.39"/>
    <x v="4"/>
    <x v="0"/>
  </r>
  <r>
    <s v="G410303G"/>
    <s v="1GNDV23W38D180469"/>
    <x v="1"/>
    <x v="0"/>
    <x v="0"/>
    <x v="0"/>
    <x v="3"/>
    <x v="5"/>
    <x v="3"/>
    <n v="455"/>
    <x v="4"/>
    <x v="4"/>
    <x v="0"/>
    <n v="42.79"/>
    <x v="4"/>
    <x v="0"/>
  </r>
  <r>
    <s v="G410304G"/>
    <s v="1GNDV23W48D180576"/>
    <x v="1"/>
    <x v="0"/>
    <x v="0"/>
    <x v="0"/>
    <x v="3"/>
    <x v="5"/>
    <x v="3"/>
    <n v="310"/>
    <x v="4"/>
    <x v="4"/>
    <x v="0"/>
    <n v="48.45"/>
    <x v="4"/>
    <x v="0"/>
  </r>
  <r>
    <s v="G410305G"/>
    <s v="1GNDV23W38D180715"/>
    <x v="1"/>
    <x v="0"/>
    <x v="0"/>
    <x v="0"/>
    <x v="3"/>
    <x v="5"/>
    <x v="3"/>
    <n v="455"/>
    <x v="4"/>
    <x v="4"/>
    <x v="0"/>
    <n v="55.9"/>
    <x v="4"/>
    <x v="0"/>
  </r>
  <r>
    <s v="G410310A"/>
    <s v="1GNDM19X34B126706"/>
    <x v="0"/>
    <x v="0"/>
    <x v="0"/>
    <x v="0"/>
    <x v="0"/>
    <x v="1"/>
    <x v="0"/>
    <n v="351"/>
    <x v="4"/>
    <x v="4"/>
    <x v="0"/>
    <n v="17.690000000000001"/>
    <x v="4"/>
    <x v="0"/>
  </r>
  <r>
    <s v="G410330F"/>
    <s v="1GNDV23W37D192717"/>
    <x v="1"/>
    <x v="0"/>
    <x v="0"/>
    <x v="0"/>
    <x v="0"/>
    <x v="4"/>
    <x v="0"/>
    <n v="793"/>
    <x v="4"/>
    <x v="4"/>
    <x v="0"/>
    <n v="40.9"/>
    <x v="4"/>
    <x v="0"/>
  </r>
  <r>
    <s v="G410330H"/>
    <s v="3GSCL93Z69S620090"/>
    <x v="0"/>
    <x v="0"/>
    <x v="0"/>
    <x v="0"/>
    <x v="0"/>
    <x v="1"/>
    <x v="0"/>
    <n v="341"/>
    <x v="4"/>
    <x v="4"/>
    <x v="0"/>
    <n v="9.81"/>
    <x v="4"/>
    <x v="0"/>
  </r>
  <r>
    <s v="G410331F"/>
    <s v="1GNDV23W57D192766"/>
    <x v="1"/>
    <x v="0"/>
    <x v="0"/>
    <x v="0"/>
    <x v="0"/>
    <x v="4"/>
    <x v="0"/>
    <n v="793"/>
    <x v="4"/>
    <x v="4"/>
    <x v="0"/>
    <n v="20.350000000000001"/>
    <x v="4"/>
    <x v="0"/>
  </r>
  <r>
    <s v="G410339H"/>
    <s v="3GNCA13B99S620873"/>
    <x v="1"/>
    <x v="0"/>
    <x v="0"/>
    <x v="0"/>
    <x v="0"/>
    <x v="1"/>
    <x v="0"/>
    <n v="333"/>
    <x v="4"/>
    <x v="4"/>
    <x v="0"/>
    <n v="16.57"/>
    <x v="4"/>
    <x v="0"/>
  </r>
  <r>
    <s v="G410342H"/>
    <s v="3GNCA13BX9S619294"/>
    <x v="1"/>
    <x v="0"/>
    <x v="0"/>
    <x v="0"/>
    <x v="0"/>
    <x v="1"/>
    <x v="0"/>
    <n v="332"/>
    <x v="4"/>
    <x v="4"/>
    <x v="0"/>
    <n v="11.02"/>
    <x v="4"/>
    <x v="0"/>
  </r>
  <r>
    <s v="G410343H"/>
    <s v="3GNCA13B59S618635"/>
    <x v="1"/>
    <x v="0"/>
    <x v="0"/>
    <x v="0"/>
    <x v="0"/>
    <x v="1"/>
    <x v="0"/>
    <n v="332"/>
    <x v="4"/>
    <x v="4"/>
    <x v="0"/>
    <n v="18.079999999999998"/>
    <x v="4"/>
    <x v="0"/>
  </r>
  <r>
    <s v="G410344H"/>
    <s v="3GNCA13B39S620464"/>
    <x v="1"/>
    <x v="0"/>
    <x v="0"/>
    <x v="0"/>
    <x v="0"/>
    <x v="1"/>
    <x v="0"/>
    <n v="332"/>
    <x v="4"/>
    <x v="4"/>
    <x v="0"/>
    <n v="13.59"/>
    <x v="4"/>
    <x v="0"/>
  </r>
  <r>
    <s v="G410345H"/>
    <s v="3GNCA13B49S620411"/>
    <x v="1"/>
    <x v="0"/>
    <x v="0"/>
    <x v="0"/>
    <x v="0"/>
    <x v="1"/>
    <x v="0"/>
    <n v="332"/>
    <x v="4"/>
    <x v="4"/>
    <x v="0"/>
    <n v="14.15"/>
    <x v="4"/>
    <x v="0"/>
  </r>
  <r>
    <s v="G410346H"/>
    <s v="3GNCA13B39S618861"/>
    <x v="1"/>
    <x v="0"/>
    <x v="0"/>
    <x v="0"/>
    <x v="0"/>
    <x v="1"/>
    <x v="0"/>
    <n v="332"/>
    <x v="4"/>
    <x v="4"/>
    <x v="0"/>
    <n v="8.64"/>
    <x v="4"/>
    <x v="0"/>
  </r>
  <r>
    <s v="G410351G"/>
    <s v="1GNDU23W28D180157"/>
    <x v="1"/>
    <x v="0"/>
    <x v="0"/>
    <x v="0"/>
    <x v="3"/>
    <x v="5"/>
    <x v="3"/>
    <n v="304"/>
    <x v="4"/>
    <x v="4"/>
    <x v="0"/>
    <n v="13.75"/>
    <x v="4"/>
    <x v="0"/>
  </r>
  <r>
    <s v="G410352G"/>
    <s v="1GNDU23W28D182085"/>
    <x v="1"/>
    <x v="0"/>
    <x v="0"/>
    <x v="0"/>
    <x v="3"/>
    <x v="5"/>
    <x v="3"/>
    <n v="304"/>
    <x v="4"/>
    <x v="4"/>
    <x v="0"/>
    <n v="14.8"/>
    <x v="4"/>
    <x v="0"/>
  </r>
  <r>
    <s v="G410357B"/>
    <s v="1GNDV03L45D249255"/>
    <x v="0"/>
    <x v="0"/>
    <x v="0"/>
    <x v="0"/>
    <x v="3"/>
    <x v="5"/>
    <x v="3"/>
    <n v="450"/>
    <x v="4"/>
    <x v="4"/>
    <x v="0"/>
    <n v="20.010000000000002"/>
    <x v="4"/>
    <x v="0"/>
  </r>
  <r>
    <s v="G410357H"/>
    <s v="2D8HN44E59R658676"/>
    <x v="1"/>
    <x v="0"/>
    <x v="0"/>
    <x v="0"/>
    <x v="0"/>
    <x v="1"/>
    <x v="0"/>
    <n v="332"/>
    <x v="4"/>
    <x v="4"/>
    <x v="0"/>
    <n v="98.68"/>
    <x v="4"/>
    <x v="0"/>
  </r>
  <r>
    <s v="G410358B"/>
    <s v="1GNDV03L95D249638"/>
    <x v="0"/>
    <x v="0"/>
    <x v="0"/>
    <x v="0"/>
    <x v="3"/>
    <x v="5"/>
    <x v="3"/>
    <n v="450"/>
    <x v="4"/>
    <x v="4"/>
    <x v="0"/>
    <n v="55.91"/>
    <x v="4"/>
    <x v="0"/>
  </r>
  <r>
    <s v="G410358H"/>
    <s v="2D8HN44E79R658677"/>
    <x v="1"/>
    <x v="0"/>
    <x v="0"/>
    <x v="0"/>
    <x v="0"/>
    <x v="1"/>
    <x v="0"/>
    <n v="332"/>
    <x v="4"/>
    <x v="4"/>
    <x v="0"/>
    <n v="15.46"/>
    <x v="4"/>
    <x v="0"/>
  </r>
  <r>
    <s v="G410359B"/>
    <s v="1GNDV03L65D252061"/>
    <x v="0"/>
    <x v="0"/>
    <x v="0"/>
    <x v="0"/>
    <x v="3"/>
    <x v="5"/>
    <x v="3"/>
    <n v="455"/>
    <x v="4"/>
    <x v="4"/>
    <x v="0"/>
    <n v="48.32"/>
    <x v="4"/>
    <x v="0"/>
  </r>
  <r>
    <s v="G410361B"/>
    <s v="1GNDV03L15D228606"/>
    <x v="0"/>
    <x v="0"/>
    <x v="0"/>
    <x v="0"/>
    <x v="3"/>
    <x v="5"/>
    <x v="3"/>
    <n v="303"/>
    <x v="4"/>
    <x v="4"/>
    <x v="0"/>
    <n v="22.73"/>
    <x v="4"/>
    <x v="0"/>
  </r>
  <r>
    <s v="G410362B"/>
    <s v="1GNDV03L15D229285"/>
    <x v="0"/>
    <x v="0"/>
    <x v="0"/>
    <x v="0"/>
    <x v="3"/>
    <x v="5"/>
    <x v="3"/>
    <n v="450"/>
    <x v="4"/>
    <x v="4"/>
    <x v="0"/>
    <n v="23.22"/>
    <x v="4"/>
    <x v="0"/>
  </r>
  <r>
    <s v="G410362H"/>
    <s v="2D8HN44E59R658693"/>
    <x v="1"/>
    <x v="0"/>
    <x v="0"/>
    <x v="0"/>
    <x v="0"/>
    <x v="1"/>
    <x v="0"/>
    <n v="332"/>
    <x v="4"/>
    <x v="4"/>
    <x v="0"/>
    <n v="10.6"/>
    <x v="4"/>
    <x v="0"/>
  </r>
  <r>
    <s v="G410363B"/>
    <s v="1GCCS146758251019"/>
    <x v="0"/>
    <x v="0"/>
    <x v="0"/>
    <x v="0"/>
    <x v="3"/>
    <x v="5"/>
    <x v="3"/>
    <n v="331"/>
    <x v="4"/>
    <x v="4"/>
    <x v="0"/>
    <n v="49.93"/>
    <x v="4"/>
    <x v="0"/>
  </r>
  <r>
    <s v="G410363H"/>
    <s v="2D8HN44E39R651466"/>
    <x v="1"/>
    <x v="0"/>
    <x v="0"/>
    <x v="0"/>
    <x v="0"/>
    <x v="1"/>
    <x v="0"/>
    <n v="329"/>
    <x v="4"/>
    <x v="4"/>
    <x v="0"/>
    <n v="61.46"/>
    <x v="4"/>
    <x v="0"/>
  </r>
  <r>
    <s v="G410371H"/>
    <s v="2D8HN44E09R651537"/>
    <x v="1"/>
    <x v="0"/>
    <x v="0"/>
    <x v="0"/>
    <x v="0"/>
    <x v="1"/>
    <x v="0"/>
    <n v="352"/>
    <x v="4"/>
    <x v="4"/>
    <x v="0"/>
    <n v="18.52"/>
    <x v="4"/>
    <x v="0"/>
  </r>
  <r>
    <s v="G410372H"/>
    <s v="2D8HN44E49R651539"/>
    <x v="1"/>
    <x v="0"/>
    <x v="0"/>
    <x v="0"/>
    <x v="0"/>
    <x v="1"/>
    <x v="0"/>
    <n v="350"/>
    <x v="4"/>
    <x v="4"/>
    <x v="0"/>
    <n v="25.8"/>
    <x v="4"/>
    <x v="0"/>
  </r>
  <r>
    <s v="G410444B"/>
    <s v="1GNDM19X42B135671"/>
    <x v="0"/>
    <x v="0"/>
    <x v="0"/>
    <x v="0"/>
    <x v="2"/>
    <x v="5"/>
    <x v="7"/>
    <n v="603"/>
    <x v="4"/>
    <x v="4"/>
    <x v="0"/>
    <n v="16.2"/>
    <x v="4"/>
    <x v="0"/>
  </r>
  <r>
    <s v="G410470G"/>
    <s v="1GNDV23W58D179954"/>
    <x v="1"/>
    <x v="0"/>
    <x v="0"/>
    <x v="0"/>
    <x v="3"/>
    <x v="5"/>
    <x v="3"/>
    <n v="963"/>
    <x v="4"/>
    <x v="4"/>
    <x v="0"/>
    <n v="17.170000000000002"/>
    <x v="4"/>
    <x v="0"/>
  </r>
  <r>
    <s v="G410479D"/>
    <s v="1D4GP24E76B653419"/>
    <x v="1"/>
    <x v="0"/>
    <x v="0"/>
    <x v="0"/>
    <x v="0"/>
    <x v="0"/>
    <x v="0"/>
    <n v="602"/>
    <x v="4"/>
    <x v="4"/>
    <x v="0"/>
    <n v="74.790000000000006"/>
    <x v="4"/>
    <x v="0"/>
  </r>
  <r>
    <s v="G410481H"/>
    <s v="3GNCA13B39S619797"/>
    <x v="1"/>
    <x v="0"/>
    <x v="0"/>
    <x v="0"/>
    <x v="0"/>
    <x v="2"/>
    <x v="0"/>
    <n v="703"/>
    <x v="4"/>
    <x v="4"/>
    <x v="0"/>
    <n v="12.75"/>
    <x v="4"/>
    <x v="0"/>
  </r>
  <r>
    <s v="G410490D"/>
    <s v="1GNDV23L86D211878"/>
    <x v="0"/>
    <x v="0"/>
    <x v="0"/>
    <x v="0"/>
    <x v="0"/>
    <x v="0"/>
    <x v="0"/>
    <n v="201"/>
    <x v="4"/>
    <x v="4"/>
    <x v="0"/>
    <n v="50.56"/>
    <x v="4"/>
    <x v="0"/>
  </r>
  <r>
    <s v="G410519F"/>
    <s v="1GNDU23W77D185496"/>
    <x v="1"/>
    <x v="0"/>
    <x v="0"/>
    <x v="0"/>
    <x v="0"/>
    <x v="3"/>
    <x v="0"/>
    <n v="202"/>
    <x v="4"/>
    <x v="4"/>
    <x v="1"/>
    <n v="23.62"/>
    <x v="4"/>
    <x v="0"/>
  </r>
  <r>
    <s v="G410519F"/>
    <s v="1GNDU23W77D185496"/>
    <x v="1"/>
    <x v="0"/>
    <x v="0"/>
    <x v="0"/>
    <x v="0"/>
    <x v="3"/>
    <x v="0"/>
    <n v="202"/>
    <x v="4"/>
    <x v="4"/>
    <x v="0"/>
    <n v="18.059999999999999"/>
    <x v="4"/>
    <x v="0"/>
  </r>
  <r>
    <s v="G410520F"/>
    <s v="1GNDU23WX7D185458"/>
    <x v="1"/>
    <x v="0"/>
    <x v="0"/>
    <x v="0"/>
    <x v="0"/>
    <x v="3"/>
    <x v="0"/>
    <n v="202"/>
    <x v="4"/>
    <x v="4"/>
    <x v="1"/>
    <n v="17.22"/>
    <x v="4"/>
    <x v="0"/>
  </r>
  <r>
    <s v="G410520F"/>
    <s v="1GNDU23WX7D185458"/>
    <x v="1"/>
    <x v="0"/>
    <x v="0"/>
    <x v="0"/>
    <x v="0"/>
    <x v="3"/>
    <x v="0"/>
    <n v="202"/>
    <x v="4"/>
    <x v="4"/>
    <x v="0"/>
    <n v="6.28"/>
    <x v="4"/>
    <x v="0"/>
  </r>
  <r>
    <s v="G410534F"/>
    <s v="1GNDV13W37D190198"/>
    <x v="1"/>
    <x v="0"/>
    <x v="0"/>
    <x v="0"/>
    <x v="0"/>
    <x v="3"/>
    <x v="0"/>
    <n v="202"/>
    <x v="4"/>
    <x v="4"/>
    <x v="1"/>
    <n v="15.16"/>
    <x v="4"/>
    <x v="0"/>
  </r>
  <r>
    <s v="G410534F"/>
    <s v="1GNDV13W37D190198"/>
    <x v="1"/>
    <x v="0"/>
    <x v="0"/>
    <x v="0"/>
    <x v="0"/>
    <x v="3"/>
    <x v="0"/>
    <n v="202"/>
    <x v="4"/>
    <x v="4"/>
    <x v="0"/>
    <n v="36.64"/>
    <x v="4"/>
    <x v="0"/>
  </r>
  <r>
    <s v="G410542D"/>
    <s v="1J4GK48K16W243189"/>
    <x v="0"/>
    <x v="0"/>
    <x v="0"/>
    <x v="0"/>
    <x v="0"/>
    <x v="0"/>
    <x v="0"/>
    <n v="303"/>
    <x v="4"/>
    <x v="4"/>
    <x v="0"/>
    <n v="73.69"/>
    <x v="4"/>
    <x v="0"/>
  </r>
  <r>
    <s v="G410546K"/>
    <s v="2D4RN4DEXAR377550"/>
    <x v="1"/>
    <x v="1"/>
    <x v="0"/>
    <x v="0"/>
    <x v="0"/>
    <x v="4"/>
    <x v="10"/>
    <n v="802"/>
    <x v="4"/>
    <x v="4"/>
    <x v="0"/>
    <n v="16.89"/>
    <x v="4"/>
    <x v="0"/>
  </r>
  <r>
    <s v="G410547K"/>
    <s v="2D4RN4DE3AR377549"/>
    <x v="1"/>
    <x v="0"/>
    <x v="0"/>
    <x v="0"/>
    <x v="0"/>
    <x v="4"/>
    <x v="0"/>
    <n v="205"/>
    <x v="4"/>
    <x v="4"/>
    <x v="0"/>
    <n v="113.77"/>
    <x v="4"/>
    <x v="0"/>
  </r>
  <r>
    <s v="G410551D"/>
    <s v="1D4GP24E36B653417"/>
    <x v="1"/>
    <x v="0"/>
    <x v="0"/>
    <x v="0"/>
    <x v="0"/>
    <x v="0"/>
    <x v="0"/>
    <n v="604"/>
    <x v="4"/>
    <x v="4"/>
    <x v="0"/>
    <n v="109.19"/>
    <x v="4"/>
    <x v="0"/>
  </r>
  <r>
    <s v="G410558G"/>
    <s v="1GNDV23W08D180123"/>
    <x v="1"/>
    <x v="0"/>
    <x v="0"/>
    <x v="0"/>
    <x v="3"/>
    <x v="5"/>
    <x v="3"/>
    <n v="201"/>
    <x v="4"/>
    <x v="4"/>
    <x v="0"/>
    <n v="28.27"/>
    <x v="4"/>
    <x v="0"/>
  </r>
  <r>
    <s v="G410569H"/>
    <s v="2D8HN44E09R636682"/>
    <x v="1"/>
    <x v="0"/>
    <x v="0"/>
    <x v="0"/>
    <x v="0"/>
    <x v="1"/>
    <x v="0"/>
    <n v="355"/>
    <x v="4"/>
    <x v="4"/>
    <x v="0"/>
    <n v="34.49"/>
    <x v="4"/>
    <x v="0"/>
  </r>
  <r>
    <s v="G410578K"/>
    <s v="2D4RN4DE2AR377719"/>
    <x v="1"/>
    <x v="1"/>
    <x v="0"/>
    <x v="0"/>
    <x v="0"/>
    <x v="4"/>
    <x v="10"/>
    <n v="702"/>
    <x v="4"/>
    <x v="4"/>
    <x v="0"/>
    <n v="40.32"/>
    <x v="4"/>
    <x v="0"/>
  </r>
  <r>
    <s v="G410579K"/>
    <s v="2D4RN4DE9AR377720"/>
    <x v="1"/>
    <x v="0"/>
    <x v="0"/>
    <x v="0"/>
    <x v="0"/>
    <x v="4"/>
    <x v="0"/>
    <n v="704"/>
    <x v="4"/>
    <x v="4"/>
    <x v="0"/>
    <n v="50.23"/>
    <x v="4"/>
    <x v="0"/>
  </r>
  <r>
    <s v="G410580K"/>
    <s v="2D4RN4DE2AR377722"/>
    <x v="1"/>
    <x v="1"/>
    <x v="0"/>
    <x v="0"/>
    <x v="0"/>
    <x v="4"/>
    <x v="10"/>
    <n v="702"/>
    <x v="4"/>
    <x v="4"/>
    <x v="0"/>
    <n v="56.18"/>
    <x v="4"/>
    <x v="0"/>
  </r>
  <r>
    <s v="G410593A"/>
    <s v="1GNDV03L35D236173"/>
    <x v="0"/>
    <x v="0"/>
    <x v="0"/>
    <x v="0"/>
    <x v="4"/>
    <x v="1"/>
    <x v="4"/>
    <n v="7"/>
    <x v="4"/>
    <x v="4"/>
    <x v="0"/>
    <n v="25.13"/>
    <x v="4"/>
    <x v="0"/>
  </r>
  <r>
    <s v="G410594D"/>
    <s v="1D4GP25E66B648615"/>
    <x v="1"/>
    <x v="0"/>
    <x v="0"/>
    <x v="0"/>
    <x v="0"/>
    <x v="0"/>
    <x v="0"/>
    <n v="704"/>
    <x v="4"/>
    <x v="4"/>
    <x v="0"/>
    <n v="16"/>
    <x v="4"/>
    <x v="0"/>
  </r>
  <r>
    <s v="G410599H"/>
    <s v="3GNCA13B99S618041"/>
    <x v="1"/>
    <x v="0"/>
    <x v="0"/>
    <x v="0"/>
    <x v="0"/>
    <x v="2"/>
    <x v="0"/>
    <n v="501"/>
    <x v="4"/>
    <x v="4"/>
    <x v="0"/>
    <n v="17.75"/>
    <x v="4"/>
    <x v="0"/>
  </r>
  <r>
    <s v="G410600H"/>
    <s v="3GNCA13B69S620054"/>
    <x v="1"/>
    <x v="0"/>
    <x v="0"/>
    <x v="0"/>
    <x v="0"/>
    <x v="2"/>
    <x v="0"/>
    <n v="501"/>
    <x v="4"/>
    <x v="4"/>
    <x v="0"/>
    <n v="41.42"/>
    <x v="4"/>
    <x v="0"/>
  </r>
  <r>
    <s v="G410601H"/>
    <s v="3GNCA13B99S619979"/>
    <x v="1"/>
    <x v="0"/>
    <x v="0"/>
    <x v="0"/>
    <x v="0"/>
    <x v="2"/>
    <x v="0"/>
    <n v="501"/>
    <x v="4"/>
    <x v="4"/>
    <x v="0"/>
    <n v="17.07"/>
    <x v="4"/>
    <x v="0"/>
  </r>
  <r>
    <s v="G410617B"/>
    <s v="1GNDV03L65D232151"/>
    <x v="0"/>
    <x v="0"/>
    <x v="0"/>
    <x v="0"/>
    <x v="5"/>
    <x v="6"/>
    <x v="5"/>
    <n v="308"/>
    <x v="4"/>
    <x v="4"/>
    <x v="0"/>
    <n v="38.31"/>
    <x v="4"/>
    <x v="0"/>
  </r>
  <r>
    <s v="G410644A"/>
    <s v="1GNDX03EX4D255961"/>
    <x v="0"/>
    <x v="0"/>
    <x v="0"/>
    <x v="0"/>
    <x v="4"/>
    <x v="1"/>
    <x v="4"/>
    <n v="25"/>
    <x v="4"/>
    <x v="4"/>
    <x v="1"/>
    <n v="22.48"/>
    <x v="4"/>
    <x v="0"/>
  </r>
  <r>
    <s v="G410644A"/>
    <s v="1GNDX03EX4D255961"/>
    <x v="0"/>
    <x v="0"/>
    <x v="0"/>
    <x v="0"/>
    <x v="4"/>
    <x v="1"/>
    <x v="4"/>
    <n v="25"/>
    <x v="4"/>
    <x v="4"/>
    <x v="0"/>
    <n v="44.71"/>
    <x v="4"/>
    <x v="0"/>
  </r>
  <r>
    <s v="G410645B"/>
    <s v="1GNDV03LX5D237983"/>
    <x v="0"/>
    <x v="0"/>
    <x v="0"/>
    <x v="0"/>
    <x v="5"/>
    <x v="6"/>
    <x v="1"/>
    <n v="301"/>
    <x v="4"/>
    <x v="4"/>
    <x v="0"/>
    <n v="12.53"/>
    <x v="4"/>
    <x v="0"/>
  </r>
  <r>
    <s v="G410664A"/>
    <s v="1D4GP24E85B304803"/>
    <x v="1"/>
    <x v="0"/>
    <x v="0"/>
    <x v="0"/>
    <x v="4"/>
    <x v="1"/>
    <x v="4"/>
    <n v="28"/>
    <x v="4"/>
    <x v="4"/>
    <x v="0"/>
    <n v="32.53"/>
    <x v="4"/>
    <x v="0"/>
  </r>
  <r>
    <s v="G410667A"/>
    <s v="1GNDX03E84D250046"/>
    <x v="0"/>
    <x v="0"/>
    <x v="0"/>
    <x v="0"/>
    <x v="4"/>
    <x v="7"/>
    <x v="6"/>
    <n v="40"/>
    <x v="4"/>
    <x v="4"/>
    <x v="0"/>
    <n v="34.619999999999997"/>
    <x v="4"/>
    <x v="0"/>
  </r>
  <r>
    <s v="G410670B"/>
    <s v="1D4GP25EX5B315803"/>
    <x v="1"/>
    <x v="0"/>
    <x v="0"/>
    <x v="0"/>
    <x v="1"/>
    <x v="2"/>
    <x v="1"/>
    <n v="702"/>
    <x v="4"/>
    <x v="4"/>
    <x v="1"/>
    <n v="94.28"/>
    <x v="4"/>
    <x v="0"/>
  </r>
  <r>
    <s v="G410670D"/>
    <s v="1D4GP24E06B653424"/>
    <x v="1"/>
    <x v="0"/>
    <x v="0"/>
    <x v="0"/>
    <x v="0"/>
    <x v="0"/>
    <x v="0"/>
    <n v="710"/>
    <x v="4"/>
    <x v="4"/>
    <x v="0"/>
    <n v="74.48"/>
    <x v="4"/>
    <x v="0"/>
  </r>
  <r>
    <s v="G410680K"/>
    <s v="2D4RN4DE8AR377885"/>
    <x v="0"/>
    <x v="0"/>
    <x v="0"/>
    <x v="1"/>
    <x v="2"/>
    <x v="1"/>
    <x v="2"/>
    <n v="832"/>
    <x v="4"/>
    <x v="4"/>
    <x v="0"/>
    <n v="14.82"/>
    <x v="4"/>
    <x v="0"/>
  </r>
  <r>
    <s v="G410695F"/>
    <s v="1GNDV13W87D196725"/>
    <x v="1"/>
    <x v="0"/>
    <x v="0"/>
    <x v="0"/>
    <x v="0"/>
    <x v="3"/>
    <x v="0"/>
    <n v="808"/>
    <x v="4"/>
    <x v="4"/>
    <x v="0"/>
    <n v="34.700000000000003"/>
    <x v="4"/>
    <x v="0"/>
  </r>
  <r>
    <s v="G410696D"/>
    <s v="1GNDV23W37D184214"/>
    <x v="1"/>
    <x v="0"/>
    <x v="0"/>
    <x v="0"/>
    <x v="0"/>
    <x v="0"/>
    <x v="0"/>
    <n v="201"/>
    <x v="4"/>
    <x v="4"/>
    <x v="0"/>
    <n v="19.989999999999998"/>
    <x v="4"/>
    <x v="0"/>
  </r>
  <r>
    <s v="G410696F"/>
    <s v="1GNDV13WX7D196631"/>
    <x v="1"/>
    <x v="0"/>
    <x v="0"/>
    <x v="0"/>
    <x v="0"/>
    <x v="3"/>
    <x v="0"/>
    <n v="808"/>
    <x v="4"/>
    <x v="4"/>
    <x v="0"/>
    <n v="38.340000000000003"/>
    <x v="4"/>
    <x v="0"/>
  </r>
  <r>
    <s v="G410715F"/>
    <s v="1D4GP23E07B258372"/>
    <x v="1"/>
    <x v="0"/>
    <x v="0"/>
    <x v="0"/>
    <x v="0"/>
    <x v="3"/>
    <x v="0"/>
    <n v="101"/>
    <x v="4"/>
    <x v="4"/>
    <x v="0"/>
    <n v="17.84"/>
    <x v="4"/>
    <x v="0"/>
  </r>
  <r>
    <s v="G410736K"/>
    <s v="2D4RN4DE0AR384362"/>
    <x v="0"/>
    <x v="1"/>
    <x v="0"/>
    <x v="5"/>
    <x v="2"/>
    <x v="1"/>
    <x v="10"/>
    <n v="521"/>
    <x v="4"/>
    <x v="4"/>
    <x v="0"/>
    <n v="17.190000000000001"/>
    <x v="4"/>
    <x v="0"/>
  </r>
  <r>
    <s v="G410749G"/>
    <s v="1GNDV23W68D176450"/>
    <x v="1"/>
    <x v="0"/>
    <x v="0"/>
    <x v="0"/>
    <x v="5"/>
    <x v="6"/>
    <x v="5"/>
    <n v="513"/>
    <x v="4"/>
    <x v="4"/>
    <x v="1"/>
    <n v="20.92"/>
    <x v="4"/>
    <x v="0"/>
  </r>
  <r>
    <s v="G410749G"/>
    <s v="1GNDV23W68D176450"/>
    <x v="1"/>
    <x v="0"/>
    <x v="0"/>
    <x v="0"/>
    <x v="5"/>
    <x v="6"/>
    <x v="5"/>
    <n v="513"/>
    <x v="4"/>
    <x v="4"/>
    <x v="0"/>
    <n v="28.24"/>
    <x v="4"/>
    <x v="0"/>
  </r>
  <r>
    <s v="G410752F"/>
    <s v="1GNDV23W57D192721"/>
    <x v="1"/>
    <x v="0"/>
    <x v="0"/>
    <x v="0"/>
    <x v="0"/>
    <x v="4"/>
    <x v="0"/>
    <n v="1"/>
    <x v="4"/>
    <x v="4"/>
    <x v="0"/>
    <n v="38.39"/>
    <x v="4"/>
    <x v="0"/>
  </r>
  <r>
    <s v="G410761D"/>
    <s v="1GCCS136068288884"/>
    <x v="0"/>
    <x v="0"/>
    <x v="0"/>
    <x v="0"/>
    <x v="0"/>
    <x v="1"/>
    <x v="0"/>
    <n v="701"/>
    <x v="4"/>
    <x v="4"/>
    <x v="0"/>
    <n v="44.16"/>
    <x v="4"/>
    <x v="0"/>
  </r>
  <r>
    <s v="G410763G"/>
    <s v="1GNDV23W28D176543"/>
    <x v="1"/>
    <x v="0"/>
    <x v="0"/>
    <x v="0"/>
    <x v="5"/>
    <x v="6"/>
    <x v="5"/>
    <n v="502"/>
    <x v="4"/>
    <x v="4"/>
    <x v="4"/>
    <n v="11.35"/>
    <x v="4"/>
    <x v="0"/>
  </r>
  <r>
    <s v="G410763G"/>
    <s v="1GNDV23W28D176543"/>
    <x v="1"/>
    <x v="0"/>
    <x v="0"/>
    <x v="0"/>
    <x v="5"/>
    <x v="6"/>
    <x v="5"/>
    <n v="502"/>
    <x v="4"/>
    <x v="4"/>
    <x v="1"/>
    <n v="13.47"/>
    <x v="4"/>
    <x v="0"/>
  </r>
  <r>
    <s v="G410763G"/>
    <s v="1GNDV23W28D176543"/>
    <x v="1"/>
    <x v="0"/>
    <x v="0"/>
    <x v="0"/>
    <x v="5"/>
    <x v="6"/>
    <x v="5"/>
    <n v="502"/>
    <x v="4"/>
    <x v="4"/>
    <x v="0"/>
    <n v="98.34"/>
    <x v="4"/>
    <x v="0"/>
  </r>
  <r>
    <s v="G410763G"/>
    <s v="1GNDV23W28D176543"/>
    <x v="1"/>
    <x v="0"/>
    <x v="0"/>
    <x v="0"/>
    <x v="5"/>
    <x v="6"/>
    <x v="5"/>
    <n v="502"/>
    <x v="4"/>
    <x v="4"/>
    <x v="3"/>
    <n v="14.19"/>
    <x v="4"/>
    <x v="0"/>
  </r>
  <r>
    <s v="G410764D"/>
    <s v="1GCCS136868288907"/>
    <x v="0"/>
    <x v="0"/>
    <x v="0"/>
    <x v="0"/>
    <x v="0"/>
    <x v="1"/>
    <x v="0"/>
    <n v="701"/>
    <x v="4"/>
    <x v="4"/>
    <x v="0"/>
    <n v="48.1"/>
    <x v="4"/>
    <x v="0"/>
  </r>
  <r>
    <s v="G410775H"/>
    <s v="2D8HN44E39R636689"/>
    <x v="1"/>
    <x v="0"/>
    <x v="0"/>
    <x v="0"/>
    <x v="0"/>
    <x v="0"/>
    <x v="0"/>
    <n v="703"/>
    <x v="4"/>
    <x v="4"/>
    <x v="0"/>
    <n v="19.170000000000002"/>
    <x v="4"/>
    <x v="0"/>
  </r>
  <r>
    <s v="G410777H"/>
    <s v="2D8HN44E79R636677"/>
    <x v="1"/>
    <x v="0"/>
    <x v="0"/>
    <x v="0"/>
    <x v="0"/>
    <x v="0"/>
    <x v="0"/>
    <n v="707"/>
    <x v="4"/>
    <x v="4"/>
    <x v="0"/>
    <n v="20.8"/>
    <x v="4"/>
    <x v="0"/>
  </r>
  <r>
    <s v="G410778H"/>
    <s v="2D8HN44E99R636678"/>
    <x v="1"/>
    <x v="0"/>
    <x v="0"/>
    <x v="0"/>
    <x v="0"/>
    <x v="0"/>
    <x v="0"/>
    <n v="709"/>
    <x v="4"/>
    <x v="4"/>
    <x v="4"/>
    <n v="12.51"/>
    <x v="4"/>
    <x v="0"/>
  </r>
  <r>
    <s v="G410778H"/>
    <s v="2D8HN44E99R636678"/>
    <x v="1"/>
    <x v="0"/>
    <x v="0"/>
    <x v="0"/>
    <x v="0"/>
    <x v="0"/>
    <x v="0"/>
    <n v="709"/>
    <x v="4"/>
    <x v="4"/>
    <x v="0"/>
    <n v="52.56"/>
    <x v="4"/>
    <x v="0"/>
  </r>
  <r>
    <s v="G410779H"/>
    <s v="2D8HN44E09R636679"/>
    <x v="1"/>
    <x v="0"/>
    <x v="0"/>
    <x v="0"/>
    <x v="0"/>
    <x v="0"/>
    <x v="0"/>
    <n v="709"/>
    <x v="4"/>
    <x v="4"/>
    <x v="0"/>
    <n v="41.01"/>
    <x v="4"/>
    <x v="0"/>
  </r>
  <r>
    <s v="G410781B"/>
    <s v="1GNDV03L35D228445"/>
    <x v="0"/>
    <x v="0"/>
    <x v="0"/>
    <x v="0"/>
    <x v="1"/>
    <x v="1"/>
    <x v="1"/>
    <n v="803"/>
    <x v="4"/>
    <x v="4"/>
    <x v="0"/>
    <n v="13.15"/>
    <x v="4"/>
    <x v="0"/>
  </r>
  <r>
    <s v="G410809A"/>
    <s v="1GNDU03E04D261017"/>
    <x v="0"/>
    <x v="0"/>
    <x v="0"/>
    <x v="0"/>
    <x v="3"/>
    <x v="5"/>
    <x v="3"/>
    <n v="500"/>
    <x v="4"/>
    <x v="4"/>
    <x v="0"/>
    <n v="10.75"/>
    <x v="4"/>
    <x v="0"/>
  </r>
  <r>
    <s v="G410832D"/>
    <s v="1D4GP24E66B653542"/>
    <x v="1"/>
    <x v="0"/>
    <x v="0"/>
    <x v="0"/>
    <x v="0"/>
    <x v="4"/>
    <x v="0"/>
    <n v="811"/>
    <x v="4"/>
    <x v="4"/>
    <x v="0"/>
    <n v="39.1"/>
    <x v="4"/>
    <x v="0"/>
  </r>
  <r>
    <s v="G410839D"/>
    <s v="1D4GP24E96B653681"/>
    <x v="1"/>
    <x v="0"/>
    <x v="0"/>
    <x v="0"/>
    <x v="0"/>
    <x v="4"/>
    <x v="0"/>
    <n v="811"/>
    <x v="4"/>
    <x v="4"/>
    <x v="0"/>
    <n v="44.07"/>
    <x v="4"/>
    <x v="0"/>
  </r>
  <r>
    <s v="G410852K"/>
    <s v="2D4RN4DE6AR377772"/>
    <x v="1"/>
    <x v="0"/>
    <x v="0"/>
    <x v="0"/>
    <x v="4"/>
    <x v="10"/>
    <x v="4"/>
    <n v="3"/>
    <x v="4"/>
    <x v="4"/>
    <x v="1"/>
    <n v="16.38"/>
    <x v="4"/>
    <x v="0"/>
  </r>
  <r>
    <s v="G410852K"/>
    <s v="2D4RN4DE6AR377772"/>
    <x v="1"/>
    <x v="0"/>
    <x v="0"/>
    <x v="0"/>
    <x v="4"/>
    <x v="10"/>
    <x v="4"/>
    <n v="3"/>
    <x v="4"/>
    <x v="4"/>
    <x v="0"/>
    <n v="15.05"/>
    <x v="4"/>
    <x v="0"/>
  </r>
  <r>
    <s v="G410855H"/>
    <s v="3GNCA13B99S620775"/>
    <x v="1"/>
    <x v="0"/>
    <x v="0"/>
    <x v="0"/>
    <x v="0"/>
    <x v="0"/>
    <x v="0"/>
    <n v="305"/>
    <x v="4"/>
    <x v="4"/>
    <x v="0"/>
    <n v="10.76"/>
    <x v="4"/>
    <x v="0"/>
  </r>
  <r>
    <s v="G410856H"/>
    <s v="3GNCA13B79S619009"/>
    <x v="1"/>
    <x v="0"/>
    <x v="0"/>
    <x v="0"/>
    <x v="0"/>
    <x v="0"/>
    <x v="0"/>
    <n v="305"/>
    <x v="4"/>
    <x v="4"/>
    <x v="0"/>
    <n v="13.92"/>
    <x v="4"/>
    <x v="0"/>
  </r>
  <r>
    <s v="G410857B"/>
    <s v="1D4GP25E95B315694"/>
    <x v="1"/>
    <x v="0"/>
    <x v="0"/>
    <x v="0"/>
    <x v="1"/>
    <x v="2"/>
    <x v="1"/>
    <n v="109"/>
    <x v="4"/>
    <x v="4"/>
    <x v="0"/>
    <n v="50.25"/>
    <x v="4"/>
    <x v="0"/>
  </r>
  <r>
    <s v="G410859H"/>
    <s v="3GNCA13B59S626525"/>
    <x v="1"/>
    <x v="0"/>
    <x v="0"/>
    <x v="0"/>
    <x v="0"/>
    <x v="0"/>
    <x v="0"/>
    <n v="303"/>
    <x v="4"/>
    <x v="4"/>
    <x v="0"/>
    <n v="54.89"/>
    <x v="4"/>
    <x v="0"/>
  </r>
  <r>
    <s v="G410860A"/>
    <s v="1GNDV03L75D232918"/>
    <x v="0"/>
    <x v="0"/>
    <x v="0"/>
    <x v="0"/>
    <x v="3"/>
    <x v="5"/>
    <x v="3"/>
    <n v="348"/>
    <x v="4"/>
    <x v="4"/>
    <x v="0"/>
    <n v="18.739999999999998"/>
    <x v="4"/>
    <x v="0"/>
  </r>
  <r>
    <s v="G410862H"/>
    <s v="2D8HN44E19R658982"/>
    <x v="1"/>
    <x v="0"/>
    <x v="0"/>
    <x v="0"/>
    <x v="0"/>
    <x v="0"/>
    <x v="0"/>
    <n v="803"/>
    <x v="4"/>
    <x v="4"/>
    <x v="0"/>
    <n v="81.680000000000007"/>
    <x v="4"/>
    <x v="0"/>
  </r>
  <r>
    <s v="G410877B"/>
    <s v="1D4GP25E85B315749"/>
    <x v="1"/>
    <x v="0"/>
    <x v="0"/>
    <x v="0"/>
    <x v="1"/>
    <x v="2"/>
    <x v="1"/>
    <n v="211"/>
    <x v="4"/>
    <x v="4"/>
    <x v="0"/>
    <n v="34.840000000000003"/>
    <x v="4"/>
    <x v="0"/>
  </r>
  <r>
    <s v="G410878B"/>
    <s v="1D4GP25E85B333460"/>
    <x v="1"/>
    <x v="0"/>
    <x v="0"/>
    <x v="0"/>
    <x v="1"/>
    <x v="1"/>
    <x v="1"/>
    <n v="106"/>
    <x v="4"/>
    <x v="4"/>
    <x v="0"/>
    <n v="59.4"/>
    <x v="4"/>
    <x v="0"/>
  </r>
  <r>
    <s v="G410881F"/>
    <s v="1GNDU23W27D210935"/>
    <x v="1"/>
    <x v="0"/>
    <x v="0"/>
    <x v="0"/>
    <x v="0"/>
    <x v="3"/>
    <x v="0"/>
    <n v="101"/>
    <x v="4"/>
    <x v="4"/>
    <x v="0"/>
    <n v="16.73"/>
    <x v="4"/>
    <x v="0"/>
  </r>
  <r>
    <s v="G410887B"/>
    <s v="1GNDV03L75D238492"/>
    <x v="0"/>
    <x v="0"/>
    <x v="0"/>
    <x v="0"/>
    <x v="1"/>
    <x v="1"/>
    <x v="1"/>
    <n v="214"/>
    <x v="4"/>
    <x v="4"/>
    <x v="0"/>
    <n v="47.85"/>
    <x v="4"/>
    <x v="0"/>
  </r>
  <r>
    <s v="G410889K"/>
    <s v="2D4RN4DE4AR362655"/>
    <x v="1"/>
    <x v="0"/>
    <x v="0"/>
    <x v="0"/>
    <x v="4"/>
    <x v="3"/>
    <x v="6"/>
    <n v="375"/>
    <x v="4"/>
    <x v="4"/>
    <x v="0"/>
    <n v="47.69"/>
    <x v="4"/>
    <x v="0"/>
  </r>
  <r>
    <s v="G410901K"/>
    <s v="2D4RN4DE6AR362513"/>
    <x v="1"/>
    <x v="0"/>
    <x v="0"/>
    <x v="0"/>
    <x v="4"/>
    <x v="3"/>
    <x v="6"/>
    <n v="329"/>
    <x v="4"/>
    <x v="4"/>
    <x v="0"/>
    <n v="44.17"/>
    <x v="4"/>
    <x v="0"/>
  </r>
  <r>
    <s v="G410902H"/>
    <s v="2D8HN11E69R646328"/>
    <x v="1"/>
    <x v="0"/>
    <x v="0"/>
    <x v="0"/>
    <x v="0"/>
    <x v="4"/>
    <x v="0"/>
    <n v="707"/>
    <x v="4"/>
    <x v="4"/>
    <x v="0"/>
    <n v="50.17"/>
    <x v="4"/>
    <x v="0"/>
  </r>
  <r>
    <s v="G410903B"/>
    <s v="1GCEC19V95E274423"/>
    <x v="0"/>
    <x v="0"/>
    <x v="0"/>
    <x v="0"/>
    <x v="1"/>
    <x v="1"/>
    <x v="1"/>
    <n v="209"/>
    <x v="4"/>
    <x v="4"/>
    <x v="1"/>
    <n v="14.17"/>
    <x v="4"/>
    <x v="0"/>
  </r>
  <r>
    <s v="G410903B"/>
    <s v="1GCEC19V95E274423"/>
    <x v="0"/>
    <x v="0"/>
    <x v="0"/>
    <x v="0"/>
    <x v="1"/>
    <x v="1"/>
    <x v="1"/>
    <n v="209"/>
    <x v="4"/>
    <x v="4"/>
    <x v="0"/>
    <n v="40.840000000000003"/>
    <x v="4"/>
    <x v="0"/>
  </r>
  <r>
    <s v="G410903H"/>
    <s v="2D8HN44E19R658979"/>
    <x v="1"/>
    <x v="0"/>
    <x v="0"/>
    <x v="0"/>
    <x v="0"/>
    <x v="4"/>
    <x v="0"/>
    <n v="705"/>
    <x v="4"/>
    <x v="4"/>
    <x v="0"/>
    <n v="34.26"/>
    <x v="4"/>
    <x v="0"/>
  </r>
  <r>
    <s v="G410913A"/>
    <s v="1GNDM19X74B127101"/>
    <x v="0"/>
    <x v="0"/>
    <x v="0"/>
    <x v="0"/>
    <x v="6"/>
    <x v="4"/>
    <x v="4"/>
    <n v="7"/>
    <x v="4"/>
    <x v="4"/>
    <x v="0"/>
    <n v="13.01"/>
    <x v="4"/>
    <x v="0"/>
  </r>
  <r>
    <s v="G410930D"/>
    <s v="1GNDV23W37D202078"/>
    <x v="1"/>
    <x v="0"/>
    <x v="0"/>
    <x v="0"/>
    <x v="0"/>
    <x v="4"/>
    <x v="0"/>
    <n v="205"/>
    <x v="4"/>
    <x v="4"/>
    <x v="0"/>
    <n v="93.3"/>
    <x v="4"/>
    <x v="0"/>
  </r>
  <r>
    <s v="G410931D"/>
    <s v="1GNDV23W57D210814"/>
    <x v="1"/>
    <x v="0"/>
    <x v="0"/>
    <x v="0"/>
    <x v="0"/>
    <x v="4"/>
    <x v="0"/>
    <n v="205"/>
    <x v="4"/>
    <x v="4"/>
    <x v="0"/>
    <n v="8.68"/>
    <x v="4"/>
    <x v="0"/>
  </r>
  <r>
    <s v="G410932D"/>
    <s v="1GNDV23W27D210897"/>
    <x v="1"/>
    <x v="0"/>
    <x v="0"/>
    <x v="0"/>
    <x v="0"/>
    <x v="4"/>
    <x v="0"/>
    <n v="204"/>
    <x v="4"/>
    <x v="4"/>
    <x v="0"/>
    <n v="94.54"/>
    <x v="4"/>
    <x v="0"/>
  </r>
  <r>
    <s v="G410941D"/>
    <s v="1D4GP24E16B653514"/>
    <x v="1"/>
    <x v="0"/>
    <x v="0"/>
    <x v="0"/>
    <x v="0"/>
    <x v="4"/>
    <x v="0"/>
    <n v="793"/>
    <x v="4"/>
    <x v="4"/>
    <x v="0"/>
    <n v="31.53"/>
    <x v="4"/>
    <x v="0"/>
  </r>
  <r>
    <s v="G410955A"/>
    <s v="1GNDU03E54D257044"/>
    <x v="0"/>
    <x v="0"/>
    <x v="0"/>
    <x v="0"/>
    <x v="5"/>
    <x v="1"/>
    <x v="5"/>
    <n v="222"/>
    <x v="4"/>
    <x v="4"/>
    <x v="1"/>
    <n v="15.43"/>
    <x v="4"/>
    <x v="0"/>
  </r>
  <r>
    <s v="G410955A"/>
    <s v="1GNDU03E54D257044"/>
    <x v="0"/>
    <x v="0"/>
    <x v="0"/>
    <x v="0"/>
    <x v="5"/>
    <x v="1"/>
    <x v="5"/>
    <n v="222"/>
    <x v="4"/>
    <x v="4"/>
    <x v="0"/>
    <n v="43.46"/>
    <x v="4"/>
    <x v="0"/>
  </r>
  <r>
    <s v="G410964A"/>
    <s v="1GNDU03EX4D265964"/>
    <x v="0"/>
    <x v="0"/>
    <x v="0"/>
    <x v="0"/>
    <x v="5"/>
    <x v="1"/>
    <x v="5"/>
    <n v="211"/>
    <x v="4"/>
    <x v="4"/>
    <x v="0"/>
    <n v="13.74"/>
    <x v="4"/>
    <x v="0"/>
  </r>
  <r>
    <s v="G410966D"/>
    <s v="1D4GP23E66B673095"/>
    <x v="1"/>
    <x v="0"/>
    <x v="0"/>
    <x v="0"/>
    <x v="0"/>
    <x v="2"/>
    <x v="0"/>
    <n v="702"/>
    <x v="4"/>
    <x v="4"/>
    <x v="0"/>
    <n v="50.01"/>
    <x v="4"/>
    <x v="0"/>
  </r>
  <r>
    <s v="G410967D"/>
    <s v="1D4GP23E46B673094"/>
    <x v="1"/>
    <x v="0"/>
    <x v="0"/>
    <x v="0"/>
    <x v="0"/>
    <x v="2"/>
    <x v="0"/>
    <n v="702"/>
    <x v="4"/>
    <x v="4"/>
    <x v="0"/>
    <n v="26.94"/>
    <x v="4"/>
    <x v="0"/>
  </r>
  <r>
    <s v="G410972A"/>
    <s v="1GNDU03E34D264266"/>
    <x v="0"/>
    <x v="0"/>
    <x v="0"/>
    <x v="0"/>
    <x v="5"/>
    <x v="1"/>
    <x v="1"/>
    <n v="201"/>
    <x v="4"/>
    <x v="4"/>
    <x v="0"/>
    <n v="55.82"/>
    <x v="4"/>
    <x v="0"/>
  </r>
  <r>
    <s v="G410973A"/>
    <s v="1GNDU03E64D265315"/>
    <x v="0"/>
    <x v="0"/>
    <x v="0"/>
    <x v="0"/>
    <x v="5"/>
    <x v="1"/>
    <x v="5"/>
    <n v="214"/>
    <x v="4"/>
    <x v="4"/>
    <x v="0"/>
    <n v="16.21"/>
    <x v="4"/>
    <x v="0"/>
  </r>
  <r>
    <s v="G410974F"/>
    <s v="1GNDV23W37D193415"/>
    <x v="1"/>
    <x v="0"/>
    <x v="0"/>
    <x v="0"/>
    <x v="5"/>
    <x v="6"/>
    <x v="5"/>
    <n v="506"/>
    <x v="4"/>
    <x v="4"/>
    <x v="0"/>
    <n v="19.03"/>
    <x v="4"/>
    <x v="0"/>
  </r>
  <r>
    <s v="G410975F"/>
    <s v="1GNDV23WX7D196022"/>
    <x v="1"/>
    <x v="0"/>
    <x v="0"/>
    <x v="0"/>
    <x v="5"/>
    <x v="6"/>
    <x v="5"/>
    <n v="506"/>
    <x v="4"/>
    <x v="4"/>
    <x v="1"/>
    <n v="43.72"/>
    <x v="4"/>
    <x v="0"/>
  </r>
  <r>
    <s v="G410982H"/>
    <s v="3GNCA13B59S619168"/>
    <x v="1"/>
    <x v="0"/>
    <x v="0"/>
    <x v="0"/>
    <x v="0"/>
    <x v="4"/>
    <x v="0"/>
    <n v="1"/>
    <x v="4"/>
    <x v="4"/>
    <x v="0"/>
    <n v="13.3"/>
    <x v="4"/>
    <x v="0"/>
  </r>
  <r>
    <s v="G410983H"/>
    <s v="3GNCA13BX9S618047"/>
    <x v="1"/>
    <x v="0"/>
    <x v="0"/>
    <x v="0"/>
    <x v="0"/>
    <x v="4"/>
    <x v="0"/>
    <n v="2"/>
    <x v="4"/>
    <x v="4"/>
    <x v="0"/>
    <n v="93.14"/>
    <x v="4"/>
    <x v="0"/>
  </r>
  <r>
    <s v="G410984H"/>
    <s v="3GNCA13B79S618944"/>
    <x v="1"/>
    <x v="0"/>
    <x v="0"/>
    <x v="0"/>
    <x v="0"/>
    <x v="4"/>
    <x v="0"/>
    <n v="2"/>
    <x v="4"/>
    <x v="4"/>
    <x v="0"/>
    <n v="39.049999999999997"/>
    <x v="4"/>
    <x v="0"/>
  </r>
  <r>
    <s v="G410985H"/>
    <s v="3GNCA13B39S620934"/>
    <x v="1"/>
    <x v="0"/>
    <x v="0"/>
    <x v="0"/>
    <x v="0"/>
    <x v="4"/>
    <x v="0"/>
    <n v="2"/>
    <x v="4"/>
    <x v="4"/>
    <x v="0"/>
    <n v="88.5"/>
    <x v="4"/>
    <x v="0"/>
  </r>
  <r>
    <s v="G410986H"/>
    <s v="3GNCA13B89S620167"/>
    <x v="1"/>
    <x v="0"/>
    <x v="0"/>
    <x v="0"/>
    <x v="0"/>
    <x v="4"/>
    <x v="0"/>
    <n v="2"/>
    <x v="4"/>
    <x v="4"/>
    <x v="0"/>
    <n v="37.39"/>
    <x v="4"/>
    <x v="0"/>
  </r>
  <r>
    <s v="G410991H"/>
    <s v="2D8HN44E09R658908"/>
    <x v="1"/>
    <x v="0"/>
    <x v="0"/>
    <x v="0"/>
    <x v="0"/>
    <x v="4"/>
    <x v="0"/>
    <n v="4"/>
    <x v="4"/>
    <x v="4"/>
    <x v="0"/>
    <n v="23.71"/>
    <x v="4"/>
    <x v="0"/>
  </r>
  <r>
    <s v="G411003D"/>
    <s v="1GNDV23WX7D194271"/>
    <x v="1"/>
    <x v="0"/>
    <x v="0"/>
    <x v="0"/>
    <x v="0"/>
    <x v="2"/>
    <x v="0"/>
    <n v="889"/>
    <x v="4"/>
    <x v="4"/>
    <x v="0"/>
    <n v="22.97"/>
    <x v="4"/>
    <x v="0"/>
  </r>
  <r>
    <s v="G411024B"/>
    <s v="1GNDV03L25D231479"/>
    <x v="0"/>
    <x v="0"/>
    <x v="0"/>
    <x v="0"/>
    <x v="7"/>
    <x v="1"/>
    <x v="7"/>
    <n v="806"/>
    <x v="4"/>
    <x v="4"/>
    <x v="0"/>
    <n v="39.19"/>
    <x v="4"/>
    <x v="0"/>
  </r>
  <r>
    <s v="G411031D"/>
    <s v="1D4GP23EX7B258380"/>
    <x v="1"/>
    <x v="0"/>
    <x v="0"/>
    <x v="0"/>
    <x v="0"/>
    <x v="2"/>
    <x v="0"/>
    <n v="605"/>
    <x v="4"/>
    <x v="4"/>
    <x v="1"/>
    <n v="76.45"/>
    <x v="4"/>
    <x v="0"/>
  </r>
  <r>
    <s v="G411032D"/>
    <s v="1D4GP23E37B258379"/>
    <x v="1"/>
    <x v="0"/>
    <x v="0"/>
    <x v="0"/>
    <x v="0"/>
    <x v="2"/>
    <x v="0"/>
    <n v="605"/>
    <x v="4"/>
    <x v="4"/>
    <x v="1"/>
    <n v="58.36"/>
    <x v="4"/>
    <x v="0"/>
  </r>
  <r>
    <s v="G411032D"/>
    <s v="1D4GP23E37B258379"/>
    <x v="1"/>
    <x v="0"/>
    <x v="0"/>
    <x v="0"/>
    <x v="0"/>
    <x v="2"/>
    <x v="0"/>
    <n v="605"/>
    <x v="4"/>
    <x v="4"/>
    <x v="0"/>
    <n v="18.600000000000001"/>
    <x v="4"/>
    <x v="0"/>
  </r>
  <r>
    <s v="G411050F"/>
    <s v="1GNDU23W98D100837"/>
    <x v="1"/>
    <x v="0"/>
    <x v="0"/>
    <x v="0"/>
    <x v="6"/>
    <x v="4"/>
    <x v="4"/>
    <n v="27"/>
    <x v="4"/>
    <x v="4"/>
    <x v="0"/>
    <n v="46"/>
    <x v="4"/>
    <x v="0"/>
  </r>
  <r>
    <s v="G411051G"/>
    <s v="1GNDV23W98D176488"/>
    <x v="1"/>
    <x v="0"/>
    <x v="0"/>
    <x v="0"/>
    <x v="6"/>
    <x v="12"/>
    <x v="8"/>
    <n v="3"/>
    <x v="4"/>
    <x v="4"/>
    <x v="0"/>
    <n v="17.64"/>
    <x v="4"/>
    <x v="0"/>
  </r>
  <r>
    <s v="G411060K"/>
    <s v="2D4RN4DE4AR335083"/>
    <x v="1"/>
    <x v="0"/>
    <x v="0"/>
    <x v="0"/>
    <x v="4"/>
    <x v="7"/>
    <x v="0"/>
    <n v="4"/>
    <x v="4"/>
    <x v="4"/>
    <x v="1"/>
    <n v="18.010000000000002"/>
    <x v="4"/>
    <x v="0"/>
  </r>
  <r>
    <s v="G411073D"/>
    <s v="1D4GP24E86B653591"/>
    <x v="1"/>
    <x v="0"/>
    <x v="0"/>
    <x v="0"/>
    <x v="0"/>
    <x v="3"/>
    <x v="0"/>
    <n v="202"/>
    <x v="4"/>
    <x v="4"/>
    <x v="1"/>
    <n v="15.01"/>
    <x v="4"/>
    <x v="0"/>
  </r>
  <r>
    <s v="G411073D"/>
    <s v="1D4GP24E86B653591"/>
    <x v="1"/>
    <x v="0"/>
    <x v="0"/>
    <x v="0"/>
    <x v="0"/>
    <x v="3"/>
    <x v="0"/>
    <n v="202"/>
    <x v="4"/>
    <x v="4"/>
    <x v="0"/>
    <n v="18.260000000000002"/>
    <x v="4"/>
    <x v="0"/>
  </r>
  <r>
    <s v="G411075D"/>
    <s v="1D4GP24E46B653586"/>
    <x v="1"/>
    <x v="0"/>
    <x v="0"/>
    <x v="0"/>
    <x v="0"/>
    <x v="3"/>
    <x v="0"/>
    <n v="205"/>
    <x v="4"/>
    <x v="4"/>
    <x v="1"/>
    <n v="19.59"/>
    <x v="4"/>
    <x v="0"/>
  </r>
  <r>
    <s v="G411075D"/>
    <s v="1D4GP24E46B653586"/>
    <x v="1"/>
    <x v="0"/>
    <x v="0"/>
    <x v="0"/>
    <x v="0"/>
    <x v="3"/>
    <x v="0"/>
    <n v="205"/>
    <x v="4"/>
    <x v="4"/>
    <x v="0"/>
    <n v="33"/>
    <x v="4"/>
    <x v="0"/>
  </r>
  <r>
    <s v="G411075G"/>
    <s v="1GNDV23W88D182377"/>
    <x v="1"/>
    <x v="0"/>
    <x v="0"/>
    <x v="0"/>
    <x v="2"/>
    <x v="9"/>
    <x v="5"/>
    <n v="8"/>
    <x v="4"/>
    <x v="4"/>
    <x v="1"/>
    <n v="14.01"/>
    <x v="4"/>
    <x v="0"/>
  </r>
  <r>
    <s v="G411075G"/>
    <s v="1GNDV23W88D182377"/>
    <x v="1"/>
    <x v="0"/>
    <x v="0"/>
    <x v="0"/>
    <x v="2"/>
    <x v="9"/>
    <x v="5"/>
    <n v="8"/>
    <x v="4"/>
    <x v="4"/>
    <x v="0"/>
    <n v="52.31"/>
    <x v="4"/>
    <x v="0"/>
  </r>
  <r>
    <s v="G411077A"/>
    <s v="1GNDU03E84D254851"/>
    <x v="0"/>
    <x v="0"/>
    <x v="0"/>
    <x v="0"/>
    <x v="0"/>
    <x v="2"/>
    <x v="0"/>
    <n v="601"/>
    <x v="4"/>
    <x v="4"/>
    <x v="0"/>
    <n v="35.44"/>
    <x v="4"/>
    <x v="0"/>
  </r>
  <r>
    <s v="G411088D"/>
    <s v="1D4GP24E66B653590"/>
    <x v="1"/>
    <x v="0"/>
    <x v="0"/>
    <x v="0"/>
    <x v="0"/>
    <x v="3"/>
    <x v="0"/>
    <n v="202"/>
    <x v="4"/>
    <x v="4"/>
    <x v="0"/>
    <n v="58.9"/>
    <x v="4"/>
    <x v="0"/>
  </r>
  <r>
    <s v="G411095D"/>
    <s v="1D4GP24E66B653587"/>
    <x v="1"/>
    <x v="0"/>
    <x v="0"/>
    <x v="0"/>
    <x v="0"/>
    <x v="3"/>
    <x v="0"/>
    <n v="205"/>
    <x v="4"/>
    <x v="4"/>
    <x v="1"/>
    <n v="8.1300000000000008"/>
    <x v="4"/>
    <x v="0"/>
  </r>
  <r>
    <s v="G411095D"/>
    <s v="1D4GP24E66B653587"/>
    <x v="1"/>
    <x v="0"/>
    <x v="0"/>
    <x v="0"/>
    <x v="0"/>
    <x v="3"/>
    <x v="0"/>
    <n v="205"/>
    <x v="4"/>
    <x v="4"/>
    <x v="0"/>
    <n v="4.66"/>
    <x v="4"/>
    <x v="0"/>
  </r>
  <r>
    <s v="G411106D"/>
    <s v="1D4GP24E86B653588"/>
    <x v="1"/>
    <x v="0"/>
    <x v="0"/>
    <x v="0"/>
    <x v="0"/>
    <x v="3"/>
    <x v="0"/>
    <n v="205"/>
    <x v="4"/>
    <x v="4"/>
    <x v="1"/>
    <n v="36.89"/>
    <x v="4"/>
    <x v="0"/>
  </r>
  <r>
    <s v="G411106D"/>
    <s v="1D4GP24E86B653588"/>
    <x v="1"/>
    <x v="0"/>
    <x v="0"/>
    <x v="0"/>
    <x v="0"/>
    <x v="3"/>
    <x v="0"/>
    <n v="205"/>
    <x v="4"/>
    <x v="4"/>
    <x v="0"/>
    <n v="17.079999999999998"/>
    <x v="4"/>
    <x v="0"/>
  </r>
  <r>
    <s v="G411113F"/>
    <s v="1GNDV23W18D100814"/>
    <x v="1"/>
    <x v="0"/>
    <x v="0"/>
    <x v="0"/>
    <x v="6"/>
    <x v="4"/>
    <x v="4"/>
    <n v="133"/>
    <x v="4"/>
    <x v="4"/>
    <x v="0"/>
    <n v="46.78"/>
    <x v="4"/>
    <x v="0"/>
  </r>
  <r>
    <s v="G411121H"/>
    <s v="3GNCA13B39S626765"/>
    <x v="1"/>
    <x v="0"/>
    <x v="0"/>
    <x v="0"/>
    <x v="0"/>
    <x v="4"/>
    <x v="0"/>
    <n v="709"/>
    <x v="4"/>
    <x v="4"/>
    <x v="0"/>
    <n v="17.489999999999998"/>
    <x v="4"/>
    <x v="0"/>
  </r>
  <r>
    <s v="G411135F"/>
    <s v="1GNDV23WX8D174815"/>
    <x v="1"/>
    <x v="0"/>
    <x v="0"/>
    <x v="0"/>
    <x v="6"/>
    <x v="4"/>
    <x v="4"/>
    <n v="2"/>
    <x v="4"/>
    <x v="4"/>
    <x v="0"/>
    <n v="30.35"/>
    <x v="4"/>
    <x v="0"/>
  </r>
  <r>
    <s v="G411154H"/>
    <s v="2D8HN11E09R643554"/>
    <x v="1"/>
    <x v="0"/>
    <x v="0"/>
    <x v="0"/>
    <x v="0"/>
    <x v="3"/>
    <x v="0"/>
    <n v="208"/>
    <x v="4"/>
    <x v="4"/>
    <x v="0"/>
    <n v="144.21"/>
    <x v="4"/>
    <x v="0"/>
  </r>
  <r>
    <s v="G411155B"/>
    <s v="1GNDV03L75D226875"/>
    <x v="0"/>
    <x v="0"/>
    <x v="0"/>
    <x v="0"/>
    <x v="2"/>
    <x v="0"/>
    <x v="2"/>
    <n v="406"/>
    <x v="4"/>
    <x v="4"/>
    <x v="0"/>
    <n v="37.11"/>
    <x v="4"/>
    <x v="0"/>
  </r>
  <r>
    <s v="G411159D"/>
    <s v="1GNDU23W67D185439"/>
    <x v="1"/>
    <x v="0"/>
    <x v="0"/>
    <x v="0"/>
    <x v="0"/>
    <x v="3"/>
    <x v="0"/>
    <n v="204"/>
    <x v="4"/>
    <x v="4"/>
    <x v="0"/>
    <n v="73.040000000000006"/>
    <x v="4"/>
    <x v="0"/>
  </r>
  <r>
    <s v="G411160D"/>
    <s v="1GNDU23W77D185384"/>
    <x v="1"/>
    <x v="0"/>
    <x v="0"/>
    <x v="0"/>
    <x v="0"/>
    <x v="3"/>
    <x v="0"/>
    <n v="204"/>
    <x v="4"/>
    <x v="4"/>
    <x v="0"/>
    <n v="103.89"/>
    <x v="4"/>
    <x v="0"/>
  </r>
  <r>
    <s v="G411207G"/>
    <s v="1GNDV23WX8D180033"/>
    <x v="1"/>
    <x v="0"/>
    <x v="0"/>
    <x v="0"/>
    <x v="7"/>
    <x v="1"/>
    <x v="7"/>
    <n v="138"/>
    <x v="4"/>
    <x v="4"/>
    <x v="0"/>
    <n v="62.79"/>
    <x v="4"/>
    <x v="0"/>
  </r>
  <r>
    <s v="G411211B"/>
    <s v="1GNDV03L25D232843"/>
    <x v="0"/>
    <x v="0"/>
    <x v="0"/>
    <x v="0"/>
    <x v="2"/>
    <x v="0"/>
    <x v="2"/>
    <n v="490"/>
    <x v="4"/>
    <x v="4"/>
    <x v="0"/>
    <n v="41.57"/>
    <x v="4"/>
    <x v="0"/>
  </r>
  <r>
    <s v="G411224H"/>
    <s v="2D8HN44E29R658991"/>
    <x v="1"/>
    <x v="0"/>
    <x v="0"/>
    <x v="0"/>
    <x v="0"/>
    <x v="3"/>
    <x v="0"/>
    <n v="705"/>
    <x v="4"/>
    <x v="4"/>
    <x v="0"/>
    <n v="18.350000000000001"/>
    <x v="4"/>
    <x v="0"/>
  </r>
  <r>
    <s v="G411267A"/>
    <s v="1GNDU03E14D256067"/>
    <x v="0"/>
    <x v="0"/>
    <x v="0"/>
    <x v="0"/>
    <x v="0"/>
    <x v="3"/>
    <x v="0"/>
    <n v="202"/>
    <x v="4"/>
    <x v="4"/>
    <x v="1"/>
    <n v="3.98"/>
    <x v="4"/>
    <x v="0"/>
  </r>
  <r>
    <s v="G411282F"/>
    <s v="1GNDV23W37D193334"/>
    <x v="1"/>
    <x v="0"/>
    <x v="0"/>
    <x v="0"/>
    <x v="3"/>
    <x v="5"/>
    <x v="3"/>
    <n v="910"/>
    <x v="4"/>
    <x v="4"/>
    <x v="0"/>
    <n v="31.29"/>
    <x v="4"/>
    <x v="0"/>
  </r>
  <r>
    <s v="G411306H"/>
    <s v="1J8GP28K39W541302"/>
    <x v="0"/>
    <x v="0"/>
    <x v="0"/>
    <x v="0"/>
    <x v="0"/>
    <x v="3"/>
    <x v="0"/>
    <n v="808"/>
    <x v="4"/>
    <x v="4"/>
    <x v="0"/>
    <n v="37.729999999999997"/>
    <x v="4"/>
    <x v="0"/>
  </r>
  <r>
    <s v="G411306K"/>
    <s v="2D4RN4DEXAR362854"/>
    <x v="1"/>
    <x v="1"/>
    <x v="0"/>
    <x v="0"/>
    <x v="0"/>
    <x v="3"/>
    <x v="10"/>
    <n v="220"/>
    <x v="4"/>
    <x v="4"/>
    <x v="1"/>
    <n v="39.76"/>
    <x v="4"/>
    <x v="0"/>
  </r>
  <r>
    <s v="G411310H"/>
    <s v="3GNCA13B89S619214"/>
    <x v="1"/>
    <x v="0"/>
    <x v="0"/>
    <x v="0"/>
    <x v="0"/>
    <x v="2"/>
    <x v="0"/>
    <n v="505"/>
    <x v="4"/>
    <x v="4"/>
    <x v="0"/>
    <n v="51.69"/>
    <x v="4"/>
    <x v="0"/>
  </r>
  <r>
    <s v="G411311H"/>
    <s v="3GNCA13B19S619345"/>
    <x v="1"/>
    <x v="0"/>
    <x v="0"/>
    <x v="0"/>
    <x v="0"/>
    <x v="3"/>
    <x v="0"/>
    <n v="702"/>
    <x v="4"/>
    <x v="4"/>
    <x v="0"/>
    <n v="13.08"/>
    <x v="4"/>
    <x v="0"/>
  </r>
  <r>
    <s v="G411326F"/>
    <s v="1GNDV23WX7D177387"/>
    <x v="1"/>
    <x v="0"/>
    <x v="0"/>
    <x v="0"/>
    <x v="6"/>
    <x v="11"/>
    <x v="4"/>
    <n v="7"/>
    <x v="4"/>
    <x v="4"/>
    <x v="0"/>
    <n v="71.52"/>
    <x v="4"/>
    <x v="0"/>
  </r>
  <r>
    <s v="G411327F"/>
    <s v="1GNDV23W27D177514"/>
    <x v="1"/>
    <x v="0"/>
    <x v="0"/>
    <x v="0"/>
    <x v="6"/>
    <x v="11"/>
    <x v="4"/>
    <n v="9"/>
    <x v="4"/>
    <x v="4"/>
    <x v="0"/>
    <n v="81.53"/>
    <x v="4"/>
    <x v="0"/>
  </r>
  <r>
    <s v="G411328F"/>
    <s v="1GNDV23W67D189827"/>
    <x v="1"/>
    <x v="0"/>
    <x v="0"/>
    <x v="0"/>
    <x v="6"/>
    <x v="11"/>
    <x v="4"/>
    <n v="9"/>
    <x v="4"/>
    <x v="4"/>
    <x v="0"/>
    <n v="46.3"/>
    <x v="4"/>
    <x v="0"/>
  </r>
  <r>
    <s v="G411336F"/>
    <s v="1GNDV23W97D173718"/>
    <x v="1"/>
    <x v="0"/>
    <x v="0"/>
    <x v="0"/>
    <x v="6"/>
    <x v="11"/>
    <x v="4"/>
    <n v="7"/>
    <x v="4"/>
    <x v="4"/>
    <x v="0"/>
    <n v="38.42"/>
    <x v="4"/>
    <x v="0"/>
  </r>
  <r>
    <s v="G411362K"/>
    <s v="3D4PG5FV0AT216836"/>
    <x v="0"/>
    <x v="1"/>
    <x v="0"/>
    <x v="0"/>
    <x v="0"/>
    <x v="3"/>
    <x v="10"/>
    <n v="402"/>
    <x v="4"/>
    <x v="4"/>
    <x v="0"/>
    <n v="16.93"/>
    <x v="4"/>
    <x v="0"/>
  </r>
  <r>
    <s v="G411404B"/>
    <s v="1GNDV03L75D237925"/>
    <x v="0"/>
    <x v="0"/>
    <x v="0"/>
    <x v="0"/>
    <x v="2"/>
    <x v="2"/>
    <x v="2"/>
    <n v="540"/>
    <x v="4"/>
    <x v="4"/>
    <x v="0"/>
    <n v="38.200000000000003"/>
    <x v="4"/>
    <x v="0"/>
  </r>
  <r>
    <s v="G411404K"/>
    <s v="2D4RN4DE5AR341412"/>
    <x v="1"/>
    <x v="0"/>
    <x v="0"/>
    <x v="0"/>
    <x v="0"/>
    <x v="3"/>
    <x v="0"/>
    <n v="207"/>
    <x v="4"/>
    <x v="4"/>
    <x v="0"/>
    <n v="44.3"/>
    <x v="4"/>
    <x v="0"/>
  </r>
  <r>
    <s v="G411409H"/>
    <s v="2D8HN44EX9R666336"/>
    <x v="1"/>
    <x v="0"/>
    <x v="0"/>
    <x v="0"/>
    <x v="1"/>
    <x v="1"/>
    <x v="1"/>
    <n v="603"/>
    <x v="4"/>
    <x v="4"/>
    <x v="0"/>
    <n v="25.78"/>
    <x v="4"/>
    <x v="0"/>
  </r>
  <r>
    <s v="G411411H"/>
    <s v="2D8HN44E59R659133"/>
    <x v="1"/>
    <x v="0"/>
    <x v="0"/>
    <x v="0"/>
    <x v="1"/>
    <x v="1"/>
    <x v="1"/>
    <n v="604"/>
    <x v="4"/>
    <x v="4"/>
    <x v="0"/>
    <n v="16.84"/>
    <x v="4"/>
    <x v="0"/>
  </r>
  <r>
    <s v="G411441H"/>
    <s v="3GNCA13B39S620948"/>
    <x v="1"/>
    <x v="0"/>
    <x v="0"/>
    <x v="2"/>
    <x v="1"/>
    <x v="1"/>
    <x v="2"/>
    <n v="501"/>
    <x v="4"/>
    <x v="4"/>
    <x v="0"/>
    <n v="17.510000000000002"/>
    <x v="4"/>
    <x v="0"/>
  </r>
  <r>
    <s v="G411443H"/>
    <s v="2D8HN11E39R658601"/>
    <x v="1"/>
    <x v="0"/>
    <x v="0"/>
    <x v="0"/>
    <x v="1"/>
    <x v="1"/>
    <x v="1"/>
    <n v="521"/>
    <x v="4"/>
    <x v="4"/>
    <x v="0"/>
    <n v="60.99"/>
    <x v="4"/>
    <x v="0"/>
  </r>
  <r>
    <s v="G411445G"/>
    <s v="1GNDV23WX8D175978"/>
    <x v="1"/>
    <x v="0"/>
    <x v="0"/>
    <x v="0"/>
    <x v="7"/>
    <x v="1"/>
    <x v="7"/>
    <n v="806"/>
    <x v="4"/>
    <x v="4"/>
    <x v="0"/>
    <n v="25.94"/>
    <x v="4"/>
    <x v="0"/>
  </r>
  <r>
    <s v="G411452H"/>
    <s v="2D8HN44E49R682516"/>
    <x v="1"/>
    <x v="0"/>
    <x v="0"/>
    <x v="0"/>
    <x v="1"/>
    <x v="1"/>
    <x v="1"/>
    <n v="523"/>
    <x v="4"/>
    <x v="4"/>
    <x v="0"/>
    <n v="100.43"/>
    <x v="4"/>
    <x v="0"/>
  </r>
  <r>
    <s v="G411456K"/>
    <s v="2D4RN4DE0AR377895"/>
    <x v="1"/>
    <x v="0"/>
    <x v="0"/>
    <x v="0"/>
    <x v="1"/>
    <x v="1"/>
    <x v="1"/>
    <n v="814"/>
    <x v="4"/>
    <x v="4"/>
    <x v="0"/>
    <n v="54.51"/>
    <x v="4"/>
    <x v="0"/>
  </r>
  <r>
    <s v="G411470K"/>
    <s v="2D4RN4DE1AR335400"/>
    <x v="1"/>
    <x v="0"/>
    <x v="0"/>
    <x v="0"/>
    <x v="1"/>
    <x v="1"/>
    <x v="1"/>
    <n v="803"/>
    <x v="4"/>
    <x v="4"/>
    <x v="1"/>
    <n v="46"/>
    <x v="4"/>
    <x v="0"/>
  </r>
  <r>
    <s v="G411470K"/>
    <s v="2D4RN4DE1AR335400"/>
    <x v="1"/>
    <x v="0"/>
    <x v="0"/>
    <x v="0"/>
    <x v="1"/>
    <x v="1"/>
    <x v="1"/>
    <n v="803"/>
    <x v="4"/>
    <x v="4"/>
    <x v="0"/>
    <n v="14.08"/>
    <x v="4"/>
    <x v="0"/>
  </r>
  <r>
    <s v="G411511D"/>
    <s v="1GNDV23L86D211783"/>
    <x v="0"/>
    <x v="0"/>
    <x v="0"/>
    <x v="0"/>
    <x v="4"/>
    <x v="10"/>
    <x v="4"/>
    <n v="105"/>
    <x v="4"/>
    <x v="4"/>
    <x v="0"/>
    <n v="15.56"/>
    <x v="4"/>
    <x v="0"/>
  </r>
  <r>
    <s v="G411532G"/>
    <s v="1GNDU23W98D183136"/>
    <x v="1"/>
    <x v="0"/>
    <x v="0"/>
    <x v="0"/>
    <x v="6"/>
    <x v="11"/>
    <x v="4"/>
    <n v="7"/>
    <x v="4"/>
    <x v="4"/>
    <x v="0"/>
    <n v="43.81"/>
    <x v="4"/>
    <x v="0"/>
  </r>
  <r>
    <s v="G411532K"/>
    <s v="2D4RN4DE3AR377602"/>
    <x v="1"/>
    <x v="1"/>
    <x v="0"/>
    <x v="0"/>
    <x v="1"/>
    <x v="2"/>
    <x v="10"/>
    <n v="615"/>
    <x v="4"/>
    <x v="4"/>
    <x v="0"/>
    <n v="16.88"/>
    <x v="4"/>
    <x v="0"/>
  </r>
  <r>
    <s v="G411544D"/>
    <s v="1GNDV23LX6D210876"/>
    <x v="0"/>
    <x v="0"/>
    <x v="0"/>
    <x v="0"/>
    <x v="4"/>
    <x v="7"/>
    <x v="6"/>
    <n v="2"/>
    <x v="4"/>
    <x v="4"/>
    <x v="0"/>
    <n v="65.75"/>
    <x v="4"/>
    <x v="0"/>
  </r>
  <r>
    <s v="G411560D"/>
    <s v="1GNDV23L36D214445"/>
    <x v="0"/>
    <x v="0"/>
    <x v="0"/>
    <x v="0"/>
    <x v="4"/>
    <x v="7"/>
    <x v="0"/>
    <n v="4"/>
    <x v="4"/>
    <x v="4"/>
    <x v="0"/>
    <n v="34.880000000000003"/>
    <x v="4"/>
    <x v="0"/>
  </r>
  <r>
    <s v="G411575H"/>
    <s v="2D8HN44E09R666202"/>
    <x v="1"/>
    <x v="0"/>
    <x v="0"/>
    <x v="0"/>
    <x v="5"/>
    <x v="1"/>
    <x v="5"/>
    <n v="417"/>
    <x v="4"/>
    <x v="4"/>
    <x v="1"/>
    <n v="32.020000000000003"/>
    <x v="4"/>
    <x v="0"/>
  </r>
  <r>
    <s v="G411576H"/>
    <s v="2D8HN44E29R666203"/>
    <x v="1"/>
    <x v="0"/>
    <x v="0"/>
    <x v="0"/>
    <x v="5"/>
    <x v="1"/>
    <x v="5"/>
    <n v="215"/>
    <x v="4"/>
    <x v="4"/>
    <x v="0"/>
    <n v="59.29"/>
    <x v="4"/>
    <x v="0"/>
  </r>
  <r>
    <s v="G411581H"/>
    <s v="2D8HN44E69R666222"/>
    <x v="1"/>
    <x v="0"/>
    <x v="0"/>
    <x v="0"/>
    <x v="5"/>
    <x v="1"/>
    <x v="5"/>
    <n v="215"/>
    <x v="4"/>
    <x v="4"/>
    <x v="1"/>
    <n v="12.77"/>
    <x v="4"/>
    <x v="0"/>
  </r>
  <r>
    <s v="G411581H"/>
    <s v="2D8HN44E69R666222"/>
    <x v="1"/>
    <x v="0"/>
    <x v="0"/>
    <x v="0"/>
    <x v="5"/>
    <x v="1"/>
    <x v="5"/>
    <n v="215"/>
    <x v="4"/>
    <x v="4"/>
    <x v="0"/>
    <n v="45.37"/>
    <x v="4"/>
    <x v="0"/>
  </r>
  <r>
    <s v="G411599H"/>
    <s v="2D8HN44E19R666242"/>
    <x v="1"/>
    <x v="0"/>
    <x v="0"/>
    <x v="0"/>
    <x v="5"/>
    <x v="1"/>
    <x v="5"/>
    <n v="415"/>
    <x v="4"/>
    <x v="4"/>
    <x v="0"/>
    <n v="83.01"/>
    <x v="4"/>
    <x v="0"/>
  </r>
  <r>
    <s v="G411609D"/>
    <s v="1D4GP24E16B653478"/>
    <x v="1"/>
    <x v="0"/>
    <x v="0"/>
    <x v="0"/>
    <x v="7"/>
    <x v="1"/>
    <x v="7"/>
    <n v="915"/>
    <x v="4"/>
    <x v="4"/>
    <x v="0"/>
    <n v="14.08"/>
    <x v="4"/>
    <x v="0"/>
  </r>
  <r>
    <s v="G411610D"/>
    <s v="1D4GP24EX6B653477"/>
    <x v="1"/>
    <x v="0"/>
    <x v="0"/>
    <x v="0"/>
    <x v="7"/>
    <x v="1"/>
    <x v="7"/>
    <n v="915"/>
    <x v="4"/>
    <x v="4"/>
    <x v="0"/>
    <n v="42.8"/>
    <x v="4"/>
    <x v="0"/>
  </r>
  <r>
    <s v="G411612D"/>
    <s v="1D4GP24E36B653479"/>
    <x v="1"/>
    <x v="0"/>
    <x v="0"/>
    <x v="0"/>
    <x v="7"/>
    <x v="1"/>
    <x v="7"/>
    <n v="915"/>
    <x v="4"/>
    <x v="4"/>
    <x v="0"/>
    <n v="17.059999999999999"/>
    <x v="4"/>
    <x v="0"/>
  </r>
  <r>
    <s v="G411623H"/>
    <s v="3GNCA13BX9S620462"/>
    <x v="1"/>
    <x v="0"/>
    <x v="0"/>
    <x v="0"/>
    <x v="5"/>
    <x v="1"/>
    <x v="5"/>
    <n v="259"/>
    <x v="4"/>
    <x v="4"/>
    <x v="0"/>
    <n v="11.74"/>
    <x v="4"/>
    <x v="0"/>
  </r>
  <r>
    <s v="G411630D"/>
    <s v="1D4GP25E26B648658"/>
    <x v="1"/>
    <x v="0"/>
    <x v="0"/>
    <x v="0"/>
    <x v="7"/>
    <x v="1"/>
    <x v="7"/>
    <n v="504"/>
    <x v="4"/>
    <x v="4"/>
    <x v="0"/>
    <n v="5.0199999999999996"/>
    <x v="4"/>
    <x v="0"/>
  </r>
  <r>
    <s v="G411643D"/>
    <s v="1D4GP24E36B653207"/>
    <x v="1"/>
    <x v="0"/>
    <x v="0"/>
    <x v="0"/>
    <x v="7"/>
    <x v="1"/>
    <x v="7"/>
    <n v="915"/>
    <x v="4"/>
    <x v="4"/>
    <x v="0"/>
    <n v="31.68"/>
    <x v="4"/>
    <x v="0"/>
  </r>
  <r>
    <s v="G411644A"/>
    <s v="1GNDU03E64D255139"/>
    <x v="0"/>
    <x v="0"/>
    <x v="0"/>
    <x v="0"/>
    <x v="0"/>
    <x v="4"/>
    <x v="0"/>
    <n v="1"/>
    <x v="4"/>
    <x v="4"/>
    <x v="0"/>
    <n v="46.89"/>
    <x v="4"/>
    <x v="0"/>
  </r>
  <r>
    <s v="G411648D"/>
    <s v="1D4GP24E16B731063"/>
    <x v="1"/>
    <x v="0"/>
    <x v="0"/>
    <x v="0"/>
    <x v="7"/>
    <x v="1"/>
    <x v="7"/>
    <n v="915"/>
    <x v="4"/>
    <x v="4"/>
    <x v="0"/>
    <n v="21.82"/>
    <x v="4"/>
    <x v="0"/>
  </r>
  <r>
    <s v="G411649D"/>
    <s v="1D4GP24EX6B653205"/>
    <x v="1"/>
    <x v="0"/>
    <x v="0"/>
    <x v="0"/>
    <x v="7"/>
    <x v="1"/>
    <x v="7"/>
    <n v="915"/>
    <x v="4"/>
    <x v="4"/>
    <x v="0"/>
    <n v="34"/>
    <x v="4"/>
    <x v="0"/>
  </r>
  <r>
    <s v="G411656A"/>
    <s v="1GNDX23EX4D252604"/>
    <x v="0"/>
    <x v="0"/>
    <x v="0"/>
    <x v="0"/>
    <x v="0"/>
    <x v="4"/>
    <x v="0"/>
    <n v="1"/>
    <x v="4"/>
    <x v="4"/>
    <x v="0"/>
    <n v="17.73"/>
    <x v="4"/>
    <x v="0"/>
  </r>
  <r>
    <s v="G411657A"/>
    <s v="1GNDX23E64D253099"/>
    <x v="0"/>
    <x v="0"/>
    <x v="0"/>
    <x v="0"/>
    <x v="0"/>
    <x v="4"/>
    <x v="0"/>
    <n v="1"/>
    <x v="4"/>
    <x v="4"/>
    <x v="0"/>
    <n v="128.28"/>
    <x v="4"/>
    <x v="0"/>
  </r>
  <r>
    <s v="G411658A"/>
    <s v="1GNDX23E64D252504"/>
    <x v="0"/>
    <x v="0"/>
    <x v="0"/>
    <x v="0"/>
    <x v="0"/>
    <x v="4"/>
    <x v="0"/>
    <n v="1"/>
    <x v="4"/>
    <x v="4"/>
    <x v="0"/>
    <n v="15.76"/>
    <x v="4"/>
    <x v="0"/>
  </r>
  <r>
    <s v="G411659H"/>
    <s v="3GNCA13B49S619047"/>
    <x v="1"/>
    <x v="0"/>
    <x v="0"/>
    <x v="0"/>
    <x v="5"/>
    <x v="1"/>
    <x v="5"/>
    <n v="958"/>
    <x v="4"/>
    <x v="4"/>
    <x v="0"/>
    <n v="39.56"/>
    <x v="4"/>
    <x v="0"/>
  </r>
  <r>
    <s v="G411678F"/>
    <s v="1GNDV23W77D190016"/>
    <x v="1"/>
    <x v="0"/>
    <x v="0"/>
    <x v="0"/>
    <x v="3"/>
    <x v="5"/>
    <x v="3"/>
    <n v="304"/>
    <x v="4"/>
    <x v="4"/>
    <x v="0"/>
    <n v="73.47"/>
    <x v="4"/>
    <x v="0"/>
  </r>
  <r>
    <s v="G411679F"/>
    <s v="1GNDV23W17D189993"/>
    <x v="1"/>
    <x v="0"/>
    <x v="0"/>
    <x v="0"/>
    <x v="3"/>
    <x v="5"/>
    <x v="3"/>
    <n v="423"/>
    <x v="4"/>
    <x v="4"/>
    <x v="0"/>
    <n v="64.23"/>
    <x v="4"/>
    <x v="0"/>
  </r>
  <r>
    <s v="G411681F"/>
    <s v="1GNDV23W67D189908"/>
    <x v="1"/>
    <x v="0"/>
    <x v="0"/>
    <x v="0"/>
    <x v="3"/>
    <x v="5"/>
    <x v="3"/>
    <n v="417"/>
    <x v="4"/>
    <x v="4"/>
    <x v="0"/>
    <n v="73.790000000000006"/>
    <x v="4"/>
    <x v="0"/>
  </r>
  <r>
    <s v="G411682F"/>
    <s v="1GNDV23W87D190056"/>
    <x v="1"/>
    <x v="0"/>
    <x v="0"/>
    <x v="0"/>
    <x v="3"/>
    <x v="5"/>
    <x v="3"/>
    <n v="450"/>
    <x v="4"/>
    <x v="4"/>
    <x v="0"/>
    <n v="20.02"/>
    <x v="4"/>
    <x v="0"/>
  </r>
  <r>
    <s v="G411683F"/>
    <s v="1GNDV23WX7D190219"/>
    <x v="1"/>
    <x v="0"/>
    <x v="0"/>
    <x v="0"/>
    <x v="3"/>
    <x v="5"/>
    <x v="3"/>
    <n v="455"/>
    <x v="4"/>
    <x v="4"/>
    <x v="0"/>
    <n v="43.45"/>
    <x v="4"/>
    <x v="0"/>
  </r>
  <r>
    <s v="G411685H"/>
    <s v="2D8HN44E19R666578"/>
    <x v="1"/>
    <x v="0"/>
    <x v="0"/>
    <x v="0"/>
    <x v="1"/>
    <x v="2"/>
    <x v="1"/>
    <n v="202"/>
    <x v="4"/>
    <x v="4"/>
    <x v="1"/>
    <n v="27.26"/>
    <x v="4"/>
    <x v="0"/>
  </r>
  <r>
    <s v="G411685H"/>
    <s v="2D8HN44E19R666578"/>
    <x v="1"/>
    <x v="0"/>
    <x v="0"/>
    <x v="0"/>
    <x v="1"/>
    <x v="2"/>
    <x v="1"/>
    <n v="202"/>
    <x v="4"/>
    <x v="4"/>
    <x v="0"/>
    <n v="46.58"/>
    <x v="4"/>
    <x v="0"/>
  </r>
  <r>
    <s v="G411686H"/>
    <s v="2D8HN44E39R666579"/>
    <x v="1"/>
    <x v="0"/>
    <x v="0"/>
    <x v="0"/>
    <x v="1"/>
    <x v="2"/>
    <x v="1"/>
    <n v="202"/>
    <x v="4"/>
    <x v="4"/>
    <x v="0"/>
    <n v="81.61"/>
    <x v="4"/>
    <x v="0"/>
  </r>
  <r>
    <s v="G411687H"/>
    <s v="2D8HN44E79R659120"/>
    <x v="1"/>
    <x v="0"/>
    <x v="0"/>
    <x v="0"/>
    <x v="1"/>
    <x v="2"/>
    <x v="1"/>
    <n v="305"/>
    <x v="4"/>
    <x v="4"/>
    <x v="0"/>
    <n v="68.37"/>
    <x v="4"/>
    <x v="0"/>
  </r>
  <r>
    <s v="G411688H"/>
    <s v="2D8HN44E09R659119"/>
    <x v="1"/>
    <x v="0"/>
    <x v="0"/>
    <x v="0"/>
    <x v="1"/>
    <x v="2"/>
    <x v="5"/>
    <n v="205"/>
    <x v="4"/>
    <x v="4"/>
    <x v="1"/>
    <n v="17.37"/>
    <x v="4"/>
    <x v="0"/>
  </r>
  <r>
    <s v="G411688H"/>
    <s v="2D8HN44E09R659119"/>
    <x v="1"/>
    <x v="0"/>
    <x v="0"/>
    <x v="0"/>
    <x v="1"/>
    <x v="2"/>
    <x v="5"/>
    <n v="205"/>
    <x v="4"/>
    <x v="4"/>
    <x v="0"/>
    <n v="35.56"/>
    <x v="4"/>
    <x v="0"/>
  </r>
  <r>
    <s v="G411689H"/>
    <s v="2D8HN44E99R659118"/>
    <x v="1"/>
    <x v="0"/>
    <x v="0"/>
    <x v="0"/>
    <x v="1"/>
    <x v="2"/>
    <x v="5"/>
    <n v="202"/>
    <x v="4"/>
    <x v="4"/>
    <x v="0"/>
    <n v="127.2"/>
    <x v="4"/>
    <x v="0"/>
  </r>
  <r>
    <s v="G411690H"/>
    <s v="2D8HN44E79R659117"/>
    <x v="1"/>
    <x v="0"/>
    <x v="0"/>
    <x v="0"/>
    <x v="1"/>
    <x v="2"/>
    <x v="5"/>
    <n v="202"/>
    <x v="4"/>
    <x v="4"/>
    <x v="0"/>
    <n v="112.92"/>
    <x v="4"/>
    <x v="0"/>
  </r>
  <r>
    <s v="G411691H"/>
    <s v="2D8HN44E59R659116"/>
    <x v="1"/>
    <x v="0"/>
    <x v="0"/>
    <x v="0"/>
    <x v="1"/>
    <x v="2"/>
    <x v="5"/>
    <n v="202"/>
    <x v="4"/>
    <x v="4"/>
    <x v="0"/>
    <n v="35.65"/>
    <x v="4"/>
    <x v="0"/>
  </r>
  <r>
    <s v="G411696F"/>
    <s v="1GNDV23W27D194040"/>
    <x v="1"/>
    <x v="0"/>
    <x v="0"/>
    <x v="0"/>
    <x v="3"/>
    <x v="5"/>
    <x v="3"/>
    <n v="450"/>
    <x v="4"/>
    <x v="4"/>
    <x v="0"/>
    <n v="22.07"/>
    <x v="4"/>
    <x v="0"/>
  </r>
  <r>
    <s v="G411697F"/>
    <s v="1GNDV23W57D193478"/>
    <x v="1"/>
    <x v="0"/>
    <x v="0"/>
    <x v="0"/>
    <x v="3"/>
    <x v="5"/>
    <x v="3"/>
    <n v="450"/>
    <x v="4"/>
    <x v="4"/>
    <x v="0"/>
    <n v="39.340000000000003"/>
    <x v="4"/>
    <x v="0"/>
  </r>
  <r>
    <s v="G411711G"/>
    <s v="1GNDV23W48D180562"/>
    <x v="1"/>
    <x v="0"/>
    <x v="0"/>
    <x v="0"/>
    <x v="3"/>
    <x v="5"/>
    <x v="3"/>
    <n v="807"/>
    <x v="4"/>
    <x v="4"/>
    <x v="0"/>
    <n v="12.07"/>
    <x v="4"/>
    <x v="0"/>
  </r>
  <r>
    <s v="G411765D"/>
    <s v="1D4GP24EX6B653821"/>
    <x v="0"/>
    <x v="0"/>
    <x v="0"/>
    <x v="0"/>
    <x v="2"/>
    <x v="1"/>
    <x v="2"/>
    <n v="848"/>
    <x v="4"/>
    <x v="4"/>
    <x v="0"/>
    <n v="67.45"/>
    <x v="4"/>
    <x v="0"/>
  </r>
  <r>
    <s v="G411775D"/>
    <s v="1D4GP24E06B653858"/>
    <x v="1"/>
    <x v="0"/>
    <x v="0"/>
    <x v="0"/>
    <x v="2"/>
    <x v="1"/>
    <x v="2"/>
    <n v="433"/>
    <x v="4"/>
    <x v="4"/>
    <x v="0"/>
    <n v="45.63"/>
    <x v="4"/>
    <x v="0"/>
  </r>
  <r>
    <s v="G411777A"/>
    <s v="1GNDU03E84D257698"/>
    <x v="0"/>
    <x v="0"/>
    <x v="0"/>
    <x v="0"/>
    <x v="0"/>
    <x v="0"/>
    <x v="0"/>
    <n v="704"/>
    <x v="4"/>
    <x v="4"/>
    <x v="0"/>
    <n v="19.260000000000002"/>
    <x v="4"/>
    <x v="0"/>
  </r>
  <r>
    <s v="G411778A"/>
    <s v="1GNDU03E84D258639"/>
    <x v="0"/>
    <x v="0"/>
    <x v="0"/>
    <x v="0"/>
    <x v="0"/>
    <x v="0"/>
    <x v="0"/>
    <n v="604"/>
    <x v="4"/>
    <x v="4"/>
    <x v="0"/>
    <n v="40.9"/>
    <x v="4"/>
    <x v="0"/>
  </r>
  <r>
    <s v="G411779A"/>
    <s v="1GNDU03E34D258418"/>
    <x v="0"/>
    <x v="0"/>
    <x v="0"/>
    <x v="0"/>
    <x v="0"/>
    <x v="0"/>
    <x v="0"/>
    <n v="101"/>
    <x v="4"/>
    <x v="4"/>
    <x v="0"/>
    <n v="35.67"/>
    <x v="4"/>
    <x v="0"/>
  </r>
  <r>
    <s v="G411779D"/>
    <s v="1D4GP24E26B653859"/>
    <x v="1"/>
    <x v="0"/>
    <x v="0"/>
    <x v="0"/>
    <x v="2"/>
    <x v="1"/>
    <x v="2"/>
    <n v="433"/>
    <x v="4"/>
    <x v="4"/>
    <x v="0"/>
    <n v="74.05"/>
    <x v="4"/>
    <x v="0"/>
  </r>
  <r>
    <s v="G411780A"/>
    <s v="1GNDU03E54D260946"/>
    <x v="0"/>
    <x v="0"/>
    <x v="0"/>
    <x v="0"/>
    <x v="0"/>
    <x v="0"/>
    <x v="0"/>
    <n v="709"/>
    <x v="4"/>
    <x v="4"/>
    <x v="0"/>
    <n v="29.91"/>
    <x v="4"/>
    <x v="0"/>
  </r>
  <r>
    <s v="G411781A"/>
    <s v="1GNDU03E94D260884"/>
    <x v="0"/>
    <x v="0"/>
    <x v="0"/>
    <x v="0"/>
    <x v="0"/>
    <x v="0"/>
    <x v="0"/>
    <n v="709"/>
    <x v="4"/>
    <x v="4"/>
    <x v="0"/>
    <n v="49.03"/>
    <x v="4"/>
    <x v="0"/>
  </r>
  <r>
    <s v="G411782A"/>
    <s v="1GNDU03E44D261442"/>
    <x v="0"/>
    <x v="0"/>
    <x v="0"/>
    <x v="0"/>
    <x v="0"/>
    <x v="0"/>
    <x v="0"/>
    <n v="709"/>
    <x v="4"/>
    <x v="4"/>
    <x v="0"/>
    <n v="9.61"/>
    <x v="4"/>
    <x v="0"/>
  </r>
  <r>
    <s v="G411796D"/>
    <s v="1D4GP24E16B653822"/>
    <x v="0"/>
    <x v="0"/>
    <x v="0"/>
    <x v="0"/>
    <x v="2"/>
    <x v="1"/>
    <x v="2"/>
    <n v="848"/>
    <x v="4"/>
    <x v="4"/>
    <x v="0"/>
    <n v="52.73"/>
    <x v="4"/>
    <x v="0"/>
  </r>
  <r>
    <s v="G411824G"/>
    <s v="1GNDV23W08D174533"/>
    <x v="1"/>
    <x v="0"/>
    <x v="0"/>
    <x v="0"/>
    <x v="0"/>
    <x v="1"/>
    <x v="0"/>
    <n v="332"/>
    <x v="4"/>
    <x v="4"/>
    <x v="0"/>
    <n v="27.19"/>
    <x v="4"/>
    <x v="0"/>
  </r>
  <r>
    <s v="G411832G"/>
    <s v="1J8HS48NX8C216588"/>
    <x v="1"/>
    <x v="0"/>
    <x v="0"/>
    <x v="0"/>
    <x v="0"/>
    <x v="1"/>
    <x v="0"/>
    <n v="341"/>
    <x v="4"/>
    <x v="4"/>
    <x v="0"/>
    <n v="111.53"/>
    <x v="4"/>
    <x v="0"/>
  </r>
  <r>
    <s v="G411845B"/>
    <s v="1GNDV03L15D234079"/>
    <x v="0"/>
    <x v="0"/>
    <x v="0"/>
    <x v="0"/>
    <x v="3"/>
    <x v="5"/>
    <x v="3"/>
    <n v="611"/>
    <x v="4"/>
    <x v="4"/>
    <x v="0"/>
    <n v="58.95"/>
    <x v="4"/>
    <x v="0"/>
  </r>
  <r>
    <s v="G411846A"/>
    <s v="1GNDU03E64D252788"/>
    <x v="0"/>
    <x v="0"/>
    <x v="0"/>
    <x v="0"/>
    <x v="0"/>
    <x v="0"/>
    <x v="0"/>
    <n v="303"/>
    <x v="4"/>
    <x v="4"/>
    <x v="0"/>
    <n v="41"/>
    <x v="4"/>
    <x v="0"/>
  </r>
  <r>
    <s v="G411848D"/>
    <s v="1GNDV23W07D187166"/>
    <x v="1"/>
    <x v="0"/>
    <x v="0"/>
    <x v="0"/>
    <x v="2"/>
    <x v="1"/>
    <x v="2"/>
    <n v="420"/>
    <x v="4"/>
    <x v="4"/>
    <x v="0"/>
    <n v="43.53"/>
    <x v="4"/>
    <x v="0"/>
  </r>
  <r>
    <s v="G411851D"/>
    <s v="1GNDV23W97D188056"/>
    <x v="1"/>
    <x v="0"/>
    <x v="0"/>
    <x v="0"/>
    <x v="2"/>
    <x v="1"/>
    <x v="2"/>
    <n v="413"/>
    <x v="4"/>
    <x v="4"/>
    <x v="0"/>
    <n v="22.61"/>
    <x v="4"/>
    <x v="0"/>
  </r>
  <r>
    <s v="G411853D"/>
    <s v="1GNDV23W77D187567"/>
    <x v="1"/>
    <x v="0"/>
    <x v="0"/>
    <x v="0"/>
    <x v="2"/>
    <x v="1"/>
    <x v="2"/>
    <n v="848"/>
    <x v="4"/>
    <x v="4"/>
    <x v="0"/>
    <n v="30.11"/>
    <x v="4"/>
    <x v="0"/>
  </r>
  <r>
    <s v="G411857A"/>
    <s v="1GNDX23E84D269630"/>
    <x v="0"/>
    <x v="0"/>
    <x v="0"/>
    <x v="0"/>
    <x v="0"/>
    <x v="0"/>
    <x v="0"/>
    <n v="602"/>
    <x v="4"/>
    <x v="4"/>
    <x v="0"/>
    <n v="16.899999999999999"/>
    <x v="4"/>
    <x v="0"/>
  </r>
  <r>
    <s v="G411858D"/>
    <s v="1GNDV23W37D187386"/>
    <x v="1"/>
    <x v="0"/>
    <x v="0"/>
    <x v="0"/>
    <x v="2"/>
    <x v="1"/>
    <x v="2"/>
    <n v="446"/>
    <x v="4"/>
    <x v="4"/>
    <x v="0"/>
    <n v="42.15"/>
    <x v="4"/>
    <x v="0"/>
  </r>
  <r>
    <s v="G411869D"/>
    <s v="1GNDV23W97D186629"/>
    <x v="1"/>
    <x v="0"/>
    <x v="0"/>
    <x v="0"/>
    <x v="2"/>
    <x v="1"/>
    <x v="2"/>
    <n v="420"/>
    <x v="4"/>
    <x v="4"/>
    <x v="0"/>
    <n v="32.79"/>
    <x v="4"/>
    <x v="0"/>
  </r>
  <r>
    <s v="G411873D"/>
    <s v="1GNDV23W97D188235"/>
    <x v="1"/>
    <x v="0"/>
    <x v="0"/>
    <x v="0"/>
    <x v="2"/>
    <x v="1"/>
    <x v="2"/>
    <n v="420"/>
    <x v="4"/>
    <x v="4"/>
    <x v="0"/>
    <n v="41.59"/>
    <x v="4"/>
    <x v="0"/>
  </r>
  <r>
    <s v="G411875D"/>
    <s v="1GNDV23WX7D187143"/>
    <x v="1"/>
    <x v="0"/>
    <x v="0"/>
    <x v="0"/>
    <x v="2"/>
    <x v="1"/>
    <x v="2"/>
    <n v="434"/>
    <x v="4"/>
    <x v="4"/>
    <x v="0"/>
    <n v="21.42"/>
    <x v="4"/>
    <x v="0"/>
  </r>
  <r>
    <s v="G411888A"/>
    <s v="1GCDM19XX5B123912"/>
    <x v="0"/>
    <x v="0"/>
    <x v="0"/>
    <x v="0"/>
    <x v="5"/>
    <x v="4"/>
    <x v="0"/>
    <n v="501"/>
    <x v="4"/>
    <x v="4"/>
    <x v="0"/>
    <n v="18.52"/>
    <x v="4"/>
    <x v="0"/>
  </r>
  <r>
    <s v="G411892A"/>
    <s v="1GNDV13L95D245434"/>
    <x v="0"/>
    <x v="0"/>
    <x v="0"/>
    <x v="0"/>
    <x v="5"/>
    <x v="4"/>
    <x v="5"/>
    <n v="505"/>
    <x v="4"/>
    <x v="4"/>
    <x v="0"/>
    <n v="3.95"/>
    <x v="4"/>
    <x v="0"/>
  </r>
  <r>
    <s v="G411893A"/>
    <s v="1GNDV13L05D242101"/>
    <x v="0"/>
    <x v="0"/>
    <x v="0"/>
    <x v="0"/>
    <x v="5"/>
    <x v="4"/>
    <x v="5"/>
    <n v="505"/>
    <x v="4"/>
    <x v="4"/>
    <x v="0"/>
    <n v="84.57"/>
    <x v="4"/>
    <x v="0"/>
  </r>
  <r>
    <s v="G411955G"/>
    <s v="1GNDV23W48D175538"/>
    <x v="1"/>
    <x v="0"/>
    <x v="0"/>
    <x v="0"/>
    <x v="0"/>
    <x v="2"/>
    <x v="0"/>
    <n v="601"/>
    <x v="4"/>
    <x v="4"/>
    <x v="0"/>
    <n v="30.85"/>
    <x v="4"/>
    <x v="0"/>
  </r>
  <r>
    <s v="G411959F"/>
    <s v="1GNDV23W37D188750"/>
    <x v="1"/>
    <x v="0"/>
    <x v="0"/>
    <x v="0"/>
    <x v="5"/>
    <x v="6"/>
    <x v="0"/>
    <n v="301"/>
    <x v="4"/>
    <x v="4"/>
    <x v="1"/>
    <n v="36.299999999999997"/>
    <x v="4"/>
    <x v="0"/>
  </r>
  <r>
    <s v="G411960F"/>
    <s v="1GNDV23W97D188591"/>
    <x v="1"/>
    <x v="0"/>
    <x v="0"/>
    <x v="0"/>
    <x v="5"/>
    <x v="6"/>
    <x v="0"/>
    <n v="301"/>
    <x v="4"/>
    <x v="4"/>
    <x v="1"/>
    <n v="12.81"/>
    <x v="4"/>
    <x v="0"/>
  </r>
  <r>
    <s v="G411989G"/>
    <s v="1GNDV23W68D175105"/>
    <x v="1"/>
    <x v="0"/>
    <x v="0"/>
    <x v="0"/>
    <x v="0"/>
    <x v="2"/>
    <x v="0"/>
    <n v="201"/>
    <x v="4"/>
    <x v="4"/>
    <x v="0"/>
    <n v="47.31"/>
    <x v="4"/>
    <x v="0"/>
  </r>
  <r>
    <s v="G412010G"/>
    <s v="1GNDV23W58D176083"/>
    <x v="1"/>
    <x v="0"/>
    <x v="0"/>
    <x v="0"/>
    <x v="0"/>
    <x v="2"/>
    <x v="0"/>
    <n v="701"/>
    <x v="4"/>
    <x v="4"/>
    <x v="0"/>
    <n v="94.77"/>
    <x v="4"/>
    <x v="0"/>
  </r>
  <r>
    <s v="G412021D"/>
    <s v="2CNDL13F266167597"/>
    <x v="0"/>
    <x v="0"/>
    <x v="0"/>
    <x v="0"/>
    <x v="2"/>
    <x v="3"/>
    <x v="2"/>
    <n v="802"/>
    <x v="4"/>
    <x v="4"/>
    <x v="0"/>
    <n v="12.77"/>
    <x v="4"/>
    <x v="0"/>
  </r>
  <r>
    <s v="G412022G"/>
    <s v="1GNDV23W58D175483"/>
    <x v="1"/>
    <x v="0"/>
    <x v="0"/>
    <x v="0"/>
    <x v="0"/>
    <x v="2"/>
    <x v="0"/>
    <n v="505"/>
    <x v="4"/>
    <x v="4"/>
    <x v="0"/>
    <n v="72.39"/>
    <x v="4"/>
    <x v="0"/>
  </r>
  <r>
    <s v="G412025B"/>
    <s v="1D4GP24EX6B654001"/>
    <x v="1"/>
    <x v="0"/>
    <x v="0"/>
    <x v="0"/>
    <x v="2"/>
    <x v="2"/>
    <x v="2"/>
    <n v="102"/>
    <x v="4"/>
    <x v="4"/>
    <x v="0"/>
    <n v="102.56"/>
    <x v="4"/>
    <x v="0"/>
  </r>
  <r>
    <s v="G412028K"/>
    <s v="1FTKR1AD2APA66547"/>
    <x v="0"/>
    <x v="0"/>
    <x v="0"/>
    <x v="0"/>
    <x v="0"/>
    <x v="0"/>
    <x v="0"/>
    <n v="303"/>
    <x v="4"/>
    <x v="4"/>
    <x v="0"/>
    <n v="51.08"/>
    <x v="4"/>
    <x v="0"/>
  </r>
  <r>
    <s v="G412029K"/>
    <s v="1J4PP2GK1AW162600"/>
    <x v="0"/>
    <x v="0"/>
    <x v="0"/>
    <x v="0"/>
    <x v="0"/>
    <x v="0"/>
    <x v="0"/>
    <n v="710"/>
    <x v="4"/>
    <x v="4"/>
    <x v="0"/>
    <n v="63.84"/>
    <x v="4"/>
    <x v="0"/>
  </r>
  <r>
    <s v="G412034B"/>
    <s v="1D4GP24E76B653985"/>
    <x v="1"/>
    <x v="0"/>
    <x v="0"/>
    <x v="0"/>
    <x v="2"/>
    <x v="2"/>
    <x v="2"/>
    <n v="155"/>
    <x v="4"/>
    <x v="4"/>
    <x v="0"/>
    <n v="104.26"/>
    <x v="4"/>
    <x v="0"/>
  </r>
  <r>
    <s v="G412036B"/>
    <s v="1D4GP24E96B653986"/>
    <x v="1"/>
    <x v="0"/>
    <x v="0"/>
    <x v="0"/>
    <x v="2"/>
    <x v="2"/>
    <x v="2"/>
    <n v="155"/>
    <x v="4"/>
    <x v="4"/>
    <x v="0"/>
    <n v="71.36"/>
    <x v="4"/>
    <x v="0"/>
  </r>
  <r>
    <s v="G412051K"/>
    <s v="2D4RN4DE4AR335116"/>
    <x v="1"/>
    <x v="0"/>
    <x v="0"/>
    <x v="0"/>
    <x v="0"/>
    <x v="0"/>
    <x v="0"/>
    <n v="603"/>
    <x v="4"/>
    <x v="4"/>
    <x v="0"/>
    <n v="29.84"/>
    <x v="4"/>
    <x v="0"/>
  </r>
  <r>
    <s v="G412056K"/>
    <s v="1D7RE3GP7AS236962"/>
    <x v="1"/>
    <x v="1"/>
    <x v="0"/>
    <x v="0"/>
    <x v="0"/>
    <x v="0"/>
    <x v="10"/>
    <n v="906"/>
    <x v="4"/>
    <x v="4"/>
    <x v="0"/>
    <n v="15.71"/>
    <x v="4"/>
    <x v="0"/>
  </r>
  <r>
    <s v="G412057K"/>
    <s v="1FMCU0DG8AKD02761"/>
    <x v="1"/>
    <x v="0"/>
    <x v="0"/>
    <x v="0"/>
    <x v="0"/>
    <x v="0"/>
    <x v="0"/>
    <n v="702"/>
    <x v="4"/>
    <x v="4"/>
    <x v="0"/>
    <n v="28.18"/>
    <x v="4"/>
    <x v="0"/>
  </r>
  <r>
    <s v="G412058K"/>
    <s v="2D4RN4DE7AR341458"/>
    <x v="1"/>
    <x v="1"/>
    <x v="0"/>
    <x v="0"/>
    <x v="0"/>
    <x v="0"/>
    <x v="10"/>
    <n v="106"/>
    <x v="4"/>
    <x v="4"/>
    <x v="0"/>
    <n v="31.6"/>
    <x v="4"/>
    <x v="0"/>
  </r>
  <r>
    <s v="G412059K"/>
    <s v="2D4RN4DE4AR341451"/>
    <x v="1"/>
    <x v="0"/>
    <x v="0"/>
    <x v="0"/>
    <x v="0"/>
    <x v="0"/>
    <x v="0"/>
    <n v="602"/>
    <x v="4"/>
    <x v="4"/>
    <x v="0"/>
    <n v="58.97"/>
    <x v="4"/>
    <x v="0"/>
  </r>
  <r>
    <s v="G412065K"/>
    <s v="2D4RN1AE4AR340156"/>
    <x v="1"/>
    <x v="0"/>
    <x v="0"/>
    <x v="0"/>
    <x v="0"/>
    <x v="0"/>
    <x v="0"/>
    <n v="604"/>
    <x v="4"/>
    <x v="4"/>
    <x v="0"/>
    <n v="70.209999999999994"/>
    <x v="4"/>
    <x v="0"/>
  </r>
  <r>
    <s v="G412066H"/>
    <s v="3GNCA13B39S620240"/>
    <x v="1"/>
    <x v="0"/>
    <x v="0"/>
    <x v="0"/>
    <x v="2"/>
    <x v="1"/>
    <x v="2"/>
    <n v="403"/>
    <x v="4"/>
    <x v="4"/>
    <x v="0"/>
    <n v="59.16"/>
    <x v="4"/>
    <x v="0"/>
  </r>
  <r>
    <s v="G412079H"/>
    <s v="3GNCA13B09S620129"/>
    <x v="1"/>
    <x v="0"/>
    <x v="0"/>
    <x v="1"/>
    <x v="2"/>
    <x v="1"/>
    <x v="2"/>
    <n v="832"/>
    <x v="4"/>
    <x v="4"/>
    <x v="0"/>
    <n v="12.46"/>
    <x v="4"/>
    <x v="0"/>
  </r>
  <r>
    <s v="G412082F"/>
    <s v="1GNDV23W27D192532"/>
    <x v="1"/>
    <x v="0"/>
    <x v="0"/>
    <x v="0"/>
    <x v="6"/>
    <x v="6"/>
    <x v="4"/>
    <n v="4"/>
    <x v="4"/>
    <x v="4"/>
    <x v="0"/>
    <n v="45.76"/>
    <x v="4"/>
    <x v="0"/>
  </r>
  <r>
    <s v="G412085F"/>
    <s v="1GNDV23W57D192704"/>
    <x v="1"/>
    <x v="0"/>
    <x v="0"/>
    <x v="0"/>
    <x v="6"/>
    <x v="6"/>
    <x v="4"/>
    <n v="4"/>
    <x v="4"/>
    <x v="4"/>
    <x v="0"/>
    <n v="47.25"/>
    <x v="4"/>
    <x v="0"/>
  </r>
  <r>
    <s v="G412102B"/>
    <s v="1D4GP25E45B328188"/>
    <x v="1"/>
    <x v="0"/>
    <x v="0"/>
    <x v="0"/>
    <x v="5"/>
    <x v="1"/>
    <x v="12"/>
    <n v="201"/>
    <x v="4"/>
    <x v="4"/>
    <x v="0"/>
    <n v="15.63"/>
    <x v="4"/>
    <x v="0"/>
  </r>
  <r>
    <s v="G412103A"/>
    <s v="1D4GP24E75B236185"/>
    <x v="1"/>
    <x v="0"/>
    <x v="0"/>
    <x v="0"/>
    <x v="4"/>
    <x v="5"/>
    <x v="4"/>
    <n v="11"/>
    <x v="4"/>
    <x v="4"/>
    <x v="0"/>
    <n v="17.920000000000002"/>
    <x v="4"/>
    <x v="0"/>
  </r>
  <r>
    <s v="G412105A"/>
    <s v="1D4GP24E05B236190"/>
    <x v="1"/>
    <x v="0"/>
    <x v="0"/>
    <x v="0"/>
    <x v="4"/>
    <x v="5"/>
    <x v="4"/>
    <n v="11"/>
    <x v="4"/>
    <x v="4"/>
    <x v="0"/>
    <n v="41.89"/>
    <x v="4"/>
    <x v="0"/>
  </r>
  <r>
    <s v="G412107H"/>
    <s v="2D8HN44E19R666600"/>
    <x v="1"/>
    <x v="0"/>
    <x v="0"/>
    <x v="0"/>
    <x v="2"/>
    <x v="1"/>
    <x v="2"/>
    <n v="709"/>
    <x v="4"/>
    <x v="4"/>
    <x v="0"/>
    <n v="38.44"/>
    <x v="4"/>
    <x v="0"/>
  </r>
  <r>
    <s v="G412108A"/>
    <s v="1D4GP24E05B239090"/>
    <x v="1"/>
    <x v="0"/>
    <x v="0"/>
    <x v="0"/>
    <x v="4"/>
    <x v="5"/>
    <x v="4"/>
    <n v="11"/>
    <x v="4"/>
    <x v="4"/>
    <x v="0"/>
    <n v="15.39"/>
    <x v="4"/>
    <x v="0"/>
  </r>
  <r>
    <s v="G412122B"/>
    <s v="1D4GP25E05B328205"/>
    <x v="1"/>
    <x v="0"/>
    <x v="0"/>
    <x v="0"/>
    <x v="5"/>
    <x v="1"/>
    <x v="5"/>
    <n v="259"/>
    <x v="4"/>
    <x v="4"/>
    <x v="0"/>
    <n v="81.760000000000005"/>
    <x v="4"/>
    <x v="0"/>
  </r>
  <r>
    <s v="G412122H"/>
    <s v="2D8HN44E49R682533"/>
    <x v="0"/>
    <x v="0"/>
    <x v="0"/>
    <x v="0"/>
    <x v="2"/>
    <x v="1"/>
    <x v="2"/>
    <n v="420"/>
    <x v="4"/>
    <x v="4"/>
    <x v="0"/>
    <n v="54.7"/>
    <x v="4"/>
    <x v="0"/>
  </r>
  <r>
    <s v="G412124B"/>
    <s v="1D4GP25E25B315715"/>
    <x v="1"/>
    <x v="0"/>
    <x v="0"/>
    <x v="0"/>
    <x v="5"/>
    <x v="1"/>
    <x v="5"/>
    <n v="956"/>
    <x v="4"/>
    <x v="4"/>
    <x v="0"/>
    <n v="31.25"/>
    <x v="4"/>
    <x v="0"/>
  </r>
  <r>
    <s v="G412130B"/>
    <s v="1D4GP25EX5B329314"/>
    <x v="1"/>
    <x v="0"/>
    <x v="0"/>
    <x v="0"/>
    <x v="5"/>
    <x v="1"/>
    <x v="1"/>
    <n v="952"/>
    <x v="4"/>
    <x v="4"/>
    <x v="0"/>
    <n v="29.44"/>
    <x v="4"/>
    <x v="0"/>
  </r>
  <r>
    <s v="G412157D"/>
    <s v="1GNDV23L26D210760"/>
    <x v="0"/>
    <x v="0"/>
    <x v="0"/>
    <x v="0"/>
    <x v="3"/>
    <x v="5"/>
    <x v="3"/>
    <n v="304"/>
    <x v="4"/>
    <x v="4"/>
    <x v="0"/>
    <n v="46.05"/>
    <x v="4"/>
    <x v="0"/>
  </r>
  <r>
    <s v="G412158D"/>
    <s v="1GNDV23L36D211125"/>
    <x v="0"/>
    <x v="0"/>
    <x v="0"/>
    <x v="0"/>
    <x v="3"/>
    <x v="5"/>
    <x v="3"/>
    <n v="351"/>
    <x v="4"/>
    <x v="4"/>
    <x v="0"/>
    <n v="23.63"/>
    <x v="4"/>
    <x v="0"/>
  </r>
  <r>
    <s v="G412159D"/>
    <s v="1GNDV23L16D213178"/>
    <x v="0"/>
    <x v="0"/>
    <x v="0"/>
    <x v="0"/>
    <x v="3"/>
    <x v="5"/>
    <x v="3"/>
    <n v="7"/>
    <x v="4"/>
    <x v="4"/>
    <x v="0"/>
    <n v="25.69"/>
    <x v="4"/>
    <x v="0"/>
  </r>
  <r>
    <s v="G412160H"/>
    <s v="3GNCA13B39S625101"/>
    <x v="1"/>
    <x v="0"/>
    <x v="0"/>
    <x v="0"/>
    <x v="2"/>
    <x v="5"/>
    <x v="7"/>
    <n v="102"/>
    <x v="4"/>
    <x v="4"/>
    <x v="0"/>
    <n v="16.75"/>
    <x v="4"/>
    <x v="0"/>
  </r>
  <r>
    <s v="G412161H"/>
    <s v="3GNCA13B69S626517"/>
    <x v="1"/>
    <x v="0"/>
    <x v="0"/>
    <x v="0"/>
    <x v="2"/>
    <x v="5"/>
    <x v="7"/>
    <n v="103"/>
    <x v="4"/>
    <x v="4"/>
    <x v="0"/>
    <n v="41.41"/>
    <x v="4"/>
    <x v="0"/>
  </r>
  <r>
    <s v="G412162H"/>
    <s v="3GNCA13B19S626232"/>
    <x v="1"/>
    <x v="0"/>
    <x v="0"/>
    <x v="0"/>
    <x v="2"/>
    <x v="5"/>
    <x v="7"/>
    <n v="103"/>
    <x v="4"/>
    <x v="4"/>
    <x v="0"/>
    <n v="34.840000000000003"/>
    <x v="4"/>
    <x v="0"/>
  </r>
  <r>
    <s v="G412172A"/>
    <s v="1D4GP24EX5B242563"/>
    <x v="1"/>
    <x v="0"/>
    <x v="0"/>
    <x v="0"/>
    <x v="4"/>
    <x v="3"/>
    <x v="6"/>
    <n v="329"/>
    <x v="4"/>
    <x v="4"/>
    <x v="0"/>
    <n v="50.52"/>
    <x v="4"/>
    <x v="0"/>
  </r>
  <r>
    <s v="G412177G"/>
    <s v="1GNDU23W58D180475"/>
    <x v="1"/>
    <x v="0"/>
    <x v="0"/>
    <x v="0"/>
    <x v="0"/>
    <x v="0"/>
    <x v="0"/>
    <n v="707"/>
    <x v="4"/>
    <x v="4"/>
    <x v="0"/>
    <n v="26.35"/>
    <x v="4"/>
    <x v="0"/>
  </r>
  <r>
    <s v="G412178G"/>
    <s v="1GNDU23W68D180713"/>
    <x v="1"/>
    <x v="0"/>
    <x v="0"/>
    <x v="0"/>
    <x v="0"/>
    <x v="0"/>
    <x v="0"/>
    <n v="709"/>
    <x v="4"/>
    <x v="4"/>
    <x v="0"/>
    <n v="56.2"/>
    <x v="4"/>
    <x v="0"/>
  </r>
  <r>
    <s v="G412179G"/>
    <s v="1GNDU23W38D181110"/>
    <x v="1"/>
    <x v="0"/>
    <x v="0"/>
    <x v="0"/>
    <x v="0"/>
    <x v="0"/>
    <x v="0"/>
    <n v="709"/>
    <x v="4"/>
    <x v="4"/>
    <x v="0"/>
    <n v="42.53"/>
    <x v="4"/>
    <x v="0"/>
  </r>
  <r>
    <s v="G412185H"/>
    <s v="3GNCA13B29S620049"/>
    <x v="1"/>
    <x v="0"/>
    <x v="0"/>
    <x v="0"/>
    <x v="2"/>
    <x v="9"/>
    <x v="5"/>
    <n v="110"/>
    <x v="4"/>
    <x v="4"/>
    <x v="1"/>
    <n v="22.93"/>
    <x v="4"/>
    <x v="0"/>
  </r>
  <r>
    <s v="G412198B"/>
    <s v="1D4GP25E25B328187"/>
    <x v="1"/>
    <x v="0"/>
    <x v="0"/>
    <x v="0"/>
    <x v="5"/>
    <x v="1"/>
    <x v="5"/>
    <n v="207"/>
    <x v="4"/>
    <x v="4"/>
    <x v="0"/>
    <n v="49.97"/>
    <x v="4"/>
    <x v="0"/>
  </r>
  <r>
    <s v="G412198G"/>
    <s v="1GNDU23W88D181782"/>
    <x v="1"/>
    <x v="0"/>
    <x v="0"/>
    <x v="0"/>
    <x v="0"/>
    <x v="0"/>
    <x v="0"/>
    <n v="101"/>
    <x v="4"/>
    <x v="4"/>
    <x v="0"/>
    <n v="85.12"/>
    <x v="4"/>
    <x v="0"/>
  </r>
  <r>
    <s v="G412212B"/>
    <s v="1D4GP25E65B328211"/>
    <x v="1"/>
    <x v="0"/>
    <x v="0"/>
    <x v="0"/>
    <x v="5"/>
    <x v="1"/>
    <x v="5"/>
    <n v="222"/>
    <x v="4"/>
    <x v="4"/>
    <x v="1"/>
    <n v="33.47"/>
    <x v="4"/>
    <x v="0"/>
  </r>
  <r>
    <s v="G412212B"/>
    <s v="1D4GP25E65B328211"/>
    <x v="1"/>
    <x v="0"/>
    <x v="0"/>
    <x v="0"/>
    <x v="5"/>
    <x v="1"/>
    <x v="5"/>
    <n v="222"/>
    <x v="4"/>
    <x v="4"/>
    <x v="0"/>
    <n v="50.86"/>
    <x v="4"/>
    <x v="0"/>
  </r>
  <r>
    <s v="G412235H"/>
    <s v="2D8HN44EX9R636687"/>
    <x v="1"/>
    <x v="0"/>
    <x v="0"/>
    <x v="0"/>
    <x v="2"/>
    <x v="9"/>
    <x v="5"/>
    <n v="4"/>
    <x v="4"/>
    <x v="4"/>
    <x v="1"/>
    <n v="40.61"/>
    <x v="4"/>
    <x v="0"/>
  </r>
  <r>
    <s v="G412235H"/>
    <s v="2D8HN44EX9R636687"/>
    <x v="1"/>
    <x v="0"/>
    <x v="0"/>
    <x v="0"/>
    <x v="2"/>
    <x v="9"/>
    <x v="5"/>
    <n v="4"/>
    <x v="4"/>
    <x v="4"/>
    <x v="0"/>
    <n v="46.1"/>
    <x v="4"/>
    <x v="0"/>
  </r>
  <r>
    <s v="G412256B"/>
    <s v="1GNDV03L55D230813"/>
    <x v="0"/>
    <x v="0"/>
    <x v="0"/>
    <x v="0"/>
    <x v="5"/>
    <x v="1"/>
    <x v="5"/>
    <n v="417"/>
    <x v="4"/>
    <x v="4"/>
    <x v="1"/>
    <n v="19.96"/>
    <x v="4"/>
    <x v="0"/>
  </r>
  <r>
    <s v="G412257B"/>
    <s v="1GNDV03L15D232297"/>
    <x v="0"/>
    <x v="0"/>
    <x v="0"/>
    <x v="0"/>
    <x v="5"/>
    <x v="1"/>
    <x v="5"/>
    <n v="213"/>
    <x v="4"/>
    <x v="4"/>
    <x v="0"/>
    <n v="23.87"/>
    <x v="4"/>
    <x v="0"/>
  </r>
  <r>
    <s v="G412258B"/>
    <s v="1GNDV03L85D234404"/>
    <x v="0"/>
    <x v="0"/>
    <x v="0"/>
    <x v="0"/>
    <x v="5"/>
    <x v="1"/>
    <x v="1"/>
    <n v="401"/>
    <x v="4"/>
    <x v="4"/>
    <x v="0"/>
    <n v="15.43"/>
    <x v="4"/>
    <x v="0"/>
  </r>
  <r>
    <s v="G412260H"/>
    <s v="3GNCA13B99S627449"/>
    <x v="1"/>
    <x v="0"/>
    <x v="0"/>
    <x v="0"/>
    <x v="2"/>
    <x v="2"/>
    <x v="2"/>
    <n v="113"/>
    <x v="4"/>
    <x v="4"/>
    <x v="0"/>
    <n v="31.36"/>
    <x v="4"/>
    <x v="0"/>
  </r>
  <r>
    <s v="G412274B"/>
    <s v="1GCCS196158245399"/>
    <x v="0"/>
    <x v="0"/>
    <x v="0"/>
    <x v="0"/>
    <x v="5"/>
    <x v="1"/>
    <x v="5"/>
    <n v="415"/>
    <x v="4"/>
    <x v="4"/>
    <x v="0"/>
    <n v="13.79"/>
    <x v="4"/>
    <x v="0"/>
  </r>
  <r>
    <s v="G412289K"/>
    <s v="2D4RN4DE2AR341562"/>
    <x v="1"/>
    <x v="0"/>
    <x v="0"/>
    <x v="0"/>
    <x v="1"/>
    <x v="2"/>
    <x v="1"/>
    <n v="701"/>
    <x v="4"/>
    <x v="4"/>
    <x v="0"/>
    <n v="17.02"/>
    <x v="4"/>
    <x v="0"/>
  </r>
  <r>
    <s v="G412290K"/>
    <s v="2D4RN4DE0AR341561"/>
    <x v="1"/>
    <x v="0"/>
    <x v="0"/>
    <x v="0"/>
    <x v="1"/>
    <x v="2"/>
    <x v="1"/>
    <n v="701"/>
    <x v="4"/>
    <x v="4"/>
    <x v="1"/>
    <n v="52.15"/>
    <x v="4"/>
    <x v="0"/>
  </r>
  <r>
    <s v="G412290K"/>
    <s v="2D4RN4DE0AR341561"/>
    <x v="1"/>
    <x v="0"/>
    <x v="0"/>
    <x v="0"/>
    <x v="1"/>
    <x v="2"/>
    <x v="1"/>
    <n v="701"/>
    <x v="4"/>
    <x v="4"/>
    <x v="0"/>
    <n v="17.57"/>
    <x v="4"/>
    <x v="0"/>
  </r>
  <r>
    <s v="G412315G"/>
    <s v="1GNDU23W38D181513"/>
    <x v="1"/>
    <x v="0"/>
    <x v="0"/>
    <x v="0"/>
    <x v="0"/>
    <x v="0"/>
    <x v="0"/>
    <n v="807"/>
    <x v="4"/>
    <x v="4"/>
    <x v="0"/>
    <n v="32.909999999999997"/>
    <x v="4"/>
    <x v="0"/>
  </r>
  <r>
    <s v="G412316G"/>
    <s v="1GNDU23W18D179940"/>
    <x v="1"/>
    <x v="0"/>
    <x v="0"/>
    <x v="0"/>
    <x v="0"/>
    <x v="0"/>
    <x v="0"/>
    <n v="807"/>
    <x v="4"/>
    <x v="4"/>
    <x v="0"/>
    <n v="19.02"/>
    <x v="4"/>
    <x v="0"/>
  </r>
  <r>
    <s v="G412316K"/>
    <s v="2D4RN4DE9AR362974"/>
    <x v="1"/>
    <x v="0"/>
    <x v="0"/>
    <x v="0"/>
    <x v="1"/>
    <x v="2"/>
    <x v="5"/>
    <n v="202"/>
    <x v="4"/>
    <x v="4"/>
    <x v="0"/>
    <n v="35.46"/>
    <x v="4"/>
    <x v="0"/>
  </r>
  <r>
    <s v="G412317K"/>
    <s v="2D4RN4DE0AR362975"/>
    <x v="1"/>
    <x v="0"/>
    <x v="0"/>
    <x v="0"/>
    <x v="1"/>
    <x v="2"/>
    <x v="5"/>
    <n v="202"/>
    <x v="4"/>
    <x v="4"/>
    <x v="0"/>
    <n v="16.36"/>
    <x v="4"/>
    <x v="0"/>
  </r>
  <r>
    <s v="G412323H"/>
    <s v="2D8HN44E19R659131"/>
    <x v="1"/>
    <x v="0"/>
    <x v="0"/>
    <x v="0"/>
    <x v="2"/>
    <x v="2"/>
    <x v="2"/>
    <n v="103"/>
    <x v="4"/>
    <x v="4"/>
    <x v="0"/>
    <n v="36.35"/>
    <x v="4"/>
    <x v="0"/>
  </r>
  <r>
    <s v="G412332G"/>
    <s v="1GNDU23W18D181316"/>
    <x v="1"/>
    <x v="0"/>
    <x v="0"/>
    <x v="0"/>
    <x v="0"/>
    <x v="0"/>
    <x v="0"/>
    <n v="301"/>
    <x v="4"/>
    <x v="4"/>
    <x v="0"/>
    <n v="52.38"/>
    <x v="4"/>
    <x v="0"/>
  </r>
  <r>
    <s v="G412347G"/>
    <s v="1GNDU23W08D181520"/>
    <x v="1"/>
    <x v="0"/>
    <x v="0"/>
    <x v="0"/>
    <x v="0"/>
    <x v="0"/>
    <x v="0"/>
    <n v="501"/>
    <x v="4"/>
    <x v="4"/>
    <x v="0"/>
    <n v="61.77"/>
    <x v="4"/>
    <x v="0"/>
  </r>
  <r>
    <s v="G412348G"/>
    <s v="1GNDU23W68D181621"/>
    <x v="1"/>
    <x v="0"/>
    <x v="0"/>
    <x v="0"/>
    <x v="0"/>
    <x v="0"/>
    <x v="0"/>
    <n v="501"/>
    <x v="4"/>
    <x v="4"/>
    <x v="0"/>
    <n v="68.430000000000007"/>
    <x v="4"/>
    <x v="0"/>
  </r>
  <r>
    <s v="G412352B"/>
    <s v="1D4GP21EX5B358950"/>
    <x v="1"/>
    <x v="0"/>
    <x v="0"/>
    <x v="0"/>
    <x v="5"/>
    <x v="4"/>
    <x v="0"/>
    <n v="501"/>
    <x v="4"/>
    <x v="4"/>
    <x v="0"/>
    <n v="17.2"/>
    <x v="4"/>
    <x v="0"/>
  </r>
  <r>
    <s v="G412357F"/>
    <s v="1GNDU23W37D195653"/>
    <x v="1"/>
    <x v="0"/>
    <x v="0"/>
    <x v="0"/>
    <x v="2"/>
    <x v="9"/>
    <x v="5"/>
    <n v="8"/>
    <x v="4"/>
    <x v="4"/>
    <x v="1"/>
    <n v="81.02"/>
    <x v="4"/>
    <x v="0"/>
  </r>
  <r>
    <s v="G412360K"/>
    <s v="2D4RN4DE8AR341467"/>
    <x v="1"/>
    <x v="0"/>
    <x v="0"/>
    <x v="0"/>
    <x v="2"/>
    <x v="9"/>
    <x v="5"/>
    <n v="4"/>
    <x v="4"/>
    <x v="4"/>
    <x v="1"/>
    <n v="63.55"/>
    <x v="4"/>
    <x v="0"/>
  </r>
  <r>
    <s v="G412360K"/>
    <s v="2D4RN4DE8AR341467"/>
    <x v="1"/>
    <x v="0"/>
    <x v="0"/>
    <x v="0"/>
    <x v="2"/>
    <x v="9"/>
    <x v="5"/>
    <n v="4"/>
    <x v="4"/>
    <x v="4"/>
    <x v="0"/>
    <n v="43.3"/>
    <x v="4"/>
    <x v="0"/>
  </r>
  <r>
    <s v="G412360K"/>
    <s v="2D4RN4DE8AR341467"/>
    <x v="1"/>
    <x v="0"/>
    <x v="0"/>
    <x v="0"/>
    <x v="2"/>
    <x v="9"/>
    <x v="5"/>
    <n v="4"/>
    <x v="4"/>
    <x v="4"/>
    <x v="3"/>
    <n v="10.6"/>
    <x v="4"/>
    <x v="0"/>
  </r>
  <r>
    <s v="G412381G"/>
    <s v="1GNDU23W88D179675"/>
    <x v="1"/>
    <x v="0"/>
    <x v="0"/>
    <x v="0"/>
    <x v="0"/>
    <x v="4"/>
    <x v="0"/>
    <n v="811"/>
    <x v="4"/>
    <x v="4"/>
    <x v="0"/>
    <n v="127.44"/>
    <x v="4"/>
    <x v="0"/>
  </r>
  <r>
    <s v="G412395G"/>
    <s v="1GNDU23W68D181361"/>
    <x v="1"/>
    <x v="0"/>
    <x v="0"/>
    <x v="0"/>
    <x v="0"/>
    <x v="4"/>
    <x v="0"/>
    <n v="704"/>
    <x v="4"/>
    <x v="4"/>
    <x v="0"/>
    <n v="62.42"/>
    <x v="4"/>
    <x v="0"/>
  </r>
  <r>
    <s v="G412405H"/>
    <s v="3GNCA13B49S626788"/>
    <x v="1"/>
    <x v="0"/>
    <x v="0"/>
    <x v="0"/>
    <x v="2"/>
    <x v="2"/>
    <x v="2"/>
    <n v="101"/>
    <x v="4"/>
    <x v="4"/>
    <x v="0"/>
    <n v="8.73"/>
    <x v="4"/>
    <x v="0"/>
  </r>
  <r>
    <s v="G412469F"/>
    <s v="1GNDV23WX7D212168"/>
    <x v="1"/>
    <x v="0"/>
    <x v="0"/>
    <x v="0"/>
    <x v="5"/>
    <x v="1"/>
    <x v="5"/>
    <n v="957"/>
    <x v="4"/>
    <x v="4"/>
    <x v="0"/>
    <n v="122.29"/>
    <x v="4"/>
    <x v="0"/>
  </r>
  <r>
    <s v="G412470D"/>
    <s v="1D4GP23E46B673130"/>
    <x v="1"/>
    <x v="0"/>
    <x v="0"/>
    <x v="0"/>
    <x v="5"/>
    <x v="1"/>
    <x v="5"/>
    <n v="222"/>
    <x v="4"/>
    <x v="4"/>
    <x v="1"/>
    <n v="18.03"/>
    <x v="4"/>
    <x v="0"/>
  </r>
  <r>
    <s v="G412470D"/>
    <s v="1D4GP23E46B673130"/>
    <x v="1"/>
    <x v="0"/>
    <x v="0"/>
    <x v="0"/>
    <x v="5"/>
    <x v="1"/>
    <x v="5"/>
    <n v="222"/>
    <x v="4"/>
    <x v="4"/>
    <x v="0"/>
    <n v="33.89"/>
    <x v="4"/>
    <x v="0"/>
  </r>
  <r>
    <s v="G412472K"/>
    <s v="2D4RN4DE4AR362493"/>
    <x v="1"/>
    <x v="0"/>
    <x v="0"/>
    <x v="0"/>
    <x v="0"/>
    <x v="2"/>
    <x v="0"/>
    <n v="605"/>
    <x v="4"/>
    <x v="4"/>
    <x v="1"/>
    <n v="28.66"/>
    <x v="4"/>
    <x v="0"/>
  </r>
  <r>
    <s v="G412472K"/>
    <s v="2D4RN4DE4AR362493"/>
    <x v="1"/>
    <x v="1"/>
    <x v="0"/>
    <x v="0"/>
    <x v="0"/>
    <x v="2"/>
    <x v="10"/>
    <n v="550"/>
    <x v="4"/>
    <x v="4"/>
    <x v="0"/>
    <n v="16.68"/>
    <x v="4"/>
    <x v="0"/>
  </r>
  <r>
    <s v="G412473D"/>
    <s v="1D4GP23EX6B648572"/>
    <x v="1"/>
    <x v="0"/>
    <x v="0"/>
    <x v="0"/>
    <x v="5"/>
    <x v="1"/>
    <x v="5"/>
    <n v="215"/>
    <x v="4"/>
    <x v="4"/>
    <x v="0"/>
    <n v="32.72"/>
    <x v="4"/>
    <x v="0"/>
  </r>
  <r>
    <s v="G412480A"/>
    <s v="1GNDU03E84D257572"/>
    <x v="0"/>
    <x v="0"/>
    <x v="0"/>
    <x v="0"/>
    <x v="0"/>
    <x v="2"/>
    <x v="0"/>
    <n v="702"/>
    <x v="4"/>
    <x v="4"/>
    <x v="0"/>
    <n v="38.72"/>
    <x v="4"/>
    <x v="0"/>
  </r>
  <r>
    <s v="G412482G"/>
    <s v="1GNDU23WX8D179936"/>
    <x v="1"/>
    <x v="0"/>
    <x v="0"/>
    <x v="0"/>
    <x v="0"/>
    <x v="4"/>
    <x v="0"/>
    <n v="205"/>
    <x v="4"/>
    <x v="4"/>
    <x v="0"/>
    <n v="73.5"/>
    <x v="4"/>
    <x v="0"/>
  </r>
  <r>
    <s v="G412488K"/>
    <s v="2D4RN1AE2AR348773"/>
    <x v="1"/>
    <x v="0"/>
    <x v="0"/>
    <x v="0"/>
    <x v="0"/>
    <x v="2"/>
    <x v="0"/>
    <n v="602"/>
    <x v="4"/>
    <x v="4"/>
    <x v="1"/>
    <n v="64.7"/>
    <x v="4"/>
    <x v="0"/>
  </r>
  <r>
    <s v="G412497G"/>
    <s v="1GNDU23WX8D181363"/>
    <x v="1"/>
    <x v="0"/>
    <x v="0"/>
    <x v="0"/>
    <x v="0"/>
    <x v="4"/>
    <x v="0"/>
    <n v="702"/>
    <x v="4"/>
    <x v="4"/>
    <x v="0"/>
    <n v="52.18"/>
    <x v="4"/>
    <x v="0"/>
  </r>
  <r>
    <s v="G412498G"/>
    <s v="1GNDU23W48D181357"/>
    <x v="1"/>
    <x v="0"/>
    <x v="0"/>
    <x v="0"/>
    <x v="0"/>
    <x v="4"/>
    <x v="0"/>
    <n v="601"/>
    <x v="4"/>
    <x v="4"/>
    <x v="0"/>
    <n v="15.84"/>
    <x v="4"/>
    <x v="0"/>
  </r>
  <r>
    <s v="G412499G"/>
    <s v="1GNDU23W38D181477"/>
    <x v="1"/>
    <x v="0"/>
    <x v="0"/>
    <x v="0"/>
    <x v="0"/>
    <x v="4"/>
    <x v="0"/>
    <n v="793"/>
    <x v="4"/>
    <x v="4"/>
    <x v="0"/>
    <n v="22.95"/>
    <x v="4"/>
    <x v="0"/>
  </r>
  <r>
    <s v="G412503B"/>
    <s v="1GNDV23L85D236200"/>
    <x v="0"/>
    <x v="0"/>
    <x v="0"/>
    <x v="0"/>
    <x v="2"/>
    <x v="3"/>
    <x v="2"/>
    <n v="606"/>
    <x v="4"/>
    <x v="4"/>
    <x v="0"/>
    <n v="17.64"/>
    <x v="4"/>
    <x v="0"/>
  </r>
  <r>
    <s v="G412505F"/>
    <s v="1GNDV23W97D180345"/>
    <x v="1"/>
    <x v="0"/>
    <x v="0"/>
    <x v="0"/>
    <x v="4"/>
    <x v="5"/>
    <x v="11"/>
    <n v="2"/>
    <x v="4"/>
    <x v="4"/>
    <x v="0"/>
    <n v="32.04"/>
    <x v="4"/>
    <x v="0"/>
  </r>
  <r>
    <s v="G412506D"/>
    <s v="1D4GP24EX6B653625"/>
    <x v="1"/>
    <x v="0"/>
    <x v="0"/>
    <x v="0"/>
    <x v="5"/>
    <x v="1"/>
    <x v="5"/>
    <n v="201"/>
    <x v="4"/>
    <x v="4"/>
    <x v="0"/>
    <n v="16.34"/>
    <x v="4"/>
    <x v="0"/>
  </r>
  <r>
    <s v="G412524F"/>
    <s v="1GNDV23W47D181077"/>
    <x v="1"/>
    <x v="0"/>
    <x v="0"/>
    <x v="0"/>
    <x v="4"/>
    <x v="5"/>
    <x v="4"/>
    <n v="1"/>
    <x v="4"/>
    <x v="4"/>
    <x v="0"/>
    <n v="29.38"/>
    <x v="4"/>
    <x v="0"/>
  </r>
  <r>
    <s v="G412534H"/>
    <s v="3GNCA13B09S619840"/>
    <x v="1"/>
    <x v="0"/>
    <x v="0"/>
    <x v="0"/>
    <x v="2"/>
    <x v="9"/>
    <x v="7"/>
    <n v="302"/>
    <x v="4"/>
    <x v="4"/>
    <x v="0"/>
    <n v="13.37"/>
    <x v="4"/>
    <x v="0"/>
  </r>
  <r>
    <s v="G412542B"/>
    <s v="1GNDM19X35B125394"/>
    <x v="0"/>
    <x v="0"/>
    <x v="0"/>
    <x v="0"/>
    <x v="6"/>
    <x v="4"/>
    <x v="4"/>
    <n v="138"/>
    <x v="4"/>
    <x v="4"/>
    <x v="1"/>
    <n v="18.989999999999998"/>
    <x v="4"/>
    <x v="0"/>
  </r>
  <r>
    <s v="G412568G"/>
    <s v="1GNDU23WX8D181573"/>
    <x v="1"/>
    <x v="0"/>
    <x v="0"/>
    <x v="0"/>
    <x v="0"/>
    <x v="4"/>
    <x v="0"/>
    <n v="602"/>
    <x v="4"/>
    <x v="4"/>
    <x v="0"/>
    <n v="52.12"/>
    <x v="4"/>
    <x v="0"/>
  </r>
  <r>
    <s v="G412588B"/>
    <s v="1GCCS198458252929"/>
    <x v="0"/>
    <x v="0"/>
    <x v="0"/>
    <x v="0"/>
    <x v="6"/>
    <x v="4"/>
    <x v="4"/>
    <n v="135"/>
    <x v="4"/>
    <x v="4"/>
    <x v="0"/>
    <n v="12.29"/>
    <x v="4"/>
    <x v="0"/>
  </r>
  <r>
    <s v="G412594K"/>
    <s v="2D4RN4DE5AR363054"/>
    <x v="2"/>
    <x v="1"/>
    <x v="0"/>
    <x v="0"/>
    <x v="0"/>
    <x v="2"/>
    <x v="10"/>
    <n v="777"/>
    <x v="4"/>
    <x v="4"/>
    <x v="0"/>
    <n v="16.11"/>
    <x v="4"/>
    <x v="0"/>
  </r>
  <r>
    <s v="G412601K"/>
    <s v="2D4RN4DE7AR377599"/>
    <x v="1"/>
    <x v="1"/>
    <x v="0"/>
    <x v="0"/>
    <x v="1"/>
    <x v="2"/>
    <x v="10"/>
    <n v="615"/>
    <x v="4"/>
    <x v="4"/>
    <x v="0"/>
    <n v="15.34"/>
    <x v="4"/>
    <x v="0"/>
  </r>
  <r>
    <s v="G412602K"/>
    <s v="2D4RN4DE5AR377598"/>
    <x v="1"/>
    <x v="0"/>
    <x v="0"/>
    <x v="0"/>
    <x v="1"/>
    <x v="2"/>
    <x v="1"/>
    <n v="503"/>
    <x v="4"/>
    <x v="4"/>
    <x v="1"/>
    <n v="22.29"/>
    <x v="4"/>
    <x v="0"/>
  </r>
  <r>
    <s v="G412602K"/>
    <s v="2D4RN4DE5AR377598"/>
    <x v="1"/>
    <x v="0"/>
    <x v="0"/>
    <x v="0"/>
    <x v="1"/>
    <x v="2"/>
    <x v="1"/>
    <n v="503"/>
    <x v="4"/>
    <x v="4"/>
    <x v="0"/>
    <n v="48.14"/>
    <x v="4"/>
    <x v="0"/>
  </r>
  <r>
    <s v="G412604H"/>
    <s v="2D8HN44E09R636696"/>
    <x v="1"/>
    <x v="0"/>
    <x v="0"/>
    <x v="0"/>
    <x v="2"/>
    <x v="0"/>
    <x v="2"/>
    <n v="116"/>
    <x v="4"/>
    <x v="4"/>
    <x v="0"/>
    <n v="57.19"/>
    <x v="4"/>
    <x v="0"/>
  </r>
  <r>
    <s v="G412610A"/>
    <s v="1D4GP24EX5B236214"/>
    <x v="1"/>
    <x v="0"/>
    <x v="0"/>
    <x v="0"/>
    <x v="4"/>
    <x v="5"/>
    <x v="4"/>
    <n v="3"/>
    <x v="4"/>
    <x v="4"/>
    <x v="1"/>
    <n v="10.61"/>
    <x v="4"/>
    <x v="0"/>
  </r>
  <r>
    <s v="G412610A"/>
    <s v="1D4GP24EX5B236214"/>
    <x v="1"/>
    <x v="0"/>
    <x v="0"/>
    <x v="0"/>
    <x v="4"/>
    <x v="5"/>
    <x v="4"/>
    <n v="3"/>
    <x v="4"/>
    <x v="4"/>
    <x v="0"/>
    <n v="33.700000000000003"/>
    <x v="4"/>
    <x v="0"/>
  </r>
  <r>
    <s v="G412612A"/>
    <s v="1D4GP24E75B243430"/>
    <x v="1"/>
    <x v="0"/>
    <x v="0"/>
    <x v="0"/>
    <x v="4"/>
    <x v="5"/>
    <x v="6"/>
    <n v="9"/>
    <x v="4"/>
    <x v="4"/>
    <x v="0"/>
    <n v="27.48"/>
    <x v="4"/>
    <x v="0"/>
  </r>
  <r>
    <s v="G412616A"/>
    <s v="1D4GP24E25B236174"/>
    <x v="1"/>
    <x v="0"/>
    <x v="0"/>
    <x v="0"/>
    <x v="4"/>
    <x v="5"/>
    <x v="4"/>
    <n v="14"/>
    <x v="4"/>
    <x v="4"/>
    <x v="0"/>
    <n v="28.99"/>
    <x v="4"/>
    <x v="0"/>
  </r>
  <r>
    <s v="G412620H"/>
    <s v="2D8HN44E99R636695"/>
    <x v="1"/>
    <x v="0"/>
    <x v="0"/>
    <x v="0"/>
    <x v="2"/>
    <x v="0"/>
    <x v="2"/>
    <n v="116"/>
    <x v="4"/>
    <x v="4"/>
    <x v="0"/>
    <n v="72.349999999999994"/>
    <x v="4"/>
    <x v="0"/>
  </r>
  <r>
    <s v="G412622A"/>
    <s v="1D4GP21E85B358932"/>
    <x v="1"/>
    <x v="0"/>
    <x v="0"/>
    <x v="0"/>
    <x v="4"/>
    <x v="5"/>
    <x v="4"/>
    <n v="11"/>
    <x v="4"/>
    <x v="4"/>
    <x v="0"/>
    <n v="49.08"/>
    <x v="4"/>
    <x v="0"/>
  </r>
  <r>
    <s v="G412630H"/>
    <s v="2D8HN44E89R682549"/>
    <x v="0"/>
    <x v="0"/>
    <x v="0"/>
    <x v="0"/>
    <x v="2"/>
    <x v="0"/>
    <x v="2"/>
    <n v="713"/>
    <x v="4"/>
    <x v="4"/>
    <x v="0"/>
    <n v="18.7"/>
    <x v="4"/>
    <x v="0"/>
  </r>
  <r>
    <s v="G412660D"/>
    <s v="1D4GP24E16B653271"/>
    <x v="1"/>
    <x v="0"/>
    <x v="0"/>
    <x v="0"/>
    <x v="6"/>
    <x v="4"/>
    <x v="4"/>
    <n v="13"/>
    <x v="4"/>
    <x v="4"/>
    <x v="1"/>
    <n v="17.559999999999999"/>
    <x v="4"/>
    <x v="0"/>
  </r>
  <r>
    <s v="G412660D"/>
    <s v="1D4GP24E16B653271"/>
    <x v="1"/>
    <x v="0"/>
    <x v="0"/>
    <x v="0"/>
    <x v="6"/>
    <x v="4"/>
    <x v="4"/>
    <n v="13"/>
    <x v="4"/>
    <x v="4"/>
    <x v="0"/>
    <n v="34.729999999999997"/>
    <x v="4"/>
    <x v="0"/>
  </r>
  <r>
    <s v="G412684H"/>
    <s v="3GNCA13B79S625778"/>
    <x v="1"/>
    <x v="0"/>
    <x v="0"/>
    <x v="0"/>
    <x v="2"/>
    <x v="0"/>
    <x v="2"/>
    <n v="411"/>
    <x v="4"/>
    <x v="4"/>
    <x v="0"/>
    <n v="27.06"/>
    <x v="4"/>
    <x v="0"/>
  </r>
  <r>
    <s v="G412691H"/>
    <s v="3GNCA13BX9S626858"/>
    <x v="1"/>
    <x v="0"/>
    <x v="0"/>
    <x v="0"/>
    <x v="2"/>
    <x v="0"/>
    <x v="2"/>
    <n v="411"/>
    <x v="4"/>
    <x v="4"/>
    <x v="0"/>
    <n v="36.49"/>
    <x v="4"/>
    <x v="0"/>
  </r>
  <r>
    <s v="G412692H"/>
    <s v="3GNCA13B59S627402"/>
    <x v="1"/>
    <x v="0"/>
    <x v="0"/>
    <x v="0"/>
    <x v="2"/>
    <x v="0"/>
    <x v="2"/>
    <n v="411"/>
    <x v="4"/>
    <x v="4"/>
    <x v="0"/>
    <n v="27.95"/>
    <x v="4"/>
    <x v="0"/>
  </r>
  <r>
    <s v="G412693D"/>
    <s v="1D4GP24E26B653215"/>
    <x v="1"/>
    <x v="0"/>
    <x v="0"/>
    <x v="0"/>
    <x v="6"/>
    <x v="11"/>
    <x v="4"/>
    <n v="11"/>
    <x v="4"/>
    <x v="4"/>
    <x v="0"/>
    <n v="68.900000000000006"/>
    <x v="4"/>
    <x v="0"/>
  </r>
  <r>
    <s v="G412693H"/>
    <s v="3GNCA13BX9S626262"/>
    <x v="1"/>
    <x v="0"/>
    <x v="0"/>
    <x v="0"/>
    <x v="2"/>
    <x v="0"/>
    <x v="2"/>
    <n v="411"/>
    <x v="4"/>
    <x v="4"/>
    <x v="0"/>
    <n v="60.43"/>
    <x v="4"/>
    <x v="0"/>
  </r>
  <r>
    <s v="G412698H"/>
    <s v="3GNCA13B19S625811"/>
    <x v="1"/>
    <x v="0"/>
    <x v="0"/>
    <x v="0"/>
    <x v="2"/>
    <x v="0"/>
    <x v="2"/>
    <n v="414"/>
    <x v="4"/>
    <x v="4"/>
    <x v="0"/>
    <n v="11.27"/>
    <x v="4"/>
    <x v="0"/>
  </r>
  <r>
    <s v="G412699H"/>
    <s v="2D8HN44E29R666296"/>
    <x v="1"/>
    <x v="0"/>
    <x v="0"/>
    <x v="0"/>
    <x v="2"/>
    <x v="0"/>
    <x v="2"/>
    <n v="414"/>
    <x v="4"/>
    <x v="4"/>
    <x v="0"/>
    <n v="33.92"/>
    <x v="4"/>
    <x v="0"/>
  </r>
  <r>
    <s v="G412704D"/>
    <s v="1D4GP24E36B653319"/>
    <x v="1"/>
    <x v="0"/>
    <x v="0"/>
    <x v="0"/>
    <x v="6"/>
    <x v="2"/>
    <x v="4"/>
    <n v="403"/>
    <x v="4"/>
    <x v="4"/>
    <x v="0"/>
    <n v="13.4"/>
    <x v="4"/>
    <x v="0"/>
  </r>
  <r>
    <s v="G412705H"/>
    <s v="3GNCA13BX9S625449"/>
    <x v="1"/>
    <x v="0"/>
    <x v="0"/>
    <x v="0"/>
    <x v="2"/>
    <x v="0"/>
    <x v="2"/>
    <n v="411"/>
    <x v="4"/>
    <x v="4"/>
    <x v="0"/>
    <n v="32.25"/>
    <x v="4"/>
    <x v="0"/>
  </r>
  <r>
    <s v="G412706H"/>
    <s v="3GNCA13B49S626855"/>
    <x v="1"/>
    <x v="0"/>
    <x v="0"/>
    <x v="0"/>
    <x v="2"/>
    <x v="0"/>
    <x v="2"/>
    <n v="417"/>
    <x v="4"/>
    <x v="4"/>
    <x v="0"/>
    <n v="84.38"/>
    <x v="4"/>
    <x v="0"/>
  </r>
  <r>
    <s v="G412707H"/>
    <s v="2D8HN44E09R666295"/>
    <x v="1"/>
    <x v="0"/>
    <x v="0"/>
    <x v="0"/>
    <x v="2"/>
    <x v="0"/>
    <x v="2"/>
    <n v="414"/>
    <x v="4"/>
    <x v="4"/>
    <x v="0"/>
    <n v="47.85"/>
    <x v="4"/>
    <x v="0"/>
  </r>
  <r>
    <s v="G412709K"/>
    <s v="2D4RN4DE8AR363050"/>
    <x v="1"/>
    <x v="0"/>
    <x v="0"/>
    <x v="0"/>
    <x v="4"/>
    <x v="7"/>
    <x v="6"/>
    <n v="12"/>
    <x v="4"/>
    <x v="4"/>
    <x v="0"/>
    <n v="30.61"/>
    <x v="4"/>
    <x v="0"/>
  </r>
  <r>
    <s v="G412712H"/>
    <s v="2D8HN44E49R666297"/>
    <x v="1"/>
    <x v="0"/>
    <x v="0"/>
    <x v="0"/>
    <x v="2"/>
    <x v="0"/>
    <x v="2"/>
    <n v="411"/>
    <x v="4"/>
    <x v="4"/>
    <x v="0"/>
    <n v="52.07"/>
    <x v="4"/>
    <x v="0"/>
  </r>
  <r>
    <s v="G412733F"/>
    <s v="1GNDV23W97D189627"/>
    <x v="1"/>
    <x v="0"/>
    <x v="0"/>
    <x v="0"/>
    <x v="3"/>
    <x v="5"/>
    <x v="3"/>
    <n v="603"/>
    <x v="4"/>
    <x v="4"/>
    <x v="0"/>
    <n v="39.119999999999997"/>
    <x v="4"/>
    <x v="0"/>
  </r>
  <r>
    <s v="G412733G"/>
    <s v="1GNDV23W28D179930"/>
    <x v="1"/>
    <x v="0"/>
    <x v="0"/>
    <x v="0"/>
    <x v="0"/>
    <x v="1"/>
    <x v="0"/>
    <n v="303"/>
    <x v="4"/>
    <x v="4"/>
    <x v="0"/>
    <n v="25.44"/>
    <x v="4"/>
    <x v="0"/>
  </r>
  <r>
    <s v="G412734F"/>
    <s v="1GNDV23W17D190044"/>
    <x v="1"/>
    <x v="0"/>
    <x v="0"/>
    <x v="0"/>
    <x v="3"/>
    <x v="5"/>
    <x v="3"/>
    <n v="601"/>
    <x v="4"/>
    <x v="4"/>
    <x v="0"/>
    <n v="57.27"/>
    <x v="4"/>
    <x v="0"/>
  </r>
  <r>
    <s v="G412734G"/>
    <s v="1GNDV23W68D179929"/>
    <x v="1"/>
    <x v="0"/>
    <x v="0"/>
    <x v="0"/>
    <x v="0"/>
    <x v="1"/>
    <x v="0"/>
    <n v="303"/>
    <x v="4"/>
    <x v="4"/>
    <x v="0"/>
    <n v="54.81"/>
    <x v="4"/>
    <x v="0"/>
  </r>
  <r>
    <s v="G412740H"/>
    <s v="2D8HN44E79R636680"/>
    <x v="1"/>
    <x v="0"/>
    <x v="0"/>
    <x v="0"/>
    <x v="2"/>
    <x v="0"/>
    <x v="2"/>
    <n v="498"/>
    <x v="4"/>
    <x v="4"/>
    <x v="0"/>
    <n v="32.56"/>
    <x v="4"/>
    <x v="0"/>
  </r>
  <r>
    <s v="G412741F"/>
    <s v="1GNDV23W07D189208"/>
    <x v="1"/>
    <x v="0"/>
    <x v="0"/>
    <x v="0"/>
    <x v="3"/>
    <x v="5"/>
    <x v="3"/>
    <n v="601"/>
    <x v="4"/>
    <x v="4"/>
    <x v="0"/>
    <n v="40.26"/>
    <x v="4"/>
    <x v="0"/>
  </r>
  <r>
    <s v="G412768B"/>
    <s v="1D4GP24E16B653576"/>
    <x v="1"/>
    <x v="0"/>
    <x v="0"/>
    <x v="0"/>
    <x v="0"/>
    <x v="4"/>
    <x v="0"/>
    <n v="702"/>
    <x v="4"/>
    <x v="4"/>
    <x v="0"/>
    <n v="55.56"/>
    <x v="4"/>
    <x v="0"/>
  </r>
  <r>
    <s v="G412788H"/>
    <s v="2D8HN11E29R658590"/>
    <x v="1"/>
    <x v="0"/>
    <x v="0"/>
    <x v="0"/>
    <x v="1"/>
    <x v="1"/>
    <x v="1"/>
    <n v="804"/>
    <x v="4"/>
    <x v="4"/>
    <x v="0"/>
    <n v="29.33"/>
    <x v="4"/>
    <x v="0"/>
  </r>
  <r>
    <s v="G412789H"/>
    <s v="2D8HN11E49R658591"/>
    <x v="1"/>
    <x v="0"/>
    <x v="0"/>
    <x v="0"/>
    <x v="1"/>
    <x v="1"/>
    <x v="1"/>
    <n v="804"/>
    <x v="4"/>
    <x v="4"/>
    <x v="1"/>
    <n v="33.76"/>
    <x v="4"/>
    <x v="0"/>
  </r>
  <r>
    <s v="G412789H"/>
    <s v="2D8HN11E49R658591"/>
    <x v="1"/>
    <x v="0"/>
    <x v="0"/>
    <x v="0"/>
    <x v="1"/>
    <x v="1"/>
    <x v="1"/>
    <n v="804"/>
    <x v="4"/>
    <x v="4"/>
    <x v="0"/>
    <n v="47.11"/>
    <x v="4"/>
    <x v="0"/>
  </r>
  <r>
    <s v="G412790H"/>
    <s v="2D8HN11E69R658592"/>
    <x v="1"/>
    <x v="0"/>
    <x v="0"/>
    <x v="0"/>
    <x v="1"/>
    <x v="1"/>
    <x v="1"/>
    <n v="804"/>
    <x v="4"/>
    <x v="4"/>
    <x v="0"/>
    <n v="63.44"/>
    <x v="4"/>
    <x v="0"/>
  </r>
  <r>
    <s v="G412792K"/>
    <s v="2D4RN4DE4AR377835"/>
    <x v="1"/>
    <x v="0"/>
    <x v="0"/>
    <x v="0"/>
    <x v="5"/>
    <x v="6"/>
    <x v="5"/>
    <n v="506"/>
    <x v="4"/>
    <x v="4"/>
    <x v="1"/>
    <n v="17.89"/>
    <x v="4"/>
    <x v="0"/>
  </r>
  <r>
    <s v="G412792K"/>
    <s v="2D4RN4DE4AR377835"/>
    <x v="1"/>
    <x v="0"/>
    <x v="0"/>
    <x v="0"/>
    <x v="5"/>
    <x v="6"/>
    <x v="5"/>
    <n v="506"/>
    <x v="4"/>
    <x v="4"/>
    <x v="0"/>
    <n v="50.82"/>
    <x v="4"/>
    <x v="0"/>
  </r>
  <r>
    <s v="G412793H"/>
    <s v="1FTYR44E89PA45388"/>
    <x v="0"/>
    <x v="0"/>
    <x v="0"/>
    <x v="0"/>
    <x v="1"/>
    <x v="1"/>
    <x v="1"/>
    <n v="801"/>
    <x v="4"/>
    <x v="4"/>
    <x v="0"/>
    <n v="62.02"/>
    <x v="4"/>
    <x v="0"/>
  </r>
  <r>
    <s v="G412815H"/>
    <s v="3GNCA13B19S616607"/>
    <x v="1"/>
    <x v="0"/>
    <x v="0"/>
    <x v="0"/>
    <x v="2"/>
    <x v="9"/>
    <x v="7"/>
    <n v="702"/>
    <x v="4"/>
    <x v="4"/>
    <x v="1"/>
    <n v="9.3800000000000008"/>
    <x v="4"/>
    <x v="0"/>
  </r>
  <r>
    <s v="G412815H"/>
    <s v="3GNCA13B19S616607"/>
    <x v="1"/>
    <x v="0"/>
    <x v="0"/>
    <x v="0"/>
    <x v="2"/>
    <x v="9"/>
    <x v="7"/>
    <n v="702"/>
    <x v="4"/>
    <x v="4"/>
    <x v="0"/>
    <n v="8.51"/>
    <x v="4"/>
    <x v="0"/>
  </r>
  <r>
    <s v="G412816H"/>
    <s v="3GNCA13B49S617900"/>
    <x v="1"/>
    <x v="0"/>
    <x v="0"/>
    <x v="0"/>
    <x v="2"/>
    <x v="9"/>
    <x v="7"/>
    <n v="701"/>
    <x v="4"/>
    <x v="4"/>
    <x v="0"/>
    <n v="58.06"/>
    <x v="4"/>
    <x v="0"/>
  </r>
  <r>
    <s v="G412817H"/>
    <s v="3GNCA13B49S616231"/>
    <x v="1"/>
    <x v="0"/>
    <x v="0"/>
    <x v="0"/>
    <x v="2"/>
    <x v="9"/>
    <x v="7"/>
    <n v="701"/>
    <x v="4"/>
    <x v="4"/>
    <x v="0"/>
    <n v="9.26"/>
    <x v="4"/>
    <x v="0"/>
  </r>
  <r>
    <s v="G412818H"/>
    <s v="3GNCA13BX9S617271"/>
    <x v="1"/>
    <x v="0"/>
    <x v="0"/>
    <x v="0"/>
    <x v="2"/>
    <x v="9"/>
    <x v="7"/>
    <n v="701"/>
    <x v="4"/>
    <x v="4"/>
    <x v="0"/>
    <n v="62.48"/>
    <x v="4"/>
    <x v="0"/>
  </r>
  <r>
    <s v="G412828G"/>
    <s v="1GNDU23W88D181376"/>
    <x v="1"/>
    <x v="0"/>
    <x v="0"/>
    <x v="0"/>
    <x v="0"/>
    <x v="3"/>
    <x v="0"/>
    <n v="101"/>
    <x v="4"/>
    <x v="4"/>
    <x v="0"/>
    <n v="50.56"/>
    <x v="4"/>
    <x v="0"/>
  </r>
  <r>
    <s v="G412835G"/>
    <s v="1GNDU23W08D180674"/>
    <x v="1"/>
    <x v="0"/>
    <x v="0"/>
    <x v="0"/>
    <x v="0"/>
    <x v="3"/>
    <x v="0"/>
    <n v="201"/>
    <x v="4"/>
    <x v="4"/>
    <x v="0"/>
    <n v="62.49"/>
    <x v="4"/>
    <x v="0"/>
  </r>
  <r>
    <s v="G412844K"/>
    <s v="2D4RN4DEXAR362451"/>
    <x v="1"/>
    <x v="0"/>
    <x v="0"/>
    <x v="0"/>
    <x v="2"/>
    <x v="9"/>
    <x v="7"/>
    <n v="301"/>
    <x v="4"/>
    <x v="4"/>
    <x v="1"/>
    <n v="15.34"/>
    <x v="4"/>
    <x v="0"/>
  </r>
  <r>
    <s v="G412844K"/>
    <s v="2D4RN4DEXAR362451"/>
    <x v="1"/>
    <x v="0"/>
    <x v="0"/>
    <x v="0"/>
    <x v="2"/>
    <x v="9"/>
    <x v="7"/>
    <n v="301"/>
    <x v="4"/>
    <x v="4"/>
    <x v="0"/>
    <n v="31.21"/>
    <x v="4"/>
    <x v="0"/>
  </r>
  <r>
    <s v="G412888K"/>
    <s v="2D4RN4DE2AR377509"/>
    <x v="1"/>
    <x v="0"/>
    <x v="0"/>
    <x v="0"/>
    <x v="1"/>
    <x v="1"/>
    <x v="1"/>
    <n v="106"/>
    <x v="4"/>
    <x v="4"/>
    <x v="1"/>
    <n v="15.93"/>
    <x v="4"/>
    <x v="0"/>
  </r>
  <r>
    <s v="G412888K"/>
    <s v="2D4RN4DE2AR377509"/>
    <x v="1"/>
    <x v="0"/>
    <x v="0"/>
    <x v="0"/>
    <x v="1"/>
    <x v="1"/>
    <x v="1"/>
    <n v="106"/>
    <x v="4"/>
    <x v="4"/>
    <x v="0"/>
    <n v="42.39"/>
    <x v="4"/>
    <x v="0"/>
  </r>
  <r>
    <s v="G412889K"/>
    <s v="2D4RN4DE9AR377510"/>
    <x v="1"/>
    <x v="1"/>
    <x v="0"/>
    <x v="0"/>
    <x v="1"/>
    <x v="1"/>
    <x v="10"/>
    <n v="610"/>
    <x v="4"/>
    <x v="4"/>
    <x v="0"/>
    <n v="27.38"/>
    <x v="4"/>
    <x v="0"/>
  </r>
  <r>
    <s v="G412890K"/>
    <s v="2D4RN4DE0AR377511"/>
    <x v="1"/>
    <x v="0"/>
    <x v="0"/>
    <x v="0"/>
    <x v="1"/>
    <x v="1"/>
    <x v="1"/>
    <n v="106"/>
    <x v="4"/>
    <x v="4"/>
    <x v="0"/>
    <n v="11.61"/>
    <x v="4"/>
    <x v="0"/>
  </r>
  <r>
    <s v="G412891K"/>
    <s v="2D4RN4DE2AR377512"/>
    <x v="1"/>
    <x v="0"/>
    <x v="0"/>
    <x v="0"/>
    <x v="1"/>
    <x v="1"/>
    <x v="1"/>
    <n v="604"/>
    <x v="4"/>
    <x v="4"/>
    <x v="0"/>
    <n v="17.2"/>
    <x v="4"/>
    <x v="0"/>
  </r>
  <r>
    <s v="G412892K"/>
    <s v="1D7RE3BP0AS233571"/>
    <x v="1"/>
    <x v="0"/>
    <x v="0"/>
    <x v="0"/>
    <x v="1"/>
    <x v="1"/>
    <x v="1"/>
    <n v="606"/>
    <x v="4"/>
    <x v="4"/>
    <x v="0"/>
    <n v="16.89"/>
    <x v="4"/>
    <x v="0"/>
  </r>
  <r>
    <s v="G412894G"/>
    <s v="1D3HE38N78S590498"/>
    <x v="1"/>
    <x v="0"/>
    <x v="0"/>
    <x v="0"/>
    <x v="0"/>
    <x v="3"/>
    <x v="0"/>
    <n v="406"/>
    <x v="4"/>
    <x v="4"/>
    <x v="0"/>
    <n v="52.39"/>
    <x v="4"/>
    <x v="0"/>
  </r>
  <r>
    <s v="G412896B"/>
    <s v="1GNDV03L25D238481"/>
    <x v="0"/>
    <x v="0"/>
    <x v="0"/>
    <x v="0"/>
    <x v="0"/>
    <x v="0"/>
    <x v="0"/>
    <n v="602"/>
    <x v="4"/>
    <x v="4"/>
    <x v="0"/>
    <n v="39.53"/>
    <x v="4"/>
    <x v="0"/>
  </r>
  <r>
    <s v="G412897B"/>
    <s v="1GNDV03L05D237720"/>
    <x v="0"/>
    <x v="0"/>
    <x v="0"/>
    <x v="0"/>
    <x v="0"/>
    <x v="0"/>
    <x v="0"/>
    <n v="602"/>
    <x v="4"/>
    <x v="4"/>
    <x v="0"/>
    <n v="40.840000000000003"/>
    <x v="4"/>
    <x v="0"/>
  </r>
  <r>
    <s v="G412904H"/>
    <s v="2D8HN44E79R658792"/>
    <x v="1"/>
    <x v="0"/>
    <x v="0"/>
    <x v="0"/>
    <x v="6"/>
    <x v="6"/>
    <x v="4"/>
    <n v="5"/>
    <x v="4"/>
    <x v="4"/>
    <x v="0"/>
    <n v="48.54"/>
    <x v="4"/>
    <x v="0"/>
  </r>
  <r>
    <s v="G412910B"/>
    <s v="1D4GP24E15B304478"/>
    <x v="1"/>
    <x v="0"/>
    <x v="0"/>
    <x v="0"/>
    <x v="0"/>
    <x v="0"/>
    <x v="0"/>
    <n v="709"/>
    <x v="4"/>
    <x v="4"/>
    <x v="0"/>
    <n v="18.59"/>
    <x v="4"/>
    <x v="0"/>
  </r>
  <r>
    <s v="G412920G"/>
    <s v="1GNDV23W78D175016"/>
    <x v="1"/>
    <x v="0"/>
    <x v="0"/>
    <x v="0"/>
    <x v="4"/>
    <x v="1"/>
    <x v="4"/>
    <n v="1"/>
    <x v="4"/>
    <x v="4"/>
    <x v="0"/>
    <n v="13.33"/>
    <x v="4"/>
    <x v="0"/>
  </r>
  <r>
    <s v="G412922D"/>
    <s v="1GNDV23L06D216539"/>
    <x v="0"/>
    <x v="0"/>
    <x v="0"/>
    <x v="0"/>
    <x v="3"/>
    <x v="5"/>
    <x v="3"/>
    <n v="611"/>
    <x v="4"/>
    <x v="4"/>
    <x v="0"/>
    <n v="28.83"/>
    <x v="4"/>
    <x v="0"/>
  </r>
  <r>
    <s v="G412928B"/>
    <s v="1GNDV13L15D241152"/>
    <x v="0"/>
    <x v="0"/>
    <x v="0"/>
    <x v="0"/>
    <x v="0"/>
    <x v="0"/>
    <x v="0"/>
    <n v="805"/>
    <x v="4"/>
    <x v="4"/>
    <x v="0"/>
    <n v="18.850000000000001"/>
    <x v="4"/>
    <x v="0"/>
  </r>
  <r>
    <s v="G412951B"/>
    <s v="1GNDV03L65D229783"/>
    <x v="0"/>
    <x v="0"/>
    <x v="0"/>
    <x v="0"/>
    <x v="0"/>
    <x v="0"/>
    <x v="0"/>
    <n v="201"/>
    <x v="4"/>
    <x v="4"/>
    <x v="0"/>
    <n v="14.17"/>
    <x v="4"/>
    <x v="0"/>
  </r>
  <r>
    <s v="G412955G"/>
    <s v="1GNDV23W98D175714"/>
    <x v="1"/>
    <x v="0"/>
    <x v="0"/>
    <x v="0"/>
    <x v="4"/>
    <x v="1"/>
    <x v="4"/>
    <n v="5"/>
    <x v="4"/>
    <x v="4"/>
    <x v="0"/>
    <n v="38.270000000000003"/>
    <x v="4"/>
    <x v="0"/>
  </r>
  <r>
    <s v="G412987H"/>
    <s v="2D8HN44E39R644887"/>
    <x v="1"/>
    <x v="0"/>
    <x v="0"/>
    <x v="0"/>
    <x v="6"/>
    <x v="11"/>
    <x v="4"/>
    <n v="11"/>
    <x v="4"/>
    <x v="4"/>
    <x v="0"/>
    <n v="65.05"/>
    <x v="4"/>
    <x v="0"/>
  </r>
  <r>
    <s v="G412995B"/>
    <s v="1GNDV03L85D238212"/>
    <x v="0"/>
    <x v="0"/>
    <x v="0"/>
    <x v="0"/>
    <x v="0"/>
    <x v="0"/>
    <x v="0"/>
    <n v="601"/>
    <x v="4"/>
    <x v="4"/>
    <x v="0"/>
    <n v="23.19"/>
    <x v="4"/>
    <x v="0"/>
  </r>
  <r>
    <s v="G413003B"/>
    <s v="1GNDV03L65D238385"/>
    <x v="0"/>
    <x v="0"/>
    <x v="0"/>
    <x v="0"/>
    <x v="0"/>
    <x v="0"/>
    <x v="0"/>
    <n v="709"/>
    <x v="4"/>
    <x v="4"/>
    <x v="0"/>
    <n v="28.26"/>
    <x v="4"/>
    <x v="0"/>
  </r>
  <r>
    <s v="G413009B"/>
    <s v="1D4GP25E35B315626"/>
    <x v="1"/>
    <x v="0"/>
    <x v="0"/>
    <x v="0"/>
    <x v="0"/>
    <x v="0"/>
    <x v="0"/>
    <n v="806"/>
    <x v="4"/>
    <x v="4"/>
    <x v="0"/>
    <n v="33.96"/>
    <x v="4"/>
    <x v="0"/>
  </r>
  <r>
    <s v="G413009H"/>
    <s v="1FMCU03GX9KC30216"/>
    <x v="0"/>
    <x v="0"/>
    <x v="0"/>
    <x v="0"/>
    <x v="6"/>
    <x v="11"/>
    <x v="4"/>
    <n v="3"/>
    <x v="4"/>
    <x v="4"/>
    <x v="0"/>
    <n v="13.91"/>
    <x v="4"/>
    <x v="0"/>
  </r>
  <r>
    <s v="G413011K"/>
    <s v="2D4RN4DE2AR362654"/>
    <x v="1"/>
    <x v="0"/>
    <x v="0"/>
    <x v="0"/>
    <x v="3"/>
    <x v="5"/>
    <x v="3"/>
    <n v="610"/>
    <x v="4"/>
    <x v="4"/>
    <x v="0"/>
    <n v="17.28"/>
    <x v="4"/>
    <x v="0"/>
  </r>
  <r>
    <s v="G413014B"/>
    <s v="1D4GP25E55B315627"/>
    <x v="1"/>
    <x v="0"/>
    <x v="0"/>
    <x v="0"/>
    <x v="0"/>
    <x v="0"/>
    <x v="0"/>
    <n v="806"/>
    <x v="4"/>
    <x v="4"/>
    <x v="0"/>
    <n v="48.18"/>
    <x v="4"/>
    <x v="0"/>
  </r>
  <r>
    <s v="G413034D"/>
    <s v="1D4GP24E36B653949"/>
    <x v="1"/>
    <x v="0"/>
    <x v="0"/>
    <x v="0"/>
    <x v="2"/>
    <x v="2"/>
    <x v="2"/>
    <n v="103"/>
    <x v="4"/>
    <x v="4"/>
    <x v="0"/>
    <n v="32.25"/>
    <x v="4"/>
    <x v="0"/>
  </r>
  <r>
    <s v="G413038F"/>
    <s v="1GNDV13W67D201372"/>
    <x v="1"/>
    <x v="0"/>
    <x v="0"/>
    <x v="0"/>
    <x v="1"/>
    <x v="1"/>
    <x v="1"/>
    <n v="521"/>
    <x v="4"/>
    <x v="4"/>
    <x v="0"/>
    <n v="87.61"/>
    <x v="4"/>
    <x v="0"/>
  </r>
  <r>
    <s v="G413039D"/>
    <s v="1D4GP24E16B653948"/>
    <x v="1"/>
    <x v="0"/>
    <x v="0"/>
    <x v="0"/>
    <x v="2"/>
    <x v="2"/>
    <x v="2"/>
    <n v="103"/>
    <x v="4"/>
    <x v="4"/>
    <x v="0"/>
    <n v="128.33000000000001"/>
    <x v="4"/>
    <x v="0"/>
  </r>
  <r>
    <s v="G413039F"/>
    <s v="1GNDV13W27D201918"/>
    <x v="1"/>
    <x v="0"/>
    <x v="0"/>
    <x v="0"/>
    <x v="1"/>
    <x v="1"/>
    <x v="1"/>
    <n v="521"/>
    <x v="4"/>
    <x v="4"/>
    <x v="0"/>
    <n v="45.19"/>
    <x v="4"/>
    <x v="0"/>
  </r>
  <r>
    <s v="G413040F"/>
    <s v="1GNDV13W87D201857"/>
    <x v="1"/>
    <x v="0"/>
    <x v="0"/>
    <x v="0"/>
    <x v="1"/>
    <x v="1"/>
    <x v="1"/>
    <n v="521"/>
    <x v="4"/>
    <x v="4"/>
    <x v="0"/>
    <n v="53.82"/>
    <x v="4"/>
    <x v="0"/>
  </r>
  <r>
    <s v="G413048B"/>
    <s v="1D4GP25E95B315629"/>
    <x v="1"/>
    <x v="0"/>
    <x v="0"/>
    <x v="0"/>
    <x v="0"/>
    <x v="0"/>
    <x v="0"/>
    <n v="806"/>
    <x v="4"/>
    <x v="4"/>
    <x v="0"/>
    <n v="50.61"/>
    <x v="4"/>
    <x v="0"/>
  </r>
  <r>
    <s v="G413051F"/>
    <s v="1GNDV13W97D201978"/>
    <x v="1"/>
    <x v="0"/>
    <x v="0"/>
    <x v="0"/>
    <x v="1"/>
    <x v="1"/>
    <x v="1"/>
    <n v="803"/>
    <x v="4"/>
    <x v="4"/>
    <x v="0"/>
    <n v="64.92"/>
    <x v="4"/>
    <x v="0"/>
  </r>
  <r>
    <s v="G413052F"/>
    <s v="1GNDV13WX7D201813"/>
    <x v="1"/>
    <x v="0"/>
    <x v="0"/>
    <x v="0"/>
    <x v="1"/>
    <x v="1"/>
    <x v="1"/>
    <n v="804"/>
    <x v="4"/>
    <x v="4"/>
    <x v="0"/>
    <n v="42.87"/>
    <x v="4"/>
    <x v="0"/>
  </r>
  <r>
    <s v="G413054F"/>
    <s v="1GNDU23W87D203049"/>
    <x v="1"/>
    <x v="0"/>
    <x v="0"/>
    <x v="0"/>
    <x v="1"/>
    <x v="1"/>
    <x v="1"/>
    <n v="801"/>
    <x v="4"/>
    <x v="4"/>
    <x v="0"/>
    <n v="31.89"/>
    <x v="4"/>
    <x v="0"/>
  </r>
  <r>
    <s v="G413061B"/>
    <s v="1D4GP24E16B653416"/>
    <x v="1"/>
    <x v="0"/>
    <x v="0"/>
    <x v="0"/>
    <x v="0"/>
    <x v="0"/>
    <x v="0"/>
    <n v="603"/>
    <x v="4"/>
    <x v="4"/>
    <x v="0"/>
    <n v="24.1"/>
    <x v="4"/>
    <x v="0"/>
  </r>
  <r>
    <s v="G413063B"/>
    <s v="1D4GP24E36B653403"/>
    <x v="1"/>
    <x v="0"/>
    <x v="0"/>
    <x v="0"/>
    <x v="0"/>
    <x v="0"/>
    <x v="0"/>
    <n v="806"/>
    <x v="4"/>
    <x v="4"/>
    <x v="0"/>
    <n v="81.180000000000007"/>
    <x v="4"/>
    <x v="0"/>
  </r>
  <r>
    <s v="G413064B"/>
    <s v="1D4GP23E96B673110"/>
    <x v="1"/>
    <x v="0"/>
    <x v="0"/>
    <x v="0"/>
    <x v="0"/>
    <x v="0"/>
    <x v="0"/>
    <n v="805"/>
    <x v="4"/>
    <x v="4"/>
    <x v="0"/>
    <n v="47.69"/>
    <x v="4"/>
    <x v="0"/>
  </r>
  <r>
    <s v="G413065B"/>
    <s v="1GCCS148668286752"/>
    <x v="0"/>
    <x v="0"/>
    <x v="0"/>
    <x v="0"/>
    <x v="0"/>
    <x v="0"/>
    <x v="0"/>
    <n v="805"/>
    <x v="4"/>
    <x v="4"/>
    <x v="0"/>
    <n v="31.81"/>
    <x v="4"/>
    <x v="0"/>
  </r>
  <r>
    <s v="G413066B"/>
    <s v="1D4GP24EX6B653401"/>
    <x v="1"/>
    <x v="0"/>
    <x v="0"/>
    <x v="0"/>
    <x v="0"/>
    <x v="0"/>
    <x v="0"/>
    <n v="101"/>
    <x v="4"/>
    <x v="4"/>
    <x v="0"/>
    <n v="39.18"/>
    <x v="4"/>
    <x v="0"/>
  </r>
  <r>
    <s v="G413068B"/>
    <s v="1D4GP24E16B653402"/>
    <x v="1"/>
    <x v="0"/>
    <x v="0"/>
    <x v="0"/>
    <x v="0"/>
    <x v="0"/>
    <x v="0"/>
    <n v="806"/>
    <x v="4"/>
    <x v="4"/>
    <x v="0"/>
    <n v="16.350000000000001"/>
    <x v="4"/>
    <x v="0"/>
  </r>
  <r>
    <s v="G413069H"/>
    <s v="2D8HN44E29R658795"/>
    <x v="1"/>
    <x v="0"/>
    <x v="0"/>
    <x v="0"/>
    <x v="4"/>
    <x v="3"/>
    <x v="6"/>
    <n v="328"/>
    <x v="4"/>
    <x v="4"/>
    <x v="0"/>
    <n v="46.39"/>
    <x v="4"/>
    <x v="0"/>
  </r>
  <r>
    <s v="G413076B"/>
    <s v="1GNDV03L25D230946"/>
    <x v="0"/>
    <x v="0"/>
    <x v="0"/>
    <x v="0"/>
    <x v="0"/>
    <x v="2"/>
    <x v="0"/>
    <n v="703"/>
    <x v="4"/>
    <x v="4"/>
    <x v="0"/>
    <n v="22.33"/>
    <x v="4"/>
    <x v="0"/>
  </r>
  <r>
    <s v="G413078K"/>
    <s v="2D4RN4DE3AR370567"/>
    <x v="1"/>
    <x v="0"/>
    <x v="0"/>
    <x v="0"/>
    <x v="3"/>
    <x v="5"/>
    <x v="3"/>
    <n v="512"/>
    <x v="4"/>
    <x v="4"/>
    <x v="0"/>
    <n v="37.39"/>
    <x v="4"/>
    <x v="0"/>
  </r>
  <r>
    <s v="G413083F"/>
    <s v="1GNDV23W87D191045"/>
    <x v="1"/>
    <x v="0"/>
    <x v="0"/>
    <x v="0"/>
    <x v="1"/>
    <x v="2"/>
    <x v="1"/>
    <n v="305"/>
    <x v="4"/>
    <x v="4"/>
    <x v="0"/>
    <n v="16.45"/>
    <x v="4"/>
    <x v="0"/>
  </r>
  <r>
    <s v="G413084D"/>
    <s v="1GNDV23L96D210982"/>
    <x v="0"/>
    <x v="0"/>
    <x v="0"/>
    <x v="0"/>
    <x v="2"/>
    <x v="2"/>
    <x v="9"/>
    <n v="400"/>
    <x v="4"/>
    <x v="4"/>
    <x v="0"/>
    <n v="67.42"/>
    <x v="4"/>
    <x v="0"/>
  </r>
  <r>
    <s v="G413104F"/>
    <s v="1GNDV23W47D196436"/>
    <x v="1"/>
    <x v="0"/>
    <x v="0"/>
    <x v="0"/>
    <x v="1"/>
    <x v="2"/>
    <x v="1"/>
    <n v="305"/>
    <x v="4"/>
    <x v="4"/>
    <x v="0"/>
    <n v="20.79"/>
    <x v="4"/>
    <x v="0"/>
  </r>
  <r>
    <s v="G413106D"/>
    <s v="1GNDV23L66D213063"/>
    <x v="0"/>
    <x v="0"/>
    <x v="0"/>
    <x v="0"/>
    <x v="2"/>
    <x v="2"/>
    <x v="12"/>
    <n v="300"/>
    <x v="4"/>
    <x v="4"/>
    <x v="0"/>
    <n v="41.19"/>
    <x v="4"/>
    <x v="0"/>
  </r>
  <r>
    <s v="G413108D"/>
    <s v="1GNDV23L56D212597"/>
    <x v="0"/>
    <x v="0"/>
    <x v="0"/>
    <x v="0"/>
    <x v="2"/>
    <x v="2"/>
    <x v="9"/>
    <n v="400"/>
    <x v="4"/>
    <x v="4"/>
    <x v="0"/>
    <n v="13.44"/>
    <x v="4"/>
    <x v="0"/>
  </r>
  <r>
    <s v="G413109H"/>
    <s v="2D8HN44E79R651549"/>
    <x v="1"/>
    <x v="0"/>
    <x v="0"/>
    <x v="0"/>
    <x v="4"/>
    <x v="10"/>
    <x v="4"/>
    <n v="3"/>
    <x v="4"/>
    <x v="4"/>
    <x v="1"/>
    <n v="12.34"/>
    <x v="4"/>
    <x v="0"/>
  </r>
  <r>
    <s v="G413109H"/>
    <s v="2D8HN44E79R651549"/>
    <x v="1"/>
    <x v="0"/>
    <x v="0"/>
    <x v="0"/>
    <x v="4"/>
    <x v="10"/>
    <x v="4"/>
    <n v="3"/>
    <x v="4"/>
    <x v="4"/>
    <x v="0"/>
    <n v="6.3"/>
    <x v="4"/>
    <x v="0"/>
  </r>
  <r>
    <s v="G413113D"/>
    <s v="1GNDV13L06D216924"/>
    <x v="0"/>
    <x v="0"/>
    <x v="0"/>
    <x v="0"/>
    <x v="2"/>
    <x v="2"/>
    <x v="2"/>
    <n v="540"/>
    <x v="4"/>
    <x v="4"/>
    <x v="0"/>
    <n v="73.02"/>
    <x v="4"/>
    <x v="0"/>
  </r>
  <r>
    <s v="G413114D"/>
    <s v="1GNDV13L86D218288"/>
    <x v="0"/>
    <x v="0"/>
    <x v="0"/>
    <x v="0"/>
    <x v="2"/>
    <x v="2"/>
    <x v="2"/>
    <n v="540"/>
    <x v="4"/>
    <x v="4"/>
    <x v="0"/>
    <n v="88.82"/>
    <x v="4"/>
    <x v="0"/>
  </r>
  <r>
    <s v="G413118D"/>
    <s v="1GNDV13L56D216854"/>
    <x v="0"/>
    <x v="0"/>
    <x v="0"/>
    <x v="0"/>
    <x v="2"/>
    <x v="2"/>
    <x v="2"/>
    <n v="540"/>
    <x v="4"/>
    <x v="4"/>
    <x v="0"/>
    <n v="20.399999999999999"/>
    <x v="4"/>
    <x v="0"/>
  </r>
  <r>
    <s v="G413119A"/>
    <s v="1GNDU03E64D249583"/>
    <x v="0"/>
    <x v="0"/>
    <x v="0"/>
    <x v="0"/>
    <x v="0"/>
    <x v="4"/>
    <x v="0"/>
    <n v="793"/>
    <x v="4"/>
    <x v="4"/>
    <x v="0"/>
    <n v="30.43"/>
    <x v="4"/>
    <x v="0"/>
  </r>
  <r>
    <s v="G413124D"/>
    <s v="1GCCS136968286972"/>
    <x v="0"/>
    <x v="0"/>
    <x v="0"/>
    <x v="0"/>
    <x v="2"/>
    <x v="2"/>
    <x v="2"/>
    <n v="503"/>
    <x v="4"/>
    <x v="4"/>
    <x v="4"/>
    <n v="8.34"/>
    <x v="4"/>
    <x v="0"/>
  </r>
  <r>
    <s v="G413124D"/>
    <s v="1GCCS136968286972"/>
    <x v="0"/>
    <x v="0"/>
    <x v="0"/>
    <x v="0"/>
    <x v="2"/>
    <x v="2"/>
    <x v="2"/>
    <n v="503"/>
    <x v="4"/>
    <x v="4"/>
    <x v="1"/>
    <n v="10.58"/>
    <x v="4"/>
    <x v="0"/>
  </r>
  <r>
    <s v="G413124D"/>
    <s v="1GCCS136968286972"/>
    <x v="0"/>
    <x v="0"/>
    <x v="0"/>
    <x v="0"/>
    <x v="2"/>
    <x v="2"/>
    <x v="2"/>
    <n v="503"/>
    <x v="4"/>
    <x v="4"/>
    <x v="0"/>
    <n v="45.3"/>
    <x v="4"/>
    <x v="0"/>
  </r>
  <r>
    <s v="G413148D"/>
    <s v="1D4GP24E06B653889"/>
    <x v="1"/>
    <x v="0"/>
    <x v="0"/>
    <x v="0"/>
    <x v="2"/>
    <x v="2"/>
    <x v="2"/>
    <n v="504"/>
    <x v="4"/>
    <x v="4"/>
    <x v="0"/>
    <n v="41.32"/>
    <x v="4"/>
    <x v="0"/>
  </r>
  <r>
    <s v="G413148K"/>
    <s v="2D4RN4DE0AR370526"/>
    <x v="1"/>
    <x v="0"/>
    <x v="0"/>
    <x v="0"/>
    <x v="3"/>
    <x v="5"/>
    <x v="3"/>
    <n v="450"/>
    <x v="4"/>
    <x v="4"/>
    <x v="0"/>
    <n v="17.72"/>
    <x v="4"/>
    <x v="0"/>
  </r>
  <r>
    <s v="G413149K"/>
    <s v="2D4RN4DE7AR362665"/>
    <x v="1"/>
    <x v="0"/>
    <x v="0"/>
    <x v="0"/>
    <x v="3"/>
    <x v="5"/>
    <x v="3"/>
    <n v="455"/>
    <x v="4"/>
    <x v="4"/>
    <x v="0"/>
    <n v="24.02"/>
    <x v="4"/>
    <x v="0"/>
  </r>
  <r>
    <s v="G413151K"/>
    <s v="2D4RN4DE0AR362653"/>
    <x v="1"/>
    <x v="1"/>
    <x v="0"/>
    <x v="0"/>
    <x v="3"/>
    <x v="5"/>
    <x v="10"/>
    <n v="751"/>
    <x v="4"/>
    <x v="4"/>
    <x v="0"/>
    <n v="38.29"/>
    <x v="4"/>
    <x v="0"/>
  </r>
  <r>
    <s v="G413156K"/>
    <s v="2D4RN4DE8AR362710"/>
    <x v="1"/>
    <x v="0"/>
    <x v="0"/>
    <x v="0"/>
    <x v="3"/>
    <x v="5"/>
    <x v="3"/>
    <n v="319"/>
    <x v="4"/>
    <x v="4"/>
    <x v="0"/>
    <n v="17.43"/>
    <x v="4"/>
    <x v="0"/>
  </r>
  <r>
    <s v="G413157K"/>
    <s v="2D4RN4DE4AR362736"/>
    <x v="1"/>
    <x v="0"/>
    <x v="0"/>
    <x v="0"/>
    <x v="3"/>
    <x v="5"/>
    <x v="3"/>
    <n v="348"/>
    <x v="4"/>
    <x v="4"/>
    <x v="0"/>
    <n v="45.79"/>
    <x v="4"/>
    <x v="0"/>
  </r>
  <r>
    <s v="G413160F"/>
    <s v="1GNDV23W57D200770"/>
    <x v="1"/>
    <x v="0"/>
    <x v="0"/>
    <x v="0"/>
    <x v="1"/>
    <x v="2"/>
    <x v="1"/>
    <n v="108"/>
    <x v="4"/>
    <x v="4"/>
    <x v="1"/>
    <n v="63.67"/>
    <x v="4"/>
    <x v="0"/>
  </r>
  <r>
    <s v="G413161F"/>
    <s v="1GNDV23W57D201448"/>
    <x v="1"/>
    <x v="0"/>
    <x v="0"/>
    <x v="0"/>
    <x v="1"/>
    <x v="2"/>
    <x v="1"/>
    <n v="108"/>
    <x v="4"/>
    <x v="4"/>
    <x v="1"/>
    <n v="17.09"/>
    <x v="4"/>
    <x v="0"/>
  </r>
  <r>
    <s v="G413162F"/>
    <s v="1GNDV23W77D201158"/>
    <x v="1"/>
    <x v="0"/>
    <x v="0"/>
    <x v="0"/>
    <x v="1"/>
    <x v="2"/>
    <x v="1"/>
    <n v="701"/>
    <x v="4"/>
    <x v="4"/>
    <x v="1"/>
    <n v="10.76"/>
    <x v="4"/>
    <x v="0"/>
  </r>
  <r>
    <s v="G413162F"/>
    <s v="1GNDV23W77D201158"/>
    <x v="1"/>
    <x v="0"/>
    <x v="0"/>
    <x v="0"/>
    <x v="1"/>
    <x v="2"/>
    <x v="1"/>
    <n v="701"/>
    <x v="4"/>
    <x v="4"/>
    <x v="0"/>
    <n v="28.78"/>
    <x v="4"/>
    <x v="0"/>
  </r>
  <r>
    <s v="G413163F"/>
    <s v="1GNDV23W37D200718"/>
    <x v="1"/>
    <x v="0"/>
    <x v="0"/>
    <x v="0"/>
    <x v="1"/>
    <x v="2"/>
    <x v="1"/>
    <n v="701"/>
    <x v="4"/>
    <x v="4"/>
    <x v="1"/>
    <n v="17.39"/>
    <x v="4"/>
    <x v="0"/>
  </r>
  <r>
    <s v="G413163H"/>
    <s v="3GNCA13B29S618978"/>
    <x v="1"/>
    <x v="0"/>
    <x v="0"/>
    <x v="0"/>
    <x v="5"/>
    <x v="4"/>
    <x v="5"/>
    <n v="909"/>
    <x v="4"/>
    <x v="4"/>
    <x v="1"/>
    <n v="10.56"/>
    <x v="4"/>
    <x v="0"/>
  </r>
  <r>
    <s v="G413163H"/>
    <s v="3GNCA13B29S618978"/>
    <x v="1"/>
    <x v="0"/>
    <x v="0"/>
    <x v="0"/>
    <x v="5"/>
    <x v="4"/>
    <x v="5"/>
    <n v="909"/>
    <x v="4"/>
    <x v="4"/>
    <x v="0"/>
    <n v="27.91"/>
    <x v="4"/>
    <x v="0"/>
  </r>
  <r>
    <s v="G413178A"/>
    <s v="1GNDU03E14D250219"/>
    <x v="0"/>
    <x v="0"/>
    <x v="0"/>
    <x v="0"/>
    <x v="2"/>
    <x v="5"/>
    <x v="7"/>
    <n v="103"/>
    <x v="4"/>
    <x v="4"/>
    <x v="0"/>
    <n v="47.73"/>
    <x v="4"/>
    <x v="0"/>
  </r>
  <r>
    <s v="G413195H"/>
    <s v="2D8HN44E39R659096"/>
    <x v="1"/>
    <x v="0"/>
    <x v="0"/>
    <x v="0"/>
    <x v="5"/>
    <x v="4"/>
    <x v="1"/>
    <n v="901"/>
    <x v="4"/>
    <x v="4"/>
    <x v="0"/>
    <n v="8.2200000000000006"/>
    <x v="4"/>
    <x v="0"/>
  </r>
  <r>
    <s v="G413207F"/>
    <s v="1GNDV13WX7D189016"/>
    <x v="1"/>
    <x v="0"/>
    <x v="0"/>
    <x v="0"/>
    <x v="4"/>
    <x v="1"/>
    <x v="4"/>
    <n v="29"/>
    <x v="4"/>
    <x v="4"/>
    <x v="0"/>
    <n v="40.64"/>
    <x v="4"/>
    <x v="0"/>
  </r>
  <r>
    <s v="G413209F"/>
    <s v="1GNDV23W57D176986"/>
    <x v="1"/>
    <x v="0"/>
    <x v="0"/>
    <x v="0"/>
    <x v="4"/>
    <x v="1"/>
    <x v="6"/>
    <n v="2"/>
    <x v="4"/>
    <x v="4"/>
    <x v="0"/>
    <n v="19.579999999999998"/>
    <x v="4"/>
    <x v="0"/>
  </r>
  <r>
    <s v="G413229B"/>
    <s v="1GNDV03L75D232272"/>
    <x v="0"/>
    <x v="0"/>
    <x v="0"/>
    <x v="0"/>
    <x v="0"/>
    <x v="2"/>
    <x v="0"/>
    <n v="701"/>
    <x v="4"/>
    <x v="4"/>
    <x v="0"/>
    <n v="81.3"/>
    <x v="4"/>
    <x v="0"/>
  </r>
  <r>
    <s v="G413235H"/>
    <s v="1J8HS48P19C535672"/>
    <x v="1"/>
    <x v="0"/>
    <x v="0"/>
    <x v="0"/>
    <x v="5"/>
    <x v="4"/>
    <x v="5"/>
    <n v="505"/>
    <x v="4"/>
    <x v="4"/>
    <x v="0"/>
    <n v="62.68"/>
    <x v="4"/>
    <x v="0"/>
  </r>
  <r>
    <s v="G413236H"/>
    <s v="1J8HS48P39C535673"/>
    <x v="1"/>
    <x v="0"/>
    <x v="0"/>
    <x v="0"/>
    <x v="5"/>
    <x v="4"/>
    <x v="5"/>
    <n v="505"/>
    <x v="4"/>
    <x v="4"/>
    <x v="0"/>
    <n v="19.22"/>
    <x v="4"/>
    <x v="0"/>
  </r>
  <r>
    <s v="G413247F"/>
    <s v="1GNDV23WX7D181777"/>
    <x v="1"/>
    <x v="0"/>
    <x v="0"/>
    <x v="0"/>
    <x v="0"/>
    <x v="2"/>
    <x v="0"/>
    <n v="201"/>
    <x v="4"/>
    <x v="4"/>
    <x v="0"/>
    <n v="40.67"/>
    <x v="4"/>
    <x v="0"/>
  </r>
  <r>
    <s v="G413260D"/>
    <s v="1D4GP21E16B671869"/>
    <x v="1"/>
    <x v="0"/>
    <x v="0"/>
    <x v="0"/>
    <x v="1"/>
    <x v="1"/>
    <x v="1"/>
    <n v="521"/>
    <x v="4"/>
    <x v="4"/>
    <x v="0"/>
    <n v="15.51"/>
    <x v="4"/>
    <x v="0"/>
  </r>
  <r>
    <s v="G413261D"/>
    <s v="1D4GP21EX6B671868"/>
    <x v="1"/>
    <x v="0"/>
    <x v="0"/>
    <x v="0"/>
    <x v="1"/>
    <x v="1"/>
    <x v="1"/>
    <n v="521"/>
    <x v="4"/>
    <x v="4"/>
    <x v="0"/>
    <n v="99.5"/>
    <x v="4"/>
    <x v="0"/>
  </r>
  <r>
    <s v="G413264D"/>
    <s v="1D4GP24E96B653695"/>
    <x v="1"/>
    <x v="0"/>
    <x v="0"/>
    <x v="0"/>
    <x v="1"/>
    <x v="2"/>
    <x v="1"/>
    <n v="108"/>
    <x v="4"/>
    <x v="4"/>
    <x v="1"/>
    <n v="16.48"/>
    <x v="4"/>
    <x v="0"/>
  </r>
  <r>
    <s v="G413264D"/>
    <s v="1D4GP24E96B653695"/>
    <x v="1"/>
    <x v="0"/>
    <x v="0"/>
    <x v="0"/>
    <x v="1"/>
    <x v="2"/>
    <x v="1"/>
    <n v="108"/>
    <x v="4"/>
    <x v="4"/>
    <x v="0"/>
    <n v="78.73"/>
    <x v="4"/>
    <x v="0"/>
  </r>
  <r>
    <s v="G413265D"/>
    <s v="1D4GP24E76B653694"/>
    <x v="1"/>
    <x v="0"/>
    <x v="0"/>
    <x v="0"/>
    <x v="1"/>
    <x v="2"/>
    <x v="1"/>
    <n v="211"/>
    <x v="4"/>
    <x v="4"/>
    <x v="0"/>
    <n v="37.36"/>
    <x v="4"/>
    <x v="0"/>
  </r>
  <r>
    <s v="G413318H"/>
    <s v="2D8HN44EX9R659080"/>
    <x v="1"/>
    <x v="0"/>
    <x v="0"/>
    <x v="0"/>
    <x v="5"/>
    <x v="4"/>
    <x v="5"/>
    <n v="304"/>
    <x v="4"/>
    <x v="4"/>
    <x v="0"/>
    <n v="38.54"/>
    <x v="4"/>
    <x v="0"/>
  </r>
  <r>
    <s v="G413329H"/>
    <s v="3GNCA13B79S620001"/>
    <x v="1"/>
    <x v="0"/>
    <x v="0"/>
    <x v="0"/>
    <x v="0"/>
    <x v="3"/>
    <x v="0"/>
    <n v="209"/>
    <x v="4"/>
    <x v="4"/>
    <x v="0"/>
    <n v="8.66"/>
    <x v="4"/>
    <x v="0"/>
  </r>
  <r>
    <s v="G413333F"/>
    <s v="1GNDV23W97D192950"/>
    <x v="1"/>
    <x v="0"/>
    <x v="0"/>
    <x v="0"/>
    <x v="2"/>
    <x v="3"/>
    <x v="2"/>
    <n v="201"/>
    <x v="4"/>
    <x v="4"/>
    <x v="0"/>
    <n v="45.05"/>
    <x v="4"/>
    <x v="0"/>
  </r>
  <r>
    <s v="G413335H"/>
    <s v="2D8HN11EX9R682717"/>
    <x v="1"/>
    <x v="0"/>
    <x v="0"/>
    <x v="0"/>
    <x v="0"/>
    <x v="3"/>
    <x v="0"/>
    <n v="207"/>
    <x v="4"/>
    <x v="4"/>
    <x v="0"/>
    <n v="18.809999999999999"/>
    <x v="4"/>
    <x v="0"/>
  </r>
  <r>
    <s v="G413342D"/>
    <s v="1D4GP24E76B649743"/>
    <x v="1"/>
    <x v="0"/>
    <x v="0"/>
    <x v="0"/>
    <x v="1"/>
    <x v="1"/>
    <x v="1"/>
    <n v="801"/>
    <x v="4"/>
    <x v="4"/>
    <x v="0"/>
    <n v="61.87"/>
    <x v="4"/>
    <x v="0"/>
  </r>
  <r>
    <s v="G413345F"/>
    <s v="1GNDV23W47D193567"/>
    <x v="1"/>
    <x v="0"/>
    <x v="0"/>
    <x v="0"/>
    <x v="2"/>
    <x v="3"/>
    <x v="2"/>
    <n v="201"/>
    <x v="4"/>
    <x v="4"/>
    <x v="0"/>
    <n v="5.46"/>
    <x v="4"/>
    <x v="0"/>
  </r>
  <r>
    <s v="G413345G"/>
    <s v="1J4PP2GK7AW170636"/>
    <x v="0"/>
    <x v="0"/>
    <x v="0"/>
    <x v="0"/>
    <x v="2"/>
    <x v="1"/>
    <x v="2"/>
    <n v="401"/>
    <x v="4"/>
    <x v="4"/>
    <x v="0"/>
    <n v="23.8"/>
    <x v="4"/>
    <x v="0"/>
  </r>
  <r>
    <s v="G413353G"/>
    <s v="1GNDV23W38D175286"/>
    <x v="1"/>
    <x v="0"/>
    <x v="0"/>
    <x v="0"/>
    <x v="2"/>
    <x v="1"/>
    <x v="2"/>
    <n v="413"/>
    <x v="4"/>
    <x v="4"/>
    <x v="0"/>
    <n v="135.13999999999999"/>
    <x v="4"/>
    <x v="0"/>
  </r>
  <r>
    <s v="G413354A"/>
    <s v="1GNDU03E24D258149"/>
    <x v="0"/>
    <x v="0"/>
    <x v="0"/>
    <x v="0"/>
    <x v="2"/>
    <x v="2"/>
    <x v="2"/>
    <n v="511"/>
    <x v="4"/>
    <x v="4"/>
    <x v="0"/>
    <n v="7.03"/>
    <x v="4"/>
    <x v="0"/>
  </r>
  <r>
    <s v="G413356G"/>
    <s v="1GNDV23W28D176431"/>
    <x v="1"/>
    <x v="0"/>
    <x v="0"/>
    <x v="0"/>
    <x v="2"/>
    <x v="1"/>
    <x v="2"/>
    <n v="405"/>
    <x v="4"/>
    <x v="4"/>
    <x v="0"/>
    <n v="31.18"/>
    <x v="4"/>
    <x v="0"/>
  </r>
  <r>
    <s v="G413361G"/>
    <s v="1GNDV23WX8D175608"/>
    <x v="1"/>
    <x v="0"/>
    <x v="0"/>
    <x v="0"/>
    <x v="2"/>
    <x v="1"/>
    <x v="2"/>
    <n v="447"/>
    <x v="4"/>
    <x v="4"/>
    <x v="0"/>
    <n v="12.23"/>
    <x v="4"/>
    <x v="0"/>
  </r>
  <r>
    <s v="G413369D"/>
    <s v="1GNDU23L76D220039"/>
    <x v="0"/>
    <x v="0"/>
    <x v="0"/>
    <x v="0"/>
    <x v="1"/>
    <x v="1"/>
    <x v="1"/>
    <n v="803"/>
    <x v="4"/>
    <x v="4"/>
    <x v="0"/>
    <n v="46.35"/>
    <x v="4"/>
    <x v="0"/>
  </r>
  <r>
    <s v="G413371D"/>
    <s v="1GNDV23L06D220557"/>
    <x v="0"/>
    <x v="0"/>
    <x v="0"/>
    <x v="0"/>
    <x v="1"/>
    <x v="1"/>
    <x v="1"/>
    <n v="215"/>
    <x v="4"/>
    <x v="4"/>
    <x v="1"/>
    <n v="16.739999999999998"/>
    <x v="4"/>
    <x v="0"/>
  </r>
  <r>
    <s v="G413371D"/>
    <s v="1GNDV23L06D220557"/>
    <x v="0"/>
    <x v="0"/>
    <x v="0"/>
    <x v="0"/>
    <x v="1"/>
    <x v="1"/>
    <x v="1"/>
    <n v="215"/>
    <x v="4"/>
    <x v="4"/>
    <x v="0"/>
    <n v="45.8"/>
    <x v="4"/>
    <x v="0"/>
  </r>
  <r>
    <s v="G413380A"/>
    <s v="1GNDX03E74D250233"/>
    <x v="0"/>
    <x v="0"/>
    <x v="0"/>
    <x v="0"/>
    <x v="2"/>
    <x v="2"/>
    <x v="2"/>
    <n v="406"/>
    <x v="4"/>
    <x v="4"/>
    <x v="0"/>
    <n v="115.08"/>
    <x v="4"/>
    <x v="0"/>
  </r>
  <r>
    <s v="G413382F"/>
    <s v="1GNDV23W07D188317"/>
    <x v="1"/>
    <x v="0"/>
    <x v="0"/>
    <x v="0"/>
    <x v="2"/>
    <x v="3"/>
    <x v="2"/>
    <n v="606"/>
    <x v="4"/>
    <x v="4"/>
    <x v="0"/>
    <n v="45.85"/>
    <x v="4"/>
    <x v="0"/>
  </r>
  <r>
    <s v="G413393A"/>
    <s v="1GNDX03E14D249529"/>
    <x v="0"/>
    <x v="0"/>
    <x v="0"/>
    <x v="0"/>
    <x v="2"/>
    <x v="2"/>
    <x v="2"/>
    <n v="406"/>
    <x v="4"/>
    <x v="4"/>
    <x v="0"/>
    <n v="35.94"/>
    <x v="4"/>
    <x v="0"/>
  </r>
  <r>
    <s v="G413397A"/>
    <s v="1GNDX03E64D251969"/>
    <x v="0"/>
    <x v="0"/>
    <x v="0"/>
    <x v="0"/>
    <x v="2"/>
    <x v="2"/>
    <x v="2"/>
    <n v="406"/>
    <x v="4"/>
    <x v="4"/>
    <x v="0"/>
    <n v="23.72"/>
    <x v="4"/>
    <x v="0"/>
  </r>
  <r>
    <s v="G413413H"/>
    <s v="2D8HN44EX9R651464"/>
    <x v="1"/>
    <x v="0"/>
    <x v="0"/>
    <x v="0"/>
    <x v="4"/>
    <x v="7"/>
    <x v="0"/>
    <n v="4"/>
    <x v="4"/>
    <x v="4"/>
    <x v="0"/>
    <n v="15.52"/>
    <x v="4"/>
    <x v="0"/>
  </r>
  <r>
    <s v="G413414G"/>
    <s v="1GNDU03E94D257029"/>
    <x v="0"/>
    <x v="0"/>
    <x v="0"/>
    <x v="0"/>
    <x v="2"/>
    <x v="1"/>
    <x v="2"/>
    <n v="402"/>
    <x v="4"/>
    <x v="4"/>
    <x v="0"/>
    <n v="14.01"/>
    <x v="4"/>
    <x v="0"/>
  </r>
  <r>
    <s v="G413431G"/>
    <s v="1GNDV23W78D181222"/>
    <x v="1"/>
    <x v="0"/>
    <x v="0"/>
    <x v="0"/>
    <x v="2"/>
    <x v="1"/>
    <x v="2"/>
    <n v="433"/>
    <x v="4"/>
    <x v="4"/>
    <x v="0"/>
    <n v="121.06"/>
    <x v="4"/>
    <x v="0"/>
  </r>
  <r>
    <s v="G413435A"/>
    <s v="1GNDU03E54D259344"/>
    <x v="0"/>
    <x v="0"/>
    <x v="0"/>
    <x v="0"/>
    <x v="2"/>
    <x v="2"/>
    <x v="2"/>
    <n v="113"/>
    <x v="4"/>
    <x v="4"/>
    <x v="0"/>
    <n v="47.66"/>
    <x v="4"/>
    <x v="0"/>
  </r>
  <r>
    <s v="G413441B"/>
    <s v="1D4GP23E16B673103"/>
    <x v="1"/>
    <x v="0"/>
    <x v="0"/>
    <x v="0"/>
    <x v="6"/>
    <x v="10"/>
    <x v="4"/>
    <n v="215"/>
    <x v="4"/>
    <x v="4"/>
    <x v="0"/>
    <n v="50.65"/>
    <x v="4"/>
    <x v="0"/>
  </r>
  <r>
    <s v="G413455F"/>
    <s v="1GNDV23W07D189855"/>
    <x v="1"/>
    <x v="0"/>
    <x v="0"/>
    <x v="0"/>
    <x v="5"/>
    <x v="1"/>
    <x v="5"/>
    <n v="222"/>
    <x v="4"/>
    <x v="4"/>
    <x v="0"/>
    <n v="84.5"/>
    <x v="4"/>
    <x v="0"/>
  </r>
  <r>
    <s v="G413456F"/>
    <s v="1GNDV23W07D190696"/>
    <x v="1"/>
    <x v="0"/>
    <x v="0"/>
    <x v="0"/>
    <x v="5"/>
    <x v="1"/>
    <x v="5"/>
    <n v="208"/>
    <x v="4"/>
    <x v="4"/>
    <x v="0"/>
    <n v="13.02"/>
    <x v="4"/>
    <x v="0"/>
  </r>
  <r>
    <s v="G413456F"/>
    <s v="1GNDV23W07D190696"/>
    <x v="1"/>
    <x v="0"/>
    <x v="0"/>
    <x v="0"/>
    <x v="5"/>
    <x v="1"/>
    <x v="5"/>
    <n v="208"/>
    <x v="4"/>
    <x v="4"/>
    <x v="3"/>
    <n v="14.82"/>
    <x v="4"/>
    <x v="0"/>
  </r>
  <r>
    <s v="G413459B"/>
    <s v="1GNDV03LX5D232959"/>
    <x v="0"/>
    <x v="0"/>
    <x v="0"/>
    <x v="0"/>
    <x v="5"/>
    <x v="4"/>
    <x v="5"/>
    <n v="306"/>
    <x v="4"/>
    <x v="4"/>
    <x v="0"/>
    <n v="41.79"/>
    <x v="4"/>
    <x v="0"/>
  </r>
  <r>
    <s v="G413459D"/>
    <s v="1D4GP25E86B648664"/>
    <x v="1"/>
    <x v="0"/>
    <x v="0"/>
    <x v="0"/>
    <x v="1"/>
    <x v="2"/>
    <x v="5"/>
    <n v="202"/>
    <x v="4"/>
    <x v="4"/>
    <x v="0"/>
    <n v="40.94"/>
    <x v="4"/>
    <x v="0"/>
  </r>
  <r>
    <s v="G413461H"/>
    <s v="3GNCA13B29S618043"/>
    <x v="1"/>
    <x v="0"/>
    <x v="0"/>
    <x v="0"/>
    <x v="4"/>
    <x v="7"/>
    <x v="6"/>
    <n v="427"/>
    <x v="4"/>
    <x v="4"/>
    <x v="0"/>
    <n v="54.13"/>
    <x v="4"/>
    <x v="0"/>
  </r>
  <r>
    <s v="G413462F"/>
    <s v="1GNDV23W07D192237"/>
    <x v="1"/>
    <x v="0"/>
    <x v="0"/>
    <x v="0"/>
    <x v="5"/>
    <x v="1"/>
    <x v="5"/>
    <n v="201"/>
    <x v="4"/>
    <x v="4"/>
    <x v="1"/>
    <n v="22.75"/>
    <x v="4"/>
    <x v="0"/>
  </r>
  <r>
    <s v="G413462F"/>
    <s v="1GNDV23W07D192237"/>
    <x v="1"/>
    <x v="0"/>
    <x v="0"/>
    <x v="0"/>
    <x v="5"/>
    <x v="1"/>
    <x v="5"/>
    <n v="201"/>
    <x v="4"/>
    <x v="4"/>
    <x v="0"/>
    <n v="32.25"/>
    <x v="4"/>
    <x v="0"/>
  </r>
  <r>
    <s v="G413469F"/>
    <s v="1GNDV23W87D193653"/>
    <x v="1"/>
    <x v="0"/>
    <x v="0"/>
    <x v="0"/>
    <x v="5"/>
    <x v="1"/>
    <x v="5"/>
    <n v="207"/>
    <x v="4"/>
    <x v="4"/>
    <x v="0"/>
    <n v="66.19"/>
    <x v="4"/>
    <x v="0"/>
  </r>
  <r>
    <s v="G413510H"/>
    <s v="2D8HN11E29R658587"/>
    <x v="1"/>
    <x v="0"/>
    <x v="0"/>
    <x v="0"/>
    <x v="4"/>
    <x v="5"/>
    <x v="4"/>
    <n v="9"/>
    <x v="4"/>
    <x v="4"/>
    <x v="0"/>
    <n v="40.81"/>
    <x v="4"/>
    <x v="0"/>
  </r>
  <r>
    <s v="G413516A"/>
    <s v="1GNDU03E64D261247"/>
    <x v="0"/>
    <x v="0"/>
    <x v="0"/>
    <x v="0"/>
    <x v="2"/>
    <x v="2"/>
    <x v="2"/>
    <n v="315"/>
    <x v="4"/>
    <x v="4"/>
    <x v="0"/>
    <n v="45.44"/>
    <x v="4"/>
    <x v="0"/>
  </r>
  <r>
    <s v="G413521H"/>
    <s v="2D8HN11E49R658588"/>
    <x v="1"/>
    <x v="0"/>
    <x v="0"/>
    <x v="0"/>
    <x v="4"/>
    <x v="5"/>
    <x v="4"/>
    <n v="9"/>
    <x v="4"/>
    <x v="4"/>
    <x v="0"/>
    <n v="29.74"/>
    <x v="4"/>
    <x v="0"/>
  </r>
  <r>
    <s v="G413522A"/>
    <s v="1D4GP25E35B236974"/>
    <x v="1"/>
    <x v="0"/>
    <x v="0"/>
    <x v="0"/>
    <x v="2"/>
    <x v="2"/>
    <x v="9"/>
    <n v="400"/>
    <x v="4"/>
    <x v="4"/>
    <x v="0"/>
    <n v="14.64"/>
    <x v="4"/>
    <x v="0"/>
  </r>
  <r>
    <s v="G413536B"/>
    <s v="1D4GP24E56B653970"/>
    <x v="1"/>
    <x v="0"/>
    <x v="0"/>
    <x v="0"/>
    <x v="5"/>
    <x v="4"/>
    <x v="5"/>
    <n v="102"/>
    <x v="4"/>
    <x v="4"/>
    <x v="1"/>
    <n v="15.52"/>
    <x v="4"/>
    <x v="0"/>
  </r>
  <r>
    <s v="G413536B"/>
    <s v="1D4GP24E56B653970"/>
    <x v="1"/>
    <x v="0"/>
    <x v="0"/>
    <x v="0"/>
    <x v="5"/>
    <x v="4"/>
    <x v="5"/>
    <n v="102"/>
    <x v="4"/>
    <x v="4"/>
    <x v="0"/>
    <n v="64.430000000000007"/>
    <x v="4"/>
    <x v="0"/>
  </r>
  <r>
    <s v="G413537B"/>
    <s v="1D4GP24E96B653969"/>
    <x v="1"/>
    <x v="0"/>
    <x v="0"/>
    <x v="0"/>
    <x v="5"/>
    <x v="4"/>
    <x v="5"/>
    <n v="115"/>
    <x v="4"/>
    <x v="4"/>
    <x v="1"/>
    <n v="20.78"/>
    <x v="4"/>
    <x v="0"/>
  </r>
  <r>
    <s v="G413537B"/>
    <s v="1D4GP24E96B653969"/>
    <x v="1"/>
    <x v="0"/>
    <x v="0"/>
    <x v="0"/>
    <x v="5"/>
    <x v="4"/>
    <x v="5"/>
    <n v="115"/>
    <x v="4"/>
    <x v="4"/>
    <x v="0"/>
    <n v="23.09"/>
    <x v="4"/>
    <x v="0"/>
  </r>
  <r>
    <s v="G413549F"/>
    <s v="1GNDV23W47D191544"/>
    <x v="1"/>
    <x v="0"/>
    <x v="0"/>
    <x v="0"/>
    <x v="5"/>
    <x v="4"/>
    <x v="5"/>
    <n v="703"/>
    <x v="4"/>
    <x v="4"/>
    <x v="1"/>
    <n v="24.65"/>
    <x v="4"/>
    <x v="0"/>
  </r>
  <r>
    <s v="G413560B"/>
    <s v="1GNDV03L15D238326"/>
    <x v="0"/>
    <x v="0"/>
    <x v="0"/>
    <x v="0"/>
    <x v="5"/>
    <x v="4"/>
    <x v="5"/>
    <n v="910"/>
    <x v="4"/>
    <x v="4"/>
    <x v="0"/>
    <n v="21.36"/>
    <x v="4"/>
    <x v="0"/>
  </r>
  <r>
    <s v="G413561B"/>
    <s v="1GNDV13L05D245970"/>
    <x v="0"/>
    <x v="0"/>
    <x v="0"/>
    <x v="0"/>
    <x v="5"/>
    <x v="4"/>
    <x v="5"/>
    <n v="905"/>
    <x v="4"/>
    <x v="4"/>
    <x v="0"/>
    <n v="14.39"/>
    <x v="4"/>
    <x v="0"/>
  </r>
  <r>
    <s v="G413592F"/>
    <s v="1GNDV23W37D196685"/>
    <x v="1"/>
    <x v="0"/>
    <x v="0"/>
    <x v="0"/>
    <x v="5"/>
    <x v="4"/>
    <x v="5"/>
    <n v="703"/>
    <x v="4"/>
    <x v="4"/>
    <x v="1"/>
    <n v="36.67"/>
    <x v="4"/>
    <x v="0"/>
  </r>
  <r>
    <s v="G413592F"/>
    <s v="1GNDV23W37D196685"/>
    <x v="1"/>
    <x v="0"/>
    <x v="0"/>
    <x v="0"/>
    <x v="5"/>
    <x v="4"/>
    <x v="5"/>
    <n v="703"/>
    <x v="4"/>
    <x v="4"/>
    <x v="0"/>
    <n v="29.45"/>
    <x v="4"/>
    <x v="0"/>
  </r>
  <r>
    <s v="G413595G"/>
    <s v="1GNDV23W28D194184"/>
    <x v="1"/>
    <x v="0"/>
    <x v="0"/>
    <x v="0"/>
    <x v="2"/>
    <x v="0"/>
    <x v="2"/>
    <n v="713"/>
    <x v="4"/>
    <x v="4"/>
    <x v="0"/>
    <n v="15.54"/>
    <x v="4"/>
    <x v="0"/>
  </r>
  <r>
    <s v="G413611F"/>
    <s v="1GNDV23W27D184754"/>
    <x v="1"/>
    <x v="0"/>
    <x v="0"/>
    <x v="0"/>
    <x v="5"/>
    <x v="4"/>
    <x v="5"/>
    <n v="502"/>
    <x v="4"/>
    <x v="4"/>
    <x v="0"/>
    <n v="35.78"/>
    <x v="4"/>
    <x v="0"/>
  </r>
  <r>
    <s v="G413629F"/>
    <s v="1GNDV13W17D192502"/>
    <x v="1"/>
    <x v="0"/>
    <x v="0"/>
    <x v="0"/>
    <x v="5"/>
    <x v="4"/>
    <x v="0"/>
    <n v="501"/>
    <x v="4"/>
    <x v="4"/>
    <x v="1"/>
    <n v="35.82"/>
    <x v="4"/>
    <x v="0"/>
  </r>
  <r>
    <s v="G413653D"/>
    <s v="2FMZA51636BA66792"/>
    <x v="0"/>
    <x v="0"/>
    <x v="0"/>
    <x v="0"/>
    <x v="5"/>
    <x v="4"/>
    <x v="5"/>
    <n v="304"/>
    <x v="4"/>
    <x v="4"/>
    <x v="0"/>
    <n v="42.55"/>
    <x v="4"/>
    <x v="0"/>
  </r>
  <r>
    <s v="G413654D"/>
    <s v="2FMZA51656BA66793"/>
    <x v="0"/>
    <x v="0"/>
    <x v="0"/>
    <x v="0"/>
    <x v="5"/>
    <x v="4"/>
    <x v="5"/>
    <n v="304"/>
    <x v="4"/>
    <x v="4"/>
    <x v="0"/>
    <n v="14.32"/>
    <x v="4"/>
    <x v="0"/>
  </r>
  <r>
    <s v="G413655D"/>
    <s v="2FMZA51676BA66794"/>
    <x v="0"/>
    <x v="0"/>
    <x v="0"/>
    <x v="0"/>
    <x v="5"/>
    <x v="4"/>
    <x v="5"/>
    <n v="103"/>
    <x v="4"/>
    <x v="4"/>
    <x v="0"/>
    <n v="86.22"/>
    <x v="4"/>
    <x v="0"/>
  </r>
  <r>
    <s v="G413657F"/>
    <s v="1GNDV23W47D193858"/>
    <x v="1"/>
    <x v="0"/>
    <x v="0"/>
    <x v="0"/>
    <x v="5"/>
    <x v="4"/>
    <x v="5"/>
    <n v="304"/>
    <x v="4"/>
    <x v="4"/>
    <x v="0"/>
    <n v="59.33"/>
    <x v="4"/>
    <x v="0"/>
  </r>
  <r>
    <s v="G413658F"/>
    <s v="1GNDV23W37D194354"/>
    <x v="1"/>
    <x v="0"/>
    <x v="0"/>
    <x v="0"/>
    <x v="5"/>
    <x v="4"/>
    <x v="5"/>
    <n v="306"/>
    <x v="4"/>
    <x v="4"/>
    <x v="0"/>
    <n v="48.09"/>
    <x v="4"/>
    <x v="0"/>
  </r>
  <r>
    <s v="G413671B"/>
    <s v="1D4GP24E56B653953"/>
    <x v="1"/>
    <x v="0"/>
    <x v="0"/>
    <x v="0"/>
    <x v="5"/>
    <x v="4"/>
    <x v="5"/>
    <n v="306"/>
    <x v="4"/>
    <x v="4"/>
    <x v="0"/>
    <n v="42.83"/>
    <x v="4"/>
    <x v="0"/>
  </r>
  <r>
    <s v="G413681F"/>
    <s v="1GNDU23W78D166951"/>
    <x v="1"/>
    <x v="0"/>
    <x v="0"/>
    <x v="0"/>
    <x v="5"/>
    <x v="4"/>
    <x v="2"/>
    <n v="102"/>
    <x v="4"/>
    <x v="4"/>
    <x v="0"/>
    <n v="62.22"/>
    <x v="4"/>
    <x v="0"/>
  </r>
  <r>
    <s v="G413685F"/>
    <s v="1GNDV23W47D193813"/>
    <x v="1"/>
    <x v="0"/>
    <x v="0"/>
    <x v="0"/>
    <x v="5"/>
    <x v="4"/>
    <x v="5"/>
    <n v="908"/>
    <x v="4"/>
    <x v="4"/>
    <x v="0"/>
    <n v="35.57"/>
    <x v="4"/>
    <x v="0"/>
  </r>
  <r>
    <s v="G413717G"/>
    <s v="1GNDV23W88D175848"/>
    <x v="1"/>
    <x v="0"/>
    <x v="0"/>
    <x v="0"/>
    <x v="2"/>
    <x v="0"/>
    <x v="2"/>
    <n v="409"/>
    <x v="4"/>
    <x v="4"/>
    <x v="0"/>
    <n v="91.81"/>
    <x v="4"/>
    <x v="0"/>
  </r>
  <r>
    <s v="G413725G"/>
    <s v="1GNDV23W98D175910"/>
    <x v="1"/>
    <x v="0"/>
    <x v="0"/>
    <x v="0"/>
    <x v="2"/>
    <x v="0"/>
    <x v="2"/>
    <n v="402"/>
    <x v="4"/>
    <x v="4"/>
    <x v="0"/>
    <n v="30.16"/>
    <x v="4"/>
    <x v="0"/>
  </r>
  <r>
    <s v="G413726F"/>
    <s v="1GNDV23W47D190720"/>
    <x v="1"/>
    <x v="0"/>
    <x v="0"/>
    <x v="0"/>
    <x v="1"/>
    <x v="2"/>
    <x v="5"/>
    <n v="202"/>
    <x v="4"/>
    <x v="4"/>
    <x v="0"/>
    <n v="127.26"/>
    <x v="4"/>
    <x v="0"/>
  </r>
  <r>
    <s v="G413731G"/>
    <s v="1GNDV23W18D177067"/>
    <x v="1"/>
    <x v="0"/>
    <x v="0"/>
    <x v="0"/>
    <x v="2"/>
    <x v="0"/>
    <x v="2"/>
    <n v="402"/>
    <x v="4"/>
    <x v="4"/>
    <x v="0"/>
    <n v="56.7"/>
    <x v="4"/>
    <x v="0"/>
  </r>
  <r>
    <s v="G413734F"/>
    <s v="1GNDV23W37D189705"/>
    <x v="1"/>
    <x v="0"/>
    <x v="0"/>
    <x v="0"/>
    <x v="1"/>
    <x v="2"/>
    <x v="5"/>
    <n v="201"/>
    <x v="4"/>
    <x v="4"/>
    <x v="0"/>
    <n v="54.68"/>
    <x v="4"/>
    <x v="0"/>
  </r>
  <r>
    <s v="G413740K"/>
    <s v="2D4RN4DE5AR377486"/>
    <x v="1"/>
    <x v="0"/>
    <x v="0"/>
    <x v="0"/>
    <x v="0"/>
    <x v="1"/>
    <x v="0"/>
    <n v="355"/>
    <x v="4"/>
    <x v="4"/>
    <x v="0"/>
    <n v="24.72"/>
    <x v="4"/>
    <x v="0"/>
  </r>
  <r>
    <s v="G413741K"/>
    <s v="2D4RN4DE0AR377492"/>
    <x v="1"/>
    <x v="0"/>
    <x v="0"/>
    <x v="0"/>
    <x v="0"/>
    <x v="1"/>
    <x v="0"/>
    <n v="344"/>
    <x v="4"/>
    <x v="4"/>
    <x v="0"/>
    <n v="55.64"/>
    <x v="4"/>
    <x v="0"/>
  </r>
  <r>
    <s v="G413742K"/>
    <s v="2D4RN4DE2AR377493"/>
    <x v="1"/>
    <x v="1"/>
    <x v="0"/>
    <x v="0"/>
    <x v="0"/>
    <x v="1"/>
    <x v="10"/>
    <n v="403"/>
    <x v="4"/>
    <x v="4"/>
    <x v="0"/>
    <n v="25.38"/>
    <x v="4"/>
    <x v="0"/>
  </r>
  <r>
    <s v="G413744H"/>
    <s v="2D8HN44E29R651569"/>
    <x v="1"/>
    <x v="0"/>
    <x v="0"/>
    <x v="0"/>
    <x v="6"/>
    <x v="12"/>
    <x v="4"/>
    <n v="1"/>
    <x v="4"/>
    <x v="4"/>
    <x v="0"/>
    <n v="68.3"/>
    <x v="4"/>
    <x v="0"/>
  </r>
  <r>
    <s v="G413750F"/>
    <s v="1GNDV23W17D194711"/>
    <x v="1"/>
    <x v="0"/>
    <x v="0"/>
    <x v="0"/>
    <x v="1"/>
    <x v="1"/>
    <x v="1"/>
    <n v="214"/>
    <x v="4"/>
    <x v="4"/>
    <x v="1"/>
    <n v="17.78"/>
    <x v="4"/>
    <x v="0"/>
  </r>
  <r>
    <s v="G413750F"/>
    <s v="1GNDV23W17D194711"/>
    <x v="1"/>
    <x v="0"/>
    <x v="0"/>
    <x v="0"/>
    <x v="1"/>
    <x v="1"/>
    <x v="1"/>
    <n v="214"/>
    <x v="4"/>
    <x v="4"/>
    <x v="0"/>
    <n v="47.93"/>
    <x v="4"/>
    <x v="0"/>
  </r>
  <r>
    <s v="G413774B"/>
    <s v="1GNDV03L45D237817"/>
    <x v="0"/>
    <x v="0"/>
    <x v="0"/>
    <x v="0"/>
    <x v="6"/>
    <x v="5"/>
    <x v="4"/>
    <n v="1"/>
    <x v="4"/>
    <x v="4"/>
    <x v="0"/>
    <n v="13.72"/>
    <x v="4"/>
    <x v="0"/>
  </r>
  <r>
    <s v="G413777A"/>
    <s v="1GNDU03E04D252768"/>
    <x v="0"/>
    <x v="0"/>
    <x v="0"/>
    <x v="0"/>
    <x v="2"/>
    <x v="0"/>
    <x v="2"/>
    <n v="116"/>
    <x v="4"/>
    <x v="4"/>
    <x v="0"/>
    <n v="35.29"/>
    <x v="4"/>
    <x v="0"/>
  </r>
  <r>
    <s v="G413791G"/>
    <s v="1D3HE38N88S590431"/>
    <x v="1"/>
    <x v="0"/>
    <x v="0"/>
    <x v="0"/>
    <x v="2"/>
    <x v="0"/>
    <x v="2"/>
    <n v="496"/>
    <x v="4"/>
    <x v="4"/>
    <x v="0"/>
    <n v="35.74"/>
    <x v="4"/>
    <x v="0"/>
  </r>
  <r>
    <s v="G413801H"/>
    <s v="2D8HN11E29R643555"/>
    <x v="1"/>
    <x v="0"/>
    <x v="0"/>
    <x v="0"/>
    <x v="1"/>
    <x v="2"/>
    <x v="1"/>
    <n v="211"/>
    <x v="4"/>
    <x v="4"/>
    <x v="0"/>
    <n v="17.04"/>
    <x v="4"/>
    <x v="0"/>
  </r>
  <r>
    <s v="G413802G"/>
    <s v="1GNDV23W38D182772"/>
    <x v="1"/>
    <x v="0"/>
    <x v="0"/>
    <x v="0"/>
    <x v="2"/>
    <x v="2"/>
    <x v="2"/>
    <n v="107"/>
    <x v="4"/>
    <x v="4"/>
    <x v="0"/>
    <n v="21.58"/>
    <x v="4"/>
    <x v="0"/>
  </r>
  <r>
    <s v="G413802H"/>
    <s v="2D8HN11E69R653165"/>
    <x v="1"/>
    <x v="0"/>
    <x v="0"/>
    <x v="0"/>
    <x v="1"/>
    <x v="2"/>
    <x v="1"/>
    <n v="211"/>
    <x v="4"/>
    <x v="4"/>
    <x v="1"/>
    <n v="17.04"/>
    <x v="4"/>
    <x v="0"/>
  </r>
  <r>
    <s v="G413802H"/>
    <s v="2D8HN11E69R653165"/>
    <x v="1"/>
    <x v="0"/>
    <x v="0"/>
    <x v="0"/>
    <x v="1"/>
    <x v="2"/>
    <x v="1"/>
    <n v="211"/>
    <x v="4"/>
    <x v="4"/>
    <x v="0"/>
    <n v="57.46"/>
    <x v="4"/>
    <x v="0"/>
  </r>
  <r>
    <s v="G413804H"/>
    <s v="2D8HN44E49R636684"/>
    <x v="1"/>
    <x v="0"/>
    <x v="0"/>
    <x v="0"/>
    <x v="1"/>
    <x v="2"/>
    <x v="1"/>
    <n v="702"/>
    <x v="4"/>
    <x v="4"/>
    <x v="1"/>
    <n v="46.16"/>
    <x v="4"/>
    <x v="0"/>
  </r>
  <r>
    <s v="G413804H"/>
    <s v="2D8HN44E49R636684"/>
    <x v="1"/>
    <x v="0"/>
    <x v="0"/>
    <x v="0"/>
    <x v="1"/>
    <x v="2"/>
    <x v="1"/>
    <n v="702"/>
    <x v="4"/>
    <x v="4"/>
    <x v="0"/>
    <n v="26.5"/>
    <x v="4"/>
    <x v="0"/>
  </r>
  <r>
    <s v="G413810K"/>
    <s v="2D4RN4DE5AR335058"/>
    <x v="1"/>
    <x v="0"/>
    <x v="0"/>
    <x v="0"/>
    <x v="6"/>
    <x v="6"/>
    <x v="8"/>
    <n v="5"/>
    <x v="4"/>
    <x v="4"/>
    <x v="0"/>
    <n v="19.87"/>
    <x v="4"/>
    <x v="0"/>
  </r>
  <r>
    <s v="G413812H"/>
    <s v="3GNCA13B49S620473"/>
    <x v="1"/>
    <x v="0"/>
    <x v="0"/>
    <x v="0"/>
    <x v="1"/>
    <x v="2"/>
    <x v="1"/>
    <n v="702"/>
    <x v="4"/>
    <x v="4"/>
    <x v="1"/>
    <n v="17.41"/>
    <x v="4"/>
    <x v="0"/>
  </r>
  <r>
    <s v="G413812H"/>
    <s v="3GNCA13B49S620473"/>
    <x v="1"/>
    <x v="0"/>
    <x v="0"/>
    <x v="0"/>
    <x v="1"/>
    <x v="2"/>
    <x v="1"/>
    <n v="702"/>
    <x v="4"/>
    <x v="4"/>
    <x v="0"/>
    <n v="6.56"/>
    <x v="4"/>
    <x v="0"/>
  </r>
  <r>
    <s v="G413823H"/>
    <s v="2D8HN44E79R693882"/>
    <x v="0"/>
    <x v="0"/>
    <x v="0"/>
    <x v="0"/>
    <x v="2"/>
    <x v="0"/>
    <x v="2"/>
    <n v="701"/>
    <x v="4"/>
    <x v="4"/>
    <x v="0"/>
    <n v="79.97"/>
    <x v="4"/>
    <x v="0"/>
  </r>
  <r>
    <s v="G413827B"/>
    <s v="1GNDV23L06D212474"/>
    <x v="0"/>
    <x v="0"/>
    <x v="0"/>
    <x v="0"/>
    <x v="4"/>
    <x v="1"/>
    <x v="4"/>
    <n v="25"/>
    <x v="4"/>
    <x v="4"/>
    <x v="1"/>
    <n v="27.65"/>
    <x v="4"/>
    <x v="0"/>
  </r>
  <r>
    <s v="G413827B"/>
    <s v="1GNDV23L06D212474"/>
    <x v="0"/>
    <x v="0"/>
    <x v="0"/>
    <x v="0"/>
    <x v="4"/>
    <x v="1"/>
    <x v="4"/>
    <n v="25"/>
    <x v="4"/>
    <x v="4"/>
    <x v="0"/>
    <n v="18.22"/>
    <x v="4"/>
    <x v="0"/>
  </r>
  <r>
    <s v="G413838D"/>
    <s v="1D4GP24E86B653865"/>
    <x v="1"/>
    <x v="0"/>
    <x v="0"/>
    <x v="0"/>
    <x v="2"/>
    <x v="0"/>
    <x v="2"/>
    <n v="713"/>
    <x v="4"/>
    <x v="4"/>
    <x v="0"/>
    <n v="72.06"/>
    <x v="4"/>
    <x v="0"/>
  </r>
  <r>
    <s v="G413860D"/>
    <s v="1D4GP24E66B653864"/>
    <x v="1"/>
    <x v="0"/>
    <x v="0"/>
    <x v="0"/>
    <x v="2"/>
    <x v="0"/>
    <x v="2"/>
    <n v="603"/>
    <x v="4"/>
    <x v="4"/>
    <x v="0"/>
    <n v="93.88"/>
    <x v="4"/>
    <x v="0"/>
  </r>
  <r>
    <s v="G413872F"/>
    <s v="1GNDU23W57D196898"/>
    <x v="1"/>
    <x v="0"/>
    <x v="0"/>
    <x v="0"/>
    <x v="2"/>
    <x v="2"/>
    <x v="2"/>
    <n v="401"/>
    <x v="4"/>
    <x v="4"/>
    <x v="0"/>
    <n v="14.97"/>
    <x v="4"/>
    <x v="0"/>
  </r>
  <r>
    <s v="G413878F"/>
    <s v="1GNDV23W38D101351"/>
    <x v="1"/>
    <x v="0"/>
    <x v="0"/>
    <x v="0"/>
    <x v="2"/>
    <x v="2"/>
    <x v="2"/>
    <n v="511"/>
    <x v="4"/>
    <x v="4"/>
    <x v="0"/>
    <n v="139.58000000000001"/>
    <x v="4"/>
    <x v="0"/>
  </r>
  <r>
    <s v="G413879F"/>
    <s v="1GNDV23WX8D194062"/>
    <x v="1"/>
    <x v="0"/>
    <x v="0"/>
    <x v="0"/>
    <x v="2"/>
    <x v="2"/>
    <x v="2"/>
    <n v="103"/>
    <x v="4"/>
    <x v="4"/>
    <x v="0"/>
    <n v="19.05"/>
    <x v="4"/>
    <x v="0"/>
  </r>
  <r>
    <s v="G413879H"/>
    <s v="3D4GG57V19T590592"/>
    <x v="0"/>
    <x v="0"/>
    <x v="0"/>
    <x v="0"/>
    <x v="4"/>
    <x v="1"/>
    <x v="4"/>
    <n v="9"/>
    <x v="4"/>
    <x v="4"/>
    <x v="0"/>
    <n v="18.09"/>
    <x v="4"/>
    <x v="0"/>
  </r>
  <r>
    <s v="G413880H"/>
    <s v="3D4GG57V39T590593"/>
    <x v="0"/>
    <x v="0"/>
    <x v="0"/>
    <x v="0"/>
    <x v="4"/>
    <x v="1"/>
    <x v="4"/>
    <n v="9"/>
    <x v="4"/>
    <x v="4"/>
    <x v="0"/>
    <n v="44.38"/>
    <x v="4"/>
    <x v="0"/>
  </r>
  <r>
    <s v="G413921F"/>
    <s v="1D8GP24E07B213252"/>
    <x v="1"/>
    <x v="0"/>
    <x v="0"/>
    <x v="0"/>
    <x v="2"/>
    <x v="2"/>
    <x v="2"/>
    <n v="107"/>
    <x v="4"/>
    <x v="4"/>
    <x v="0"/>
    <n v="32.49"/>
    <x v="4"/>
    <x v="0"/>
  </r>
  <r>
    <s v="G413922F"/>
    <s v="1D8GP24E27B213253"/>
    <x v="1"/>
    <x v="0"/>
    <x v="0"/>
    <x v="0"/>
    <x v="2"/>
    <x v="2"/>
    <x v="2"/>
    <n v="107"/>
    <x v="4"/>
    <x v="4"/>
    <x v="0"/>
    <n v="11.31"/>
    <x v="4"/>
    <x v="0"/>
  </r>
  <r>
    <s v="G413922G"/>
    <s v="1GNDV23W08D175021"/>
    <x v="1"/>
    <x v="0"/>
    <x v="0"/>
    <x v="0"/>
    <x v="2"/>
    <x v="2"/>
    <x v="13"/>
    <n v="400"/>
    <x v="4"/>
    <x v="4"/>
    <x v="0"/>
    <n v="92.75"/>
    <x v="4"/>
    <x v="0"/>
  </r>
  <r>
    <s v="G413923F"/>
    <s v="1D8GP24E97B213248"/>
    <x v="1"/>
    <x v="0"/>
    <x v="0"/>
    <x v="0"/>
    <x v="2"/>
    <x v="2"/>
    <x v="2"/>
    <n v="114"/>
    <x v="4"/>
    <x v="4"/>
    <x v="0"/>
    <n v="29.4"/>
    <x v="4"/>
    <x v="0"/>
  </r>
  <r>
    <s v="G413924F"/>
    <s v="1D8GP24E07B213249"/>
    <x v="1"/>
    <x v="0"/>
    <x v="0"/>
    <x v="0"/>
    <x v="2"/>
    <x v="2"/>
    <x v="2"/>
    <n v="114"/>
    <x v="4"/>
    <x v="4"/>
    <x v="0"/>
    <n v="51.58"/>
    <x v="4"/>
    <x v="0"/>
  </r>
  <r>
    <s v="G413925D"/>
    <s v="1GNDV23W17D186317"/>
    <x v="1"/>
    <x v="0"/>
    <x v="0"/>
    <x v="0"/>
    <x v="2"/>
    <x v="0"/>
    <x v="2"/>
    <n v="116"/>
    <x v="4"/>
    <x v="4"/>
    <x v="0"/>
    <n v="46.03"/>
    <x v="4"/>
    <x v="0"/>
  </r>
  <r>
    <s v="G413927B"/>
    <s v="1FMYU95H65KD66272"/>
    <x v="0"/>
    <x v="0"/>
    <x v="0"/>
    <x v="0"/>
    <x v="4"/>
    <x v="5"/>
    <x v="11"/>
    <n v="2"/>
    <x v="4"/>
    <x v="4"/>
    <x v="0"/>
    <n v="18.690000000000001"/>
    <x v="4"/>
    <x v="0"/>
  </r>
  <r>
    <s v="G413933D"/>
    <s v="1GNDV23W27D187878"/>
    <x v="1"/>
    <x v="0"/>
    <x v="0"/>
    <x v="0"/>
    <x v="2"/>
    <x v="0"/>
    <x v="2"/>
    <n v="713"/>
    <x v="4"/>
    <x v="4"/>
    <x v="0"/>
    <n v="40.33"/>
    <x v="4"/>
    <x v="0"/>
  </r>
  <r>
    <s v="G413934F"/>
    <s v="1D8GP24E37B259044"/>
    <x v="1"/>
    <x v="0"/>
    <x v="0"/>
    <x v="0"/>
    <x v="2"/>
    <x v="2"/>
    <x v="2"/>
    <n v="107"/>
    <x v="4"/>
    <x v="4"/>
    <x v="0"/>
    <n v="18.760000000000002"/>
    <x v="4"/>
    <x v="0"/>
  </r>
  <r>
    <s v="G413937D"/>
    <s v="1GNDV23W67D187754"/>
    <x v="1"/>
    <x v="0"/>
    <x v="0"/>
    <x v="0"/>
    <x v="2"/>
    <x v="0"/>
    <x v="2"/>
    <n v="116"/>
    <x v="4"/>
    <x v="4"/>
    <x v="0"/>
    <n v="41.57"/>
    <x v="4"/>
    <x v="0"/>
  </r>
  <r>
    <s v="G413939A"/>
    <s v="1D4GP23EX5B236425"/>
    <x v="1"/>
    <x v="0"/>
    <x v="0"/>
    <x v="0"/>
    <x v="2"/>
    <x v="2"/>
    <x v="2"/>
    <n v="540"/>
    <x v="4"/>
    <x v="4"/>
    <x v="0"/>
    <n v="41.62"/>
    <x v="4"/>
    <x v="0"/>
  </r>
  <r>
    <s v="G413948G"/>
    <s v="1D3HE38N68S590430"/>
    <x v="1"/>
    <x v="0"/>
    <x v="0"/>
    <x v="0"/>
    <x v="2"/>
    <x v="2"/>
    <x v="9"/>
    <n v="400"/>
    <x v="4"/>
    <x v="4"/>
    <x v="0"/>
    <n v="35.520000000000003"/>
    <x v="4"/>
    <x v="0"/>
  </r>
  <r>
    <s v="G413965D"/>
    <s v="1GNDU23L36D214707"/>
    <x v="0"/>
    <x v="0"/>
    <x v="0"/>
    <x v="0"/>
    <x v="2"/>
    <x v="0"/>
    <x v="2"/>
    <n v="411"/>
    <x v="4"/>
    <x v="4"/>
    <x v="0"/>
    <n v="28.99"/>
    <x v="4"/>
    <x v="0"/>
  </r>
  <r>
    <s v="G413967H"/>
    <s v="3GNCA13B69S625769"/>
    <x v="1"/>
    <x v="0"/>
    <x v="0"/>
    <x v="0"/>
    <x v="3"/>
    <x v="5"/>
    <x v="3"/>
    <n v="102"/>
    <x v="4"/>
    <x v="4"/>
    <x v="0"/>
    <n v="11.66"/>
    <x v="4"/>
    <x v="0"/>
  </r>
  <r>
    <s v="G413971G"/>
    <s v="1GNDV13W08D179256"/>
    <x v="1"/>
    <x v="0"/>
    <x v="0"/>
    <x v="0"/>
    <x v="2"/>
    <x v="2"/>
    <x v="2"/>
    <n v="540"/>
    <x v="4"/>
    <x v="4"/>
    <x v="0"/>
    <n v="81.22"/>
    <x v="4"/>
    <x v="0"/>
  </r>
  <r>
    <s v="G413974G"/>
    <s v="1GNDV13W18D179413"/>
    <x v="1"/>
    <x v="0"/>
    <x v="0"/>
    <x v="0"/>
    <x v="2"/>
    <x v="2"/>
    <x v="2"/>
    <n v="413"/>
    <x v="4"/>
    <x v="4"/>
    <x v="0"/>
    <n v="62.25"/>
    <x v="4"/>
    <x v="0"/>
  </r>
  <r>
    <s v="G413976A"/>
    <s v="1D4GP24E25B236255"/>
    <x v="1"/>
    <x v="0"/>
    <x v="0"/>
    <x v="0"/>
    <x v="2"/>
    <x v="2"/>
    <x v="2"/>
    <n v="155"/>
    <x v="4"/>
    <x v="4"/>
    <x v="0"/>
    <n v="16.41"/>
    <x v="4"/>
    <x v="0"/>
  </r>
  <r>
    <s v="G413981D"/>
    <s v="1D4GP24E16B653917"/>
    <x v="1"/>
    <x v="0"/>
    <x v="0"/>
    <x v="0"/>
    <x v="2"/>
    <x v="0"/>
    <x v="2"/>
    <n v="402"/>
    <x v="4"/>
    <x v="4"/>
    <x v="0"/>
    <n v="78.489999999999995"/>
    <x v="4"/>
    <x v="0"/>
  </r>
  <r>
    <s v="G413984F"/>
    <s v="1GNDU23W37D191182"/>
    <x v="1"/>
    <x v="0"/>
    <x v="0"/>
    <x v="0"/>
    <x v="2"/>
    <x v="2"/>
    <x v="2"/>
    <n v="501"/>
    <x v="4"/>
    <x v="4"/>
    <x v="0"/>
    <n v="95.65"/>
    <x v="4"/>
    <x v="0"/>
  </r>
  <r>
    <s v="G413985A"/>
    <s v="1D4GP24E05B236254"/>
    <x v="1"/>
    <x v="0"/>
    <x v="0"/>
    <x v="0"/>
    <x v="2"/>
    <x v="2"/>
    <x v="2"/>
    <n v="103"/>
    <x v="4"/>
    <x v="4"/>
    <x v="1"/>
    <n v="11.02"/>
    <x v="4"/>
    <x v="0"/>
  </r>
  <r>
    <s v="G413985A"/>
    <s v="1D4GP24E05B236254"/>
    <x v="1"/>
    <x v="0"/>
    <x v="0"/>
    <x v="0"/>
    <x v="2"/>
    <x v="2"/>
    <x v="2"/>
    <n v="103"/>
    <x v="4"/>
    <x v="4"/>
    <x v="0"/>
    <n v="66.98"/>
    <x v="4"/>
    <x v="0"/>
  </r>
  <r>
    <s v="G413985D"/>
    <s v="1D4GP24EX6B653916"/>
    <x v="1"/>
    <x v="0"/>
    <x v="0"/>
    <x v="0"/>
    <x v="2"/>
    <x v="0"/>
    <x v="2"/>
    <n v="403"/>
    <x v="4"/>
    <x v="4"/>
    <x v="0"/>
    <n v="10.76"/>
    <x v="4"/>
    <x v="0"/>
  </r>
  <r>
    <s v="G413985F"/>
    <s v="1GNDU23W77D191833"/>
    <x v="1"/>
    <x v="0"/>
    <x v="0"/>
    <x v="0"/>
    <x v="2"/>
    <x v="2"/>
    <x v="2"/>
    <n v="501"/>
    <x v="4"/>
    <x v="4"/>
    <x v="0"/>
    <n v="60.75"/>
    <x v="4"/>
    <x v="0"/>
  </r>
  <r>
    <s v="G413986F"/>
    <s v="1GNDU23W87D191937"/>
    <x v="1"/>
    <x v="0"/>
    <x v="0"/>
    <x v="0"/>
    <x v="2"/>
    <x v="2"/>
    <x v="2"/>
    <n v="501"/>
    <x v="4"/>
    <x v="4"/>
    <x v="0"/>
    <n v="14.76"/>
    <x v="4"/>
    <x v="0"/>
  </r>
  <r>
    <s v="G413987A"/>
    <s v="1D4GP24E45B236256"/>
    <x v="1"/>
    <x v="0"/>
    <x v="0"/>
    <x v="0"/>
    <x v="2"/>
    <x v="2"/>
    <x v="2"/>
    <n v="155"/>
    <x v="4"/>
    <x v="4"/>
    <x v="0"/>
    <n v="31.12"/>
    <x v="4"/>
    <x v="0"/>
  </r>
  <r>
    <s v="G413987D"/>
    <s v="1GNDV23L86D220158"/>
    <x v="0"/>
    <x v="0"/>
    <x v="0"/>
    <x v="0"/>
    <x v="2"/>
    <x v="0"/>
    <x v="2"/>
    <n v="417"/>
    <x v="4"/>
    <x v="4"/>
    <x v="0"/>
    <n v="28.64"/>
    <x v="4"/>
    <x v="0"/>
  </r>
  <r>
    <s v="G413988D"/>
    <s v="1D4GP24E36B653806"/>
    <x v="1"/>
    <x v="0"/>
    <x v="0"/>
    <x v="0"/>
    <x v="2"/>
    <x v="0"/>
    <x v="2"/>
    <n v="402"/>
    <x v="4"/>
    <x v="4"/>
    <x v="0"/>
    <n v="98.86"/>
    <x v="4"/>
    <x v="0"/>
  </r>
  <r>
    <s v="G413993F"/>
    <s v="1GNDV23W07D193128"/>
    <x v="1"/>
    <x v="0"/>
    <x v="0"/>
    <x v="0"/>
    <x v="2"/>
    <x v="2"/>
    <x v="2"/>
    <n v="505"/>
    <x v="4"/>
    <x v="4"/>
    <x v="0"/>
    <n v="39.869999999999997"/>
    <x v="4"/>
    <x v="0"/>
  </r>
  <r>
    <s v="G414002D"/>
    <s v="1GNDV23L36D218706"/>
    <x v="0"/>
    <x v="0"/>
    <x v="0"/>
    <x v="0"/>
    <x v="2"/>
    <x v="0"/>
    <x v="2"/>
    <n v="496"/>
    <x v="4"/>
    <x v="4"/>
    <x v="0"/>
    <n v="41.71"/>
    <x v="4"/>
    <x v="0"/>
  </r>
  <r>
    <s v="G414012G"/>
    <s v="1GNDV13W58D179169"/>
    <x v="1"/>
    <x v="0"/>
    <x v="0"/>
    <x v="0"/>
    <x v="2"/>
    <x v="2"/>
    <x v="2"/>
    <n v="109"/>
    <x v="4"/>
    <x v="4"/>
    <x v="0"/>
    <n v="20.079999999999998"/>
    <x v="4"/>
    <x v="0"/>
  </r>
  <r>
    <s v="G414014B"/>
    <s v="1GNDV03L75D237312"/>
    <x v="0"/>
    <x v="0"/>
    <x v="0"/>
    <x v="0"/>
    <x v="4"/>
    <x v="3"/>
    <x v="6"/>
    <n v="322"/>
    <x v="4"/>
    <x v="4"/>
    <x v="0"/>
    <n v="18.649999999999999"/>
    <x v="4"/>
    <x v="0"/>
  </r>
  <r>
    <s v="G414027D"/>
    <s v="1D4GP24E26B653991"/>
    <x v="1"/>
    <x v="0"/>
    <x v="0"/>
    <x v="0"/>
    <x v="2"/>
    <x v="0"/>
    <x v="2"/>
    <n v="710"/>
    <x v="4"/>
    <x v="4"/>
    <x v="0"/>
    <n v="29.73"/>
    <x v="4"/>
    <x v="0"/>
  </r>
  <r>
    <s v="G414041K"/>
    <s v="2D4RN4DE5AR377908"/>
    <x v="1"/>
    <x v="0"/>
    <x v="0"/>
    <x v="0"/>
    <x v="2"/>
    <x v="2"/>
    <x v="2"/>
    <n v="155"/>
    <x v="4"/>
    <x v="4"/>
    <x v="0"/>
    <n v="57.37"/>
    <x v="4"/>
    <x v="0"/>
  </r>
  <r>
    <s v="G414084H"/>
    <s v="2D8HN44E09R666488"/>
    <x v="1"/>
    <x v="0"/>
    <x v="0"/>
    <x v="0"/>
    <x v="3"/>
    <x v="5"/>
    <x v="3"/>
    <n v="106"/>
    <x v="4"/>
    <x v="4"/>
    <x v="0"/>
    <n v="16.8"/>
    <x v="4"/>
    <x v="0"/>
  </r>
  <r>
    <s v="G414084K"/>
    <s v="2D4RN4DEXAR362627"/>
    <x v="0"/>
    <x v="0"/>
    <x v="0"/>
    <x v="0"/>
    <x v="2"/>
    <x v="2"/>
    <x v="2"/>
    <n v="511"/>
    <x v="4"/>
    <x v="4"/>
    <x v="0"/>
    <n v="76.010000000000005"/>
    <x v="4"/>
    <x v="0"/>
  </r>
  <r>
    <s v="G414094H"/>
    <s v="2D8HN44E59R666521"/>
    <x v="1"/>
    <x v="0"/>
    <x v="0"/>
    <x v="0"/>
    <x v="3"/>
    <x v="5"/>
    <x v="3"/>
    <n v="604"/>
    <x v="4"/>
    <x v="4"/>
    <x v="0"/>
    <n v="32.159999999999997"/>
    <x v="4"/>
    <x v="0"/>
  </r>
  <r>
    <s v="G414095H"/>
    <s v="2D8HN44E39R666520"/>
    <x v="1"/>
    <x v="0"/>
    <x v="0"/>
    <x v="0"/>
    <x v="3"/>
    <x v="5"/>
    <x v="3"/>
    <n v="604"/>
    <x v="4"/>
    <x v="4"/>
    <x v="0"/>
    <n v="33.909999999999997"/>
    <x v="4"/>
    <x v="0"/>
  </r>
  <r>
    <s v="G414101A"/>
    <s v="1GNDX03E24D249913"/>
    <x v="0"/>
    <x v="0"/>
    <x v="0"/>
    <x v="0"/>
    <x v="4"/>
    <x v="7"/>
    <x v="6"/>
    <n v="12"/>
    <x v="4"/>
    <x v="4"/>
    <x v="0"/>
    <n v="21.76"/>
    <x v="4"/>
    <x v="0"/>
  </r>
  <r>
    <s v="G414106B"/>
    <s v="1GNDV03L45D234903"/>
    <x v="0"/>
    <x v="0"/>
    <x v="0"/>
    <x v="0"/>
    <x v="3"/>
    <x v="5"/>
    <x v="3"/>
    <n v="110"/>
    <x v="4"/>
    <x v="4"/>
    <x v="0"/>
    <n v="45.4"/>
    <x v="4"/>
    <x v="0"/>
  </r>
  <r>
    <s v="G414114D"/>
    <s v="1GNDV23L56D212759"/>
    <x v="0"/>
    <x v="0"/>
    <x v="0"/>
    <x v="0"/>
    <x v="3"/>
    <x v="5"/>
    <x v="12"/>
    <n v="901"/>
    <x v="4"/>
    <x v="4"/>
    <x v="0"/>
    <n v="39.25"/>
    <x v="4"/>
    <x v="0"/>
  </r>
  <r>
    <s v="G414136F"/>
    <s v="1GNDV23W77D195488"/>
    <x v="1"/>
    <x v="0"/>
    <x v="0"/>
    <x v="0"/>
    <x v="2"/>
    <x v="0"/>
    <x v="2"/>
    <n v="713"/>
    <x v="4"/>
    <x v="4"/>
    <x v="0"/>
    <n v="44.95"/>
    <x v="4"/>
    <x v="0"/>
  </r>
  <r>
    <s v="G414145K"/>
    <s v="2D4RN4DE6AR362978"/>
    <x v="1"/>
    <x v="1"/>
    <x v="0"/>
    <x v="0"/>
    <x v="2"/>
    <x v="2"/>
    <x v="10"/>
    <n v="431"/>
    <x v="4"/>
    <x v="4"/>
    <x v="0"/>
    <n v="17.18"/>
    <x v="4"/>
    <x v="0"/>
  </r>
  <r>
    <s v="G414154D"/>
    <s v="1GNDV23L06D215925"/>
    <x v="0"/>
    <x v="0"/>
    <x v="0"/>
    <x v="0"/>
    <x v="3"/>
    <x v="5"/>
    <x v="3"/>
    <n v="106"/>
    <x v="4"/>
    <x v="4"/>
    <x v="0"/>
    <n v="55.55"/>
    <x v="4"/>
    <x v="0"/>
  </r>
  <r>
    <s v="G414155G"/>
    <s v="1GNDV23W08D191834"/>
    <x v="1"/>
    <x v="0"/>
    <x v="0"/>
    <x v="0"/>
    <x v="2"/>
    <x v="3"/>
    <x v="2"/>
    <n v="606"/>
    <x v="4"/>
    <x v="4"/>
    <x v="0"/>
    <n v="38.549999999999997"/>
    <x v="4"/>
    <x v="0"/>
  </r>
  <r>
    <s v="G414182B"/>
    <s v="1GNDV03L65D230156"/>
    <x v="0"/>
    <x v="0"/>
    <x v="0"/>
    <x v="0"/>
    <x v="3"/>
    <x v="5"/>
    <x v="3"/>
    <n v="601"/>
    <x v="4"/>
    <x v="4"/>
    <x v="0"/>
    <n v="40.39"/>
    <x v="4"/>
    <x v="0"/>
  </r>
  <r>
    <s v="G414184B"/>
    <s v="1GNDV03L15D231389"/>
    <x v="0"/>
    <x v="0"/>
    <x v="0"/>
    <x v="0"/>
    <x v="3"/>
    <x v="5"/>
    <x v="3"/>
    <n v="623"/>
    <x v="4"/>
    <x v="4"/>
    <x v="0"/>
    <n v="68.25"/>
    <x v="4"/>
    <x v="0"/>
  </r>
  <r>
    <s v="G414188B"/>
    <s v="1GNDV03L75D230246"/>
    <x v="0"/>
    <x v="0"/>
    <x v="0"/>
    <x v="0"/>
    <x v="3"/>
    <x v="5"/>
    <x v="3"/>
    <n v="914"/>
    <x v="4"/>
    <x v="4"/>
    <x v="0"/>
    <n v="38.42"/>
    <x v="4"/>
    <x v="0"/>
  </r>
  <r>
    <s v="G414190B"/>
    <s v="1GNDV03L75D231526"/>
    <x v="0"/>
    <x v="0"/>
    <x v="0"/>
    <x v="0"/>
    <x v="3"/>
    <x v="5"/>
    <x v="3"/>
    <n v="116"/>
    <x v="4"/>
    <x v="4"/>
    <x v="0"/>
    <n v="39.29"/>
    <x v="4"/>
    <x v="0"/>
  </r>
  <r>
    <s v="G414190D"/>
    <s v="1GNDV23L96D218337"/>
    <x v="0"/>
    <x v="0"/>
    <x v="0"/>
    <x v="0"/>
    <x v="3"/>
    <x v="5"/>
    <x v="3"/>
    <n v="601"/>
    <x v="4"/>
    <x v="4"/>
    <x v="0"/>
    <n v="74.84"/>
    <x v="4"/>
    <x v="0"/>
  </r>
  <r>
    <s v="G414193A"/>
    <s v="1GNDX03EX4D243003"/>
    <x v="0"/>
    <x v="0"/>
    <x v="0"/>
    <x v="0"/>
    <x v="1"/>
    <x v="2"/>
    <x v="1"/>
    <n v="202"/>
    <x v="4"/>
    <x v="4"/>
    <x v="0"/>
    <n v="28.25"/>
    <x v="4"/>
    <x v="0"/>
  </r>
  <r>
    <s v="G414194A"/>
    <s v="1GNDX03E24D240516"/>
    <x v="0"/>
    <x v="0"/>
    <x v="0"/>
    <x v="0"/>
    <x v="1"/>
    <x v="2"/>
    <x v="1"/>
    <n v="202"/>
    <x v="4"/>
    <x v="4"/>
    <x v="0"/>
    <n v="25.82"/>
    <x v="4"/>
    <x v="0"/>
  </r>
  <r>
    <s v="G414213A"/>
    <s v="1GNDX03E84D245025"/>
    <x v="0"/>
    <x v="0"/>
    <x v="0"/>
    <x v="0"/>
    <x v="1"/>
    <x v="2"/>
    <x v="1"/>
    <n v="108"/>
    <x v="4"/>
    <x v="4"/>
    <x v="0"/>
    <n v="77.650000000000006"/>
    <x v="4"/>
    <x v="0"/>
  </r>
  <r>
    <s v="G414235B"/>
    <s v="1GNDV03L35D230860"/>
    <x v="0"/>
    <x v="0"/>
    <x v="0"/>
    <x v="0"/>
    <x v="4"/>
    <x v="7"/>
    <x v="6"/>
    <n v="406"/>
    <x v="4"/>
    <x v="4"/>
    <x v="0"/>
    <n v="63.77"/>
    <x v="4"/>
    <x v="0"/>
  </r>
  <r>
    <s v="G414237B"/>
    <s v="1GNDV03L95D242060"/>
    <x v="0"/>
    <x v="0"/>
    <x v="0"/>
    <x v="0"/>
    <x v="4"/>
    <x v="7"/>
    <x v="6"/>
    <n v="427"/>
    <x v="4"/>
    <x v="4"/>
    <x v="0"/>
    <n v="33.520000000000003"/>
    <x v="4"/>
    <x v="0"/>
  </r>
  <r>
    <s v="G414245K"/>
    <s v="2D4RN4DE9AR370525"/>
    <x v="0"/>
    <x v="1"/>
    <x v="0"/>
    <x v="0"/>
    <x v="2"/>
    <x v="2"/>
    <x v="10"/>
    <n v="411"/>
    <x v="4"/>
    <x v="4"/>
    <x v="0"/>
    <n v="23.05"/>
    <x v="4"/>
    <x v="0"/>
  </r>
  <r>
    <s v="G414274K"/>
    <s v="2D4RN4DE6AR335134"/>
    <x v="1"/>
    <x v="0"/>
    <x v="0"/>
    <x v="0"/>
    <x v="2"/>
    <x v="0"/>
    <x v="2"/>
    <n v="603"/>
    <x v="4"/>
    <x v="4"/>
    <x v="0"/>
    <n v="13.05"/>
    <x v="4"/>
    <x v="0"/>
  </r>
  <r>
    <s v="G414282H"/>
    <s v="3GNCA13B49S626810"/>
    <x v="1"/>
    <x v="0"/>
    <x v="0"/>
    <x v="0"/>
    <x v="3"/>
    <x v="5"/>
    <x v="3"/>
    <n v="109"/>
    <x v="4"/>
    <x v="4"/>
    <x v="0"/>
    <n v="17.399999999999999"/>
    <x v="4"/>
    <x v="0"/>
  </r>
  <r>
    <s v="G414283B"/>
    <s v="1GNDV03L05D238009"/>
    <x v="0"/>
    <x v="0"/>
    <x v="0"/>
    <x v="0"/>
    <x v="4"/>
    <x v="7"/>
    <x v="6"/>
    <n v="8"/>
    <x v="4"/>
    <x v="4"/>
    <x v="0"/>
    <n v="33.049999999999997"/>
    <x v="4"/>
    <x v="0"/>
  </r>
  <r>
    <s v="G414283H"/>
    <s v="3GNCA13B59S626735"/>
    <x v="1"/>
    <x v="0"/>
    <x v="0"/>
    <x v="0"/>
    <x v="3"/>
    <x v="5"/>
    <x v="3"/>
    <n v="109"/>
    <x v="4"/>
    <x v="4"/>
    <x v="0"/>
    <n v="29.87"/>
    <x v="4"/>
    <x v="0"/>
  </r>
  <r>
    <s v="G414284H"/>
    <s v="3GNCA13B29S625350"/>
    <x v="1"/>
    <x v="0"/>
    <x v="0"/>
    <x v="0"/>
    <x v="3"/>
    <x v="5"/>
    <x v="3"/>
    <n v="109"/>
    <x v="4"/>
    <x v="4"/>
    <x v="0"/>
    <n v="13.13"/>
    <x v="4"/>
    <x v="0"/>
  </r>
  <r>
    <s v="G414285H"/>
    <s v="3GNCA13B89S625725"/>
    <x v="1"/>
    <x v="0"/>
    <x v="0"/>
    <x v="0"/>
    <x v="3"/>
    <x v="5"/>
    <x v="3"/>
    <n v="109"/>
    <x v="4"/>
    <x v="4"/>
    <x v="0"/>
    <n v="10.14"/>
    <x v="4"/>
    <x v="0"/>
  </r>
  <r>
    <s v="G414288H"/>
    <s v="3GNCA13B29S626000"/>
    <x v="1"/>
    <x v="0"/>
    <x v="0"/>
    <x v="0"/>
    <x v="3"/>
    <x v="5"/>
    <x v="3"/>
    <n v="109"/>
    <x v="4"/>
    <x v="4"/>
    <x v="0"/>
    <n v="25.98"/>
    <x v="4"/>
    <x v="0"/>
  </r>
  <r>
    <s v="G414294A"/>
    <s v="1GNDU03E64D257344"/>
    <x v="0"/>
    <x v="0"/>
    <x v="0"/>
    <x v="0"/>
    <x v="1"/>
    <x v="1"/>
    <x v="1"/>
    <n v="504"/>
    <x v="4"/>
    <x v="4"/>
    <x v="1"/>
    <n v="8.8800000000000008"/>
    <x v="4"/>
    <x v="0"/>
  </r>
  <r>
    <s v="G414294A"/>
    <s v="1GNDU03E64D257344"/>
    <x v="0"/>
    <x v="0"/>
    <x v="0"/>
    <x v="0"/>
    <x v="1"/>
    <x v="1"/>
    <x v="1"/>
    <n v="504"/>
    <x v="4"/>
    <x v="4"/>
    <x v="0"/>
    <n v="22.93"/>
    <x v="4"/>
    <x v="0"/>
  </r>
  <r>
    <s v="G414295A"/>
    <s v="1GNDU03E14D259695"/>
    <x v="0"/>
    <x v="0"/>
    <x v="0"/>
    <x v="0"/>
    <x v="1"/>
    <x v="1"/>
    <x v="1"/>
    <n v="523"/>
    <x v="4"/>
    <x v="4"/>
    <x v="0"/>
    <n v="144.34"/>
    <x v="4"/>
    <x v="0"/>
  </r>
  <r>
    <s v="G414296K"/>
    <s v="2D4RN4DE1AR362919"/>
    <x v="1"/>
    <x v="0"/>
    <x v="0"/>
    <x v="0"/>
    <x v="2"/>
    <x v="0"/>
    <x v="2"/>
    <n v="116"/>
    <x v="4"/>
    <x v="4"/>
    <x v="0"/>
    <n v="110.19"/>
    <x v="4"/>
    <x v="0"/>
  </r>
  <r>
    <s v="G414299K"/>
    <s v="2D4RN4DEXAR362918"/>
    <x v="1"/>
    <x v="0"/>
    <x v="0"/>
    <x v="0"/>
    <x v="2"/>
    <x v="0"/>
    <x v="2"/>
    <n v="116"/>
    <x v="4"/>
    <x v="4"/>
    <x v="0"/>
    <n v="18.54"/>
    <x v="4"/>
    <x v="0"/>
  </r>
  <r>
    <s v="G414302G"/>
    <s v="1GNDV23W88D176868"/>
    <x v="1"/>
    <x v="0"/>
    <x v="0"/>
    <x v="0"/>
    <x v="4"/>
    <x v="5"/>
    <x v="4"/>
    <n v="9"/>
    <x v="4"/>
    <x v="4"/>
    <x v="0"/>
    <n v="37.24"/>
    <x v="4"/>
    <x v="0"/>
  </r>
  <r>
    <s v="G414304A"/>
    <s v="2FTZA54614BB19213"/>
    <x v="0"/>
    <x v="0"/>
    <x v="0"/>
    <x v="0"/>
    <x v="1"/>
    <x v="1"/>
    <x v="1"/>
    <n v="604"/>
    <x v="4"/>
    <x v="4"/>
    <x v="0"/>
    <n v="55.33"/>
    <x v="4"/>
    <x v="0"/>
  </r>
  <r>
    <s v="G414304G"/>
    <s v="1GNDV23W38D176311"/>
    <x v="1"/>
    <x v="0"/>
    <x v="0"/>
    <x v="0"/>
    <x v="4"/>
    <x v="5"/>
    <x v="4"/>
    <n v="9"/>
    <x v="4"/>
    <x v="4"/>
    <x v="0"/>
    <n v="33.56"/>
    <x v="4"/>
    <x v="0"/>
  </r>
  <r>
    <s v="G414312G"/>
    <s v="1FMCU49H18KE10223"/>
    <x v="0"/>
    <x v="0"/>
    <x v="0"/>
    <x v="0"/>
    <x v="4"/>
    <x v="5"/>
    <x v="4"/>
    <n v="11"/>
    <x v="4"/>
    <x v="4"/>
    <x v="0"/>
    <n v="10.199999999999999"/>
    <x v="4"/>
    <x v="0"/>
  </r>
  <r>
    <s v="G414325B"/>
    <s v="1D4GP25EX5B333895"/>
    <x v="1"/>
    <x v="0"/>
    <x v="0"/>
    <x v="0"/>
    <x v="6"/>
    <x v="11"/>
    <x v="4"/>
    <n v="11"/>
    <x v="4"/>
    <x v="4"/>
    <x v="0"/>
    <n v="68.510000000000005"/>
    <x v="4"/>
    <x v="0"/>
  </r>
  <r>
    <s v="G414333F"/>
    <s v="1D3HE28P37S201513"/>
    <x v="0"/>
    <x v="0"/>
    <x v="0"/>
    <x v="0"/>
    <x v="2"/>
    <x v="0"/>
    <x v="2"/>
    <n v="496"/>
    <x v="4"/>
    <x v="4"/>
    <x v="0"/>
    <n v="17.73"/>
    <x v="4"/>
    <x v="0"/>
  </r>
  <r>
    <s v="G414334F"/>
    <s v="1D3HE28P57S201514"/>
    <x v="0"/>
    <x v="0"/>
    <x v="0"/>
    <x v="0"/>
    <x v="2"/>
    <x v="0"/>
    <x v="2"/>
    <n v="496"/>
    <x v="4"/>
    <x v="4"/>
    <x v="0"/>
    <n v="11.6"/>
    <x v="4"/>
    <x v="0"/>
  </r>
  <r>
    <s v="G414353A"/>
    <s v="1D4GP24R25B150849"/>
    <x v="0"/>
    <x v="0"/>
    <x v="0"/>
    <x v="0"/>
    <x v="1"/>
    <x v="1"/>
    <x v="1"/>
    <n v="814"/>
    <x v="4"/>
    <x v="4"/>
    <x v="0"/>
    <n v="8.1300000000000008"/>
    <x v="4"/>
    <x v="0"/>
  </r>
  <r>
    <s v="G414354A"/>
    <s v="1D4GP24R95B150850"/>
    <x v="0"/>
    <x v="0"/>
    <x v="0"/>
    <x v="0"/>
    <x v="1"/>
    <x v="1"/>
    <x v="1"/>
    <n v="814"/>
    <x v="4"/>
    <x v="4"/>
    <x v="0"/>
    <n v="46.08"/>
    <x v="4"/>
    <x v="0"/>
  </r>
  <r>
    <s v="G414356A"/>
    <s v="1D4GP24R25B150852"/>
    <x v="0"/>
    <x v="0"/>
    <x v="0"/>
    <x v="0"/>
    <x v="1"/>
    <x v="1"/>
    <x v="1"/>
    <n v="801"/>
    <x v="4"/>
    <x v="4"/>
    <x v="4"/>
    <n v="17.59"/>
    <x v="4"/>
    <x v="0"/>
  </r>
  <r>
    <s v="G414356A"/>
    <s v="1D4GP24R25B150852"/>
    <x v="0"/>
    <x v="0"/>
    <x v="0"/>
    <x v="0"/>
    <x v="1"/>
    <x v="1"/>
    <x v="1"/>
    <n v="801"/>
    <x v="4"/>
    <x v="4"/>
    <x v="0"/>
    <n v="37.39"/>
    <x v="4"/>
    <x v="0"/>
  </r>
  <r>
    <s v="G414357A"/>
    <s v="1D4GP24R05B150851"/>
    <x v="0"/>
    <x v="0"/>
    <x v="0"/>
    <x v="0"/>
    <x v="1"/>
    <x v="1"/>
    <x v="1"/>
    <n v="801"/>
    <x v="4"/>
    <x v="4"/>
    <x v="0"/>
    <n v="62.6"/>
    <x v="4"/>
    <x v="0"/>
  </r>
  <r>
    <s v="G414361F"/>
    <s v="1GNDV23W47D186182"/>
    <x v="1"/>
    <x v="0"/>
    <x v="0"/>
    <x v="0"/>
    <x v="2"/>
    <x v="0"/>
    <x v="2"/>
    <n v="402"/>
    <x v="4"/>
    <x v="4"/>
    <x v="0"/>
    <n v="18.350000000000001"/>
    <x v="4"/>
    <x v="0"/>
  </r>
  <r>
    <s v="G414363F"/>
    <s v="1GNDV23W27D186732"/>
    <x v="1"/>
    <x v="0"/>
    <x v="0"/>
    <x v="0"/>
    <x v="2"/>
    <x v="0"/>
    <x v="2"/>
    <n v="401"/>
    <x v="4"/>
    <x v="4"/>
    <x v="0"/>
    <n v="71.87"/>
    <x v="4"/>
    <x v="0"/>
  </r>
  <r>
    <s v="G414367D"/>
    <s v="1D4GP24E46B653314"/>
    <x v="1"/>
    <x v="0"/>
    <x v="0"/>
    <x v="0"/>
    <x v="6"/>
    <x v="4"/>
    <x v="4"/>
    <n v="138"/>
    <x v="4"/>
    <x v="4"/>
    <x v="0"/>
    <n v="32.33"/>
    <x v="4"/>
    <x v="0"/>
  </r>
  <r>
    <s v="G414368K"/>
    <s v="2D4RN4DE2AR377641"/>
    <x v="1"/>
    <x v="0"/>
    <x v="0"/>
    <x v="0"/>
    <x v="2"/>
    <x v="0"/>
    <x v="2"/>
    <n v="710"/>
    <x v="4"/>
    <x v="4"/>
    <x v="0"/>
    <n v="75.819999999999993"/>
    <x v="4"/>
    <x v="0"/>
  </r>
  <r>
    <s v="G414371K"/>
    <s v="1D7RE3GPXAS263508"/>
    <x v="0"/>
    <x v="0"/>
    <x v="0"/>
    <x v="0"/>
    <x v="2"/>
    <x v="0"/>
    <x v="2"/>
    <n v="499"/>
    <x v="4"/>
    <x v="4"/>
    <x v="0"/>
    <n v="15.63"/>
    <x v="4"/>
    <x v="0"/>
  </r>
  <r>
    <s v="G414375D"/>
    <s v="1D4GP24E26B653313"/>
    <x v="1"/>
    <x v="0"/>
    <x v="0"/>
    <x v="0"/>
    <x v="6"/>
    <x v="4"/>
    <x v="4"/>
    <n v="137"/>
    <x v="4"/>
    <x v="4"/>
    <x v="0"/>
    <n v="23.91"/>
    <x v="4"/>
    <x v="0"/>
  </r>
  <r>
    <s v="G414378F"/>
    <s v="1GNDV23W37D188067"/>
    <x v="1"/>
    <x v="0"/>
    <x v="0"/>
    <x v="0"/>
    <x v="2"/>
    <x v="0"/>
    <x v="2"/>
    <n v="405"/>
    <x v="4"/>
    <x v="4"/>
    <x v="0"/>
    <n v="17.03"/>
    <x v="4"/>
    <x v="0"/>
  </r>
  <r>
    <s v="G414379F"/>
    <s v="1GNDV23W87D188081"/>
    <x v="1"/>
    <x v="0"/>
    <x v="0"/>
    <x v="0"/>
    <x v="2"/>
    <x v="0"/>
    <x v="2"/>
    <n v="402"/>
    <x v="4"/>
    <x v="4"/>
    <x v="0"/>
    <n v="32.71"/>
    <x v="4"/>
    <x v="0"/>
  </r>
  <r>
    <s v="G414415H"/>
    <s v="2D8HN44E79R666522"/>
    <x v="1"/>
    <x v="0"/>
    <x v="0"/>
    <x v="0"/>
    <x v="3"/>
    <x v="5"/>
    <x v="3"/>
    <n v="606"/>
    <x v="4"/>
    <x v="4"/>
    <x v="0"/>
    <n v="37.81"/>
    <x v="4"/>
    <x v="0"/>
  </r>
  <r>
    <s v="G414420K"/>
    <s v="2D4RN4DE9AR348881"/>
    <x v="1"/>
    <x v="0"/>
    <x v="0"/>
    <x v="0"/>
    <x v="2"/>
    <x v="0"/>
    <x v="2"/>
    <n v="404"/>
    <x v="4"/>
    <x v="4"/>
    <x v="0"/>
    <n v="50.23"/>
    <x v="4"/>
    <x v="0"/>
  </r>
  <r>
    <s v="G414424G"/>
    <s v="1GNDV23W38D181217"/>
    <x v="1"/>
    <x v="0"/>
    <x v="0"/>
    <x v="0"/>
    <x v="5"/>
    <x v="4"/>
    <x v="0"/>
    <n v="503"/>
    <x v="4"/>
    <x v="4"/>
    <x v="0"/>
    <n v="59.57"/>
    <x v="4"/>
    <x v="0"/>
  </r>
  <r>
    <s v="G414426B"/>
    <s v="1GNDV03L45D240622"/>
    <x v="0"/>
    <x v="0"/>
    <x v="0"/>
    <x v="0"/>
    <x v="0"/>
    <x v="2"/>
    <x v="0"/>
    <n v="601"/>
    <x v="4"/>
    <x v="4"/>
    <x v="0"/>
    <n v="18.920000000000002"/>
    <x v="4"/>
    <x v="0"/>
  </r>
  <r>
    <s v="G414428K"/>
    <s v="2D4RN4DE7AR348880"/>
    <x v="1"/>
    <x v="0"/>
    <x v="0"/>
    <x v="0"/>
    <x v="2"/>
    <x v="0"/>
    <x v="2"/>
    <n v="405"/>
    <x v="4"/>
    <x v="4"/>
    <x v="0"/>
    <n v="80"/>
    <x v="4"/>
    <x v="0"/>
  </r>
  <r>
    <s v="G414461B"/>
    <s v="1FTZR44EX5PA84417"/>
    <x v="0"/>
    <x v="0"/>
    <x v="0"/>
    <x v="0"/>
    <x v="0"/>
    <x v="1"/>
    <x v="0"/>
    <n v="329"/>
    <x v="4"/>
    <x v="4"/>
    <x v="0"/>
    <n v="16.350000000000001"/>
    <x v="4"/>
    <x v="0"/>
  </r>
  <r>
    <s v="G414478B"/>
    <s v="1GNDU23L86D221622"/>
    <x v="0"/>
    <x v="0"/>
    <x v="0"/>
    <x v="0"/>
    <x v="5"/>
    <x v="4"/>
    <x v="5"/>
    <n v="114"/>
    <x v="4"/>
    <x v="4"/>
    <x v="0"/>
    <n v="12.4"/>
    <x v="4"/>
    <x v="0"/>
  </r>
  <r>
    <s v="G414479B"/>
    <s v="1GNDU23L36D219860"/>
    <x v="0"/>
    <x v="0"/>
    <x v="0"/>
    <x v="0"/>
    <x v="5"/>
    <x v="4"/>
    <x v="5"/>
    <n v="114"/>
    <x v="4"/>
    <x v="4"/>
    <x v="0"/>
    <n v="78.41"/>
    <x v="4"/>
    <x v="0"/>
  </r>
  <r>
    <s v="G414480B"/>
    <s v="1GNDU23L16D220537"/>
    <x v="0"/>
    <x v="0"/>
    <x v="0"/>
    <x v="0"/>
    <x v="5"/>
    <x v="4"/>
    <x v="5"/>
    <n v="114"/>
    <x v="4"/>
    <x v="4"/>
    <x v="0"/>
    <n v="15.61"/>
    <x v="4"/>
    <x v="0"/>
  </r>
  <r>
    <s v="G414500A"/>
    <s v="1GNDU03E04D251765"/>
    <x v="0"/>
    <x v="0"/>
    <x v="0"/>
    <x v="0"/>
    <x v="6"/>
    <x v="6"/>
    <x v="8"/>
    <n v="3"/>
    <x v="4"/>
    <x v="4"/>
    <x v="0"/>
    <n v="23.13"/>
    <x v="4"/>
    <x v="0"/>
  </r>
  <r>
    <s v="G414505A"/>
    <s v="1GNDU03E04D242001"/>
    <x v="0"/>
    <x v="0"/>
    <x v="0"/>
    <x v="0"/>
    <x v="6"/>
    <x v="6"/>
    <x v="12"/>
    <n v="1"/>
    <x v="4"/>
    <x v="4"/>
    <x v="0"/>
    <n v="16.420000000000002"/>
    <x v="4"/>
    <x v="0"/>
  </r>
  <r>
    <s v="G414538A"/>
    <s v="1GNDU03E04D250518"/>
    <x v="0"/>
    <x v="0"/>
    <x v="0"/>
    <x v="0"/>
    <x v="6"/>
    <x v="6"/>
    <x v="8"/>
    <n v="8"/>
    <x v="4"/>
    <x v="4"/>
    <x v="0"/>
    <n v="37.42"/>
    <x v="4"/>
    <x v="0"/>
  </r>
  <r>
    <s v="G414544G"/>
    <s v="1GNDU23W88D183046"/>
    <x v="1"/>
    <x v="0"/>
    <x v="0"/>
    <x v="0"/>
    <x v="5"/>
    <x v="4"/>
    <x v="5"/>
    <n v="105"/>
    <x v="4"/>
    <x v="4"/>
    <x v="0"/>
    <n v="34.630000000000003"/>
    <x v="4"/>
    <x v="0"/>
  </r>
  <r>
    <s v="G414574G"/>
    <s v="1GNDV23W28D179846"/>
    <x v="1"/>
    <x v="0"/>
    <x v="0"/>
    <x v="0"/>
    <x v="5"/>
    <x v="4"/>
    <x v="5"/>
    <n v="902"/>
    <x v="4"/>
    <x v="4"/>
    <x v="0"/>
    <n v="25.11"/>
    <x v="4"/>
    <x v="0"/>
  </r>
  <r>
    <s v="G414579G"/>
    <s v="1GNDV23W48D179749"/>
    <x v="1"/>
    <x v="0"/>
    <x v="0"/>
    <x v="0"/>
    <x v="5"/>
    <x v="4"/>
    <x v="5"/>
    <n v="902"/>
    <x v="4"/>
    <x v="4"/>
    <x v="0"/>
    <n v="80.2"/>
    <x v="4"/>
    <x v="0"/>
  </r>
  <r>
    <s v="G414583F"/>
    <s v="1GNDV23W77D187892"/>
    <x v="1"/>
    <x v="0"/>
    <x v="0"/>
    <x v="0"/>
    <x v="2"/>
    <x v="1"/>
    <x v="2"/>
    <n v="433"/>
    <x v="4"/>
    <x v="4"/>
    <x v="0"/>
    <n v="66.459999999999994"/>
    <x v="4"/>
    <x v="0"/>
  </r>
  <r>
    <s v="G414584F"/>
    <s v="1J8HS48P17C650835"/>
    <x v="1"/>
    <x v="0"/>
    <x v="0"/>
    <x v="0"/>
    <x v="2"/>
    <x v="1"/>
    <x v="2"/>
    <n v="401"/>
    <x v="4"/>
    <x v="4"/>
    <x v="0"/>
    <n v="40.36"/>
    <x v="4"/>
    <x v="0"/>
  </r>
  <r>
    <s v="G414594K"/>
    <s v="2D4RN4DE1AR362502"/>
    <x v="1"/>
    <x v="0"/>
    <x v="0"/>
    <x v="0"/>
    <x v="1"/>
    <x v="1"/>
    <x v="1"/>
    <n v="215"/>
    <x v="4"/>
    <x v="4"/>
    <x v="1"/>
    <n v="19.78"/>
    <x v="4"/>
    <x v="0"/>
  </r>
  <r>
    <s v="G414594K"/>
    <s v="2D4RN4DE1AR362502"/>
    <x v="1"/>
    <x v="0"/>
    <x v="0"/>
    <x v="0"/>
    <x v="1"/>
    <x v="1"/>
    <x v="1"/>
    <n v="215"/>
    <x v="4"/>
    <x v="4"/>
    <x v="0"/>
    <n v="9.44"/>
    <x v="4"/>
    <x v="0"/>
  </r>
  <r>
    <s v="G414595K"/>
    <s v="2D4RN4DEXAR362501"/>
    <x v="1"/>
    <x v="0"/>
    <x v="0"/>
    <x v="0"/>
    <x v="1"/>
    <x v="1"/>
    <x v="1"/>
    <n v="214"/>
    <x v="4"/>
    <x v="4"/>
    <x v="1"/>
    <n v="12.98"/>
    <x v="4"/>
    <x v="0"/>
  </r>
  <r>
    <s v="G414595K"/>
    <s v="2D4RN4DEXAR362501"/>
    <x v="1"/>
    <x v="0"/>
    <x v="0"/>
    <x v="0"/>
    <x v="1"/>
    <x v="1"/>
    <x v="1"/>
    <n v="214"/>
    <x v="4"/>
    <x v="4"/>
    <x v="0"/>
    <n v="51"/>
    <x v="4"/>
    <x v="0"/>
  </r>
  <r>
    <s v="G414607F"/>
    <s v="1GNDV23WX8D174989"/>
    <x v="1"/>
    <x v="0"/>
    <x v="0"/>
    <x v="0"/>
    <x v="2"/>
    <x v="1"/>
    <x v="2"/>
    <n v="928"/>
    <x v="4"/>
    <x v="4"/>
    <x v="0"/>
    <n v="53.48"/>
    <x v="4"/>
    <x v="0"/>
  </r>
  <r>
    <s v="G414615F"/>
    <s v="1GNDV23W88D175980"/>
    <x v="1"/>
    <x v="0"/>
    <x v="0"/>
    <x v="0"/>
    <x v="2"/>
    <x v="1"/>
    <x v="2"/>
    <n v="709"/>
    <x v="4"/>
    <x v="4"/>
    <x v="0"/>
    <n v="40.200000000000003"/>
    <x v="4"/>
    <x v="0"/>
  </r>
  <r>
    <s v="G414615G"/>
    <s v="1GNDU23W58D180170"/>
    <x v="1"/>
    <x v="0"/>
    <x v="0"/>
    <x v="0"/>
    <x v="5"/>
    <x v="1"/>
    <x v="5"/>
    <n v="222"/>
    <x v="4"/>
    <x v="4"/>
    <x v="0"/>
    <n v="69.510000000000005"/>
    <x v="4"/>
    <x v="0"/>
  </r>
  <r>
    <s v="G414632H"/>
    <s v="2D8HN44E89R666335"/>
    <x v="1"/>
    <x v="0"/>
    <x v="0"/>
    <x v="0"/>
    <x v="3"/>
    <x v="5"/>
    <x v="3"/>
    <n v="455"/>
    <x v="4"/>
    <x v="4"/>
    <x v="0"/>
    <n v="12.87"/>
    <x v="4"/>
    <x v="0"/>
  </r>
  <r>
    <s v="G414633H"/>
    <s v="2D8HN44E49R666283"/>
    <x v="1"/>
    <x v="0"/>
    <x v="0"/>
    <x v="0"/>
    <x v="3"/>
    <x v="5"/>
    <x v="3"/>
    <n v="319"/>
    <x v="4"/>
    <x v="4"/>
    <x v="0"/>
    <n v="6.9"/>
    <x v="4"/>
    <x v="0"/>
  </r>
  <r>
    <s v="G414637G"/>
    <s v="1GCCS19E988213389"/>
    <x v="0"/>
    <x v="0"/>
    <x v="0"/>
    <x v="0"/>
    <x v="4"/>
    <x v="7"/>
    <x v="6"/>
    <n v="8"/>
    <x v="4"/>
    <x v="4"/>
    <x v="0"/>
    <n v="46.8"/>
    <x v="4"/>
    <x v="0"/>
  </r>
  <r>
    <s v="G414640F"/>
    <s v="1GNDV13W07D191342"/>
    <x v="1"/>
    <x v="0"/>
    <x v="0"/>
    <x v="0"/>
    <x v="2"/>
    <x v="2"/>
    <x v="2"/>
    <n v="109"/>
    <x v="4"/>
    <x v="4"/>
    <x v="0"/>
    <n v="14.37"/>
    <x v="4"/>
    <x v="0"/>
  </r>
  <r>
    <s v="G414646F"/>
    <s v="1GNDV23W07D194800"/>
    <x v="1"/>
    <x v="0"/>
    <x v="0"/>
    <x v="0"/>
    <x v="2"/>
    <x v="2"/>
    <x v="2"/>
    <n v="155"/>
    <x v="4"/>
    <x v="4"/>
    <x v="0"/>
    <n v="63.69"/>
    <x v="4"/>
    <x v="0"/>
  </r>
  <r>
    <s v="G414654F"/>
    <s v="1GNDV23W27D193860"/>
    <x v="1"/>
    <x v="0"/>
    <x v="0"/>
    <x v="0"/>
    <x v="2"/>
    <x v="2"/>
    <x v="2"/>
    <n v="155"/>
    <x v="4"/>
    <x v="4"/>
    <x v="0"/>
    <n v="88.29"/>
    <x v="4"/>
    <x v="0"/>
  </r>
  <r>
    <s v="G414658F"/>
    <s v="1GNDV23W27D193244"/>
    <x v="1"/>
    <x v="0"/>
    <x v="0"/>
    <x v="0"/>
    <x v="2"/>
    <x v="2"/>
    <x v="2"/>
    <n v="155"/>
    <x v="4"/>
    <x v="4"/>
    <x v="0"/>
    <n v="63.18"/>
    <x v="4"/>
    <x v="0"/>
  </r>
  <r>
    <s v="G414664A"/>
    <s v="1GNDV03L65D236622"/>
    <x v="0"/>
    <x v="0"/>
    <x v="0"/>
    <x v="0"/>
    <x v="7"/>
    <x v="0"/>
    <x v="7"/>
    <n v="1"/>
    <x v="4"/>
    <x v="4"/>
    <x v="0"/>
    <n v="23.44"/>
    <x v="4"/>
    <x v="0"/>
  </r>
  <r>
    <s v="G414673K"/>
    <s v="2D4RN4DEXAR377693"/>
    <x v="1"/>
    <x v="1"/>
    <x v="0"/>
    <x v="0"/>
    <x v="4"/>
    <x v="1"/>
    <x v="10"/>
    <n v="106"/>
    <x v="4"/>
    <x v="4"/>
    <x v="1"/>
    <n v="10.8"/>
    <x v="4"/>
    <x v="0"/>
  </r>
  <r>
    <s v="G414673K"/>
    <s v="2D4RN4DEXAR377693"/>
    <x v="1"/>
    <x v="0"/>
    <x v="0"/>
    <x v="0"/>
    <x v="4"/>
    <x v="1"/>
    <x v="4"/>
    <n v="9"/>
    <x v="4"/>
    <x v="4"/>
    <x v="0"/>
    <n v="14.32"/>
    <x v="4"/>
    <x v="0"/>
  </r>
  <r>
    <s v="G414691A"/>
    <s v="1GNDU03E44D252725"/>
    <x v="0"/>
    <x v="0"/>
    <x v="0"/>
    <x v="0"/>
    <x v="5"/>
    <x v="4"/>
    <x v="5"/>
    <n v="910"/>
    <x v="4"/>
    <x v="4"/>
    <x v="0"/>
    <n v="29.52"/>
    <x v="4"/>
    <x v="0"/>
  </r>
  <r>
    <s v="G414698D"/>
    <s v="1GNDU23W87D185524"/>
    <x v="1"/>
    <x v="0"/>
    <x v="0"/>
    <x v="0"/>
    <x v="0"/>
    <x v="3"/>
    <x v="0"/>
    <n v="202"/>
    <x v="4"/>
    <x v="4"/>
    <x v="0"/>
    <n v="41.25"/>
    <x v="4"/>
    <x v="0"/>
  </r>
  <r>
    <s v="G414705G"/>
    <s v="1GNDV23W18D178610"/>
    <x v="1"/>
    <x v="0"/>
    <x v="0"/>
    <x v="0"/>
    <x v="1"/>
    <x v="2"/>
    <x v="1"/>
    <n v="701"/>
    <x v="4"/>
    <x v="4"/>
    <x v="1"/>
    <n v="19.7"/>
    <x v="4"/>
    <x v="0"/>
  </r>
  <r>
    <s v="G414705G"/>
    <s v="1GNDV23W18D178610"/>
    <x v="1"/>
    <x v="0"/>
    <x v="0"/>
    <x v="0"/>
    <x v="1"/>
    <x v="2"/>
    <x v="1"/>
    <n v="701"/>
    <x v="4"/>
    <x v="4"/>
    <x v="0"/>
    <n v="40.54"/>
    <x v="4"/>
    <x v="0"/>
  </r>
  <r>
    <s v="G414706G"/>
    <s v="1GNDV23W38D179032"/>
    <x v="1"/>
    <x v="0"/>
    <x v="0"/>
    <x v="0"/>
    <x v="1"/>
    <x v="2"/>
    <x v="1"/>
    <n v="701"/>
    <x v="4"/>
    <x v="4"/>
    <x v="1"/>
    <n v="54.47"/>
    <x v="4"/>
    <x v="0"/>
  </r>
  <r>
    <s v="G414719A"/>
    <s v="1GNDU03E64D254041"/>
    <x v="0"/>
    <x v="0"/>
    <x v="0"/>
    <x v="0"/>
    <x v="5"/>
    <x v="4"/>
    <x v="5"/>
    <n v="115"/>
    <x v="4"/>
    <x v="4"/>
    <x v="0"/>
    <n v="16.41"/>
    <x v="4"/>
    <x v="0"/>
  </r>
  <r>
    <s v="G414719A"/>
    <s v="1GNDU03E64D254041"/>
    <x v="0"/>
    <x v="0"/>
    <x v="0"/>
    <x v="0"/>
    <x v="5"/>
    <x v="4"/>
    <x v="5"/>
    <n v="115"/>
    <x v="4"/>
    <x v="4"/>
    <x v="3"/>
    <n v="11.34"/>
    <x v="4"/>
    <x v="0"/>
  </r>
  <r>
    <s v="G414732F"/>
    <s v="1GNDV23W47D184819"/>
    <x v="1"/>
    <x v="0"/>
    <x v="0"/>
    <x v="0"/>
    <x v="4"/>
    <x v="3"/>
    <x v="6"/>
    <n v="322"/>
    <x v="4"/>
    <x v="4"/>
    <x v="0"/>
    <n v="43.31"/>
    <x v="4"/>
    <x v="0"/>
  </r>
  <r>
    <s v="G414764B"/>
    <s v="1D4GP23E26B673109"/>
    <x v="1"/>
    <x v="0"/>
    <x v="0"/>
    <x v="0"/>
    <x v="0"/>
    <x v="3"/>
    <x v="0"/>
    <n v="705"/>
    <x v="4"/>
    <x v="4"/>
    <x v="0"/>
    <n v="15.2"/>
    <x v="4"/>
    <x v="0"/>
  </r>
  <r>
    <s v="G414771K"/>
    <s v="2D4RN4DE2AR377669"/>
    <x v="1"/>
    <x v="1"/>
    <x v="0"/>
    <x v="0"/>
    <x v="5"/>
    <x v="4"/>
    <x v="10"/>
    <n v="804"/>
    <x v="4"/>
    <x v="4"/>
    <x v="0"/>
    <n v="23.45"/>
    <x v="4"/>
    <x v="0"/>
  </r>
  <r>
    <s v="G414772K"/>
    <s v="2D4RN4DE9AR377670"/>
    <x v="1"/>
    <x v="0"/>
    <x v="0"/>
    <x v="0"/>
    <x v="5"/>
    <x v="4"/>
    <x v="0"/>
    <n v="503"/>
    <x v="4"/>
    <x v="4"/>
    <x v="0"/>
    <n v="72.989999999999995"/>
    <x v="4"/>
    <x v="0"/>
  </r>
  <r>
    <s v="G414778B"/>
    <s v="1D4GP24EX6B653575"/>
    <x v="1"/>
    <x v="0"/>
    <x v="0"/>
    <x v="0"/>
    <x v="0"/>
    <x v="4"/>
    <x v="0"/>
    <n v="702"/>
    <x v="4"/>
    <x v="4"/>
    <x v="0"/>
    <n v="63.01"/>
    <x v="4"/>
    <x v="0"/>
  </r>
  <r>
    <s v="G414792D"/>
    <s v="1GNDV13W57D192423"/>
    <x v="1"/>
    <x v="0"/>
    <x v="0"/>
    <x v="0"/>
    <x v="2"/>
    <x v="2"/>
    <x v="2"/>
    <n v="413"/>
    <x v="4"/>
    <x v="4"/>
    <x v="0"/>
    <n v="40.11"/>
    <x v="4"/>
    <x v="0"/>
  </r>
  <r>
    <s v="G414794A"/>
    <s v="1GNDU03EX4D247724"/>
    <x v="0"/>
    <x v="0"/>
    <x v="0"/>
    <x v="0"/>
    <x v="5"/>
    <x v="4"/>
    <x v="5"/>
    <n v="114"/>
    <x v="4"/>
    <x v="4"/>
    <x v="0"/>
    <n v="44.49"/>
    <x v="4"/>
    <x v="0"/>
  </r>
  <r>
    <s v="G414803D"/>
    <s v="1GNDU23W97D195334"/>
    <x v="1"/>
    <x v="0"/>
    <x v="0"/>
    <x v="0"/>
    <x v="2"/>
    <x v="2"/>
    <x v="2"/>
    <n v="154"/>
    <x v="4"/>
    <x v="4"/>
    <x v="0"/>
    <n v="98.83"/>
    <x v="4"/>
    <x v="0"/>
  </r>
  <r>
    <s v="G414807B"/>
    <s v="1GNDV23W78D175582"/>
    <x v="1"/>
    <x v="0"/>
    <x v="0"/>
    <x v="0"/>
    <x v="1"/>
    <x v="2"/>
    <x v="5"/>
    <n v="205"/>
    <x v="4"/>
    <x v="4"/>
    <x v="1"/>
    <n v="59.78"/>
    <x v="4"/>
    <x v="0"/>
  </r>
  <r>
    <s v="G414807B"/>
    <s v="1GNDV23W78D175582"/>
    <x v="1"/>
    <x v="0"/>
    <x v="0"/>
    <x v="0"/>
    <x v="1"/>
    <x v="2"/>
    <x v="5"/>
    <n v="205"/>
    <x v="4"/>
    <x v="4"/>
    <x v="0"/>
    <n v="56.13"/>
    <x v="4"/>
    <x v="0"/>
  </r>
  <r>
    <s v="G414808A"/>
    <s v="1GNDU03E74D248474"/>
    <x v="0"/>
    <x v="0"/>
    <x v="0"/>
    <x v="0"/>
    <x v="5"/>
    <x v="4"/>
    <x v="5"/>
    <n v="306"/>
    <x v="4"/>
    <x v="4"/>
    <x v="0"/>
    <n v="14.72"/>
    <x v="4"/>
    <x v="0"/>
  </r>
  <r>
    <s v="G414808B"/>
    <s v="1GNDV23W18D175769"/>
    <x v="1"/>
    <x v="0"/>
    <x v="0"/>
    <x v="0"/>
    <x v="1"/>
    <x v="2"/>
    <x v="1"/>
    <n v="305"/>
    <x v="4"/>
    <x v="4"/>
    <x v="0"/>
    <n v="44.16"/>
    <x v="4"/>
    <x v="0"/>
  </r>
  <r>
    <s v="G414831B"/>
    <s v="1D4GP24E46B653698"/>
    <x v="1"/>
    <x v="0"/>
    <x v="0"/>
    <x v="0"/>
    <x v="0"/>
    <x v="2"/>
    <x v="0"/>
    <n v="505"/>
    <x v="4"/>
    <x v="4"/>
    <x v="0"/>
    <n v="48.75"/>
    <x v="4"/>
    <x v="0"/>
  </r>
  <r>
    <s v="G414833G"/>
    <s v="1GNDU23W48D181195"/>
    <x v="1"/>
    <x v="0"/>
    <x v="0"/>
    <x v="0"/>
    <x v="1"/>
    <x v="1"/>
    <x v="1"/>
    <n v="410"/>
    <x v="4"/>
    <x v="4"/>
    <x v="1"/>
    <n v="17.23"/>
    <x v="4"/>
    <x v="0"/>
  </r>
  <r>
    <s v="G414833G"/>
    <s v="1GNDU23W48D181195"/>
    <x v="1"/>
    <x v="0"/>
    <x v="0"/>
    <x v="0"/>
    <x v="1"/>
    <x v="1"/>
    <x v="1"/>
    <n v="410"/>
    <x v="4"/>
    <x v="4"/>
    <x v="0"/>
    <n v="65"/>
    <x v="4"/>
    <x v="0"/>
  </r>
  <r>
    <s v="G414845A"/>
    <s v="1GNDU03E44D256497"/>
    <x v="0"/>
    <x v="0"/>
    <x v="0"/>
    <x v="0"/>
    <x v="5"/>
    <x v="4"/>
    <x v="5"/>
    <n v="704"/>
    <x v="4"/>
    <x v="4"/>
    <x v="1"/>
    <n v="14.85"/>
    <x v="4"/>
    <x v="0"/>
  </r>
  <r>
    <s v="G414845A"/>
    <s v="1GNDU03E44D256497"/>
    <x v="0"/>
    <x v="0"/>
    <x v="0"/>
    <x v="0"/>
    <x v="5"/>
    <x v="4"/>
    <x v="5"/>
    <n v="704"/>
    <x v="4"/>
    <x v="4"/>
    <x v="0"/>
    <n v="22.47"/>
    <x v="4"/>
    <x v="0"/>
  </r>
  <r>
    <s v="G414849B"/>
    <s v="1D4GP24E26B653862"/>
    <x v="1"/>
    <x v="0"/>
    <x v="0"/>
    <x v="0"/>
    <x v="2"/>
    <x v="0"/>
    <x v="2"/>
    <n v="499"/>
    <x v="4"/>
    <x v="4"/>
    <x v="0"/>
    <n v="27.45"/>
    <x v="4"/>
    <x v="0"/>
  </r>
  <r>
    <s v="G414889H"/>
    <s v="3GNCA13B69S620197"/>
    <x v="1"/>
    <x v="0"/>
    <x v="0"/>
    <x v="0"/>
    <x v="5"/>
    <x v="6"/>
    <x v="5"/>
    <n v="308"/>
    <x v="4"/>
    <x v="4"/>
    <x v="1"/>
    <n v="10.94"/>
    <x v="4"/>
    <x v="0"/>
  </r>
  <r>
    <s v="G414889H"/>
    <s v="3GNCA13B69S620197"/>
    <x v="1"/>
    <x v="0"/>
    <x v="0"/>
    <x v="0"/>
    <x v="5"/>
    <x v="6"/>
    <x v="5"/>
    <n v="308"/>
    <x v="4"/>
    <x v="4"/>
    <x v="0"/>
    <n v="11.14"/>
    <x v="4"/>
    <x v="0"/>
  </r>
  <r>
    <s v="G414905H"/>
    <s v="3GNCA13B39S626278"/>
    <x v="1"/>
    <x v="0"/>
    <x v="0"/>
    <x v="0"/>
    <x v="5"/>
    <x v="6"/>
    <x v="5"/>
    <n v="302"/>
    <x v="4"/>
    <x v="4"/>
    <x v="0"/>
    <n v="40.36"/>
    <x v="4"/>
    <x v="0"/>
  </r>
  <r>
    <s v="G414918H"/>
    <s v="2D8HN44E49R666543"/>
    <x v="1"/>
    <x v="0"/>
    <x v="0"/>
    <x v="0"/>
    <x v="5"/>
    <x v="6"/>
    <x v="5"/>
    <n v="315"/>
    <x v="4"/>
    <x v="4"/>
    <x v="1"/>
    <n v="31.88"/>
    <x v="4"/>
    <x v="0"/>
  </r>
  <r>
    <s v="G414918H"/>
    <s v="2D8HN44E49R666543"/>
    <x v="1"/>
    <x v="0"/>
    <x v="0"/>
    <x v="0"/>
    <x v="5"/>
    <x v="6"/>
    <x v="5"/>
    <n v="315"/>
    <x v="4"/>
    <x v="4"/>
    <x v="0"/>
    <n v="18.399999999999999"/>
    <x v="4"/>
    <x v="0"/>
  </r>
  <r>
    <s v="G414923G"/>
    <s v="1GNDV23W18D180003"/>
    <x v="1"/>
    <x v="0"/>
    <x v="0"/>
    <x v="0"/>
    <x v="5"/>
    <x v="1"/>
    <x v="5"/>
    <n v="201"/>
    <x v="4"/>
    <x v="4"/>
    <x v="2"/>
    <n v="22.74"/>
    <x v="4"/>
    <x v="0"/>
  </r>
  <r>
    <s v="G414923G"/>
    <s v="1GNDV23W18D180003"/>
    <x v="1"/>
    <x v="0"/>
    <x v="0"/>
    <x v="0"/>
    <x v="5"/>
    <x v="1"/>
    <x v="5"/>
    <n v="201"/>
    <x v="4"/>
    <x v="4"/>
    <x v="1"/>
    <n v="62.27"/>
    <x v="4"/>
    <x v="0"/>
  </r>
  <r>
    <s v="G414938K"/>
    <s v="2D4RN4DE1AR362483"/>
    <x v="0"/>
    <x v="1"/>
    <x v="0"/>
    <x v="0"/>
    <x v="4"/>
    <x v="5"/>
    <x v="10"/>
    <n v="707"/>
    <x v="4"/>
    <x v="4"/>
    <x v="0"/>
    <n v="15.45"/>
    <x v="4"/>
    <x v="0"/>
  </r>
  <r>
    <s v="G414940K"/>
    <s v="2D4RN4DEXAR362482"/>
    <x v="0"/>
    <x v="1"/>
    <x v="0"/>
    <x v="0"/>
    <x v="4"/>
    <x v="5"/>
    <x v="10"/>
    <n v="707"/>
    <x v="4"/>
    <x v="4"/>
    <x v="0"/>
    <n v="15.46"/>
    <x v="4"/>
    <x v="0"/>
  </r>
  <r>
    <s v="G414970D"/>
    <s v="1GNDU23W47D178358"/>
    <x v="1"/>
    <x v="0"/>
    <x v="0"/>
    <x v="0"/>
    <x v="5"/>
    <x v="1"/>
    <x v="5"/>
    <n v="236"/>
    <x v="4"/>
    <x v="4"/>
    <x v="0"/>
    <n v="55.7"/>
    <x v="4"/>
    <x v="0"/>
  </r>
  <r>
    <s v="G414970D"/>
    <s v="1GNDU23W47D178358"/>
    <x v="1"/>
    <x v="0"/>
    <x v="0"/>
    <x v="0"/>
    <x v="5"/>
    <x v="1"/>
    <x v="5"/>
    <n v="236"/>
    <x v="4"/>
    <x v="4"/>
    <x v="3"/>
    <n v="14.64"/>
    <x v="4"/>
    <x v="0"/>
  </r>
  <r>
    <s v="G414972D"/>
    <s v="1GNDU23W27D179007"/>
    <x v="1"/>
    <x v="0"/>
    <x v="0"/>
    <x v="0"/>
    <x v="5"/>
    <x v="1"/>
    <x v="5"/>
    <n v="209"/>
    <x v="4"/>
    <x v="4"/>
    <x v="0"/>
    <n v="50.97"/>
    <x v="4"/>
    <x v="0"/>
  </r>
  <r>
    <s v="G414973D"/>
    <s v="1GNDU23W67D177809"/>
    <x v="1"/>
    <x v="0"/>
    <x v="0"/>
    <x v="0"/>
    <x v="5"/>
    <x v="1"/>
    <x v="5"/>
    <n v="209"/>
    <x v="4"/>
    <x v="4"/>
    <x v="0"/>
    <n v="17.62"/>
    <x v="4"/>
    <x v="0"/>
  </r>
  <r>
    <s v="G414973D"/>
    <s v="1GNDU23W67D177809"/>
    <x v="1"/>
    <x v="0"/>
    <x v="0"/>
    <x v="0"/>
    <x v="5"/>
    <x v="1"/>
    <x v="5"/>
    <n v="209"/>
    <x v="4"/>
    <x v="4"/>
    <x v="3"/>
    <n v="27.96"/>
    <x v="4"/>
    <x v="0"/>
  </r>
  <r>
    <s v="G414981D"/>
    <s v="1D7HE22P77S203871"/>
    <x v="1"/>
    <x v="0"/>
    <x v="0"/>
    <x v="0"/>
    <x v="5"/>
    <x v="1"/>
    <x v="5"/>
    <n v="417"/>
    <x v="4"/>
    <x v="4"/>
    <x v="1"/>
    <n v="34.11"/>
    <x v="4"/>
    <x v="0"/>
  </r>
  <r>
    <s v="G414981D"/>
    <s v="1D7HE22P77S203871"/>
    <x v="1"/>
    <x v="0"/>
    <x v="0"/>
    <x v="0"/>
    <x v="5"/>
    <x v="1"/>
    <x v="5"/>
    <n v="417"/>
    <x v="4"/>
    <x v="4"/>
    <x v="0"/>
    <n v="16.309999999999999"/>
    <x v="4"/>
    <x v="0"/>
  </r>
  <r>
    <s v="G414997K"/>
    <s v="2D4RN4DE2AR362752"/>
    <x v="1"/>
    <x v="0"/>
    <x v="0"/>
    <x v="0"/>
    <x v="5"/>
    <x v="1"/>
    <x v="5"/>
    <n v="222"/>
    <x v="4"/>
    <x v="4"/>
    <x v="0"/>
    <n v="42.23"/>
    <x v="4"/>
    <x v="0"/>
  </r>
  <r>
    <s v="G415008H"/>
    <s v="2D8HN44EX9R666577"/>
    <x v="1"/>
    <x v="0"/>
    <x v="0"/>
    <x v="0"/>
    <x v="1"/>
    <x v="2"/>
    <x v="1"/>
    <n v="202"/>
    <x v="4"/>
    <x v="4"/>
    <x v="0"/>
    <n v="13.52"/>
    <x v="4"/>
    <x v="0"/>
  </r>
  <r>
    <s v="G415012H"/>
    <s v="3GNCA13B59S625410"/>
    <x v="1"/>
    <x v="0"/>
    <x v="0"/>
    <x v="0"/>
    <x v="2"/>
    <x v="5"/>
    <x v="7"/>
    <n v="132"/>
    <x v="4"/>
    <x v="4"/>
    <x v="0"/>
    <n v="22.64"/>
    <x v="4"/>
    <x v="0"/>
  </r>
  <r>
    <s v="G415016G"/>
    <s v="1GNDU23W08D180254"/>
    <x v="1"/>
    <x v="0"/>
    <x v="0"/>
    <x v="0"/>
    <x v="5"/>
    <x v="1"/>
    <x v="5"/>
    <n v="955"/>
    <x v="4"/>
    <x v="4"/>
    <x v="0"/>
    <n v="49.21"/>
    <x v="4"/>
    <x v="0"/>
  </r>
  <r>
    <s v="G415017G"/>
    <s v="1GNDU23W98D181760"/>
    <x v="1"/>
    <x v="0"/>
    <x v="0"/>
    <x v="0"/>
    <x v="5"/>
    <x v="1"/>
    <x v="5"/>
    <n v="955"/>
    <x v="4"/>
    <x v="4"/>
    <x v="0"/>
    <n v="74.86"/>
    <x v="4"/>
    <x v="0"/>
  </r>
  <r>
    <s v="G415018G"/>
    <s v="1GNDU23W98D181595"/>
    <x v="1"/>
    <x v="0"/>
    <x v="0"/>
    <x v="0"/>
    <x v="5"/>
    <x v="1"/>
    <x v="5"/>
    <n v="955"/>
    <x v="4"/>
    <x v="4"/>
    <x v="0"/>
    <n v="63.34"/>
    <x v="4"/>
    <x v="0"/>
  </r>
  <r>
    <s v="G415019H"/>
    <s v="2D8HN44E99R636681"/>
    <x v="1"/>
    <x v="0"/>
    <x v="0"/>
    <x v="0"/>
    <x v="3"/>
    <x v="8"/>
    <x v="3"/>
    <n v="524"/>
    <x v="4"/>
    <x v="4"/>
    <x v="0"/>
    <n v="18.64"/>
    <x v="4"/>
    <x v="0"/>
  </r>
  <r>
    <s v="G415020H"/>
    <s v="2D8HN44E19R636688"/>
    <x v="1"/>
    <x v="0"/>
    <x v="0"/>
    <x v="0"/>
    <x v="3"/>
    <x v="8"/>
    <x v="3"/>
    <n v="525"/>
    <x v="4"/>
    <x v="4"/>
    <x v="0"/>
    <n v="17.03"/>
    <x v="4"/>
    <x v="0"/>
  </r>
  <r>
    <s v="G415078A"/>
    <s v="1GNDU03E64D253326"/>
    <x v="0"/>
    <x v="0"/>
    <x v="0"/>
    <x v="0"/>
    <x v="3"/>
    <x v="5"/>
    <x v="3"/>
    <n v="104"/>
    <x v="4"/>
    <x v="4"/>
    <x v="0"/>
    <n v="11.62"/>
    <x v="4"/>
    <x v="0"/>
  </r>
  <r>
    <s v="G415087K"/>
    <s v="2D4RN4DE6AR377903"/>
    <x v="1"/>
    <x v="0"/>
    <x v="0"/>
    <x v="0"/>
    <x v="5"/>
    <x v="1"/>
    <x v="5"/>
    <n v="960"/>
    <x v="4"/>
    <x v="4"/>
    <x v="0"/>
    <n v="52.75"/>
    <x v="4"/>
    <x v="0"/>
  </r>
  <r>
    <s v="G415090H"/>
    <s v="2D8HN11E89R658609"/>
    <x v="1"/>
    <x v="0"/>
    <x v="0"/>
    <x v="0"/>
    <x v="1"/>
    <x v="1"/>
    <x v="1"/>
    <n v="213"/>
    <x v="4"/>
    <x v="4"/>
    <x v="0"/>
    <n v="34.79"/>
    <x v="4"/>
    <x v="0"/>
  </r>
  <r>
    <s v="G415137B"/>
    <s v="1GNDV23L26D212265"/>
    <x v="0"/>
    <x v="0"/>
    <x v="0"/>
    <x v="0"/>
    <x v="4"/>
    <x v="1"/>
    <x v="4"/>
    <n v="11"/>
    <x v="4"/>
    <x v="4"/>
    <x v="0"/>
    <n v="15.9"/>
    <x v="4"/>
    <x v="0"/>
  </r>
  <r>
    <s v="G415156B"/>
    <s v="1D4GP23R86B647309"/>
    <x v="0"/>
    <x v="0"/>
    <x v="0"/>
    <x v="0"/>
    <x v="4"/>
    <x v="1"/>
    <x v="4"/>
    <n v="25"/>
    <x v="4"/>
    <x v="4"/>
    <x v="0"/>
    <n v="77.3"/>
    <x v="4"/>
    <x v="0"/>
  </r>
  <r>
    <s v="G415161F"/>
    <s v="1GNDV13W87D195025"/>
    <x v="1"/>
    <x v="0"/>
    <x v="0"/>
    <x v="0"/>
    <x v="1"/>
    <x v="2"/>
    <x v="1"/>
    <n v="305"/>
    <x v="4"/>
    <x v="4"/>
    <x v="0"/>
    <n v="40.86"/>
    <x v="4"/>
    <x v="0"/>
  </r>
  <r>
    <s v="G415162F"/>
    <s v="1D3HE38N18S590481"/>
    <x v="1"/>
    <x v="0"/>
    <x v="0"/>
    <x v="0"/>
    <x v="1"/>
    <x v="2"/>
    <x v="1"/>
    <n v="305"/>
    <x v="4"/>
    <x v="4"/>
    <x v="0"/>
    <n v="32.28"/>
    <x v="4"/>
    <x v="0"/>
  </r>
  <r>
    <s v="G415163F"/>
    <s v="1GNDV13W48D179499"/>
    <x v="1"/>
    <x v="0"/>
    <x v="0"/>
    <x v="0"/>
    <x v="1"/>
    <x v="2"/>
    <x v="1"/>
    <n v="305"/>
    <x v="4"/>
    <x v="4"/>
    <x v="1"/>
    <n v="12.44"/>
    <x v="4"/>
    <x v="0"/>
  </r>
  <r>
    <s v="G415170B"/>
    <s v="1GNDV23W17D177021"/>
    <x v="1"/>
    <x v="0"/>
    <x v="0"/>
    <x v="0"/>
    <x v="4"/>
    <x v="1"/>
    <x v="4"/>
    <n v="19"/>
    <x v="4"/>
    <x v="4"/>
    <x v="0"/>
    <n v="17.61"/>
    <x v="4"/>
    <x v="0"/>
  </r>
  <r>
    <s v="G415184H"/>
    <s v="3GNCA13B29S626238"/>
    <x v="1"/>
    <x v="0"/>
    <x v="0"/>
    <x v="0"/>
    <x v="4"/>
    <x v="1"/>
    <x v="4"/>
    <n v="28"/>
    <x v="4"/>
    <x v="4"/>
    <x v="0"/>
    <n v="31.39"/>
    <x v="4"/>
    <x v="0"/>
  </r>
  <r>
    <s v="G415185H"/>
    <s v="3GNCA13B29S625817"/>
    <x v="1"/>
    <x v="0"/>
    <x v="0"/>
    <x v="0"/>
    <x v="4"/>
    <x v="1"/>
    <x v="4"/>
    <n v="28"/>
    <x v="4"/>
    <x v="4"/>
    <x v="0"/>
    <n v="28.42"/>
    <x v="4"/>
    <x v="0"/>
  </r>
  <r>
    <s v="G415186H"/>
    <s v="3GNCA13B29S626272"/>
    <x v="1"/>
    <x v="0"/>
    <x v="0"/>
    <x v="0"/>
    <x v="4"/>
    <x v="1"/>
    <x v="4"/>
    <n v="28"/>
    <x v="4"/>
    <x v="4"/>
    <x v="0"/>
    <n v="32.200000000000003"/>
    <x v="4"/>
    <x v="0"/>
  </r>
  <r>
    <s v="G415187H"/>
    <s v="3GNCA13B29S627745"/>
    <x v="1"/>
    <x v="0"/>
    <x v="0"/>
    <x v="0"/>
    <x v="4"/>
    <x v="1"/>
    <x v="4"/>
    <n v="31"/>
    <x v="4"/>
    <x v="4"/>
    <x v="0"/>
    <n v="14.11"/>
    <x v="4"/>
    <x v="0"/>
  </r>
  <r>
    <s v="G415247B"/>
    <s v="1D4GP24E56B653287"/>
    <x v="1"/>
    <x v="0"/>
    <x v="0"/>
    <x v="0"/>
    <x v="0"/>
    <x v="3"/>
    <x v="0"/>
    <n v="209"/>
    <x v="4"/>
    <x v="4"/>
    <x v="0"/>
    <n v="44.73"/>
    <x v="4"/>
    <x v="0"/>
  </r>
  <r>
    <s v="G415252F"/>
    <s v="1GNDV23W28D176400"/>
    <x v="1"/>
    <x v="0"/>
    <x v="0"/>
    <x v="0"/>
    <x v="6"/>
    <x v="11"/>
    <x v="4"/>
    <n v="7"/>
    <x v="4"/>
    <x v="4"/>
    <x v="0"/>
    <n v="56.41"/>
    <x v="4"/>
    <x v="0"/>
  </r>
  <r>
    <s v="G415292B"/>
    <s v="1D4GP23E66B673081"/>
    <x v="1"/>
    <x v="0"/>
    <x v="0"/>
    <x v="0"/>
    <x v="4"/>
    <x v="3"/>
    <x v="6"/>
    <n v="329"/>
    <x v="4"/>
    <x v="4"/>
    <x v="0"/>
    <n v="41.43"/>
    <x v="4"/>
    <x v="0"/>
  </r>
  <r>
    <s v="G415304A"/>
    <s v="1GNDU03E54D259991"/>
    <x v="0"/>
    <x v="0"/>
    <x v="0"/>
    <x v="0"/>
    <x v="3"/>
    <x v="8"/>
    <x v="3"/>
    <n v="221"/>
    <x v="4"/>
    <x v="4"/>
    <x v="0"/>
    <n v="11.36"/>
    <x v="4"/>
    <x v="0"/>
  </r>
  <r>
    <s v="G415305B"/>
    <s v="1D4GP24E66B653265"/>
    <x v="1"/>
    <x v="0"/>
    <x v="0"/>
    <x v="0"/>
    <x v="4"/>
    <x v="3"/>
    <x v="6"/>
    <n v="329"/>
    <x v="4"/>
    <x v="4"/>
    <x v="0"/>
    <n v="67.42"/>
    <x v="4"/>
    <x v="0"/>
  </r>
  <r>
    <s v="G415307A"/>
    <s v="1GNDU03E34D266051"/>
    <x v="0"/>
    <x v="0"/>
    <x v="0"/>
    <x v="0"/>
    <x v="3"/>
    <x v="8"/>
    <x v="3"/>
    <n v="205"/>
    <x v="4"/>
    <x v="4"/>
    <x v="0"/>
    <n v="16.170000000000002"/>
    <x v="4"/>
    <x v="0"/>
  </r>
  <r>
    <s v="G415311B"/>
    <s v="1D4GP24E86B653266"/>
    <x v="1"/>
    <x v="0"/>
    <x v="0"/>
    <x v="0"/>
    <x v="4"/>
    <x v="3"/>
    <x v="6"/>
    <n v="329"/>
    <x v="4"/>
    <x v="4"/>
    <x v="0"/>
    <n v="66.69"/>
    <x v="4"/>
    <x v="0"/>
  </r>
  <r>
    <s v="G415313A"/>
    <s v="1D4GP25R65B150853"/>
    <x v="0"/>
    <x v="0"/>
    <x v="0"/>
    <x v="0"/>
    <x v="3"/>
    <x v="8"/>
    <x v="3"/>
    <n v="307"/>
    <x v="4"/>
    <x v="4"/>
    <x v="0"/>
    <n v="29.22"/>
    <x v="4"/>
    <x v="0"/>
  </r>
  <r>
    <s v="G415314A"/>
    <s v="1D4GP25R85B150854"/>
    <x v="0"/>
    <x v="0"/>
    <x v="0"/>
    <x v="0"/>
    <x v="3"/>
    <x v="8"/>
    <x v="3"/>
    <n v="307"/>
    <x v="4"/>
    <x v="4"/>
    <x v="0"/>
    <n v="42.68"/>
    <x v="4"/>
    <x v="0"/>
  </r>
  <r>
    <s v="G415327A"/>
    <s v="1FTYR44E54PB07581"/>
    <x v="0"/>
    <x v="0"/>
    <x v="0"/>
    <x v="0"/>
    <x v="3"/>
    <x v="8"/>
    <x v="3"/>
    <n v="524"/>
    <x v="4"/>
    <x v="4"/>
    <x v="0"/>
    <n v="15.01"/>
    <x v="4"/>
    <x v="0"/>
  </r>
  <r>
    <s v="G415332A"/>
    <s v="1FTYR44E74PB07582"/>
    <x v="0"/>
    <x v="0"/>
    <x v="0"/>
    <x v="0"/>
    <x v="3"/>
    <x v="8"/>
    <x v="3"/>
    <n v="525"/>
    <x v="4"/>
    <x v="4"/>
    <x v="0"/>
    <n v="15.08"/>
    <x v="4"/>
    <x v="0"/>
  </r>
  <r>
    <s v="G415333A"/>
    <s v="1GNDU03E74D258776"/>
    <x v="0"/>
    <x v="0"/>
    <x v="0"/>
    <x v="0"/>
    <x v="3"/>
    <x v="8"/>
    <x v="3"/>
    <n v="308"/>
    <x v="4"/>
    <x v="4"/>
    <x v="0"/>
    <n v="37.1"/>
    <x v="4"/>
    <x v="0"/>
  </r>
  <r>
    <s v="G415357G"/>
    <s v="1GNDV23WX8D179108"/>
    <x v="1"/>
    <x v="0"/>
    <x v="0"/>
    <x v="0"/>
    <x v="4"/>
    <x v="7"/>
    <x v="6"/>
    <n v="409"/>
    <x v="4"/>
    <x v="4"/>
    <x v="0"/>
    <n v="81.010000000000005"/>
    <x v="4"/>
    <x v="0"/>
  </r>
  <r>
    <s v="G415363B"/>
    <s v="1D4GP24E66B653556"/>
    <x v="1"/>
    <x v="0"/>
    <x v="0"/>
    <x v="0"/>
    <x v="0"/>
    <x v="4"/>
    <x v="0"/>
    <n v="4"/>
    <x v="4"/>
    <x v="4"/>
    <x v="0"/>
    <n v="39.5"/>
    <x v="4"/>
    <x v="0"/>
  </r>
  <r>
    <s v="G415383B"/>
    <s v="1GCCS148968286907"/>
    <x v="0"/>
    <x v="0"/>
    <x v="0"/>
    <x v="0"/>
    <x v="0"/>
    <x v="2"/>
    <x v="0"/>
    <n v="889"/>
    <x v="4"/>
    <x v="4"/>
    <x v="0"/>
    <n v="12.38"/>
    <x v="4"/>
    <x v="0"/>
  </r>
  <r>
    <s v="G415406A"/>
    <s v="1D4GP23E95B236397"/>
    <x v="1"/>
    <x v="0"/>
    <x v="0"/>
    <x v="0"/>
    <x v="2"/>
    <x v="2"/>
    <x v="2"/>
    <n v="540"/>
    <x v="4"/>
    <x v="4"/>
    <x v="0"/>
    <n v="33.75"/>
    <x v="4"/>
    <x v="0"/>
  </r>
  <r>
    <s v="G415415A"/>
    <s v="1D4GP23E15B236393"/>
    <x v="1"/>
    <x v="0"/>
    <x v="0"/>
    <x v="0"/>
    <x v="2"/>
    <x v="2"/>
    <x v="2"/>
    <n v="540"/>
    <x v="4"/>
    <x v="4"/>
    <x v="0"/>
    <n v="79.17"/>
    <x v="4"/>
    <x v="0"/>
  </r>
  <r>
    <s v="G415420B"/>
    <s v="1D4GP23E96B673124"/>
    <x v="1"/>
    <x v="0"/>
    <x v="0"/>
    <x v="0"/>
    <x v="0"/>
    <x v="2"/>
    <x v="0"/>
    <n v="605"/>
    <x v="4"/>
    <x v="4"/>
    <x v="4"/>
    <n v="14.51"/>
    <x v="4"/>
    <x v="0"/>
  </r>
  <r>
    <s v="G415421D"/>
    <s v="1GNDV23W97D178207"/>
    <x v="1"/>
    <x v="0"/>
    <x v="0"/>
    <x v="0"/>
    <x v="0"/>
    <x v="1"/>
    <x v="0"/>
    <n v="335"/>
    <x v="4"/>
    <x v="4"/>
    <x v="0"/>
    <n v="48.22"/>
    <x v="4"/>
    <x v="0"/>
  </r>
  <r>
    <s v="G415426H"/>
    <s v="2D8HN11E49R658607"/>
    <x v="1"/>
    <x v="0"/>
    <x v="0"/>
    <x v="0"/>
    <x v="2"/>
    <x v="3"/>
    <x v="2"/>
    <n v="201"/>
    <x v="4"/>
    <x v="4"/>
    <x v="0"/>
    <n v="17.7"/>
    <x v="4"/>
    <x v="0"/>
  </r>
  <r>
    <s v="G415458B"/>
    <s v="1D4GP24E96B652806"/>
    <x v="1"/>
    <x v="0"/>
    <x v="0"/>
    <x v="0"/>
    <x v="7"/>
    <x v="1"/>
    <x v="7"/>
    <n v="915"/>
    <x v="4"/>
    <x v="4"/>
    <x v="0"/>
    <n v="18.97"/>
    <x v="4"/>
    <x v="0"/>
  </r>
  <r>
    <s v="G415553B"/>
    <s v="1D4GP23E86B675334"/>
    <x v="1"/>
    <x v="0"/>
    <x v="0"/>
    <x v="0"/>
    <x v="0"/>
    <x v="4"/>
    <x v="0"/>
    <n v="1"/>
    <x v="4"/>
    <x v="4"/>
    <x v="0"/>
    <n v="35.299999999999997"/>
    <x v="4"/>
    <x v="0"/>
  </r>
  <r>
    <s v="G415572B"/>
    <s v="1D4GP25E06B648688"/>
    <x v="1"/>
    <x v="0"/>
    <x v="0"/>
    <x v="0"/>
    <x v="0"/>
    <x v="4"/>
    <x v="0"/>
    <n v="705"/>
    <x v="4"/>
    <x v="4"/>
    <x v="0"/>
    <n v="35.92"/>
    <x v="4"/>
    <x v="0"/>
  </r>
  <r>
    <s v="G415593B"/>
    <s v="1D4GP23E96B673107"/>
    <x v="1"/>
    <x v="0"/>
    <x v="0"/>
    <x v="0"/>
    <x v="0"/>
    <x v="3"/>
    <x v="0"/>
    <n v="101"/>
    <x v="4"/>
    <x v="4"/>
    <x v="0"/>
    <n v="45.6"/>
    <x v="4"/>
    <x v="0"/>
  </r>
  <r>
    <s v="G415599H"/>
    <s v="3GNCA13B69S626551"/>
    <x v="1"/>
    <x v="0"/>
    <x v="0"/>
    <x v="0"/>
    <x v="6"/>
    <x v="4"/>
    <x v="4"/>
    <n v="137"/>
    <x v="4"/>
    <x v="4"/>
    <x v="0"/>
    <n v="25.78"/>
    <x v="4"/>
    <x v="0"/>
  </r>
  <r>
    <s v="G415600H"/>
    <s v="3GNCA13B19S625002"/>
    <x v="1"/>
    <x v="0"/>
    <x v="0"/>
    <x v="0"/>
    <x v="6"/>
    <x v="4"/>
    <x v="4"/>
    <n v="137"/>
    <x v="4"/>
    <x v="4"/>
    <x v="0"/>
    <n v="30.11"/>
    <x v="4"/>
    <x v="0"/>
  </r>
  <r>
    <s v="G415601H"/>
    <s v="3GNCA13B09S625783"/>
    <x v="1"/>
    <x v="0"/>
    <x v="0"/>
    <x v="0"/>
    <x v="6"/>
    <x v="4"/>
    <x v="4"/>
    <n v="137"/>
    <x v="4"/>
    <x v="4"/>
    <x v="0"/>
    <n v="24.96"/>
    <x v="4"/>
    <x v="0"/>
  </r>
  <r>
    <s v="G4156275"/>
    <s v="1B4GP25382B667394"/>
    <x v="1"/>
    <x v="0"/>
    <x v="0"/>
    <x v="0"/>
    <x v="1"/>
    <x v="1"/>
    <x v="1"/>
    <n v="604"/>
    <x v="4"/>
    <x v="4"/>
    <x v="0"/>
    <n v="18.27"/>
    <x v="4"/>
    <x v="0"/>
  </r>
  <r>
    <s v="G415653H"/>
    <s v="2D8HN44E09R659105"/>
    <x v="1"/>
    <x v="0"/>
    <x v="0"/>
    <x v="0"/>
    <x v="5"/>
    <x v="4"/>
    <x v="5"/>
    <n v="703"/>
    <x v="4"/>
    <x v="4"/>
    <x v="0"/>
    <n v="76.17"/>
    <x v="4"/>
    <x v="0"/>
  </r>
  <r>
    <s v="G415692F"/>
    <s v="1D4GP23E07B258405"/>
    <x v="0"/>
    <x v="0"/>
    <x v="0"/>
    <x v="0"/>
    <x v="4"/>
    <x v="5"/>
    <x v="4"/>
    <n v="9"/>
    <x v="4"/>
    <x v="4"/>
    <x v="0"/>
    <n v="55.18"/>
    <x v="4"/>
    <x v="0"/>
  </r>
  <r>
    <s v="G415700B"/>
    <s v="1D4GP23R96B645892"/>
    <x v="1"/>
    <x v="0"/>
    <x v="0"/>
    <x v="0"/>
    <x v="6"/>
    <x v="6"/>
    <x v="4"/>
    <n v="11"/>
    <x v="4"/>
    <x v="4"/>
    <x v="0"/>
    <n v="39.75"/>
    <x v="4"/>
    <x v="0"/>
  </r>
  <r>
    <s v="G415705B"/>
    <s v="1D4GP23E26B673126"/>
    <x v="1"/>
    <x v="0"/>
    <x v="0"/>
    <x v="0"/>
    <x v="6"/>
    <x v="6"/>
    <x v="8"/>
    <n v="3"/>
    <x v="4"/>
    <x v="4"/>
    <x v="1"/>
    <n v="14.75"/>
    <x v="4"/>
    <x v="0"/>
  </r>
  <r>
    <s v="G415705H"/>
    <s v="3GNCA13B09S620745"/>
    <x v="1"/>
    <x v="0"/>
    <x v="0"/>
    <x v="0"/>
    <x v="0"/>
    <x v="0"/>
    <x v="0"/>
    <n v="706"/>
    <x v="4"/>
    <x v="4"/>
    <x v="0"/>
    <n v="10.88"/>
    <x v="4"/>
    <x v="0"/>
  </r>
  <r>
    <s v="G415709H"/>
    <s v="1GNDU23W37D183924"/>
    <x v="1"/>
    <x v="0"/>
    <x v="0"/>
    <x v="0"/>
    <x v="0"/>
    <x v="0"/>
    <x v="0"/>
    <n v="604"/>
    <x v="4"/>
    <x v="4"/>
    <x v="0"/>
    <n v="88.02"/>
    <x v="4"/>
    <x v="0"/>
  </r>
  <r>
    <s v="G415743H"/>
    <s v="3GNCA13B19S626697"/>
    <x v="1"/>
    <x v="0"/>
    <x v="0"/>
    <x v="0"/>
    <x v="3"/>
    <x v="5"/>
    <x v="3"/>
    <n v="313"/>
    <x v="4"/>
    <x v="4"/>
    <x v="0"/>
    <n v="1.68"/>
    <x v="4"/>
    <x v="0"/>
  </r>
  <r>
    <s v="G4157472"/>
    <s v="1B4GP25371B157214"/>
    <x v="1"/>
    <x v="0"/>
    <x v="0"/>
    <x v="0"/>
    <x v="3"/>
    <x v="5"/>
    <x v="3"/>
    <n v="620"/>
    <x v="4"/>
    <x v="4"/>
    <x v="0"/>
    <n v="3.01"/>
    <x v="4"/>
    <x v="0"/>
  </r>
  <r>
    <s v="G415766B"/>
    <s v="1GNDU03EX4D249408"/>
    <x v="0"/>
    <x v="0"/>
    <x v="0"/>
    <x v="0"/>
    <x v="6"/>
    <x v="6"/>
    <x v="8"/>
    <n v="3"/>
    <x v="4"/>
    <x v="4"/>
    <x v="0"/>
    <n v="15.04"/>
    <x v="4"/>
    <x v="0"/>
  </r>
  <r>
    <s v="G415776B"/>
    <s v="1D8GP24E97B213279"/>
    <x v="1"/>
    <x v="0"/>
    <x v="0"/>
    <x v="0"/>
    <x v="6"/>
    <x v="6"/>
    <x v="8"/>
    <n v="4"/>
    <x v="4"/>
    <x v="4"/>
    <x v="0"/>
    <n v="30.78"/>
    <x v="4"/>
    <x v="0"/>
  </r>
  <r>
    <s v="G415777H"/>
    <s v="3GNCA13B39S625227"/>
    <x v="1"/>
    <x v="0"/>
    <x v="0"/>
    <x v="0"/>
    <x v="3"/>
    <x v="5"/>
    <x v="3"/>
    <n v="992"/>
    <x v="4"/>
    <x v="4"/>
    <x v="0"/>
    <n v="21.7"/>
    <x v="4"/>
    <x v="0"/>
  </r>
  <r>
    <s v="G415794H"/>
    <s v="3GNCA13B69S625819"/>
    <x v="1"/>
    <x v="0"/>
    <x v="0"/>
    <x v="0"/>
    <x v="3"/>
    <x v="5"/>
    <x v="3"/>
    <n v="106"/>
    <x v="4"/>
    <x v="4"/>
    <x v="0"/>
    <n v="26.39"/>
    <x v="4"/>
    <x v="0"/>
  </r>
  <r>
    <s v="G415798F"/>
    <s v="1GNDU23W58D180198"/>
    <x v="1"/>
    <x v="0"/>
    <x v="0"/>
    <x v="0"/>
    <x v="5"/>
    <x v="1"/>
    <x v="5"/>
    <n v="251"/>
    <x v="4"/>
    <x v="4"/>
    <x v="0"/>
    <n v="23.86"/>
    <x v="4"/>
    <x v="0"/>
  </r>
  <r>
    <s v="G415799F"/>
    <s v="1GNDU23W98D182374"/>
    <x v="1"/>
    <x v="0"/>
    <x v="0"/>
    <x v="0"/>
    <x v="5"/>
    <x v="1"/>
    <x v="5"/>
    <n v="253"/>
    <x v="4"/>
    <x v="4"/>
    <x v="0"/>
    <n v="16.149999999999999"/>
    <x v="4"/>
    <x v="0"/>
  </r>
  <r>
    <s v="G415811A"/>
    <s v="1D4GP24E15B304173"/>
    <x v="1"/>
    <x v="0"/>
    <x v="0"/>
    <x v="0"/>
    <x v="2"/>
    <x v="0"/>
    <x v="2"/>
    <n v="496"/>
    <x v="4"/>
    <x v="4"/>
    <x v="0"/>
    <n v="82.51"/>
    <x v="4"/>
    <x v="0"/>
  </r>
  <r>
    <s v="G415823B"/>
    <s v="1D4GP24E96B653597"/>
    <x v="1"/>
    <x v="0"/>
    <x v="0"/>
    <x v="0"/>
    <x v="5"/>
    <x v="1"/>
    <x v="5"/>
    <n v="958"/>
    <x v="4"/>
    <x v="4"/>
    <x v="0"/>
    <n v="5.62"/>
    <x v="4"/>
    <x v="0"/>
  </r>
  <r>
    <s v="G415832B"/>
    <s v="1D4GP24E06B653598"/>
    <x v="1"/>
    <x v="0"/>
    <x v="0"/>
    <x v="0"/>
    <x v="5"/>
    <x v="1"/>
    <x v="5"/>
    <n v="253"/>
    <x v="4"/>
    <x v="4"/>
    <x v="0"/>
    <n v="16.64"/>
    <x v="4"/>
    <x v="0"/>
  </r>
  <r>
    <s v="G415883A"/>
    <s v="1D4GP24E05B304231"/>
    <x v="1"/>
    <x v="0"/>
    <x v="0"/>
    <x v="0"/>
    <x v="2"/>
    <x v="3"/>
    <x v="2"/>
    <n v="211"/>
    <x v="4"/>
    <x v="4"/>
    <x v="0"/>
    <n v="10.39"/>
    <x v="4"/>
    <x v="0"/>
  </r>
  <r>
    <s v="G4160216"/>
    <s v="1B4GP25322B667441"/>
    <x v="1"/>
    <x v="0"/>
    <x v="0"/>
    <x v="0"/>
    <x v="5"/>
    <x v="4"/>
    <x v="5"/>
    <n v="102"/>
    <x v="4"/>
    <x v="4"/>
    <x v="1"/>
    <n v="21.87"/>
    <x v="4"/>
    <x v="0"/>
  </r>
  <r>
    <s v="G4160216"/>
    <s v="1B4GP25322B667441"/>
    <x v="1"/>
    <x v="0"/>
    <x v="0"/>
    <x v="0"/>
    <x v="5"/>
    <x v="4"/>
    <x v="5"/>
    <n v="102"/>
    <x v="4"/>
    <x v="4"/>
    <x v="0"/>
    <n v="14.65"/>
    <x v="4"/>
    <x v="0"/>
  </r>
  <r>
    <s v="G416174H"/>
    <s v="2D8HN44E99R686951"/>
    <x v="1"/>
    <x v="0"/>
    <x v="0"/>
    <x v="0"/>
    <x v="6"/>
    <x v="2"/>
    <x v="4"/>
    <n v="403"/>
    <x v="4"/>
    <x v="4"/>
    <x v="0"/>
    <n v="42.86"/>
    <x v="4"/>
    <x v="0"/>
  </r>
  <r>
    <s v="G4162182"/>
    <s v="1GNDU03E02D249267"/>
    <x v="0"/>
    <x v="0"/>
    <x v="0"/>
    <x v="0"/>
    <x v="0"/>
    <x v="4"/>
    <x v="0"/>
    <n v="704"/>
    <x v="4"/>
    <x v="4"/>
    <x v="1"/>
    <n v="13.64"/>
    <x v="4"/>
    <x v="0"/>
  </r>
  <r>
    <s v="G416221H"/>
    <s v="3GNCA13B79S627370"/>
    <x v="1"/>
    <x v="0"/>
    <x v="0"/>
    <x v="0"/>
    <x v="6"/>
    <x v="4"/>
    <x v="4"/>
    <n v="137"/>
    <x v="4"/>
    <x v="4"/>
    <x v="1"/>
    <n v="11.65"/>
    <x v="4"/>
    <x v="0"/>
  </r>
  <r>
    <s v="G416221H"/>
    <s v="3GNCA13B79S627370"/>
    <x v="1"/>
    <x v="0"/>
    <x v="0"/>
    <x v="0"/>
    <x v="6"/>
    <x v="4"/>
    <x v="4"/>
    <n v="137"/>
    <x v="4"/>
    <x v="4"/>
    <x v="0"/>
    <n v="15.84"/>
    <x v="4"/>
    <x v="0"/>
  </r>
  <r>
    <s v="G416264H"/>
    <s v="2D8HN44E59R693881"/>
    <x v="0"/>
    <x v="0"/>
    <x v="0"/>
    <x v="0"/>
    <x v="2"/>
    <x v="0"/>
    <x v="2"/>
    <n v="701"/>
    <x v="4"/>
    <x v="4"/>
    <x v="0"/>
    <n v="47.26"/>
    <x v="4"/>
    <x v="0"/>
  </r>
  <r>
    <s v="G416289H"/>
    <s v="2D8HN44E09R693867"/>
    <x v="1"/>
    <x v="0"/>
    <x v="0"/>
    <x v="0"/>
    <x v="2"/>
    <x v="0"/>
    <x v="2"/>
    <n v="402"/>
    <x v="4"/>
    <x v="4"/>
    <x v="0"/>
    <n v="65.510000000000005"/>
    <x v="4"/>
    <x v="0"/>
  </r>
  <r>
    <s v="G4162982"/>
    <s v="1GNDU03E83D253228"/>
    <x v="0"/>
    <x v="0"/>
    <x v="0"/>
    <x v="0"/>
    <x v="0"/>
    <x v="1"/>
    <x v="0"/>
    <n v="355"/>
    <x v="4"/>
    <x v="4"/>
    <x v="0"/>
    <n v="17.079999999999998"/>
    <x v="4"/>
    <x v="0"/>
  </r>
  <r>
    <s v="G416323H"/>
    <s v="2D4RN4DE9AR377765"/>
    <x v="1"/>
    <x v="0"/>
    <x v="0"/>
    <x v="0"/>
    <x v="0"/>
    <x v="2"/>
    <x v="0"/>
    <n v="601"/>
    <x v="4"/>
    <x v="4"/>
    <x v="0"/>
    <n v="25.88"/>
    <x v="4"/>
    <x v="0"/>
  </r>
  <r>
    <s v="G4163627"/>
    <s v="1GNDU03EX3D255093"/>
    <x v="0"/>
    <x v="0"/>
    <x v="0"/>
    <x v="0"/>
    <x v="3"/>
    <x v="5"/>
    <x v="3"/>
    <n v="963"/>
    <x v="4"/>
    <x v="4"/>
    <x v="0"/>
    <n v="15.05"/>
    <x v="4"/>
    <x v="0"/>
  </r>
  <r>
    <s v="G4163666"/>
    <s v="1GNDU03E03D257225"/>
    <x v="0"/>
    <x v="0"/>
    <x v="0"/>
    <x v="0"/>
    <x v="3"/>
    <x v="5"/>
    <x v="3"/>
    <n v="351"/>
    <x v="4"/>
    <x v="4"/>
    <x v="0"/>
    <n v="21.79"/>
    <x v="4"/>
    <x v="0"/>
  </r>
  <r>
    <s v="G4163687"/>
    <s v="1GNDU03E53D261058"/>
    <x v="0"/>
    <x v="0"/>
    <x v="0"/>
    <x v="0"/>
    <x v="3"/>
    <x v="5"/>
    <x v="3"/>
    <n v="351"/>
    <x v="4"/>
    <x v="4"/>
    <x v="0"/>
    <n v="7.73"/>
    <x v="4"/>
    <x v="0"/>
  </r>
  <r>
    <s v="G4164978"/>
    <s v="1GNDU03E83D247946"/>
    <x v="0"/>
    <x v="0"/>
    <x v="0"/>
    <x v="0"/>
    <x v="0"/>
    <x v="1"/>
    <x v="0"/>
    <n v="703"/>
    <x v="4"/>
    <x v="4"/>
    <x v="0"/>
    <n v="12.33"/>
    <x v="4"/>
    <x v="0"/>
  </r>
  <r>
    <s v="G416537H"/>
    <s v="2D4RN4DE4AR363000"/>
    <x v="1"/>
    <x v="0"/>
    <x v="0"/>
    <x v="0"/>
    <x v="0"/>
    <x v="1"/>
    <x v="0"/>
    <n v="702"/>
    <x v="4"/>
    <x v="4"/>
    <x v="0"/>
    <n v="52.53"/>
    <x v="4"/>
    <x v="0"/>
  </r>
  <r>
    <s v="G416551H"/>
    <s v="2D4RN4DE4AR335133"/>
    <x v="1"/>
    <x v="0"/>
    <x v="0"/>
    <x v="0"/>
    <x v="2"/>
    <x v="0"/>
    <x v="2"/>
    <n v="603"/>
    <x v="4"/>
    <x v="4"/>
    <x v="0"/>
    <n v="16.38"/>
    <x v="4"/>
    <x v="0"/>
  </r>
  <r>
    <s v="G4165868"/>
    <s v="1B4GP25302B662674"/>
    <x v="1"/>
    <x v="0"/>
    <x v="0"/>
    <x v="0"/>
    <x v="7"/>
    <x v="1"/>
    <x v="7"/>
    <n v="915"/>
    <x v="4"/>
    <x v="4"/>
    <x v="0"/>
    <n v="32.82"/>
    <x v="4"/>
    <x v="0"/>
  </r>
  <r>
    <s v="G4166109"/>
    <s v="1B4GP25342B648177"/>
    <x v="1"/>
    <x v="0"/>
    <x v="0"/>
    <x v="0"/>
    <x v="0"/>
    <x v="0"/>
    <x v="0"/>
    <n v="806"/>
    <x v="4"/>
    <x v="4"/>
    <x v="0"/>
    <n v="28.49"/>
    <x v="4"/>
    <x v="0"/>
  </r>
  <r>
    <s v="G4166146"/>
    <s v="1GNDM19X82B141036"/>
    <x v="0"/>
    <x v="0"/>
    <x v="0"/>
    <x v="0"/>
    <x v="0"/>
    <x v="0"/>
    <x v="0"/>
    <n v="807"/>
    <x v="4"/>
    <x v="4"/>
    <x v="0"/>
    <n v="43.4"/>
    <x v="4"/>
    <x v="0"/>
  </r>
  <r>
    <s v="G4166165"/>
    <s v="1GNDU23E42D271946"/>
    <x v="0"/>
    <x v="0"/>
    <x v="0"/>
    <x v="0"/>
    <x v="0"/>
    <x v="3"/>
    <x v="0"/>
    <n v="101"/>
    <x v="4"/>
    <x v="4"/>
    <x v="0"/>
    <n v="12.4"/>
    <x v="4"/>
    <x v="0"/>
  </r>
  <r>
    <s v="G4166654"/>
    <s v="1GNDU03E24D260077"/>
    <x v="0"/>
    <x v="0"/>
    <x v="0"/>
    <x v="0"/>
    <x v="7"/>
    <x v="0"/>
    <x v="14"/>
    <n v="2"/>
    <x v="4"/>
    <x v="4"/>
    <x v="0"/>
    <n v="11.61"/>
    <x v="4"/>
    <x v="0"/>
  </r>
  <r>
    <s v="G4166677"/>
    <s v="1GNDU03E22D251666"/>
    <x v="0"/>
    <x v="0"/>
    <x v="0"/>
    <x v="0"/>
    <x v="3"/>
    <x v="5"/>
    <x v="3"/>
    <n v="348"/>
    <x v="4"/>
    <x v="4"/>
    <x v="0"/>
    <n v="15.7"/>
    <x v="4"/>
    <x v="0"/>
  </r>
  <r>
    <s v="G4166700"/>
    <s v="1GNDU03EX3D245874"/>
    <x v="0"/>
    <x v="0"/>
    <x v="0"/>
    <x v="0"/>
    <x v="3"/>
    <x v="5"/>
    <x v="3"/>
    <n v="450"/>
    <x v="4"/>
    <x v="4"/>
    <x v="0"/>
    <n v="17.46"/>
    <x v="4"/>
    <x v="0"/>
  </r>
  <r>
    <s v="G4166957"/>
    <s v="1GNDX03E12D235093"/>
    <x v="0"/>
    <x v="0"/>
    <x v="0"/>
    <x v="0"/>
    <x v="4"/>
    <x v="5"/>
    <x v="4"/>
    <n v="17"/>
    <x v="4"/>
    <x v="4"/>
    <x v="0"/>
    <n v="11.72"/>
    <x v="4"/>
    <x v="0"/>
  </r>
  <r>
    <s v="G416712H"/>
    <s v="2D8HN44E29R682532"/>
    <x v="0"/>
    <x v="0"/>
    <x v="0"/>
    <x v="0"/>
    <x v="2"/>
    <x v="1"/>
    <x v="2"/>
    <n v="417"/>
    <x v="4"/>
    <x v="4"/>
    <x v="0"/>
    <n v="13.14"/>
    <x v="4"/>
    <x v="0"/>
  </r>
  <r>
    <s v="G416713H"/>
    <s v="2D8HN44E89R682535"/>
    <x v="0"/>
    <x v="0"/>
    <x v="0"/>
    <x v="0"/>
    <x v="2"/>
    <x v="1"/>
    <x v="2"/>
    <n v="709"/>
    <x v="4"/>
    <x v="4"/>
    <x v="0"/>
    <n v="37.76"/>
    <x v="4"/>
    <x v="0"/>
  </r>
  <r>
    <s v="G416714H"/>
    <s v="2D8HN44E69R682534"/>
    <x v="0"/>
    <x v="0"/>
    <x v="0"/>
    <x v="0"/>
    <x v="2"/>
    <x v="1"/>
    <x v="2"/>
    <n v="420"/>
    <x v="4"/>
    <x v="4"/>
    <x v="0"/>
    <n v="33.26"/>
    <x v="4"/>
    <x v="0"/>
  </r>
  <r>
    <s v="G416717H"/>
    <s v="2D8HN44E19R682537"/>
    <x v="0"/>
    <x v="0"/>
    <x v="0"/>
    <x v="0"/>
    <x v="2"/>
    <x v="1"/>
    <x v="2"/>
    <n v="436"/>
    <x v="4"/>
    <x v="4"/>
    <x v="0"/>
    <n v="9.18"/>
    <x v="4"/>
    <x v="0"/>
  </r>
  <r>
    <s v="G416719H"/>
    <s v="2D8HN44E39R682538"/>
    <x v="0"/>
    <x v="0"/>
    <x v="0"/>
    <x v="0"/>
    <x v="2"/>
    <x v="1"/>
    <x v="2"/>
    <n v="430"/>
    <x v="4"/>
    <x v="4"/>
    <x v="0"/>
    <n v="26.03"/>
    <x v="4"/>
    <x v="0"/>
  </r>
  <r>
    <s v="G416720H"/>
    <s v="2D8HN44E09R682531"/>
    <x v="0"/>
    <x v="0"/>
    <x v="0"/>
    <x v="0"/>
    <x v="2"/>
    <x v="1"/>
    <x v="2"/>
    <n v="817"/>
    <x v="4"/>
    <x v="4"/>
    <x v="0"/>
    <n v="150.86000000000001"/>
    <x v="4"/>
    <x v="0"/>
  </r>
  <r>
    <s v="G4168271"/>
    <s v="1GNDU03E43D256322"/>
    <x v="0"/>
    <x v="0"/>
    <x v="0"/>
    <x v="0"/>
    <x v="0"/>
    <x v="0"/>
    <x v="0"/>
    <n v="704"/>
    <x v="4"/>
    <x v="4"/>
    <x v="0"/>
    <n v="11.08"/>
    <x v="4"/>
    <x v="0"/>
  </r>
  <r>
    <s v="G4168276"/>
    <s v="1GNDU03E43D260886"/>
    <x v="0"/>
    <x v="0"/>
    <x v="0"/>
    <x v="0"/>
    <x v="0"/>
    <x v="0"/>
    <x v="0"/>
    <n v="602"/>
    <x v="4"/>
    <x v="4"/>
    <x v="0"/>
    <n v="15.01"/>
    <x v="4"/>
    <x v="0"/>
  </r>
  <r>
    <s v="G4168303"/>
    <s v="1GCEC14X44Z299052"/>
    <x v="0"/>
    <x v="0"/>
    <x v="0"/>
    <x v="0"/>
    <x v="0"/>
    <x v="0"/>
    <x v="0"/>
    <n v="806"/>
    <x v="4"/>
    <x v="4"/>
    <x v="0"/>
    <n v="27.48"/>
    <x v="4"/>
    <x v="0"/>
  </r>
  <r>
    <s v="G4168460"/>
    <s v="1GNDU03E23D253077"/>
    <x v="0"/>
    <x v="0"/>
    <x v="0"/>
    <x v="5"/>
    <x v="2"/>
    <x v="1"/>
    <x v="2"/>
    <n v="434"/>
    <x v="4"/>
    <x v="4"/>
    <x v="0"/>
    <n v="39.89"/>
    <x v="4"/>
    <x v="0"/>
  </r>
  <r>
    <s v="G4169451"/>
    <s v="1D4GP25353B241668"/>
    <x v="1"/>
    <x v="0"/>
    <x v="0"/>
    <x v="0"/>
    <x v="5"/>
    <x v="6"/>
    <x v="5"/>
    <n v="315"/>
    <x v="4"/>
    <x v="4"/>
    <x v="1"/>
    <n v="26.49"/>
    <x v="4"/>
    <x v="0"/>
  </r>
  <r>
    <s v="G4169451"/>
    <s v="1D4GP25353B241668"/>
    <x v="1"/>
    <x v="0"/>
    <x v="0"/>
    <x v="0"/>
    <x v="5"/>
    <x v="6"/>
    <x v="5"/>
    <n v="315"/>
    <x v="4"/>
    <x v="4"/>
    <x v="0"/>
    <n v="10.34"/>
    <x v="4"/>
    <x v="0"/>
  </r>
  <r>
    <s v="G4170242"/>
    <s v="1GNDU03E63D259691"/>
    <x v="0"/>
    <x v="0"/>
    <x v="0"/>
    <x v="0"/>
    <x v="4"/>
    <x v="10"/>
    <x v="4"/>
    <n v="220"/>
    <x v="4"/>
    <x v="4"/>
    <x v="0"/>
    <n v="29.46"/>
    <x v="4"/>
    <x v="0"/>
  </r>
  <r>
    <s v="G4170479"/>
    <s v="1GNDU03E33D264346"/>
    <x v="0"/>
    <x v="0"/>
    <x v="0"/>
    <x v="0"/>
    <x v="4"/>
    <x v="3"/>
    <x v="6"/>
    <n v="329"/>
    <x v="4"/>
    <x v="4"/>
    <x v="0"/>
    <n v="31.56"/>
    <x v="4"/>
    <x v="0"/>
  </r>
  <r>
    <s v="G4170484"/>
    <s v="1GNDX03E04D252423"/>
    <x v="0"/>
    <x v="0"/>
    <x v="0"/>
    <x v="0"/>
    <x v="4"/>
    <x v="10"/>
    <x v="4"/>
    <n v="3"/>
    <x v="4"/>
    <x v="4"/>
    <x v="0"/>
    <n v="4.84"/>
    <x v="4"/>
    <x v="0"/>
  </r>
  <r>
    <s v="G4170625"/>
    <s v="1GNDU03E74D257448"/>
    <x v="0"/>
    <x v="0"/>
    <x v="0"/>
    <x v="0"/>
    <x v="2"/>
    <x v="11"/>
    <x v="7"/>
    <n v="108"/>
    <x v="4"/>
    <x v="4"/>
    <x v="0"/>
    <n v="98.51"/>
    <x v="4"/>
    <x v="0"/>
  </r>
  <r>
    <s v="G4170969"/>
    <s v="1GNDU03E93D261502"/>
    <x v="0"/>
    <x v="0"/>
    <x v="0"/>
    <x v="0"/>
    <x v="4"/>
    <x v="7"/>
    <x v="6"/>
    <n v="12"/>
    <x v="4"/>
    <x v="4"/>
    <x v="0"/>
    <n v="41.33"/>
    <x v="4"/>
    <x v="0"/>
  </r>
  <r>
    <s v="G4171033"/>
    <s v="1GNDU03E14D237504"/>
    <x v="0"/>
    <x v="0"/>
    <x v="0"/>
    <x v="0"/>
    <x v="4"/>
    <x v="10"/>
    <x v="4"/>
    <n v="107"/>
    <x v="4"/>
    <x v="4"/>
    <x v="0"/>
    <n v="48.87"/>
    <x v="4"/>
    <x v="0"/>
  </r>
  <r>
    <s v="G4171258"/>
    <s v="1GNDX23E74D271174"/>
    <x v="0"/>
    <x v="0"/>
    <x v="0"/>
    <x v="0"/>
    <x v="0"/>
    <x v="3"/>
    <x v="0"/>
    <n v="201"/>
    <x v="4"/>
    <x v="4"/>
    <x v="0"/>
    <n v="26.88"/>
    <x v="4"/>
    <x v="0"/>
  </r>
  <r>
    <s v="G4171396"/>
    <s v="1D4GP25313B241599"/>
    <x v="1"/>
    <x v="0"/>
    <x v="0"/>
    <x v="0"/>
    <x v="2"/>
    <x v="0"/>
    <x v="2"/>
    <n v="710"/>
    <x v="4"/>
    <x v="4"/>
    <x v="0"/>
    <n v="45.1"/>
    <x v="4"/>
    <x v="0"/>
  </r>
  <r>
    <s v="G4171476"/>
    <s v="1GNDU03E83D250488"/>
    <x v="0"/>
    <x v="0"/>
    <x v="0"/>
    <x v="0"/>
    <x v="5"/>
    <x v="4"/>
    <x v="0"/>
    <n v="501"/>
    <x v="4"/>
    <x v="4"/>
    <x v="0"/>
    <n v="29.53"/>
    <x v="4"/>
    <x v="0"/>
  </r>
  <r>
    <s v="G4171557"/>
    <s v="1GNDU03E23D255847"/>
    <x v="0"/>
    <x v="0"/>
    <x v="0"/>
    <x v="0"/>
    <x v="5"/>
    <x v="4"/>
    <x v="5"/>
    <n v="116"/>
    <x v="4"/>
    <x v="4"/>
    <x v="0"/>
    <n v="16.149999999999999"/>
    <x v="4"/>
    <x v="0"/>
  </r>
  <r>
    <s v="G4171558"/>
    <s v="1GNDU03E63D255155"/>
    <x v="0"/>
    <x v="0"/>
    <x v="0"/>
    <x v="0"/>
    <x v="5"/>
    <x v="4"/>
    <x v="5"/>
    <n v="105"/>
    <x v="4"/>
    <x v="4"/>
    <x v="0"/>
    <n v="16.559999999999999"/>
    <x v="4"/>
    <x v="0"/>
  </r>
  <r>
    <s v="G4171898"/>
    <s v="1D4GP25353B240729"/>
    <x v="1"/>
    <x v="0"/>
    <x v="0"/>
    <x v="0"/>
    <x v="6"/>
    <x v="2"/>
    <x v="4"/>
    <n v="403"/>
    <x v="4"/>
    <x v="4"/>
    <x v="0"/>
    <n v="27.1"/>
    <x v="4"/>
    <x v="0"/>
  </r>
  <r>
    <s v="G4171903"/>
    <s v="1GNDU03E23D243472"/>
    <x v="0"/>
    <x v="0"/>
    <x v="0"/>
    <x v="0"/>
    <x v="4"/>
    <x v="1"/>
    <x v="4"/>
    <n v="9"/>
    <x v="4"/>
    <x v="4"/>
    <x v="0"/>
    <n v="8.34"/>
    <x v="4"/>
    <x v="0"/>
  </r>
  <r>
    <s v="G4171926"/>
    <s v="1GNDU03E93D242450"/>
    <x v="0"/>
    <x v="0"/>
    <x v="0"/>
    <x v="0"/>
    <x v="4"/>
    <x v="1"/>
    <x v="4"/>
    <n v="25"/>
    <x v="4"/>
    <x v="4"/>
    <x v="0"/>
    <n v="41.46"/>
    <x v="4"/>
    <x v="0"/>
  </r>
  <r>
    <s v="G4172186"/>
    <s v="1GNDU03E03D243843"/>
    <x v="0"/>
    <x v="0"/>
    <x v="0"/>
    <x v="0"/>
    <x v="1"/>
    <x v="2"/>
    <x v="5"/>
    <n v="201"/>
    <x v="4"/>
    <x v="4"/>
    <x v="0"/>
    <n v="56.24"/>
    <x v="4"/>
    <x v="0"/>
  </r>
  <r>
    <s v="G4172186"/>
    <s v="1GNDU03E03D243843"/>
    <x v="0"/>
    <x v="0"/>
    <x v="0"/>
    <x v="0"/>
    <x v="1"/>
    <x v="2"/>
    <x v="5"/>
    <n v="201"/>
    <x v="4"/>
    <x v="4"/>
    <x v="3"/>
    <n v="15.88"/>
    <x v="4"/>
    <x v="0"/>
  </r>
  <r>
    <s v="G4172191"/>
    <s v="1GNDU03E23D252088"/>
    <x v="0"/>
    <x v="0"/>
    <x v="0"/>
    <x v="0"/>
    <x v="1"/>
    <x v="2"/>
    <x v="1"/>
    <n v="305"/>
    <x v="4"/>
    <x v="4"/>
    <x v="0"/>
    <n v="26.45"/>
    <x v="4"/>
    <x v="0"/>
  </r>
  <r>
    <s v="G4172277"/>
    <s v="1GNDU03E73D254788"/>
    <x v="0"/>
    <x v="0"/>
    <x v="0"/>
    <x v="0"/>
    <x v="1"/>
    <x v="1"/>
    <x v="1"/>
    <n v="215"/>
    <x v="4"/>
    <x v="4"/>
    <x v="0"/>
    <n v="18.47"/>
    <x v="4"/>
    <x v="0"/>
  </r>
  <r>
    <s v="G4172289"/>
    <s v="2FTZA54493BB31736"/>
    <x v="0"/>
    <x v="0"/>
    <x v="0"/>
    <x v="0"/>
    <x v="1"/>
    <x v="1"/>
    <x v="1"/>
    <n v="521"/>
    <x v="4"/>
    <x v="4"/>
    <x v="0"/>
    <n v="19.170000000000002"/>
    <x v="4"/>
    <x v="0"/>
  </r>
  <r>
    <s v="G4172390"/>
    <s v="1GNDX03E24D249460"/>
    <x v="0"/>
    <x v="0"/>
    <x v="0"/>
    <x v="0"/>
    <x v="1"/>
    <x v="2"/>
    <x v="1"/>
    <n v="305"/>
    <x v="4"/>
    <x v="4"/>
    <x v="0"/>
    <n v="37.630000000000003"/>
    <x v="4"/>
    <x v="0"/>
  </r>
  <r>
    <s v="G4172496"/>
    <s v="1GNDU03E84D253229"/>
    <x v="0"/>
    <x v="0"/>
    <x v="0"/>
    <x v="0"/>
    <x v="2"/>
    <x v="0"/>
    <x v="2"/>
    <n v="713"/>
    <x v="4"/>
    <x v="4"/>
    <x v="0"/>
    <n v="8.5299999999999994"/>
    <x v="4"/>
    <x v="0"/>
  </r>
  <r>
    <s v="G4172529"/>
    <s v="1D4GP25333B240549"/>
    <x v="1"/>
    <x v="0"/>
    <x v="0"/>
    <x v="0"/>
    <x v="2"/>
    <x v="2"/>
    <x v="2"/>
    <n v="155"/>
    <x v="4"/>
    <x v="4"/>
    <x v="0"/>
    <n v="16.29"/>
    <x v="4"/>
    <x v="0"/>
  </r>
  <r>
    <s v="G4172709"/>
    <s v="1GNDU03E03D254549"/>
    <x v="0"/>
    <x v="0"/>
    <x v="0"/>
    <x v="0"/>
    <x v="3"/>
    <x v="5"/>
    <x v="3"/>
    <n v="613"/>
    <x v="4"/>
    <x v="4"/>
    <x v="0"/>
    <n v="38.119999999999997"/>
    <x v="4"/>
    <x v="0"/>
  </r>
  <r>
    <s v="G4173278"/>
    <s v="1GNDU03E23D251992"/>
    <x v="0"/>
    <x v="0"/>
    <x v="0"/>
    <x v="0"/>
    <x v="5"/>
    <x v="1"/>
    <x v="5"/>
    <n v="258"/>
    <x v="4"/>
    <x v="4"/>
    <x v="0"/>
    <n v="22.55"/>
    <x v="4"/>
    <x v="0"/>
  </r>
  <r>
    <s v="G4173578"/>
    <s v="1D4GP24E95B242571"/>
    <x v="1"/>
    <x v="0"/>
    <x v="0"/>
    <x v="0"/>
    <x v="4"/>
    <x v="5"/>
    <x v="4"/>
    <n v="13"/>
    <x v="4"/>
    <x v="4"/>
    <x v="0"/>
    <n v="12.18"/>
    <x v="4"/>
    <x v="0"/>
  </r>
  <r>
    <s v="G4173818"/>
    <s v="1GNDU03E44D256516"/>
    <x v="0"/>
    <x v="0"/>
    <x v="0"/>
    <x v="0"/>
    <x v="2"/>
    <x v="1"/>
    <x v="2"/>
    <n v="447"/>
    <x v="4"/>
    <x v="4"/>
    <x v="0"/>
    <n v="7.12"/>
    <x v="4"/>
    <x v="0"/>
  </r>
  <r>
    <s v="G4173819"/>
    <s v="1GNDU03E04D254567"/>
    <x v="0"/>
    <x v="0"/>
    <x v="0"/>
    <x v="0"/>
    <x v="2"/>
    <x v="1"/>
    <x v="2"/>
    <n v="404"/>
    <x v="4"/>
    <x v="4"/>
    <x v="0"/>
    <n v="13.88"/>
    <x v="4"/>
    <x v="0"/>
  </r>
  <r>
    <s v="G4173899"/>
    <s v="1GNDV03L65D235602"/>
    <x v="0"/>
    <x v="0"/>
    <x v="0"/>
    <x v="0"/>
    <x v="0"/>
    <x v="3"/>
    <x v="0"/>
    <n v="808"/>
    <x v="4"/>
    <x v="4"/>
    <x v="0"/>
    <n v="62.64"/>
    <x v="4"/>
    <x v="0"/>
  </r>
  <r>
    <s v="G4174189"/>
    <s v="1GNDU03E94D256205"/>
    <x v="0"/>
    <x v="0"/>
    <x v="0"/>
    <x v="0"/>
    <x v="5"/>
    <x v="4"/>
    <x v="5"/>
    <n v="505"/>
    <x v="4"/>
    <x v="4"/>
    <x v="0"/>
    <n v="69.83"/>
    <x v="4"/>
    <x v="0"/>
  </r>
  <r>
    <s v="G4174358"/>
    <s v="1GNDU03E24D246793"/>
    <x v="0"/>
    <x v="0"/>
    <x v="0"/>
    <x v="0"/>
    <x v="3"/>
    <x v="5"/>
    <x v="3"/>
    <n v="904"/>
    <x v="4"/>
    <x v="4"/>
    <x v="0"/>
    <n v="17.78"/>
    <x v="4"/>
    <x v="0"/>
  </r>
  <r>
    <s v="G4174465"/>
    <s v="1GNDU03E34D259620"/>
    <x v="0"/>
    <x v="0"/>
    <x v="0"/>
    <x v="0"/>
    <x v="3"/>
    <x v="5"/>
    <x v="3"/>
    <n v="417"/>
    <x v="4"/>
    <x v="4"/>
    <x v="0"/>
    <n v="30.13"/>
    <x v="4"/>
    <x v="0"/>
  </r>
  <r>
    <s v="G4174468"/>
    <s v="1GNDU03E94D260643"/>
    <x v="0"/>
    <x v="0"/>
    <x v="0"/>
    <x v="0"/>
    <x v="3"/>
    <x v="5"/>
    <x v="3"/>
    <n v="351"/>
    <x v="4"/>
    <x v="4"/>
    <x v="0"/>
    <n v="28.39"/>
    <x v="4"/>
    <x v="0"/>
  </r>
  <r>
    <s v="G4174469"/>
    <s v="1GNDU03E74D257983"/>
    <x v="0"/>
    <x v="0"/>
    <x v="0"/>
    <x v="0"/>
    <x v="3"/>
    <x v="5"/>
    <x v="3"/>
    <n v="450"/>
    <x v="4"/>
    <x v="4"/>
    <x v="0"/>
    <n v="68.38"/>
    <x v="4"/>
    <x v="0"/>
  </r>
  <r>
    <s v="G4174477"/>
    <s v="1GNDU03E84D257488"/>
    <x v="0"/>
    <x v="0"/>
    <x v="0"/>
    <x v="0"/>
    <x v="3"/>
    <x v="5"/>
    <x v="3"/>
    <n v="304"/>
    <x v="4"/>
    <x v="4"/>
    <x v="0"/>
    <n v="13.8"/>
    <x v="4"/>
    <x v="0"/>
  </r>
  <r>
    <s v="G4174479"/>
    <s v="1GNDU03E34D258287"/>
    <x v="0"/>
    <x v="0"/>
    <x v="0"/>
    <x v="0"/>
    <x v="3"/>
    <x v="5"/>
    <x v="3"/>
    <n v="331"/>
    <x v="4"/>
    <x v="4"/>
    <x v="0"/>
    <n v="28.81"/>
    <x v="4"/>
    <x v="0"/>
  </r>
  <r>
    <s v="G4174492"/>
    <s v="1GNDU03E84D258883"/>
    <x v="0"/>
    <x v="0"/>
    <x v="0"/>
    <x v="0"/>
    <x v="3"/>
    <x v="5"/>
    <x v="7"/>
    <n v="303"/>
    <x v="4"/>
    <x v="4"/>
    <x v="0"/>
    <n v="34.200000000000003"/>
    <x v="4"/>
    <x v="0"/>
  </r>
  <r>
    <s v="G4174498"/>
    <s v="1GNDU03E24D260130"/>
    <x v="0"/>
    <x v="0"/>
    <x v="0"/>
    <x v="0"/>
    <x v="3"/>
    <x v="5"/>
    <x v="3"/>
    <n v="424"/>
    <x v="4"/>
    <x v="4"/>
    <x v="0"/>
    <n v="9.58"/>
    <x v="4"/>
    <x v="0"/>
  </r>
  <r>
    <s v="G4174662"/>
    <s v="1GNDV03L95D237778"/>
    <x v="0"/>
    <x v="0"/>
    <x v="0"/>
    <x v="0"/>
    <x v="4"/>
    <x v="1"/>
    <x v="4"/>
    <n v="25"/>
    <x v="4"/>
    <x v="4"/>
    <x v="0"/>
    <n v="33.67"/>
    <x v="4"/>
    <x v="0"/>
  </r>
  <r>
    <s v="G4174685"/>
    <s v="1GNDV03LX5D239460"/>
    <x v="0"/>
    <x v="0"/>
    <x v="0"/>
    <x v="0"/>
    <x v="4"/>
    <x v="1"/>
    <x v="4"/>
    <n v="19"/>
    <x v="4"/>
    <x v="4"/>
    <x v="0"/>
    <n v="32.31"/>
    <x v="4"/>
    <x v="0"/>
  </r>
  <r>
    <s v="G4175039"/>
    <s v="1GNDU03E44D253373"/>
    <x v="0"/>
    <x v="0"/>
    <x v="0"/>
    <x v="0"/>
    <x v="5"/>
    <x v="6"/>
    <x v="5"/>
    <n v="506"/>
    <x v="4"/>
    <x v="4"/>
    <x v="0"/>
    <n v="17.11"/>
    <x v="4"/>
    <x v="0"/>
  </r>
  <r>
    <s v="G420070B"/>
    <s v="3GNEC12Z45G237308"/>
    <x v="1"/>
    <x v="0"/>
    <x v="0"/>
    <x v="0"/>
    <x v="0"/>
    <x v="1"/>
    <x v="0"/>
    <n v="314"/>
    <x v="4"/>
    <x v="4"/>
    <x v="0"/>
    <n v="48.88"/>
    <x v="4"/>
    <x v="0"/>
  </r>
  <r>
    <s v="G420091K"/>
    <s v="1FMNE1BW0ADA93025"/>
    <x v="0"/>
    <x v="0"/>
    <x v="0"/>
    <x v="0"/>
    <x v="2"/>
    <x v="1"/>
    <x v="2"/>
    <n v="405"/>
    <x v="4"/>
    <x v="4"/>
    <x v="0"/>
    <n v="76.86"/>
    <x v="4"/>
    <x v="0"/>
  </r>
  <r>
    <s v="G420110K"/>
    <s v="1FTMF1CWXAKE27357"/>
    <x v="0"/>
    <x v="1"/>
    <x v="0"/>
    <x v="0"/>
    <x v="2"/>
    <x v="1"/>
    <x v="10"/>
    <n v="521"/>
    <x v="4"/>
    <x v="4"/>
    <x v="0"/>
    <n v="22.89"/>
    <x v="4"/>
    <x v="0"/>
  </r>
  <r>
    <s v="G420123F"/>
    <s v="1D8HD38P97F556956"/>
    <x v="1"/>
    <x v="0"/>
    <x v="0"/>
    <x v="0"/>
    <x v="0"/>
    <x v="4"/>
    <x v="0"/>
    <n v="704"/>
    <x v="4"/>
    <x v="4"/>
    <x v="0"/>
    <n v="95.3"/>
    <x v="4"/>
    <x v="0"/>
  </r>
  <r>
    <s v="G420127G"/>
    <s v="1GCEC19058E211599"/>
    <x v="1"/>
    <x v="0"/>
    <x v="0"/>
    <x v="0"/>
    <x v="3"/>
    <x v="5"/>
    <x v="3"/>
    <n v="304"/>
    <x v="4"/>
    <x v="4"/>
    <x v="0"/>
    <n v="17.75"/>
    <x v="4"/>
    <x v="0"/>
  </r>
  <r>
    <s v="G420128G"/>
    <s v="1GNDS13S382228127"/>
    <x v="0"/>
    <x v="0"/>
    <x v="0"/>
    <x v="0"/>
    <x v="3"/>
    <x v="5"/>
    <x v="3"/>
    <n v="304"/>
    <x v="4"/>
    <x v="4"/>
    <x v="0"/>
    <n v="222.07"/>
    <x v="4"/>
    <x v="0"/>
  </r>
  <r>
    <s v="G420134G"/>
    <s v="1FTRF12248KD52394"/>
    <x v="0"/>
    <x v="0"/>
    <x v="0"/>
    <x v="0"/>
    <x v="3"/>
    <x v="5"/>
    <x v="3"/>
    <n v="613"/>
    <x v="4"/>
    <x v="4"/>
    <x v="0"/>
    <n v="32.81"/>
    <x v="4"/>
    <x v="0"/>
  </r>
  <r>
    <s v="G420142K"/>
    <s v="1GCSCPE05AZ283350"/>
    <x v="1"/>
    <x v="4"/>
    <x v="0"/>
    <x v="5"/>
    <x v="2"/>
    <x v="1"/>
    <x v="17"/>
    <n v="403"/>
    <x v="4"/>
    <x v="4"/>
    <x v="0"/>
    <n v="33.020000000000003"/>
    <x v="4"/>
    <x v="0"/>
  </r>
  <r>
    <s v="G420143A"/>
    <s v="1GCFG15Z571210844"/>
    <x v="1"/>
    <x v="0"/>
    <x v="0"/>
    <x v="0"/>
    <x v="4"/>
    <x v="1"/>
    <x v="4"/>
    <n v="25"/>
    <x v="4"/>
    <x v="4"/>
    <x v="0"/>
    <n v="43.26"/>
    <x v="4"/>
    <x v="0"/>
  </r>
  <r>
    <s v="G420143K"/>
    <s v="1GCSCPE09AZ278863"/>
    <x v="1"/>
    <x v="4"/>
    <x v="0"/>
    <x v="0"/>
    <x v="2"/>
    <x v="1"/>
    <x v="17"/>
    <n v="403"/>
    <x v="4"/>
    <x v="4"/>
    <x v="0"/>
    <n v="54.3"/>
    <x v="4"/>
    <x v="0"/>
  </r>
  <r>
    <s v="G420152A"/>
    <s v="1GCFG15X741216056"/>
    <x v="0"/>
    <x v="0"/>
    <x v="0"/>
    <x v="0"/>
    <x v="4"/>
    <x v="1"/>
    <x v="4"/>
    <n v="7"/>
    <x v="4"/>
    <x v="4"/>
    <x v="0"/>
    <n v="80.930000000000007"/>
    <x v="4"/>
    <x v="0"/>
  </r>
  <r>
    <s v="G420168B"/>
    <s v="1GNFG15T351202015"/>
    <x v="0"/>
    <x v="0"/>
    <x v="0"/>
    <x v="0"/>
    <x v="3"/>
    <x v="5"/>
    <x v="3"/>
    <n v="417"/>
    <x v="4"/>
    <x v="4"/>
    <x v="0"/>
    <n v="20.18"/>
    <x v="4"/>
    <x v="0"/>
  </r>
  <r>
    <s v="G420169A"/>
    <s v="1GCEG15XX41215950"/>
    <x v="0"/>
    <x v="0"/>
    <x v="0"/>
    <x v="0"/>
    <x v="4"/>
    <x v="1"/>
    <x v="4"/>
    <n v="25"/>
    <x v="4"/>
    <x v="4"/>
    <x v="0"/>
    <n v="26.53"/>
    <x v="4"/>
    <x v="0"/>
  </r>
  <r>
    <s v="G420169B"/>
    <s v="1GNFG15TX51201976"/>
    <x v="0"/>
    <x v="0"/>
    <x v="0"/>
    <x v="0"/>
    <x v="3"/>
    <x v="5"/>
    <x v="3"/>
    <n v="351"/>
    <x v="4"/>
    <x v="4"/>
    <x v="0"/>
    <n v="40.47"/>
    <x v="4"/>
    <x v="0"/>
  </r>
  <r>
    <s v="G420171B"/>
    <s v="1GCFG15T151217251"/>
    <x v="0"/>
    <x v="0"/>
    <x v="0"/>
    <x v="0"/>
    <x v="3"/>
    <x v="5"/>
    <x v="3"/>
    <n v="303"/>
    <x v="4"/>
    <x v="4"/>
    <x v="0"/>
    <n v="53.1"/>
    <x v="4"/>
    <x v="0"/>
  </r>
  <r>
    <s v="G420172B"/>
    <s v="1GCFG15T951217739"/>
    <x v="0"/>
    <x v="0"/>
    <x v="0"/>
    <x v="0"/>
    <x v="3"/>
    <x v="5"/>
    <x v="3"/>
    <n v="303"/>
    <x v="4"/>
    <x v="4"/>
    <x v="0"/>
    <n v="24.24"/>
    <x v="4"/>
    <x v="0"/>
  </r>
  <r>
    <s v="G420173B"/>
    <s v="1GCFG15T751218470"/>
    <x v="0"/>
    <x v="0"/>
    <x v="0"/>
    <x v="0"/>
    <x v="3"/>
    <x v="5"/>
    <x v="3"/>
    <n v="303"/>
    <x v="4"/>
    <x v="4"/>
    <x v="0"/>
    <n v="25.65"/>
    <x v="4"/>
    <x v="0"/>
  </r>
  <r>
    <s v="G420174B"/>
    <s v="1GCFG15T151218626"/>
    <x v="0"/>
    <x v="0"/>
    <x v="0"/>
    <x v="0"/>
    <x v="3"/>
    <x v="5"/>
    <x v="3"/>
    <n v="303"/>
    <x v="4"/>
    <x v="4"/>
    <x v="0"/>
    <n v="70.41"/>
    <x v="4"/>
    <x v="0"/>
  </r>
  <r>
    <s v="G420183A"/>
    <s v="1GCEC14X85Z236067"/>
    <x v="0"/>
    <x v="0"/>
    <x v="0"/>
    <x v="0"/>
    <x v="4"/>
    <x v="1"/>
    <x v="4"/>
    <n v="25"/>
    <x v="4"/>
    <x v="4"/>
    <x v="0"/>
    <n v="27.6"/>
    <x v="4"/>
    <x v="0"/>
  </r>
  <r>
    <s v="G420220H"/>
    <s v="1FMEU63E39UA33175"/>
    <x v="0"/>
    <x v="0"/>
    <x v="0"/>
    <x v="0"/>
    <x v="0"/>
    <x v="2"/>
    <x v="0"/>
    <n v="509"/>
    <x v="4"/>
    <x v="4"/>
    <x v="0"/>
    <n v="125.42"/>
    <x v="4"/>
    <x v="0"/>
  </r>
  <r>
    <s v="G420224D"/>
    <s v="1D4HD38P36F185342"/>
    <x v="1"/>
    <x v="0"/>
    <x v="0"/>
    <x v="0"/>
    <x v="0"/>
    <x v="4"/>
    <x v="0"/>
    <n v="704"/>
    <x v="4"/>
    <x v="4"/>
    <x v="0"/>
    <n v="86.13"/>
    <x v="4"/>
    <x v="0"/>
  </r>
  <r>
    <s v="G420261D"/>
    <s v="1GCEC14ZX6Z288979"/>
    <x v="1"/>
    <x v="0"/>
    <x v="0"/>
    <x v="0"/>
    <x v="0"/>
    <x v="4"/>
    <x v="0"/>
    <n v="705"/>
    <x v="4"/>
    <x v="4"/>
    <x v="0"/>
    <n v="19.239999999999998"/>
    <x v="4"/>
    <x v="0"/>
  </r>
  <r>
    <s v="G420307D"/>
    <s v="1GCEG15XX61232640"/>
    <x v="0"/>
    <x v="0"/>
    <x v="0"/>
    <x v="0"/>
    <x v="0"/>
    <x v="2"/>
    <x v="0"/>
    <n v="601"/>
    <x v="4"/>
    <x v="4"/>
    <x v="0"/>
    <n v="104.09"/>
    <x v="4"/>
    <x v="0"/>
  </r>
  <r>
    <s v="G420315B"/>
    <s v="1GNEC13V75R228338"/>
    <x v="0"/>
    <x v="0"/>
    <x v="0"/>
    <x v="0"/>
    <x v="3"/>
    <x v="5"/>
    <x v="3"/>
    <n v="613"/>
    <x v="4"/>
    <x v="4"/>
    <x v="0"/>
    <n v="19.170000000000002"/>
    <x v="4"/>
    <x v="0"/>
  </r>
  <r>
    <s v="G420338H"/>
    <s v="3GCEC13C79G204165"/>
    <x v="0"/>
    <x v="0"/>
    <x v="0"/>
    <x v="0"/>
    <x v="4"/>
    <x v="2"/>
    <x v="0"/>
    <n v="704"/>
    <x v="4"/>
    <x v="4"/>
    <x v="0"/>
    <n v="11.87"/>
    <x v="4"/>
    <x v="0"/>
  </r>
  <r>
    <s v="G420343H"/>
    <s v="1GCFG154091161883"/>
    <x v="1"/>
    <x v="0"/>
    <x v="0"/>
    <x v="0"/>
    <x v="0"/>
    <x v="0"/>
    <x v="0"/>
    <n v="803"/>
    <x v="4"/>
    <x v="4"/>
    <x v="0"/>
    <n v="72.260000000000005"/>
    <x v="4"/>
    <x v="0"/>
  </r>
  <r>
    <s v="G420368K"/>
    <s v="1FMJU1F56AEB66296"/>
    <x v="1"/>
    <x v="0"/>
    <x v="0"/>
    <x v="0"/>
    <x v="0"/>
    <x v="4"/>
    <x v="0"/>
    <n v="704"/>
    <x v="4"/>
    <x v="4"/>
    <x v="0"/>
    <n v="66.75"/>
    <x v="4"/>
    <x v="0"/>
  </r>
  <r>
    <s v="G420369K"/>
    <s v="1D7RB1CP2AS244888"/>
    <x v="1"/>
    <x v="1"/>
    <x v="0"/>
    <x v="0"/>
    <x v="0"/>
    <x v="4"/>
    <x v="10"/>
    <n v="702"/>
    <x v="4"/>
    <x v="4"/>
    <x v="0"/>
    <n v="21.9"/>
    <x v="4"/>
    <x v="0"/>
  </r>
  <r>
    <s v="G420370K"/>
    <s v="1D7RB1CP4AS244889"/>
    <x v="0"/>
    <x v="0"/>
    <x v="0"/>
    <x v="0"/>
    <x v="0"/>
    <x v="4"/>
    <x v="0"/>
    <n v="707"/>
    <x v="4"/>
    <x v="4"/>
    <x v="0"/>
    <n v="44.17"/>
    <x v="4"/>
    <x v="0"/>
  </r>
  <r>
    <s v="G420372K"/>
    <s v="1GNUGBD47A1162586"/>
    <x v="1"/>
    <x v="0"/>
    <x v="0"/>
    <x v="0"/>
    <x v="0"/>
    <x v="4"/>
    <x v="0"/>
    <n v="707"/>
    <x v="4"/>
    <x v="4"/>
    <x v="0"/>
    <n v="37.799999999999997"/>
    <x v="4"/>
    <x v="0"/>
  </r>
  <r>
    <s v="G420373G"/>
    <s v="1GCEC19058E214874"/>
    <x v="1"/>
    <x v="0"/>
    <x v="0"/>
    <x v="0"/>
    <x v="6"/>
    <x v="11"/>
    <x v="4"/>
    <n v="10"/>
    <x v="4"/>
    <x v="4"/>
    <x v="0"/>
    <n v="74.89"/>
    <x v="4"/>
    <x v="0"/>
  </r>
  <r>
    <s v="G420376F"/>
    <s v="1GCEC14X97Z153203"/>
    <x v="0"/>
    <x v="0"/>
    <x v="0"/>
    <x v="0"/>
    <x v="0"/>
    <x v="0"/>
    <x v="0"/>
    <n v="803"/>
    <x v="4"/>
    <x v="4"/>
    <x v="0"/>
    <n v="63.6"/>
    <x v="4"/>
    <x v="0"/>
  </r>
  <r>
    <s v="G420376H"/>
    <s v="1FTRF12W19KB97971"/>
    <x v="0"/>
    <x v="0"/>
    <x v="0"/>
    <x v="0"/>
    <x v="0"/>
    <x v="0"/>
    <x v="0"/>
    <n v="808"/>
    <x v="4"/>
    <x v="4"/>
    <x v="0"/>
    <n v="13.03"/>
    <x v="4"/>
    <x v="0"/>
  </r>
  <r>
    <s v="G420397F"/>
    <s v="1FTPX12V98FB64736"/>
    <x v="1"/>
    <x v="0"/>
    <x v="0"/>
    <x v="0"/>
    <x v="0"/>
    <x v="0"/>
    <x v="0"/>
    <n v="602"/>
    <x v="4"/>
    <x v="4"/>
    <x v="0"/>
    <n v="23.5"/>
    <x v="4"/>
    <x v="0"/>
  </r>
  <r>
    <s v="G420409A"/>
    <s v="2FTRX17W94CA74499"/>
    <x v="0"/>
    <x v="0"/>
    <x v="0"/>
    <x v="0"/>
    <x v="0"/>
    <x v="2"/>
    <x v="0"/>
    <n v="505"/>
    <x v="4"/>
    <x v="4"/>
    <x v="0"/>
    <n v="19.23"/>
    <x v="4"/>
    <x v="0"/>
  </r>
  <r>
    <s v="G420415K"/>
    <s v="1FMEU6DE6AUA67842"/>
    <x v="0"/>
    <x v="0"/>
    <x v="0"/>
    <x v="0"/>
    <x v="0"/>
    <x v="4"/>
    <x v="0"/>
    <n v="2"/>
    <x v="4"/>
    <x v="4"/>
    <x v="0"/>
    <n v="110.87"/>
    <x v="4"/>
    <x v="0"/>
  </r>
  <r>
    <s v="G420416K"/>
    <s v="1FMEU6DE2AUA67840"/>
    <x v="0"/>
    <x v="0"/>
    <x v="0"/>
    <x v="0"/>
    <x v="0"/>
    <x v="4"/>
    <x v="0"/>
    <n v="2"/>
    <x v="4"/>
    <x v="4"/>
    <x v="0"/>
    <n v="102.82"/>
    <x v="4"/>
    <x v="0"/>
  </r>
  <r>
    <s v="G420417K"/>
    <s v="1FMEU6DE4AUA67841"/>
    <x v="0"/>
    <x v="0"/>
    <x v="0"/>
    <x v="0"/>
    <x v="0"/>
    <x v="4"/>
    <x v="0"/>
    <n v="2"/>
    <x v="4"/>
    <x v="4"/>
    <x v="0"/>
    <n v="100.16"/>
    <x v="4"/>
    <x v="0"/>
  </r>
  <r>
    <s v="G420477B"/>
    <s v="1GCEC19V05E274732"/>
    <x v="0"/>
    <x v="0"/>
    <x v="0"/>
    <x v="0"/>
    <x v="2"/>
    <x v="0"/>
    <x v="2"/>
    <n v="116"/>
    <x v="4"/>
    <x v="4"/>
    <x v="0"/>
    <n v="60.6"/>
    <x v="4"/>
    <x v="0"/>
  </r>
  <r>
    <s v="G420500G"/>
    <s v="1GCEC19088E212603"/>
    <x v="1"/>
    <x v="0"/>
    <x v="0"/>
    <x v="0"/>
    <x v="3"/>
    <x v="5"/>
    <x v="3"/>
    <n v="903"/>
    <x v="4"/>
    <x v="4"/>
    <x v="0"/>
    <n v="61.22"/>
    <x v="4"/>
    <x v="0"/>
  </r>
  <r>
    <s v="G420520H"/>
    <s v="1GNDS13S052297899"/>
    <x v="0"/>
    <x v="0"/>
    <x v="0"/>
    <x v="0"/>
    <x v="0"/>
    <x v="4"/>
    <x v="0"/>
    <n v="1"/>
    <x v="4"/>
    <x v="4"/>
    <x v="0"/>
    <n v="52"/>
    <x v="4"/>
    <x v="0"/>
  </r>
  <r>
    <s v="G420528A"/>
    <s v="1FMZU62K84ZB10241"/>
    <x v="1"/>
    <x v="0"/>
    <x v="0"/>
    <x v="0"/>
    <x v="7"/>
    <x v="1"/>
    <x v="7"/>
    <n v="915"/>
    <x v="4"/>
    <x v="4"/>
    <x v="0"/>
    <n v="19.440000000000001"/>
    <x v="4"/>
    <x v="0"/>
  </r>
  <r>
    <s v="G420556B"/>
    <s v="1GCEC19V25E237083"/>
    <x v="0"/>
    <x v="0"/>
    <x v="0"/>
    <x v="0"/>
    <x v="2"/>
    <x v="0"/>
    <x v="2"/>
    <n v="496"/>
    <x v="4"/>
    <x v="4"/>
    <x v="0"/>
    <n v="47.36"/>
    <x v="4"/>
    <x v="0"/>
  </r>
  <r>
    <s v="G420560H"/>
    <s v="1FTPF12V19KC26402"/>
    <x v="1"/>
    <x v="0"/>
    <x v="0"/>
    <x v="0"/>
    <x v="0"/>
    <x v="3"/>
    <x v="0"/>
    <n v="201"/>
    <x v="4"/>
    <x v="4"/>
    <x v="0"/>
    <n v="39.909999999999997"/>
    <x v="4"/>
    <x v="0"/>
  </r>
  <r>
    <s v="G420561H"/>
    <s v="1GCFG154691161130"/>
    <x v="1"/>
    <x v="0"/>
    <x v="0"/>
    <x v="0"/>
    <x v="0"/>
    <x v="3"/>
    <x v="0"/>
    <n v="201"/>
    <x v="4"/>
    <x v="4"/>
    <x v="0"/>
    <n v="22.57"/>
    <x v="4"/>
    <x v="0"/>
  </r>
  <r>
    <s v="G420599A"/>
    <s v="1GCEC14X94Z295160"/>
    <x v="0"/>
    <x v="0"/>
    <x v="0"/>
    <x v="0"/>
    <x v="0"/>
    <x v="4"/>
    <x v="0"/>
    <n v="707"/>
    <x v="4"/>
    <x v="4"/>
    <x v="0"/>
    <n v="29.33"/>
    <x v="4"/>
    <x v="0"/>
  </r>
  <r>
    <s v="G420601G"/>
    <s v="1D8HD38N68F146048"/>
    <x v="1"/>
    <x v="0"/>
    <x v="0"/>
    <x v="0"/>
    <x v="0"/>
    <x v="1"/>
    <x v="0"/>
    <n v="703"/>
    <x v="4"/>
    <x v="4"/>
    <x v="0"/>
    <n v="144.44999999999999"/>
    <x v="4"/>
    <x v="0"/>
  </r>
  <r>
    <s v="G420607G"/>
    <s v="1D8HD38N78F146057"/>
    <x v="1"/>
    <x v="0"/>
    <x v="0"/>
    <x v="0"/>
    <x v="0"/>
    <x v="1"/>
    <x v="0"/>
    <n v="334"/>
    <x v="4"/>
    <x v="4"/>
    <x v="0"/>
    <n v="45.88"/>
    <x v="4"/>
    <x v="0"/>
  </r>
  <r>
    <s v="G420615B"/>
    <s v="1GCEC19V25E232059"/>
    <x v="0"/>
    <x v="0"/>
    <x v="0"/>
    <x v="0"/>
    <x v="2"/>
    <x v="0"/>
    <x v="2"/>
    <n v="710"/>
    <x v="4"/>
    <x v="4"/>
    <x v="0"/>
    <n v="5.93"/>
    <x v="4"/>
    <x v="0"/>
  </r>
  <r>
    <s v="G420642A"/>
    <s v="2FTRF17294CA74468"/>
    <x v="0"/>
    <x v="0"/>
    <x v="0"/>
    <x v="0"/>
    <x v="4"/>
    <x v="7"/>
    <x v="6"/>
    <n v="3"/>
    <x v="4"/>
    <x v="4"/>
    <x v="0"/>
    <n v="43.43"/>
    <x v="4"/>
    <x v="0"/>
  </r>
  <r>
    <s v="G420671H"/>
    <s v="1FTPF12V59KB97972"/>
    <x v="1"/>
    <x v="0"/>
    <x v="0"/>
    <x v="0"/>
    <x v="0"/>
    <x v="3"/>
    <x v="0"/>
    <n v="808"/>
    <x v="4"/>
    <x v="4"/>
    <x v="0"/>
    <n v="23.26"/>
    <x v="4"/>
    <x v="0"/>
  </r>
  <r>
    <s v="G420743A"/>
    <s v="1GCEC19V24Z300352"/>
    <x v="0"/>
    <x v="0"/>
    <x v="0"/>
    <x v="0"/>
    <x v="3"/>
    <x v="5"/>
    <x v="3"/>
    <n v="611"/>
    <x v="4"/>
    <x v="4"/>
    <x v="0"/>
    <n v="17.559999999999999"/>
    <x v="4"/>
    <x v="0"/>
  </r>
  <r>
    <s v="G420769K"/>
    <s v="1D7RB1CPXAS232388"/>
    <x v="0"/>
    <x v="0"/>
    <x v="0"/>
    <x v="0"/>
    <x v="0"/>
    <x v="3"/>
    <x v="0"/>
    <n v="809"/>
    <x v="4"/>
    <x v="4"/>
    <x v="0"/>
    <n v="87.28"/>
    <x v="4"/>
    <x v="0"/>
  </r>
  <r>
    <s v="G420790G"/>
    <s v="1FTPX12V58FB64748"/>
    <x v="1"/>
    <x v="0"/>
    <x v="0"/>
    <x v="0"/>
    <x v="0"/>
    <x v="0"/>
    <x v="0"/>
    <n v="709"/>
    <x v="4"/>
    <x v="4"/>
    <x v="0"/>
    <n v="78.23"/>
    <x v="4"/>
    <x v="0"/>
  </r>
  <r>
    <s v="G420819K"/>
    <s v="1GCUGAD40A1165445"/>
    <x v="1"/>
    <x v="0"/>
    <x v="0"/>
    <x v="0"/>
    <x v="1"/>
    <x v="1"/>
    <x v="1"/>
    <n v="801"/>
    <x v="4"/>
    <x v="4"/>
    <x v="0"/>
    <n v="54.83"/>
    <x v="4"/>
    <x v="0"/>
  </r>
  <r>
    <s v="G420844G"/>
    <s v="1D8HD38N38F146055"/>
    <x v="1"/>
    <x v="0"/>
    <x v="0"/>
    <x v="0"/>
    <x v="0"/>
    <x v="0"/>
    <x v="0"/>
    <n v="501"/>
    <x v="4"/>
    <x v="4"/>
    <x v="0"/>
    <n v="79.27"/>
    <x v="4"/>
    <x v="0"/>
  </r>
  <r>
    <s v="G420864A"/>
    <s v="1GCEG15X151216356"/>
    <x v="0"/>
    <x v="0"/>
    <x v="0"/>
    <x v="0"/>
    <x v="0"/>
    <x v="3"/>
    <x v="0"/>
    <n v="808"/>
    <x v="4"/>
    <x v="4"/>
    <x v="0"/>
    <n v="108.56"/>
    <x v="4"/>
    <x v="0"/>
  </r>
  <r>
    <s v="G420892D"/>
    <s v="1D4HD38N56F176883"/>
    <x v="0"/>
    <x v="0"/>
    <x v="0"/>
    <x v="0"/>
    <x v="3"/>
    <x v="5"/>
    <x v="3"/>
    <n v="613"/>
    <x v="4"/>
    <x v="4"/>
    <x v="0"/>
    <n v="41.38"/>
    <x v="4"/>
    <x v="0"/>
  </r>
  <r>
    <s v="G420906F"/>
    <s v="1GCFG15Z871211616"/>
    <x v="1"/>
    <x v="0"/>
    <x v="0"/>
    <x v="0"/>
    <x v="3"/>
    <x v="5"/>
    <x v="3"/>
    <n v="607"/>
    <x v="4"/>
    <x v="4"/>
    <x v="0"/>
    <n v="17.45"/>
    <x v="4"/>
    <x v="0"/>
  </r>
  <r>
    <s v="G420929G"/>
    <s v="1FTPX12V38FB96064"/>
    <x v="1"/>
    <x v="0"/>
    <x v="0"/>
    <x v="0"/>
    <x v="0"/>
    <x v="4"/>
    <x v="0"/>
    <n v="707"/>
    <x v="4"/>
    <x v="4"/>
    <x v="0"/>
    <n v="21.55"/>
    <x v="4"/>
    <x v="0"/>
  </r>
  <r>
    <s v="G420931D"/>
    <s v="1GCEC19067E555439"/>
    <x v="1"/>
    <x v="0"/>
    <x v="0"/>
    <x v="0"/>
    <x v="3"/>
    <x v="5"/>
    <x v="3"/>
    <n v="913"/>
    <x v="4"/>
    <x v="4"/>
    <x v="0"/>
    <n v="91.05"/>
    <x v="4"/>
    <x v="0"/>
  </r>
  <r>
    <s v="G420974B"/>
    <s v="1GNFG15T451208065"/>
    <x v="0"/>
    <x v="0"/>
    <x v="0"/>
    <x v="0"/>
    <x v="3"/>
    <x v="5"/>
    <x v="3"/>
    <n v="965"/>
    <x v="4"/>
    <x v="4"/>
    <x v="0"/>
    <n v="22.15"/>
    <x v="4"/>
    <x v="0"/>
  </r>
  <r>
    <s v="G421016H"/>
    <s v="1D8HD38P99F718183"/>
    <x v="1"/>
    <x v="0"/>
    <x v="0"/>
    <x v="0"/>
    <x v="2"/>
    <x v="1"/>
    <x v="2"/>
    <n v="808"/>
    <x v="4"/>
    <x v="4"/>
    <x v="0"/>
    <n v="16.079999999999998"/>
    <x v="4"/>
    <x v="0"/>
  </r>
  <r>
    <s v="G421018H"/>
    <s v="1D8HD38P79F718182"/>
    <x v="1"/>
    <x v="0"/>
    <x v="0"/>
    <x v="0"/>
    <x v="2"/>
    <x v="1"/>
    <x v="2"/>
    <n v="434"/>
    <x v="4"/>
    <x v="4"/>
    <x v="0"/>
    <n v="51.92"/>
    <x v="4"/>
    <x v="0"/>
  </r>
  <r>
    <s v="G421019H"/>
    <s v="1D8HD38P59F718181"/>
    <x v="1"/>
    <x v="0"/>
    <x v="0"/>
    <x v="0"/>
    <x v="2"/>
    <x v="1"/>
    <x v="2"/>
    <n v="434"/>
    <x v="4"/>
    <x v="4"/>
    <x v="0"/>
    <n v="22.27"/>
    <x v="4"/>
    <x v="0"/>
  </r>
  <r>
    <s v="G421021B"/>
    <s v="1GCEG15X351216861"/>
    <x v="0"/>
    <x v="0"/>
    <x v="0"/>
    <x v="0"/>
    <x v="0"/>
    <x v="3"/>
    <x v="0"/>
    <n v="201"/>
    <x v="4"/>
    <x v="4"/>
    <x v="0"/>
    <n v="32.01"/>
    <x v="4"/>
    <x v="0"/>
  </r>
  <r>
    <s v="G421023F"/>
    <s v="1GNFG15Z871206035"/>
    <x v="1"/>
    <x v="0"/>
    <x v="0"/>
    <x v="0"/>
    <x v="3"/>
    <x v="5"/>
    <x v="3"/>
    <n v="417"/>
    <x v="4"/>
    <x v="4"/>
    <x v="0"/>
    <n v="32.08"/>
    <x v="4"/>
    <x v="0"/>
  </r>
  <r>
    <s v="G421024F"/>
    <s v="1GCEC19067E556042"/>
    <x v="1"/>
    <x v="0"/>
    <x v="0"/>
    <x v="0"/>
    <x v="3"/>
    <x v="5"/>
    <x v="3"/>
    <n v="304"/>
    <x v="4"/>
    <x v="4"/>
    <x v="0"/>
    <n v="87.25"/>
    <x v="4"/>
    <x v="0"/>
  </r>
  <r>
    <s v="G421028D"/>
    <s v="1FMRE11W76DA65054"/>
    <x v="0"/>
    <x v="0"/>
    <x v="0"/>
    <x v="0"/>
    <x v="3"/>
    <x v="5"/>
    <x v="3"/>
    <n v="351"/>
    <x v="4"/>
    <x v="4"/>
    <x v="0"/>
    <n v="58.8"/>
    <x v="4"/>
    <x v="0"/>
  </r>
  <r>
    <s v="G421031B"/>
    <s v="1D4HD48NX5F577351"/>
    <x v="0"/>
    <x v="0"/>
    <x v="0"/>
    <x v="0"/>
    <x v="0"/>
    <x v="4"/>
    <x v="0"/>
    <n v="704"/>
    <x v="4"/>
    <x v="4"/>
    <x v="0"/>
    <n v="58.47"/>
    <x v="4"/>
    <x v="0"/>
  </r>
  <r>
    <s v="G421031F"/>
    <s v="1GCEC19047E554662"/>
    <x v="1"/>
    <x v="0"/>
    <x v="0"/>
    <x v="0"/>
    <x v="4"/>
    <x v="7"/>
    <x v="6"/>
    <n v="11"/>
    <x v="4"/>
    <x v="4"/>
    <x v="0"/>
    <n v="23.44"/>
    <x v="4"/>
    <x v="0"/>
  </r>
  <r>
    <s v="G421032B"/>
    <s v="1D4HD48N85F577350"/>
    <x v="0"/>
    <x v="0"/>
    <x v="0"/>
    <x v="0"/>
    <x v="0"/>
    <x v="4"/>
    <x v="0"/>
    <n v="704"/>
    <x v="4"/>
    <x v="4"/>
    <x v="0"/>
    <n v="18.239999999999998"/>
    <x v="4"/>
    <x v="0"/>
  </r>
  <r>
    <s v="G421038F"/>
    <s v="1GCFH15Z571217676"/>
    <x v="1"/>
    <x v="0"/>
    <x v="0"/>
    <x v="0"/>
    <x v="4"/>
    <x v="7"/>
    <x v="0"/>
    <n v="4"/>
    <x v="4"/>
    <x v="4"/>
    <x v="0"/>
    <n v="79.53"/>
    <x v="4"/>
    <x v="0"/>
  </r>
  <r>
    <s v="G421044F"/>
    <s v="1GCFG15Z871211180"/>
    <x v="1"/>
    <x v="0"/>
    <x v="0"/>
    <x v="0"/>
    <x v="7"/>
    <x v="1"/>
    <x v="7"/>
    <n v="504"/>
    <x v="4"/>
    <x v="4"/>
    <x v="0"/>
    <n v="24.39"/>
    <x v="4"/>
    <x v="0"/>
  </r>
  <r>
    <s v="G421092A"/>
    <s v="1FTPE24W04HB15019"/>
    <x v="0"/>
    <x v="0"/>
    <x v="0"/>
    <x v="0"/>
    <x v="0"/>
    <x v="2"/>
    <x v="0"/>
    <n v="889"/>
    <x v="4"/>
    <x v="4"/>
    <x v="0"/>
    <n v="38.67"/>
    <x v="4"/>
    <x v="0"/>
  </r>
  <r>
    <s v="G421095H"/>
    <s v="1FMJU1F54AEA17143"/>
    <x v="1"/>
    <x v="0"/>
    <x v="0"/>
    <x v="0"/>
    <x v="2"/>
    <x v="1"/>
    <x v="2"/>
    <n v="400"/>
    <x v="4"/>
    <x v="4"/>
    <x v="0"/>
    <n v="93.83"/>
    <x v="4"/>
    <x v="0"/>
  </r>
  <r>
    <s v="G421099K"/>
    <s v="1GCPCPEX5AZ241201"/>
    <x v="0"/>
    <x v="0"/>
    <x v="0"/>
    <x v="0"/>
    <x v="0"/>
    <x v="0"/>
    <x v="0"/>
    <n v="501"/>
    <x v="4"/>
    <x v="4"/>
    <x v="0"/>
    <n v="70.13"/>
    <x v="4"/>
    <x v="0"/>
  </r>
  <r>
    <s v="G421107G"/>
    <s v="1FTPX12V18FB64729"/>
    <x v="1"/>
    <x v="0"/>
    <x v="0"/>
    <x v="0"/>
    <x v="0"/>
    <x v="2"/>
    <x v="0"/>
    <n v="889"/>
    <x v="4"/>
    <x v="4"/>
    <x v="0"/>
    <n v="33.89"/>
    <x v="4"/>
    <x v="0"/>
  </r>
  <r>
    <s v="G421108K"/>
    <s v="1GCPCPEX6AZ241403"/>
    <x v="0"/>
    <x v="0"/>
    <x v="0"/>
    <x v="0"/>
    <x v="0"/>
    <x v="0"/>
    <x v="0"/>
    <n v="604"/>
    <x v="4"/>
    <x v="4"/>
    <x v="0"/>
    <n v="78.47"/>
    <x v="4"/>
    <x v="0"/>
  </r>
  <r>
    <s v="G421109K"/>
    <s v="1GCPCPEX6AZ242700"/>
    <x v="0"/>
    <x v="0"/>
    <x v="0"/>
    <x v="0"/>
    <x v="0"/>
    <x v="0"/>
    <x v="0"/>
    <n v="709"/>
    <x v="4"/>
    <x v="4"/>
    <x v="0"/>
    <n v="27.7"/>
    <x v="4"/>
    <x v="0"/>
  </r>
  <r>
    <s v="G421159D"/>
    <s v="1FMRE11W56DA65053"/>
    <x v="0"/>
    <x v="0"/>
    <x v="0"/>
    <x v="0"/>
    <x v="3"/>
    <x v="5"/>
    <x v="3"/>
    <n v="450"/>
    <x v="4"/>
    <x v="4"/>
    <x v="0"/>
    <n v="164.02"/>
    <x v="4"/>
    <x v="0"/>
  </r>
  <r>
    <s v="G421165K"/>
    <s v="1D7RB1CP3AS244897"/>
    <x v="0"/>
    <x v="0"/>
    <x v="0"/>
    <x v="0"/>
    <x v="0"/>
    <x v="0"/>
    <x v="0"/>
    <n v="809"/>
    <x v="4"/>
    <x v="4"/>
    <x v="0"/>
    <n v="21.38"/>
    <x v="4"/>
    <x v="0"/>
  </r>
  <r>
    <s v="G421198H"/>
    <s v="1GCFG154591160230"/>
    <x v="1"/>
    <x v="0"/>
    <x v="0"/>
    <x v="0"/>
    <x v="2"/>
    <x v="2"/>
    <x v="2"/>
    <n v="413"/>
    <x v="4"/>
    <x v="4"/>
    <x v="0"/>
    <n v="117.05"/>
    <x v="4"/>
    <x v="0"/>
  </r>
  <r>
    <s v="G421273B"/>
    <s v="1GCEC14Z45Z253417"/>
    <x v="1"/>
    <x v="0"/>
    <x v="0"/>
    <x v="0"/>
    <x v="0"/>
    <x v="3"/>
    <x v="0"/>
    <n v="202"/>
    <x v="4"/>
    <x v="4"/>
    <x v="1"/>
    <n v="19.54"/>
    <x v="4"/>
    <x v="0"/>
  </r>
  <r>
    <s v="G421283F"/>
    <s v="1GNFG15Z471204217"/>
    <x v="1"/>
    <x v="0"/>
    <x v="0"/>
    <x v="0"/>
    <x v="3"/>
    <x v="5"/>
    <x v="3"/>
    <n v="106"/>
    <x v="4"/>
    <x v="4"/>
    <x v="0"/>
    <n v="29.54"/>
    <x v="4"/>
    <x v="0"/>
  </r>
  <r>
    <s v="G421290D"/>
    <s v="1FTPX12V36KC87999"/>
    <x v="0"/>
    <x v="0"/>
    <x v="0"/>
    <x v="0"/>
    <x v="2"/>
    <x v="1"/>
    <x v="2"/>
    <n v="401"/>
    <x v="4"/>
    <x v="4"/>
    <x v="0"/>
    <n v="68.260000000000005"/>
    <x v="4"/>
    <x v="0"/>
  </r>
  <r>
    <s v="G421292D"/>
    <s v="1FTPX12V76KC88010"/>
    <x v="1"/>
    <x v="0"/>
    <x v="0"/>
    <x v="0"/>
    <x v="2"/>
    <x v="1"/>
    <x v="2"/>
    <n v="928"/>
    <x v="4"/>
    <x v="4"/>
    <x v="0"/>
    <n v="36.53"/>
    <x v="4"/>
    <x v="0"/>
  </r>
  <r>
    <s v="G421300D"/>
    <s v="1GCEC19Z86E234225"/>
    <x v="1"/>
    <x v="0"/>
    <x v="0"/>
    <x v="0"/>
    <x v="2"/>
    <x v="1"/>
    <x v="2"/>
    <n v="848"/>
    <x v="4"/>
    <x v="4"/>
    <x v="0"/>
    <n v="24.56"/>
    <x v="4"/>
    <x v="0"/>
  </r>
  <r>
    <s v="G421320D"/>
    <s v="1GCEC14Z46Z290341"/>
    <x v="0"/>
    <x v="0"/>
    <x v="0"/>
    <x v="0"/>
    <x v="2"/>
    <x v="1"/>
    <x v="2"/>
    <n v="405"/>
    <x v="4"/>
    <x v="4"/>
    <x v="0"/>
    <n v="50.34"/>
    <x v="4"/>
    <x v="0"/>
  </r>
  <r>
    <s v="G421327F"/>
    <s v="1GCEC19097E558187"/>
    <x v="1"/>
    <x v="0"/>
    <x v="0"/>
    <x v="0"/>
    <x v="3"/>
    <x v="5"/>
    <x v="3"/>
    <n v="604"/>
    <x v="4"/>
    <x v="4"/>
    <x v="0"/>
    <n v="27.63"/>
    <x v="4"/>
    <x v="0"/>
  </r>
  <r>
    <s v="G421334F"/>
    <s v="1GCEC19067E557319"/>
    <x v="1"/>
    <x v="0"/>
    <x v="0"/>
    <x v="0"/>
    <x v="3"/>
    <x v="5"/>
    <x v="3"/>
    <n v="603"/>
    <x v="4"/>
    <x v="4"/>
    <x v="0"/>
    <n v="20.13"/>
    <x v="4"/>
    <x v="0"/>
  </r>
  <r>
    <s v="G421337H"/>
    <s v="1GCEC19019E150849"/>
    <x v="1"/>
    <x v="0"/>
    <x v="0"/>
    <x v="0"/>
    <x v="2"/>
    <x v="2"/>
    <x v="2"/>
    <n v="505"/>
    <x v="4"/>
    <x v="4"/>
    <x v="0"/>
    <n v="26.39"/>
    <x v="4"/>
    <x v="0"/>
  </r>
  <r>
    <s v="G421400F"/>
    <s v="1GCEC190X7Z598156"/>
    <x v="1"/>
    <x v="0"/>
    <x v="0"/>
    <x v="0"/>
    <x v="1"/>
    <x v="1"/>
    <x v="1"/>
    <n v="804"/>
    <x v="4"/>
    <x v="4"/>
    <x v="0"/>
    <n v="82.25"/>
    <x v="4"/>
    <x v="0"/>
  </r>
  <r>
    <s v="G421401H"/>
    <s v="1D8HD38P09F719500"/>
    <x v="1"/>
    <x v="0"/>
    <x v="0"/>
    <x v="0"/>
    <x v="2"/>
    <x v="0"/>
    <x v="2"/>
    <n v="116"/>
    <x v="4"/>
    <x v="4"/>
    <x v="0"/>
    <n v="149.34"/>
    <x v="4"/>
    <x v="0"/>
  </r>
  <r>
    <s v="G421409K"/>
    <s v="1GNUGBD4XA1165725"/>
    <x v="0"/>
    <x v="1"/>
    <x v="0"/>
    <x v="0"/>
    <x v="6"/>
    <x v="0"/>
    <x v="10"/>
    <n v="304"/>
    <x v="4"/>
    <x v="4"/>
    <x v="0"/>
    <n v="20.59"/>
    <x v="4"/>
    <x v="0"/>
  </r>
  <r>
    <s v="G421426G"/>
    <s v="1GCPCPEA1AZ233625"/>
    <x v="1"/>
    <x v="0"/>
    <x v="0"/>
    <x v="5"/>
    <x v="2"/>
    <x v="1"/>
    <x v="2"/>
    <n v="434"/>
    <x v="4"/>
    <x v="4"/>
    <x v="0"/>
    <n v="18.350000000000001"/>
    <x v="4"/>
    <x v="0"/>
  </r>
  <r>
    <s v="G421436G"/>
    <s v="1FTPX12V48FB68337"/>
    <x v="1"/>
    <x v="0"/>
    <x v="0"/>
    <x v="0"/>
    <x v="2"/>
    <x v="1"/>
    <x v="2"/>
    <n v="709"/>
    <x v="4"/>
    <x v="4"/>
    <x v="0"/>
    <n v="42.45"/>
    <x v="4"/>
    <x v="0"/>
  </r>
  <r>
    <s v="G421443G"/>
    <s v="3GNEC12068G272728"/>
    <x v="1"/>
    <x v="0"/>
    <x v="0"/>
    <x v="0"/>
    <x v="2"/>
    <x v="1"/>
    <x v="2"/>
    <n v="433"/>
    <x v="4"/>
    <x v="4"/>
    <x v="0"/>
    <n v="19.97"/>
    <x v="4"/>
    <x v="0"/>
  </r>
  <r>
    <s v="G421444G"/>
    <s v="1FTPX12V98FB96036"/>
    <x v="0"/>
    <x v="0"/>
    <x v="0"/>
    <x v="0"/>
    <x v="2"/>
    <x v="1"/>
    <x v="2"/>
    <n v="405"/>
    <x v="4"/>
    <x v="4"/>
    <x v="0"/>
    <n v="68.739999999999995"/>
    <x v="4"/>
    <x v="0"/>
  </r>
  <r>
    <s v="G421452D"/>
    <s v="1D4HD38N16F176895"/>
    <x v="0"/>
    <x v="0"/>
    <x v="0"/>
    <x v="0"/>
    <x v="2"/>
    <x v="3"/>
    <x v="2"/>
    <n v="802"/>
    <x v="4"/>
    <x v="4"/>
    <x v="0"/>
    <n v="72.61"/>
    <x v="4"/>
    <x v="0"/>
  </r>
  <r>
    <s v="G421470G"/>
    <s v="1GCEC19048E213893"/>
    <x v="1"/>
    <x v="0"/>
    <x v="0"/>
    <x v="0"/>
    <x v="2"/>
    <x v="1"/>
    <x v="2"/>
    <n v="444"/>
    <x v="4"/>
    <x v="4"/>
    <x v="0"/>
    <n v="226.87"/>
    <x v="4"/>
    <x v="0"/>
  </r>
  <r>
    <s v="G421471G"/>
    <s v="1GCEC19J08E214662"/>
    <x v="0"/>
    <x v="0"/>
    <x v="0"/>
    <x v="0"/>
    <x v="2"/>
    <x v="1"/>
    <x v="2"/>
    <n v="848"/>
    <x v="4"/>
    <x v="4"/>
    <x v="0"/>
    <n v="40.01"/>
    <x v="4"/>
    <x v="0"/>
  </r>
  <r>
    <s v="G421501H"/>
    <s v="1GCEC19059Z228980"/>
    <x v="1"/>
    <x v="0"/>
    <x v="0"/>
    <x v="0"/>
    <x v="2"/>
    <x v="0"/>
    <x v="2"/>
    <n v="602"/>
    <x v="4"/>
    <x v="4"/>
    <x v="0"/>
    <n v="34.06"/>
    <x v="4"/>
    <x v="0"/>
  </r>
  <r>
    <s v="G421502H"/>
    <s v="1GCEC19059Z229157"/>
    <x v="1"/>
    <x v="0"/>
    <x v="0"/>
    <x v="0"/>
    <x v="2"/>
    <x v="0"/>
    <x v="2"/>
    <n v="602"/>
    <x v="4"/>
    <x v="4"/>
    <x v="0"/>
    <n v="119.29"/>
    <x v="4"/>
    <x v="0"/>
  </r>
  <r>
    <s v="G421504H"/>
    <s v="1GCEC19019Z229172"/>
    <x v="1"/>
    <x v="0"/>
    <x v="0"/>
    <x v="0"/>
    <x v="2"/>
    <x v="0"/>
    <x v="2"/>
    <n v="602"/>
    <x v="4"/>
    <x v="4"/>
    <x v="0"/>
    <n v="152.16999999999999"/>
    <x v="4"/>
    <x v="0"/>
  </r>
  <r>
    <s v="G421506H"/>
    <s v="1GNFC13089R251352"/>
    <x v="1"/>
    <x v="0"/>
    <x v="0"/>
    <x v="0"/>
    <x v="2"/>
    <x v="0"/>
    <x v="2"/>
    <n v="116"/>
    <x v="4"/>
    <x v="4"/>
    <x v="0"/>
    <n v="82.16"/>
    <x v="4"/>
    <x v="0"/>
  </r>
  <r>
    <s v="G421507H"/>
    <s v="1GNFC13039R251601"/>
    <x v="1"/>
    <x v="0"/>
    <x v="0"/>
    <x v="0"/>
    <x v="2"/>
    <x v="0"/>
    <x v="2"/>
    <n v="116"/>
    <x v="4"/>
    <x v="4"/>
    <x v="0"/>
    <n v="134.19"/>
    <x v="4"/>
    <x v="0"/>
  </r>
  <r>
    <s v="G421508H"/>
    <s v="1GCSCPE05AZ236240"/>
    <x v="1"/>
    <x v="0"/>
    <x v="0"/>
    <x v="0"/>
    <x v="2"/>
    <x v="0"/>
    <x v="2"/>
    <n v="603"/>
    <x v="4"/>
    <x v="4"/>
    <x v="0"/>
    <n v="7.11"/>
    <x v="4"/>
    <x v="0"/>
  </r>
  <r>
    <s v="G421509F"/>
    <s v="1GCFG15Z671211582"/>
    <x v="1"/>
    <x v="0"/>
    <x v="0"/>
    <x v="0"/>
    <x v="5"/>
    <x v="1"/>
    <x v="5"/>
    <n v="212"/>
    <x v="4"/>
    <x v="4"/>
    <x v="0"/>
    <n v="28.69"/>
    <x v="4"/>
    <x v="0"/>
  </r>
  <r>
    <s v="G421509H"/>
    <s v="1GCSCPE0XAZ234032"/>
    <x v="1"/>
    <x v="0"/>
    <x v="0"/>
    <x v="0"/>
    <x v="2"/>
    <x v="0"/>
    <x v="2"/>
    <n v="603"/>
    <x v="4"/>
    <x v="4"/>
    <x v="0"/>
    <n v="115.64"/>
    <x v="4"/>
    <x v="0"/>
  </r>
  <r>
    <s v="G421536H"/>
    <s v="1GNFG154891161928"/>
    <x v="1"/>
    <x v="0"/>
    <x v="0"/>
    <x v="0"/>
    <x v="2"/>
    <x v="0"/>
    <x v="2"/>
    <n v="414"/>
    <x v="4"/>
    <x v="4"/>
    <x v="0"/>
    <n v="27.47"/>
    <x v="4"/>
    <x v="0"/>
  </r>
  <r>
    <s v="G421537H"/>
    <s v="1GNFG154191161656"/>
    <x v="1"/>
    <x v="0"/>
    <x v="0"/>
    <x v="0"/>
    <x v="2"/>
    <x v="0"/>
    <x v="2"/>
    <n v="414"/>
    <x v="4"/>
    <x v="4"/>
    <x v="0"/>
    <n v="62.08"/>
    <x v="4"/>
    <x v="0"/>
  </r>
  <r>
    <s v="G421540G"/>
    <s v="1GCEC19038Z292966"/>
    <x v="1"/>
    <x v="0"/>
    <x v="0"/>
    <x v="0"/>
    <x v="1"/>
    <x v="1"/>
    <x v="1"/>
    <n v="804"/>
    <x v="4"/>
    <x v="4"/>
    <x v="0"/>
    <n v="20.25"/>
    <x v="4"/>
    <x v="0"/>
  </r>
  <r>
    <s v="G421562G"/>
    <s v="1FTPX12V78FB86783"/>
    <x v="1"/>
    <x v="0"/>
    <x v="0"/>
    <x v="0"/>
    <x v="2"/>
    <x v="0"/>
    <x v="2"/>
    <n v="603"/>
    <x v="4"/>
    <x v="4"/>
    <x v="4"/>
    <n v="25.52"/>
    <x v="4"/>
    <x v="0"/>
  </r>
  <r>
    <s v="G421562G"/>
    <s v="1FTPX12V78FB86783"/>
    <x v="1"/>
    <x v="0"/>
    <x v="0"/>
    <x v="0"/>
    <x v="2"/>
    <x v="0"/>
    <x v="2"/>
    <n v="603"/>
    <x v="4"/>
    <x v="4"/>
    <x v="0"/>
    <n v="95.37"/>
    <x v="4"/>
    <x v="0"/>
  </r>
  <r>
    <s v="G421566G"/>
    <s v="1FTPX12V58FB86782"/>
    <x v="1"/>
    <x v="0"/>
    <x v="0"/>
    <x v="0"/>
    <x v="2"/>
    <x v="0"/>
    <x v="2"/>
    <n v="603"/>
    <x v="4"/>
    <x v="4"/>
    <x v="0"/>
    <n v="86.93"/>
    <x v="4"/>
    <x v="0"/>
  </r>
  <r>
    <s v="G421570K"/>
    <s v="1GCPCPEX8AZ236283"/>
    <x v="0"/>
    <x v="0"/>
    <x v="0"/>
    <x v="0"/>
    <x v="3"/>
    <x v="5"/>
    <x v="3"/>
    <n v="913"/>
    <x v="4"/>
    <x v="4"/>
    <x v="0"/>
    <n v="26.15"/>
    <x v="4"/>
    <x v="0"/>
  </r>
  <r>
    <s v="G421575H"/>
    <s v="1D8HD38P59F718178"/>
    <x v="0"/>
    <x v="0"/>
    <x v="0"/>
    <x v="0"/>
    <x v="2"/>
    <x v="0"/>
    <x v="2"/>
    <n v="708"/>
    <x v="4"/>
    <x v="4"/>
    <x v="0"/>
    <n v="52.07"/>
    <x v="4"/>
    <x v="0"/>
  </r>
  <r>
    <s v="G421581B"/>
    <s v="1GNFG15T851201166"/>
    <x v="0"/>
    <x v="0"/>
    <x v="0"/>
    <x v="0"/>
    <x v="0"/>
    <x v="4"/>
    <x v="0"/>
    <n v="702"/>
    <x v="4"/>
    <x v="4"/>
    <x v="0"/>
    <n v="52.78"/>
    <x v="4"/>
    <x v="0"/>
  </r>
  <r>
    <s v="G421594K"/>
    <s v="1FMJU1F52AEB66294"/>
    <x v="1"/>
    <x v="0"/>
    <x v="0"/>
    <x v="0"/>
    <x v="3"/>
    <x v="5"/>
    <x v="3"/>
    <n v="351"/>
    <x v="4"/>
    <x v="4"/>
    <x v="0"/>
    <n v="19.04"/>
    <x v="4"/>
    <x v="0"/>
  </r>
  <r>
    <s v="G421595K"/>
    <s v="1GNUGCD4XA1165777"/>
    <x v="1"/>
    <x v="0"/>
    <x v="0"/>
    <x v="0"/>
    <x v="3"/>
    <x v="5"/>
    <x v="3"/>
    <n v="417"/>
    <x v="4"/>
    <x v="4"/>
    <x v="0"/>
    <n v="28.96"/>
    <x v="4"/>
    <x v="0"/>
  </r>
  <r>
    <s v="G421596K"/>
    <s v="1GNUGCD40A1165237"/>
    <x v="1"/>
    <x v="0"/>
    <x v="0"/>
    <x v="0"/>
    <x v="3"/>
    <x v="5"/>
    <x v="3"/>
    <n v="417"/>
    <x v="4"/>
    <x v="4"/>
    <x v="0"/>
    <n v="28.95"/>
    <x v="4"/>
    <x v="0"/>
  </r>
  <r>
    <s v="G421598K"/>
    <s v="1FTEW1C86AFC64219"/>
    <x v="0"/>
    <x v="0"/>
    <x v="0"/>
    <x v="0"/>
    <x v="3"/>
    <x v="5"/>
    <x v="3"/>
    <n v="310"/>
    <x v="4"/>
    <x v="4"/>
    <x v="0"/>
    <n v="43.49"/>
    <x v="4"/>
    <x v="0"/>
  </r>
  <r>
    <s v="G421603G"/>
    <s v="1D8HD38N78F146009"/>
    <x v="1"/>
    <x v="0"/>
    <x v="0"/>
    <x v="0"/>
    <x v="2"/>
    <x v="0"/>
    <x v="2"/>
    <n v="402"/>
    <x v="4"/>
    <x v="4"/>
    <x v="0"/>
    <n v="31.85"/>
    <x v="4"/>
    <x v="0"/>
  </r>
  <r>
    <s v="G421604G"/>
    <s v="1D8HD38N38F146010"/>
    <x v="1"/>
    <x v="0"/>
    <x v="0"/>
    <x v="0"/>
    <x v="2"/>
    <x v="0"/>
    <x v="2"/>
    <n v="402"/>
    <x v="4"/>
    <x v="4"/>
    <x v="0"/>
    <n v="68.03"/>
    <x v="4"/>
    <x v="0"/>
  </r>
  <r>
    <s v="G421610H"/>
    <s v="3GCEC13019G231769"/>
    <x v="1"/>
    <x v="0"/>
    <x v="0"/>
    <x v="0"/>
    <x v="1"/>
    <x v="1"/>
    <x v="1"/>
    <n v="803"/>
    <x v="4"/>
    <x v="4"/>
    <x v="1"/>
    <n v="82.64"/>
    <x v="4"/>
    <x v="0"/>
  </r>
  <r>
    <s v="G421610H"/>
    <s v="3GCEC13019G231769"/>
    <x v="1"/>
    <x v="0"/>
    <x v="0"/>
    <x v="0"/>
    <x v="1"/>
    <x v="1"/>
    <x v="1"/>
    <n v="803"/>
    <x v="4"/>
    <x v="4"/>
    <x v="0"/>
    <n v="60.11"/>
    <x v="4"/>
    <x v="0"/>
  </r>
  <r>
    <s v="G421633F"/>
    <s v="1D3HE38NX8S590429"/>
    <x v="1"/>
    <x v="0"/>
    <x v="0"/>
    <x v="0"/>
    <x v="2"/>
    <x v="2"/>
    <x v="9"/>
    <n v="400"/>
    <x v="4"/>
    <x v="4"/>
    <x v="0"/>
    <n v="13.66"/>
    <x v="4"/>
    <x v="0"/>
  </r>
  <r>
    <s v="G421645F"/>
    <s v="1GNFG15Z371206802"/>
    <x v="1"/>
    <x v="0"/>
    <x v="0"/>
    <x v="0"/>
    <x v="2"/>
    <x v="0"/>
    <x v="2"/>
    <n v="116"/>
    <x v="4"/>
    <x v="4"/>
    <x v="0"/>
    <n v="140.94"/>
    <x v="4"/>
    <x v="0"/>
  </r>
  <r>
    <s v="G421686A"/>
    <s v="1GCEC19V64Z307594"/>
    <x v="0"/>
    <x v="0"/>
    <x v="0"/>
    <x v="0"/>
    <x v="2"/>
    <x v="0"/>
    <x v="2"/>
    <n v="496"/>
    <x v="4"/>
    <x v="4"/>
    <x v="0"/>
    <n v="36.76"/>
    <x v="4"/>
    <x v="0"/>
  </r>
  <r>
    <s v="G421797H"/>
    <s v="1FTPF12V09KB56827"/>
    <x v="1"/>
    <x v="0"/>
    <x v="0"/>
    <x v="0"/>
    <x v="4"/>
    <x v="7"/>
    <x v="6"/>
    <n v="11"/>
    <x v="4"/>
    <x v="4"/>
    <x v="0"/>
    <n v="10.99"/>
    <x v="4"/>
    <x v="0"/>
  </r>
  <r>
    <s v="G421815F"/>
    <s v="1FTPX12V57KC72762"/>
    <x v="1"/>
    <x v="0"/>
    <x v="0"/>
    <x v="0"/>
    <x v="2"/>
    <x v="0"/>
    <x v="2"/>
    <n v="710"/>
    <x v="4"/>
    <x v="4"/>
    <x v="0"/>
    <n v="46.47"/>
    <x v="4"/>
    <x v="0"/>
  </r>
  <r>
    <s v="G421890F"/>
    <s v="1FTPX12V47KC72784"/>
    <x v="1"/>
    <x v="0"/>
    <x v="0"/>
    <x v="0"/>
    <x v="2"/>
    <x v="0"/>
    <x v="2"/>
    <n v="496"/>
    <x v="4"/>
    <x v="4"/>
    <x v="0"/>
    <n v="19.93"/>
    <x v="4"/>
    <x v="0"/>
  </r>
  <r>
    <s v="G421891F"/>
    <s v="1FTPX12V67KC72821"/>
    <x v="1"/>
    <x v="0"/>
    <x v="0"/>
    <x v="0"/>
    <x v="2"/>
    <x v="0"/>
    <x v="2"/>
    <n v="492"/>
    <x v="4"/>
    <x v="4"/>
    <x v="0"/>
    <n v="36.67"/>
    <x v="4"/>
    <x v="0"/>
  </r>
  <r>
    <s v="G421892G"/>
    <s v="1D8HD38N58F146056"/>
    <x v="1"/>
    <x v="0"/>
    <x v="0"/>
    <x v="0"/>
    <x v="2"/>
    <x v="3"/>
    <x v="2"/>
    <n v="606"/>
    <x v="4"/>
    <x v="4"/>
    <x v="0"/>
    <n v="50.68"/>
    <x v="4"/>
    <x v="0"/>
  </r>
  <r>
    <s v="G421925D"/>
    <s v="1GCEC19V46E250189"/>
    <x v="0"/>
    <x v="0"/>
    <x v="0"/>
    <x v="0"/>
    <x v="2"/>
    <x v="2"/>
    <x v="9"/>
    <n v="400"/>
    <x v="4"/>
    <x v="4"/>
    <x v="0"/>
    <n v="27.18"/>
    <x v="4"/>
    <x v="0"/>
  </r>
  <r>
    <s v="G421937D"/>
    <s v="1GCEC19V36E249521"/>
    <x v="0"/>
    <x v="0"/>
    <x v="0"/>
    <x v="0"/>
    <x v="2"/>
    <x v="1"/>
    <x v="2"/>
    <n v="433"/>
    <x v="4"/>
    <x v="4"/>
    <x v="0"/>
    <n v="48.09"/>
    <x v="4"/>
    <x v="0"/>
  </r>
  <r>
    <s v="G421945D"/>
    <s v="1GCEC14X86Z287361"/>
    <x v="0"/>
    <x v="0"/>
    <x v="0"/>
    <x v="0"/>
    <x v="2"/>
    <x v="2"/>
    <x v="2"/>
    <n v="505"/>
    <x v="4"/>
    <x v="4"/>
    <x v="0"/>
    <n v="11.59"/>
    <x v="4"/>
    <x v="0"/>
  </r>
  <r>
    <s v="G421946D"/>
    <s v="1GCEC14X96Z288065"/>
    <x v="0"/>
    <x v="0"/>
    <x v="0"/>
    <x v="0"/>
    <x v="2"/>
    <x v="2"/>
    <x v="2"/>
    <n v="109"/>
    <x v="4"/>
    <x v="4"/>
    <x v="0"/>
    <n v="19.690000000000001"/>
    <x v="4"/>
    <x v="0"/>
  </r>
  <r>
    <s v="G421946G"/>
    <s v="1GCFG154X81204754"/>
    <x v="1"/>
    <x v="0"/>
    <x v="0"/>
    <x v="0"/>
    <x v="4"/>
    <x v="5"/>
    <x v="4"/>
    <n v="9"/>
    <x v="4"/>
    <x v="4"/>
    <x v="0"/>
    <n v="64.27"/>
    <x v="4"/>
    <x v="0"/>
  </r>
  <r>
    <s v="G421963G"/>
    <s v="1GNFG154X81210125"/>
    <x v="1"/>
    <x v="0"/>
    <x v="0"/>
    <x v="0"/>
    <x v="4"/>
    <x v="5"/>
    <x v="11"/>
    <n v="2"/>
    <x v="4"/>
    <x v="4"/>
    <x v="0"/>
    <n v="16.55"/>
    <x v="4"/>
    <x v="0"/>
  </r>
  <r>
    <s v="G421974F"/>
    <s v="1FTPX12V97KC72800"/>
    <x v="1"/>
    <x v="0"/>
    <x v="0"/>
    <x v="0"/>
    <x v="2"/>
    <x v="1"/>
    <x v="2"/>
    <n v="848"/>
    <x v="4"/>
    <x v="4"/>
    <x v="0"/>
    <n v="46.4"/>
    <x v="4"/>
    <x v="0"/>
  </r>
  <r>
    <s v="G421975F"/>
    <s v="1FTPX12V07KC72801"/>
    <x v="1"/>
    <x v="0"/>
    <x v="0"/>
    <x v="0"/>
    <x v="2"/>
    <x v="1"/>
    <x v="2"/>
    <n v="407"/>
    <x v="4"/>
    <x v="4"/>
    <x v="0"/>
    <n v="94.19"/>
    <x v="4"/>
    <x v="0"/>
  </r>
  <r>
    <s v="G421975G"/>
    <s v="1GCEC19018E211678"/>
    <x v="1"/>
    <x v="0"/>
    <x v="0"/>
    <x v="0"/>
    <x v="1"/>
    <x v="2"/>
    <x v="5"/>
    <n v="205"/>
    <x v="4"/>
    <x v="4"/>
    <x v="0"/>
    <n v="24.94"/>
    <x v="4"/>
    <x v="0"/>
  </r>
  <r>
    <s v="G421981F"/>
    <s v="1FTPX12V67KC72799"/>
    <x v="1"/>
    <x v="0"/>
    <x v="0"/>
    <x v="0"/>
    <x v="2"/>
    <x v="1"/>
    <x v="2"/>
    <n v="848"/>
    <x v="4"/>
    <x v="4"/>
    <x v="0"/>
    <n v="78.33"/>
    <x v="4"/>
    <x v="0"/>
  </r>
  <r>
    <s v="G421988F"/>
    <s v="1GCEC19C57Z596177"/>
    <x v="0"/>
    <x v="0"/>
    <x v="0"/>
    <x v="0"/>
    <x v="2"/>
    <x v="1"/>
    <x v="2"/>
    <n v="848"/>
    <x v="4"/>
    <x v="4"/>
    <x v="4"/>
    <n v="21.02"/>
    <x v="4"/>
    <x v="0"/>
  </r>
  <r>
    <s v="G421988F"/>
    <s v="1GCEC19C57Z596177"/>
    <x v="0"/>
    <x v="0"/>
    <x v="0"/>
    <x v="0"/>
    <x v="2"/>
    <x v="1"/>
    <x v="2"/>
    <n v="848"/>
    <x v="4"/>
    <x v="4"/>
    <x v="0"/>
    <n v="22.27"/>
    <x v="4"/>
    <x v="0"/>
  </r>
  <r>
    <s v="G421995H"/>
    <s v="1FMNE11W59DA56890"/>
    <x v="1"/>
    <x v="0"/>
    <x v="0"/>
    <x v="0"/>
    <x v="3"/>
    <x v="8"/>
    <x v="3"/>
    <n v="315"/>
    <x v="4"/>
    <x v="4"/>
    <x v="0"/>
    <n v="38.35"/>
    <x v="4"/>
    <x v="0"/>
  </r>
  <r>
    <s v="G421996F"/>
    <s v="1GCEC14C87E548767"/>
    <x v="0"/>
    <x v="0"/>
    <x v="0"/>
    <x v="0"/>
    <x v="2"/>
    <x v="1"/>
    <x v="2"/>
    <n v="420"/>
    <x v="4"/>
    <x v="4"/>
    <x v="0"/>
    <n v="50.11"/>
    <x v="4"/>
    <x v="0"/>
  </r>
  <r>
    <s v="G422003F"/>
    <s v="1D3HE28P97S208403"/>
    <x v="0"/>
    <x v="0"/>
    <x v="0"/>
    <x v="0"/>
    <x v="2"/>
    <x v="1"/>
    <x v="2"/>
    <n v="928"/>
    <x v="4"/>
    <x v="4"/>
    <x v="0"/>
    <n v="35.880000000000003"/>
    <x v="4"/>
    <x v="0"/>
  </r>
  <r>
    <s v="G422005F"/>
    <s v="1J8HS48P37C650836"/>
    <x v="1"/>
    <x v="0"/>
    <x v="0"/>
    <x v="0"/>
    <x v="2"/>
    <x v="1"/>
    <x v="2"/>
    <n v="413"/>
    <x v="4"/>
    <x v="4"/>
    <x v="0"/>
    <n v="35.049999999999997"/>
    <x v="4"/>
    <x v="0"/>
  </r>
  <r>
    <s v="G422018F"/>
    <s v="1D7HA18P17J609471"/>
    <x v="0"/>
    <x v="0"/>
    <x v="0"/>
    <x v="0"/>
    <x v="2"/>
    <x v="1"/>
    <x v="2"/>
    <n v="420"/>
    <x v="4"/>
    <x v="4"/>
    <x v="0"/>
    <n v="105.64"/>
    <x v="4"/>
    <x v="0"/>
  </r>
  <r>
    <s v="G422019F"/>
    <s v="1D7HA18P37J609472"/>
    <x v="0"/>
    <x v="0"/>
    <x v="0"/>
    <x v="0"/>
    <x v="2"/>
    <x v="1"/>
    <x v="2"/>
    <n v="420"/>
    <x v="4"/>
    <x v="4"/>
    <x v="0"/>
    <n v="56.43"/>
    <x v="4"/>
    <x v="0"/>
  </r>
  <r>
    <s v="G422023G"/>
    <s v="1FMNE11W18DB06666"/>
    <x v="1"/>
    <x v="0"/>
    <x v="0"/>
    <x v="0"/>
    <x v="1"/>
    <x v="2"/>
    <x v="1"/>
    <n v="108"/>
    <x v="4"/>
    <x v="4"/>
    <x v="1"/>
    <n v="85.85"/>
    <x v="4"/>
    <x v="0"/>
  </r>
  <r>
    <s v="G422026F"/>
    <s v="1D7HA18P57J609473"/>
    <x v="0"/>
    <x v="0"/>
    <x v="0"/>
    <x v="0"/>
    <x v="2"/>
    <x v="1"/>
    <x v="2"/>
    <n v="420"/>
    <x v="4"/>
    <x v="4"/>
    <x v="0"/>
    <n v="88.24"/>
    <x v="4"/>
    <x v="0"/>
  </r>
  <r>
    <s v="G422037K"/>
    <s v="1GCPCPEA9AZ242346"/>
    <x v="0"/>
    <x v="0"/>
    <x v="0"/>
    <x v="0"/>
    <x v="2"/>
    <x v="2"/>
    <x v="9"/>
    <n v="400"/>
    <x v="4"/>
    <x v="4"/>
    <x v="0"/>
    <n v="10.88"/>
    <x v="4"/>
    <x v="0"/>
  </r>
  <r>
    <s v="G422058F"/>
    <s v="1FMNE11WX8DB09680"/>
    <x v="0"/>
    <x v="0"/>
    <x v="0"/>
    <x v="0"/>
    <x v="2"/>
    <x v="1"/>
    <x v="2"/>
    <n v="400"/>
    <x v="4"/>
    <x v="4"/>
    <x v="0"/>
    <n v="37.53"/>
    <x v="4"/>
    <x v="0"/>
  </r>
  <r>
    <s v="G422073D"/>
    <s v="1GCEC19Z66Z259780"/>
    <x v="1"/>
    <x v="0"/>
    <x v="0"/>
    <x v="0"/>
    <x v="1"/>
    <x v="1"/>
    <x v="1"/>
    <n v="804"/>
    <x v="4"/>
    <x v="4"/>
    <x v="0"/>
    <n v="39.590000000000003"/>
    <x v="4"/>
    <x v="0"/>
  </r>
  <r>
    <s v="G422076D"/>
    <s v="1FTPX12V56KC88040"/>
    <x v="1"/>
    <x v="0"/>
    <x v="0"/>
    <x v="0"/>
    <x v="1"/>
    <x v="1"/>
    <x v="1"/>
    <n v="801"/>
    <x v="4"/>
    <x v="4"/>
    <x v="0"/>
    <n v="81.91"/>
    <x v="4"/>
    <x v="0"/>
  </r>
  <r>
    <s v="G422088D"/>
    <s v="1FTPX12V47KC72798"/>
    <x v="1"/>
    <x v="0"/>
    <x v="0"/>
    <x v="0"/>
    <x v="1"/>
    <x v="1"/>
    <x v="1"/>
    <n v="521"/>
    <x v="4"/>
    <x v="4"/>
    <x v="1"/>
    <n v="11.15"/>
    <x v="4"/>
    <x v="0"/>
  </r>
  <r>
    <s v="G422103F"/>
    <s v="1D8HD38N88F146021"/>
    <x v="1"/>
    <x v="0"/>
    <x v="0"/>
    <x v="0"/>
    <x v="2"/>
    <x v="2"/>
    <x v="2"/>
    <n v="106"/>
    <x v="4"/>
    <x v="4"/>
    <x v="0"/>
    <n v="162.88"/>
    <x v="4"/>
    <x v="0"/>
  </r>
  <r>
    <s v="G422114B"/>
    <s v="1FTPX12VX7KC72790"/>
    <x v="1"/>
    <x v="0"/>
    <x v="0"/>
    <x v="0"/>
    <x v="5"/>
    <x v="1"/>
    <x v="5"/>
    <n v="217"/>
    <x v="4"/>
    <x v="4"/>
    <x v="1"/>
    <n v="15.78"/>
    <x v="4"/>
    <x v="0"/>
  </r>
  <r>
    <s v="G422118D"/>
    <s v="1FTPF12V16NB21451"/>
    <x v="1"/>
    <x v="0"/>
    <x v="0"/>
    <x v="0"/>
    <x v="2"/>
    <x v="0"/>
    <x v="2"/>
    <n v="116"/>
    <x v="4"/>
    <x v="4"/>
    <x v="0"/>
    <n v="56.1"/>
    <x v="4"/>
    <x v="0"/>
  </r>
  <r>
    <s v="G422133D"/>
    <s v="1GCEC19V36Z265047"/>
    <x v="0"/>
    <x v="0"/>
    <x v="0"/>
    <x v="0"/>
    <x v="2"/>
    <x v="0"/>
    <x v="2"/>
    <n v="603"/>
    <x v="4"/>
    <x v="4"/>
    <x v="0"/>
    <n v="178.53"/>
    <x v="4"/>
    <x v="0"/>
  </r>
  <r>
    <s v="G422143K"/>
    <s v="1FMNE1BW9ADA93072"/>
    <x v="0"/>
    <x v="0"/>
    <x v="0"/>
    <x v="0"/>
    <x v="2"/>
    <x v="2"/>
    <x v="9"/>
    <n v="400"/>
    <x v="4"/>
    <x v="4"/>
    <x v="0"/>
    <n v="28.4"/>
    <x v="4"/>
    <x v="0"/>
  </r>
  <r>
    <s v="G422192K"/>
    <s v="1GCSCPE03AZ249410"/>
    <x v="1"/>
    <x v="0"/>
    <x v="0"/>
    <x v="0"/>
    <x v="2"/>
    <x v="0"/>
    <x v="2"/>
    <n v="713"/>
    <x v="4"/>
    <x v="4"/>
    <x v="0"/>
    <n v="78.459999999999994"/>
    <x v="4"/>
    <x v="0"/>
  </r>
  <r>
    <s v="G422231D"/>
    <s v="1D8HD38P27F559102"/>
    <x v="1"/>
    <x v="0"/>
    <x v="0"/>
    <x v="0"/>
    <x v="2"/>
    <x v="0"/>
    <x v="2"/>
    <n v="713"/>
    <x v="4"/>
    <x v="4"/>
    <x v="0"/>
    <n v="70.03"/>
    <x v="4"/>
    <x v="0"/>
  </r>
  <r>
    <s v="G422240D"/>
    <s v="1GCFG15T161237873"/>
    <x v="0"/>
    <x v="0"/>
    <x v="0"/>
    <x v="0"/>
    <x v="2"/>
    <x v="0"/>
    <x v="2"/>
    <n v="409"/>
    <x v="4"/>
    <x v="4"/>
    <x v="0"/>
    <n v="23.75"/>
    <x v="4"/>
    <x v="0"/>
  </r>
  <r>
    <s v="G422261K"/>
    <s v="1GCSCPE06AZ249398"/>
    <x v="1"/>
    <x v="0"/>
    <x v="0"/>
    <x v="0"/>
    <x v="2"/>
    <x v="0"/>
    <x v="2"/>
    <n v="403"/>
    <x v="4"/>
    <x v="4"/>
    <x v="0"/>
    <n v="64.92"/>
    <x v="4"/>
    <x v="0"/>
  </r>
  <r>
    <s v="G422279F"/>
    <s v="1GCFG15Z271210090"/>
    <x v="1"/>
    <x v="0"/>
    <x v="0"/>
    <x v="0"/>
    <x v="6"/>
    <x v="2"/>
    <x v="4"/>
    <n v="403"/>
    <x v="4"/>
    <x v="4"/>
    <x v="0"/>
    <n v="130.5"/>
    <x v="4"/>
    <x v="0"/>
  </r>
  <r>
    <s v="G422285H"/>
    <s v="1GNFG154491168942"/>
    <x v="1"/>
    <x v="0"/>
    <x v="0"/>
    <x v="0"/>
    <x v="7"/>
    <x v="0"/>
    <x v="14"/>
    <n v="2"/>
    <x v="4"/>
    <x v="4"/>
    <x v="0"/>
    <n v="60.26"/>
    <x v="4"/>
    <x v="0"/>
  </r>
  <r>
    <s v="G422317F"/>
    <s v="1GCEC19067E557434"/>
    <x v="1"/>
    <x v="0"/>
    <x v="0"/>
    <x v="0"/>
    <x v="3"/>
    <x v="5"/>
    <x v="3"/>
    <n v="450"/>
    <x v="4"/>
    <x v="4"/>
    <x v="0"/>
    <n v="8.6199999999999992"/>
    <x v="4"/>
    <x v="0"/>
  </r>
  <r>
    <s v="G422332F"/>
    <s v="1GCFG15Z971210331"/>
    <x v="1"/>
    <x v="0"/>
    <x v="0"/>
    <x v="0"/>
    <x v="1"/>
    <x v="2"/>
    <x v="1"/>
    <n v="305"/>
    <x v="4"/>
    <x v="4"/>
    <x v="0"/>
    <n v="24.62"/>
    <x v="4"/>
    <x v="0"/>
  </r>
  <r>
    <s v="G422333F"/>
    <s v="1FTPX12VX7KC72823"/>
    <x v="1"/>
    <x v="0"/>
    <x v="0"/>
    <x v="0"/>
    <x v="1"/>
    <x v="2"/>
    <x v="5"/>
    <n v="205"/>
    <x v="4"/>
    <x v="4"/>
    <x v="0"/>
    <n v="82.36"/>
    <x v="4"/>
    <x v="0"/>
  </r>
  <r>
    <s v="G422333F"/>
    <s v="1FTPX12VX7KC72823"/>
    <x v="1"/>
    <x v="0"/>
    <x v="0"/>
    <x v="0"/>
    <x v="1"/>
    <x v="2"/>
    <x v="5"/>
    <n v="205"/>
    <x v="4"/>
    <x v="4"/>
    <x v="3"/>
    <n v="9.33"/>
    <x v="4"/>
    <x v="0"/>
  </r>
  <r>
    <s v="G4223520"/>
    <s v="1GCFC29U4YE322190"/>
    <x v="0"/>
    <x v="0"/>
    <x v="0"/>
    <x v="0"/>
    <x v="1"/>
    <x v="2"/>
    <x v="1"/>
    <n v="305"/>
    <x v="4"/>
    <x v="4"/>
    <x v="0"/>
    <n v="20.27"/>
    <x v="4"/>
    <x v="0"/>
  </r>
  <r>
    <s v="G422379H"/>
    <s v="1FTPX12V17KC72824"/>
    <x v="1"/>
    <x v="0"/>
    <x v="0"/>
    <x v="0"/>
    <x v="2"/>
    <x v="5"/>
    <x v="7"/>
    <n v="922"/>
    <x v="4"/>
    <x v="4"/>
    <x v="0"/>
    <n v="13.36"/>
    <x v="4"/>
    <x v="0"/>
  </r>
  <r>
    <s v="G422395A"/>
    <s v="1FMRE11W24HB01285"/>
    <x v="0"/>
    <x v="0"/>
    <x v="0"/>
    <x v="0"/>
    <x v="3"/>
    <x v="8"/>
    <x v="3"/>
    <n v="203"/>
    <x v="4"/>
    <x v="4"/>
    <x v="0"/>
    <n v="40.26"/>
    <x v="4"/>
    <x v="0"/>
  </r>
  <r>
    <s v="G422396A"/>
    <s v="1FMRE11W44HB01286"/>
    <x v="0"/>
    <x v="0"/>
    <x v="0"/>
    <x v="0"/>
    <x v="3"/>
    <x v="8"/>
    <x v="3"/>
    <n v="203"/>
    <x v="4"/>
    <x v="4"/>
    <x v="0"/>
    <n v="40.79"/>
    <x v="4"/>
    <x v="0"/>
  </r>
  <r>
    <s v="G422408F"/>
    <s v="1GCEC19097Z604254"/>
    <x v="1"/>
    <x v="0"/>
    <x v="0"/>
    <x v="0"/>
    <x v="2"/>
    <x v="0"/>
    <x v="2"/>
    <n v="603"/>
    <x v="4"/>
    <x v="4"/>
    <x v="0"/>
    <n v="16.72"/>
    <x v="4"/>
    <x v="0"/>
  </r>
  <r>
    <s v="G422415A"/>
    <s v="1FTVF12504NB94671"/>
    <x v="0"/>
    <x v="0"/>
    <x v="0"/>
    <x v="0"/>
    <x v="3"/>
    <x v="8"/>
    <x v="3"/>
    <n v="308"/>
    <x v="4"/>
    <x v="4"/>
    <x v="0"/>
    <n v="65.41"/>
    <x v="4"/>
    <x v="0"/>
  </r>
  <r>
    <s v="G422415K"/>
    <s v="1GNUGBD41A1164592"/>
    <x v="0"/>
    <x v="0"/>
    <x v="0"/>
    <x v="0"/>
    <x v="4"/>
    <x v="1"/>
    <x v="4"/>
    <n v="25"/>
    <x v="4"/>
    <x v="4"/>
    <x v="1"/>
    <n v="22.43"/>
    <x v="4"/>
    <x v="0"/>
  </r>
  <r>
    <s v="G422415K"/>
    <s v="1GNUGBD41A1164592"/>
    <x v="0"/>
    <x v="1"/>
    <x v="0"/>
    <x v="0"/>
    <x v="4"/>
    <x v="1"/>
    <x v="10"/>
    <n v="107"/>
    <x v="4"/>
    <x v="4"/>
    <x v="0"/>
    <n v="28.88"/>
    <x v="4"/>
    <x v="0"/>
  </r>
  <r>
    <s v="G422433H"/>
    <s v="1FTRF12W89KC26401"/>
    <x v="0"/>
    <x v="0"/>
    <x v="0"/>
    <x v="0"/>
    <x v="2"/>
    <x v="3"/>
    <x v="2"/>
    <n v="201"/>
    <x v="4"/>
    <x v="4"/>
    <x v="0"/>
    <n v="26.46"/>
    <x v="4"/>
    <x v="0"/>
  </r>
  <r>
    <s v="G422435B"/>
    <s v="1GNFG15T451206770"/>
    <x v="0"/>
    <x v="0"/>
    <x v="0"/>
    <x v="0"/>
    <x v="3"/>
    <x v="5"/>
    <x v="3"/>
    <n v="106"/>
    <x v="4"/>
    <x v="4"/>
    <x v="0"/>
    <n v="45"/>
    <x v="4"/>
    <x v="0"/>
  </r>
  <r>
    <s v="G422471D"/>
    <s v="1FMRE11W06DA53487"/>
    <x v="0"/>
    <x v="0"/>
    <x v="0"/>
    <x v="0"/>
    <x v="0"/>
    <x v="0"/>
    <x v="0"/>
    <n v="602"/>
    <x v="4"/>
    <x v="4"/>
    <x v="0"/>
    <n v="36.75"/>
    <x v="4"/>
    <x v="0"/>
  </r>
  <r>
    <s v="G422501F"/>
    <s v="1FTPF12V08KD61000"/>
    <x v="1"/>
    <x v="0"/>
    <x v="0"/>
    <x v="0"/>
    <x v="4"/>
    <x v="7"/>
    <x v="0"/>
    <n v="4"/>
    <x v="4"/>
    <x v="4"/>
    <x v="0"/>
    <n v="42.27"/>
    <x v="4"/>
    <x v="0"/>
  </r>
  <r>
    <s v="G422508G"/>
    <s v="1GCFG154381206393"/>
    <x v="1"/>
    <x v="0"/>
    <x v="0"/>
    <x v="0"/>
    <x v="0"/>
    <x v="0"/>
    <x v="0"/>
    <n v="704"/>
    <x v="4"/>
    <x v="4"/>
    <x v="0"/>
    <n v="25.78"/>
    <x v="4"/>
    <x v="0"/>
  </r>
  <r>
    <s v="G422511B"/>
    <s v="1FTRW12W06KD71833"/>
    <x v="0"/>
    <x v="0"/>
    <x v="0"/>
    <x v="0"/>
    <x v="2"/>
    <x v="2"/>
    <x v="2"/>
    <n v="114"/>
    <x v="4"/>
    <x v="4"/>
    <x v="0"/>
    <n v="234.69"/>
    <x v="4"/>
    <x v="0"/>
  </r>
  <r>
    <s v="G422515A"/>
    <s v="1GCEC19V05E230195"/>
    <x v="0"/>
    <x v="0"/>
    <x v="0"/>
    <x v="0"/>
    <x v="1"/>
    <x v="1"/>
    <x v="1"/>
    <n v="511"/>
    <x v="4"/>
    <x v="4"/>
    <x v="1"/>
    <n v="20.96"/>
    <x v="4"/>
    <x v="0"/>
  </r>
  <r>
    <s v="G422515A"/>
    <s v="1GCEC19V05E230195"/>
    <x v="0"/>
    <x v="0"/>
    <x v="0"/>
    <x v="0"/>
    <x v="1"/>
    <x v="1"/>
    <x v="1"/>
    <n v="511"/>
    <x v="4"/>
    <x v="4"/>
    <x v="0"/>
    <n v="77.52"/>
    <x v="4"/>
    <x v="0"/>
  </r>
  <r>
    <s v="G422515A"/>
    <s v="1GCEC19V05E230195"/>
    <x v="0"/>
    <x v="0"/>
    <x v="0"/>
    <x v="0"/>
    <x v="1"/>
    <x v="1"/>
    <x v="1"/>
    <n v="511"/>
    <x v="4"/>
    <x v="4"/>
    <x v="3"/>
    <n v="16.38"/>
    <x v="4"/>
    <x v="0"/>
  </r>
  <r>
    <s v="G422532H"/>
    <s v="1FTPF12V39KC27860"/>
    <x v="1"/>
    <x v="0"/>
    <x v="0"/>
    <x v="0"/>
    <x v="2"/>
    <x v="3"/>
    <x v="2"/>
    <n v="200"/>
    <x v="4"/>
    <x v="4"/>
    <x v="0"/>
    <n v="52.43"/>
    <x v="4"/>
    <x v="0"/>
  </r>
  <r>
    <s v="G422576K"/>
    <s v="1GNUGBD47A1169229"/>
    <x v="0"/>
    <x v="1"/>
    <x v="0"/>
    <x v="0"/>
    <x v="4"/>
    <x v="5"/>
    <x v="10"/>
    <n v="707"/>
    <x v="4"/>
    <x v="4"/>
    <x v="0"/>
    <n v="26.3"/>
    <x v="4"/>
    <x v="0"/>
  </r>
  <r>
    <s v="G422577K"/>
    <s v="1GNUGBD43A1169437"/>
    <x v="0"/>
    <x v="1"/>
    <x v="0"/>
    <x v="0"/>
    <x v="4"/>
    <x v="5"/>
    <x v="10"/>
    <n v="707"/>
    <x v="4"/>
    <x v="4"/>
    <x v="0"/>
    <n v="26.72"/>
    <x v="4"/>
    <x v="0"/>
  </r>
  <r>
    <s v="G422602A"/>
    <s v="1GCEG15X641214665"/>
    <x v="0"/>
    <x v="0"/>
    <x v="0"/>
    <x v="0"/>
    <x v="3"/>
    <x v="5"/>
    <x v="3"/>
    <n v="303"/>
    <x v="4"/>
    <x v="4"/>
    <x v="0"/>
    <n v="53.28"/>
    <x v="4"/>
    <x v="0"/>
  </r>
  <r>
    <s v="G422645B"/>
    <s v="1D8HD38P47F556962"/>
    <x v="1"/>
    <x v="0"/>
    <x v="0"/>
    <x v="0"/>
    <x v="5"/>
    <x v="1"/>
    <x v="5"/>
    <n v="956"/>
    <x v="4"/>
    <x v="4"/>
    <x v="0"/>
    <n v="55.65"/>
    <x v="4"/>
    <x v="0"/>
  </r>
  <r>
    <s v="G422652A"/>
    <s v="1GCEC14X85Z240460"/>
    <x v="0"/>
    <x v="0"/>
    <x v="0"/>
    <x v="0"/>
    <x v="0"/>
    <x v="0"/>
    <x v="0"/>
    <n v="201"/>
    <x v="4"/>
    <x v="4"/>
    <x v="0"/>
    <n v="56.2"/>
    <x v="4"/>
    <x v="0"/>
  </r>
  <r>
    <s v="G422791A"/>
    <s v="1FMRE11W74HB01265"/>
    <x v="0"/>
    <x v="0"/>
    <x v="0"/>
    <x v="0"/>
    <x v="2"/>
    <x v="2"/>
    <x v="2"/>
    <n v="511"/>
    <x v="4"/>
    <x v="4"/>
    <x v="0"/>
    <n v="56.33"/>
    <x v="4"/>
    <x v="0"/>
  </r>
  <r>
    <s v="G422847D"/>
    <s v="1FTPX12V67FB11975"/>
    <x v="1"/>
    <x v="0"/>
    <x v="0"/>
    <x v="0"/>
    <x v="0"/>
    <x v="3"/>
    <x v="0"/>
    <n v="705"/>
    <x v="4"/>
    <x v="4"/>
    <x v="0"/>
    <n v="32.35"/>
    <x v="4"/>
    <x v="0"/>
  </r>
  <r>
    <s v="G422912A"/>
    <s v="1FMRE11W25HB13227"/>
    <x v="0"/>
    <x v="0"/>
    <x v="0"/>
    <x v="0"/>
    <x v="2"/>
    <x v="2"/>
    <x v="2"/>
    <n v="413"/>
    <x v="4"/>
    <x v="4"/>
    <x v="0"/>
    <n v="64.83"/>
    <x v="4"/>
    <x v="0"/>
  </r>
  <r>
    <s v="G422959A"/>
    <s v="1GCEC14X75Z240790"/>
    <x v="0"/>
    <x v="0"/>
    <x v="0"/>
    <x v="0"/>
    <x v="2"/>
    <x v="2"/>
    <x v="2"/>
    <n v="540"/>
    <x v="4"/>
    <x v="4"/>
    <x v="0"/>
    <n v="105.6"/>
    <x v="4"/>
    <x v="0"/>
  </r>
  <r>
    <s v="G422990H"/>
    <s v="1FTRF12WX9KC73459"/>
    <x v="0"/>
    <x v="0"/>
    <x v="0"/>
    <x v="0"/>
    <x v="4"/>
    <x v="7"/>
    <x v="0"/>
    <n v="4"/>
    <x v="4"/>
    <x v="4"/>
    <x v="0"/>
    <n v="132.96"/>
    <x v="4"/>
    <x v="0"/>
  </r>
  <r>
    <s v="G423017H"/>
    <s v="1GCSCPE06AZ234772"/>
    <x v="1"/>
    <x v="0"/>
    <x v="0"/>
    <x v="0"/>
    <x v="2"/>
    <x v="0"/>
    <x v="2"/>
    <n v="713"/>
    <x v="4"/>
    <x v="4"/>
    <x v="0"/>
    <n v="69.88"/>
    <x v="4"/>
    <x v="0"/>
  </r>
  <r>
    <s v="G423155H"/>
    <s v="1GCSCPE06AZ237087"/>
    <x v="1"/>
    <x v="0"/>
    <x v="0"/>
    <x v="0"/>
    <x v="2"/>
    <x v="2"/>
    <x v="2"/>
    <n v="107"/>
    <x v="4"/>
    <x v="4"/>
    <x v="0"/>
    <n v="20.399999999999999"/>
    <x v="4"/>
    <x v="0"/>
  </r>
  <r>
    <s v="G423160H"/>
    <s v="1GCPCPEX9AZ242772"/>
    <x v="0"/>
    <x v="0"/>
    <x v="0"/>
    <x v="0"/>
    <x v="2"/>
    <x v="2"/>
    <x v="9"/>
    <n v="400"/>
    <x v="4"/>
    <x v="4"/>
    <x v="0"/>
    <n v="59.05"/>
    <x v="4"/>
    <x v="0"/>
  </r>
  <r>
    <s v="G423321A"/>
    <s v="1GCEC19V45Z247994"/>
    <x v="0"/>
    <x v="0"/>
    <x v="0"/>
    <x v="0"/>
    <x v="5"/>
    <x v="4"/>
    <x v="5"/>
    <n v="505"/>
    <x v="4"/>
    <x v="4"/>
    <x v="0"/>
    <n v="48.62"/>
    <x v="4"/>
    <x v="0"/>
  </r>
  <r>
    <s v="G4238960"/>
    <s v="2B4JB25Y11K544190"/>
    <x v="0"/>
    <x v="0"/>
    <x v="0"/>
    <x v="0"/>
    <x v="3"/>
    <x v="5"/>
    <x v="3"/>
    <n v="351"/>
    <x v="4"/>
    <x v="4"/>
    <x v="0"/>
    <n v="19.489999999999998"/>
    <x v="4"/>
    <x v="0"/>
  </r>
  <r>
    <s v="G4241046"/>
    <s v="1FMRE11W93HB13156"/>
    <x v="0"/>
    <x v="0"/>
    <x v="0"/>
    <x v="0"/>
    <x v="0"/>
    <x v="0"/>
    <x v="0"/>
    <n v="806"/>
    <x v="4"/>
    <x v="4"/>
    <x v="0"/>
    <n v="45.07"/>
    <x v="4"/>
    <x v="0"/>
  </r>
  <r>
    <s v="G4241710"/>
    <s v="1GCEG15X541220960"/>
    <x v="0"/>
    <x v="0"/>
    <x v="0"/>
    <x v="0"/>
    <x v="0"/>
    <x v="0"/>
    <x v="0"/>
    <n v="806"/>
    <x v="4"/>
    <x v="4"/>
    <x v="0"/>
    <n v="55.71"/>
    <x v="4"/>
    <x v="0"/>
  </r>
  <r>
    <s v="G4243540"/>
    <s v="1GNFG15M321200298"/>
    <x v="0"/>
    <x v="0"/>
    <x v="0"/>
    <x v="0"/>
    <x v="3"/>
    <x v="5"/>
    <x v="3"/>
    <n v="417"/>
    <x v="4"/>
    <x v="4"/>
    <x v="0"/>
    <n v="24.23"/>
    <x v="4"/>
    <x v="0"/>
  </r>
  <r>
    <s v="G4243541"/>
    <s v="1GNFG15M921200533"/>
    <x v="0"/>
    <x v="0"/>
    <x v="0"/>
    <x v="0"/>
    <x v="3"/>
    <x v="5"/>
    <x v="3"/>
    <n v="417"/>
    <x v="4"/>
    <x v="4"/>
    <x v="0"/>
    <n v="34.49"/>
    <x v="4"/>
    <x v="0"/>
  </r>
  <r>
    <s v="G4243618"/>
    <s v="1FMRE11W93HA99808"/>
    <x v="0"/>
    <x v="0"/>
    <x v="0"/>
    <x v="0"/>
    <x v="3"/>
    <x v="5"/>
    <x v="3"/>
    <n v="303"/>
    <x v="4"/>
    <x v="4"/>
    <x v="0"/>
    <n v="46.32"/>
    <x v="4"/>
    <x v="0"/>
  </r>
  <r>
    <s v="G4246121"/>
    <s v="1FMRE11W03HB52038"/>
    <x v="0"/>
    <x v="0"/>
    <x v="0"/>
    <x v="0"/>
    <x v="0"/>
    <x v="1"/>
    <x v="0"/>
    <n v="332"/>
    <x v="4"/>
    <x v="4"/>
    <x v="0"/>
    <n v="27.76"/>
    <x v="4"/>
    <x v="0"/>
  </r>
  <r>
    <s v="G4246571"/>
    <s v="1FTPE24213HB13114"/>
    <x v="0"/>
    <x v="0"/>
    <x v="0"/>
    <x v="0"/>
    <x v="0"/>
    <x v="4"/>
    <x v="0"/>
    <n v="4"/>
    <x v="4"/>
    <x v="4"/>
    <x v="0"/>
    <n v="27.79"/>
    <x v="4"/>
    <x v="0"/>
  </r>
  <r>
    <s v="G4247119"/>
    <s v="1FMRE11W33HA99822"/>
    <x v="0"/>
    <x v="0"/>
    <x v="0"/>
    <x v="0"/>
    <x v="4"/>
    <x v="1"/>
    <x v="4"/>
    <n v="25"/>
    <x v="4"/>
    <x v="4"/>
    <x v="0"/>
    <n v="15.63"/>
    <x v="4"/>
    <x v="0"/>
  </r>
  <r>
    <s v="G4247128"/>
    <s v="1FTPE24283HB25714"/>
    <x v="0"/>
    <x v="0"/>
    <x v="0"/>
    <x v="0"/>
    <x v="4"/>
    <x v="1"/>
    <x v="4"/>
    <n v="25"/>
    <x v="4"/>
    <x v="4"/>
    <x v="0"/>
    <n v="16.670000000000002"/>
    <x v="4"/>
    <x v="0"/>
  </r>
  <r>
    <s v="G4247129"/>
    <s v="1FTPE24263HB25713"/>
    <x v="0"/>
    <x v="0"/>
    <x v="0"/>
    <x v="0"/>
    <x v="4"/>
    <x v="10"/>
    <x v="4"/>
    <n v="2"/>
    <x v="4"/>
    <x v="4"/>
    <x v="0"/>
    <n v="26.91"/>
    <x v="4"/>
    <x v="0"/>
  </r>
  <r>
    <s v="G4247147"/>
    <s v="1GNFG15M921186889"/>
    <x v="0"/>
    <x v="0"/>
    <x v="0"/>
    <x v="0"/>
    <x v="4"/>
    <x v="5"/>
    <x v="11"/>
    <n v="2"/>
    <x v="4"/>
    <x v="4"/>
    <x v="0"/>
    <n v="16.399999999999999"/>
    <x v="4"/>
    <x v="0"/>
  </r>
  <r>
    <s v="G4247435"/>
    <s v="1GCEC14Z43Z255083"/>
    <x v="1"/>
    <x v="0"/>
    <x v="0"/>
    <x v="0"/>
    <x v="5"/>
    <x v="6"/>
    <x v="5"/>
    <n v="513"/>
    <x v="4"/>
    <x v="4"/>
    <x v="0"/>
    <n v="25.19"/>
    <x v="4"/>
    <x v="0"/>
  </r>
  <r>
    <s v="G4247501"/>
    <s v="1GCGC24U94Z126910"/>
    <x v="0"/>
    <x v="0"/>
    <x v="0"/>
    <x v="0"/>
    <x v="2"/>
    <x v="2"/>
    <x v="9"/>
    <n v="400"/>
    <x v="4"/>
    <x v="4"/>
    <x v="0"/>
    <n v="16.260000000000002"/>
    <x v="4"/>
    <x v="0"/>
  </r>
  <r>
    <s v="G4248094"/>
    <s v="2B7JB21X12K127346"/>
    <x v="0"/>
    <x v="0"/>
    <x v="0"/>
    <x v="0"/>
    <x v="7"/>
    <x v="1"/>
    <x v="7"/>
    <n v="806"/>
    <x v="4"/>
    <x v="4"/>
    <x v="0"/>
    <n v="53.87"/>
    <x v="4"/>
    <x v="0"/>
  </r>
  <r>
    <s v="G4248817"/>
    <s v="1GNFG15M221192548"/>
    <x v="0"/>
    <x v="0"/>
    <x v="0"/>
    <x v="0"/>
    <x v="3"/>
    <x v="5"/>
    <x v="3"/>
    <n v="604"/>
    <x v="4"/>
    <x v="4"/>
    <x v="0"/>
    <n v="21.48"/>
    <x v="4"/>
    <x v="0"/>
  </r>
  <r>
    <s v="G4249120"/>
    <s v="1FMRE11W44HA99944"/>
    <x v="0"/>
    <x v="0"/>
    <x v="0"/>
    <x v="0"/>
    <x v="0"/>
    <x v="0"/>
    <x v="0"/>
    <n v="709"/>
    <x v="4"/>
    <x v="4"/>
    <x v="0"/>
    <n v="38.39"/>
    <x v="4"/>
    <x v="0"/>
  </r>
  <r>
    <s v="G4249121"/>
    <s v="1FMRE11W64HA99945"/>
    <x v="0"/>
    <x v="0"/>
    <x v="0"/>
    <x v="0"/>
    <x v="0"/>
    <x v="0"/>
    <x v="0"/>
    <n v="709"/>
    <x v="4"/>
    <x v="4"/>
    <x v="0"/>
    <n v="61.5"/>
    <x v="4"/>
    <x v="0"/>
  </r>
  <r>
    <s v="G4249122"/>
    <s v="1FMRE11W84HA99946"/>
    <x v="0"/>
    <x v="0"/>
    <x v="0"/>
    <x v="0"/>
    <x v="0"/>
    <x v="0"/>
    <x v="0"/>
    <n v="101"/>
    <x v="4"/>
    <x v="4"/>
    <x v="0"/>
    <n v="47.27"/>
    <x v="4"/>
    <x v="0"/>
  </r>
  <r>
    <s v="G4249631"/>
    <s v="1GNFG15M521200514"/>
    <x v="0"/>
    <x v="0"/>
    <x v="0"/>
    <x v="0"/>
    <x v="3"/>
    <x v="5"/>
    <x v="3"/>
    <n v="604"/>
    <x v="4"/>
    <x v="4"/>
    <x v="0"/>
    <n v="26.71"/>
    <x v="4"/>
    <x v="0"/>
  </r>
  <r>
    <s v="G4249699"/>
    <s v="1FTPF17L32NB44134"/>
    <x v="0"/>
    <x v="0"/>
    <x v="0"/>
    <x v="0"/>
    <x v="3"/>
    <x v="5"/>
    <x v="3"/>
    <n v="319"/>
    <x v="4"/>
    <x v="4"/>
    <x v="0"/>
    <n v="59.49"/>
    <x v="4"/>
    <x v="0"/>
  </r>
  <r>
    <s v="G4249725"/>
    <s v="1GCEC14X36Z297473"/>
    <x v="0"/>
    <x v="0"/>
    <x v="0"/>
    <x v="0"/>
    <x v="3"/>
    <x v="5"/>
    <x v="3"/>
    <n v="913"/>
    <x v="4"/>
    <x v="4"/>
    <x v="0"/>
    <n v="25.29"/>
    <x v="4"/>
    <x v="0"/>
  </r>
  <r>
    <s v="G4249998"/>
    <s v="1GCEG15X141111153"/>
    <x v="0"/>
    <x v="0"/>
    <x v="0"/>
    <x v="0"/>
    <x v="4"/>
    <x v="3"/>
    <x v="6"/>
    <n v="322"/>
    <x v="4"/>
    <x v="4"/>
    <x v="0"/>
    <n v="48.99"/>
    <x v="4"/>
    <x v="0"/>
  </r>
  <r>
    <s v="G4250259"/>
    <s v="1FTRW12WX4KA28119"/>
    <x v="0"/>
    <x v="0"/>
    <x v="0"/>
    <x v="0"/>
    <x v="0"/>
    <x v="0"/>
    <x v="0"/>
    <n v="809"/>
    <x v="4"/>
    <x v="4"/>
    <x v="0"/>
    <n v="15.65"/>
    <x v="4"/>
    <x v="0"/>
  </r>
  <r>
    <s v="G4250289"/>
    <s v="1FTRF17273NB46843"/>
    <x v="0"/>
    <x v="0"/>
    <x v="0"/>
    <x v="0"/>
    <x v="2"/>
    <x v="3"/>
    <x v="2"/>
    <n v="206"/>
    <x v="4"/>
    <x v="4"/>
    <x v="0"/>
    <n v="17.399999999999999"/>
    <x v="4"/>
    <x v="0"/>
  </r>
  <r>
    <s v="G4250437"/>
    <s v="1GNFG15M421211519"/>
    <x v="0"/>
    <x v="0"/>
    <x v="0"/>
    <x v="0"/>
    <x v="2"/>
    <x v="1"/>
    <x v="2"/>
    <n v="405"/>
    <x v="4"/>
    <x v="4"/>
    <x v="0"/>
    <n v="15.81"/>
    <x v="4"/>
    <x v="0"/>
  </r>
  <r>
    <s v="G4250842"/>
    <s v="1FTRE14W43HB17339"/>
    <x v="0"/>
    <x v="0"/>
    <x v="0"/>
    <x v="0"/>
    <x v="0"/>
    <x v="2"/>
    <x v="0"/>
    <n v="605"/>
    <x v="4"/>
    <x v="4"/>
    <x v="0"/>
    <n v="29.06"/>
    <x v="4"/>
    <x v="0"/>
  </r>
  <r>
    <s v="G4251069"/>
    <s v="1FTPE24W74HB15017"/>
    <x v="0"/>
    <x v="0"/>
    <x v="0"/>
    <x v="0"/>
    <x v="0"/>
    <x v="1"/>
    <x v="0"/>
    <n v="101"/>
    <x v="4"/>
    <x v="4"/>
    <x v="0"/>
    <n v="19.690000000000001"/>
    <x v="4"/>
    <x v="0"/>
  </r>
  <r>
    <s v="G4251070"/>
    <s v="1FTPE24W94HB15018"/>
    <x v="0"/>
    <x v="0"/>
    <x v="0"/>
    <x v="0"/>
    <x v="0"/>
    <x v="1"/>
    <x v="0"/>
    <n v="101"/>
    <x v="4"/>
    <x v="4"/>
    <x v="0"/>
    <n v="16.82"/>
    <x v="4"/>
    <x v="0"/>
  </r>
  <r>
    <s v="G4251158"/>
    <s v="1GCEC19V94Z298373"/>
    <x v="0"/>
    <x v="0"/>
    <x v="0"/>
    <x v="0"/>
    <x v="0"/>
    <x v="1"/>
    <x v="0"/>
    <n v="702"/>
    <x v="4"/>
    <x v="4"/>
    <x v="0"/>
    <n v="24.81"/>
    <x v="4"/>
    <x v="0"/>
  </r>
  <r>
    <s v="G4251582"/>
    <s v="1FTRF17243NB46699"/>
    <x v="0"/>
    <x v="0"/>
    <x v="0"/>
    <x v="0"/>
    <x v="0"/>
    <x v="4"/>
    <x v="0"/>
    <n v="811"/>
    <x v="4"/>
    <x v="4"/>
    <x v="0"/>
    <n v="17.649999999999999"/>
    <x v="4"/>
    <x v="0"/>
  </r>
  <r>
    <s v="G4251616"/>
    <s v="1GCEC19V33E256027"/>
    <x v="0"/>
    <x v="0"/>
    <x v="0"/>
    <x v="0"/>
    <x v="0"/>
    <x v="1"/>
    <x v="0"/>
    <n v="701"/>
    <x v="4"/>
    <x v="4"/>
    <x v="0"/>
    <n v="29.96"/>
    <x v="4"/>
    <x v="0"/>
  </r>
  <r>
    <s v="G4251856"/>
    <s v="1D4HD48N95F577342"/>
    <x v="0"/>
    <x v="0"/>
    <x v="0"/>
    <x v="0"/>
    <x v="2"/>
    <x v="0"/>
    <x v="2"/>
    <n v="414"/>
    <x v="4"/>
    <x v="4"/>
    <x v="0"/>
    <n v="65.16"/>
    <x v="4"/>
    <x v="0"/>
  </r>
  <r>
    <s v="G4252351"/>
    <s v="2FTRF17274CA74484"/>
    <x v="0"/>
    <x v="0"/>
    <x v="0"/>
    <x v="0"/>
    <x v="5"/>
    <x v="4"/>
    <x v="5"/>
    <n v="304"/>
    <x v="4"/>
    <x v="4"/>
    <x v="0"/>
    <n v="23.15"/>
    <x v="4"/>
    <x v="0"/>
  </r>
  <r>
    <s v="G4252486"/>
    <s v="1FTRE14253HB25821"/>
    <x v="0"/>
    <x v="0"/>
    <x v="0"/>
    <x v="0"/>
    <x v="2"/>
    <x v="0"/>
    <x v="2"/>
    <n v="414"/>
    <x v="4"/>
    <x v="4"/>
    <x v="0"/>
    <n v="25.75"/>
    <x v="4"/>
    <x v="0"/>
  </r>
  <r>
    <s v="G4252631"/>
    <s v="1FTPE24243HB25712"/>
    <x v="0"/>
    <x v="0"/>
    <x v="0"/>
    <x v="0"/>
    <x v="4"/>
    <x v="1"/>
    <x v="4"/>
    <n v="25"/>
    <x v="4"/>
    <x v="4"/>
    <x v="0"/>
    <n v="47.87"/>
    <x v="4"/>
    <x v="0"/>
  </r>
  <r>
    <s v="G4252636"/>
    <s v="1GCEC14XX4Z278920"/>
    <x v="0"/>
    <x v="0"/>
    <x v="0"/>
    <x v="0"/>
    <x v="4"/>
    <x v="1"/>
    <x v="4"/>
    <n v="7"/>
    <x v="4"/>
    <x v="4"/>
    <x v="0"/>
    <n v="67.14"/>
    <x v="4"/>
    <x v="0"/>
  </r>
  <r>
    <s v="G4253157"/>
    <s v="2FTPX17L73CA71113"/>
    <x v="0"/>
    <x v="0"/>
    <x v="0"/>
    <x v="0"/>
    <x v="0"/>
    <x v="2"/>
    <x v="0"/>
    <n v="506"/>
    <x v="4"/>
    <x v="4"/>
    <x v="0"/>
    <n v="17.86"/>
    <x v="4"/>
    <x v="0"/>
  </r>
  <r>
    <s v="G4253365"/>
    <s v="2FTPX17L53CA74334"/>
    <x v="0"/>
    <x v="0"/>
    <x v="0"/>
    <x v="0"/>
    <x v="2"/>
    <x v="1"/>
    <x v="2"/>
    <n v="413"/>
    <x v="4"/>
    <x v="4"/>
    <x v="0"/>
    <n v="71.09"/>
    <x v="4"/>
    <x v="0"/>
  </r>
  <r>
    <s v="G4253400"/>
    <s v="1FTVX12584NB96004"/>
    <x v="0"/>
    <x v="0"/>
    <x v="0"/>
    <x v="0"/>
    <x v="2"/>
    <x v="1"/>
    <x v="2"/>
    <n v="848"/>
    <x v="4"/>
    <x v="4"/>
    <x v="0"/>
    <n v="59.01"/>
    <x v="4"/>
    <x v="0"/>
  </r>
  <r>
    <s v="G4253576"/>
    <s v="1GCEC14X24Z301249"/>
    <x v="0"/>
    <x v="0"/>
    <x v="0"/>
    <x v="0"/>
    <x v="5"/>
    <x v="1"/>
    <x v="5"/>
    <n v="210"/>
    <x v="4"/>
    <x v="4"/>
    <x v="0"/>
    <n v="29.37"/>
    <x v="4"/>
    <x v="0"/>
  </r>
  <r>
    <s v="G4253749"/>
    <s v="1GCEC14Z04Z297400"/>
    <x v="1"/>
    <x v="0"/>
    <x v="0"/>
    <x v="0"/>
    <x v="6"/>
    <x v="5"/>
    <x v="4"/>
    <n v="2"/>
    <x v="4"/>
    <x v="4"/>
    <x v="0"/>
    <n v="28.95"/>
    <x v="4"/>
    <x v="0"/>
  </r>
  <r>
    <s v="G4253835"/>
    <s v="1FMZU62KX4ZB10242"/>
    <x v="1"/>
    <x v="0"/>
    <x v="0"/>
    <x v="0"/>
    <x v="5"/>
    <x v="6"/>
    <x v="5"/>
    <n v="506"/>
    <x v="4"/>
    <x v="4"/>
    <x v="0"/>
    <n v="38.97"/>
    <x v="4"/>
    <x v="0"/>
  </r>
  <r>
    <s v="G430007G"/>
    <s v="1FDWX30508ED86240"/>
    <x v="0"/>
    <x v="0"/>
    <x v="0"/>
    <x v="0"/>
    <x v="1"/>
    <x v="1"/>
    <x v="1"/>
    <n v="521"/>
    <x v="4"/>
    <x v="4"/>
    <x v="1"/>
    <n v="90.79"/>
    <x v="4"/>
    <x v="0"/>
  </r>
  <r>
    <s v="G430007G"/>
    <s v="1FDWX30508ED86240"/>
    <x v="0"/>
    <x v="0"/>
    <x v="0"/>
    <x v="0"/>
    <x v="1"/>
    <x v="1"/>
    <x v="1"/>
    <n v="521"/>
    <x v="4"/>
    <x v="4"/>
    <x v="0"/>
    <n v="70.36"/>
    <x v="4"/>
    <x v="0"/>
  </r>
  <r>
    <s v="G430019G"/>
    <s v="1FDNF20598ED90490"/>
    <x v="0"/>
    <x v="0"/>
    <x v="0"/>
    <x v="0"/>
    <x v="6"/>
    <x v="4"/>
    <x v="4"/>
    <n v="27"/>
    <x v="4"/>
    <x v="4"/>
    <x v="0"/>
    <n v="19.16"/>
    <x v="4"/>
    <x v="0"/>
  </r>
  <r>
    <s v="G430058A"/>
    <s v="1GBHC24U44E388110"/>
    <x v="0"/>
    <x v="0"/>
    <x v="0"/>
    <x v="0"/>
    <x v="0"/>
    <x v="1"/>
    <x v="0"/>
    <n v="702"/>
    <x v="4"/>
    <x v="4"/>
    <x v="0"/>
    <n v="87.86"/>
    <x v="4"/>
    <x v="0"/>
  </r>
  <r>
    <s v="G430074A"/>
    <s v="1FCKE39L74HA99352"/>
    <x v="0"/>
    <x v="0"/>
    <x v="0"/>
    <x v="0"/>
    <x v="0"/>
    <x v="0"/>
    <x v="0"/>
    <n v="811"/>
    <x v="4"/>
    <x v="4"/>
    <x v="0"/>
    <n v="93.4"/>
    <x v="4"/>
    <x v="0"/>
  </r>
  <r>
    <s v="G430093F"/>
    <s v="1FTNE14WX7DA87629"/>
    <x v="0"/>
    <x v="0"/>
    <x v="0"/>
    <x v="0"/>
    <x v="0"/>
    <x v="1"/>
    <x v="0"/>
    <n v="315"/>
    <x v="4"/>
    <x v="4"/>
    <x v="0"/>
    <n v="54.51"/>
    <x v="4"/>
    <x v="0"/>
  </r>
  <r>
    <s v="G430094F"/>
    <s v="1FTNE14W87DA87628"/>
    <x v="0"/>
    <x v="0"/>
    <x v="0"/>
    <x v="0"/>
    <x v="0"/>
    <x v="1"/>
    <x v="0"/>
    <n v="315"/>
    <x v="4"/>
    <x v="4"/>
    <x v="0"/>
    <n v="105.4"/>
    <x v="4"/>
    <x v="0"/>
  </r>
  <r>
    <s v="G430095F"/>
    <s v="1FTSS34L27DA87671"/>
    <x v="0"/>
    <x v="0"/>
    <x v="0"/>
    <x v="0"/>
    <x v="0"/>
    <x v="1"/>
    <x v="0"/>
    <n v="315"/>
    <x v="4"/>
    <x v="4"/>
    <x v="0"/>
    <n v="27.75"/>
    <x v="4"/>
    <x v="0"/>
  </r>
  <r>
    <s v="G430112B"/>
    <s v="1GCGG25V751217282"/>
    <x v="0"/>
    <x v="0"/>
    <x v="0"/>
    <x v="0"/>
    <x v="0"/>
    <x v="0"/>
    <x v="0"/>
    <n v="809"/>
    <x v="4"/>
    <x v="4"/>
    <x v="0"/>
    <n v="106.5"/>
    <x v="4"/>
    <x v="0"/>
  </r>
  <r>
    <s v="G430137A"/>
    <s v="1GCGG25V541204433"/>
    <x v="0"/>
    <x v="0"/>
    <x v="0"/>
    <x v="0"/>
    <x v="0"/>
    <x v="1"/>
    <x v="0"/>
    <n v="329"/>
    <x v="4"/>
    <x v="4"/>
    <x v="0"/>
    <n v="14.25"/>
    <x v="4"/>
    <x v="0"/>
  </r>
  <r>
    <s v="G430137K"/>
    <s v="1FT7X2A64BEA70356"/>
    <x v="0"/>
    <x v="0"/>
    <x v="0"/>
    <x v="0"/>
    <x v="2"/>
    <x v="1"/>
    <x v="2"/>
    <n v="413"/>
    <x v="4"/>
    <x v="4"/>
    <x v="0"/>
    <n v="50.06"/>
    <x v="4"/>
    <x v="0"/>
  </r>
  <r>
    <s v="G430138D"/>
    <s v="WD0PD544465954301"/>
    <x v="3"/>
    <x v="0"/>
    <x v="0"/>
    <x v="0"/>
    <x v="0"/>
    <x v="1"/>
    <x v="0"/>
    <n v="351"/>
    <x v="4"/>
    <x v="4"/>
    <x v="4"/>
    <n v="51.29"/>
    <x v="4"/>
    <x v="0"/>
  </r>
  <r>
    <s v="G430140K"/>
    <s v="1FT7W3AT2BEA65994"/>
    <x v="0"/>
    <x v="0"/>
    <x v="0"/>
    <x v="0"/>
    <x v="2"/>
    <x v="1"/>
    <x v="2"/>
    <n v="407"/>
    <x v="4"/>
    <x v="4"/>
    <x v="4"/>
    <n v="30.78"/>
    <x v="4"/>
    <x v="0"/>
  </r>
  <r>
    <s v="G430168A"/>
    <s v="1FDNX20L44ED76115"/>
    <x v="0"/>
    <x v="0"/>
    <x v="0"/>
    <x v="0"/>
    <x v="0"/>
    <x v="1"/>
    <x v="0"/>
    <n v="315"/>
    <x v="4"/>
    <x v="4"/>
    <x v="0"/>
    <n v="35.5"/>
    <x v="4"/>
    <x v="0"/>
  </r>
  <r>
    <s v="G430197D"/>
    <s v="1GCJC33U26F240099"/>
    <x v="0"/>
    <x v="0"/>
    <x v="0"/>
    <x v="0"/>
    <x v="0"/>
    <x v="1"/>
    <x v="0"/>
    <n v="329"/>
    <x v="4"/>
    <x v="4"/>
    <x v="0"/>
    <n v="71.930000000000007"/>
    <x v="4"/>
    <x v="0"/>
  </r>
  <r>
    <s v="G430197H"/>
    <s v="1GBHC79K69E144079"/>
    <x v="0"/>
    <x v="0"/>
    <x v="0"/>
    <x v="0"/>
    <x v="0"/>
    <x v="1"/>
    <x v="0"/>
    <n v="315"/>
    <x v="4"/>
    <x v="4"/>
    <x v="0"/>
    <n v="93.27"/>
    <x v="4"/>
    <x v="0"/>
  </r>
  <r>
    <s v="G430219B"/>
    <s v="1GCGG25V551216387"/>
    <x v="0"/>
    <x v="0"/>
    <x v="0"/>
    <x v="0"/>
    <x v="3"/>
    <x v="5"/>
    <x v="3"/>
    <n v="303"/>
    <x v="4"/>
    <x v="4"/>
    <x v="0"/>
    <n v="72.510000000000005"/>
    <x v="4"/>
    <x v="0"/>
  </r>
  <r>
    <s v="G430219G"/>
    <s v="1GCGG25C981199502"/>
    <x v="0"/>
    <x v="0"/>
    <x v="0"/>
    <x v="0"/>
    <x v="3"/>
    <x v="5"/>
    <x v="3"/>
    <n v="613"/>
    <x v="4"/>
    <x v="4"/>
    <x v="0"/>
    <n v="26.17"/>
    <x v="4"/>
    <x v="0"/>
  </r>
  <r>
    <s v="G430238G"/>
    <s v="1GCHC23K98F214187"/>
    <x v="0"/>
    <x v="0"/>
    <x v="0"/>
    <x v="0"/>
    <x v="3"/>
    <x v="5"/>
    <x v="3"/>
    <n v="351"/>
    <x v="4"/>
    <x v="4"/>
    <x v="0"/>
    <n v="47.2"/>
    <x v="4"/>
    <x v="0"/>
  </r>
  <r>
    <s v="G430239B"/>
    <s v="3D6WR26D45G831388"/>
    <x v="0"/>
    <x v="0"/>
    <x v="0"/>
    <x v="0"/>
    <x v="3"/>
    <x v="5"/>
    <x v="3"/>
    <n v="331"/>
    <x v="4"/>
    <x v="4"/>
    <x v="0"/>
    <n v="28.17"/>
    <x v="4"/>
    <x v="0"/>
  </r>
  <r>
    <s v="G430240B"/>
    <s v="3D6WR26D65G831389"/>
    <x v="0"/>
    <x v="0"/>
    <x v="0"/>
    <x v="0"/>
    <x v="3"/>
    <x v="5"/>
    <x v="3"/>
    <n v="331"/>
    <x v="4"/>
    <x v="4"/>
    <x v="0"/>
    <n v="32.020000000000003"/>
    <x v="4"/>
    <x v="0"/>
  </r>
  <r>
    <s v="G430246D"/>
    <s v="1GBHC24U26E249693"/>
    <x v="0"/>
    <x v="0"/>
    <x v="0"/>
    <x v="0"/>
    <x v="0"/>
    <x v="3"/>
    <x v="0"/>
    <n v="208"/>
    <x v="4"/>
    <x v="4"/>
    <x v="0"/>
    <n v="163.72"/>
    <x v="4"/>
    <x v="0"/>
  </r>
  <r>
    <s v="G430281K"/>
    <s v="1FTNE1EW2ADA89025"/>
    <x v="1"/>
    <x v="0"/>
    <x v="0"/>
    <x v="0"/>
    <x v="5"/>
    <x v="4"/>
    <x v="5"/>
    <n v="116"/>
    <x v="4"/>
    <x v="4"/>
    <x v="0"/>
    <n v="55.83"/>
    <x v="4"/>
    <x v="0"/>
  </r>
  <r>
    <s v="G430287D"/>
    <s v="1GBJC34U86E288327"/>
    <x v="0"/>
    <x v="0"/>
    <x v="0"/>
    <x v="0"/>
    <x v="0"/>
    <x v="4"/>
    <x v="0"/>
    <n v="1"/>
    <x v="4"/>
    <x v="4"/>
    <x v="0"/>
    <n v="80.12"/>
    <x v="4"/>
    <x v="0"/>
  </r>
  <r>
    <s v="G430288D"/>
    <s v="1GBHC24UX6E283123"/>
    <x v="0"/>
    <x v="0"/>
    <x v="0"/>
    <x v="0"/>
    <x v="0"/>
    <x v="4"/>
    <x v="0"/>
    <n v="1"/>
    <x v="4"/>
    <x v="4"/>
    <x v="0"/>
    <n v="26.97"/>
    <x v="4"/>
    <x v="0"/>
  </r>
  <r>
    <s v="G430332F"/>
    <s v="1FTSS34L37DA87677"/>
    <x v="0"/>
    <x v="0"/>
    <x v="0"/>
    <x v="0"/>
    <x v="0"/>
    <x v="0"/>
    <x v="0"/>
    <n v="501"/>
    <x v="4"/>
    <x v="4"/>
    <x v="0"/>
    <n v="112.02"/>
    <x v="4"/>
    <x v="0"/>
  </r>
  <r>
    <s v="G430336D"/>
    <s v="1GBHC24U16E276402"/>
    <x v="0"/>
    <x v="0"/>
    <x v="0"/>
    <x v="0"/>
    <x v="0"/>
    <x v="3"/>
    <x v="0"/>
    <n v="101"/>
    <x v="4"/>
    <x v="4"/>
    <x v="0"/>
    <n v="79.150000000000006"/>
    <x v="4"/>
    <x v="0"/>
  </r>
  <r>
    <s v="G430344A"/>
    <s v="1FTSS34L94HB15132"/>
    <x v="0"/>
    <x v="0"/>
    <x v="0"/>
    <x v="0"/>
    <x v="4"/>
    <x v="7"/>
    <x v="0"/>
    <n v="4"/>
    <x v="4"/>
    <x v="4"/>
    <x v="0"/>
    <n v="24.51"/>
    <x v="4"/>
    <x v="0"/>
  </r>
  <r>
    <s v="G430352F"/>
    <s v="1FTSW20578EB07950"/>
    <x v="0"/>
    <x v="0"/>
    <x v="0"/>
    <x v="0"/>
    <x v="0"/>
    <x v="0"/>
    <x v="0"/>
    <n v="803"/>
    <x v="4"/>
    <x v="4"/>
    <x v="0"/>
    <n v="31.19"/>
    <x v="4"/>
    <x v="0"/>
  </r>
  <r>
    <s v="G430390D"/>
    <s v="1GBHC24U36E255017"/>
    <x v="0"/>
    <x v="0"/>
    <x v="0"/>
    <x v="0"/>
    <x v="0"/>
    <x v="2"/>
    <x v="0"/>
    <n v="601"/>
    <x v="4"/>
    <x v="4"/>
    <x v="0"/>
    <n v="74.42"/>
    <x v="4"/>
    <x v="0"/>
  </r>
  <r>
    <s v="G430416F"/>
    <s v="1GBHC29U17E169764"/>
    <x v="0"/>
    <x v="0"/>
    <x v="0"/>
    <x v="0"/>
    <x v="0"/>
    <x v="4"/>
    <x v="0"/>
    <n v="811"/>
    <x v="4"/>
    <x v="4"/>
    <x v="0"/>
    <n v="121.74"/>
    <x v="4"/>
    <x v="0"/>
  </r>
  <r>
    <s v="G430492H"/>
    <s v="1FTSE34L39DA65222"/>
    <x v="1"/>
    <x v="0"/>
    <x v="0"/>
    <x v="0"/>
    <x v="0"/>
    <x v="0"/>
    <x v="0"/>
    <n v="806"/>
    <x v="4"/>
    <x v="4"/>
    <x v="0"/>
    <n v="23.06"/>
    <x v="4"/>
    <x v="0"/>
  </r>
  <r>
    <s v="G430530H"/>
    <s v="1FTSE34L99DA65225"/>
    <x v="1"/>
    <x v="0"/>
    <x v="0"/>
    <x v="0"/>
    <x v="0"/>
    <x v="0"/>
    <x v="0"/>
    <n v="805"/>
    <x v="4"/>
    <x v="4"/>
    <x v="0"/>
    <n v="53.68"/>
    <x v="4"/>
    <x v="0"/>
  </r>
  <r>
    <s v="G430541H"/>
    <s v="1FTSW30Y19EA77216"/>
    <x v="0"/>
    <x v="0"/>
    <x v="0"/>
    <x v="0"/>
    <x v="0"/>
    <x v="4"/>
    <x v="0"/>
    <n v="705"/>
    <x v="4"/>
    <x v="4"/>
    <x v="1"/>
    <n v="33.299999999999997"/>
    <x v="4"/>
    <x v="0"/>
  </r>
  <r>
    <s v="G430541H"/>
    <s v="1FTSW30Y19EA77216"/>
    <x v="0"/>
    <x v="0"/>
    <x v="0"/>
    <x v="0"/>
    <x v="0"/>
    <x v="4"/>
    <x v="0"/>
    <n v="705"/>
    <x v="4"/>
    <x v="4"/>
    <x v="0"/>
    <n v="50.41"/>
    <x v="4"/>
    <x v="0"/>
  </r>
  <r>
    <s v="G430542K"/>
    <s v="3D7TP2CT9AG179345"/>
    <x v="0"/>
    <x v="0"/>
    <x v="0"/>
    <x v="0"/>
    <x v="0"/>
    <x v="4"/>
    <x v="0"/>
    <n v="707"/>
    <x v="4"/>
    <x v="4"/>
    <x v="0"/>
    <n v="92.17"/>
    <x v="4"/>
    <x v="0"/>
  </r>
  <r>
    <s v="G430557K"/>
    <s v="1GBHC24U77E176936"/>
    <x v="0"/>
    <x v="2"/>
    <x v="0"/>
    <x v="0"/>
    <x v="0"/>
    <x v="4"/>
    <x v="15"/>
    <n v="0"/>
    <x v="4"/>
    <x v="4"/>
    <x v="0"/>
    <n v="53.29"/>
    <x v="4"/>
    <x v="0"/>
  </r>
  <r>
    <s v="G430560D"/>
    <s v="1GCGG25V961239320"/>
    <x v="0"/>
    <x v="0"/>
    <x v="0"/>
    <x v="0"/>
    <x v="0"/>
    <x v="0"/>
    <x v="0"/>
    <n v="501"/>
    <x v="4"/>
    <x v="4"/>
    <x v="0"/>
    <n v="76.89"/>
    <x v="4"/>
    <x v="0"/>
  </r>
  <r>
    <s v="G430578B"/>
    <s v="1GCHG39V851216159"/>
    <x v="0"/>
    <x v="0"/>
    <x v="0"/>
    <x v="0"/>
    <x v="5"/>
    <x v="6"/>
    <x v="5"/>
    <n v="311"/>
    <x v="4"/>
    <x v="4"/>
    <x v="1"/>
    <n v="25.96"/>
    <x v="4"/>
    <x v="0"/>
  </r>
  <r>
    <s v="G430578B"/>
    <s v="1GCHG39V851216159"/>
    <x v="0"/>
    <x v="0"/>
    <x v="0"/>
    <x v="0"/>
    <x v="5"/>
    <x v="6"/>
    <x v="5"/>
    <n v="311"/>
    <x v="4"/>
    <x v="4"/>
    <x v="0"/>
    <n v="158.22999999999999"/>
    <x v="4"/>
    <x v="0"/>
  </r>
  <r>
    <s v="G430605A"/>
    <s v="1GBJC34U34E321408"/>
    <x v="0"/>
    <x v="0"/>
    <x v="0"/>
    <x v="0"/>
    <x v="0"/>
    <x v="2"/>
    <x v="0"/>
    <n v="889"/>
    <x v="4"/>
    <x v="4"/>
    <x v="0"/>
    <n v="39.99"/>
    <x v="4"/>
    <x v="0"/>
  </r>
  <r>
    <s v="G430655H"/>
    <s v="1GBHC49K19E157451"/>
    <x v="0"/>
    <x v="0"/>
    <x v="0"/>
    <x v="0"/>
    <x v="0"/>
    <x v="4"/>
    <x v="0"/>
    <n v="1"/>
    <x v="4"/>
    <x v="4"/>
    <x v="0"/>
    <n v="82.72"/>
    <x v="4"/>
    <x v="0"/>
  </r>
  <r>
    <s v="G430678A"/>
    <s v="1FTSS34LX4HB15107"/>
    <x v="0"/>
    <x v="0"/>
    <x v="0"/>
    <x v="0"/>
    <x v="0"/>
    <x v="2"/>
    <x v="0"/>
    <n v="201"/>
    <x v="4"/>
    <x v="4"/>
    <x v="0"/>
    <n v="56.48"/>
    <x v="4"/>
    <x v="0"/>
  </r>
  <r>
    <s v="G430741K"/>
    <s v="1GC2GUBA5A1164096"/>
    <x v="1"/>
    <x v="1"/>
    <x v="0"/>
    <x v="0"/>
    <x v="4"/>
    <x v="7"/>
    <x v="10"/>
    <n v="111"/>
    <x v="4"/>
    <x v="4"/>
    <x v="0"/>
    <n v="28.51"/>
    <x v="4"/>
    <x v="0"/>
  </r>
  <r>
    <s v="G430794D"/>
    <s v="1GBJC34UX6E286384"/>
    <x v="0"/>
    <x v="0"/>
    <x v="0"/>
    <x v="0"/>
    <x v="0"/>
    <x v="4"/>
    <x v="0"/>
    <n v="811"/>
    <x v="4"/>
    <x v="4"/>
    <x v="0"/>
    <n v="76.569999999999993"/>
    <x v="4"/>
    <x v="0"/>
  </r>
  <r>
    <s v="G430886B"/>
    <s v="3D6WR28D95G839080"/>
    <x v="0"/>
    <x v="0"/>
    <x v="0"/>
    <x v="0"/>
    <x v="2"/>
    <x v="0"/>
    <x v="2"/>
    <n v="713"/>
    <x v="4"/>
    <x v="4"/>
    <x v="0"/>
    <n v="61.8"/>
    <x v="4"/>
    <x v="0"/>
  </r>
  <r>
    <s v="G430947H"/>
    <s v="1FTSS34L99DA66898"/>
    <x v="1"/>
    <x v="0"/>
    <x v="0"/>
    <x v="0"/>
    <x v="5"/>
    <x v="1"/>
    <x v="5"/>
    <n v="417"/>
    <x v="4"/>
    <x v="4"/>
    <x v="1"/>
    <n v="49.64"/>
    <x v="4"/>
    <x v="0"/>
  </r>
  <r>
    <s v="G430961B"/>
    <s v="3D6WR26D55G828631"/>
    <x v="0"/>
    <x v="0"/>
    <x v="0"/>
    <x v="0"/>
    <x v="2"/>
    <x v="0"/>
    <x v="2"/>
    <n v="492"/>
    <x v="4"/>
    <x v="4"/>
    <x v="0"/>
    <n v="32.549999999999997"/>
    <x v="4"/>
    <x v="0"/>
  </r>
  <r>
    <s v="G430962B"/>
    <s v="3D6WR26D35G828630"/>
    <x v="0"/>
    <x v="0"/>
    <x v="0"/>
    <x v="0"/>
    <x v="2"/>
    <x v="0"/>
    <x v="2"/>
    <n v="492"/>
    <x v="4"/>
    <x v="4"/>
    <x v="0"/>
    <n v="30.33"/>
    <x v="4"/>
    <x v="0"/>
  </r>
  <r>
    <s v="G430967D"/>
    <s v="1GBHC24U36E279141"/>
    <x v="0"/>
    <x v="0"/>
    <x v="0"/>
    <x v="0"/>
    <x v="0"/>
    <x v="2"/>
    <x v="0"/>
    <n v="703"/>
    <x v="4"/>
    <x v="4"/>
    <x v="0"/>
    <n v="29.04"/>
    <x v="4"/>
    <x v="0"/>
  </r>
  <r>
    <s v="G430973H"/>
    <s v="1FTSE34L29DA67916"/>
    <x v="0"/>
    <x v="0"/>
    <x v="0"/>
    <x v="0"/>
    <x v="5"/>
    <x v="1"/>
    <x v="5"/>
    <n v="258"/>
    <x v="4"/>
    <x v="4"/>
    <x v="0"/>
    <n v="47.78"/>
    <x v="4"/>
    <x v="0"/>
  </r>
  <r>
    <s v="G431021F"/>
    <s v="1GBHC24U77E169288"/>
    <x v="0"/>
    <x v="0"/>
    <x v="0"/>
    <x v="0"/>
    <x v="0"/>
    <x v="3"/>
    <x v="0"/>
    <n v="207"/>
    <x v="4"/>
    <x v="4"/>
    <x v="0"/>
    <n v="28.59"/>
    <x v="4"/>
    <x v="0"/>
  </r>
  <r>
    <s v="G431058A"/>
    <s v="1FTSS34L34HB11397"/>
    <x v="0"/>
    <x v="0"/>
    <x v="0"/>
    <x v="0"/>
    <x v="4"/>
    <x v="7"/>
    <x v="6"/>
    <n v="2"/>
    <x v="4"/>
    <x v="4"/>
    <x v="0"/>
    <n v="45.5"/>
    <x v="4"/>
    <x v="0"/>
  </r>
  <r>
    <s v="G431112H"/>
    <s v="1FTWX32YX9EA98366"/>
    <x v="0"/>
    <x v="0"/>
    <x v="0"/>
    <x v="0"/>
    <x v="2"/>
    <x v="0"/>
    <x v="2"/>
    <n v="603"/>
    <x v="4"/>
    <x v="4"/>
    <x v="4"/>
    <n v="64.739999999999995"/>
    <x v="4"/>
    <x v="0"/>
  </r>
  <r>
    <s v="G431112H"/>
    <s v="1FTWX32YX9EA98366"/>
    <x v="0"/>
    <x v="0"/>
    <x v="0"/>
    <x v="0"/>
    <x v="2"/>
    <x v="0"/>
    <x v="2"/>
    <n v="603"/>
    <x v="4"/>
    <x v="4"/>
    <x v="0"/>
    <n v="134.99"/>
    <x v="4"/>
    <x v="0"/>
  </r>
  <r>
    <s v="G431113A"/>
    <s v="1FDSF34S14ED65506"/>
    <x v="0"/>
    <x v="0"/>
    <x v="0"/>
    <x v="0"/>
    <x v="3"/>
    <x v="5"/>
    <x v="3"/>
    <n v="201"/>
    <x v="4"/>
    <x v="4"/>
    <x v="0"/>
    <n v="178.66"/>
    <x v="4"/>
    <x v="0"/>
  </r>
  <r>
    <s v="G431115G"/>
    <s v="1GCHG35C481222596"/>
    <x v="0"/>
    <x v="0"/>
    <x v="0"/>
    <x v="0"/>
    <x v="6"/>
    <x v="11"/>
    <x v="4"/>
    <n v="11"/>
    <x v="4"/>
    <x v="4"/>
    <x v="0"/>
    <n v="138.99"/>
    <x v="4"/>
    <x v="0"/>
  </r>
  <r>
    <s v="G431156A"/>
    <s v="1FTNX20L44ED26836"/>
    <x v="0"/>
    <x v="0"/>
    <x v="0"/>
    <x v="0"/>
    <x v="3"/>
    <x v="5"/>
    <x v="3"/>
    <n v="108"/>
    <x v="4"/>
    <x v="4"/>
    <x v="0"/>
    <n v="59.48"/>
    <x v="4"/>
    <x v="0"/>
  </r>
  <r>
    <s v="G431168F"/>
    <s v="1GBHC24U17E176978"/>
    <x v="0"/>
    <x v="0"/>
    <x v="0"/>
    <x v="0"/>
    <x v="2"/>
    <x v="2"/>
    <x v="2"/>
    <n v="114"/>
    <x v="4"/>
    <x v="4"/>
    <x v="0"/>
    <n v="110.71"/>
    <x v="4"/>
    <x v="0"/>
  </r>
  <r>
    <s v="G431173F"/>
    <s v="1GBHC29UX7E170394"/>
    <x v="0"/>
    <x v="0"/>
    <x v="0"/>
    <x v="0"/>
    <x v="0"/>
    <x v="1"/>
    <x v="0"/>
    <n v="351"/>
    <x v="4"/>
    <x v="4"/>
    <x v="0"/>
    <n v="137.63"/>
    <x v="4"/>
    <x v="0"/>
  </r>
  <r>
    <s v="G431174F"/>
    <s v="3GNGC26K77G300822"/>
    <x v="0"/>
    <x v="0"/>
    <x v="0"/>
    <x v="0"/>
    <x v="0"/>
    <x v="1"/>
    <x v="0"/>
    <n v="329"/>
    <x v="4"/>
    <x v="4"/>
    <x v="0"/>
    <n v="175.45"/>
    <x v="4"/>
    <x v="0"/>
  </r>
  <r>
    <s v="G431196G"/>
    <s v="1FDSF34Y98EE32945"/>
    <x v="0"/>
    <x v="0"/>
    <x v="0"/>
    <x v="0"/>
    <x v="3"/>
    <x v="5"/>
    <x v="3"/>
    <n v="903"/>
    <x v="4"/>
    <x v="4"/>
    <x v="0"/>
    <n v="36.65"/>
    <x v="4"/>
    <x v="0"/>
  </r>
  <r>
    <s v="G4312096"/>
    <s v="1GCHG39R221197106"/>
    <x v="0"/>
    <x v="0"/>
    <x v="0"/>
    <x v="0"/>
    <x v="3"/>
    <x v="5"/>
    <x v="3"/>
    <n v="404"/>
    <x v="4"/>
    <x v="4"/>
    <x v="0"/>
    <n v="13.58"/>
    <x v="4"/>
    <x v="0"/>
  </r>
  <r>
    <s v="G431214B"/>
    <s v="1GCHG39V651225975"/>
    <x v="0"/>
    <x v="0"/>
    <x v="0"/>
    <x v="0"/>
    <x v="2"/>
    <x v="2"/>
    <x v="2"/>
    <n v="540"/>
    <x v="4"/>
    <x v="4"/>
    <x v="0"/>
    <n v="160.66"/>
    <x v="4"/>
    <x v="0"/>
  </r>
  <r>
    <s v="G431309A"/>
    <s v="1GCGG25V551215904"/>
    <x v="0"/>
    <x v="0"/>
    <x v="0"/>
    <x v="0"/>
    <x v="0"/>
    <x v="3"/>
    <x v="0"/>
    <n v="201"/>
    <x v="4"/>
    <x v="4"/>
    <x v="0"/>
    <n v="100.73"/>
    <x v="4"/>
    <x v="0"/>
  </r>
  <r>
    <s v="G4313401"/>
    <s v="1GCHG35R121195191"/>
    <x v="0"/>
    <x v="0"/>
    <x v="0"/>
    <x v="0"/>
    <x v="3"/>
    <x v="5"/>
    <x v="3"/>
    <n v="611"/>
    <x v="4"/>
    <x v="4"/>
    <x v="0"/>
    <n v="42.98"/>
    <x v="4"/>
    <x v="0"/>
  </r>
  <r>
    <s v="G4313402"/>
    <s v="1GCHG35R121192551"/>
    <x v="0"/>
    <x v="0"/>
    <x v="0"/>
    <x v="0"/>
    <x v="3"/>
    <x v="5"/>
    <x v="3"/>
    <n v="611"/>
    <x v="4"/>
    <x v="4"/>
    <x v="0"/>
    <n v="47.72"/>
    <x v="4"/>
    <x v="0"/>
  </r>
  <r>
    <s v="G431353A"/>
    <s v="1GBHC24U14E381129"/>
    <x v="0"/>
    <x v="0"/>
    <x v="0"/>
    <x v="0"/>
    <x v="0"/>
    <x v="0"/>
    <x v="0"/>
    <n v="603"/>
    <x v="4"/>
    <x v="4"/>
    <x v="0"/>
    <n v="50.46"/>
    <x v="4"/>
    <x v="0"/>
  </r>
  <r>
    <s v="G431354H"/>
    <s v="1GBHC44K49F160989"/>
    <x v="0"/>
    <x v="0"/>
    <x v="0"/>
    <x v="0"/>
    <x v="2"/>
    <x v="2"/>
    <x v="2"/>
    <n v="155"/>
    <x v="4"/>
    <x v="4"/>
    <x v="0"/>
    <n v="124.82"/>
    <x v="4"/>
    <x v="0"/>
  </r>
  <r>
    <s v="G4313674"/>
    <s v="1FDWX36F11EC64508"/>
    <x v="3"/>
    <x v="0"/>
    <x v="0"/>
    <x v="0"/>
    <x v="5"/>
    <x v="4"/>
    <x v="5"/>
    <n v="103"/>
    <x v="4"/>
    <x v="4"/>
    <x v="4"/>
    <n v="26.82"/>
    <x v="4"/>
    <x v="0"/>
  </r>
  <r>
    <s v="G431375H"/>
    <s v="1FBNE31L79DA59400"/>
    <x v="0"/>
    <x v="0"/>
    <x v="0"/>
    <x v="0"/>
    <x v="2"/>
    <x v="2"/>
    <x v="9"/>
    <n v="400"/>
    <x v="4"/>
    <x v="4"/>
    <x v="0"/>
    <n v="57.07"/>
    <x v="4"/>
    <x v="0"/>
  </r>
  <r>
    <s v="G431467B"/>
    <s v="1GAGG25U051220332"/>
    <x v="0"/>
    <x v="0"/>
    <x v="0"/>
    <x v="0"/>
    <x v="3"/>
    <x v="5"/>
    <x v="3"/>
    <n v="101"/>
    <x v="4"/>
    <x v="4"/>
    <x v="0"/>
    <n v="78.86"/>
    <x v="4"/>
    <x v="0"/>
  </r>
  <r>
    <s v="G431468H"/>
    <s v="1GAHG39K491161455"/>
    <x v="0"/>
    <x v="0"/>
    <x v="0"/>
    <x v="0"/>
    <x v="2"/>
    <x v="9"/>
    <x v="5"/>
    <n v="3"/>
    <x v="4"/>
    <x v="4"/>
    <x v="1"/>
    <n v="76.69"/>
    <x v="4"/>
    <x v="0"/>
  </r>
  <r>
    <s v="G431468H"/>
    <s v="1GAHG39K491161455"/>
    <x v="0"/>
    <x v="0"/>
    <x v="0"/>
    <x v="0"/>
    <x v="2"/>
    <x v="9"/>
    <x v="5"/>
    <n v="3"/>
    <x v="4"/>
    <x v="4"/>
    <x v="0"/>
    <n v="73.12"/>
    <x v="4"/>
    <x v="0"/>
  </r>
  <r>
    <s v="G431528D"/>
    <s v="1GBJC34U46E282895"/>
    <x v="0"/>
    <x v="0"/>
    <x v="0"/>
    <x v="0"/>
    <x v="4"/>
    <x v="5"/>
    <x v="4"/>
    <n v="1"/>
    <x v="4"/>
    <x v="4"/>
    <x v="0"/>
    <n v="39.39"/>
    <x v="4"/>
    <x v="0"/>
  </r>
  <r>
    <s v="G431531G"/>
    <s v="1FDWX36Y08ED90774"/>
    <x v="0"/>
    <x v="0"/>
    <x v="0"/>
    <x v="0"/>
    <x v="0"/>
    <x v="2"/>
    <x v="0"/>
    <n v="505"/>
    <x v="4"/>
    <x v="4"/>
    <x v="0"/>
    <n v="45.9"/>
    <x v="4"/>
    <x v="0"/>
  </r>
  <r>
    <s v="G431553F"/>
    <s v="1GCHG39V271215933"/>
    <x v="0"/>
    <x v="0"/>
    <x v="0"/>
    <x v="0"/>
    <x v="3"/>
    <x v="5"/>
    <x v="3"/>
    <n v="303"/>
    <x v="4"/>
    <x v="4"/>
    <x v="0"/>
    <n v="55.31"/>
    <x v="4"/>
    <x v="0"/>
  </r>
  <r>
    <s v="G431554F"/>
    <s v="1GCHG39V471216520"/>
    <x v="0"/>
    <x v="0"/>
    <x v="0"/>
    <x v="0"/>
    <x v="3"/>
    <x v="5"/>
    <x v="3"/>
    <n v="303"/>
    <x v="4"/>
    <x v="4"/>
    <x v="0"/>
    <n v="49.8"/>
    <x v="4"/>
    <x v="0"/>
  </r>
  <r>
    <s v="G431556F"/>
    <s v="1GBHC24U67E168231"/>
    <x v="0"/>
    <x v="0"/>
    <x v="0"/>
    <x v="0"/>
    <x v="3"/>
    <x v="5"/>
    <x v="3"/>
    <n v="304"/>
    <x v="4"/>
    <x v="4"/>
    <x v="0"/>
    <n v="179.46"/>
    <x v="4"/>
    <x v="0"/>
  </r>
  <r>
    <s v="G431567B"/>
    <s v="1GCHG35V251210475"/>
    <x v="0"/>
    <x v="0"/>
    <x v="0"/>
    <x v="0"/>
    <x v="3"/>
    <x v="5"/>
    <x v="3"/>
    <n v="108"/>
    <x v="4"/>
    <x v="4"/>
    <x v="0"/>
    <n v="86.52"/>
    <x v="4"/>
    <x v="0"/>
  </r>
  <r>
    <s v="G4315848"/>
    <s v="3FTSW30F11MA69467"/>
    <x v="3"/>
    <x v="0"/>
    <x v="0"/>
    <x v="0"/>
    <x v="2"/>
    <x v="1"/>
    <x v="2"/>
    <n v="407"/>
    <x v="4"/>
    <x v="4"/>
    <x v="4"/>
    <n v="26.88"/>
    <x v="4"/>
    <x v="0"/>
  </r>
  <r>
    <s v="G431598B"/>
    <s v="1GCHG35V751208978"/>
    <x v="0"/>
    <x v="0"/>
    <x v="0"/>
    <x v="0"/>
    <x v="3"/>
    <x v="5"/>
    <x v="3"/>
    <n v="611"/>
    <x v="4"/>
    <x v="4"/>
    <x v="0"/>
    <n v="23.36"/>
    <x v="4"/>
    <x v="0"/>
  </r>
  <r>
    <s v="G4316131"/>
    <s v="3B6KC26Z91M583818"/>
    <x v="0"/>
    <x v="0"/>
    <x v="0"/>
    <x v="0"/>
    <x v="2"/>
    <x v="2"/>
    <x v="2"/>
    <n v="114"/>
    <x v="4"/>
    <x v="4"/>
    <x v="0"/>
    <n v="75.069999999999993"/>
    <x v="4"/>
    <x v="0"/>
  </r>
  <r>
    <s v="G431628B"/>
    <s v="3D6WR26D25G831387"/>
    <x v="0"/>
    <x v="0"/>
    <x v="0"/>
    <x v="0"/>
    <x v="0"/>
    <x v="4"/>
    <x v="0"/>
    <n v="704"/>
    <x v="4"/>
    <x v="4"/>
    <x v="0"/>
    <n v="178.39"/>
    <x v="4"/>
    <x v="0"/>
  </r>
  <r>
    <s v="G431635D"/>
    <s v="1GCHG39V561241327"/>
    <x v="0"/>
    <x v="0"/>
    <x v="0"/>
    <x v="0"/>
    <x v="5"/>
    <x v="1"/>
    <x v="5"/>
    <n v="238"/>
    <x v="4"/>
    <x v="4"/>
    <x v="1"/>
    <n v="9.06"/>
    <x v="4"/>
    <x v="0"/>
  </r>
  <r>
    <s v="G431648D"/>
    <s v="1GBHC24UX6E281176"/>
    <x v="0"/>
    <x v="0"/>
    <x v="0"/>
    <x v="0"/>
    <x v="5"/>
    <x v="1"/>
    <x v="5"/>
    <n v="417"/>
    <x v="4"/>
    <x v="4"/>
    <x v="0"/>
    <n v="89.84"/>
    <x v="4"/>
    <x v="0"/>
  </r>
  <r>
    <s v="G431648D"/>
    <s v="1GBHC24UX6E281176"/>
    <x v="0"/>
    <x v="0"/>
    <x v="0"/>
    <x v="0"/>
    <x v="5"/>
    <x v="1"/>
    <x v="5"/>
    <n v="417"/>
    <x v="4"/>
    <x v="4"/>
    <x v="3"/>
    <n v="12.12"/>
    <x v="4"/>
    <x v="0"/>
  </r>
  <r>
    <s v="G431685D"/>
    <s v="1GBHC29U16E249208"/>
    <x v="0"/>
    <x v="0"/>
    <x v="0"/>
    <x v="0"/>
    <x v="3"/>
    <x v="5"/>
    <x v="3"/>
    <n v="331"/>
    <x v="4"/>
    <x v="4"/>
    <x v="0"/>
    <n v="28.34"/>
    <x v="4"/>
    <x v="0"/>
  </r>
  <r>
    <s v="G431705H"/>
    <s v="1GBHC49K39E151733"/>
    <x v="1"/>
    <x v="0"/>
    <x v="0"/>
    <x v="0"/>
    <x v="2"/>
    <x v="3"/>
    <x v="2"/>
    <n v="201"/>
    <x v="4"/>
    <x v="4"/>
    <x v="0"/>
    <n v="97.5"/>
    <x v="4"/>
    <x v="0"/>
  </r>
  <r>
    <s v="G431714H"/>
    <s v="1GBHC49K09E152032"/>
    <x v="0"/>
    <x v="0"/>
    <x v="0"/>
    <x v="0"/>
    <x v="2"/>
    <x v="3"/>
    <x v="2"/>
    <n v="201"/>
    <x v="4"/>
    <x v="4"/>
    <x v="0"/>
    <n v="61.37"/>
    <x v="4"/>
    <x v="0"/>
  </r>
  <r>
    <s v="G431722H"/>
    <s v="1FTNE14W39DA75146"/>
    <x v="1"/>
    <x v="0"/>
    <x v="0"/>
    <x v="0"/>
    <x v="1"/>
    <x v="1"/>
    <x v="1"/>
    <n v="803"/>
    <x v="4"/>
    <x v="4"/>
    <x v="1"/>
    <n v="84.24"/>
    <x v="4"/>
    <x v="0"/>
  </r>
  <r>
    <s v="G431722H"/>
    <s v="1FTNE14W39DA75146"/>
    <x v="1"/>
    <x v="0"/>
    <x v="0"/>
    <x v="0"/>
    <x v="1"/>
    <x v="1"/>
    <x v="1"/>
    <n v="803"/>
    <x v="4"/>
    <x v="4"/>
    <x v="0"/>
    <n v="24.06"/>
    <x v="4"/>
    <x v="0"/>
  </r>
  <r>
    <s v="G431738F"/>
    <s v="1FBSS31L37DB20864"/>
    <x v="0"/>
    <x v="0"/>
    <x v="0"/>
    <x v="0"/>
    <x v="6"/>
    <x v="6"/>
    <x v="8"/>
    <n v="3"/>
    <x v="4"/>
    <x v="4"/>
    <x v="0"/>
    <n v="300.64999999999998"/>
    <x v="4"/>
    <x v="0"/>
  </r>
  <r>
    <s v="G431745H"/>
    <s v="1GBJC74K69E144589"/>
    <x v="0"/>
    <x v="0"/>
    <x v="0"/>
    <x v="0"/>
    <x v="2"/>
    <x v="0"/>
    <x v="2"/>
    <n v="402"/>
    <x v="4"/>
    <x v="4"/>
    <x v="0"/>
    <n v="181.72"/>
    <x v="4"/>
    <x v="0"/>
  </r>
  <r>
    <s v="G431763B"/>
    <s v="3D6WR26D05G828522"/>
    <x v="0"/>
    <x v="0"/>
    <x v="0"/>
    <x v="0"/>
    <x v="2"/>
    <x v="2"/>
    <x v="2"/>
    <n v="106"/>
    <x v="4"/>
    <x v="4"/>
    <x v="4"/>
    <n v="55.69"/>
    <x v="4"/>
    <x v="0"/>
  </r>
  <r>
    <s v="G431767B"/>
    <s v="3D6WR26D75G828517"/>
    <x v="0"/>
    <x v="0"/>
    <x v="0"/>
    <x v="0"/>
    <x v="2"/>
    <x v="2"/>
    <x v="2"/>
    <n v="150"/>
    <x v="4"/>
    <x v="4"/>
    <x v="0"/>
    <n v="144.54"/>
    <x v="4"/>
    <x v="0"/>
  </r>
  <r>
    <s v="G431772F"/>
    <s v="1FTSE34L67DB22980"/>
    <x v="0"/>
    <x v="0"/>
    <x v="0"/>
    <x v="0"/>
    <x v="7"/>
    <x v="1"/>
    <x v="7"/>
    <n v="504"/>
    <x v="4"/>
    <x v="4"/>
    <x v="0"/>
    <n v="253.58"/>
    <x v="4"/>
    <x v="0"/>
  </r>
  <r>
    <s v="G431774B"/>
    <s v="3D6WR26D75G828520"/>
    <x v="0"/>
    <x v="0"/>
    <x v="0"/>
    <x v="0"/>
    <x v="2"/>
    <x v="2"/>
    <x v="2"/>
    <n v="109"/>
    <x v="4"/>
    <x v="4"/>
    <x v="0"/>
    <n v="114.14"/>
    <x v="4"/>
    <x v="0"/>
  </r>
  <r>
    <s v="G431775B"/>
    <s v="3D6WR26D05G828519"/>
    <x v="0"/>
    <x v="0"/>
    <x v="0"/>
    <x v="0"/>
    <x v="2"/>
    <x v="2"/>
    <x v="2"/>
    <n v="103"/>
    <x v="4"/>
    <x v="4"/>
    <x v="0"/>
    <n v="70.33"/>
    <x v="4"/>
    <x v="0"/>
  </r>
  <r>
    <s v="G431799H"/>
    <s v="1GBHC73K79F163257"/>
    <x v="0"/>
    <x v="0"/>
    <x v="0"/>
    <x v="0"/>
    <x v="2"/>
    <x v="0"/>
    <x v="2"/>
    <n v="708"/>
    <x v="4"/>
    <x v="4"/>
    <x v="0"/>
    <n v="24.73"/>
    <x v="4"/>
    <x v="0"/>
  </r>
  <r>
    <s v="G4318099"/>
    <s v="1GBGC24U02Z334093"/>
    <x v="0"/>
    <x v="0"/>
    <x v="0"/>
    <x v="0"/>
    <x v="0"/>
    <x v="3"/>
    <x v="0"/>
    <n v="808"/>
    <x v="4"/>
    <x v="4"/>
    <x v="0"/>
    <n v="31.36"/>
    <x v="4"/>
    <x v="0"/>
  </r>
  <r>
    <s v="G431843H"/>
    <s v="1GCHG39C391160250"/>
    <x v="0"/>
    <x v="0"/>
    <x v="0"/>
    <x v="0"/>
    <x v="6"/>
    <x v="6"/>
    <x v="4"/>
    <n v="1"/>
    <x v="4"/>
    <x v="4"/>
    <x v="0"/>
    <n v="86.92"/>
    <x v="4"/>
    <x v="0"/>
  </r>
  <r>
    <s v="G431855H"/>
    <s v="1FTNE14W59DA64312"/>
    <x v="1"/>
    <x v="0"/>
    <x v="0"/>
    <x v="0"/>
    <x v="6"/>
    <x v="6"/>
    <x v="4"/>
    <n v="11"/>
    <x v="4"/>
    <x v="4"/>
    <x v="0"/>
    <n v="73.22"/>
    <x v="4"/>
    <x v="0"/>
  </r>
  <r>
    <s v="G4318580"/>
    <s v="1GAGG25R721219976"/>
    <x v="0"/>
    <x v="0"/>
    <x v="0"/>
    <x v="0"/>
    <x v="4"/>
    <x v="1"/>
    <x v="4"/>
    <n v="25"/>
    <x v="4"/>
    <x v="4"/>
    <x v="0"/>
    <n v="49.24"/>
    <x v="4"/>
    <x v="0"/>
  </r>
  <r>
    <s v="G4318583"/>
    <s v="1GBGC24U92Z333797"/>
    <x v="0"/>
    <x v="0"/>
    <x v="0"/>
    <x v="0"/>
    <x v="4"/>
    <x v="1"/>
    <x v="4"/>
    <n v="7"/>
    <x v="4"/>
    <x v="4"/>
    <x v="0"/>
    <n v="55.57"/>
    <x v="4"/>
    <x v="0"/>
  </r>
  <r>
    <s v="G4318730"/>
    <s v="1GCGG25R521197032"/>
    <x v="0"/>
    <x v="0"/>
    <x v="0"/>
    <x v="0"/>
    <x v="0"/>
    <x v="3"/>
    <x v="0"/>
    <n v="705"/>
    <x v="4"/>
    <x v="4"/>
    <x v="0"/>
    <n v="47.77"/>
    <x v="4"/>
    <x v="0"/>
  </r>
  <r>
    <s v="G431884G"/>
    <s v="1FTSX30558EE47939"/>
    <x v="0"/>
    <x v="0"/>
    <x v="0"/>
    <x v="0"/>
    <x v="0"/>
    <x v="4"/>
    <x v="0"/>
    <n v="702"/>
    <x v="4"/>
    <x v="4"/>
    <x v="0"/>
    <n v="40.450000000000003"/>
    <x v="4"/>
    <x v="0"/>
  </r>
  <r>
    <s v="G431887B"/>
    <s v="1GCHG39V851218588"/>
    <x v="0"/>
    <x v="0"/>
    <x v="0"/>
    <x v="0"/>
    <x v="5"/>
    <x v="1"/>
    <x v="5"/>
    <n v="210"/>
    <x v="4"/>
    <x v="4"/>
    <x v="0"/>
    <n v="75.97"/>
    <x v="4"/>
    <x v="0"/>
  </r>
  <r>
    <s v="G431892B"/>
    <s v="1GCHG35V451205438"/>
    <x v="0"/>
    <x v="0"/>
    <x v="0"/>
    <x v="0"/>
    <x v="5"/>
    <x v="1"/>
    <x v="5"/>
    <n v="956"/>
    <x v="4"/>
    <x v="4"/>
    <x v="0"/>
    <n v="13.1"/>
    <x v="4"/>
    <x v="0"/>
  </r>
  <r>
    <s v="G431894B"/>
    <s v="1GCHG35V751207717"/>
    <x v="0"/>
    <x v="0"/>
    <x v="0"/>
    <x v="0"/>
    <x v="5"/>
    <x v="1"/>
    <x v="5"/>
    <n v="103"/>
    <x v="4"/>
    <x v="4"/>
    <x v="0"/>
    <n v="26.23"/>
    <x v="4"/>
    <x v="0"/>
  </r>
  <r>
    <s v="G4318945"/>
    <s v="1FTSW30P63EC66491"/>
    <x v="3"/>
    <x v="0"/>
    <x v="0"/>
    <x v="0"/>
    <x v="2"/>
    <x v="2"/>
    <x v="9"/>
    <n v="400"/>
    <x v="4"/>
    <x v="4"/>
    <x v="4"/>
    <n v="32.06"/>
    <x v="4"/>
    <x v="0"/>
  </r>
  <r>
    <s v="G4318964"/>
    <s v="1GCGG25U331204338"/>
    <x v="2"/>
    <x v="0"/>
    <x v="0"/>
    <x v="0"/>
    <x v="2"/>
    <x v="2"/>
    <x v="9"/>
    <n v="400"/>
    <x v="4"/>
    <x v="4"/>
    <x v="0"/>
    <n v="73.400000000000006"/>
    <x v="4"/>
    <x v="0"/>
  </r>
  <r>
    <s v="G4318966"/>
    <s v="1GCGG25U131206038"/>
    <x v="2"/>
    <x v="0"/>
    <x v="0"/>
    <x v="0"/>
    <x v="2"/>
    <x v="2"/>
    <x v="9"/>
    <n v="400"/>
    <x v="4"/>
    <x v="4"/>
    <x v="0"/>
    <n v="27.14"/>
    <x v="4"/>
    <x v="0"/>
  </r>
  <r>
    <s v="G431902B"/>
    <s v="1GBHC29UX6E249739"/>
    <x v="0"/>
    <x v="0"/>
    <x v="0"/>
    <x v="0"/>
    <x v="1"/>
    <x v="2"/>
    <x v="1"/>
    <n v="305"/>
    <x v="4"/>
    <x v="4"/>
    <x v="0"/>
    <n v="229.92"/>
    <x v="4"/>
    <x v="0"/>
  </r>
  <r>
    <s v="G4319108"/>
    <s v="1GCGG25R121201139"/>
    <x v="2"/>
    <x v="0"/>
    <x v="0"/>
    <x v="0"/>
    <x v="5"/>
    <x v="4"/>
    <x v="0"/>
    <n v="501"/>
    <x v="4"/>
    <x v="4"/>
    <x v="0"/>
    <n v="58.93"/>
    <x v="4"/>
    <x v="0"/>
  </r>
  <r>
    <s v="G431911G"/>
    <s v="1GCHC24K18E215967"/>
    <x v="0"/>
    <x v="0"/>
    <x v="0"/>
    <x v="0"/>
    <x v="0"/>
    <x v="4"/>
    <x v="0"/>
    <n v="811"/>
    <x v="4"/>
    <x v="4"/>
    <x v="0"/>
    <n v="172.94"/>
    <x v="4"/>
    <x v="0"/>
  </r>
  <r>
    <s v="G431914D"/>
    <s v="1GCGG25V661239646"/>
    <x v="0"/>
    <x v="0"/>
    <x v="0"/>
    <x v="0"/>
    <x v="4"/>
    <x v="7"/>
    <x v="6"/>
    <n v="406"/>
    <x v="4"/>
    <x v="4"/>
    <x v="0"/>
    <n v="124.26"/>
    <x v="4"/>
    <x v="0"/>
  </r>
  <r>
    <s v="G431927F"/>
    <s v="1FTSE34L97DB27929"/>
    <x v="0"/>
    <x v="0"/>
    <x v="0"/>
    <x v="0"/>
    <x v="5"/>
    <x v="1"/>
    <x v="5"/>
    <n v="259"/>
    <x v="4"/>
    <x v="4"/>
    <x v="0"/>
    <n v="29.97"/>
    <x v="4"/>
    <x v="0"/>
  </r>
  <r>
    <s v="G4319319"/>
    <s v="1FTNE24L33HB25734"/>
    <x v="0"/>
    <x v="0"/>
    <x v="0"/>
    <x v="0"/>
    <x v="3"/>
    <x v="5"/>
    <x v="3"/>
    <n v="417"/>
    <x v="4"/>
    <x v="4"/>
    <x v="0"/>
    <n v="23.05"/>
    <x v="4"/>
    <x v="0"/>
  </r>
  <r>
    <s v="G431976D"/>
    <s v="1FTSW20556ED89714"/>
    <x v="0"/>
    <x v="0"/>
    <x v="0"/>
    <x v="0"/>
    <x v="6"/>
    <x v="2"/>
    <x v="4"/>
    <n v="403"/>
    <x v="4"/>
    <x v="4"/>
    <x v="0"/>
    <n v="61.46"/>
    <x v="4"/>
    <x v="0"/>
  </r>
  <r>
    <s v="G431989A"/>
    <s v="1GCGG25V241225966"/>
    <x v="0"/>
    <x v="0"/>
    <x v="0"/>
    <x v="0"/>
    <x v="0"/>
    <x v="2"/>
    <x v="0"/>
    <n v="605"/>
    <x v="4"/>
    <x v="4"/>
    <x v="0"/>
    <n v="22.81"/>
    <x v="4"/>
    <x v="0"/>
  </r>
  <r>
    <s v="G431996A"/>
    <s v="1FTSS34L84HB27921"/>
    <x v="0"/>
    <x v="0"/>
    <x v="0"/>
    <x v="0"/>
    <x v="0"/>
    <x v="2"/>
    <x v="0"/>
    <n v="602"/>
    <x v="4"/>
    <x v="4"/>
    <x v="0"/>
    <n v="71.989999999999995"/>
    <x v="4"/>
    <x v="0"/>
  </r>
  <r>
    <s v="G4320198"/>
    <s v="1GBGC24U52Z334395"/>
    <x v="0"/>
    <x v="0"/>
    <x v="0"/>
    <x v="0"/>
    <x v="2"/>
    <x v="0"/>
    <x v="2"/>
    <n v="710"/>
    <x v="4"/>
    <x v="4"/>
    <x v="0"/>
    <n v="48.84"/>
    <x v="4"/>
    <x v="0"/>
  </r>
  <r>
    <s v="G432040H"/>
    <s v="1FDWX36Y69EA69713"/>
    <x v="0"/>
    <x v="0"/>
    <x v="0"/>
    <x v="0"/>
    <x v="5"/>
    <x v="4"/>
    <x v="5"/>
    <n v="901"/>
    <x v="4"/>
    <x v="4"/>
    <x v="0"/>
    <n v="64.900000000000006"/>
    <x v="4"/>
    <x v="0"/>
  </r>
  <r>
    <s v="G4320470"/>
    <s v="1GBGC24472Z336441"/>
    <x v="0"/>
    <x v="0"/>
    <x v="0"/>
    <x v="0"/>
    <x v="0"/>
    <x v="1"/>
    <x v="0"/>
    <n v="315"/>
    <x v="4"/>
    <x v="4"/>
    <x v="0"/>
    <n v="34.69"/>
    <x v="4"/>
    <x v="0"/>
  </r>
  <r>
    <s v="G4320493"/>
    <s v="1GBGC24U52Z336938"/>
    <x v="0"/>
    <x v="0"/>
    <x v="0"/>
    <x v="0"/>
    <x v="0"/>
    <x v="4"/>
    <x v="0"/>
    <n v="793"/>
    <x v="4"/>
    <x v="4"/>
    <x v="0"/>
    <n v="34.03"/>
    <x v="4"/>
    <x v="0"/>
  </r>
  <r>
    <s v="G4320534"/>
    <s v="1GCGC24U02Z300859"/>
    <x v="0"/>
    <x v="0"/>
    <x v="0"/>
    <x v="0"/>
    <x v="0"/>
    <x v="4"/>
    <x v="0"/>
    <n v="204"/>
    <x v="4"/>
    <x v="4"/>
    <x v="0"/>
    <n v="52.86"/>
    <x v="4"/>
    <x v="0"/>
  </r>
  <r>
    <s v="G4320579"/>
    <s v="3B6MC36522M308787"/>
    <x v="0"/>
    <x v="0"/>
    <x v="0"/>
    <x v="0"/>
    <x v="0"/>
    <x v="4"/>
    <x v="0"/>
    <n v="204"/>
    <x v="4"/>
    <x v="4"/>
    <x v="0"/>
    <n v="22.02"/>
    <x v="4"/>
    <x v="0"/>
  </r>
  <r>
    <s v="G4320739"/>
    <s v="2B7KB31Z12K127374"/>
    <x v="0"/>
    <x v="0"/>
    <x v="0"/>
    <x v="0"/>
    <x v="4"/>
    <x v="7"/>
    <x v="6"/>
    <n v="12"/>
    <x v="4"/>
    <x v="4"/>
    <x v="0"/>
    <n v="41.01"/>
    <x v="4"/>
    <x v="0"/>
  </r>
  <r>
    <s v="G432085H"/>
    <s v="1FTNE14W59DA52600"/>
    <x v="1"/>
    <x v="0"/>
    <x v="0"/>
    <x v="0"/>
    <x v="5"/>
    <x v="1"/>
    <x v="5"/>
    <n v="222"/>
    <x v="4"/>
    <x v="4"/>
    <x v="0"/>
    <n v="76.59"/>
    <x v="4"/>
    <x v="0"/>
  </r>
  <r>
    <s v="G4320857"/>
    <s v="1GBGC24U22Z335665"/>
    <x v="0"/>
    <x v="0"/>
    <x v="0"/>
    <x v="0"/>
    <x v="3"/>
    <x v="5"/>
    <x v="3"/>
    <n v="612"/>
    <x v="4"/>
    <x v="4"/>
    <x v="0"/>
    <n v="36.700000000000003"/>
    <x v="4"/>
    <x v="0"/>
  </r>
  <r>
    <s v="G432086B"/>
    <s v="1GCJC33255F936937"/>
    <x v="3"/>
    <x v="0"/>
    <x v="0"/>
    <x v="0"/>
    <x v="2"/>
    <x v="1"/>
    <x v="1"/>
    <n v="100"/>
    <x v="4"/>
    <x v="4"/>
    <x v="4"/>
    <n v="86.2"/>
    <x v="4"/>
    <x v="0"/>
  </r>
  <r>
    <s v="G432101K"/>
    <s v="1GC2GTBA2A1164454"/>
    <x v="1"/>
    <x v="0"/>
    <x v="0"/>
    <x v="0"/>
    <x v="0"/>
    <x v="2"/>
    <x v="0"/>
    <n v="702"/>
    <x v="4"/>
    <x v="4"/>
    <x v="0"/>
    <n v="54.99"/>
    <x v="4"/>
    <x v="0"/>
  </r>
  <r>
    <s v="G432102D"/>
    <s v="1FTSW20526ED52619"/>
    <x v="0"/>
    <x v="0"/>
    <x v="0"/>
    <x v="0"/>
    <x v="2"/>
    <x v="1"/>
    <x v="2"/>
    <n v="401"/>
    <x v="4"/>
    <x v="4"/>
    <x v="0"/>
    <n v="84.04"/>
    <x v="4"/>
    <x v="0"/>
  </r>
  <r>
    <s v="G432108B"/>
    <s v="3D7KR28D95G828381"/>
    <x v="0"/>
    <x v="0"/>
    <x v="0"/>
    <x v="0"/>
    <x v="2"/>
    <x v="1"/>
    <x v="2"/>
    <n v="900"/>
    <x v="4"/>
    <x v="4"/>
    <x v="0"/>
    <n v="29.73"/>
    <x v="4"/>
    <x v="0"/>
  </r>
  <r>
    <s v="G432122B"/>
    <s v="3D6WR28D45G828746"/>
    <x v="0"/>
    <x v="0"/>
    <x v="0"/>
    <x v="5"/>
    <x v="2"/>
    <x v="1"/>
    <x v="2"/>
    <n v="434"/>
    <x v="4"/>
    <x v="4"/>
    <x v="0"/>
    <n v="57.43"/>
    <x v="4"/>
    <x v="0"/>
  </r>
  <r>
    <s v="G432122D"/>
    <s v="1GCHC29U26E256681"/>
    <x v="0"/>
    <x v="0"/>
    <x v="0"/>
    <x v="0"/>
    <x v="2"/>
    <x v="1"/>
    <x v="2"/>
    <n v="420"/>
    <x v="4"/>
    <x v="4"/>
    <x v="0"/>
    <n v="93.44"/>
    <x v="4"/>
    <x v="0"/>
  </r>
  <r>
    <s v="G432125D"/>
    <s v="1GCHC29U56E255847"/>
    <x v="0"/>
    <x v="0"/>
    <x v="0"/>
    <x v="0"/>
    <x v="2"/>
    <x v="1"/>
    <x v="2"/>
    <n v="420"/>
    <x v="4"/>
    <x v="4"/>
    <x v="0"/>
    <n v="181.81"/>
    <x v="4"/>
    <x v="0"/>
  </r>
  <r>
    <s v="G432136F"/>
    <s v="1FTNE14W97DA87640"/>
    <x v="0"/>
    <x v="0"/>
    <x v="0"/>
    <x v="0"/>
    <x v="3"/>
    <x v="5"/>
    <x v="3"/>
    <n v="924"/>
    <x v="4"/>
    <x v="4"/>
    <x v="0"/>
    <n v="53.03"/>
    <x v="4"/>
    <x v="0"/>
  </r>
  <r>
    <s v="G432138H"/>
    <s v="1GBHC44K49E160156"/>
    <x v="0"/>
    <x v="0"/>
    <x v="0"/>
    <x v="0"/>
    <x v="0"/>
    <x v="3"/>
    <x v="0"/>
    <n v="808"/>
    <x v="4"/>
    <x v="4"/>
    <x v="0"/>
    <n v="109.95"/>
    <x v="4"/>
    <x v="0"/>
  </r>
  <r>
    <s v="G432151F"/>
    <s v="1GBHC29U17E168128"/>
    <x v="0"/>
    <x v="0"/>
    <x v="0"/>
    <x v="0"/>
    <x v="3"/>
    <x v="5"/>
    <x v="3"/>
    <n v="902"/>
    <x v="4"/>
    <x v="4"/>
    <x v="0"/>
    <n v="28.2"/>
    <x v="4"/>
    <x v="0"/>
  </r>
  <r>
    <s v="G4321547"/>
    <s v="1GBGC24U42Z333769"/>
    <x v="0"/>
    <x v="0"/>
    <x v="0"/>
    <x v="0"/>
    <x v="0"/>
    <x v="0"/>
    <x v="0"/>
    <n v="602"/>
    <x v="4"/>
    <x v="4"/>
    <x v="0"/>
    <n v="29.9"/>
    <x v="4"/>
    <x v="0"/>
  </r>
  <r>
    <s v="G432157G"/>
    <s v="1FTNE14W58DB35698"/>
    <x v="0"/>
    <x v="0"/>
    <x v="0"/>
    <x v="0"/>
    <x v="0"/>
    <x v="1"/>
    <x v="0"/>
    <n v="303"/>
    <x v="4"/>
    <x v="4"/>
    <x v="0"/>
    <n v="128.77000000000001"/>
    <x v="4"/>
    <x v="0"/>
  </r>
  <r>
    <s v="G432158G"/>
    <s v="1FTNE14W78DB35699"/>
    <x v="1"/>
    <x v="0"/>
    <x v="0"/>
    <x v="0"/>
    <x v="0"/>
    <x v="1"/>
    <x v="0"/>
    <n v="303"/>
    <x v="4"/>
    <x v="4"/>
    <x v="0"/>
    <n v="75.7"/>
    <x v="4"/>
    <x v="0"/>
  </r>
  <r>
    <s v="G432159H"/>
    <s v="1FDWF36589EA76901"/>
    <x v="0"/>
    <x v="0"/>
    <x v="0"/>
    <x v="0"/>
    <x v="4"/>
    <x v="7"/>
    <x v="0"/>
    <n v="1"/>
    <x v="4"/>
    <x v="4"/>
    <x v="0"/>
    <n v="21.64"/>
    <x v="4"/>
    <x v="0"/>
  </r>
  <r>
    <s v="G432160F"/>
    <s v="1FTSW20538EB26074"/>
    <x v="0"/>
    <x v="0"/>
    <x v="0"/>
    <x v="0"/>
    <x v="3"/>
    <x v="5"/>
    <x v="3"/>
    <n v="912"/>
    <x v="4"/>
    <x v="4"/>
    <x v="0"/>
    <n v="86.87"/>
    <x v="4"/>
    <x v="0"/>
  </r>
  <r>
    <s v="G4321688"/>
    <s v="1GBJC39U42F229854"/>
    <x v="0"/>
    <x v="0"/>
    <x v="0"/>
    <x v="0"/>
    <x v="0"/>
    <x v="0"/>
    <x v="0"/>
    <n v="709"/>
    <x v="4"/>
    <x v="4"/>
    <x v="0"/>
    <n v="59.12"/>
    <x v="4"/>
    <x v="0"/>
  </r>
  <r>
    <s v="G432176K"/>
    <s v="1FT7X2A62BEA70355"/>
    <x v="1"/>
    <x v="1"/>
    <x v="0"/>
    <x v="0"/>
    <x v="1"/>
    <x v="2"/>
    <x v="10"/>
    <n v="609"/>
    <x v="4"/>
    <x v="4"/>
    <x v="0"/>
    <n v="26.54"/>
    <x v="4"/>
    <x v="0"/>
  </r>
  <r>
    <s v="G432189G"/>
    <s v="1FDSX20568ED90351"/>
    <x v="0"/>
    <x v="0"/>
    <x v="0"/>
    <x v="0"/>
    <x v="0"/>
    <x v="3"/>
    <x v="0"/>
    <n v="208"/>
    <x v="4"/>
    <x v="4"/>
    <x v="0"/>
    <n v="79.849999999999994"/>
    <x v="4"/>
    <x v="0"/>
  </r>
  <r>
    <s v="G4321913"/>
    <s v="1GBGC24U92Z329894"/>
    <x v="0"/>
    <x v="0"/>
    <x v="0"/>
    <x v="0"/>
    <x v="2"/>
    <x v="0"/>
    <x v="2"/>
    <n v="713"/>
    <x v="4"/>
    <x v="4"/>
    <x v="0"/>
    <n v="73.06"/>
    <x v="4"/>
    <x v="0"/>
  </r>
  <r>
    <s v="G432218A"/>
    <s v="1GCGG25V851218747"/>
    <x v="0"/>
    <x v="0"/>
    <x v="0"/>
    <x v="0"/>
    <x v="4"/>
    <x v="1"/>
    <x v="4"/>
    <n v="27"/>
    <x v="4"/>
    <x v="4"/>
    <x v="0"/>
    <n v="71.040000000000006"/>
    <x v="4"/>
    <x v="0"/>
  </r>
  <r>
    <s v="G432232H"/>
    <s v="1GBHC44K69E148459"/>
    <x v="0"/>
    <x v="0"/>
    <x v="0"/>
    <x v="0"/>
    <x v="0"/>
    <x v="1"/>
    <x v="0"/>
    <n v="702"/>
    <x v="4"/>
    <x v="4"/>
    <x v="0"/>
    <n v="49.24"/>
    <x v="4"/>
    <x v="0"/>
  </r>
  <r>
    <s v="G432243F"/>
    <s v="1GBHC24U37E170079"/>
    <x v="0"/>
    <x v="0"/>
    <x v="0"/>
    <x v="0"/>
    <x v="3"/>
    <x v="5"/>
    <x v="3"/>
    <n v="902"/>
    <x v="4"/>
    <x v="4"/>
    <x v="0"/>
    <n v="94.94"/>
    <x v="4"/>
    <x v="0"/>
  </r>
  <r>
    <s v="G432289G"/>
    <s v="1FTNE14W68DB23155"/>
    <x v="1"/>
    <x v="0"/>
    <x v="0"/>
    <x v="0"/>
    <x v="0"/>
    <x v="3"/>
    <x v="0"/>
    <n v="202"/>
    <x v="4"/>
    <x v="4"/>
    <x v="1"/>
    <n v="41.27"/>
    <x v="4"/>
    <x v="0"/>
  </r>
  <r>
    <s v="G4322979"/>
    <s v="1FTSS34L23HB34264"/>
    <x v="0"/>
    <x v="0"/>
    <x v="0"/>
    <x v="0"/>
    <x v="0"/>
    <x v="1"/>
    <x v="0"/>
    <n v="703"/>
    <x v="4"/>
    <x v="4"/>
    <x v="0"/>
    <n v="56.1"/>
    <x v="4"/>
    <x v="0"/>
  </r>
  <r>
    <s v="G4323008"/>
    <s v="1GBJC34G53E356282"/>
    <x v="0"/>
    <x v="0"/>
    <x v="0"/>
    <x v="0"/>
    <x v="0"/>
    <x v="0"/>
    <x v="0"/>
    <n v="811"/>
    <x v="4"/>
    <x v="4"/>
    <x v="0"/>
    <n v="336.76"/>
    <x v="4"/>
    <x v="0"/>
  </r>
  <r>
    <s v="G432312D"/>
    <s v="1GBHC29U96E248677"/>
    <x v="0"/>
    <x v="0"/>
    <x v="0"/>
    <x v="0"/>
    <x v="2"/>
    <x v="3"/>
    <x v="2"/>
    <n v="201"/>
    <x v="4"/>
    <x v="4"/>
    <x v="0"/>
    <n v="49.12"/>
    <x v="4"/>
    <x v="0"/>
  </r>
  <r>
    <s v="G432327F"/>
    <s v="1FTSE34L67DB23028"/>
    <x v="0"/>
    <x v="0"/>
    <x v="0"/>
    <x v="0"/>
    <x v="1"/>
    <x v="1"/>
    <x v="1"/>
    <n v="801"/>
    <x v="4"/>
    <x v="4"/>
    <x v="0"/>
    <n v="88.25"/>
    <x v="4"/>
    <x v="0"/>
  </r>
  <r>
    <s v="G4323407"/>
    <s v="1GBGC24U82Z335976"/>
    <x v="0"/>
    <x v="0"/>
    <x v="0"/>
    <x v="0"/>
    <x v="0"/>
    <x v="0"/>
    <x v="0"/>
    <n v="303"/>
    <x v="4"/>
    <x v="4"/>
    <x v="0"/>
    <n v="53.6"/>
    <x v="4"/>
    <x v="0"/>
  </r>
  <r>
    <s v="G432355G"/>
    <s v="1GCHC23K78F214429"/>
    <x v="0"/>
    <x v="0"/>
    <x v="0"/>
    <x v="0"/>
    <x v="4"/>
    <x v="1"/>
    <x v="4"/>
    <n v="7"/>
    <x v="4"/>
    <x v="4"/>
    <x v="0"/>
    <n v="63.51"/>
    <x v="4"/>
    <x v="0"/>
  </r>
  <r>
    <s v="G4323651"/>
    <s v="1FTSS34L73HB35779"/>
    <x v="0"/>
    <x v="0"/>
    <x v="0"/>
    <x v="0"/>
    <x v="4"/>
    <x v="7"/>
    <x v="6"/>
    <n v="6"/>
    <x v="4"/>
    <x v="4"/>
    <x v="0"/>
    <n v="16.489999999999998"/>
    <x v="4"/>
    <x v="0"/>
  </r>
  <r>
    <s v="G4323702"/>
    <s v="3B6MC36552M308749"/>
    <x v="0"/>
    <x v="0"/>
    <x v="0"/>
    <x v="0"/>
    <x v="2"/>
    <x v="0"/>
    <x v="2"/>
    <n v="402"/>
    <x v="4"/>
    <x v="4"/>
    <x v="0"/>
    <n v="120.1"/>
    <x v="4"/>
    <x v="0"/>
  </r>
  <r>
    <s v="G4323707"/>
    <s v="1FTWX32P83EC63376"/>
    <x v="3"/>
    <x v="0"/>
    <x v="0"/>
    <x v="0"/>
    <x v="2"/>
    <x v="0"/>
    <x v="2"/>
    <n v="409"/>
    <x v="4"/>
    <x v="4"/>
    <x v="4"/>
    <n v="31.89"/>
    <x v="4"/>
    <x v="0"/>
  </r>
  <r>
    <s v="G4323816"/>
    <s v="1FTSS34L63HB13143"/>
    <x v="0"/>
    <x v="0"/>
    <x v="0"/>
    <x v="0"/>
    <x v="0"/>
    <x v="1"/>
    <x v="0"/>
    <n v="303"/>
    <x v="4"/>
    <x v="4"/>
    <x v="0"/>
    <n v="25.97"/>
    <x v="4"/>
    <x v="0"/>
  </r>
  <r>
    <s v="G4323921"/>
    <s v="1FTNX20L33EC63355"/>
    <x v="0"/>
    <x v="0"/>
    <x v="0"/>
    <x v="0"/>
    <x v="0"/>
    <x v="1"/>
    <x v="0"/>
    <n v="329"/>
    <x v="4"/>
    <x v="4"/>
    <x v="0"/>
    <n v="162.08000000000001"/>
    <x v="4"/>
    <x v="0"/>
  </r>
  <r>
    <s v="G432397B"/>
    <s v="1GAGG25VX51188045"/>
    <x v="0"/>
    <x v="0"/>
    <x v="0"/>
    <x v="0"/>
    <x v="0"/>
    <x v="4"/>
    <x v="0"/>
    <n v="204"/>
    <x v="4"/>
    <x v="4"/>
    <x v="0"/>
    <n v="11.4"/>
    <x v="4"/>
    <x v="0"/>
  </r>
  <r>
    <s v="G432409D"/>
    <s v="1GBHC24U06E276374"/>
    <x v="0"/>
    <x v="0"/>
    <x v="0"/>
    <x v="0"/>
    <x v="2"/>
    <x v="3"/>
    <x v="2"/>
    <n v="606"/>
    <x v="4"/>
    <x v="4"/>
    <x v="0"/>
    <n v="43.31"/>
    <x v="4"/>
    <x v="0"/>
  </r>
  <r>
    <s v="G4324199"/>
    <s v="3GNGC26U93G288314"/>
    <x v="0"/>
    <x v="0"/>
    <x v="0"/>
    <x v="0"/>
    <x v="0"/>
    <x v="1"/>
    <x v="0"/>
    <n v="303"/>
    <x v="4"/>
    <x v="4"/>
    <x v="0"/>
    <n v="66.599999999999994"/>
    <x v="4"/>
    <x v="0"/>
  </r>
  <r>
    <s v="G4324304"/>
    <s v="1FDNF20LX3ED67078"/>
    <x v="0"/>
    <x v="0"/>
    <x v="0"/>
    <x v="0"/>
    <x v="2"/>
    <x v="1"/>
    <x v="2"/>
    <n v="928"/>
    <x v="4"/>
    <x v="4"/>
    <x v="0"/>
    <n v="46.56"/>
    <x v="4"/>
    <x v="0"/>
  </r>
  <r>
    <s v="G4324695"/>
    <s v="1FTNE24L83HB25759"/>
    <x v="0"/>
    <x v="0"/>
    <x v="0"/>
    <x v="0"/>
    <x v="0"/>
    <x v="4"/>
    <x v="0"/>
    <n v="702"/>
    <x v="4"/>
    <x v="4"/>
    <x v="0"/>
    <n v="46.75"/>
    <x v="4"/>
    <x v="0"/>
  </r>
  <r>
    <s v="G432485H"/>
    <s v="1FDSX20539EA69711"/>
    <x v="0"/>
    <x v="0"/>
    <x v="0"/>
    <x v="0"/>
    <x v="2"/>
    <x v="1"/>
    <x v="2"/>
    <n v="413"/>
    <x v="4"/>
    <x v="4"/>
    <x v="0"/>
    <n v="59.72"/>
    <x v="4"/>
    <x v="0"/>
  </r>
  <r>
    <s v="G432486H"/>
    <s v="1FDSX20559EA69712"/>
    <x v="0"/>
    <x v="0"/>
    <x v="0"/>
    <x v="0"/>
    <x v="2"/>
    <x v="1"/>
    <x v="2"/>
    <n v="413"/>
    <x v="4"/>
    <x v="4"/>
    <x v="0"/>
    <n v="49.76"/>
    <x v="4"/>
    <x v="0"/>
  </r>
  <r>
    <s v="G432488H"/>
    <s v="1FDSX20519EA69710"/>
    <x v="0"/>
    <x v="0"/>
    <x v="0"/>
    <x v="0"/>
    <x v="2"/>
    <x v="1"/>
    <x v="2"/>
    <n v="413"/>
    <x v="4"/>
    <x v="4"/>
    <x v="0"/>
    <n v="84.61"/>
    <x v="4"/>
    <x v="0"/>
  </r>
  <r>
    <s v="G432489H"/>
    <s v="3D6WR28T09G553504"/>
    <x v="0"/>
    <x v="0"/>
    <x v="0"/>
    <x v="0"/>
    <x v="2"/>
    <x v="1"/>
    <x v="2"/>
    <n v="433"/>
    <x v="4"/>
    <x v="4"/>
    <x v="0"/>
    <n v="169.57"/>
    <x v="4"/>
    <x v="0"/>
  </r>
  <r>
    <s v="G4324949"/>
    <s v="1FDNF20L14ED58254"/>
    <x v="0"/>
    <x v="0"/>
    <x v="0"/>
    <x v="0"/>
    <x v="3"/>
    <x v="5"/>
    <x v="3"/>
    <n v="331"/>
    <x v="4"/>
    <x v="4"/>
    <x v="0"/>
    <n v="74.41"/>
    <x v="4"/>
    <x v="0"/>
  </r>
  <r>
    <s v="G4325091"/>
    <s v="1GBGC24U83Z294749"/>
    <x v="0"/>
    <x v="0"/>
    <x v="0"/>
    <x v="0"/>
    <x v="4"/>
    <x v="7"/>
    <x v="6"/>
    <n v="12"/>
    <x v="4"/>
    <x v="4"/>
    <x v="0"/>
    <n v="52.36"/>
    <x v="4"/>
    <x v="0"/>
  </r>
  <r>
    <s v="G432512B"/>
    <s v="3D6WR26D95G831466"/>
    <x v="0"/>
    <x v="0"/>
    <x v="0"/>
    <x v="0"/>
    <x v="0"/>
    <x v="0"/>
    <x v="0"/>
    <n v="303"/>
    <x v="4"/>
    <x v="4"/>
    <x v="0"/>
    <n v="56.35"/>
    <x v="4"/>
    <x v="0"/>
  </r>
  <r>
    <s v="G432515K"/>
    <s v="1GC2GUBA2A1160880"/>
    <x v="1"/>
    <x v="0"/>
    <x v="0"/>
    <x v="0"/>
    <x v="3"/>
    <x v="5"/>
    <x v="3"/>
    <n v="404"/>
    <x v="4"/>
    <x v="4"/>
    <x v="0"/>
    <n v="28.65"/>
    <x v="4"/>
    <x v="0"/>
  </r>
  <r>
    <s v="G432520B"/>
    <s v="3B6MC365X2M308634"/>
    <x v="0"/>
    <x v="0"/>
    <x v="0"/>
    <x v="0"/>
    <x v="0"/>
    <x v="0"/>
    <x v="0"/>
    <n v="303"/>
    <x v="4"/>
    <x v="4"/>
    <x v="0"/>
    <n v="12.46"/>
    <x v="4"/>
    <x v="0"/>
  </r>
  <r>
    <s v="G432527K"/>
    <s v="1GC5CVBG5AZ268284"/>
    <x v="0"/>
    <x v="0"/>
    <x v="0"/>
    <x v="0"/>
    <x v="3"/>
    <x v="5"/>
    <x v="3"/>
    <n v="348"/>
    <x v="4"/>
    <x v="4"/>
    <x v="0"/>
    <n v="81.97"/>
    <x v="4"/>
    <x v="0"/>
  </r>
  <r>
    <s v="G432542H"/>
    <s v="1FTSS34L59DA66879"/>
    <x v="1"/>
    <x v="0"/>
    <x v="0"/>
    <x v="0"/>
    <x v="3"/>
    <x v="5"/>
    <x v="3"/>
    <n v="101"/>
    <x v="4"/>
    <x v="4"/>
    <x v="0"/>
    <n v="65.41"/>
    <x v="4"/>
    <x v="0"/>
  </r>
  <r>
    <s v="G4325708"/>
    <s v="1FTNE24L93HB25785"/>
    <x v="0"/>
    <x v="0"/>
    <x v="0"/>
    <x v="0"/>
    <x v="5"/>
    <x v="4"/>
    <x v="5"/>
    <n v="116"/>
    <x v="4"/>
    <x v="4"/>
    <x v="1"/>
    <n v="19.25"/>
    <x v="4"/>
    <x v="0"/>
  </r>
  <r>
    <s v="G4325708"/>
    <s v="1FTNE24L93HB25785"/>
    <x v="0"/>
    <x v="0"/>
    <x v="0"/>
    <x v="0"/>
    <x v="5"/>
    <x v="4"/>
    <x v="5"/>
    <n v="116"/>
    <x v="4"/>
    <x v="4"/>
    <x v="0"/>
    <n v="26.17"/>
    <x v="4"/>
    <x v="0"/>
  </r>
  <r>
    <s v="G4325737"/>
    <s v="1FTSS34L53HB29625"/>
    <x v="0"/>
    <x v="0"/>
    <x v="0"/>
    <x v="0"/>
    <x v="5"/>
    <x v="4"/>
    <x v="5"/>
    <n v="703"/>
    <x v="4"/>
    <x v="4"/>
    <x v="0"/>
    <n v="36.75"/>
    <x v="4"/>
    <x v="0"/>
  </r>
  <r>
    <s v="G432581F"/>
    <s v="1GBHC29U37E168910"/>
    <x v="0"/>
    <x v="0"/>
    <x v="0"/>
    <x v="0"/>
    <x v="2"/>
    <x v="3"/>
    <x v="2"/>
    <n v="802"/>
    <x v="4"/>
    <x v="4"/>
    <x v="0"/>
    <n v="110.63"/>
    <x v="4"/>
    <x v="0"/>
  </r>
  <r>
    <s v="G432582F"/>
    <s v="1GBHC29UX7E171187"/>
    <x v="0"/>
    <x v="0"/>
    <x v="0"/>
    <x v="0"/>
    <x v="2"/>
    <x v="3"/>
    <x v="2"/>
    <n v="802"/>
    <x v="4"/>
    <x v="4"/>
    <x v="0"/>
    <n v="50.25"/>
    <x v="4"/>
    <x v="0"/>
  </r>
  <r>
    <s v="G4325950"/>
    <s v="1GBJC34U24E351614"/>
    <x v="0"/>
    <x v="0"/>
    <x v="0"/>
    <x v="0"/>
    <x v="2"/>
    <x v="1"/>
    <x v="2"/>
    <n v="928"/>
    <x v="4"/>
    <x v="4"/>
    <x v="0"/>
    <n v="106.91"/>
    <x v="4"/>
    <x v="0"/>
  </r>
  <r>
    <s v="G4325963"/>
    <s v="1FDNF20L44ED58264"/>
    <x v="0"/>
    <x v="0"/>
    <x v="0"/>
    <x v="0"/>
    <x v="2"/>
    <x v="0"/>
    <x v="2"/>
    <n v="492"/>
    <x v="4"/>
    <x v="4"/>
    <x v="0"/>
    <n v="28.47"/>
    <x v="4"/>
    <x v="0"/>
  </r>
  <r>
    <s v="G4326097"/>
    <s v="1GCJC33U54F228641"/>
    <x v="0"/>
    <x v="0"/>
    <x v="0"/>
    <x v="0"/>
    <x v="4"/>
    <x v="1"/>
    <x v="4"/>
    <n v="12"/>
    <x v="4"/>
    <x v="4"/>
    <x v="0"/>
    <n v="30.56"/>
    <x v="4"/>
    <x v="0"/>
  </r>
  <r>
    <s v="G432612F"/>
    <s v="3D6WR26D55G831772"/>
    <x v="0"/>
    <x v="0"/>
    <x v="0"/>
    <x v="0"/>
    <x v="2"/>
    <x v="3"/>
    <x v="2"/>
    <n v="200"/>
    <x v="4"/>
    <x v="4"/>
    <x v="0"/>
    <n v="48.15"/>
    <x v="4"/>
    <x v="0"/>
  </r>
  <r>
    <s v="G4326148"/>
    <s v="1GCGC24U44Z124899"/>
    <x v="0"/>
    <x v="0"/>
    <x v="0"/>
    <x v="0"/>
    <x v="2"/>
    <x v="3"/>
    <x v="2"/>
    <n v="202"/>
    <x v="4"/>
    <x v="4"/>
    <x v="0"/>
    <n v="37.39"/>
    <x v="4"/>
    <x v="0"/>
  </r>
  <r>
    <s v="G4326315"/>
    <s v="1FTNF20L03EC41106"/>
    <x v="0"/>
    <x v="0"/>
    <x v="0"/>
    <x v="0"/>
    <x v="2"/>
    <x v="1"/>
    <x v="2"/>
    <n v="413"/>
    <x v="4"/>
    <x v="4"/>
    <x v="0"/>
    <n v="25.21"/>
    <x v="4"/>
    <x v="0"/>
  </r>
  <r>
    <s v="G432634F"/>
    <s v="1GBHC24U97E174248"/>
    <x v="0"/>
    <x v="0"/>
    <x v="0"/>
    <x v="0"/>
    <x v="2"/>
    <x v="3"/>
    <x v="2"/>
    <n v="200"/>
    <x v="4"/>
    <x v="4"/>
    <x v="0"/>
    <n v="100.83"/>
    <x v="4"/>
    <x v="0"/>
  </r>
  <r>
    <s v="G4326416"/>
    <s v="1FDNF20L53ED46560"/>
    <x v="0"/>
    <x v="0"/>
    <x v="0"/>
    <x v="0"/>
    <x v="2"/>
    <x v="0"/>
    <x v="2"/>
    <n v="713"/>
    <x v="4"/>
    <x v="4"/>
    <x v="0"/>
    <n v="55.55"/>
    <x v="4"/>
    <x v="0"/>
  </r>
  <r>
    <s v="G4326436"/>
    <s v="1FDSF30L13ED46564"/>
    <x v="0"/>
    <x v="0"/>
    <x v="0"/>
    <x v="0"/>
    <x v="2"/>
    <x v="0"/>
    <x v="2"/>
    <n v="116"/>
    <x v="4"/>
    <x v="4"/>
    <x v="0"/>
    <n v="32.72"/>
    <x v="4"/>
    <x v="0"/>
  </r>
  <r>
    <s v="G432659D"/>
    <s v="1GCHC24U66E241057"/>
    <x v="0"/>
    <x v="0"/>
    <x v="0"/>
    <x v="0"/>
    <x v="3"/>
    <x v="5"/>
    <x v="3"/>
    <n v="106"/>
    <x v="4"/>
    <x v="4"/>
    <x v="0"/>
    <n v="21.8"/>
    <x v="4"/>
    <x v="0"/>
  </r>
  <r>
    <s v="G4326782"/>
    <s v="1FTSS34L54HB11417"/>
    <x v="0"/>
    <x v="0"/>
    <x v="0"/>
    <x v="0"/>
    <x v="5"/>
    <x v="1"/>
    <x v="5"/>
    <n v="103"/>
    <x v="4"/>
    <x v="4"/>
    <x v="0"/>
    <n v="22.65"/>
    <x v="4"/>
    <x v="0"/>
  </r>
  <r>
    <s v="G4326789"/>
    <s v="1FTSS34L13HB29623"/>
    <x v="0"/>
    <x v="0"/>
    <x v="0"/>
    <x v="0"/>
    <x v="5"/>
    <x v="1"/>
    <x v="5"/>
    <n v="253"/>
    <x v="4"/>
    <x v="4"/>
    <x v="0"/>
    <n v="70.75"/>
    <x v="4"/>
    <x v="0"/>
  </r>
  <r>
    <s v="G4326953"/>
    <s v="1FDWF36L83EC95959"/>
    <x v="0"/>
    <x v="0"/>
    <x v="0"/>
    <x v="0"/>
    <x v="2"/>
    <x v="0"/>
    <x v="2"/>
    <n v="708"/>
    <x v="4"/>
    <x v="4"/>
    <x v="0"/>
    <n v="50"/>
    <x v="4"/>
    <x v="0"/>
  </r>
  <r>
    <s v="G432698H"/>
    <s v="1GBJC74K39E157087"/>
    <x v="0"/>
    <x v="0"/>
    <x v="0"/>
    <x v="0"/>
    <x v="3"/>
    <x v="8"/>
    <x v="3"/>
    <n v="524"/>
    <x v="4"/>
    <x v="4"/>
    <x v="0"/>
    <n v="46.2"/>
    <x v="4"/>
    <x v="0"/>
  </r>
  <r>
    <s v="G432707D"/>
    <s v="1GBHC34U86E246948"/>
    <x v="0"/>
    <x v="0"/>
    <x v="0"/>
    <x v="0"/>
    <x v="3"/>
    <x v="5"/>
    <x v="3"/>
    <n v="106"/>
    <x v="4"/>
    <x v="4"/>
    <x v="0"/>
    <n v="47.76"/>
    <x v="4"/>
    <x v="0"/>
  </r>
  <r>
    <s v="G4327139"/>
    <s v="1GCGG25U531225613"/>
    <x v="0"/>
    <x v="0"/>
    <x v="0"/>
    <x v="0"/>
    <x v="2"/>
    <x v="1"/>
    <x v="2"/>
    <n v="433"/>
    <x v="4"/>
    <x v="4"/>
    <x v="0"/>
    <n v="23.45"/>
    <x v="4"/>
    <x v="0"/>
  </r>
  <r>
    <s v="G432723G"/>
    <s v="1FTNE1EW4ADA89026"/>
    <x v="0"/>
    <x v="0"/>
    <x v="0"/>
    <x v="0"/>
    <x v="2"/>
    <x v="1"/>
    <x v="2"/>
    <n v="433"/>
    <x v="4"/>
    <x v="4"/>
    <x v="0"/>
    <n v="108.93"/>
    <x v="4"/>
    <x v="0"/>
  </r>
  <r>
    <s v="G432725B"/>
    <s v="3D6WR26D85G831958"/>
    <x v="0"/>
    <x v="0"/>
    <x v="0"/>
    <x v="0"/>
    <x v="0"/>
    <x v="2"/>
    <x v="0"/>
    <n v="703"/>
    <x v="4"/>
    <x v="4"/>
    <x v="0"/>
    <n v="47.41"/>
    <x v="4"/>
    <x v="0"/>
  </r>
  <r>
    <s v="G4327289"/>
    <s v="1GBHC24UX3E330629"/>
    <x v="0"/>
    <x v="0"/>
    <x v="0"/>
    <x v="0"/>
    <x v="3"/>
    <x v="8"/>
    <x v="3"/>
    <n v="316"/>
    <x v="4"/>
    <x v="4"/>
    <x v="0"/>
    <n v="32.44"/>
    <x v="4"/>
    <x v="0"/>
  </r>
  <r>
    <s v="G432731D"/>
    <s v="1GBHC34U46E245330"/>
    <x v="0"/>
    <x v="0"/>
    <x v="0"/>
    <x v="0"/>
    <x v="3"/>
    <x v="5"/>
    <x v="3"/>
    <n v="924"/>
    <x v="4"/>
    <x v="4"/>
    <x v="0"/>
    <n v="105.91"/>
    <x v="4"/>
    <x v="0"/>
  </r>
  <r>
    <s v="G4327364"/>
    <s v="1GBJC34U73E341241"/>
    <x v="0"/>
    <x v="0"/>
    <x v="0"/>
    <x v="0"/>
    <x v="1"/>
    <x v="1"/>
    <x v="1"/>
    <n v="511"/>
    <x v="4"/>
    <x v="4"/>
    <x v="0"/>
    <n v="239.39"/>
    <x v="4"/>
    <x v="0"/>
  </r>
  <r>
    <s v="G432740D"/>
    <s v="1GBHC24U96E240893"/>
    <x v="0"/>
    <x v="0"/>
    <x v="0"/>
    <x v="0"/>
    <x v="3"/>
    <x v="5"/>
    <x v="3"/>
    <n v="604"/>
    <x v="4"/>
    <x v="4"/>
    <x v="0"/>
    <n v="28.65"/>
    <x v="4"/>
    <x v="0"/>
  </r>
  <r>
    <s v="G4327466"/>
    <s v="1FTSS34L83HB29635"/>
    <x v="0"/>
    <x v="0"/>
    <x v="0"/>
    <x v="0"/>
    <x v="5"/>
    <x v="4"/>
    <x v="5"/>
    <n v="505"/>
    <x v="4"/>
    <x v="4"/>
    <x v="1"/>
    <n v="25.31"/>
    <x v="4"/>
    <x v="0"/>
  </r>
  <r>
    <s v="G4327466"/>
    <s v="1FTSS34L83HB29635"/>
    <x v="0"/>
    <x v="0"/>
    <x v="0"/>
    <x v="0"/>
    <x v="5"/>
    <x v="4"/>
    <x v="5"/>
    <n v="505"/>
    <x v="4"/>
    <x v="4"/>
    <x v="0"/>
    <n v="56.23"/>
    <x v="4"/>
    <x v="0"/>
  </r>
  <r>
    <s v="G432750A"/>
    <s v="1FDNF20L84ED75990"/>
    <x v="0"/>
    <x v="0"/>
    <x v="0"/>
    <x v="0"/>
    <x v="2"/>
    <x v="2"/>
    <x v="2"/>
    <n v="540"/>
    <x v="4"/>
    <x v="4"/>
    <x v="0"/>
    <n v="47.84"/>
    <x v="4"/>
    <x v="0"/>
  </r>
  <r>
    <s v="G432753G"/>
    <s v="1FTSX30598EE47944"/>
    <x v="0"/>
    <x v="0"/>
    <x v="0"/>
    <x v="0"/>
    <x v="2"/>
    <x v="1"/>
    <x v="1"/>
    <n v="100"/>
    <x v="4"/>
    <x v="4"/>
    <x v="0"/>
    <n v="28.69"/>
    <x v="4"/>
    <x v="0"/>
  </r>
  <r>
    <s v="G432758G"/>
    <s v="1GBHC29KX8E215060"/>
    <x v="0"/>
    <x v="0"/>
    <x v="0"/>
    <x v="0"/>
    <x v="2"/>
    <x v="1"/>
    <x v="2"/>
    <n v="433"/>
    <x v="4"/>
    <x v="4"/>
    <x v="0"/>
    <n v="60.14"/>
    <x v="4"/>
    <x v="0"/>
  </r>
  <r>
    <s v="G4327583"/>
    <s v="1FTSS34F43HB34292"/>
    <x v="3"/>
    <x v="0"/>
    <x v="0"/>
    <x v="0"/>
    <x v="3"/>
    <x v="5"/>
    <x v="3"/>
    <n v="515"/>
    <x v="4"/>
    <x v="4"/>
    <x v="4"/>
    <n v="90.6"/>
    <x v="4"/>
    <x v="0"/>
  </r>
  <r>
    <s v="G432764G"/>
    <s v="1FTNE1EW1ADA93115"/>
    <x v="0"/>
    <x v="0"/>
    <x v="0"/>
    <x v="0"/>
    <x v="2"/>
    <x v="1"/>
    <x v="2"/>
    <n v="433"/>
    <x v="4"/>
    <x v="4"/>
    <x v="0"/>
    <n v="93.14"/>
    <x v="4"/>
    <x v="0"/>
  </r>
  <r>
    <s v="G432777F"/>
    <s v="1FTSE34L17DB27939"/>
    <x v="0"/>
    <x v="0"/>
    <x v="0"/>
    <x v="0"/>
    <x v="5"/>
    <x v="4"/>
    <x v="5"/>
    <n v="505"/>
    <x v="4"/>
    <x v="4"/>
    <x v="0"/>
    <n v="111.11"/>
    <x v="4"/>
    <x v="0"/>
  </r>
  <r>
    <s v="G432778F"/>
    <s v="1FTSE34LX7DB27938"/>
    <x v="0"/>
    <x v="0"/>
    <x v="0"/>
    <x v="0"/>
    <x v="5"/>
    <x v="4"/>
    <x v="5"/>
    <n v="505"/>
    <x v="4"/>
    <x v="4"/>
    <x v="0"/>
    <n v="89.29"/>
    <x v="4"/>
    <x v="0"/>
  </r>
  <r>
    <s v="G432790D"/>
    <s v="1GBHC34U46E286217"/>
    <x v="0"/>
    <x v="0"/>
    <x v="0"/>
    <x v="0"/>
    <x v="3"/>
    <x v="5"/>
    <x v="3"/>
    <n v="116"/>
    <x v="4"/>
    <x v="4"/>
    <x v="0"/>
    <n v="57.77"/>
    <x v="4"/>
    <x v="0"/>
  </r>
  <r>
    <s v="G432805B"/>
    <s v="3D6WR26D95G840166"/>
    <x v="0"/>
    <x v="0"/>
    <x v="0"/>
    <x v="0"/>
    <x v="0"/>
    <x v="2"/>
    <x v="0"/>
    <n v="701"/>
    <x v="4"/>
    <x v="4"/>
    <x v="0"/>
    <n v="53.11"/>
    <x v="4"/>
    <x v="0"/>
  </r>
  <r>
    <s v="G4328086"/>
    <s v="1FTSS34L44HB15099"/>
    <x v="0"/>
    <x v="0"/>
    <x v="0"/>
    <x v="0"/>
    <x v="5"/>
    <x v="6"/>
    <x v="5"/>
    <n v="311"/>
    <x v="4"/>
    <x v="4"/>
    <x v="0"/>
    <n v="46.81"/>
    <x v="4"/>
    <x v="0"/>
  </r>
  <r>
    <s v="G4328089"/>
    <s v="1GCGG25V041226081"/>
    <x v="0"/>
    <x v="0"/>
    <x v="0"/>
    <x v="0"/>
    <x v="5"/>
    <x v="6"/>
    <x v="5"/>
    <n v="311"/>
    <x v="4"/>
    <x v="4"/>
    <x v="0"/>
    <n v="49.97"/>
    <x v="4"/>
    <x v="0"/>
  </r>
  <r>
    <s v="G432809F"/>
    <s v="1GBHC24U87E174886"/>
    <x v="0"/>
    <x v="0"/>
    <x v="0"/>
    <x v="0"/>
    <x v="1"/>
    <x v="1"/>
    <x v="1"/>
    <n v="209"/>
    <x v="4"/>
    <x v="4"/>
    <x v="0"/>
    <n v="53.24"/>
    <x v="4"/>
    <x v="0"/>
  </r>
  <r>
    <s v="G4328090"/>
    <s v="1GCGG25V341225202"/>
    <x v="0"/>
    <x v="0"/>
    <x v="0"/>
    <x v="0"/>
    <x v="5"/>
    <x v="6"/>
    <x v="5"/>
    <n v="320"/>
    <x v="4"/>
    <x v="4"/>
    <x v="1"/>
    <n v="25.24"/>
    <x v="4"/>
    <x v="0"/>
  </r>
  <r>
    <s v="G4328090"/>
    <s v="1GCGG25V341225202"/>
    <x v="0"/>
    <x v="0"/>
    <x v="0"/>
    <x v="0"/>
    <x v="5"/>
    <x v="6"/>
    <x v="5"/>
    <n v="320"/>
    <x v="4"/>
    <x v="4"/>
    <x v="0"/>
    <n v="23.97"/>
    <x v="4"/>
    <x v="0"/>
  </r>
  <r>
    <s v="G432818A"/>
    <s v="1GCGC24U34E298650"/>
    <x v="2"/>
    <x v="0"/>
    <x v="0"/>
    <x v="0"/>
    <x v="2"/>
    <x v="2"/>
    <x v="9"/>
    <n v="400"/>
    <x v="4"/>
    <x v="4"/>
    <x v="0"/>
    <n v="13.75"/>
    <x v="4"/>
    <x v="0"/>
  </r>
  <r>
    <s v="G432829A"/>
    <s v="1GAHG39UX41216582"/>
    <x v="0"/>
    <x v="0"/>
    <x v="0"/>
    <x v="0"/>
    <x v="2"/>
    <x v="2"/>
    <x v="9"/>
    <n v="400"/>
    <x v="4"/>
    <x v="4"/>
    <x v="0"/>
    <n v="57.9"/>
    <x v="4"/>
    <x v="0"/>
  </r>
  <r>
    <s v="G432857A"/>
    <s v="1FTNW20L14ED48022"/>
    <x v="0"/>
    <x v="0"/>
    <x v="0"/>
    <x v="0"/>
    <x v="2"/>
    <x v="2"/>
    <x v="9"/>
    <n v="400"/>
    <x v="4"/>
    <x v="4"/>
    <x v="0"/>
    <n v="78.53"/>
    <x v="4"/>
    <x v="0"/>
  </r>
  <r>
    <s v="G432880A"/>
    <s v="1GBHC242X4E331392"/>
    <x v="3"/>
    <x v="0"/>
    <x v="0"/>
    <x v="0"/>
    <x v="2"/>
    <x v="2"/>
    <x v="9"/>
    <n v="400"/>
    <x v="4"/>
    <x v="4"/>
    <x v="4"/>
    <n v="38.020000000000003"/>
    <x v="4"/>
    <x v="0"/>
  </r>
  <r>
    <s v="G432880A"/>
    <s v="1GBHC242X4E331392"/>
    <x v="3"/>
    <x v="0"/>
    <x v="0"/>
    <x v="0"/>
    <x v="2"/>
    <x v="2"/>
    <x v="9"/>
    <n v="400"/>
    <x v="4"/>
    <x v="4"/>
    <x v="0"/>
    <n v="27.87"/>
    <x v="4"/>
    <x v="0"/>
  </r>
  <r>
    <s v="G432882G"/>
    <s v="1FTNE14W28DB23198"/>
    <x v="0"/>
    <x v="0"/>
    <x v="0"/>
    <x v="0"/>
    <x v="2"/>
    <x v="0"/>
    <x v="2"/>
    <n v="116"/>
    <x v="4"/>
    <x v="4"/>
    <x v="0"/>
    <n v="100.47"/>
    <x v="4"/>
    <x v="0"/>
  </r>
  <r>
    <s v="G432913G"/>
    <s v="1FDNF20588ED90643"/>
    <x v="0"/>
    <x v="0"/>
    <x v="0"/>
    <x v="0"/>
    <x v="2"/>
    <x v="0"/>
    <x v="2"/>
    <n v="116"/>
    <x v="4"/>
    <x v="4"/>
    <x v="0"/>
    <n v="192.74"/>
    <x v="4"/>
    <x v="0"/>
  </r>
  <r>
    <s v="G432979G"/>
    <s v="1FDSX205X8ED90322"/>
    <x v="0"/>
    <x v="0"/>
    <x v="0"/>
    <x v="0"/>
    <x v="2"/>
    <x v="0"/>
    <x v="2"/>
    <n v="409"/>
    <x v="4"/>
    <x v="4"/>
    <x v="0"/>
    <n v="76.13"/>
    <x v="4"/>
    <x v="0"/>
  </r>
  <r>
    <s v="G432997G"/>
    <s v="1FDSX20518ED90323"/>
    <x v="0"/>
    <x v="0"/>
    <x v="0"/>
    <x v="0"/>
    <x v="2"/>
    <x v="0"/>
    <x v="2"/>
    <n v="409"/>
    <x v="4"/>
    <x v="4"/>
    <x v="0"/>
    <n v="146.49"/>
    <x v="4"/>
    <x v="0"/>
  </r>
  <r>
    <s v="G432998G"/>
    <s v="1FDSX20538ED90324"/>
    <x v="0"/>
    <x v="0"/>
    <x v="0"/>
    <x v="0"/>
    <x v="2"/>
    <x v="0"/>
    <x v="2"/>
    <n v="409"/>
    <x v="4"/>
    <x v="4"/>
    <x v="0"/>
    <n v="74.34"/>
    <x v="4"/>
    <x v="0"/>
  </r>
  <r>
    <s v="G433003D"/>
    <s v="1GCHG352161266396"/>
    <x v="3"/>
    <x v="0"/>
    <x v="0"/>
    <x v="0"/>
    <x v="6"/>
    <x v="11"/>
    <x v="4"/>
    <n v="15"/>
    <x v="4"/>
    <x v="4"/>
    <x v="4"/>
    <n v="21.61"/>
    <x v="4"/>
    <x v="0"/>
  </r>
  <r>
    <s v="G433010G"/>
    <s v="1FTWX32Y98EE45653"/>
    <x v="0"/>
    <x v="0"/>
    <x v="0"/>
    <x v="0"/>
    <x v="2"/>
    <x v="0"/>
    <x v="2"/>
    <n v="409"/>
    <x v="4"/>
    <x v="4"/>
    <x v="0"/>
    <n v="93.89"/>
    <x v="4"/>
    <x v="0"/>
  </r>
  <r>
    <s v="G433030K"/>
    <s v="1GC5CVBG1AZ266032"/>
    <x v="0"/>
    <x v="0"/>
    <x v="0"/>
    <x v="0"/>
    <x v="0"/>
    <x v="1"/>
    <x v="0"/>
    <n v="703"/>
    <x v="4"/>
    <x v="4"/>
    <x v="0"/>
    <n v="56.06"/>
    <x v="4"/>
    <x v="0"/>
  </r>
  <r>
    <s v="G433050F"/>
    <s v="1GBJC39U57E178300"/>
    <x v="0"/>
    <x v="0"/>
    <x v="0"/>
    <x v="0"/>
    <x v="2"/>
    <x v="0"/>
    <x v="2"/>
    <n v="492"/>
    <x v="4"/>
    <x v="4"/>
    <x v="0"/>
    <n v="108.05"/>
    <x v="4"/>
    <x v="0"/>
  </r>
  <r>
    <s v="G433065D"/>
    <s v="1GBHC24U86E249309"/>
    <x v="0"/>
    <x v="0"/>
    <x v="0"/>
    <x v="0"/>
    <x v="2"/>
    <x v="2"/>
    <x v="2"/>
    <n v="103"/>
    <x v="4"/>
    <x v="4"/>
    <x v="0"/>
    <n v="151.85"/>
    <x v="4"/>
    <x v="0"/>
  </r>
  <r>
    <s v="G433071F"/>
    <s v="1GBHC24U07E171044"/>
    <x v="0"/>
    <x v="0"/>
    <x v="0"/>
    <x v="0"/>
    <x v="2"/>
    <x v="0"/>
    <x v="2"/>
    <n v="409"/>
    <x v="4"/>
    <x v="4"/>
    <x v="0"/>
    <n v="75.099999999999994"/>
    <x v="4"/>
    <x v="0"/>
  </r>
  <r>
    <s v="G433072F"/>
    <s v="1GBHC24U27E170171"/>
    <x v="0"/>
    <x v="0"/>
    <x v="0"/>
    <x v="0"/>
    <x v="2"/>
    <x v="0"/>
    <x v="2"/>
    <n v="409"/>
    <x v="4"/>
    <x v="4"/>
    <x v="0"/>
    <n v="129.65"/>
    <x v="4"/>
    <x v="0"/>
  </r>
  <r>
    <s v="G433074K"/>
    <s v="1FT7X2A60BEA70354"/>
    <x v="1"/>
    <x v="0"/>
    <x v="0"/>
    <x v="0"/>
    <x v="0"/>
    <x v="1"/>
    <x v="0"/>
    <n v="329"/>
    <x v="4"/>
    <x v="4"/>
    <x v="0"/>
    <n v="75.37"/>
    <x v="4"/>
    <x v="0"/>
  </r>
  <r>
    <s v="G433080D"/>
    <s v="1FTWF32528EA66860"/>
    <x v="0"/>
    <x v="0"/>
    <x v="0"/>
    <x v="0"/>
    <x v="2"/>
    <x v="2"/>
    <x v="2"/>
    <n v="413"/>
    <x v="4"/>
    <x v="4"/>
    <x v="0"/>
    <n v="152.46"/>
    <x v="4"/>
    <x v="0"/>
  </r>
  <r>
    <s v="G433097G"/>
    <s v="1FDNF20598ED90411"/>
    <x v="0"/>
    <x v="0"/>
    <x v="0"/>
    <x v="0"/>
    <x v="2"/>
    <x v="0"/>
    <x v="2"/>
    <n v="492"/>
    <x v="4"/>
    <x v="4"/>
    <x v="0"/>
    <n v="160.15"/>
    <x v="4"/>
    <x v="0"/>
  </r>
  <r>
    <s v="G433117D"/>
    <s v="1FTSS34L77DA87651"/>
    <x v="0"/>
    <x v="0"/>
    <x v="0"/>
    <x v="0"/>
    <x v="2"/>
    <x v="2"/>
    <x v="2"/>
    <n v="511"/>
    <x v="4"/>
    <x v="4"/>
    <x v="0"/>
    <n v="72.03"/>
    <x v="4"/>
    <x v="0"/>
  </r>
  <r>
    <s v="G433123D"/>
    <s v="1GBHC24U86E264103"/>
    <x v="0"/>
    <x v="0"/>
    <x v="0"/>
    <x v="0"/>
    <x v="2"/>
    <x v="2"/>
    <x v="2"/>
    <n v="114"/>
    <x v="4"/>
    <x v="4"/>
    <x v="0"/>
    <n v="45.5"/>
    <x v="4"/>
    <x v="0"/>
  </r>
  <r>
    <s v="G433136B"/>
    <s v="3D6WR26D65G831957"/>
    <x v="0"/>
    <x v="0"/>
    <x v="0"/>
    <x v="0"/>
    <x v="6"/>
    <x v="5"/>
    <x v="4"/>
    <n v="3"/>
    <x v="4"/>
    <x v="4"/>
    <x v="1"/>
    <n v="22.29"/>
    <x v="4"/>
    <x v="0"/>
  </r>
  <r>
    <s v="G433136B"/>
    <s v="3D6WR26D65G831957"/>
    <x v="0"/>
    <x v="0"/>
    <x v="0"/>
    <x v="0"/>
    <x v="6"/>
    <x v="5"/>
    <x v="4"/>
    <n v="3"/>
    <x v="4"/>
    <x v="4"/>
    <x v="0"/>
    <n v="76.61"/>
    <x v="4"/>
    <x v="0"/>
  </r>
  <r>
    <s v="G433168D"/>
    <s v="1GBHC34U36E245450"/>
    <x v="0"/>
    <x v="0"/>
    <x v="0"/>
    <x v="0"/>
    <x v="2"/>
    <x v="2"/>
    <x v="9"/>
    <n v="400"/>
    <x v="4"/>
    <x v="4"/>
    <x v="0"/>
    <n v="190.08"/>
    <x v="4"/>
    <x v="0"/>
  </r>
  <r>
    <s v="G433170D"/>
    <s v="1GBHC34U96E244223"/>
    <x v="0"/>
    <x v="0"/>
    <x v="0"/>
    <x v="0"/>
    <x v="2"/>
    <x v="2"/>
    <x v="9"/>
    <n v="400"/>
    <x v="4"/>
    <x v="4"/>
    <x v="0"/>
    <n v="237.67"/>
    <x v="4"/>
    <x v="0"/>
  </r>
  <r>
    <s v="G433179D"/>
    <s v="1GCHC23U46F240663"/>
    <x v="0"/>
    <x v="0"/>
    <x v="0"/>
    <x v="0"/>
    <x v="2"/>
    <x v="2"/>
    <x v="9"/>
    <n v="400"/>
    <x v="4"/>
    <x v="4"/>
    <x v="0"/>
    <n v="48.24"/>
    <x v="4"/>
    <x v="0"/>
  </r>
  <r>
    <s v="G433184G"/>
    <s v="1FDNF205X8ED90563"/>
    <x v="0"/>
    <x v="0"/>
    <x v="0"/>
    <x v="0"/>
    <x v="2"/>
    <x v="2"/>
    <x v="2"/>
    <n v="505"/>
    <x v="4"/>
    <x v="4"/>
    <x v="0"/>
    <n v="42.72"/>
    <x v="4"/>
    <x v="0"/>
  </r>
  <r>
    <s v="G433185G"/>
    <s v="1FDSX20538ED90341"/>
    <x v="0"/>
    <x v="0"/>
    <x v="0"/>
    <x v="0"/>
    <x v="2"/>
    <x v="2"/>
    <x v="2"/>
    <n v="540"/>
    <x v="4"/>
    <x v="4"/>
    <x v="0"/>
    <n v="223.44"/>
    <x v="4"/>
    <x v="0"/>
  </r>
  <r>
    <s v="G433201F"/>
    <s v="1FDSX20598ED90344"/>
    <x v="0"/>
    <x v="0"/>
    <x v="0"/>
    <x v="0"/>
    <x v="7"/>
    <x v="1"/>
    <x v="7"/>
    <n v="806"/>
    <x v="4"/>
    <x v="4"/>
    <x v="0"/>
    <n v="31"/>
    <x v="4"/>
    <x v="0"/>
  </r>
  <r>
    <s v="G433205A"/>
    <s v="1GBJC34UX4E352655"/>
    <x v="0"/>
    <x v="0"/>
    <x v="0"/>
    <x v="0"/>
    <x v="2"/>
    <x v="2"/>
    <x v="2"/>
    <n v="540"/>
    <x v="4"/>
    <x v="4"/>
    <x v="0"/>
    <n v="97.17"/>
    <x v="4"/>
    <x v="0"/>
  </r>
  <r>
    <s v="G433215F"/>
    <s v="1GBHC24U47E177106"/>
    <x v="0"/>
    <x v="0"/>
    <x v="0"/>
    <x v="0"/>
    <x v="2"/>
    <x v="2"/>
    <x v="2"/>
    <n v="155"/>
    <x v="4"/>
    <x v="4"/>
    <x v="0"/>
    <n v="28.86"/>
    <x v="4"/>
    <x v="0"/>
  </r>
  <r>
    <s v="G433219A"/>
    <s v="1GCGG25V341226446"/>
    <x v="0"/>
    <x v="0"/>
    <x v="0"/>
    <x v="0"/>
    <x v="2"/>
    <x v="1"/>
    <x v="2"/>
    <n v="433"/>
    <x v="4"/>
    <x v="4"/>
    <x v="0"/>
    <n v="46.83"/>
    <x v="4"/>
    <x v="0"/>
  </r>
  <r>
    <s v="G433228F"/>
    <s v="1FDNF20508ED90488"/>
    <x v="0"/>
    <x v="0"/>
    <x v="0"/>
    <x v="0"/>
    <x v="2"/>
    <x v="2"/>
    <x v="2"/>
    <n v="155"/>
    <x v="4"/>
    <x v="4"/>
    <x v="0"/>
    <n v="122.19"/>
    <x v="4"/>
    <x v="0"/>
  </r>
  <r>
    <s v="G433237D"/>
    <s v="1GBHC24U96E261694"/>
    <x v="0"/>
    <x v="0"/>
    <x v="0"/>
    <x v="0"/>
    <x v="2"/>
    <x v="2"/>
    <x v="2"/>
    <n v="505"/>
    <x v="4"/>
    <x v="4"/>
    <x v="0"/>
    <n v="85.87"/>
    <x v="4"/>
    <x v="0"/>
  </r>
  <r>
    <s v="G433316G"/>
    <s v="1FDSX20538ED90338"/>
    <x v="1"/>
    <x v="0"/>
    <x v="0"/>
    <x v="0"/>
    <x v="2"/>
    <x v="3"/>
    <x v="2"/>
    <n v="802"/>
    <x v="4"/>
    <x v="4"/>
    <x v="0"/>
    <n v="22.9"/>
    <x v="4"/>
    <x v="0"/>
  </r>
  <r>
    <s v="G433370B"/>
    <s v="1GBJC34U45E269885"/>
    <x v="0"/>
    <x v="0"/>
    <x v="0"/>
    <x v="0"/>
    <x v="6"/>
    <x v="11"/>
    <x v="4"/>
    <n v="11"/>
    <x v="4"/>
    <x v="4"/>
    <x v="0"/>
    <n v="86.68"/>
    <x v="4"/>
    <x v="0"/>
  </r>
  <r>
    <s v="G433387A"/>
    <s v="1FDNF20L44ED33462"/>
    <x v="0"/>
    <x v="0"/>
    <x v="0"/>
    <x v="0"/>
    <x v="0"/>
    <x v="2"/>
    <x v="0"/>
    <n v="701"/>
    <x v="4"/>
    <x v="4"/>
    <x v="0"/>
    <n v="20.72"/>
    <x v="4"/>
    <x v="0"/>
  </r>
  <r>
    <s v="G433456F"/>
    <s v="1FTSE34L17DB27925"/>
    <x v="0"/>
    <x v="0"/>
    <x v="0"/>
    <x v="0"/>
    <x v="3"/>
    <x v="8"/>
    <x v="3"/>
    <n v="307"/>
    <x v="4"/>
    <x v="4"/>
    <x v="0"/>
    <n v="40.21"/>
    <x v="4"/>
    <x v="0"/>
  </r>
  <r>
    <s v="G433482D"/>
    <s v="1GBHC29U06E255159"/>
    <x v="0"/>
    <x v="0"/>
    <x v="0"/>
    <x v="0"/>
    <x v="1"/>
    <x v="1"/>
    <x v="1"/>
    <n v="213"/>
    <x v="4"/>
    <x v="4"/>
    <x v="0"/>
    <n v="29.58"/>
    <x v="4"/>
    <x v="0"/>
  </r>
  <r>
    <s v="G433542G"/>
    <s v="1GCHG39C081202419"/>
    <x v="0"/>
    <x v="0"/>
    <x v="0"/>
    <x v="0"/>
    <x v="4"/>
    <x v="5"/>
    <x v="4"/>
    <n v="11"/>
    <x v="4"/>
    <x v="4"/>
    <x v="0"/>
    <n v="95.56"/>
    <x v="4"/>
    <x v="0"/>
  </r>
  <r>
    <s v="G433547A"/>
    <s v="1FTSS34L54HB11336"/>
    <x v="0"/>
    <x v="0"/>
    <x v="0"/>
    <x v="0"/>
    <x v="1"/>
    <x v="1"/>
    <x v="1"/>
    <n v="521"/>
    <x v="4"/>
    <x v="4"/>
    <x v="0"/>
    <n v="35.770000000000003"/>
    <x v="4"/>
    <x v="0"/>
  </r>
  <r>
    <s v="G433569A"/>
    <s v="1GCJC39U34E341405"/>
    <x v="0"/>
    <x v="0"/>
    <x v="0"/>
    <x v="0"/>
    <x v="1"/>
    <x v="1"/>
    <x v="1"/>
    <n v="604"/>
    <x v="4"/>
    <x v="4"/>
    <x v="0"/>
    <n v="83.41"/>
    <x v="4"/>
    <x v="0"/>
  </r>
  <r>
    <s v="G433608D"/>
    <s v="1GBHC24U26E278482"/>
    <x v="0"/>
    <x v="0"/>
    <x v="0"/>
    <x v="0"/>
    <x v="2"/>
    <x v="0"/>
    <x v="2"/>
    <n v="116"/>
    <x v="4"/>
    <x v="4"/>
    <x v="0"/>
    <n v="54.32"/>
    <x v="4"/>
    <x v="0"/>
  </r>
  <r>
    <s v="G433609D"/>
    <s v="1GBHC24U86E278423"/>
    <x v="0"/>
    <x v="0"/>
    <x v="0"/>
    <x v="0"/>
    <x v="2"/>
    <x v="0"/>
    <x v="2"/>
    <n v="713"/>
    <x v="4"/>
    <x v="4"/>
    <x v="0"/>
    <n v="93.1"/>
    <x v="4"/>
    <x v="0"/>
  </r>
  <r>
    <s v="G433628A"/>
    <s v="1GCGG25V441226472"/>
    <x v="0"/>
    <x v="0"/>
    <x v="0"/>
    <x v="0"/>
    <x v="7"/>
    <x v="1"/>
    <x v="7"/>
    <n v="806"/>
    <x v="4"/>
    <x v="4"/>
    <x v="0"/>
    <n v="61.15"/>
    <x v="4"/>
    <x v="0"/>
  </r>
  <r>
    <s v="G433628G"/>
    <s v="1FTNE14W68DB23205"/>
    <x v="1"/>
    <x v="0"/>
    <x v="0"/>
    <x v="0"/>
    <x v="5"/>
    <x v="4"/>
    <x v="5"/>
    <n v="114"/>
    <x v="4"/>
    <x v="4"/>
    <x v="0"/>
    <n v="89.65"/>
    <x v="4"/>
    <x v="0"/>
  </r>
  <r>
    <s v="G433629G"/>
    <s v="1FTNE14W88DB23206"/>
    <x v="1"/>
    <x v="0"/>
    <x v="0"/>
    <x v="0"/>
    <x v="5"/>
    <x v="4"/>
    <x v="5"/>
    <n v="114"/>
    <x v="4"/>
    <x v="4"/>
    <x v="0"/>
    <n v="35.99"/>
    <x v="4"/>
    <x v="0"/>
  </r>
  <r>
    <s v="G433649A"/>
    <s v="1GBJC34U14E342533"/>
    <x v="0"/>
    <x v="0"/>
    <x v="0"/>
    <x v="0"/>
    <x v="6"/>
    <x v="11"/>
    <x v="4"/>
    <n v="7"/>
    <x v="4"/>
    <x v="4"/>
    <x v="0"/>
    <n v="74.650000000000006"/>
    <x v="4"/>
    <x v="0"/>
  </r>
  <r>
    <s v="G433650B"/>
    <s v="1GBJC34U95E298055"/>
    <x v="0"/>
    <x v="0"/>
    <x v="0"/>
    <x v="0"/>
    <x v="3"/>
    <x v="5"/>
    <x v="3"/>
    <n v="903"/>
    <x v="4"/>
    <x v="4"/>
    <x v="0"/>
    <n v="51.62"/>
    <x v="4"/>
    <x v="0"/>
  </r>
  <r>
    <s v="G433671D"/>
    <s v="3D6WR26D55G828628"/>
    <x v="0"/>
    <x v="0"/>
    <x v="0"/>
    <x v="0"/>
    <x v="2"/>
    <x v="0"/>
    <x v="2"/>
    <n v="403"/>
    <x v="4"/>
    <x v="4"/>
    <x v="0"/>
    <n v="47.15"/>
    <x v="4"/>
    <x v="0"/>
  </r>
  <r>
    <s v="G433690D"/>
    <s v="1GBHC29U66E250029"/>
    <x v="0"/>
    <x v="0"/>
    <x v="0"/>
    <x v="0"/>
    <x v="2"/>
    <x v="0"/>
    <x v="2"/>
    <n v="492"/>
    <x v="4"/>
    <x v="4"/>
    <x v="0"/>
    <n v="60.07"/>
    <x v="4"/>
    <x v="0"/>
  </r>
  <r>
    <s v="G433726A"/>
    <s v="1FTSS34L24HB15098"/>
    <x v="0"/>
    <x v="0"/>
    <x v="0"/>
    <x v="0"/>
    <x v="5"/>
    <x v="4"/>
    <x v="5"/>
    <n v="910"/>
    <x v="4"/>
    <x v="4"/>
    <x v="0"/>
    <n v="28.53"/>
    <x v="4"/>
    <x v="0"/>
  </r>
  <r>
    <s v="G433804D"/>
    <s v="1GBHC24U16E279090"/>
    <x v="0"/>
    <x v="0"/>
    <x v="0"/>
    <x v="0"/>
    <x v="2"/>
    <x v="0"/>
    <x v="2"/>
    <n v="499"/>
    <x v="4"/>
    <x v="4"/>
    <x v="0"/>
    <n v="86.14"/>
    <x v="4"/>
    <x v="0"/>
  </r>
  <r>
    <s v="G433819A"/>
    <s v="1FTSS34L34HB15062"/>
    <x v="0"/>
    <x v="0"/>
    <x v="0"/>
    <x v="0"/>
    <x v="5"/>
    <x v="4"/>
    <x v="5"/>
    <n v="703"/>
    <x v="4"/>
    <x v="4"/>
    <x v="0"/>
    <n v="52.09"/>
    <x v="4"/>
    <x v="0"/>
  </r>
  <r>
    <s v="G433831G"/>
    <s v="1GCHG35C181205190"/>
    <x v="0"/>
    <x v="0"/>
    <x v="0"/>
    <x v="0"/>
    <x v="5"/>
    <x v="1"/>
    <x v="5"/>
    <n v="103"/>
    <x v="4"/>
    <x v="4"/>
    <x v="0"/>
    <n v="40.049999999999997"/>
    <x v="4"/>
    <x v="0"/>
  </r>
  <r>
    <s v="G433943F"/>
    <s v="1GCHC23U77F200398"/>
    <x v="0"/>
    <x v="0"/>
    <x v="0"/>
    <x v="0"/>
    <x v="4"/>
    <x v="5"/>
    <x v="4"/>
    <n v="1"/>
    <x v="4"/>
    <x v="4"/>
    <x v="0"/>
    <n v="44.27"/>
    <x v="4"/>
    <x v="0"/>
  </r>
  <r>
    <s v="G433943H"/>
    <s v="1GCHG39C491161729"/>
    <x v="0"/>
    <x v="0"/>
    <x v="0"/>
    <x v="0"/>
    <x v="4"/>
    <x v="5"/>
    <x v="4"/>
    <n v="1"/>
    <x v="4"/>
    <x v="4"/>
    <x v="0"/>
    <n v="31.33"/>
    <x v="4"/>
    <x v="0"/>
  </r>
  <r>
    <s v="G433945G"/>
    <s v="1GBHC34K08E200483"/>
    <x v="0"/>
    <x v="0"/>
    <x v="0"/>
    <x v="0"/>
    <x v="3"/>
    <x v="8"/>
    <x v="3"/>
    <n v="315"/>
    <x v="4"/>
    <x v="4"/>
    <x v="0"/>
    <n v="76.760000000000005"/>
    <x v="4"/>
    <x v="0"/>
  </r>
  <r>
    <s v="G433957B"/>
    <s v="3D6WR26D75G857130"/>
    <x v="0"/>
    <x v="0"/>
    <x v="0"/>
    <x v="0"/>
    <x v="3"/>
    <x v="8"/>
    <x v="3"/>
    <n v="525"/>
    <x v="4"/>
    <x v="4"/>
    <x v="0"/>
    <n v="26.47"/>
    <x v="4"/>
    <x v="0"/>
  </r>
  <r>
    <s v="G433958D"/>
    <s v="1GBHC39U26E247053"/>
    <x v="0"/>
    <x v="0"/>
    <x v="0"/>
    <x v="0"/>
    <x v="3"/>
    <x v="5"/>
    <x v="3"/>
    <n v="101"/>
    <x v="4"/>
    <x v="4"/>
    <x v="0"/>
    <n v="245.72"/>
    <x v="4"/>
    <x v="0"/>
  </r>
  <r>
    <s v="G433968B"/>
    <s v="1FDNF20545ED23727"/>
    <x v="0"/>
    <x v="0"/>
    <x v="0"/>
    <x v="0"/>
    <x v="3"/>
    <x v="8"/>
    <x v="3"/>
    <n v="315"/>
    <x v="4"/>
    <x v="4"/>
    <x v="0"/>
    <n v="94.41"/>
    <x v="4"/>
    <x v="0"/>
  </r>
  <r>
    <s v="G433969D"/>
    <s v="1GBHC24U46E241112"/>
    <x v="0"/>
    <x v="0"/>
    <x v="0"/>
    <x v="0"/>
    <x v="3"/>
    <x v="5"/>
    <x v="3"/>
    <n v="966"/>
    <x v="4"/>
    <x v="4"/>
    <x v="0"/>
    <n v="55.56"/>
    <x v="4"/>
    <x v="0"/>
  </r>
  <r>
    <s v="G433970D"/>
    <s v="1GBHC24U96E241476"/>
    <x v="0"/>
    <x v="0"/>
    <x v="0"/>
    <x v="0"/>
    <x v="3"/>
    <x v="5"/>
    <x v="3"/>
    <n v="966"/>
    <x v="4"/>
    <x v="4"/>
    <x v="0"/>
    <n v="189.47"/>
    <x v="4"/>
    <x v="0"/>
  </r>
  <r>
    <s v="G434012F"/>
    <s v="1GBHC29U97E168975"/>
    <x v="0"/>
    <x v="0"/>
    <x v="0"/>
    <x v="0"/>
    <x v="2"/>
    <x v="0"/>
    <x v="2"/>
    <n v="116"/>
    <x v="4"/>
    <x v="4"/>
    <x v="0"/>
    <n v="138.62"/>
    <x v="4"/>
    <x v="0"/>
  </r>
  <r>
    <s v="G434043A"/>
    <s v="1FDNF20L34ED58188"/>
    <x v="0"/>
    <x v="0"/>
    <x v="0"/>
    <x v="0"/>
    <x v="3"/>
    <x v="5"/>
    <x v="3"/>
    <n v="914"/>
    <x v="4"/>
    <x v="4"/>
    <x v="0"/>
    <n v="25.32"/>
    <x v="4"/>
    <x v="0"/>
  </r>
  <r>
    <s v="G434077D"/>
    <s v="1GCHG39V661239392"/>
    <x v="0"/>
    <x v="0"/>
    <x v="0"/>
    <x v="0"/>
    <x v="4"/>
    <x v="7"/>
    <x v="6"/>
    <n v="3"/>
    <x v="4"/>
    <x v="4"/>
    <x v="0"/>
    <n v="53.79"/>
    <x v="4"/>
    <x v="0"/>
  </r>
  <r>
    <s v="G434117B"/>
    <s v="3D6WR26D55G831433"/>
    <x v="0"/>
    <x v="0"/>
    <x v="0"/>
    <x v="0"/>
    <x v="2"/>
    <x v="2"/>
    <x v="2"/>
    <n v="505"/>
    <x v="4"/>
    <x v="4"/>
    <x v="0"/>
    <n v="80.2"/>
    <x v="4"/>
    <x v="0"/>
  </r>
  <r>
    <s v="G434137H"/>
    <s v="1GC2GUBA4A1160721"/>
    <x v="1"/>
    <x v="0"/>
    <x v="0"/>
    <x v="0"/>
    <x v="5"/>
    <x v="1"/>
    <x v="5"/>
    <n v="238"/>
    <x v="4"/>
    <x v="4"/>
    <x v="1"/>
    <n v="17.22"/>
    <x v="4"/>
    <x v="0"/>
  </r>
  <r>
    <s v="G434137H"/>
    <s v="1GC2GUBA4A1160721"/>
    <x v="1"/>
    <x v="0"/>
    <x v="0"/>
    <x v="0"/>
    <x v="5"/>
    <x v="1"/>
    <x v="5"/>
    <n v="238"/>
    <x v="4"/>
    <x v="4"/>
    <x v="0"/>
    <n v="255.74"/>
    <x v="4"/>
    <x v="0"/>
  </r>
  <r>
    <s v="G434146H"/>
    <s v="3D6WR28DX5G828749"/>
    <x v="0"/>
    <x v="0"/>
    <x v="0"/>
    <x v="0"/>
    <x v="5"/>
    <x v="1"/>
    <x v="5"/>
    <n v="103"/>
    <x v="4"/>
    <x v="4"/>
    <x v="0"/>
    <n v="30.49"/>
    <x v="4"/>
    <x v="0"/>
  </r>
  <r>
    <s v="G434161A"/>
    <s v="1FTNE24W34HB19606"/>
    <x v="0"/>
    <x v="0"/>
    <x v="0"/>
    <x v="0"/>
    <x v="6"/>
    <x v="4"/>
    <x v="4"/>
    <n v="135"/>
    <x v="4"/>
    <x v="4"/>
    <x v="1"/>
    <n v="26.24"/>
    <x v="4"/>
    <x v="0"/>
  </r>
  <r>
    <s v="G434161A"/>
    <s v="1FTNE24W34HB19606"/>
    <x v="0"/>
    <x v="0"/>
    <x v="0"/>
    <x v="0"/>
    <x v="6"/>
    <x v="4"/>
    <x v="4"/>
    <n v="135"/>
    <x v="4"/>
    <x v="4"/>
    <x v="0"/>
    <n v="44.95"/>
    <x v="4"/>
    <x v="0"/>
  </r>
  <r>
    <s v="G434226H"/>
    <s v="1FDNF20568ED90642"/>
    <x v="0"/>
    <x v="0"/>
    <x v="0"/>
    <x v="0"/>
    <x v="2"/>
    <x v="0"/>
    <x v="2"/>
    <n v="116"/>
    <x v="4"/>
    <x v="4"/>
    <x v="0"/>
    <n v="45.11"/>
    <x v="4"/>
    <x v="0"/>
  </r>
  <r>
    <s v="G434309D"/>
    <s v="1FTSS34L97DA87666"/>
    <x v="0"/>
    <x v="0"/>
    <x v="0"/>
    <x v="0"/>
    <x v="4"/>
    <x v="5"/>
    <x v="4"/>
    <n v="6"/>
    <x v="4"/>
    <x v="4"/>
    <x v="0"/>
    <n v="169.72"/>
    <x v="4"/>
    <x v="0"/>
  </r>
  <r>
    <s v="G434320B"/>
    <s v="1GBHC29U36E249176"/>
    <x v="0"/>
    <x v="0"/>
    <x v="0"/>
    <x v="0"/>
    <x v="2"/>
    <x v="3"/>
    <x v="2"/>
    <n v="802"/>
    <x v="4"/>
    <x v="4"/>
    <x v="0"/>
    <n v="118.37"/>
    <x v="4"/>
    <x v="0"/>
  </r>
  <r>
    <s v="G434346A"/>
    <s v="1FDNX20L34ED17850"/>
    <x v="0"/>
    <x v="0"/>
    <x v="0"/>
    <x v="0"/>
    <x v="0"/>
    <x v="2"/>
    <x v="0"/>
    <n v="702"/>
    <x v="4"/>
    <x v="4"/>
    <x v="0"/>
    <n v="21.73"/>
    <x v="4"/>
    <x v="0"/>
  </r>
  <r>
    <s v="G434457D"/>
    <s v="1GBHC29U47E170570"/>
    <x v="0"/>
    <x v="0"/>
    <x v="0"/>
    <x v="0"/>
    <x v="2"/>
    <x v="1"/>
    <x v="2"/>
    <n v="434"/>
    <x v="4"/>
    <x v="4"/>
    <x v="0"/>
    <n v="73.41"/>
    <x v="4"/>
    <x v="0"/>
  </r>
  <r>
    <s v="G434474D"/>
    <s v="1GBHC24U17E170064"/>
    <x v="0"/>
    <x v="0"/>
    <x v="0"/>
    <x v="0"/>
    <x v="2"/>
    <x v="1"/>
    <x v="2"/>
    <n v="405"/>
    <x v="4"/>
    <x v="4"/>
    <x v="0"/>
    <n v="77.39"/>
    <x v="4"/>
    <x v="0"/>
  </r>
  <r>
    <s v="G434475A"/>
    <s v="1FDNX20L24ED91597"/>
    <x v="0"/>
    <x v="0"/>
    <x v="0"/>
    <x v="0"/>
    <x v="0"/>
    <x v="0"/>
    <x v="0"/>
    <n v="201"/>
    <x v="4"/>
    <x v="4"/>
    <x v="0"/>
    <n v="97.19"/>
    <x v="4"/>
    <x v="0"/>
  </r>
  <r>
    <s v="G434476A"/>
    <s v="1FDNX20L24ED91583"/>
    <x v="0"/>
    <x v="0"/>
    <x v="0"/>
    <x v="0"/>
    <x v="0"/>
    <x v="0"/>
    <x v="0"/>
    <n v="201"/>
    <x v="4"/>
    <x v="4"/>
    <x v="0"/>
    <n v="25.83"/>
    <x v="4"/>
    <x v="0"/>
  </r>
  <r>
    <s v="G434532A"/>
    <s v="1GBHC24U64E385077"/>
    <x v="0"/>
    <x v="0"/>
    <x v="0"/>
    <x v="0"/>
    <x v="2"/>
    <x v="0"/>
    <x v="2"/>
    <n v="492"/>
    <x v="4"/>
    <x v="4"/>
    <x v="0"/>
    <n v="26.98"/>
    <x v="4"/>
    <x v="0"/>
  </r>
  <r>
    <s v="G434556B"/>
    <s v="1GBJC34U86E248653"/>
    <x v="0"/>
    <x v="0"/>
    <x v="0"/>
    <x v="0"/>
    <x v="0"/>
    <x v="0"/>
    <x v="0"/>
    <n v="603"/>
    <x v="4"/>
    <x v="4"/>
    <x v="0"/>
    <n v="75.94"/>
    <x v="4"/>
    <x v="0"/>
  </r>
  <r>
    <s v="G434810A"/>
    <s v="1GBHC24UX4E389939"/>
    <x v="0"/>
    <x v="0"/>
    <x v="0"/>
    <x v="0"/>
    <x v="3"/>
    <x v="8"/>
    <x v="3"/>
    <n v="316"/>
    <x v="4"/>
    <x v="4"/>
    <x v="0"/>
    <n v="47.57"/>
    <x v="4"/>
    <x v="0"/>
  </r>
  <r>
    <s v="G435259A"/>
    <s v="3D6WR26D95G828499"/>
    <x v="0"/>
    <x v="0"/>
    <x v="0"/>
    <x v="0"/>
    <x v="0"/>
    <x v="2"/>
    <x v="0"/>
    <n v="703"/>
    <x v="4"/>
    <x v="4"/>
    <x v="0"/>
    <n v="90.15"/>
    <x v="4"/>
    <x v="0"/>
  </r>
  <r>
    <s v="G610001D"/>
    <s v="1GNDX33L66D218375"/>
    <x v="0"/>
    <x v="0"/>
    <x v="0"/>
    <x v="0"/>
    <x v="1"/>
    <x v="2"/>
    <x v="1"/>
    <n v="109"/>
    <x v="4"/>
    <x v="4"/>
    <x v="0"/>
    <n v="110.77"/>
    <x v="4"/>
    <x v="0"/>
  </r>
  <r>
    <s v="G610001F"/>
    <s v="1D3HW28P27S208997"/>
    <x v="1"/>
    <x v="0"/>
    <x v="0"/>
    <x v="0"/>
    <x v="2"/>
    <x v="9"/>
    <x v="5"/>
    <n v="104"/>
    <x v="4"/>
    <x v="4"/>
    <x v="0"/>
    <n v="52.41"/>
    <x v="4"/>
    <x v="0"/>
  </r>
  <r>
    <s v="G610003H"/>
    <s v="1D3HW38K59S770714"/>
    <x v="0"/>
    <x v="0"/>
    <x v="0"/>
    <x v="0"/>
    <x v="6"/>
    <x v="4"/>
    <x v="4"/>
    <n v="8"/>
    <x v="4"/>
    <x v="4"/>
    <x v="1"/>
    <n v="18.52"/>
    <x v="4"/>
    <x v="0"/>
  </r>
  <r>
    <s v="G610003H"/>
    <s v="1D3HW38K59S770714"/>
    <x v="0"/>
    <x v="0"/>
    <x v="0"/>
    <x v="0"/>
    <x v="6"/>
    <x v="4"/>
    <x v="4"/>
    <n v="8"/>
    <x v="4"/>
    <x v="4"/>
    <x v="0"/>
    <n v="66.58"/>
    <x v="4"/>
    <x v="0"/>
  </r>
  <r>
    <s v="G610004D"/>
    <s v="1FMYU96H26KD48870"/>
    <x v="0"/>
    <x v="0"/>
    <x v="0"/>
    <x v="0"/>
    <x v="1"/>
    <x v="1"/>
    <x v="1"/>
    <n v="603"/>
    <x v="4"/>
    <x v="4"/>
    <x v="0"/>
    <n v="49.83"/>
    <x v="4"/>
    <x v="0"/>
  </r>
  <r>
    <s v="G610009A"/>
    <s v="1D7HW28K46S657177"/>
    <x v="0"/>
    <x v="0"/>
    <x v="0"/>
    <x v="0"/>
    <x v="6"/>
    <x v="6"/>
    <x v="4"/>
    <n v="2"/>
    <x v="4"/>
    <x v="4"/>
    <x v="0"/>
    <n v="34.47"/>
    <x v="4"/>
    <x v="0"/>
  </r>
  <r>
    <s v="G610018F"/>
    <s v="1J8HR48P97C638847"/>
    <x v="1"/>
    <x v="0"/>
    <x v="0"/>
    <x v="0"/>
    <x v="5"/>
    <x v="1"/>
    <x v="5"/>
    <n v="960"/>
    <x v="4"/>
    <x v="4"/>
    <x v="0"/>
    <n v="48.36"/>
    <x v="4"/>
    <x v="0"/>
  </r>
  <r>
    <s v="G610031H"/>
    <s v="1J8GN28K79W541079"/>
    <x v="0"/>
    <x v="0"/>
    <x v="0"/>
    <x v="0"/>
    <x v="6"/>
    <x v="4"/>
    <x v="4"/>
    <n v="10"/>
    <x v="4"/>
    <x v="4"/>
    <x v="0"/>
    <n v="120.64"/>
    <x v="4"/>
    <x v="0"/>
  </r>
  <r>
    <s v="G610033A"/>
    <s v="1J8HR48N98C204850"/>
    <x v="1"/>
    <x v="0"/>
    <x v="0"/>
    <x v="0"/>
    <x v="6"/>
    <x v="12"/>
    <x v="4"/>
    <n v="1"/>
    <x v="4"/>
    <x v="4"/>
    <x v="0"/>
    <n v="47.88"/>
    <x v="4"/>
    <x v="0"/>
  </r>
  <r>
    <s v="G610034A"/>
    <s v="1J8HR48N08C204851"/>
    <x v="1"/>
    <x v="0"/>
    <x v="0"/>
    <x v="0"/>
    <x v="6"/>
    <x v="12"/>
    <x v="4"/>
    <n v="1"/>
    <x v="4"/>
    <x v="4"/>
    <x v="1"/>
    <n v="18.010000000000002"/>
    <x v="4"/>
    <x v="0"/>
  </r>
  <r>
    <s v="G610034A"/>
    <s v="1J8HR48N08C204851"/>
    <x v="1"/>
    <x v="0"/>
    <x v="0"/>
    <x v="0"/>
    <x v="6"/>
    <x v="12"/>
    <x v="4"/>
    <n v="1"/>
    <x v="4"/>
    <x v="4"/>
    <x v="0"/>
    <n v="33.93"/>
    <x v="4"/>
    <x v="0"/>
  </r>
  <r>
    <s v="G610036B"/>
    <s v="1J4GL48K85W620161"/>
    <x v="0"/>
    <x v="0"/>
    <x v="0"/>
    <x v="0"/>
    <x v="3"/>
    <x v="5"/>
    <x v="3"/>
    <n v="423"/>
    <x v="4"/>
    <x v="4"/>
    <x v="0"/>
    <n v="45.57"/>
    <x v="4"/>
    <x v="0"/>
  </r>
  <r>
    <s v="G610043B"/>
    <s v="1GNEL19X85B125009"/>
    <x v="0"/>
    <x v="0"/>
    <x v="0"/>
    <x v="0"/>
    <x v="3"/>
    <x v="5"/>
    <x v="3"/>
    <n v="304"/>
    <x v="4"/>
    <x v="4"/>
    <x v="0"/>
    <n v="72.91"/>
    <x v="4"/>
    <x v="0"/>
  </r>
  <r>
    <s v="G610075G"/>
    <s v="1J8HR48N08C204977"/>
    <x v="1"/>
    <x v="0"/>
    <x v="0"/>
    <x v="0"/>
    <x v="3"/>
    <x v="5"/>
    <x v="3"/>
    <n v="108"/>
    <x v="4"/>
    <x v="4"/>
    <x v="0"/>
    <n v="66.14"/>
    <x v="4"/>
    <x v="0"/>
  </r>
  <r>
    <s v="G610080A"/>
    <s v="1GCDT136058245971"/>
    <x v="0"/>
    <x v="0"/>
    <x v="0"/>
    <x v="0"/>
    <x v="5"/>
    <x v="6"/>
    <x v="5"/>
    <n v="317"/>
    <x v="4"/>
    <x v="4"/>
    <x v="0"/>
    <n v="33.619999999999997"/>
    <x v="4"/>
    <x v="0"/>
  </r>
  <r>
    <s v="G610091F"/>
    <s v="1J8HR48N88C204998"/>
    <x v="1"/>
    <x v="0"/>
    <x v="0"/>
    <x v="0"/>
    <x v="2"/>
    <x v="9"/>
    <x v="5"/>
    <n v="3"/>
    <x v="4"/>
    <x v="4"/>
    <x v="0"/>
    <n v="61.46"/>
    <x v="4"/>
    <x v="0"/>
  </r>
  <r>
    <s v="G610104F"/>
    <s v="1J8HR48N48C204982"/>
    <x v="1"/>
    <x v="0"/>
    <x v="0"/>
    <x v="0"/>
    <x v="3"/>
    <x v="5"/>
    <x v="3"/>
    <n v="511"/>
    <x v="4"/>
    <x v="4"/>
    <x v="0"/>
    <n v="14.76"/>
    <x v="4"/>
    <x v="0"/>
  </r>
  <r>
    <s v="G610106G"/>
    <s v="1J8HR48N38C218209"/>
    <x v="1"/>
    <x v="0"/>
    <x v="0"/>
    <x v="0"/>
    <x v="5"/>
    <x v="6"/>
    <x v="5"/>
    <n v="506"/>
    <x v="4"/>
    <x v="4"/>
    <x v="0"/>
    <n v="82.94"/>
    <x v="4"/>
    <x v="0"/>
  </r>
  <r>
    <s v="G610107G"/>
    <s v="1J8HR48NX8C218210"/>
    <x v="1"/>
    <x v="0"/>
    <x v="0"/>
    <x v="0"/>
    <x v="5"/>
    <x v="6"/>
    <x v="5"/>
    <n v="506"/>
    <x v="4"/>
    <x v="4"/>
    <x v="0"/>
    <n v="46.61"/>
    <x v="4"/>
    <x v="0"/>
  </r>
  <r>
    <s v="G610108G"/>
    <s v="1J8HR48N08C215526"/>
    <x v="1"/>
    <x v="0"/>
    <x v="0"/>
    <x v="0"/>
    <x v="5"/>
    <x v="6"/>
    <x v="5"/>
    <n v="504"/>
    <x v="4"/>
    <x v="4"/>
    <x v="0"/>
    <n v="27.56"/>
    <x v="4"/>
    <x v="0"/>
  </r>
  <r>
    <s v="G610108G"/>
    <s v="1J8HR48N08C215526"/>
    <x v="1"/>
    <x v="0"/>
    <x v="0"/>
    <x v="0"/>
    <x v="5"/>
    <x v="6"/>
    <x v="5"/>
    <n v="504"/>
    <x v="4"/>
    <x v="4"/>
    <x v="3"/>
    <n v="63.28"/>
    <x v="4"/>
    <x v="0"/>
  </r>
  <r>
    <s v="G610109G"/>
    <s v="1J8HR48N28C215527"/>
    <x v="1"/>
    <x v="0"/>
    <x v="0"/>
    <x v="0"/>
    <x v="5"/>
    <x v="6"/>
    <x v="5"/>
    <n v="505"/>
    <x v="4"/>
    <x v="4"/>
    <x v="0"/>
    <n v="59.85"/>
    <x v="4"/>
    <x v="0"/>
  </r>
  <r>
    <s v="G610110G"/>
    <s v="1J8HR48N48C215528"/>
    <x v="1"/>
    <x v="0"/>
    <x v="0"/>
    <x v="0"/>
    <x v="5"/>
    <x v="6"/>
    <x v="5"/>
    <n v="502"/>
    <x v="4"/>
    <x v="4"/>
    <x v="0"/>
    <n v="89.68"/>
    <x v="4"/>
    <x v="0"/>
  </r>
  <r>
    <s v="G610110G"/>
    <s v="1J8HR48N48C215528"/>
    <x v="1"/>
    <x v="0"/>
    <x v="0"/>
    <x v="0"/>
    <x v="5"/>
    <x v="6"/>
    <x v="5"/>
    <n v="502"/>
    <x v="4"/>
    <x v="4"/>
    <x v="3"/>
    <n v="22.34"/>
    <x v="4"/>
    <x v="0"/>
  </r>
  <r>
    <s v="G610111G"/>
    <s v="1J8HR48N78C215524"/>
    <x v="1"/>
    <x v="0"/>
    <x v="0"/>
    <x v="0"/>
    <x v="5"/>
    <x v="6"/>
    <x v="5"/>
    <n v="504"/>
    <x v="4"/>
    <x v="4"/>
    <x v="0"/>
    <n v="11.47"/>
    <x v="4"/>
    <x v="0"/>
  </r>
  <r>
    <s v="G610111G"/>
    <s v="1J8HR48N78C215524"/>
    <x v="1"/>
    <x v="0"/>
    <x v="0"/>
    <x v="0"/>
    <x v="5"/>
    <x v="6"/>
    <x v="5"/>
    <n v="504"/>
    <x v="4"/>
    <x v="4"/>
    <x v="3"/>
    <n v="32"/>
    <x v="4"/>
    <x v="0"/>
  </r>
  <r>
    <s v="G610112D"/>
    <s v="1D3HW28P37S208989"/>
    <x v="1"/>
    <x v="0"/>
    <x v="0"/>
    <x v="0"/>
    <x v="2"/>
    <x v="1"/>
    <x v="2"/>
    <n v="433"/>
    <x v="4"/>
    <x v="4"/>
    <x v="0"/>
    <n v="116.98"/>
    <x v="4"/>
    <x v="0"/>
  </r>
  <r>
    <s v="G610112G"/>
    <s v="1J8HR48N98C215525"/>
    <x v="1"/>
    <x v="0"/>
    <x v="0"/>
    <x v="0"/>
    <x v="5"/>
    <x v="6"/>
    <x v="5"/>
    <n v="505"/>
    <x v="4"/>
    <x v="4"/>
    <x v="0"/>
    <n v="69.25"/>
    <x v="4"/>
    <x v="0"/>
  </r>
  <r>
    <s v="G610112G"/>
    <s v="1J8HR48N98C215525"/>
    <x v="1"/>
    <x v="0"/>
    <x v="0"/>
    <x v="0"/>
    <x v="5"/>
    <x v="6"/>
    <x v="5"/>
    <n v="505"/>
    <x v="4"/>
    <x v="4"/>
    <x v="3"/>
    <n v="16.14"/>
    <x v="4"/>
    <x v="0"/>
  </r>
  <r>
    <s v="G610125K"/>
    <s v="1D7RW3BK8AS233724"/>
    <x v="0"/>
    <x v="0"/>
    <x v="0"/>
    <x v="0"/>
    <x v="2"/>
    <x v="5"/>
    <x v="7"/>
    <n v="603"/>
    <x v="4"/>
    <x v="4"/>
    <x v="0"/>
    <n v="89.4"/>
    <x v="4"/>
    <x v="0"/>
  </r>
  <r>
    <s v="G610130A"/>
    <s v="1GCDT136758246941"/>
    <x v="0"/>
    <x v="0"/>
    <x v="0"/>
    <x v="0"/>
    <x v="2"/>
    <x v="5"/>
    <x v="7"/>
    <n v="803"/>
    <x v="4"/>
    <x v="4"/>
    <x v="0"/>
    <n v="57.28"/>
    <x v="4"/>
    <x v="0"/>
  </r>
  <r>
    <s v="G610140F"/>
    <s v="3GSDL43N68S672595"/>
    <x v="0"/>
    <x v="0"/>
    <x v="0"/>
    <x v="0"/>
    <x v="3"/>
    <x v="5"/>
    <x v="3"/>
    <n v="335"/>
    <x v="4"/>
    <x v="4"/>
    <x v="0"/>
    <n v="43.25"/>
    <x v="4"/>
    <x v="0"/>
  </r>
  <r>
    <s v="G610140G"/>
    <s v="1FMCU93G09KC25689"/>
    <x v="0"/>
    <x v="0"/>
    <x v="0"/>
    <x v="0"/>
    <x v="5"/>
    <x v="6"/>
    <x v="5"/>
    <n v="315"/>
    <x v="4"/>
    <x v="4"/>
    <x v="1"/>
    <n v="48.34"/>
    <x v="4"/>
    <x v="0"/>
  </r>
  <r>
    <s v="G610148G"/>
    <s v="1J8HR48N88C212549"/>
    <x v="1"/>
    <x v="0"/>
    <x v="0"/>
    <x v="0"/>
    <x v="5"/>
    <x v="6"/>
    <x v="5"/>
    <n v="123"/>
    <x v="4"/>
    <x v="4"/>
    <x v="0"/>
    <n v="43.74"/>
    <x v="4"/>
    <x v="0"/>
  </r>
  <r>
    <s v="G610151H"/>
    <s v="1J8HR48P29C542545"/>
    <x v="1"/>
    <x v="0"/>
    <x v="0"/>
    <x v="0"/>
    <x v="0"/>
    <x v="2"/>
    <x v="0"/>
    <n v="702"/>
    <x v="4"/>
    <x v="4"/>
    <x v="0"/>
    <n v="75.7"/>
    <x v="4"/>
    <x v="0"/>
  </r>
  <r>
    <s v="G610160H"/>
    <s v="1J8GN28K09W541070"/>
    <x v="0"/>
    <x v="0"/>
    <x v="0"/>
    <x v="0"/>
    <x v="0"/>
    <x v="2"/>
    <x v="0"/>
    <n v="601"/>
    <x v="4"/>
    <x v="4"/>
    <x v="0"/>
    <n v="29.96"/>
    <x v="4"/>
    <x v="0"/>
  </r>
  <r>
    <s v="G610171B"/>
    <s v="1FTZR15EX7PA03965"/>
    <x v="0"/>
    <x v="0"/>
    <x v="0"/>
    <x v="0"/>
    <x v="5"/>
    <x v="6"/>
    <x v="5"/>
    <n v="504"/>
    <x v="4"/>
    <x v="4"/>
    <x v="0"/>
    <n v="57.26"/>
    <x v="4"/>
    <x v="0"/>
  </r>
  <r>
    <s v="G610188F"/>
    <s v="1J8GL48K37W660665"/>
    <x v="0"/>
    <x v="0"/>
    <x v="0"/>
    <x v="0"/>
    <x v="3"/>
    <x v="5"/>
    <x v="3"/>
    <n v="116"/>
    <x v="4"/>
    <x v="4"/>
    <x v="0"/>
    <n v="24.32"/>
    <x v="4"/>
    <x v="0"/>
  </r>
  <r>
    <s v="G610188G"/>
    <s v="1D3HW38NX8S581551"/>
    <x v="1"/>
    <x v="0"/>
    <x v="0"/>
    <x v="0"/>
    <x v="2"/>
    <x v="9"/>
    <x v="5"/>
    <n v="3"/>
    <x v="4"/>
    <x v="4"/>
    <x v="1"/>
    <n v="47.71"/>
    <x v="4"/>
    <x v="0"/>
  </r>
  <r>
    <s v="G610188G"/>
    <s v="1D3HW38NX8S581551"/>
    <x v="1"/>
    <x v="0"/>
    <x v="0"/>
    <x v="0"/>
    <x v="2"/>
    <x v="9"/>
    <x v="5"/>
    <n v="3"/>
    <x v="4"/>
    <x v="4"/>
    <x v="0"/>
    <n v="50.93"/>
    <x v="4"/>
    <x v="0"/>
  </r>
  <r>
    <s v="G610188G"/>
    <s v="1D3HW38NX8S581551"/>
    <x v="1"/>
    <x v="0"/>
    <x v="0"/>
    <x v="0"/>
    <x v="2"/>
    <x v="9"/>
    <x v="5"/>
    <n v="3"/>
    <x v="4"/>
    <x v="4"/>
    <x v="3"/>
    <n v="14.5"/>
    <x v="4"/>
    <x v="0"/>
  </r>
  <r>
    <s v="G610196G"/>
    <s v="1D3HW38NX8S581615"/>
    <x v="1"/>
    <x v="0"/>
    <x v="0"/>
    <x v="0"/>
    <x v="1"/>
    <x v="1"/>
    <x v="1"/>
    <n v="603"/>
    <x v="4"/>
    <x v="4"/>
    <x v="0"/>
    <n v="88.53"/>
    <x v="4"/>
    <x v="0"/>
  </r>
  <r>
    <s v="G610197B"/>
    <s v="1GNEL19X85B125432"/>
    <x v="0"/>
    <x v="0"/>
    <x v="0"/>
    <x v="0"/>
    <x v="1"/>
    <x v="2"/>
    <x v="1"/>
    <n v="109"/>
    <x v="4"/>
    <x v="4"/>
    <x v="0"/>
    <n v="115.22"/>
    <x v="4"/>
    <x v="0"/>
  </r>
  <r>
    <s v="G610197G"/>
    <s v="1J8HR48N58C204988"/>
    <x v="1"/>
    <x v="0"/>
    <x v="0"/>
    <x v="0"/>
    <x v="1"/>
    <x v="1"/>
    <x v="1"/>
    <n v="603"/>
    <x v="4"/>
    <x v="4"/>
    <x v="0"/>
    <n v="59.67"/>
    <x v="4"/>
    <x v="0"/>
  </r>
  <r>
    <s v="G610204A"/>
    <s v="1GNDT13X74K156304"/>
    <x v="0"/>
    <x v="0"/>
    <x v="0"/>
    <x v="0"/>
    <x v="6"/>
    <x v="4"/>
    <x v="4"/>
    <n v="10"/>
    <x v="4"/>
    <x v="4"/>
    <x v="0"/>
    <n v="85.13"/>
    <x v="4"/>
    <x v="0"/>
  </r>
  <r>
    <s v="G610208G"/>
    <s v="1J8HR48N98C204976"/>
    <x v="1"/>
    <x v="0"/>
    <x v="0"/>
    <x v="0"/>
    <x v="7"/>
    <x v="1"/>
    <x v="7"/>
    <n v="504"/>
    <x v="4"/>
    <x v="4"/>
    <x v="0"/>
    <n v="109.24"/>
    <x v="4"/>
    <x v="0"/>
  </r>
  <r>
    <s v="G610213F"/>
    <s v="1FTZR45E07PA88218"/>
    <x v="0"/>
    <x v="0"/>
    <x v="0"/>
    <x v="0"/>
    <x v="3"/>
    <x v="5"/>
    <x v="3"/>
    <n v="403"/>
    <x v="4"/>
    <x v="4"/>
    <x v="0"/>
    <n v="42.05"/>
    <x v="4"/>
    <x v="0"/>
  </r>
  <r>
    <s v="G610219A"/>
    <s v="1FMZU72K04ZB12961"/>
    <x v="1"/>
    <x v="0"/>
    <x v="0"/>
    <x v="0"/>
    <x v="6"/>
    <x v="4"/>
    <x v="4"/>
    <n v="133"/>
    <x v="4"/>
    <x v="4"/>
    <x v="1"/>
    <n v="11.75"/>
    <x v="4"/>
    <x v="0"/>
  </r>
  <r>
    <s v="G610219A"/>
    <s v="1FMZU72K04ZB12961"/>
    <x v="1"/>
    <x v="0"/>
    <x v="0"/>
    <x v="0"/>
    <x v="6"/>
    <x v="4"/>
    <x v="4"/>
    <n v="133"/>
    <x v="4"/>
    <x v="4"/>
    <x v="0"/>
    <n v="28.27"/>
    <x v="4"/>
    <x v="0"/>
  </r>
  <r>
    <s v="G610220A"/>
    <s v="1FMZU72K44ZB12963"/>
    <x v="1"/>
    <x v="0"/>
    <x v="0"/>
    <x v="0"/>
    <x v="6"/>
    <x v="4"/>
    <x v="4"/>
    <n v="133"/>
    <x v="4"/>
    <x v="4"/>
    <x v="1"/>
    <n v="32.450000000000003"/>
    <x v="4"/>
    <x v="0"/>
  </r>
  <r>
    <s v="G610220A"/>
    <s v="1FMZU72K44ZB12963"/>
    <x v="1"/>
    <x v="0"/>
    <x v="0"/>
    <x v="0"/>
    <x v="6"/>
    <x v="4"/>
    <x v="4"/>
    <n v="133"/>
    <x v="4"/>
    <x v="4"/>
    <x v="0"/>
    <n v="17.96"/>
    <x v="4"/>
    <x v="0"/>
  </r>
  <r>
    <s v="G610224G"/>
    <s v="1J8HR48N38C205038"/>
    <x v="1"/>
    <x v="0"/>
    <x v="0"/>
    <x v="0"/>
    <x v="7"/>
    <x v="1"/>
    <x v="7"/>
    <n v="504"/>
    <x v="4"/>
    <x v="4"/>
    <x v="0"/>
    <n v="75.48"/>
    <x v="4"/>
    <x v="0"/>
  </r>
  <r>
    <s v="G610225G"/>
    <s v="1J8HR48N08C205045"/>
    <x v="1"/>
    <x v="0"/>
    <x v="0"/>
    <x v="0"/>
    <x v="7"/>
    <x v="1"/>
    <x v="7"/>
    <n v="504"/>
    <x v="4"/>
    <x v="4"/>
    <x v="0"/>
    <n v="81.56"/>
    <x v="4"/>
    <x v="0"/>
  </r>
  <r>
    <s v="G610226G"/>
    <s v="1J8HR48N98C205044"/>
    <x v="1"/>
    <x v="0"/>
    <x v="0"/>
    <x v="0"/>
    <x v="7"/>
    <x v="1"/>
    <x v="7"/>
    <n v="504"/>
    <x v="4"/>
    <x v="4"/>
    <x v="0"/>
    <n v="90.26"/>
    <x v="4"/>
    <x v="0"/>
  </r>
  <r>
    <s v="G610226H"/>
    <s v="1J8GN28K29W541071"/>
    <x v="0"/>
    <x v="0"/>
    <x v="0"/>
    <x v="0"/>
    <x v="0"/>
    <x v="0"/>
    <x v="0"/>
    <n v="303"/>
    <x v="4"/>
    <x v="4"/>
    <x v="0"/>
    <n v="56.2"/>
    <x v="4"/>
    <x v="0"/>
  </r>
  <r>
    <s v="G610252B"/>
    <s v="1GNDX33LX5D237283"/>
    <x v="0"/>
    <x v="0"/>
    <x v="0"/>
    <x v="0"/>
    <x v="1"/>
    <x v="2"/>
    <x v="1"/>
    <n v="109"/>
    <x v="4"/>
    <x v="4"/>
    <x v="1"/>
    <n v="20.05"/>
    <x v="4"/>
    <x v="0"/>
  </r>
  <r>
    <s v="G610252B"/>
    <s v="1GNDX33LX5D237283"/>
    <x v="0"/>
    <x v="0"/>
    <x v="0"/>
    <x v="0"/>
    <x v="1"/>
    <x v="2"/>
    <x v="1"/>
    <n v="109"/>
    <x v="4"/>
    <x v="4"/>
    <x v="0"/>
    <n v="85.62"/>
    <x v="4"/>
    <x v="0"/>
  </r>
  <r>
    <s v="G610253B"/>
    <s v="1GNEL19X25B125412"/>
    <x v="0"/>
    <x v="0"/>
    <x v="0"/>
    <x v="0"/>
    <x v="1"/>
    <x v="2"/>
    <x v="1"/>
    <n v="305"/>
    <x v="4"/>
    <x v="4"/>
    <x v="0"/>
    <n v="30.42"/>
    <x v="4"/>
    <x v="0"/>
  </r>
  <r>
    <s v="G610256D"/>
    <s v="1D7HW28K96S657143"/>
    <x v="0"/>
    <x v="0"/>
    <x v="0"/>
    <x v="0"/>
    <x v="2"/>
    <x v="3"/>
    <x v="2"/>
    <n v="802"/>
    <x v="4"/>
    <x v="4"/>
    <x v="0"/>
    <n v="31.27"/>
    <x v="4"/>
    <x v="0"/>
  </r>
  <r>
    <s v="G610258B"/>
    <s v="1GNDX33L35D282517"/>
    <x v="0"/>
    <x v="0"/>
    <x v="0"/>
    <x v="0"/>
    <x v="1"/>
    <x v="2"/>
    <x v="1"/>
    <n v="305"/>
    <x v="4"/>
    <x v="4"/>
    <x v="0"/>
    <n v="15.76"/>
    <x v="4"/>
    <x v="0"/>
  </r>
  <r>
    <s v="G610265H"/>
    <s v="1J8GN28K09W541067"/>
    <x v="0"/>
    <x v="0"/>
    <x v="0"/>
    <x v="0"/>
    <x v="0"/>
    <x v="4"/>
    <x v="0"/>
    <n v="204"/>
    <x v="4"/>
    <x v="4"/>
    <x v="0"/>
    <n v="70.56"/>
    <x v="4"/>
    <x v="0"/>
  </r>
  <r>
    <s v="G610265K"/>
    <s v="1J4PN2GK7AW164034"/>
    <x v="0"/>
    <x v="0"/>
    <x v="0"/>
    <x v="0"/>
    <x v="6"/>
    <x v="4"/>
    <x v="4"/>
    <n v="133"/>
    <x v="4"/>
    <x v="4"/>
    <x v="1"/>
    <n v="29.16"/>
    <x v="4"/>
    <x v="0"/>
  </r>
  <r>
    <s v="G610265K"/>
    <s v="1J4PN2GK7AW164034"/>
    <x v="0"/>
    <x v="0"/>
    <x v="0"/>
    <x v="0"/>
    <x v="6"/>
    <x v="4"/>
    <x v="4"/>
    <n v="133"/>
    <x v="4"/>
    <x v="4"/>
    <x v="0"/>
    <n v="15.54"/>
    <x v="4"/>
    <x v="0"/>
  </r>
  <r>
    <s v="G610266K"/>
    <s v="1J4PN2GK9AW164035"/>
    <x v="0"/>
    <x v="0"/>
    <x v="0"/>
    <x v="0"/>
    <x v="6"/>
    <x v="4"/>
    <x v="4"/>
    <n v="133"/>
    <x v="4"/>
    <x v="4"/>
    <x v="0"/>
    <n v="55.87"/>
    <x v="4"/>
    <x v="0"/>
  </r>
  <r>
    <s v="G610271B"/>
    <s v="1GNDT13S452273912"/>
    <x v="0"/>
    <x v="0"/>
    <x v="0"/>
    <x v="0"/>
    <x v="1"/>
    <x v="1"/>
    <x v="1"/>
    <n v="213"/>
    <x v="4"/>
    <x v="4"/>
    <x v="0"/>
    <n v="19.420000000000002"/>
    <x v="4"/>
    <x v="0"/>
  </r>
  <r>
    <s v="G610274D"/>
    <s v="2CNDL23F266166309"/>
    <x v="0"/>
    <x v="0"/>
    <x v="0"/>
    <x v="0"/>
    <x v="2"/>
    <x v="3"/>
    <x v="2"/>
    <n v="200"/>
    <x v="4"/>
    <x v="4"/>
    <x v="0"/>
    <n v="36.65"/>
    <x v="4"/>
    <x v="0"/>
  </r>
  <r>
    <s v="G610285H"/>
    <s v="1J8GN28K29W541068"/>
    <x v="0"/>
    <x v="0"/>
    <x v="0"/>
    <x v="0"/>
    <x v="0"/>
    <x v="3"/>
    <x v="0"/>
    <n v="202"/>
    <x v="4"/>
    <x v="4"/>
    <x v="0"/>
    <n v="17.010000000000002"/>
    <x v="4"/>
    <x v="0"/>
  </r>
  <r>
    <s v="G610299G"/>
    <s v="3GSDL43NX8S687231"/>
    <x v="0"/>
    <x v="0"/>
    <x v="0"/>
    <x v="0"/>
    <x v="6"/>
    <x v="0"/>
    <x v="4"/>
    <n v="11"/>
    <x v="4"/>
    <x v="4"/>
    <x v="0"/>
    <n v="19.23"/>
    <x v="4"/>
    <x v="0"/>
  </r>
  <r>
    <s v="G610336A"/>
    <s v="1GNDT13S362296227"/>
    <x v="0"/>
    <x v="0"/>
    <x v="0"/>
    <x v="0"/>
    <x v="4"/>
    <x v="5"/>
    <x v="4"/>
    <n v="1"/>
    <x v="4"/>
    <x v="4"/>
    <x v="0"/>
    <n v="94.77"/>
    <x v="4"/>
    <x v="0"/>
  </r>
  <r>
    <s v="G610339G"/>
    <s v="1J8HR48N68C204871"/>
    <x v="1"/>
    <x v="0"/>
    <x v="0"/>
    <x v="0"/>
    <x v="6"/>
    <x v="0"/>
    <x v="4"/>
    <n v="9"/>
    <x v="4"/>
    <x v="4"/>
    <x v="0"/>
    <n v="47.99"/>
    <x v="4"/>
    <x v="0"/>
  </r>
  <r>
    <s v="G610340G"/>
    <s v="1J8HR48N88C204872"/>
    <x v="1"/>
    <x v="0"/>
    <x v="0"/>
    <x v="0"/>
    <x v="6"/>
    <x v="0"/>
    <x v="4"/>
    <n v="9"/>
    <x v="4"/>
    <x v="4"/>
    <x v="0"/>
    <n v="30.49"/>
    <x v="4"/>
    <x v="0"/>
  </r>
  <r>
    <s v="G610352K"/>
    <s v="1D7RW3GK6AS230443"/>
    <x v="0"/>
    <x v="0"/>
    <x v="0"/>
    <x v="0"/>
    <x v="7"/>
    <x v="1"/>
    <x v="7"/>
    <n v="200"/>
    <x v="4"/>
    <x v="4"/>
    <x v="0"/>
    <n v="115.06"/>
    <x v="4"/>
    <x v="0"/>
  </r>
  <r>
    <s v="G610354A"/>
    <s v="1GNDT13X54K159590"/>
    <x v="0"/>
    <x v="0"/>
    <x v="0"/>
    <x v="0"/>
    <x v="4"/>
    <x v="1"/>
    <x v="4"/>
    <n v="25"/>
    <x v="4"/>
    <x v="4"/>
    <x v="0"/>
    <n v="13.23"/>
    <x v="4"/>
    <x v="0"/>
  </r>
  <r>
    <s v="G610355A"/>
    <s v="1GNDT13X64K159713"/>
    <x v="0"/>
    <x v="0"/>
    <x v="0"/>
    <x v="0"/>
    <x v="4"/>
    <x v="1"/>
    <x v="4"/>
    <n v="7"/>
    <x v="4"/>
    <x v="4"/>
    <x v="0"/>
    <n v="13.37"/>
    <x v="4"/>
    <x v="0"/>
  </r>
  <r>
    <s v="G610356A"/>
    <s v="1GNDT13X24K160101"/>
    <x v="0"/>
    <x v="0"/>
    <x v="0"/>
    <x v="0"/>
    <x v="4"/>
    <x v="1"/>
    <x v="4"/>
    <n v="19"/>
    <x v="4"/>
    <x v="4"/>
    <x v="1"/>
    <n v="12.59"/>
    <x v="4"/>
    <x v="0"/>
  </r>
  <r>
    <s v="G610356A"/>
    <s v="1GNDT13X24K160101"/>
    <x v="0"/>
    <x v="0"/>
    <x v="0"/>
    <x v="0"/>
    <x v="4"/>
    <x v="1"/>
    <x v="4"/>
    <n v="19"/>
    <x v="4"/>
    <x v="4"/>
    <x v="0"/>
    <n v="94.06"/>
    <x v="4"/>
    <x v="0"/>
  </r>
  <r>
    <s v="G610358H"/>
    <s v="1D3HW38P19S783505"/>
    <x v="1"/>
    <x v="0"/>
    <x v="0"/>
    <x v="0"/>
    <x v="7"/>
    <x v="2"/>
    <x v="7"/>
    <n v="101"/>
    <x v="4"/>
    <x v="4"/>
    <x v="0"/>
    <n v="45.73"/>
    <x v="4"/>
    <x v="0"/>
  </r>
  <r>
    <s v="G610362A"/>
    <s v="1FMZU72K84ZB23111"/>
    <x v="1"/>
    <x v="0"/>
    <x v="0"/>
    <x v="0"/>
    <x v="4"/>
    <x v="1"/>
    <x v="4"/>
    <n v="25"/>
    <x v="4"/>
    <x v="4"/>
    <x v="0"/>
    <n v="12.78"/>
    <x v="4"/>
    <x v="0"/>
  </r>
  <r>
    <s v="G610368F"/>
    <s v="1J8HR48P27C638821"/>
    <x v="1"/>
    <x v="0"/>
    <x v="0"/>
    <x v="0"/>
    <x v="5"/>
    <x v="4"/>
    <x v="5"/>
    <n v="903"/>
    <x v="4"/>
    <x v="4"/>
    <x v="0"/>
    <n v="88.42"/>
    <x v="4"/>
    <x v="0"/>
  </r>
  <r>
    <s v="G610373G"/>
    <s v="1J8HR48N08C204980"/>
    <x v="1"/>
    <x v="0"/>
    <x v="0"/>
    <x v="0"/>
    <x v="7"/>
    <x v="1"/>
    <x v="7"/>
    <n v="807"/>
    <x v="4"/>
    <x v="4"/>
    <x v="0"/>
    <n v="112.91"/>
    <x v="4"/>
    <x v="0"/>
  </r>
  <r>
    <s v="G610375A"/>
    <s v="1J4GL48K25W623749"/>
    <x v="0"/>
    <x v="0"/>
    <x v="0"/>
    <x v="0"/>
    <x v="4"/>
    <x v="1"/>
    <x v="4"/>
    <n v="5"/>
    <x v="4"/>
    <x v="4"/>
    <x v="0"/>
    <n v="45.61"/>
    <x v="4"/>
    <x v="0"/>
  </r>
  <r>
    <s v="G610375F"/>
    <s v="1J8HR48P57C638814"/>
    <x v="1"/>
    <x v="0"/>
    <x v="0"/>
    <x v="0"/>
    <x v="5"/>
    <x v="4"/>
    <x v="5"/>
    <n v="312"/>
    <x v="4"/>
    <x v="4"/>
    <x v="1"/>
    <n v="8.67"/>
    <x v="4"/>
    <x v="0"/>
  </r>
  <r>
    <s v="G610375F"/>
    <s v="1J8HR48P57C638814"/>
    <x v="1"/>
    <x v="0"/>
    <x v="0"/>
    <x v="0"/>
    <x v="5"/>
    <x v="4"/>
    <x v="5"/>
    <n v="312"/>
    <x v="4"/>
    <x v="4"/>
    <x v="0"/>
    <n v="36.340000000000003"/>
    <x v="4"/>
    <x v="0"/>
  </r>
  <r>
    <s v="G610377D"/>
    <s v="1J4GL48K46W230790"/>
    <x v="0"/>
    <x v="0"/>
    <x v="0"/>
    <x v="0"/>
    <x v="0"/>
    <x v="0"/>
    <x v="0"/>
    <n v="501"/>
    <x v="4"/>
    <x v="4"/>
    <x v="0"/>
    <n v="15.33"/>
    <x v="4"/>
    <x v="0"/>
  </r>
  <r>
    <s v="G610383D"/>
    <s v="1J8HR48P77C638846"/>
    <x v="1"/>
    <x v="0"/>
    <x v="0"/>
    <x v="0"/>
    <x v="0"/>
    <x v="0"/>
    <x v="0"/>
    <n v="806"/>
    <x v="4"/>
    <x v="4"/>
    <x v="0"/>
    <n v="50.39"/>
    <x v="4"/>
    <x v="0"/>
  </r>
  <r>
    <s v="G610384A"/>
    <s v="1J4GL48K15W625959"/>
    <x v="0"/>
    <x v="0"/>
    <x v="0"/>
    <x v="0"/>
    <x v="4"/>
    <x v="7"/>
    <x v="0"/>
    <n v="4"/>
    <x v="4"/>
    <x v="4"/>
    <x v="0"/>
    <n v="13.63"/>
    <x v="4"/>
    <x v="0"/>
  </r>
  <r>
    <s v="G610392A"/>
    <s v="1FMZU72K34ZB23114"/>
    <x v="1"/>
    <x v="0"/>
    <x v="0"/>
    <x v="0"/>
    <x v="4"/>
    <x v="1"/>
    <x v="4"/>
    <n v="19"/>
    <x v="4"/>
    <x v="4"/>
    <x v="0"/>
    <n v="53.96"/>
    <x v="4"/>
    <x v="0"/>
  </r>
  <r>
    <s v="G610399H"/>
    <s v="1J4FF28B09D219924"/>
    <x v="0"/>
    <x v="0"/>
    <x v="0"/>
    <x v="0"/>
    <x v="1"/>
    <x v="1"/>
    <x v="1"/>
    <n v="603"/>
    <x v="4"/>
    <x v="4"/>
    <x v="1"/>
    <n v="12.66"/>
    <x v="4"/>
    <x v="0"/>
  </r>
  <r>
    <s v="G610399H"/>
    <s v="1J4FF28B09D219924"/>
    <x v="0"/>
    <x v="0"/>
    <x v="0"/>
    <x v="0"/>
    <x v="1"/>
    <x v="1"/>
    <x v="1"/>
    <n v="603"/>
    <x v="4"/>
    <x v="4"/>
    <x v="0"/>
    <n v="64.42"/>
    <x v="4"/>
    <x v="0"/>
  </r>
  <r>
    <s v="G610400D"/>
    <s v="1D7HW28K06S646838"/>
    <x v="0"/>
    <x v="0"/>
    <x v="0"/>
    <x v="0"/>
    <x v="0"/>
    <x v="1"/>
    <x v="0"/>
    <n v="701"/>
    <x v="4"/>
    <x v="4"/>
    <x v="0"/>
    <n v="33.49"/>
    <x v="4"/>
    <x v="0"/>
  </r>
  <r>
    <s v="G610401B"/>
    <s v="1J8HR48N48C204996"/>
    <x v="1"/>
    <x v="0"/>
    <x v="0"/>
    <x v="0"/>
    <x v="2"/>
    <x v="9"/>
    <x v="5"/>
    <n v="4"/>
    <x v="4"/>
    <x v="4"/>
    <x v="1"/>
    <n v="36.869999999999997"/>
    <x v="4"/>
    <x v="0"/>
  </r>
  <r>
    <s v="G610401B"/>
    <s v="1J8HR48N48C204996"/>
    <x v="1"/>
    <x v="0"/>
    <x v="0"/>
    <x v="0"/>
    <x v="2"/>
    <x v="9"/>
    <x v="5"/>
    <n v="4"/>
    <x v="4"/>
    <x v="4"/>
    <x v="0"/>
    <n v="36.229999999999997"/>
    <x v="4"/>
    <x v="0"/>
  </r>
  <r>
    <s v="G610402B"/>
    <s v="1J8HR48N68C204997"/>
    <x v="1"/>
    <x v="0"/>
    <x v="0"/>
    <x v="0"/>
    <x v="2"/>
    <x v="9"/>
    <x v="5"/>
    <n v="5"/>
    <x v="4"/>
    <x v="4"/>
    <x v="0"/>
    <n v="114.69"/>
    <x v="4"/>
    <x v="0"/>
  </r>
  <r>
    <s v="G610403G"/>
    <s v="3GSDL43N88S689575"/>
    <x v="0"/>
    <x v="0"/>
    <x v="0"/>
    <x v="0"/>
    <x v="6"/>
    <x v="11"/>
    <x v="4"/>
    <n v="7"/>
    <x v="4"/>
    <x v="4"/>
    <x v="0"/>
    <n v="21.55"/>
    <x v="4"/>
    <x v="0"/>
  </r>
  <r>
    <s v="G610403K"/>
    <s v="1J4PN2GK0AW164201"/>
    <x v="0"/>
    <x v="0"/>
    <x v="0"/>
    <x v="0"/>
    <x v="4"/>
    <x v="7"/>
    <x v="6"/>
    <n v="438"/>
    <x v="4"/>
    <x v="4"/>
    <x v="0"/>
    <n v="65.88"/>
    <x v="4"/>
    <x v="0"/>
  </r>
  <r>
    <s v="G610410F"/>
    <s v="1D3HW28PX7S208956"/>
    <x v="1"/>
    <x v="0"/>
    <x v="0"/>
    <x v="0"/>
    <x v="1"/>
    <x v="1"/>
    <x v="1"/>
    <n v="207"/>
    <x v="4"/>
    <x v="4"/>
    <x v="0"/>
    <n v="39.85"/>
    <x v="4"/>
    <x v="0"/>
  </r>
  <r>
    <s v="G610419K"/>
    <s v="1D7RW3GK6AS225954"/>
    <x v="0"/>
    <x v="0"/>
    <x v="0"/>
    <x v="0"/>
    <x v="4"/>
    <x v="7"/>
    <x v="6"/>
    <n v="438"/>
    <x v="4"/>
    <x v="4"/>
    <x v="0"/>
    <n v="70.06"/>
    <x v="4"/>
    <x v="0"/>
  </r>
  <r>
    <s v="G610434G"/>
    <s v="1J8HR48N58C204957"/>
    <x v="1"/>
    <x v="0"/>
    <x v="0"/>
    <x v="0"/>
    <x v="3"/>
    <x v="5"/>
    <x v="3"/>
    <n v="918"/>
    <x v="4"/>
    <x v="4"/>
    <x v="0"/>
    <n v="16.239999999999998"/>
    <x v="4"/>
    <x v="0"/>
  </r>
  <r>
    <s v="G610443F"/>
    <s v="1J8HR48P87C638841"/>
    <x v="1"/>
    <x v="0"/>
    <x v="0"/>
    <x v="0"/>
    <x v="2"/>
    <x v="11"/>
    <x v="7"/>
    <n v="111"/>
    <x v="4"/>
    <x v="4"/>
    <x v="0"/>
    <n v="136.03"/>
    <x v="4"/>
    <x v="0"/>
  </r>
  <r>
    <s v="G610445H"/>
    <s v="1J8HR48P59C542555"/>
    <x v="1"/>
    <x v="0"/>
    <x v="0"/>
    <x v="0"/>
    <x v="5"/>
    <x v="1"/>
    <x v="5"/>
    <n v="237"/>
    <x v="4"/>
    <x v="4"/>
    <x v="0"/>
    <n v="104.7"/>
    <x v="4"/>
    <x v="0"/>
  </r>
  <r>
    <s v="G610452A"/>
    <s v="2CNDL23F066165613"/>
    <x v="0"/>
    <x v="0"/>
    <x v="0"/>
    <x v="0"/>
    <x v="3"/>
    <x v="5"/>
    <x v="3"/>
    <n v="913"/>
    <x v="4"/>
    <x v="4"/>
    <x v="0"/>
    <n v="51.45"/>
    <x v="4"/>
    <x v="0"/>
  </r>
  <r>
    <s v="G610453A"/>
    <s v="1J4GL48K66W230774"/>
    <x v="0"/>
    <x v="0"/>
    <x v="0"/>
    <x v="0"/>
    <x v="3"/>
    <x v="5"/>
    <x v="3"/>
    <n v="500"/>
    <x v="4"/>
    <x v="4"/>
    <x v="2"/>
    <n v="11.55"/>
    <x v="4"/>
    <x v="0"/>
  </r>
  <r>
    <s v="G610453A"/>
    <s v="1J4GL48K66W230774"/>
    <x v="0"/>
    <x v="0"/>
    <x v="0"/>
    <x v="0"/>
    <x v="3"/>
    <x v="5"/>
    <x v="3"/>
    <n v="500"/>
    <x v="4"/>
    <x v="4"/>
    <x v="0"/>
    <n v="133.57"/>
    <x v="4"/>
    <x v="0"/>
  </r>
  <r>
    <s v="G610454A"/>
    <s v="2CNDL23F866165908"/>
    <x v="0"/>
    <x v="0"/>
    <x v="0"/>
    <x v="0"/>
    <x v="3"/>
    <x v="5"/>
    <x v="3"/>
    <n v="913"/>
    <x v="4"/>
    <x v="4"/>
    <x v="0"/>
    <n v="13.28"/>
    <x v="4"/>
    <x v="0"/>
  </r>
  <r>
    <s v="G610460G"/>
    <s v="1J8HR48N58C206367"/>
    <x v="0"/>
    <x v="0"/>
    <x v="0"/>
    <x v="0"/>
    <x v="3"/>
    <x v="5"/>
    <x v="3"/>
    <n v="401"/>
    <x v="4"/>
    <x v="4"/>
    <x v="2"/>
    <n v="15.28"/>
    <x v="4"/>
    <x v="0"/>
  </r>
  <r>
    <s v="G610460G"/>
    <s v="1J8HR48N58C206367"/>
    <x v="0"/>
    <x v="0"/>
    <x v="0"/>
    <x v="0"/>
    <x v="3"/>
    <x v="5"/>
    <x v="3"/>
    <n v="401"/>
    <x v="4"/>
    <x v="4"/>
    <x v="0"/>
    <n v="50.44"/>
    <x v="4"/>
    <x v="0"/>
  </r>
  <r>
    <s v="G610462B"/>
    <s v="1J4GL48K15W623659"/>
    <x v="0"/>
    <x v="0"/>
    <x v="0"/>
    <x v="0"/>
    <x v="6"/>
    <x v="0"/>
    <x v="4"/>
    <n v="12"/>
    <x v="4"/>
    <x v="4"/>
    <x v="0"/>
    <n v="26.35"/>
    <x v="4"/>
    <x v="0"/>
  </r>
  <r>
    <s v="G610472H"/>
    <s v="1J8HR48PX9C542552"/>
    <x v="1"/>
    <x v="0"/>
    <x v="0"/>
    <x v="0"/>
    <x v="5"/>
    <x v="1"/>
    <x v="5"/>
    <n v="253"/>
    <x v="4"/>
    <x v="4"/>
    <x v="1"/>
    <n v="47.71"/>
    <x v="4"/>
    <x v="0"/>
  </r>
  <r>
    <s v="G610472H"/>
    <s v="1J8HR48PX9C542552"/>
    <x v="1"/>
    <x v="0"/>
    <x v="0"/>
    <x v="0"/>
    <x v="5"/>
    <x v="1"/>
    <x v="5"/>
    <n v="253"/>
    <x v="4"/>
    <x v="4"/>
    <x v="0"/>
    <n v="84.6"/>
    <x v="4"/>
    <x v="0"/>
  </r>
  <r>
    <s v="G610473H"/>
    <s v="1J8HR48P19C542553"/>
    <x v="1"/>
    <x v="0"/>
    <x v="0"/>
    <x v="0"/>
    <x v="5"/>
    <x v="1"/>
    <x v="5"/>
    <n v="251"/>
    <x v="4"/>
    <x v="4"/>
    <x v="0"/>
    <n v="107.11"/>
    <x v="4"/>
    <x v="0"/>
  </r>
  <r>
    <s v="G610480G"/>
    <s v="1J8HR48NX8C204873"/>
    <x v="1"/>
    <x v="0"/>
    <x v="0"/>
    <x v="0"/>
    <x v="0"/>
    <x v="1"/>
    <x v="0"/>
    <n v="352"/>
    <x v="4"/>
    <x v="4"/>
    <x v="0"/>
    <n v="51.75"/>
    <x v="4"/>
    <x v="0"/>
  </r>
  <r>
    <s v="G610481G"/>
    <s v="1J8GN28K38W241358"/>
    <x v="0"/>
    <x v="0"/>
    <x v="0"/>
    <x v="0"/>
    <x v="0"/>
    <x v="1"/>
    <x v="0"/>
    <n v="351"/>
    <x v="4"/>
    <x v="4"/>
    <x v="0"/>
    <n v="48.27"/>
    <x v="4"/>
    <x v="0"/>
  </r>
  <r>
    <s v="G610486H"/>
    <s v="1GCDT14E598157025"/>
    <x v="0"/>
    <x v="0"/>
    <x v="0"/>
    <x v="0"/>
    <x v="5"/>
    <x v="1"/>
    <x v="5"/>
    <n v="260"/>
    <x v="4"/>
    <x v="4"/>
    <x v="0"/>
    <n v="125.55"/>
    <x v="4"/>
    <x v="0"/>
  </r>
  <r>
    <s v="G610488B"/>
    <s v="1J4GL48K75W629837"/>
    <x v="0"/>
    <x v="0"/>
    <x v="0"/>
    <x v="0"/>
    <x v="6"/>
    <x v="0"/>
    <x v="4"/>
    <n v="7"/>
    <x v="4"/>
    <x v="4"/>
    <x v="0"/>
    <n v="26.75"/>
    <x v="4"/>
    <x v="0"/>
  </r>
  <r>
    <s v="G610503K"/>
    <s v="1FMCU5K3XAKD08221"/>
    <x v="0"/>
    <x v="0"/>
    <x v="0"/>
    <x v="0"/>
    <x v="7"/>
    <x v="1"/>
    <x v="7"/>
    <n v="504"/>
    <x v="4"/>
    <x v="4"/>
    <x v="0"/>
    <n v="31.09"/>
    <x v="4"/>
    <x v="0"/>
  </r>
  <r>
    <s v="G610504K"/>
    <s v="1FMCU5K31AKD08222"/>
    <x v="0"/>
    <x v="0"/>
    <x v="0"/>
    <x v="0"/>
    <x v="7"/>
    <x v="1"/>
    <x v="7"/>
    <n v="504"/>
    <x v="4"/>
    <x v="4"/>
    <x v="0"/>
    <n v="83.49"/>
    <x v="4"/>
    <x v="0"/>
  </r>
  <r>
    <s v="G610505K"/>
    <s v="1FMCU5K33AKD08223"/>
    <x v="0"/>
    <x v="0"/>
    <x v="0"/>
    <x v="0"/>
    <x v="7"/>
    <x v="1"/>
    <x v="7"/>
    <n v="504"/>
    <x v="4"/>
    <x v="4"/>
    <x v="0"/>
    <n v="23.2"/>
    <x v="4"/>
    <x v="0"/>
  </r>
  <r>
    <s v="G610521A"/>
    <s v="1GNEL19X84B125509"/>
    <x v="0"/>
    <x v="0"/>
    <x v="0"/>
    <x v="0"/>
    <x v="6"/>
    <x v="4"/>
    <x v="4"/>
    <n v="1"/>
    <x v="4"/>
    <x v="4"/>
    <x v="0"/>
    <n v="37.119999999999997"/>
    <x v="4"/>
    <x v="0"/>
  </r>
  <r>
    <s v="G610543A"/>
    <s v="1FMZU77K44UC21168"/>
    <x v="1"/>
    <x v="0"/>
    <x v="0"/>
    <x v="0"/>
    <x v="0"/>
    <x v="2"/>
    <x v="0"/>
    <n v="506"/>
    <x v="4"/>
    <x v="4"/>
    <x v="0"/>
    <n v="16.45"/>
    <x v="4"/>
    <x v="0"/>
  </r>
  <r>
    <s v="G610555B"/>
    <s v="1GNEL19X15B125899"/>
    <x v="0"/>
    <x v="0"/>
    <x v="0"/>
    <x v="0"/>
    <x v="7"/>
    <x v="0"/>
    <x v="14"/>
    <n v="24"/>
    <x v="4"/>
    <x v="4"/>
    <x v="0"/>
    <n v="29.26"/>
    <x v="4"/>
    <x v="0"/>
  </r>
  <r>
    <s v="G610556F"/>
    <s v="1J8HR48P67C651541"/>
    <x v="1"/>
    <x v="0"/>
    <x v="0"/>
    <x v="0"/>
    <x v="7"/>
    <x v="0"/>
    <x v="14"/>
    <n v="23"/>
    <x v="4"/>
    <x v="4"/>
    <x v="0"/>
    <n v="88.92"/>
    <x v="4"/>
    <x v="0"/>
  </r>
  <r>
    <s v="G610558F"/>
    <s v="1J8HR48P57C651532"/>
    <x v="1"/>
    <x v="0"/>
    <x v="0"/>
    <x v="0"/>
    <x v="7"/>
    <x v="0"/>
    <x v="14"/>
    <n v="7"/>
    <x v="4"/>
    <x v="4"/>
    <x v="0"/>
    <n v="29.74"/>
    <x v="4"/>
    <x v="0"/>
  </r>
  <r>
    <s v="G610559F"/>
    <s v="1J8HR48P87C651542"/>
    <x v="1"/>
    <x v="0"/>
    <x v="0"/>
    <x v="0"/>
    <x v="7"/>
    <x v="0"/>
    <x v="14"/>
    <n v="23"/>
    <x v="4"/>
    <x v="4"/>
    <x v="0"/>
    <n v="29.79"/>
    <x v="4"/>
    <x v="0"/>
  </r>
  <r>
    <s v="G610560F"/>
    <s v="1FMCU59H48KA55618"/>
    <x v="0"/>
    <x v="0"/>
    <x v="0"/>
    <x v="0"/>
    <x v="7"/>
    <x v="0"/>
    <x v="14"/>
    <n v="24"/>
    <x v="4"/>
    <x v="4"/>
    <x v="0"/>
    <n v="30.2"/>
    <x v="4"/>
    <x v="0"/>
  </r>
  <r>
    <s v="G610561D"/>
    <s v="1J4GL48KX6W230762"/>
    <x v="0"/>
    <x v="0"/>
    <x v="0"/>
    <x v="0"/>
    <x v="7"/>
    <x v="2"/>
    <x v="7"/>
    <n v="104"/>
    <x v="4"/>
    <x v="4"/>
    <x v="0"/>
    <n v="27.4"/>
    <x v="4"/>
    <x v="0"/>
  </r>
  <r>
    <s v="G610564H"/>
    <s v="1FMCU5K32AKD08228"/>
    <x v="0"/>
    <x v="0"/>
    <x v="0"/>
    <x v="0"/>
    <x v="2"/>
    <x v="2"/>
    <x v="2"/>
    <n v="103"/>
    <x v="4"/>
    <x v="4"/>
    <x v="0"/>
    <n v="90.37"/>
    <x v="4"/>
    <x v="0"/>
  </r>
  <r>
    <s v="G610582F"/>
    <s v="1J8GL48K57W660425"/>
    <x v="0"/>
    <x v="0"/>
    <x v="0"/>
    <x v="0"/>
    <x v="2"/>
    <x v="0"/>
    <x v="2"/>
    <n v="405"/>
    <x v="4"/>
    <x v="4"/>
    <x v="0"/>
    <n v="44.82"/>
    <x v="4"/>
    <x v="0"/>
  </r>
  <r>
    <s v="G610583H"/>
    <s v="1D7RW3GK0AS230681"/>
    <x v="0"/>
    <x v="0"/>
    <x v="0"/>
    <x v="0"/>
    <x v="2"/>
    <x v="2"/>
    <x v="2"/>
    <n v="540"/>
    <x v="4"/>
    <x v="4"/>
    <x v="0"/>
    <n v="30.97"/>
    <x v="4"/>
    <x v="0"/>
  </r>
  <r>
    <s v="G610587D"/>
    <s v="1J8HR48PX7C638842"/>
    <x v="1"/>
    <x v="0"/>
    <x v="0"/>
    <x v="0"/>
    <x v="5"/>
    <x v="1"/>
    <x v="5"/>
    <n v="212"/>
    <x v="4"/>
    <x v="4"/>
    <x v="0"/>
    <n v="26.5"/>
    <x v="4"/>
    <x v="0"/>
  </r>
  <r>
    <s v="G610588D"/>
    <s v="1J8HR48P17C638843"/>
    <x v="1"/>
    <x v="0"/>
    <x v="0"/>
    <x v="0"/>
    <x v="5"/>
    <x v="1"/>
    <x v="5"/>
    <n v="212"/>
    <x v="4"/>
    <x v="4"/>
    <x v="0"/>
    <n v="28.52"/>
    <x v="4"/>
    <x v="0"/>
  </r>
  <r>
    <s v="G610588F"/>
    <s v="1J8HR48N08C208821"/>
    <x v="1"/>
    <x v="0"/>
    <x v="0"/>
    <x v="0"/>
    <x v="6"/>
    <x v="0"/>
    <x v="4"/>
    <n v="9"/>
    <x v="4"/>
    <x v="4"/>
    <x v="0"/>
    <n v="81.09"/>
    <x v="4"/>
    <x v="0"/>
  </r>
  <r>
    <s v="G610589D"/>
    <s v="1J8HR48P37C638844"/>
    <x v="1"/>
    <x v="0"/>
    <x v="0"/>
    <x v="0"/>
    <x v="5"/>
    <x v="1"/>
    <x v="5"/>
    <n v="212"/>
    <x v="4"/>
    <x v="4"/>
    <x v="0"/>
    <n v="24.51"/>
    <x v="4"/>
    <x v="0"/>
  </r>
  <r>
    <s v="G610595D"/>
    <s v="1J8HR48PX7C638839"/>
    <x v="1"/>
    <x v="0"/>
    <x v="0"/>
    <x v="0"/>
    <x v="5"/>
    <x v="1"/>
    <x v="5"/>
    <n v="216"/>
    <x v="4"/>
    <x v="4"/>
    <x v="1"/>
    <n v="32.71"/>
    <x v="4"/>
    <x v="0"/>
  </r>
  <r>
    <s v="G610595D"/>
    <s v="1J8HR48PX7C638839"/>
    <x v="1"/>
    <x v="0"/>
    <x v="0"/>
    <x v="0"/>
    <x v="5"/>
    <x v="1"/>
    <x v="5"/>
    <n v="216"/>
    <x v="4"/>
    <x v="4"/>
    <x v="0"/>
    <n v="35.5"/>
    <x v="4"/>
    <x v="0"/>
  </r>
  <r>
    <s v="G610596D"/>
    <s v="1J8HR48P57C638845"/>
    <x v="1"/>
    <x v="0"/>
    <x v="0"/>
    <x v="0"/>
    <x v="5"/>
    <x v="1"/>
    <x v="5"/>
    <n v="212"/>
    <x v="4"/>
    <x v="4"/>
    <x v="0"/>
    <n v="29.1"/>
    <x v="4"/>
    <x v="0"/>
  </r>
  <r>
    <s v="G610620D"/>
    <s v="1GNDX33L16D212466"/>
    <x v="0"/>
    <x v="0"/>
    <x v="0"/>
    <x v="0"/>
    <x v="6"/>
    <x v="4"/>
    <x v="4"/>
    <n v="27"/>
    <x v="4"/>
    <x v="4"/>
    <x v="0"/>
    <n v="18.23"/>
    <x v="4"/>
    <x v="0"/>
  </r>
  <r>
    <s v="G610622K"/>
    <s v="1J4PN2GK1AW164028"/>
    <x v="0"/>
    <x v="0"/>
    <x v="0"/>
    <x v="0"/>
    <x v="0"/>
    <x v="3"/>
    <x v="0"/>
    <n v="702"/>
    <x v="4"/>
    <x v="4"/>
    <x v="0"/>
    <n v="98.49"/>
    <x v="4"/>
    <x v="0"/>
  </r>
  <r>
    <s v="G610627B"/>
    <s v="1J4GL48K35W621864"/>
    <x v="0"/>
    <x v="0"/>
    <x v="0"/>
    <x v="0"/>
    <x v="3"/>
    <x v="5"/>
    <x v="3"/>
    <n v="984"/>
    <x v="4"/>
    <x v="4"/>
    <x v="0"/>
    <n v="17.78"/>
    <x v="4"/>
    <x v="0"/>
  </r>
  <r>
    <s v="G610636F"/>
    <s v="1J8HR48PX7C638694"/>
    <x v="1"/>
    <x v="0"/>
    <x v="0"/>
    <x v="0"/>
    <x v="6"/>
    <x v="0"/>
    <x v="4"/>
    <n v="4"/>
    <x v="4"/>
    <x v="4"/>
    <x v="0"/>
    <n v="24.58"/>
    <x v="4"/>
    <x v="0"/>
  </r>
  <r>
    <s v="G610657D"/>
    <s v="1J8GL48K77W660555"/>
    <x v="0"/>
    <x v="0"/>
    <x v="0"/>
    <x v="0"/>
    <x v="6"/>
    <x v="4"/>
    <x v="4"/>
    <n v="2"/>
    <x v="4"/>
    <x v="4"/>
    <x v="0"/>
    <n v="34.1"/>
    <x v="4"/>
    <x v="0"/>
  </r>
  <r>
    <s v="G610657H"/>
    <s v="1J8HR48P59C545679"/>
    <x v="1"/>
    <x v="0"/>
    <x v="0"/>
    <x v="0"/>
    <x v="2"/>
    <x v="5"/>
    <x v="7"/>
    <n v="103"/>
    <x v="4"/>
    <x v="4"/>
    <x v="0"/>
    <n v="200.7"/>
    <x v="4"/>
    <x v="0"/>
  </r>
  <r>
    <s v="G6106900"/>
    <s v="1FMZU70E33UC06020"/>
    <x v="0"/>
    <x v="0"/>
    <x v="0"/>
    <x v="0"/>
    <x v="0"/>
    <x v="0"/>
    <x v="0"/>
    <n v="707"/>
    <x v="4"/>
    <x v="4"/>
    <x v="0"/>
    <n v="22.57"/>
    <x v="4"/>
    <x v="0"/>
  </r>
  <r>
    <s v="G610691G"/>
    <s v="1J8HR48N48C204979"/>
    <x v="1"/>
    <x v="0"/>
    <x v="0"/>
    <x v="0"/>
    <x v="7"/>
    <x v="0"/>
    <x v="14"/>
    <n v="8"/>
    <x v="4"/>
    <x v="4"/>
    <x v="0"/>
    <n v="51.33"/>
    <x v="4"/>
    <x v="0"/>
  </r>
  <r>
    <s v="G610698B"/>
    <s v="1J4GL48K15W621958"/>
    <x v="0"/>
    <x v="0"/>
    <x v="0"/>
    <x v="0"/>
    <x v="2"/>
    <x v="11"/>
    <x v="7"/>
    <n v="108"/>
    <x v="4"/>
    <x v="4"/>
    <x v="0"/>
    <n v="58.34"/>
    <x v="4"/>
    <x v="0"/>
  </r>
  <r>
    <s v="G610701B"/>
    <s v="1J4GL48KX5W621957"/>
    <x v="0"/>
    <x v="0"/>
    <x v="0"/>
    <x v="0"/>
    <x v="2"/>
    <x v="11"/>
    <x v="7"/>
    <n v="108"/>
    <x v="4"/>
    <x v="4"/>
    <x v="0"/>
    <n v="38.03"/>
    <x v="4"/>
    <x v="0"/>
  </r>
  <r>
    <s v="G610713F"/>
    <s v="1J8HR48P67C651524"/>
    <x v="1"/>
    <x v="0"/>
    <x v="0"/>
    <x v="0"/>
    <x v="7"/>
    <x v="1"/>
    <x v="7"/>
    <n v="804"/>
    <x v="4"/>
    <x v="4"/>
    <x v="2"/>
    <n v="7.76"/>
    <x v="4"/>
    <x v="0"/>
  </r>
  <r>
    <s v="G610713F"/>
    <s v="1J8HR48P67C651524"/>
    <x v="1"/>
    <x v="0"/>
    <x v="0"/>
    <x v="0"/>
    <x v="7"/>
    <x v="1"/>
    <x v="7"/>
    <n v="804"/>
    <x v="4"/>
    <x v="4"/>
    <x v="0"/>
    <n v="59.9"/>
    <x v="4"/>
    <x v="0"/>
  </r>
  <r>
    <s v="G610717G"/>
    <s v="1J8HR48N98C204900"/>
    <x v="1"/>
    <x v="0"/>
    <x v="0"/>
    <x v="0"/>
    <x v="7"/>
    <x v="0"/>
    <x v="14"/>
    <n v="21"/>
    <x v="4"/>
    <x v="4"/>
    <x v="0"/>
    <n v="128.41"/>
    <x v="4"/>
    <x v="0"/>
  </r>
  <r>
    <s v="G610719F"/>
    <s v="1J8HR48P47C651523"/>
    <x v="1"/>
    <x v="0"/>
    <x v="0"/>
    <x v="0"/>
    <x v="7"/>
    <x v="1"/>
    <x v="7"/>
    <n v="806"/>
    <x v="4"/>
    <x v="4"/>
    <x v="0"/>
    <n v="25.36"/>
    <x v="4"/>
    <x v="0"/>
  </r>
  <r>
    <s v="G610719H"/>
    <s v="1D3HW38K39S776107"/>
    <x v="0"/>
    <x v="0"/>
    <x v="0"/>
    <x v="0"/>
    <x v="2"/>
    <x v="11"/>
    <x v="7"/>
    <n v="113"/>
    <x v="4"/>
    <x v="4"/>
    <x v="0"/>
    <n v="25.59"/>
    <x v="4"/>
    <x v="0"/>
  </r>
  <r>
    <s v="G610724D"/>
    <s v="1GNDX33L46D216253"/>
    <x v="0"/>
    <x v="0"/>
    <x v="0"/>
    <x v="0"/>
    <x v="2"/>
    <x v="9"/>
    <x v="5"/>
    <n v="103"/>
    <x v="4"/>
    <x v="4"/>
    <x v="0"/>
    <n v="38.090000000000003"/>
    <x v="4"/>
    <x v="0"/>
  </r>
  <r>
    <s v="G610724G"/>
    <s v="1J8HR48NX8C204985"/>
    <x v="1"/>
    <x v="0"/>
    <x v="0"/>
    <x v="0"/>
    <x v="2"/>
    <x v="11"/>
    <x v="7"/>
    <n v="113"/>
    <x v="4"/>
    <x v="4"/>
    <x v="0"/>
    <n v="70.98"/>
    <x v="4"/>
    <x v="0"/>
  </r>
  <r>
    <s v="G610726F"/>
    <s v="1J8HR48P27C651522"/>
    <x v="1"/>
    <x v="0"/>
    <x v="0"/>
    <x v="0"/>
    <x v="7"/>
    <x v="1"/>
    <x v="7"/>
    <n v="807"/>
    <x v="4"/>
    <x v="4"/>
    <x v="0"/>
    <n v="66.180000000000007"/>
    <x v="4"/>
    <x v="0"/>
  </r>
  <r>
    <s v="G610726G"/>
    <s v="1J8HR48N28C204897"/>
    <x v="1"/>
    <x v="0"/>
    <x v="0"/>
    <x v="0"/>
    <x v="2"/>
    <x v="11"/>
    <x v="7"/>
    <n v="106"/>
    <x v="4"/>
    <x v="4"/>
    <x v="0"/>
    <n v="6.6"/>
    <x v="4"/>
    <x v="0"/>
  </r>
  <r>
    <s v="G610730D"/>
    <s v="1D3HW38N88S581533"/>
    <x v="1"/>
    <x v="0"/>
    <x v="0"/>
    <x v="0"/>
    <x v="2"/>
    <x v="9"/>
    <x v="5"/>
    <n v="111"/>
    <x v="4"/>
    <x v="4"/>
    <x v="0"/>
    <n v="82.95"/>
    <x v="4"/>
    <x v="0"/>
  </r>
  <r>
    <s v="G610731G"/>
    <s v="1J8HR48N88C204984"/>
    <x v="1"/>
    <x v="0"/>
    <x v="0"/>
    <x v="0"/>
    <x v="2"/>
    <x v="11"/>
    <x v="7"/>
    <n v="111"/>
    <x v="4"/>
    <x v="4"/>
    <x v="0"/>
    <n v="136.37"/>
    <x v="4"/>
    <x v="0"/>
  </r>
  <r>
    <s v="G610737G"/>
    <s v="1J8HR48N68C204983"/>
    <x v="1"/>
    <x v="0"/>
    <x v="0"/>
    <x v="0"/>
    <x v="2"/>
    <x v="11"/>
    <x v="7"/>
    <n v="111"/>
    <x v="4"/>
    <x v="4"/>
    <x v="0"/>
    <n v="125.17"/>
    <x v="4"/>
    <x v="0"/>
  </r>
  <r>
    <s v="G610753A"/>
    <s v="1GNDT13X54K156429"/>
    <x v="0"/>
    <x v="0"/>
    <x v="0"/>
    <x v="0"/>
    <x v="4"/>
    <x v="7"/>
    <x v="6"/>
    <n v="413"/>
    <x v="4"/>
    <x v="4"/>
    <x v="0"/>
    <n v="42.59"/>
    <x v="4"/>
    <x v="0"/>
  </r>
  <r>
    <s v="G610753F"/>
    <s v="1J8GL48K67W660630"/>
    <x v="0"/>
    <x v="0"/>
    <x v="0"/>
    <x v="0"/>
    <x v="6"/>
    <x v="5"/>
    <x v="4"/>
    <n v="12"/>
    <x v="4"/>
    <x v="4"/>
    <x v="1"/>
    <n v="17.14"/>
    <x v="4"/>
    <x v="0"/>
  </r>
  <r>
    <s v="G610753F"/>
    <s v="1J8GL48K67W660630"/>
    <x v="0"/>
    <x v="0"/>
    <x v="0"/>
    <x v="0"/>
    <x v="6"/>
    <x v="5"/>
    <x v="4"/>
    <n v="12"/>
    <x v="4"/>
    <x v="4"/>
    <x v="0"/>
    <n v="81.08"/>
    <x v="4"/>
    <x v="0"/>
  </r>
  <r>
    <s v="G610753G"/>
    <s v="1J8HR48N28C204981"/>
    <x v="1"/>
    <x v="0"/>
    <x v="0"/>
    <x v="0"/>
    <x v="2"/>
    <x v="11"/>
    <x v="7"/>
    <n v="101"/>
    <x v="4"/>
    <x v="4"/>
    <x v="0"/>
    <n v="12.98"/>
    <x v="4"/>
    <x v="0"/>
  </r>
  <r>
    <s v="G610755H"/>
    <s v="1J8HR48P99C542557"/>
    <x v="1"/>
    <x v="0"/>
    <x v="0"/>
    <x v="0"/>
    <x v="2"/>
    <x v="11"/>
    <x v="7"/>
    <n v="202"/>
    <x v="4"/>
    <x v="4"/>
    <x v="0"/>
    <n v="41.14"/>
    <x v="4"/>
    <x v="0"/>
  </r>
  <r>
    <s v="G610762K"/>
    <s v="1D7RW3BKXAS233725"/>
    <x v="0"/>
    <x v="0"/>
    <x v="0"/>
    <x v="0"/>
    <x v="1"/>
    <x v="2"/>
    <x v="1"/>
    <n v="211"/>
    <x v="4"/>
    <x v="4"/>
    <x v="1"/>
    <n v="16.89"/>
    <x v="4"/>
    <x v="0"/>
  </r>
  <r>
    <s v="G610762K"/>
    <s v="1D7RW3BKXAS233725"/>
    <x v="0"/>
    <x v="0"/>
    <x v="0"/>
    <x v="0"/>
    <x v="1"/>
    <x v="2"/>
    <x v="1"/>
    <n v="211"/>
    <x v="4"/>
    <x v="4"/>
    <x v="0"/>
    <n v="56.48"/>
    <x v="4"/>
    <x v="0"/>
  </r>
  <r>
    <s v="G610774D"/>
    <s v="2CNDL23F566166269"/>
    <x v="0"/>
    <x v="0"/>
    <x v="0"/>
    <x v="0"/>
    <x v="6"/>
    <x v="11"/>
    <x v="4"/>
    <n v="9"/>
    <x v="4"/>
    <x v="4"/>
    <x v="0"/>
    <n v="51.71"/>
    <x v="4"/>
    <x v="0"/>
  </r>
  <r>
    <s v="G610774F"/>
    <s v="3GSDL43N78S691219"/>
    <x v="0"/>
    <x v="0"/>
    <x v="0"/>
    <x v="0"/>
    <x v="6"/>
    <x v="5"/>
    <x v="4"/>
    <n v="12"/>
    <x v="4"/>
    <x v="4"/>
    <x v="0"/>
    <n v="61.17"/>
    <x v="4"/>
    <x v="0"/>
  </r>
  <r>
    <s v="G610775B"/>
    <s v="1J4GL48K95W623764"/>
    <x v="0"/>
    <x v="0"/>
    <x v="0"/>
    <x v="0"/>
    <x v="5"/>
    <x v="1"/>
    <x v="5"/>
    <n v="103"/>
    <x v="4"/>
    <x v="4"/>
    <x v="0"/>
    <n v="33.28"/>
    <x v="4"/>
    <x v="0"/>
  </r>
  <r>
    <s v="G610775F"/>
    <s v="3GSDL43NX8S690095"/>
    <x v="0"/>
    <x v="0"/>
    <x v="0"/>
    <x v="0"/>
    <x v="6"/>
    <x v="5"/>
    <x v="4"/>
    <n v="12"/>
    <x v="4"/>
    <x v="4"/>
    <x v="0"/>
    <n v="25.12"/>
    <x v="4"/>
    <x v="0"/>
  </r>
  <r>
    <s v="G610778B"/>
    <s v="1J4GL48K65W627593"/>
    <x v="0"/>
    <x v="0"/>
    <x v="0"/>
    <x v="0"/>
    <x v="5"/>
    <x v="1"/>
    <x v="5"/>
    <n v="204"/>
    <x v="4"/>
    <x v="4"/>
    <x v="0"/>
    <n v="34.76"/>
    <x v="4"/>
    <x v="0"/>
  </r>
  <r>
    <s v="G610779B"/>
    <s v="1J4GL48K15W627596"/>
    <x v="0"/>
    <x v="0"/>
    <x v="0"/>
    <x v="0"/>
    <x v="5"/>
    <x v="1"/>
    <x v="5"/>
    <n v="259"/>
    <x v="4"/>
    <x v="4"/>
    <x v="0"/>
    <n v="27.52"/>
    <x v="4"/>
    <x v="0"/>
  </r>
  <r>
    <s v="G610782B"/>
    <s v="1J4GL48K05W634961"/>
    <x v="0"/>
    <x v="0"/>
    <x v="0"/>
    <x v="0"/>
    <x v="5"/>
    <x v="1"/>
    <x v="5"/>
    <n v="961"/>
    <x v="4"/>
    <x v="4"/>
    <x v="0"/>
    <n v="81.66"/>
    <x v="4"/>
    <x v="0"/>
  </r>
  <r>
    <s v="G610785B"/>
    <s v="1J4GL48K45W627592"/>
    <x v="0"/>
    <x v="0"/>
    <x v="0"/>
    <x v="0"/>
    <x v="5"/>
    <x v="1"/>
    <x v="5"/>
    <n v="210"/>
    <x v="4"/>
    <x v="4"/>
    <x v="0"/>
    <n v="27.27"/>
    <x v="4"/>
    <x v="0"/>
  </r>
  <r>
    <s v="G610791D"/>
    <s v="1J8HR48N48C204867"/>
    <x v="1"/>
    <x v="0"/>
    <x v="0"/>
    <x v="0"/>
    <x v="6"/>
    <x v="11"/>
    <x v="4"/>
    <n v="10"/>
    <x v="4"/>
    <x v="4"/>
    <x v="0"/>
    <n v="15"/>
    <x v="4"/>
    <x v="0"/>
  </r>
  <r>
    <s v="G610799B"/>
    <s v="1GNEL19X25B125538"/>
    <x v="0"/>
    <x v="0"/>
    <x v="0"/>
    <x v="0"/>
    <x v="5"/>
    <x v="1"/>
    <x v="5"/>
    <n v="210"/>
    <x v="4"/>
    <x v="4"/>
    <x v="0"/>
    <n v="88.55"/>
    <x v="4"/>
    <x v="0"/>
  </r>
  <r>
    <s v="G610819B"/>
    <s v="1J8HR48N38C204987"/>
    <x v="1"/>
    <x v="0"/>
    <x v="0"/>
    <x v="0"/>
    <x v="1"/>
    <x v="2"/>
    <x v="1"/>
    <n v="503"/>
    <x v="4"/>
    <x v="4"/>
    <x v="1"/>
    <n v="18.010000000000002"/>
    <x v="4"/>
    <x v="0"/>
  </r>
  <r>
    <s v="G610819B"/>
    <s v="1J8HR48N38C204987"/>
    <x v="1"/>
    <x v="0"/>
    <x v="0"/>
    <x v="0"/>
    <x v="1"/>
    <x v="2"/>
    <x v="1"/>
    <n v="503"/>
    <x v="4"/>
    <x v="4"/>
    <x v="0"/>
    <n v="105.3"/>
    <x v="4"/>
    <x v="0"/>
  </r>
  <r>
    <s v="G610842F"/>
    <s v="1J8HR48P27C638768"/>
    <x v="1"/>
    <x v="0"/>
    <x v="0"/>
    <x v="0"/>
    <x v="2"/>
    <x v="5"/>
    <x v="7"/>
    <n v="208"/>
    <x v="4"/>
    <x v="4"/>
    <x v="0"/>
    <n v="88.91"/>
    <x v="4"/>
    <x v="0"/>
  </r>
  <r>
    <s v="G610843F"/>
    <s v="1J8HR48P47C638769"/>
    <x v="1"/>
    <x v="0"/>
    <x v="0"/>
    <x v="0"/>
    <x v="2"/>
    <x v="5"/>
    <x v="7"/>
    <n v="208"/>
    <x v="4"/>
    <x v="4"/>
    <x v="0"/>
    <n v="87.92"/>
    <x v="4"/>
    <x v="0"/>
  </r>
  <r>
    <s v="G610845F"/>
    <s v="1J8HR48PX7C642311"/>
    <x v="1"/>
    <x v="0"/>
    <x v="0"/>
    <x v="0"/>
    <x v="2"/>
    <x v="5"/>
    <x v="7"/>
    <n v="632"/>
    <x v="4"/>
    <x v="4"/>
    <x v="0"/>
    <n v="16.43"/>
    <x v="4"/>
    <x v="0"/>
  </r>
  <r>
    <s v="G610846F"/>
    <s v="1J8HR48P87C642310"/>
    <x v="1"/>
    <x v="0"/>
    <x v="0"/>
    <x v="0"/>
    <x v="2"/>
    <x v="5"/>
    <x v="7"/>
    <n v="632"/>
    <x v="4"/>
    <x v="4"/>
    <x v="0"/>
    <n v="23.6"/>
    <x v="4"/>
    <x v="0"/>
  </r>
  <r>
    <s v="G610846G"/>
    <s v="1D3HW38N68S581532"/>
    <x v="1"/>
    <x v="0"/>
    <x v="0"/>
    <x v="0"/>
    <x v="2"/>
    <x v="5"/>
    <x v="7"/>
    <n v="208"/>
    <x v="4"/>
    <x v="4"/>
    <x v="0"/>
    <n v="132.91999999999999"/>
    <x v="4"/>
    <x v="0"/>
  </r>
  <r>
    <s v="G610847F"/>
    <s v="1J8HR48P17C642312"/>
    <x v="1"/>
    <x v="0"/>
    <x v="0"/>
    <x v="0"/>
    <x v="2"/>
    <x v="5"/>
    <x v="7"/>
    <n v="117"/>
    <x v="4"/>
    <x v="4"/>
    <x v="0"/>
    <n v="46.8"/>
    <x v="4"/>
    <x v="0"/>
  </r>
  <r>
    <s v="G610848F"/>
    <s v="1J8HR48P77C642315"/>
    <x v="1"/>
    <x v="0"/>
    <x v="0"/>
    <x v="0"/>
    <x v="2"/>
    <x v="5"/>
    <x v="7"/>
    <n v="208"/>
    <x v="4"/>
    <x v="4"/>
    <x v="0"/>
    <n v="60.63"/>
    <x v="4"/>
    <x v="0"/>
  </r>
  <r>
    <s v="G610849F"/>
    <s v="1J8HR48PX7C642308"/>
    <x v="1"/>
    <x v="0"/>
    <x v="0"/>
    <x v="0"/>
    <x v="2"/>
    <x v="5"/>
    <x v="7"/>
    <n v="603"/>
    <x v="4"/>
    <x v="4"/>
    <x v="0"/>
    <n v="146.07"/>
    <x v="4"/>
    <x v="0"/>
  </r>
  <r>
    <s v="G610865G"/>
    <s v="1J8HR48N28C204978"/>
    <x v="1"/>
    <x v="0"/>
    <x v="0"/>
    <x v="0"/>
    <x v="2"/>
    <x v="5"/>
    <x v="7"/>
    <n v="803"/>
    <x v="4"/>
    <x v="4"/>
    <x v="0"/>
    <n v="69.180000000000007"/>
    <x v="4"/>
    <x v="0"/>
  </r>
  <r>
    <s v="G6108704"/>
    <s v="1J4FF27S2YL238318"/>
    <x v="0"/>
    <x v="0"/>
    <x v="0"/>
    <x v="0"/>
    <x v="7"/>
    <x v="0"/>
    <x v="14"/>
    <n v="23"/>
    <x v="4"/>
    <x v="4"/>
    <x v="0"/>
    <n v="4.43"/>
    <x v="4"/>
    <x v="0"/>
  </r>
  <r>
    <s v="G610882F"/>
    <s v="1J8HR48P17C651530"/>
    <x v="1"/>
    <x v="0"/>
    <x v="0"/>
    <x v="0"/>
    <x v="2"/>
    <x v="5"/>
    <x v="7"/>
    <n v="108"/>
    <x v="4"/>
    <x v="4"/>
    <x v="0"/>
    <n v="30.52"/>
    <x v="4"/>
    <x v="0"/>
  </r>
  <r>
    <s v="G6109056"/>
    <s v="1GNCT18W01K217693"/>
    <x v="0"/>
    <x v="0"/>
    <x v="0"/>
    <x v="0"/>
    <x v="7"/>
    <x v="0"/>
    <x v="14"/>
    <n v="23"/>
    <x v="4"/>
    <x v="4"/>
    <x v="0"/>
    <n v="14.04"/>
    <x v="4"/>
    <x v="0"/>
  </r>
  <r>
    <s v="G6109066"/>
    <s v="1GNCT18W51K217107"/>
    <x v="0"/>
    <x v="0"/>
    <x v="0"/>
    <x v="0"/>
    <x v="7"/>
    <x v="0"/>
    <x v="14"/>
    <n v="23"/>
    <x v="4"/>
    <x v="4"/>
    <x v="0"/>
    <n v="7.64"/>
    <x v="4"/>
    <x v="0"/>
  </r>
  <r>
    <s v="G610907G"/>
    <s v="1D3HW38N58S581571"/>
    <x v="1"/>
    <x v="0"/>
    <x v="0"/>
    <x v="0"/>
    <x v="1"/>
    <x v="1"/>
    <x v="1"/>
    <n v="803"/>
    <x v="4"/>
    <x v="4"/>
    <x v="1"/>
    <n v="22.45"/>
    <x v="4"/>
    <x v="0"/>
  </r>
  <r>
    <s v="G610907G"/>
    <s v="1D3HW38N58S581571"/>
    <x v="1"/>
    <x v="0"/>
    <x v="0"/>
    <x v="0"/>
    <x v="1"/>
    <x v="1"/>
    <x v="1"/>
    <n v="803"/>
    <x v="4"/>
    <x v="4"/>
    <x v="0"/>
    <n v="18.13"/>
    <x v="4"/>
    <x v="0"/>
  </r>
  <r>
    <s v="G610908G"/>
    <s v="1D3HW38N78S581572"/>
    <x v="1"/>
    <x v="0"/>
    <x v="0"/>
    <x v="0"/>
    <x v="1"/>
    <x v="1"/>
    <x v="1"/>
    <n v="803"/>
    <x v="4"/>
    <x v="4"/>
    <x v="1"/>
    <n v="7.31"/>
    <x v="4"/>
    <x v="0"/>
  </r>
  <r>
    <s v="G610908G"/>
    <s v="1D3HW38N78S581572"/>
    <x v="1"/>
    <x v="0"/>
    <x v="0"/>
    <x v="0"/>
    <x v="1"/>
    <x v="1"/>
    <x v="1"/>
    <n v="803"/>
    <x v="4"/>
    <x v="4"/>
    <x v="0"/>
    <n v="34.799999999999997"/>
    <x v="4"/>
    <x v="0"/>
  </r>
  <r>
    <s v="G610910G"/>
    <s v="1D3HW38N58S581540"/>
    <x v="1"/>
    <x v="0"/>
    <x v="0"/>
    <x v="0"/>
    <x v="2"/>
    <x v="9"/>
    <x v="5"/>
    <n v="110"/>
    <x v="4"/>
    <x v="4"/>
    <x v="0"/>
    <n v="19.37"/>
    <x v="4"/>
    <x v="0"/>
  </r>
  <r>
    <s v="G610914F"/>
    <s v="1J8HR48P87C638693"/>
    <x v="1"/>
    <x v="0"/>
    <x v="0"/>
    <x v="0"/>
    <x v="6"/>
    <x v="2"/>
    <x v="4"/>
    <n v="405"/>
    <x v="4"/>
    <x v="4"/>
    <x v="0"/>
    <n v="18.14"/>
    <x v="4"/>
    <x v="0"/>
  </r>
  <r>
    <s v="G610927D"/>
    <s v="1D3HW38N28S581589"/>
    <x v="1"/>
    <x v="0"/>
    <x v="0"/>
    <x v="0"/>
    <x v="2"/>
    <x v="2"/>
    <x v="2"/>
    <n v="505"/>
    <x v="4"/>
    <x v="4"/>
    <x v="0"/>
    <n v="72.11"/>
    <x v="4"/>
    <x v="0"/>
  </r>
  <r>
    <s v="G610930D"/>
    <s v="1J8HR48N68C205051"/>
    <x v="1"/>
    <x v="0"/>
    <x v="0"/>
    <x v="0"/>
    <x v="2"/>
    <x v="2"/>
    <x v="2"/>
    <n v="103"/>
    <x v="4"/>
    <x v="4"/>
    <x v="0"/>
    <n v="135.53"/>
    <x v="4"/>
    <x v="0"/>
  </r>
  <r>
    <s v="G610937A"/>
    <s v="1FMZU73K24ZA98009"/>
    <x v="1"/>
    <x v="0"/>
    <x v="0"/>
    <x v="0"/>
    <x v="4"/>
    <x v="5"/>
    <x v="4"/>
    <n v="1"/>
    <x v="4"/>
    <x v="4"/>
    <x v="0"/>
    <n v="32.479999999999997"/>
    <x v="4"/>
    <x v="0"/>
  </r>
  <r>
    <s v="G610942A"/>
    <s v="1GNDT13X54K154938"/>
    <x v="0"/>
    <x v="0"/>
    <x v="0"/>
    <x v="0"/>
    <x v="4"/>
    <x v="5"/>
    <x v="4"/>
    <n v="11"/>
    <x v="4"/>
    <x v="4"/>
    <x v="0"/>
    <n v="39.85"/>
    <x v="4"/>
    <x v="0"/>
  </r>
  <r>
    <s v="G610948K"/>
    <s v="1J4PN2GK7AW164020"/>
    <x v="0"/>
    <x v="0"/>
    <x v="0"/>
    <x v="0"/>
    <x v="6"/>
    <x v="0"/>
    <x v="4"/>
    <n v="7"/>
    <x v="4"/>
    <x v="4"/>
    <x v="0"/>
    <n v="69.39"/>
    <x v="4"/>
    <x v="0"/>
  </r>
  <r>
    <s v="G610949K"/>
    <s v="1J4PN2GK0AW164019"/>
    <x v="0"/>
    <x v="0"/>
    <x v="0"/>
    <x v="0"/>
    <x v="6"/>
    <x v="0"/>
    <x v="4"/>
    <n v="7"/>
    <x v="4"/>
    <x v="4"/>
    <x v="0"/>
    <n v="30.84"/>
    <x v="4"/>
    <x v="0"/>
  </r>
  <r>
    <s v="G610951A"/>
    <s v="1GNDV03E64D239004"/>
    <x v="0"/>
    <x v="0"/>
    <x v="0"/>
    <x v="0"/>
    <x v="4"/>
    <x v="7"/>
    <x v="0"/>
    <n v="4"/>
    <x v="4"/>
    <x v="4"/>
    <x v="0"/>
    <n v="39.479999999999997"/>
    <x v="4"/>
    <x v="0"/>
  </r>
  <r>
    <s v="G610957F"/>
    <s v="1J8HR48N48C205002"/>
    <x v="1"/>
    <x v="0"/>
    <x v="0"/>
    <x v="0"/>
    <x v="7"/>
    <x v="2"/>
    <x v="7"/>
    <n v="603"/>
    <x v="4"/>
    <x v="4"/>
    <x v="0"/>
    <n v="42.88"/>
    <x v="4"/>
    <x v="0"/>
  </r>
  <r>
    <s v="G610965A"/>
    <s v="1GCDL19X24B124943"/>
    <x v="0"/>
    <x v="0"/>
    <x v="0"/>
    <x v="0"/>
    <x v="4"/>
    <x v="3"/>
    <x v="6"/>
    <n v="329"/>
    <x v="4"/>
    <x v="4"/>
    <x v="0"/>
    <n v="121.15"/>
    <x v="4"/>
    <x v="0"/>
  </r>
  <r>
    <s v="G610972D"/>
    <s v="1GNDX33L36D213182"/>
    <x v="0"/>
    <x v="0"/>
    <x v="0"/>
    <x v="0"/>
    <x v="7"/>
    <x v="1"/>
    <x v="7"/>
    <n v="807"/>
    <x v="4"/>
    <x v="4"/>
    <x v="0"/>
    <n v="33.67"/>
    <x v="4"/>
    <x v="0"/>
  </r>
  <r>
    <s v="G6109755"/>
    <s v="1GNDT13S732330293"/>
    <x v="0"/>
    <x v="0"/>
    <x v="0"/>
    <x v="0"/>
    <x v="2"/>
    <x v="2"/>
    <x v="2"/>
    <n v="406"/>
    <x v="4"/>
    <x v="4"/>
    <x v="0"/>
    <n v="53.96"/>
    <x v="4"/>
    <x v="0"/>
  </r>
  <r>
    <s v="G6109789"/>
    <s v="1GNDT13W22K205509"/>
    <x v="0"/>
    <x v="0"/>
    <x v="0"/>
    <x v="0"/>
    <x v="6"/>
    <x v="4"/>
    <x v="4"/>
    <n v="138"/>
    <x v="4"/>
    <x v="4"/>
    <x v="1"/>
    <n v="8.7200000000000006"/>
    <x v="4"/>
    <x v="0"/>
  </r>
  <r>
    <s v="G610986B"/>
    <s v="1D7HW28K26S657114"/>
    <x v="0"/>
    <x v="0"/>
    <x v="0"/>
    <x v="0"/>
    <x v="6"/>
    <x v="6"/>
    <x v="4"/>
    <n v="2"/>
    <x v="4"/>
    <x v="4"/>
    <x v="1"/>
    <n v="18.89"/>
    <x v="4"/>
    <x v="0"/>
  </r>
  <r>
    <s v="G610986B"/>
    <s v="1D7HW28K26S657114"/>
    <x v="0"/>
    <x v="0"/>
    <x v="0"/>
    <x v="0"/>
    <x v="6"/>
    <x v="6"/>
    <x v="4"/>
    <n v="2"/>
    <x v="4"/>
    <x v="4"/>
    <x v="0"/>
    <n v="38.25"/>
    <x v="4"/>
    <x v="0"/>
  </r>
  <r>
    <s v="G611002K"/>
    <s v="1FMEU7D86AUA81689"/>
    <x v="0"/>
    <x v="0"/>
    <x v="0"/>
    <x v="0"/>
    <x v="5"/>
    <x v="6"/>
    <x v="5"/>
    <n v="506"/>
    <x v="4"/>
    <x v="4"/>
    <x v="0"/>
    <n v="18.12"/>
    <x v="4"/>
    <x v="0"/>
  </r>
  <r>
    <s v="G611006K"/>
    <s v="1D7RW3GP6AS237047"/>
    <x v="0"/>
    <x v="0"/>
    <x v="0"/>
    <x v="0"/>
    <x v="5"/>
    <x v="6"/>
    <x v="5"/>
    <n v="318"/>
    <x v="4"/>
    <x v="4"/>
    <x v="0"/>
    <n v="15.38"/>
    <x v="4"/>
    <x v="0"/>
  </r>
  <r>
    <s v="G611014K"/>
    <s v="1J4NF2GB2AD617136"/>
    <x v="0"/>
    <x v="0"/>
    <x v="0"/>
    <x v="0"/>
    <x v="7"/>
    <x v="2"/>
    <x v="7"/>
    <n v="2"/>
    <x v="4"/>
    <x v="4"/>
    <x v="0"/>
    <n v="10.75"/>
    <x v="4"/>
    <x v="0"/>
  </r>
  <r>
    <s v="G6110163"/>
    <s v="1GNEL19X22B140276"/>
    <x v="0"/>
    <x v="0"/>
    <x v="0"/>
    <x v="0"/>
    <x v="1"/>
    <x v="2"/>
    <x v="1"/>
    <n v="503"/>
    <x v="4"/>
    <x v="4"/>
    <x v="0"/>
    <n v="17.27"/>
    <x v="4"/>
    <x v="0"/>
  </r>
  <r>
    <s v="G611036F"/>
    <s v="1D3HW38N78S590742"/>
    <x v="1"/>
    <x v="0"/>
    <x v="0"/>
    <x v="0"/>
    <x v="0"/>
    <x v="3"/>
    <x v="0"/>
    <n v="703"/>
    <x v="4"/>
    <x v="4"/>
    <x v="0"/>
    <n v="50.27"/>
    <x v="4"/>
    <x v="0"/>
  </r>
  <r>
    <s v="G611037F"/>
    <s v="1D3HW38N98S590743"/>
    <x v="1"/>
    <x v="0"/>
    <x v="0"/>
    <x v="0"/>
    <x v="0"/>
    <x v="3"/>
    <x v="0"/>
    <n v="703"/>
    <x v="4"/>
    <x v="4"/>
    <x v="0"/>
    <n v="43.03"/>
    <x v="4"/>
    <x v="0"/>
  </r>
  <r>
    <s v="G611053A"/>
    <s v="1GNDT13X64K160957"/>
    <x v="0"/>
    <x v="0"/>
    <x v="0"/>
    <x v="0"/>
    <x v="3"/>
    <x v="5"/>
    <x v="3"/>
    <n v="992"/>
    <x v="4"/>
    <x v="4"/>
    <x v="0"/>
    <n v="32.6"/>
    <x v="4"/>
    <x v="0"/>
  </r>
  <r>
    <s v="G611064A"/>
    <s v="1GNDT13X44K161427"/>
    <x v="0"/>
    <x v="0"/>
    <x v="0"/>
    <x v="0"/>
    <x v="3"/>
    <x v="5"/>
    <x v="3"/>
    <n v="992"/>
    <x v="4"/>
    <x v="4"/>
    <x v="0"/>
    <n v="10.23"/>
    <x v="4"/>
    <x v="0"/>
  </r>
  <r>
    <s v="G611064G"/>
    <s v="1J8HR48N38C215553"/>
    <x v="0"/>
    <x v="0"/>
    <x v="0"/>
    <x v="0"/>
    <x v="5"/>
    <x v="4"/>
    <x v="5"/>
    <n v="703"/>
    <x v="4"/>
    <x v="4"/>
    <x v="0"/>
    <n v="48.91"/>
    <x v="4"/>
    <x v="0"/>
  </r>
  <r>
    <s v="G611069A"/>
    <s v="1GNDT13X94K160886"/>
    <x v="0"/>
    <x v="0"/>
    <x v="0"/>
    <x v="0"/>
    <x v="3"/>
    <x v="5"/>
    <x v="3"/>
    <n v="992"/>
    <x v="4"/>
    <x v="4"/>
    <x v="0"/>
    <n v="23.31"/>
    <x v="4"/>
    <x v="0"/>
  </r>
  <r>
    <s v="G611070A"/>
    <s v="1GNDT13X44K160827"/>
    <x v="0"/>
    <x v="0"/>
    <x v="0"/>
    <x v="0"/>
    <x v="3"/>
    <x v="5"/>
    <x v="3"/>
    <n v="992"/>
    <x v="4"/>
    <x v="4"/>
    <x v="0"/>
    <n v="12.77"/>
    <x v="4"/>
    <x v="0"/>
  </r>
  <r>
    <s v="G611071A"/>
    <s v="1GNDT13X24K160938"/>
    <x v="0"/>
    <x v="0"/>
    <x v="0"/>
    <x v="0"/>
    <x v="3"/>
    <x v="5"/>
    <x v="3"/>
    <n v="992"/>
    <x v="4"/>
    <x v="4"/>
    <x v="0"/>
    <n v="31.75"/>
    <x v="4"/>
    <x v="0"/>
  </r>
  <r>
    <s v="G611072A"/>
    <s v="1GNDT13X24K160941"/>
    <x v="0"/>
    <x v="0"/>
    <x v="0"/>
    <x v="0"/>
    <x v="3"/>
    <x v="5"/>
    <x v="3"/>
    <n v="992"/>
    <x v="4"/>
    <x v="4"/>
    <x v="0"/>
    <n v="14.1"/>
    <x v="4"/>
    <x v="0"/>
  </r>
  <r>
    <s v="G611074G"/>
    <s v="1J8HR48N48C212550"/>
    <x v="1"/>
    <x v="0"/>
    <x v="0"/>
    <x v="0"/>
    <x v="5"/>
    <x v="4"/>
    <x v="5"/>
    <n v="113"/>
    <x v="4"/>
    <x v="4"/>
    <x v="0"/>
    <n v="70.63"/>
    <x v="4"/>
    <x v="0"/>
  </r>
  <r>
    <s v="G611080D"/>
    <s v="1J4GL48K16W230763"/>
    <x v="0"/>
    <x v="0"/>
    <x v="0"/>
    <x v="0"/>
    <x v="3"/>
    <x v="5"/>
    <x v="3"/>
    <n v="455"/>
    <x v="4"/>
    <x v="4"/>
    <x v="0"/>
    <n v="36.79"/>
    <x v="4"/>
    <x v="0"/>
  </r>
  <r>
    <s v="G611085G"/>
    <s v="1J8HR48NX8C215551"/>
    <x v="1"/>
    <x v="0"/>
    <x v="0"/>
    <x v="0"/>
    <x v="5"/>
    <x v="4"/>
    <x v="5"/>
    <n v="903"/>
    <x v="4"/>
    <x v="4"/>
    <x v="0"/>
    <n v="67.64"/>
    <x v="4"/>
    <x v="0"/>
  </r>
  <r>
    <s v="G611089H"/>
    <s v="1FMCU93GX9KB78218"/>
    <x v="0"/>
    <x v="0"/>
    <x v="0"/>
    <x v="0"/>
    <x v="4"/>
    <x v="7"/>
    <x v="6"/>
    <n v="439"/>
    <x v="4"/>
    <x v="4"/>
    <x v="0"/>
    <n v="56.57"/>
    <x v="4"/>
    <x v="0"/>
  </r>
  <r>
    <s v="G611102H"/>
    <s v="1J8GN28KX9W541075"/>
    <x v="0"/>
    <x v="0"/>
    <x v="0"/>
    <x v="0"/>
    <x v="4"/>
    <x v="7"/>
    <x v="6"/>
    <n v="401"/>
    <x v="4"/>
    <x v="4"/>
    <x v="0"/>
    <n v="24.06"/>
    <x v="4"/>
    <x v="0"/>
  </r>
  <r>
    <s v="G6111070"/>
    <s v="1J4GL48KX3W669651"/>
    <x v="0"/>
    <x v="0"/>
    <x v="0"/>
    <x v="0"/>
    <x v="0"/>
    <x v="1"/>
    <x v="0"/>
    <n v="303"/>
    <x v="4"/>
    <x v="4"/>
    <x v="0"/>
    <n v="37.619999999999997"/>
    <x v="4"/>
    <x v="0"/>
  </r>
  <r>
    <s v="G611109F"/>
    <s v="1J8GL48K97W660590"/>
    <x v="0"/>
    <x v="0"/>
    <x v="0"/>
    <x v="0"/>
    <x v="4"/>
    <x v="1"/>
    <x v="4"/>
    <n v="8"/>
    <x v="4"/>
    <x v="4"/>
    <x v="0"/>
    <n v="68.150000000000006"/>
    <x v="4"/>
    <x v="0"/>
  </r>
  <r>
    <s v="G611110H"/>
    <s v="1J8GN28K09W557365"/>
    <x v="0"/>
    <x v="0"/>
    <x v="0"/>
    <x v="0"/>
    <x v="4"/>
    <x v="7"/>
    <x v="6"/>
    <n v="401"/>
    <x v="4"/>
    <x v="4"/>
    <x v="0"/>
    <n v="108.03"/>
    <x v="4"/>
    <x v="0"/>
  </r>
  <r>
    <s v="G611113H"/>
    <s v="1J8GN28K79W557377"/>
    <x v="0"/>
    <x v="0"/>
    <x v="0"/>
    <x v="0"/>
    <x v="4"/>
    <x v="7"/>
    <x v="6"/>
    <n v="407"/>
    <x v="4"/>
    <x v="4"/>
    <x v="0"/>
    <n v="76.42"/>
    <x v="4"/>
    <x v="0"/>
  </r>
  <r>
    <s v="G611133F"/>
    <s v="1D3HW38N88S590765"/>
    <x v="1"/>
    <x v="0"/>
    <x v="0"/>
    <x v="0"/>
    <x v="5"/>
    <x v="1"/>
    <x v="5"/>
    <n v="417"/>
    <x v="4"/>
    <x v="4"/>
    <x v="1"/>
    <n v="89.54"/>
    <x v="4"/>
    <x v="0"/>
  </r>
  <r>
    <s v="G611133F"/>
    <s v="1D3HW38N88S590765"/>
    <x v="1"/>
    <x v="0"/>
    <x v="0"/>
    <x v="0"/>
    <x v="5"/>
    <x v="1"/>
    <x v="5"/>
    <n v="417"/>
    <x v="4"/>
    <x v="4"/>
    <x v="0"/>
    <n v="15.19"/>
    <x v="4"/>
    <x v="0"/>
  </r>
  <r>
    <s v="G611153K"/>
    <s v="3D4PH5FV2AT217547"/>
    <x v="0"/>
    <x v="0"/>
    <x v="0"/>
    <x v="0"/>
    <x v="3"/>
    <x v="5"/>
    <x v="3"/>
    <n v="607"/>
    <x v="4"/>
    <x v="4"/>
    <x v="0"/>
    <n v="123.27"/>
    <x v="4"/>
    <x v="0"/>
  </r>
  <r>
    <s v="G611162B"/>
    <s v="1GNDX33L95D235315"/>
    <x v="0"/>
    <x v="0"/>
    <x v="0"/>
    <x v="0"/>
    <x v="7"/>
    <x v="2"/>
    <x v="7"/>
    <n v="2"/>
    <x v="4"/>
    <x v="4"/>
    <x v="0"/>
    <n v="13.48"/>
    <x v="4"/>
    <x v="0"/>
  </r>
  <r>
    <s v="G611170G"/>
    <s v="3GSDL43N18S685190"/>
    <x v="0"/>
    <x v="0"/>
    <x v="0"/>
    <x v="0"/>
    <x v="1"/>
    <x v="1"/>
    <x v="1"/>
    <n v="209"/>
    <x v="4"/>
    <x v="4"/>
    <x v="1"/>
    <n v="31.51"/>
    <x v="4"/>
    <x v="0"/>
  </r>
  <r>
    <s v="G611170G"/>
    <s v="3GSDL43N18S685190"/>
    <x v="0"/>
    <x v="0"/>
    <x v="0"/>
    <x v="0"/>
    <x v="1"/>
    <x v="1"/>
    <x v="1"/>
    <n v="209"/>
    <x v="4"/>
    <x v="4"/>
    <x v="0"/>
    <n v="88.44"/>
    <x v="4"/>
    <x v="0"/>
  </r>
  <r>
    <s v="G6111705"/>
    <s v="1GNCT18WX2K203396"/>
    <x v="0"/>
    <x v="0"/>
    <x v="0"/>
    <x v="0"/>
    <x v="4"/>
    <x v="1"/>
    <x v="4"/>
    <n v="7"/>
    <x v="4"/>
    <x v="4"/>
    <x v="0"/>
    <n v="43.87"/>
    <x v="4"/>
    <x v="0"/>
  </r>
  <r>
    <s v="G611183F"/>
    <s v="3GSDL43N78S674825"/>
    <x v="0"/>
    <x v="0"/>
    <x v="0"/>
    <x v="0"/>
    <x v="4"/>
    <x v="7"/>
    <x v="0"/>
    <n v="4"/>
    <x v="4"/>
    <x v="4"/>
    <x v="0"/>
    <n v="25.89"/>
    <x v="4"/>
    <x v="0"/>
  </r>
  <r>
    <s v="G611189K"/>
    <s v="1FMCU5K36AKD08233"/>
    <x v="0"/>
    <x v="0"/>
    <x v="0"/>
    <x v="0"/>
    <x v="3"/>
    <x v="5"/>
    <x v="3"/>
    <n v="964"/>
    <x v="4"/>
    <x v="4"/>
    <x v="0"/>
    <n v="88.21"/>
    <x v="4"/>
    <x v="0"/>
  </r>
  <r>
    <s v="G6111918"/>
    <s v="1GNDT13W02K194168"/>
    <x v="0"/>
    <x v="0"/>
    <x v="0"/>
    <x v="0"/>
    <x v="3"/>
    <x v="8"/>
    <x v="3"/>
    <n v="222"/>
    <x v="4"/>
    <x v="4"/>
    <x v="0"/>
    <n v="62.84"/>
    <x v="4"/>
    <x v="0"/>
  </r>
  <r>
    <s v="G6111927"/>
    <s v="1GNDT13W82K191003"/>
    <x v="0"/>
    <x v="0"/>
    <x v="0"/>
    <x v="0"/>
    <x v="3"/>
    <x v="8"/>
    <x v="3"/>
    <n v="314"/>
    <x v="4"/>
    <x v="4"/>
    <x v="0"/>
    <n v="16.88"/>
    <x v="4"/>
    <x v="0"/>
  </r>
  <r>
    <s v="G611193G"/>
    <s v="1J8HR48N58C215571"/>
    <x v="1"/>
    <x v="0"/>
    <x v="0"/>
    <x v="0"/>
    <x v="5"/>
    <x v="1"/>
    <x v="5"/>
    <n v="204"/>
    <x v="4"/>
    <x v="4"/>
    <x v="0"/>
    <n v="43.52"/>
    <x v="4"/>
    <x v="0"/>
  </r>
  <r>
    <s v="G611199D"/>
    <s v="1J8GL48K47W660559"/>
    <x v="0"/>
    <x v="0"/>
    <x v="0"/>
    <x v="0"/>
    <x v="0"/>
    <x v="1"/>
    <x v="0"/>
    <n v="343"/>
    <x v="4"/>
    <x v="4"/>
    <x v="0"/>
    <n v="10.050000000000001"/>
    <x v="4"/>
    <x v="0"/>
  </r>
  <r>
    <s v="G611201G"/>
    <s v="1J8HR48N38C215567"/>
    <x v="1"/>
    <x v="0"/>
    <x v="0"/>
    <x v="0"/>
    <x v="5"/>
    <x v="1"/>
    <x v="5"/>
    <n v="955"/>
    <x v="4"/>
    <x v="4"/>
    <x v="0"/>
    <n v="76.59"/>
    <x v="4"/>
    <x v="0"/>
  </r>
  <r>
    <s v="G6112027"/>
    <s v="1J4GL48K63W643287"/>
    <x v="0"/>
    <x v="0"/>
    <x v="0"/>
    <x v="0"/>
    <x v="3"/>
    <x v="5"/>
    <x v="3"/>
    <n v="401"/>
    <x v="4"/>
    <x v="4"/>
    <x v="0"/>
    <n v="11.71"/>
    <x v="4"/>
    <x v="0"/>
  </r>
  <r>
    <s v="G611207B"/>
    <s v="1J4GL48K26W242694"/>
    <x v="0"/>
    <x v="0"/>
    <x v="0"/>
    <x v="0"/>
    <x v="6"/>
    <x v="5"/>
    <x v="4"/>
    <n v="12"/>
    <x v="4"/>
    <x v="4"/>
    <x v="1"/>
    <n v="18.68"/>
    <x v="4"/>
    <x v="0"/>
  </r>
  <r>
    <s v="G611207B"/>
    <s v="1J4GL48K26W242694"/>
    <x v="0"/>
    <x v="0"/>
    <x v="0"/>
    <x v="0"/>
    <x v="6"/>
    <x v="5"/>
    <x v="4"/>
    <n v="12"/>
    <x v="4"/>
    <x v="4"/>
    <x v="0"/>
    <n v="51.25"/>
    <x v="4"/>
    <x v="0"/>
  </r>
  <r>
    <s v="G611208B"/>
    <s v="1J4GL48K86W242697"/>
    <x v="0"/>
    <x v="0"/>
    <x v="0"/>
    <x v="0"/>
    <x v="6"/>
    <x v="5"/>
    <x v="4"/>
    <n v="3"/>
    <x v="4"/>
    <x v="4"/>
    <x v="0"/>
    <n v="34.33"/>
    <x v="4"/>
    <x v="0"/>
  </r>
  <r>
    <s v="G611214K"/>
    <s v="1J4PN2GK2AW164023"/>
    <x v="0"/>
    <x v="0"/>
    <x v="0"/>
    <x v="0"/>
    <x v="3"/>
    <x v="5"/>
    <x v="3"/>
    <n v="331"/>
    <x v="4"/>
    <x v="4"/>
    <x v="0"/>
    <n v="17.41"/>
    <x v="4"/>
    <x v="0"/>
  </r>
  <r>
    <s v="G611216F"/>
    <s v="1D3HW38K58S581558"/>
    <x v="0"/>
    <x v="0"/>
    <x v="0"/>
    <x v="0"/>
    <x v="4"/>
    <x v="10"/>
    <x v="4"/>
    <n v="107"/>
    <x v="4"/>
    <x v="4"/>
    <x v="0"/>
    <n v="68.459999999999994"/>
    <x v="4"/>
    <x v="0"/>
  </r>
  <r>
    <s v="G6112248"/>
    <s v="1GCDL19XX2B145472"/>
    <x v="0"/>
    <x v="0"/>
    <x v="0"/>
    <x v="0"/>
    <x v="5"/>
    <x v="6"/>
    <x v="5"/>
    <n v="506"/>
    <x v="4"/>
    <x v="4"/>
    <x v="0"/>
    <n v="20.87"/>
    <x v="4"/>
    <x v="0"/>
  </r>
  <r>
    <s v="G611227B"/>
    <s v="1GNDX33LX5D230527"/>
    <x v="0"/>
    <x v="0"/>
    <x v="0"/>
    <x v="0"/>
    <x v="4"/>
    <x v="3"/>
    <x v="6"/>
    <n v="322"/>
    <x v="4"/>
    <x v="4"/>
    <x v="0"/>
    <n v="22.03"/>
    <x v="4"/>
    <x v="0"/>
  </r>
  <r>
    <s v="G611233H"/>
    <s v="1J8GN28KX9W557356"/>
    <x v="0"/>
    <x v="0"/>
    <x v="0"/>
    <x v="0"/>
    <x v="7"/>
    <x v="1"/>
    <x v="7"/>
    <n v="802"/>
    <x v="4"/>
    <x v="4"/>
    <x v="0"/>
    <n v="23.87"/>
    <x v="4"/>
    <x v="0"/>
  </r>
  <r>
    <s v="G611241A"/>
    <s v="1J4GL48K66W242679"/>
    <x v="0"/>
    <x v="0"/>
    <x v="0"/>
    <x v="0"/>
    <x v="2"/>
    <x v="0"/>
    <x v="2"/>
    <n v="405"/>
    <x v="4"/>
    <x v="4"/>
    <x v="0"/>
    <n v="45.57"/>
    <x v="4"/>
    <x v="0"/>
  </r>
  <r>
    <s v="G611256B"/>
    <s v="1GCDL19X15B127544"/>
    <x v="0"/>
    <x v="0"/>
    <x v="0"/>
    <x v="0"/>
    <x v="4"/>
    <x v="3"/>
    <x v="6"/>
    <n v="329"/>
    <x v="4"/>
    <x v="4"/>
    <x v="0"/>
    <n v="42.85"/>
    <x v="4"/>
    <x v="0"/>
  </r>
  <r>
    <s v="G611281B"/>
    <s v="1J4GL48K65W627609"/>
    <x v="0"/>
    <x v="0"/>
    <x v="0"/>
    <x v="0"/>
    <x v="3"/>
    <x v="5"/>
    <x v="3"/>
    <n v="515"/>
    <x v="4"/>
    <x v="4"/>
    <x v="0"/>
    <n v="5.32"/>
    <x v="4"/>
    <x v="0"/>
  </r>
  <r>
    <s v="G6112854"/>
    <s v="1GNDT13X54K159671"/>
    <x v="0"/>
    <x v="0"/>
    <x v="0"/>
    <x v="0"/>
    <x v="3"/>
    <x v="5"/>
    <x v="3"/>
    <n v="607"/>
    <x v="4"/>
    <x v="4"/>
    <x v="0"/>
    <n v="16.77"/>
    <x v="4"/>
    <x v="0"/>
  </r>
  <r>
    <s v="G6112872"/>
    <s v="1GNDT13W72K204971"/>
    <x v="0"/>
    <x v="0"/>
    <x v="0"/>
    <x v="0"/>
    <x v="6"/>
    <x v="4"/>
    <x v="4"/>
    <n v="127"/>
    <x v="4"/>
    <x v="4"/>
    <x v="1"/>
    <n v="28.08"/>
    <x v="4"/>
    <x v="0"/>
  </r>
  <r>
    <s v="G611299K"/>
    <s v="1FMCU5K30AKD08227"/>
    <x v="0"/>
    <x v="1"/>
    <x v="0"/>
    <x v="0"/>
    <x v="3"/>
    <x v="8"/>
    <x v="10"/>
    <n v="26"/>
    <x v="4"/>
    <x v="4"/>
    <x v="0"/>
    <n v="26.04"/>
    <x v="4"/>
    <x v="0"/>
  </r>
  <r>
    <s v="G611300K"/>
    <s v="1FMCU5K37AKD08225"/>
    <x v="0"/>
    <x v="0"/>
    <x v="0"/>
    <x v="0"/>
    <x v="3"/>
    <x v="8"/>
    <x v="3"/>
    <n v="314"/>
    <x v="4"/>
    <x v="4"/>
    <x v="0"/>
    <n v="11.14"/>
    <x v="4"/>
    <x v="0"/>
  </r>
  <r>
    <s v="G611301K"/>
    <s v="1FMCU5K39AKD08226"/>
    <x v="0"/>
    <x v="0"/>
    <x v="0"/>
    <x v="0"/>
    <x v="3"/>
    <x v="8"/>
    <x v="3"/>
    <n v="314"/>
    <x v="4"/>
    <x v="4"/>
    <x v="0"/>
    <n v="10.92"/>
    <x v="4"/>
    <x v="0"/>
  </r>
  <r>
    <s v="G6113058"/>
    <s v="1GNEL19X92B140937"/>
    <x v="0"/>
    <x v="0"/>
    <x v="0"/>
    <x v="0"/>
    <x v="1"/>
    <x v="2"/>
    <x v="1"/>
    <n v="305"/>
    <x v="4"/>
    <x v="4"/>
    <x v="0"/>
    <n v="18.579999999999998"/>
    <x v="4"/>
    <x v="0"/>
  </r>
  <r>
    <s v="G611312G"/>
    <s v="3GSDL43N28S668205"/>
    <x v="0"/>
    <x v="0"/>
    <x v="0"/>
    <x v="0"/>
    <x v="4"/>
    <x v="7"/>
    <x v="6"/>
    <n v="413"/>
    <x v="4"/>
    <x v="4"/>
    <x v="0"/>
    <n v="27.72"/>
    <x v="4"/>
    <x v="0"/>
  </r>
  <r>
    <s v="G611321D"/>
    <s v="1D3HW28PX7S200727"/>
    <x v="1"/>
    <x v="0"/>
    <x v="0"/>
    <x v="0"/>
    <x v="0"/>
    <x v="3"/>
    <x v="0"/>
    <n v="406"/>
    <x v="4"/>
    <x v="4"/>
    <x v="0"/>
    <n v="98.63"/>
    <x v="4"/>
    <x v="0"/>
  </r>
  <r>
    <s v="G611322G"/>
    <s v="3GSDL43N48S678170"/>
    <x v="0"/>
    <x v="0"/>
    <x v="0"/>
    <x v="0"/>
    <x v="4"/>
    <x v="7"/>
    <x v="6"/>
    <n v="4"/>
    <x v="4"/>
    <x v="4"/>
    <x v="1"/>
    <n v="22.72"/>
    <x v="4"/>
    <x v="0"/>
  </r>
  <r>
    <s v="G611322G"/>
    <s v="3GSDL43N48S678170"/>
    <x v="0"/>
    <x v="0"/>
    <x v="0"/>
    <x v="0"/>
    <x v="4"/>
    <x v="7"/>
    <x v="6"/>
    <n v="4"/>
    <x v="4"/>
    <x v="4"/>
    <x v="0"/>
    <n v="48.41"/>
    <x v="4"/>
    <x v="0"/>
  </r>
  <r>
    <s v="G611326G"/>
    <s v="3GSDL43N48S678122"/>
    <x v="0"/>
    <x v="0"/>
    <x v="0"/>
    <x v="0"/>
    <x v="4"/>
    <x v="7"/>
    <x v="6"/>
    <n v="6"/>
    <x v="4"/>
    <x v="4"/>
    <x v="0"/>
    <n v="51.87"/>
    <x v="4"/>
    <x v="0"/>
  </r>
  <r>
    <s v="G6113358"/>
    <s v="1D7HG42N93S291188"/>
    <x v="0"/>
    <x v="0"/>
    <x v="0"/>
    <x v="0"/>
    <x v="6"/>
    <x v="11"/>
    <x v="4"/>
    <n v="11"/>
    <x v="4"/>
    <x v="4"/>
    <x v="0"/>
    <n v="217.68"/>
    <x v="4"/>
    <x v="0"/>
  </r>
  <r>
    <s v="G611337G"/>
    <s v="1FMCU59H78KE46407"/>
    <x v="0"/>
    <x v="0"/>
    <x v="0"/>
    <x v="0"/>
    <x v="4"/>
    <x v="7"/>
    <x v="11"/>
    <n v="401"/>
    <x v="4"/>
    <x v="4"/>
    <x v="0"/>
    <n v="47.78"/>
    <x v="4"/>
    <x v="0"/>
  </r>
  <r>
    <s v="G611337G"/>
    <s v="1FMCU59H78KE46407"/>
    <x v="0"/>
    <x v="0"/>
    <x v="0"/>
    <x v="0"/>
    <x v="4"/>
    <x v="7"/>
    <x v="11"/>
    <n v="401"/>
    <x v="4"/>
    <x v="4"/>
    <x v="3"/>
    <n v="10.199999999999999"/>
    <x v="4"/>
    <x v="0"/>
  </r>
  <r>
    <s v="G611338H"/>
    <s v="1J8GN28K99W541066"/>
    <x v="0"/>
    <x v="0"/>
    <x v="0"/>
    <x v="0"/>
    <x v="4"/>
    <x v="1"/>
    <x v="4"/>
    <n v="25"/>
    <x v="4"/>
    <x v="4"/>
    <x v="0"/>
    <n v="41.69"/>
    <x v="4"/>
    <x v="0"/>
  </r>
  <r>
    <s v="G611339H"/>
    <s v="1J8GN28K79W541065"/>
    <x v="0"/>
    <x v="0"/>
    <x v="0"/>
    <x v="0"/>
    <x v="4"/>
    <x v="1"/>
    <x v="4"/>
    <n v="25"/>
    <x v="4"/>
    <x v="4"/>
    <x v="0"/>
    <n v="76.599999999999994"/>
    <x v="4"/>
    <x v="0"/>
  </r>
  <r>
    <s v="G611341H"/>
    <s v="1J8GN28K19W541076"/>
    <x v="0"/>
    <x v="0"/>
    <x v="0"/>
    <x v="0"/>
    <x v="4"/>
    <x v="1"/>
    <x v="4"/>
    <n v="19"/>
    <x v="4"/>
    <x v="4"/>
    <x v="0"/>
    <n v="31.32"/>
    <x v="4"/>
    <x v="0"/>
  </r>
  <r>
    <s v="G611345H"/>
    <s v="1J8GN28K59W541064"/>
    <x v="0"/>
    <x v="0"/>
    <x v="0"/>
    <x v="0"/>
    <x v="4"/>
    <x v="1"/>
    <x v="4"/>
    <n v="25"/>
    <x v="4"/>
    <x v="4"/>
    <x v="0"/>
    <n v="118.69"/>
    <x v="4"/>
    <x v="0"/>
  </r>
  <r>
    <s v="G611346H"/>
    <s v="1J8GN28K39W541063"/>
    <x v="0"/>
    <x v="0"/>
    <x v="0"/>
    <x v="0"/>
    <x v="4"/>
    <x v="1"/>
    <x v="4"/>
    <n v="25"/>
    <x v="4"/>
    <x v="4"/>
    <x v="0"/>
    <n v="17.63"/>
    <x v="4"/>
    <x v="0"/>
  </r>
  <r>
    <s v="G611350B"/>
    <s v="1J4GL48K85W625912"/>
    <x v="0"/>
    <x v="0"/>
    <x v="0"/>
    <x v="0"/>
    <x v="4"/>
    <x v="7"/>
    <x v="6"/>
    <n v="401"/>
    <x v="4"/>
    <x v="4"/>
    <x v="0"/>
    <n v="14.26"/>
    <x v="4"/>
    <x v="0"/>
  </r>
  <r>
    <s v="G611351B"/>
    <s v="1J4GL48KX5W627578"/>
    <x v="0"/>
    <x v="0"/>
    <x v="0"/>
    <x v="0"/>
    <x v="4"/>
    <x v="7"/>
    <x v="0"/>
    <n v="4"/>
    <x v="4"/>
    <x v="4"/>
    <x v="0"/>
    <n v="100.69"/>
    <x v="4"/>
    <x v="0"/>
  </r>
  <r>
    <s v="G611354H"/>
    <s v="1FMEU73899UA31432"/>
    <x v="0"/>
    <x v="0"/>
    <x v="0"/>
    <x v="0"/>
    <x v="3"/>
    <x v="5"/>
    <x v="3"/>
    <n v="903"/>
    <x v="4"/>
    <x v="4"/>
    <x v="0"/>
    <n v="58.86"/>
    <x v="4"/>
    <x v="0"/>
  </r>
  <r>
    <s v="G611360H"/>
    <s v="1GNEL19X35B126018"/>
    <x v="0"/>
    <x v="0"/>
    <x v="0"/>
    <x v="0"/>
    <x v="3"/>
    <x v="5"/>
    <x v="7"/>
    <n v="301"/>
    <x v="4"/>
    <x v="4"/>
    <x v="0"/>
    <n v="4.0199999999999996"/>
    <x v="4"/>
    <x v="0"/>
  </r>
  <r>
    <s v="G611364B"/>
    <s v="1FMZU77K65UB51402"/>
    <x v="1"/>
    <x v="0"/>
    <x v="0"/>
    <x v="0"/>
    <x v="4"/>
    <x v="7"/>
    <x v="6"/>
    <n v="409"/>
    <x v="4"/>
    <x v="4"/>
    <x v="0"/>
    <n v="78.739999999999995"/>
    <x v="4"/>
    <x v="0"/>
  </r>
  <r>
    <s v="G611367B"/>
    <s v="1FMZU77K45UB51401"/>
    <x v="1"/>
    <x v="0"/>
    <x v="0"/>
    <x v="0"/>
    <x v="4"/>
    <x v="7"/>
    <x v="6"/>
    <n v="407"/>
    <x v="4"/>
    <x v="4"/>
    <x v="0"/>
    <n v="34.51"/>
    <x v="4"/>
    <x v="0"/>
  </r>
  <r>
    <s v="G6113753"/>
    <s v="1GNDT13W02K207971"/>
    <x v="0"/>
    <x v="0"/>
    <x v="0"/>
    <x v="0"/>
    <x v="2"/>
    <x v="9"/>
    <x v="7"/>
    <n v="302"/>
    <x v="4"/>
    <x v="4"/>
    <x v="0"/>
    <n v="9.1199999999999992"/>
    <x v="4"/>
    <x v="0"/>
  </r>
  <r>
    <s v="G6113848"/>
    <s v="1GNDT13W92K202364"/>
    <x v="0"/>
    <x v="0"/>
    <x v="0"/>
    <x v="0"/>
    <x v="7"/>
    <x v="1"/>
    <x v="7"/>
    <n v="807"/>
    <x v="4"/>
    <x v="4"/>
    <x v="0"/>
    <n v="13.6"/>
    <x v="4"/>
    <x v="0"/>
  </r>
  <r>
    <s v="G611396A"/>
    <s v="1GNDT13X04K160131"/>
    <x v="0"/>
    <x v="0"/>
    <x v="0"/>
    <x v="0"/>
    <x v="2"/>
    <x v="1"/>
    <x v="2"/>
    <n v="405"/>
    <x v="4"/>
    <x v="4"/>
    <x v="0"/>
    <n v="53.99"/>
    <x v="4"/>
    <x v="0"/>
  </r>
  <r>
    <s v="G611409A"/>
    <s v="1FMYU93175DA11072"/>
    <x v="0"/>
    <x v="0"/>
    <x v="0"/>
    <x v="0"/>
    <x v="4"/>
    <x v="7"/>
    <x v="6"/>
    <n v="12"/>
    <x v="4"/>
    <x v="4"/>
    <x v="0"/>
    <n v="29.57"/>
    <x v="4"/>
    <x v="0"/>
  </r>
  <r>
    <s v="G6114126"/>
    <s v="1GCDL19X42B146178"/>
    <x v="0"/>
    <x v="0"/>
    <x v="0"/>
    <x v="0"/>
    <x v="4"/>
    <x v="7"/>
    <x v="6"/>
    <n v="8"/>
    <x v="4"/>
    <x v="4"/>
    <x v="0"/>
    <n v="26.16"/>
    <x v="4"/>
    <x v="0"/>
  </r>
  <r>
    <s v="G611414K"/>
    <s v="1FTLR4FE2APA62280"/>
    <x v="0"/>
    <x v="0"/>
    <x v="0"/>
    <x v="0"/>
    <x v="3"/>
    <x v="5"/>
    <x v="3"/>
    <n v="201"/>
    <x v="4"/>
    <x v="4"/>
    <x v="0"/>
    <n v="62.82"/>
    <x v="4"/>
    <x v="0"/>
  </r>
  <r>
    <s v="G611419A"/>
    <s v="1GNDT13X34K156199"/>
    <x v="0"/>
    <x v="0"/>
    <x v="0"/>
    <x v="0"/>
    <x v="4"/>
    <x v="7"/>
    <x v="6"/>
    <n v="6"/>
    <x v="4"/>
    <x v="4"/>
    <x v="0"/>
    <n v="45.13"/>
    <x v="4"/>
    <x v="0"/>
  </r>
  <r>
    <s v="G611422D"/>
    <s v="1FMEU7DE3AUA69327"/>
    <x v="0"/>
    <x v="0"/>
    <x v="0"/>
    <x v="0"/>
    <x v="2"/>
    <x v="1"/>
    <x v="2"/>
    <n v="433"/>
    <x v="4"/>
    <x v="4"/>
    <x v="0"/>
    <n v="19.79"/>
    <x v="4"/>
    <x v="0"/>
  </r>
  <r>
    <s v="G611425D"/>
    <s v="1J4NF2GB3AD617517"/>
    <x v="0"/>
    <x v="0"/>
    <x v="0"/>
    <x v="0"/>
    <x v="2"/>
    <x v="1"/>
    <x v="2"/>
    <n v="420"/>
    <x v="4"/>
    <x v="4"/>
    <x v="0"/>
    <n v="46.95"/>
    <x v="4"/>
    <x v="0"/>
  </r>
  <r>
    <s v="G611431D"/>
    <s v="1J8HR48P17C651527"/>
    <x v="1"/>
    <x v="0"/>
    <x v="0"/>
    <x v="0"/>
    <x v="7"/>
    <x v="2"/>
    <x v="7"/>
    <n v="604"/>
    <x v="4"/>
    <x v="4"/>
    <x v="0"/>
    <n v="77.94"/>
    <x v="4"/>
    <x v="0"/>
  </r>
  <r>
    <s v="G611433B"/>
    <s v="1GNEL19X75B125390"/>
    <x v="0"/>
    <x v="0"/>
    <x v="0"/>
    <x v="0"/>
    <x v="7"/>
    <x v="1"/>
    <x v="7"/>
    <n v="138"/>
    <x v="4"/>
    <x v="4"/>
    <x v="0"/>
    <n v="83.79"/>
    <x v="4"/>
    <x v="0"/>
  </r>
  <r>
    <s v="G611435A"/>
    <s v="2CNDL23F066165241"/>
    <x v="0"/>
    <x v="0"/>
    <x v="0"/>
    <x v="0"/>
    <x v="4"/>
    <x v="7"/>
    <x v="0"/>
    <n v="4"/>
    <x v="4"/>
    <x v="4"/>
    <x v="0"/>
    <n v="57.05"/>
    <x v="4"/>
    <x v="0"/>
  </r>
  <r>
    <s v="G611435H"/>
    <s v="1J8GN28K39W541077"/>
    <x v="0"/>
    <x v="0"/>
    <x v="0"/>
    <x v="0"/>
    <x v="3"/>
    <x v="5"/>
    <x v="3"/>
    <n v="604"/>
    <x v="4"/>
    <x v="4"/>
    <x v="0"/>
    <n v="23.32"/>
    <x v="4"/>
    <x v="0"/>
  </r>
  <r>
    <s v="G611446A"/>
    <s v="1FMCU93198KA76113"/>
    <x v="0"/>
    <x v="0"/>
    <x v="0"/>
    <x v="0"/>
    <x v="4"/>
    <x v="3"/>
    <x v="6"/>
    <n v="375"/>
    <x v="4"/>
    <x v="4"/>
    <x v="0"/>
    <n v="31.04"/>
    <x v="4"/>
    <x v="0"/>
  </r>
  <r>
    <s v="G611455A"/>
    <s v="1J8GL48K27W660561"/>
    <x v="0"/>
    <x v="0"/>
    <x v="0"/>
    <x v="0"/>
    <x v="4"/>
    <x v="7"/>
    <x v="6"/>
    <n v="40"/>
    <x v="4"/>
    <x v="4"/>
    <x v="1"/>
    <n v="16.579999999999998"/>
    <x v="4"/>
    <x v="0"/>
  </r>
  <r>
    <s v="G611455A"/>
    <s v="1J8GL48K27W660561"/>
    <x v="0"/>
    <x v="0"/>
    <x v="0"/>
    <x v="0"/>
    <x v="4"/>
    <x v="7"/>
    <x v="6"/>
    <n v="40"/>
    <x v="4"/>
    <x v="4"/>
    <x v="0"/>
    <n v="85.53"/>
    <x v="4"/>
    <x v="0"/>
  </r>
  <r>
    <s v="G611456A"/>
    <s v="1J8GL48K67W660563"/>
    <x v="0"/>
    <x v="0"/>
    <x v="0"/>
    <x v="0"/>
    <x v="4"/>
    <x v="7"/>
    <x v="0"/>
    <n v="2"/>
    <x v="4"/>
    <x v="4"/>
    <x v="1"/>
    <n v="15.93"/>
    <x v="4"/>
    <x v="0"/>
  </r>
  <r>
    <s v="G611456A"/>
    <s v="1J8GL48K67W660563"/>
    <x v="0"/>
    <x v="0"/>
    <x v="0"/>
    <x v="0"/>
    <x v="4"/>
    <x v="7"/>
    <x v="0"/>
    <n v="2"/>
    <x v="4"/>
    <x v="4"/>
    <x v="0"/>
    <n v="70.92"/>
    <x v="4"/>
    <x v="0"/>
  </r>
  <r>
    <s v="G6114560"/>
    <s v="1GNDT13W52K202720"/>
    <x v="0"/>
    <x v="0"/>
    <x v="0"/>
    <x v="0"/>
    <x v="7"/>
    <x v="0"/>
    <x v="14"/>
    <n v="23"/>
    <x v="4"/>
    <x v="4"/>
    <x v="0"/>
    <n v="21.3"/>
    <x v="4"/>
    <x v="0"/>
  </r>
  <r>
    <s v="G6114624"/>
    <s v="1GNDT13W02K202172"/>
    <x v="0"/>
    <x v="0"/>
    <x v="0"/>
    <x v="0"/>
    <x v="3"/>
    <x v="5"/>
    <x v="3"/>
    <n v="511"/>
    <x v="4"/>
    <x v="4"/>
    <x v="0"/>
    <n v="12"/>
    <x v="4"/>
    <x v="0"/>
  </r>
  <r>
    <s v="G6114663"/>
    <s v="1FMZU72K54ZB02149"/>
    <x v="1"/>
    <x v="0"/>
    <x v="0"/>
    <x v="0"/>
    <x v="4"/>
    <x v="3"/>
    <x v="6"/>
    <n v="324"/>
    <x v="4"/>
    <x v="4"/>
    <x v="0"/>
    <n v="33.61"/>
    <x v="4"/>
    <x v="0"/>
  </r>
  <r>
    <s v="G6114802"/>
    <s v="1GNDT13W32K202408"/>
    <x v="0"/>
    <x v="0"/>
    <x v="0"/>
    <x v="0"/>
    <x v="5"/>
    <x v="1"/>
    <x v="5"/>
    <n v="253"/>
    <x v="4"/>
    <x v="4"/>
    <x v="0"/>
    <n v="12.01"/>
    <x v="4"/>
    <x v="0"/>
  </r>
  <r>
    <s v="G6114848"/>
    <s v="1GNEL19X84B126188"/>
    <x v="0"/>
    <x v="0"/>
    <x v="0"/>
    <x v="0"/>
    <x v="5"/>
    <x v="6"/>
    <x v="5"/>
    <n v="509"/>
    <x v="4"/>
    <x v="4"/>
    <x v="1"/>
    <n v="79.760000000000005"/>
    <x v="4"/>
    <x v="0"/>
  </r>
  <r>
    <s v="G6114848"/>
    <s v="1GNEL19X84B126188"/>
    <x v="0"/>
    <x v="0"/>
    <x v="0"/>
    <x v="0"/>
    <x v="5"/>
    <x v="6"/>
    <x v="5"/>
    <n v="509"/>
    <x v="4"/>
    <x v="4"/>
    <x v="0"/>
    <n v="21.26"/>
    <x v="4"/>
    <x v="0"/>
  </r>
  <r>
    <s v="G6114850"/>
    <s v="1GNEL19X04B126654"/>
    <x v="0"/>
    <x v="0"/>
    <x v="0"/>
    <x v="0"/>
    <x v="5"/>
    <x v="6"/>
    <x v="5"/>
    <n v="504"/>
    <x v="4"/>
    <x v="4"/>
    <x v="0"/>
    <n v="9.27"/>
    <x v="4"/>
    <x v="0"/>
  </r>
  <r>
    <s v="G6114850"/>
    <s v="1GNEL19X04B126654"/>
    <x v="0"/>
    <x v="0"/>
    <x v="0"/>
    <x v="0"/>
    <x v="5"/>
    <x v="6"/>
    <x v="5"/>
    <n v="504"/>
    <x v="4"/>
    <x v="4"/>
    <x v="3"/>
    <n v="58.61"/>
    <x v="4"/>
    <x v="0"/>
  </r>
  <r>
    <s v="G611486A"/>
    <s v="1GNDV03E74D236838"/>
    <x v="0"/>
    <x v="0"/>
    <x v="0"/>
    <x v="0"/>
    <x v="1"/>
    <x v="2"/>
    <x v="1"/>
    <n v="305"/>
    <x v="4"/>
    <x v="4"/>
    <x v="0"/>
    <n v="29.28"/>
    <x v="4"/>
    <x v="0"/>
  </r>
  <r>
    <s v="G611495B"/>
    <s v="1J8HR48P67C638823"/>
    <x v="0"/>
    <x v="0"/>
    <x v="0"/>
    <x v="0"/>
    <x v="5"/>
    <x v="4"/>
    <x v="5"/>
    <n v="703"/>
    <x v="4"/>
    <x v="4"/>
    <x v="1"/>
    <n v="18.02"/>
    <x v="4"/>
    <x v="0"/>
  </r>
  <r>
    <s v="G611495B"/>
    <s v="1J8HR48P67C638823"/>
    <x v="0"/>
    <x v="0"/>
    <x v="0"/>
    <x v="0"/>
    <x v="5"/>
    <x v="4"/>
    <x v="5"/>
    <n v="703"/>
    <x v="4"/>
    <x v="4"/>
    <x v="0"/>
    <n v="17.71"/>
    <x v="4"/>
    <x v="0"/>
  </r>
  <r>
    <s v="G611496B"/>
    <s v="1J8HR48P87C638824"/>
    <x v="0"/>
    <x v="0"/>
    <x v="0"/>
    <x v="0"/>
    <x v="5"/>
    <x v="4"/>
    <x v="5"/>
    <n v="703"/>
    <x v="4"/>
    <x v="4"/>
    <x v="0"/>
    <n v="62.6"/>
    <x v="4"/>
    <x v="0"/>
  </r>
  <r>
    <s v="G611501H"/>
    <s v="1FMCU93128KD83994"/>
    <x v="0"/>
    <x v="0"/>
    <x v="0"/>
    <x v="0"/>
    <x v="3"/>
    <x v="5"/>
    <x v="3"/>
    <n v="500"/>
    <x v="4"/>
    <x v="4"/>
    <x v="0"/>
    <n v="15.88"/>
    <x v="4"/>
    <x v="0"/>
  </r>
  <r>
    <s v="G611509A"/>
    <s v="1J8HR48P27C638835"/>
    <x v="0"/>
    <x v="0"/>
    <x v="0"/>
    <x v="0"/>
    <x v="1"/>
    <x v="1"/>
    <x v="1"/>
    <n v="215"/>
    <x v="4"/>
    <x v="4"/>
    <x v="1"/>
    <n v="19.690000000000001"/>
    <x v="4"/>
    <x v="0"/>
  </r>
  <r>
    <s v="G611509A"/>
    <s v="1J8HR48P27C638835"/>
    <x v="0"/>
    <x v="0"/>
    <x v="0"/>
    <x v="0"/>
    <x v="1"/>
    <x v="1"/>
    <x v="1"/>
    <n v="215"/>
    <x v="4"/>
    <x v="4"/>
    <x v="0"/>
    <n v="35.909999999999997"/>
    <x v="4"/>
    <x v="0"/>
  </r>
  <r>
    <s v="G611513K"/>
    <s v="1D7RW3GK9AS230680"/>
    <x v="0"/>
    <x v="0"/>
    <x v="0"/>
    <x v="0"/>
    <x v="2"/>
    <x v="2"/>
    <x v="2"/>
    <n v="106"/>
    <x v="4"/>
    <x v="4"/>
    <x v="4"/>
    <n v="15.3"/>
    <x v="4"/>
    <x v="0"/>
  </r>
  <r>
    <s v="G611513K"/>
    <s v="1D7RW3GK9AS230680"/>
    <x v="0"/>
    <x v="0"/>
    <x v="0"/>
    <x v="0"/>
    <x v="2"/>
    <x v="2"/>
    <x v="2"/>
    <n v="106"/>
    <x v="4"/>
    <x v="4"/>
    <x v="0"/>
    <n v="45.91"/>
    <x v="4"/>
    <x v="0"/>
  </r>
  <r>
    <s v="G6115172"/>
    <s v="1GNDT13XX4K160721"/>
    <x v="0"/>
    <x v="0"/>
    <x v="0"/>
    <x v="0"/>
    <x v="0"/>
    <x v="0"/>
    <x v="0"/>
    <n v="709"/>
    <x v="4"/>
    <x v="4"/>
    <x v="0"/>
    <n v="66.47"/>
    <x v="4"/>
    <x v="0"/>
  </r>
  <r>
    <s v="G6115173"/>
    <s v="1GNDT13X94K160256"/>
    <x v="0"/>
    <x v="0"/>
    <x v="0"/>
    <x v="0"/>
    <x v="0"/>
    <x v="0"/>
    <x v="0"/>
    <n v="709"/>
    <x v="4"/>
    <x v="4"/>
    <x v="0"/>
    <n v="33.35"/>
    <x v="4"/>
    <x v="0"/>
  </r>
  <r>
    <s v="G6115182"/>
    <s v="1FTYR11U16PA93191"/>
    <x v="0"/>
    <x v="0"/>
    <x v="0"/>
    <x v="0"/>
    <x v="0"/>
    <x v="0"/>
    <x v="0"/>
    <n v="805"/>
    <x v="4"/>
    <x v="4"/>
    <x v="0"/>
    <n v="34.520000000000003"/>
    <x v="4"/>
    <x v="0"/>
  </r>
  <r>
    <s v="G6115188"/>
    <s v="1GNDT13X94K159592"/>
    <x v="0"/>
    <x v="0"/>
    <x v="0"/>
    <x v="0"/>
    <x v="0"/>
    <x v="0"/>
    <x v="0"/>
    <n v="303"/>
    <x v="4"/>
    <x v="4"/>
    <x v="0"/>
    <n v="28.64"/>
    <x v="4"/>
    <x v="0"/>
  </r>
  <r>
    <s v="G6115193"/>
    <s v="1J4GL48K85W621939"/>
    <x v="0"/>
    <x v="0"/>
    <x v="0"/>
    <x v="0"/>
    <x v="0"/>
    <x v="0"/>
    <x v="0"/>
    <n v="709"/>
    <x v="4"/>
    <x v="4"/>
    <x v="0"/>
    <n v="61.02"/>
    <x v="4"/>
    <x v="0"/>
  </r>
  <r>
    <s v="G6115209"/>
    <s v="1GNDT13S922473468"/>
    <x v="0"/>
    <x v="0"/>
    <x v="0"/>
    <x v="0"/>
    <x v="3"/>
    <x v="5"/>
    <x v="3"/>
    <n v="918"/>
    <x v="4"/>
    <x v="4"/>
    <x v="0"/>
    <n v="39.18"/>
    <x v="4"/>
    <x v="0"/>
  </r>
  <r>
    <s v="G6115234"/>
    <s v="1J4GL48K43W669614"/>
    <x v="0"/>
    <x v="0"/>
    <x v="0"/>
    <x v="0"/>
    <x v="5"/>
    <x v="4"/>
    <x v="0"/>
    <n v="501"/>
    <x v="4"/>
    <x v="4"/>
    <x v="0"/>
    <n v="14.26"/>
    <x v="4"/>
    <x v="0"/>
  </r>
  <r>
    <s v="G6115236"/>
    <s v="1J4GL48K63W669615"/>
    <x v="0"/>
    <x v="0"/>
    <x v="0"/>
    <x v="0"/>
    <x v="5"/>
    <x v="4"/>
    <x v="5"/>
    <n v="908"/>
    <x v="4"/>
    <x v="4"/>
    <x v="0"/>
    <n v="18.559999999999999"/>
    <x v="4"/>
    <x v="0"/>
  </r>
  <r>
    <s v="G6115257"/>
    <s v="1GNDT13XX4K159729"/>
    <x v="0"/>
    <x v="0"/>
    <x v="0"/>
    <x v="0"/>
    <x v="0"/>
    <x v="2"/>
    <x v="0"/>
    <n v="703"/>
    <x v="4"/>
    <x v="4"/>
    <x v="0"/>
    <n v="13.05"/>
    <x v="4"/>
    <x v="0"/>
  </r>
  <r>
    <s v="G6115288"/>
    <s v="1GNDT13X04K159075"/>
    <x v="0"/>
    <x v="0"/>
    <x v="0"/>
    <x v="0"/>
    <x v="0"/>
    <x v="0"/>
    <x v="0"/>
    <n v="110"/>
    <x v="4"/>
    <x v="4"/>
    <x v="0"/>
    <n v="43.86"/>
    <x v="4"/>
    <x v="0"/>
  </r>
  <r>
    <s v="G6115289"/>
    <s v="1GNDT13X34K159300"/>
    <x v="0"/>
    <x v="0"/>
    <x v="0"/>
    <x v="0"/>
    <x v="0"/>
    <x v="0"/>
    <x v="0"/>
    <n v="110"/>
    <x v="4"/>
    <x v="4"/>
    <x v="0"/>
    <n v="28.42"/>
    <x v="4"/>
    <x v="0"/>
  </r>
  <r>
    <s v="G6115333"/>
    <s v="1J4GL48K46W242597"/>
    <x v="0"/>
    <x v="0"/>
    <x v="0"/>
    <x v="0"/>
    <x v="0"/>
    <x v="1"/>
    <x v="0"/>
    <n v="301"/>
    <x v="4"/>
    <x v="4"/>
    <x v="0"/>
    <n v="15.69"/>
    <x v="4"/>
    <x v="0"/>
  </r>
  <r>
    <s v="G611535A"/>
    <s v="1GNDT13X14K159750"/>
    <x v="0"/>
    <x v="0"/>
    <x v="0"/>
    <x v="0"/>
    <x v="1"/>
    <x v="2"/>
    <x v="1"/>
    <n v="109"/>
    <x v="4"/>
    <x v="4"/>
    <x v="1"/>
    <n v="40.619999999999997"/>
    <x v="4"/>
    <x v="0"/>
  </r>
  <r>
    <s v="G6115352"/>
    <s v="1J8HR48P67C638837"/>
    <x v="1"/>
    <x v="0"/>
    <x v="0"/>
    <x v="0"/>
    <x v="0"/>
    <x v="1"/>
    <x v="0"/>
    <n v="351"/>
    <x v="4"/>
    <x v="4"/>
    <x v="0"/>
    <n v="66.959999999999994"/>
    <x v="4"/>
    <x v="0"/>
  </r>
  <r>
    <s v="G6115353"/>
    <s v="1J8HR48P87C638838"/>
    <x v="1"/>
    <x v="0"/>
    <x v="0"/>
    <x v="0"/>
    <x v="0"/>
    <x v="1"/>
    <x v="0"/>
    <n v="315"/>
    <x v="4"/>
    <x v="4"/>
    <x v="0"/>
    <n v="62.37"/>
    <x v="4"/>
    <x v="0"/>
  </r>
  <r>
    <s v="G6115467"/>
    <s v="1J4GL48K03W669545"/>
    <x v="0"/>
    <x v="0"/>
    <x v="0"/>
    <x v="0"/>
    <x v="6"/>
    <x v="11"/>
    <x v="4"/>
    <n v="7"/>
    <x v="4"/>
    <x v="4"/>
    <x v="0"/>
    <n v="26.23"/>
    <x v="4"/>
    <x v="0"/>
  </r>
  <r>
    <s v="G6115486"/>
    <s v="1GNDT13X24K156193"/>
    <x v="0"/>
    <x v="0"/>
    <x v="0"/>
    <x v="0"/>
    <x v="6"/>
    <x v="11"/>
    <x v="4"/>
    <n v="10"/>
    <x v="4"/>
    <x v="4"/>
    <x v="0"/>
    <n v="75.25"/>
    <x v="4"/>
    <x v="0"/>
  </r>
  <r>
    <s v="G6115494"/>
    <s v="1FMZU77K64UC21186"/>
    <x v="1"/>
    <x v="0"/>
    <x v="0"/>
    <x v="0"/>
    <x v="6"/>
    <x v="11"/>
    <x v="4"/>
    <n v="12"/>
    <x v="4"/>
    <x v="4"/>
    <x v="0"/>
    <n v="95.92"/>
    <x v="4"/>
    <x v="0"/>
  </r>
  <r>
    <s v="G611550D"/>
    <s v="1D3HW28P97S208933"/>
    <x v="1"/>
    <x v="0"/>
    <x v="0"/>
    <x v="0"/>
    <x v="0"/>
    <x v="3"/>
    <x v="0"/>
    <n v="406"/>
    <x v="4"/>
    <x v="4"/>
    <x v="0"/>
    <n v="66.12"/>
    <x v="4"/>
    <x v="0"/>
  </r>
  <r>
    <s v="G6115504"/>
    <s v="1J4GL48K25W626019"/>
    <x v="0"/>
    <x v="0"/>
    <x v="0"/>
    <x v="0"/>
    <x v="6"/>
    <x v="2"/>
    <x v="4"/>
    <n v="403"/>
    <x v="4"/>
    <x v="4"/>
    <x v="0"/>
    <n v="38.82"/>
    <x v="4"/>
    <x v="0"/>
  </r>
  <r>
    <s v="G611561H"/>
    <s v="1J8HR48P69C542550"/>
    <x v="1"/>
    <x v="0"/>
    <x v="0"/>
    <x v="0"/>
    <x v="7"/>
    <x v="0"/>
    <x v="14"/>
    <n v="21"/>
    <x v="4"/>
    <x v="4"/>
    <x v="0"/>
    <n v="94.23"/>
    <x v="4"/>
    <x v="0"/>
  </r>
  <r>
    <s v="G611563K"/>
    <s v="1D7RW3GK2AS230682"/>
    <x v="0"/>
    <x v="0"/>
    <x v="0"/>
    <x v="0"/>
    <x v="2"/>
    <x v="0"/>
    <x v="2"/>
    <n v="499"/>
    <x v="4"/>
    <x v="4"/>
    <x v="0"/>
    <n v="49.62"/>
    <x v="4"/>
    <x v="0"/>
  </r>
  <r>
    <s v="G611567K"/>
    <s v="1D7RE3GK9AS233579"/>
    <x v="0"/>
    <x v="0"/>
    <x v="0"/>
    <x v="0"/>
    <x v="2"/>
    <x v="0"/>
    <x v="2"/>
    <n v="403"/>
    <x v="4"/>
    <x v="4"/>
    <x v="0"/>
    <n v="23.37"/>
    <x v="4"/>
    <x v="0"/>
  </r>
  <r>
    <s v="G6115723"/>
    <s v="1J4GL48K63W669873"/>
    <x v="0"/>
    <x v="0"/>
    <x v="0"/>
    <x v="0"/>
    <x v="5"/>
    <x v="6"/>
    <x v="5"/>
    <n v="504"/>
    <x v="4"/>
    <x v="4"/>
    <x v="0"/>
    <n v="14.69"/>
    <x v="4"/>
    <x v="0"/>
  </r>
  <r>
    <s v="G6115723"/>
    <s v="1J4GL48K63W669873"/>
    <x v="0"/>
    <x v="0"/>
    <x v="0"/>
    <x v="0"/>
    <x v="5"/>
    <x v="6"/>
    <x v="5"/>
    <n v="504"/>
    <x v="4"/>
    <x v="4"/>
    <x v="3"/>
    <n v="40.33"/>
    <x v="4"/>
    <x v="0"/>
  </r>
  <r>
    <s v="G6115792"/>
    <s v="1J4GL48K53W669833"/>
    <x v="0"/>
    <x v="0"/>
    <x v="0"/>
    <x v="0"/>
    <x v="7"/>
    <x v="2"/>
    <x v="7"/>
    <n v="402"/>
    <x v="4"/>
    <x v="4"/>
    <x v="0"/>
    <n v="56.89"/>
    <x v="4"/>
    <x v="0"/>
  </r>
  <r>
    <s v="G611588H"/>
    <s v="1FMEU7D83AUA09753"/>
    <x v="0"/>
    <x v="0"/>
    <x v="0"/>
    <x v="0"/>
    <x v="7"/>
    <x v="0"/>
    <x v="7"/>
    <n v="1"/>
    <x v="4"/>
    <x v="4"/>
    <x v="0"/>
    <n v="8.99"/>
    <x v="4"/>
    <x v="0"/>
  </r>
  <r>
    <s v="G6115995"/>
    <s v="1J4GL48K33W669779"/>
    <x v="0"/>
    <x v="0"/>
    <x v="0"/>
    <x v="0"/>
    <x v="6"/>
    <x v="4"/>
    <x v="4"/>
    <n v="127"/>
    <x v="4"/>
    <x v="4"/>
    <x v="1"/>
    <n v="22.81"/>
    <x v="4"/>
    <x v="0"/>
  </r>
  <r>
    <s v="G6115995"/>
    <s v="1J4GL48K33W669779"/>
    <x v="0"/>
    <x v="0"/>
    <x v="0"/>
    <x v="0"/>
    <x v="6"/>
    <x v="4"/>
    <x v="4"/>
    <n v="127"/>
    <x v="4"/>
    <x v="4"/>
    <x v="0"/>
    <n v="37.36"/>
    <x v="4"/>
    <x v="0"/>
  </r>
  <r>
    <s v="G6116026"/>
    <s v="1GNCT18X73K171713"/>
    <x v="0"/>
    <x v="0"/>
    <x v="0"/>
    <x v="0"/>
    <x v="4"/>
    <x v="5"/>
    <x v="4"/>
    <n v="17"/>
    <x v="4"/>
    <x v="4"/>
    <x v="3"/>
    <n v="13.57"/>
    <x v="4"/>
    <x v="0"/>
  </r>
  <r>
    <s v="G611603B"/>
    <s v="1GCDT136958248545"/>
    <x v="0"/>
    <x v="0"/>
    <x v="0"/>
    <x v="0"/>
    <x v="6"/>
    <x v="4"/>
    <x v="4"/>
    <n v="135"/>
    <x v="4"/>
    <x v="4"/>
    <x v="0"/>
    <n v="29.05"/>
    <x v="4"/>
    <x v="0"/>
  </r>
  <r>
    <s v="G611605H"/>
    <s v="1FMCU93G29KC30330"/>
    <x v="0"/>
    <x v="0"/>
    <x v="0"/>
    <x v="0"/>
    <x v="7"/>
    <x v="0"/>
    <x v="14"/>
    <n v="108"/>
    <x v="4"/>
    <x v="4"/>
    <x v="0"/>
    <n v="8.17"/>
    <x v="4"/>
    <x v="0"/>
  </r>
  <r>
    <s v="G6116065"/>
    <s v="1FMZU72K53ZB00416"/>
    <x v="1"/>
    <x v="0"/>
    <x v="0"/>
    <x v="0"/>
    <x v="2"/>
    <x v="9"/>
    <x v="5"/>
    <n v="8"/>
    <x v="4"/>
    <x v="4"/>
    <x v="0"/>
    <n v="31.76"/>
    <x v="4"/>
    <x v="0"/>
  </r>
  <r>
    <s v="G611614H"/>
    <s v="1FTZR45EX9PA39501"/>
    <x v="0"/>
    <x v="0"/>
    <x v="0"/>
    <x v="0"/>
    <x v="3"/>
    <x v="5"/>
    <x v="3"/>
    <n v="800"/>
    <x v="4"/>
    <x v="4"/>
    <x v="0"/>
    <n v="123.88"/>
    <x v="4"/>
    <x v="0"/>
  </r>
  <r>
    <s v="G611615H"/>
    <s v="1J8GN28K49W541069"/>
    <x v="0"/>
    <x v="0"/>
    <x v="0"/>
    <x v="0"/>
    <x v="3"/>
    <x v="5"/>
    <x v="3"/>
    <n v="331"/>
    <x v="4"/>
    <x v="4"/>
    <x v="0"/>
    <n v="31.33"/>
    <x v="4"/>
    <x v="0"/>
  </r>
  <r>
    <s v="G611616H"/>
    <s v="1J8GN28K49W541072"/>
    <x v="0"/>
    <x v="0"/>
    <x v="0"/>
    <x v="0"/>
    <x v="3"/>
    <x v="5"/>
    <x v="3"/>
    <n v="331"/>
    <x v="4"/>
    <x v="4"/>
    <x v="0"/>
    <n v="17.760000000000002"/>
    <x v="4"/>
    <x v="0"/>
  </r>
  <r>
    <s v="G611617H"/>
    <s v="1J8GN28K59W541078"/>
    <x v="0"/>
    <x v="0"/>
    <x v="0"/>
    <x v="0"/>
    <x v="3"/>
    <x v="5"/>
    <x v="3"/>
    <n v="800"/>
    <x v="4"/>
    <x v="4"/>
    <x v="0"/>
    <n v="112.77"/>
    <x v="4"/>
    <x v="0"/>
  </r>
  <r>
    <s v="G611625D"/>
    <s v="1J8HR48P87C651525"/>
    <x v="1"/>
    <x v="0"/>
    <x v="0"/>
    <x v="0"/>
    <x v="7"/>
    <x v="2"/>
    <x v="7"/>
    <n v="103"/>
    <x v="4"/>
    <x v="4"/>
    <x v="0"/>
    <n v="57.3"/>
    <x v="4"/>
    <x v="0"/>
  </r>
  <r>
    <s v="G611626D"/>
    <s v="1J8HR48PX7C651526"/>
    <x v="1"/>
    <x v="0"/>
    <x v="0"/>
    <x v="0"/>
    <x v="7"/>
    <x v="2"/>
    <x v="7"/>
    <n v="103"/>
    <x v="4"/>
    <x v="4"/>
    <x v="0"/>
    <n v="27.57"/>
    <x v="4"/>
    <x v="0"/>
  </r>
  <r>
    <s v="G611633H"/>
    <s v="1J8HR48P39C545678"/>
    <x v="1"/>
    <x v="0"/>
    <x v="0"/>
    <x v="0"/>
    <x v="5"/>
    <x v="6"/>
    <x v="5"/>
    <n v="505"/>
    <x v="4"/>
    <x v="4"/>
    <x v="0"/>
    <n v="75.849999999999994"/>
    <x v="4"/>
    <x v="0"/>
  </r>
  <r>
    <s v="G611642D"/>
    <s v="1J8GL48K77W660622"/>
    <x v="0"/>
    <x v="0"/>
    <x v="0"/>
    <x v="0"/>
    <x v="3"/>
    <x v="5"/>
    <x v="3"/>
    <n v="964"/>
    <x v="4"/>
    <x v="4"/>
    <x v="0"/>
    <n v="28.44"/>
    <x v="4"/>
    <x v="0"/>
  </r>
  <r>
    <s v="G6116430"/>
    <s v="1GNDV03E94D238266"/>
    <x v="0"/>
    <x v="0"/>
    <x v="0"/>
    <x v="0"/>
    <x v="7"/>
    <x v="2"/>
    <x v="7"/>
    <n v="2"/>
    <x v="4"/>
    <x v="4"/>
    <x v="0"/>
    <n v="71.709999999999994"/>
    <x v="4"/>
    <x v="0"/>
  </r>
  <r>
    <s v="G611647A"/>
    <s v="1GNDT13X34K161287"/>
    <x v="0"/>
    <x v="0"/>
    <x v="0"/>
    <x v="0"/>
    <x v="7"/>
    <x v="0"/>
    <x v="14"/>
    <n v="2"/>
    <x v="4"/>
    <x v="4"/>
    <x v="0"/>
    <n v="48.74"/>
    <x v="4"/>
    <x v="0"/>
  </r>
  <r>
    <s v="G611648D"/>
    <s v="1J8GL48K97W660623"/>
    <x v="0"/>
    <x v="0"/>
    <x v="0"/>
    <x v="0"/>
    <x v="3"/>
    <x v="5"/>
    <x v="3"/>
    <n v="964"/>
    <x v="4"/>
    <x v="4"/>
    <x v="0"/>
    <n v="105.99"/>
    <x v="4"/>
    <x v="0"/>
  </r>
  <r>
    <s v="G611649A"/>
    <s v="1GNDT13XX4K161643"/>
    <x v="0"/>
    <x v="0"/>
    <x v="0"/>
    <x v="0"/>
    <x v="7"/>
    <x v="0"/>
    <x v="14"/>
    <n v="23"/>
    <x v="4"/>
    <x v="4"/>
    <x v="0"/>
    <n v="17.16"/>
    <x v="4"/>
    <x v="0"/>
  </r>
  <r>
    <s v="G6116577"/>
    <s v="1GNEL19XX3B137109"/>
    <x v="0"/>
    <x v="0"/>
    <x v="0"/>
    <x v="0"/>
    <x v="4"/>
    <x v="3"/>
    <x v="6"/>
    <n v="328"/>
    <x v="4"/>
    <x v="4"/>
    <x v="0"/>
    <n v="13.99"/>
    <x v="4"/>
    <x v="0"/>
  </r>
  <r>
    <s v="G611662D"/>
    <s v="1J8HR48N97C650317"/>
    <x v="0"/>
    <x v="0"/>
    <x v="0"/>
    <x v="0"/>
    <x v="3"/>
    <x v="5"/>
    <x v="3"/>
    <n v="800"/>
    <x v="4"/>
    <x v="4"/>
    <x v="0"/>
    <n v="12.22"/>
    <x v="4"/>
    <x v="0"/>
  </r>
  <r>
    <s v="G611666D"/>
    <s v="1J8HR48P47C638836"/>
    <x v="1"/>
    <x v="0"/>
    <x v="0"/>
    <x v="0"/>
    <x v="0"/>
    <x v="3"/>
    <x v="0"/>
    <n v="209"/>
    <x v="4"/>
    <x v="4"/>
    <x v="0"/>
    <n v="34.299999999999997"/>
    <x v="4"/>
    <x v="0"/>
  </r>
  <r>
    <s v="G6116730"/>
    <s v="1GNDT13X24K159871"/>
    <x v="0"/>
    <x v="0"/>
    <x v="0"/>
    <x v="0"/>
    <x v="0"/>
    <x v="3"/>
    <x v="0"/>
    <n v="101"/>
    <x v="4"/>
    <x v="4"/>
    <x v="0"/>
    <n v="44.32"/>
    <x v="4"/>
    <x v="0"/>
  </r>
  <r>
    <s v="G6116862"/>
    <s v="1FTZR15E14PB16084"/>
    <x v="0"/>
    <x v="0"/>
    <x v="0"/>
    <x v="0"/>
    <x v="5"/>
    <x v="4"/>
    <x v="0"/>
    <n v="501"/>
    <x v="4"/>
    <x v="4"/>
    <x v="0"/>
    <n v="36.159999999999997"/>
    <x v="4"/>
    <x v="0"/>
  </r>
  <r>
    <s v="G6116867"/>
    <s v="1GNDT13X24K159000"/>
    <x v="0"/>
    <x v="0"/>
    <x v="0"/>
    <x v="0"/>
    <x v="5"/>
    <x v="4"/>
    <x v="0"/>
    <n v="501"/>
    <x v="4"/>
    <x v="4"/>
    <x v="0"/>
    <n v="13.37"/>
    <x v="4"/>
    <x v="0"/>
  </r>
  <r>
    <s v="G6116868"/>
    <s v="1GNDT13X94K159009"/>
    <x v="0"/>
    <x v="0"/>
    <x v="0"/>
    <x v="0"/>
    <x v="5"/>
    <x v="4"/>
    <x v="0"/>
    <n v="501"/>
    <x v="4"/>
    <x v="4"/>
    <x v="0"/>
    <n v="70.38"/>
    <x v="4"/>
    <x v="0"/>
  </r>
  <r>
    <s v="G611687H"/>
    <s v="1D3HW38K89S789595"/>
    <x v="0"/>
    <x v="0"/>
    <x v="0"/>
    <x v="0"/>
    <x v="6"/>
    <x v="11"/>
    <x v="4"/>
    <n v="7"/>
    <x v="4"/>
    <x v="4"/>
    <x v="0"/>
    <n v="75.77"/>
    <x v="4"/>
    <x v="0"/>
  </r>
  <r>
    <s v="G611688H"/>
    <s v="1D3HW38KX9S789596"/>
    <x v="0"/>
    <x v="0"/>
    <x v="0"/>
    <x v="0"/>
    <x v="6"/>
    <x v="11"/>
    <x v="4"/>
    <n v="7"/>
    <x v="4"/>
    <x v="4"/>
    <x v="0"/>
    <n v="68.540000000000006"/>
    <x v="4"/>
    <x v="0"/>
  </r>
  <r>
    <s v="G611689A"/>
    <s v="1GNEL19X64B125847"/>
    <x v="0"/>
    <x v="0"/>
    <x v="0"/>
    <x v="0"/>
    <x v="5"/>
    <x v="4"/>
    <x v="5"/>
    <n v="910"/>
    <x v="4"/>
    <x v="4"/>
    <x v="0"/>
    <n v="35.82"/>
    <x v="4"/>
    <x v="0"/>
  </r>
  <r>
    <s v="G6116921"/>
    <s v="1J4GL48K93W669785"/>
    <x v="0"/>
    <x v="0"/>
    <x v="0"/>
    <x v="0"/>
    <x v="7"/>
    <x v="1"/>
    <x v="7"/>
    <n v="414"/>
    <x v="4"/>
    <x v="4"/>
    <x v="0"/>
    <n v="2.0099999999999998"/>
    <x v="4"/>
    <x v="0"/>
  </r>
  <r>
    <s v="G6116927"/>
    <s v="1J4GL48K73W669784"/>
    <x v="0"/>
    <x v="0"/>
    <x v="0"/>
    <x v="0"/>
    <x v="7"/>
    <x v="1"/>
    <x v="7"/>
    <n v="414"/>
    <x v="4"/>
    <x v="4"/>
    <x v="0"/>
    <n v="11.53"/>
    <x v="4"/>
    <x v="0"/>
  </r>
  <r>
    <s v="G6116950"/>
    <s v="1J4GL48K15W621877"/>
    <x v="0"/>
    <x v="0"/>
    <x v="0"/>
    <x v="0"/>
    <x v="7"/>
    <x v="1"/>
    <x v="7"/>
    <n v="414"/>
    <x v="4"/>
    <x v="4"/>
    <x v="0"/>
    <n v="62.93"/>
    <x v="4"/>
    <x v="0"/>
  </r>
  <r>
    <s v="G611699H"/>
    <s v="1J8GN28K69W555636"/>
    <x v="0"/>
    <x v="0"/>
    <x v="0"/>
    <x v="0"/>
    <x v="6"/>
    <x v="11"/>
    <x v="4"/>
    <n v="10"/>
    <x v="4"/>
    <x v="4"/>
    <x v="0"/>
    <n v="108.74"/>
    <x v="4"/>
    <x v="0"/>
  </r>
  <r>
    <s v="G611701D"/>
    <s v="1J8HR48P07C638767"/>
    <x v="0"/>
    <x v="0"/>
    <x v="0"/>
    <x v="0"/>
    <x v="5"/>
    <x v="6"/>
    <x v="5"/>
    <n v="309"/>
    <x v="4"/>
    <x v="4"/>
    <x v="3"/>
    <n v="46.05"/>
    <x v="4"/>
    <x v="0"/>
  </r>
  <r>
    <s v="G6117029"/>
    <s v="1FMZU70E03UC06024"/>
    <x v="0"/>
    <x v="0"/>
    <x v="0"/>
    <x v="0"/>
    <x v="4"/>
    <x v="10"/>
    <x v="4"/>
    <n v="2"/>
    <x v="4"/>
    <x v="4"/>
    <x v="0"/>
    <n v="29.41"/>
    <x v="4"/>
    <x v="0"/>
  </r>
  <r>
    <s v="G6117043"/>
    <s v="1GNDT13X44K155059"/>
    <x v="0"/>
    <x v="0"/>
    <x v="0"/>
    <x v="0"/>
    <x v="4"/>
    <x v="1"/>
    <x v="4"/>
    <n v="7"/>
    <x v="4"/>
    <x v="4"/>
    <x v="0"/>
    <n v="67.17"/>
    <x v="4"/>
    <x v="0"/>
  </r>
  <r>
    <s v="G6117044"/>
    <s v="1GNDT13X34K155179"/>
    <x v="0"/>
    <x v="0"/>
    <x v="0"/>
    <x v="0"/>
    <x v="4"/>
    <x v="1"/>
    <x v="4"/>
    <n v="25"/>
    <x v="4"/>
    <x v="4"/>
    <x v="0"/>
    <n v="59.04"/>
    <x v="4"/>
    <x v="0"/>
  </r>
  <r>
    <s v="G611705D"/>
    <s v="1J8HR48P07C638848"/>
    <x v="1"/>
    <x v="0"/>
    <x v="0"/>
    <x v="0"/>
    <x v="5"/>
    <x v="6"/>
    <x v="5"/>
    <n v="504"/>
    <x v="4"/>
    <x v="4"/>
    <x v="0"/>
    <n v="16.559999999999999"/>
    <x v="4"/>
    <x v="0"/>
  </r>
  <r>
    <s v="G611705D"/>
    <s v="1J8HR48P07C638848"/>
    <x v="1"/>
    <x v="0"/>
    <x v="0"/>
    <x v="0"/>
    <x v="5"/>
    <x v="6"/>
    <x v="5"/>
    <n v="504"/>
    <x v="4"/>
    <x v="4"/>
    <x v="3"/>
    <n v="50.89"/>
    <x v="4"/>
    <x v="0"/>
  </r>
  <r>
    <s v="G6117050"/>
    <s v="1GNDT13X04K159674"/>
    <x v="0"/>
    <x v="0"/>
    <x v="0"/>
    <x v="0"/>
    <x v="4"/>
    <x v="1"/>
    <x v="4"/>
    <n v="19"/>
    <x v="4"/>
    <x v="4"/>
    <x v="0"/>
    <n v="14.94"/>
    <x v="4"/>
    <x v="0"/>
  </r>
  <r>
    <s v="G611707D"/>
    <s v="1J8HR48N58C215523"/>
    <x v="1"/>
    <x v="0"/>
    <x v="0"/>
    <x v="0"/>
    <x v="5"/>
    <x v="6"/>
    <x v="5"/>
    <n v="509"/>
    <x v="4"/>
    <x v="4"/>
    <x v="1"/>
    <n v="16.440000000000001"/>
    <x v="4"/>
    <x v="0"/>
  </r>
  <r>
    <s v="G611707D"/>
    <s v="1J8HR48N58C215523"/>
    <x v="1"/>
    <x v="0"/>
    <x v="0"/>
    <x v="0"/>
    <x v="5"/>
    <x v="6"/>
    <x v="5"/>
    <n v="509"/>
    <x v="4"/>
    <x v="4"/>
    <x v="0"/>
    <n v="54.39"/>
    <x v="4"/>
    <x v="0"/>
  </r>
  <r>
    <s v="G611710D"/>
    <s v="1J8HR48N18C215521"/>
    <x v="1"/>
    <x v="0"/>
    <x v="0"/>
    <x v="0"/>
    <x v="5"/>
    <x v="6"/>
    <x v="5"/>
    <n v="509"/>
    <x v="4"/>
    <x v="4"/>
    <x v="0"/>
    <n v="58.17"/>
    <x v="4"/>
    <x v="0"/>
  </r>
  <r>
    <s v="G611711D"/>
    <s v="1J8HR48N38C215522"/>
    <x v="1"/>
    <x v="0"/>
    <x v="0"/>
    <x v="0"/>
    <x v="5"/>
    <x v="6"/>
    <x v="5"/>
    <n v="509"/>
    <x v="4"/>
    <x v="4"/>
    <x v="0"/>
    <n v="21.82"/>
    <x v="4"/>
    <x v="0"/>
  </r>
  <r>
    <s v="G6117150"/>
    <s v="1FMZU70E43UC06012"/>
    <x v="0"/>
    <x v="0"/>
    <x v="0"/>
    <x v="0"/>
    <x v="1"/>
    <x v="2"/>
    <x v="1"/>
    <n v="305"/>
    <x v="4"/>
    <x v="4"/>
    <x v="0"/>
    <n v="12.98"/>
    <x v="4"/>
    <x v="0"/>
  </r>
  <r>
    <s v="G6117154"/>
    <s v="1GNDV03E13D250281"/>
    <x v="0"/>
    <x v="0"/>
    <x v="0"/>
    <x v="0"/>
    <x v="1"/>
    <x v="2"/>
    <x v="1"/>
    <n v="503"/>
    <x v="4"/>
    <x v="4"/>
    <x v="0"/>
    <n v="21.1"/>
    <x v="4"/>
    <x v="0"/>
  </r>
  <r>
    <s v="G6117157"/>
    <s v="1GNDV03C130247984"/>
    <x v="0"/>
    <x v="0"/>
    <x v="0"/>
    <x v="0"/>
    <x v="1"/>
    <x v="2"/>
    <x v="1"/>
    <n v="503"/>
    <x v="4"/>
    <x v="4"/>
    <x v="0"/>
    <n v="19.2"/>
    <x v="4"/>
    <x v="0"/>
  </r>
  <r>
    <s v="G6117199"/>
    <s v="1D7HG48NX4S697196"/>
    <x v="0"/>
    <x v="0"/>
    <x v="0"/>
    <x v="0"/>
    <x v="1"/>
    <x v="1"/>
    <x v="1"/>
    <n v="213"/>
    <x v="4"/>
    <x v="4"/>
    <x v="0"/>
    <n v="51.36"/>
    <x v="4"/>
    <x v="0"/>
  </r>
  <r>
    <s v="G611724D"/>
    <s v="1J8HR48P27C638690"/>
    <x v="1"/>
    <x v="0"/>
    <x v="0"/>
    <x v="0"/>
    <x v="6"/>
    <x v="4"/>
    <x v="4"/>
    <n v="127"/>
    <x v="4"/>
    <x v="4"/>
    <x v="1"/>
    <n v="26.32"/>
    <x v="4"/>
    <x v="0"/>
  </r>
  <r>
    <s v="G611724D"/>
    <s v="1J8HR48P27C638690"/>
    <x v="1"/>
    <x v="0"/>
    <x v="0"/>
    <x v="0"/>
    <x v="6"/>
    <x v="4"/>
    <x v="4"/>
    <n v="127"/>
    <x v="4"/>
    <x v="4"/>
    <x v="0"/>
    <n v="44.74"/>
    <x v="4"/>
    <x v="0"/>
  </r>
  <r>
    <s v="G611736B"/>
    <s v="1GNDX33L86D215347"/>
    <x v="0"/>
    <x v="0"/>
    <x v="0"/>
    <x v="0"/>
    <x v="3"/>
    <x v="5"/>
    <x v="3"/>
    <n v="621"/>
    <x v="4"/>
    <x v="4"/>
    <x v="0"/>
    <n v="28.8"/>
    <x v="4"/>
    <x v="0"/>
  </r>
  <r>
    <s v="G6117432"/>
    <s v="1J4GL48K93W669687"/>
    <x v="0"/>
    <x v="0"/>
    <x v="0"/>
    <x v="0"/>
    <x v="5"/>
    <x v="1"/>
    <x v="5"/>
    <n v="259"/>
    <x v="4"/>
    <x v="4"/>
    <x v="0"/>
    <n v="28.31"/>
    <x v="4"/>
    <x v="0"/>
  </r>
  <r>
    <s v="G611744D"/>
    <s v="1J8GL48K37W660567"/>
    <x v="0"/>
    <x v="0"/>
    <x v="0"/>
    <x v="0"/>
    <x v="4"/>
    <x v="7"/>
    <x v="6"/>
    <n v="401"/>
    <x v="4"/>
    <x v="4"/>
    <x v="0"/>
    <n v="54.74"/>
    <x v="4"/>
    <x v="0"/>
  </r>
  <r>
    <s v="G611759D"/>
    <s v="1FMCU93178KA76109"/>
    <x v="0"/>
    <x v="0"/>
    <x v="0"/>
    <x v="0"/>
    <x v="4"/>
    <x v="7"/>
    <x v="6"/>
    <n v="407"/>
    <x v="4"/>
    <x v="4"/>
    <x v="0"/>
    <n v="63.54"/>
    <x v="4"/>
    <x v="0"/>
  </r>
  <r>
    <s v="G611767B"/>
    <s v="1D7HW28K46S657132"/>
    <x v="0"/>
    <x v="0"/>
    <x v="0"/>
    <x v="0"/>
    <x v="2"/>
    <x v="3"/>
    <x v="2"/>
    <n v="802"/>
    <x v="4"/>
    <x v="4"/>
    <x v="0"/>
    <n v="156.78"/>
    <x v="4"/>
    <x v="0"/>
  </r>
  <r>
    <s v="G611770H"/>
    <s v="1GCJTCDE8A8135216"/>
    <x v="0"/>
    <x v="0"/>
    <x v="0"/>
    <x v="0"/>
    <x v="6"/>
    <x v="6"/>
    <x v="4"/>
    <n v="14"/>
    <x v="4"/>
    <x v="4"/>
    <x v="0"/>
    <n v="53.86"/>
    <x v="4"/>
    <x v="0"/>
  </r>
  <r>
    <s v="G611771H"/>
    <s v="1GCJTCDE1A8135820"/>
    <x v="0"/>
    <x v="0"/>
    <x v="0"/>
    <x v="0"/>
    <x v="6"/>
    <x v="6"/>
    <x v="4"/>
    <n v="14"/>
    <x v="4"/>
    <x v="4"/>
    <x v="0"/>
    <n v="71.73"/>
    <x v="4"/>
    <x v="0"/>
  </r>
  <r>
    <s v="G611772H"/>
    <s v="1J4PN2GKXAW164027"/>
    <x v="0"/>
    <x v="0"/>
    <x v="0"/>
    <x v="0"/>
    <x v="6"/>
    <x v="6"/>
    <x v="4"/>
    <n v="11"/>
    <x v="4"/>
    <x v="4"/>
    <x v="0"/>
    <n v="187.53"/>
    <x v="4"/>
    <x v="0"/>
  </r>
  <r>
    <s v="G611772H"/>
    <s v="1J4PN2GKXAW164027"/>
    <x v="0"/>
    <x v="0"/>
    <x v="0"/>
    <x v="0"/>
    <x v="6"/>
    <x v="6"/>
    <x v="4"/>
    <n v="11"/>
    <x v="4"/>
    <x v="4"/>
    <x v="3"/>
    <n v="18.149999999999999"/>
    <x v="4"/>
    <x v="0"/>
  </r>
  <r>
    <s v="G6117774"/>
    <s v="1GNDT13X14K160946"/>
    <x v="0"/>
    <x v="0"/>
    <x v="0"/>
    <x v="0"/>
    <x v="3"/>
    <x v="5"/>
    <x v="3"/>
    <n v="504"/>
    <x v="4"/>
    <x v="4"/>
    <x v="0"/>
    <n v="31.98"/>
    <x v="4"/>
    <x v="0"/>
  </r>
  <r>
    <s v="G611781A"/>
    <s v="1GNDT13X64K161218"/>
    <x v="0"/>
    <x v="0"/>
    <x v="0"/>
    <x v="0"/>
    <x v="3"/>
    <x v="5"/>
    <x v="3"/>
    <n v="912"/>
    <x v="4"/>
    <x v="4"/>
    <x v="0"/>
    <n v="19.46"/>
    <x v="4"/>
    <x v="0"/>
  </r>
  <r>
    <s v="G6117863"/>
    <s v="1J4GL48K13W696060"/>
    <x v="0"/>
    <x v="0"/>
    <x v="0"/>
    <x v="0"/>
    <x v="7"/>
    <x v="0"/>
    <x v="14"/>
    <n v="23"/>
    <x v="4"/>
    <x v="4"/>
    <x v="0"/>
    <n v="24.84"/>
    <x v="4"/>
    <x v="0"/>
  </r>
  <r>
    <s v="G6117877"/>
    <s v="1FMYU93165KA58427"/>
    <x v="0"/>
    <x v="0"/>
    <x v="0"/>
    <x v="0"/>
    <x v="3"/>
    <x v="8"/>
    <x v="3"/>
    <n v="314"/>
    <x v="4"/>
    <x v="4"/>
    <x v="0"/>
    <n v="9.1999999999999993"/>
    <x v="4"/>
    <x v="0"/>
  </r>
  <r>
    <s v="G6117878"/>
    <s v="1FMYU93185KA58428"/>
    <x v="0"/>
    <x v="0"/>
    <x v="0"/>
    <x v="0"/>
    <x v="3"/>
    <x v="8"/>
    <x v="3"/>
    <n v="314"/>
    <x v="4"/>
    <x v="4"/>
    <x v="0"/>
    <n v="11.04"/>
    <x v="4"/>
    <x v="0"/>
  </r>
  <r>
    <s v="G6117880"/>
    <s v="1FMYU93165KA58430"/>
    <x v="0"/>
    <x v="0"/>
    <x v="0"/>
    <x v="0"/>
    <x v="3"/>
    <x v="8"/>
    <x v="3"/>
    <n v="315"/>
    <x v="4"/>
    <x v="4"/>
    <x v="0"/>
    <n v="38.89"/>
    <x v="4"/>
    <x v="0"/>
  </r>
  <r>
    <s v="G611790B"/>
    <s v="1GNCT18X04K161235"/>
    <x v="0"/>
    <x v="0"/>
    <x v="0"/>
    <x v="0"/>
    <x v="7"/>
    <x v="0"/>
    <x v="14"/>
    <n v="8"/>
    <x v="4"/>
    <x v="4"/>
    <x v="0"/>
    <n v="32.15"/>
    <x v="4"/>
    <x v="0"/>
  </r>
  <r>
    <s v="G611790D"/>
    <s v="1D3HW28PX7S208908"/>
    <x v="1"/>
    <x v="0"/>
    <x v="0"/>
    <x v="0"/>
    <x v="6"/>
    <x v="6"/>
    <x v="4"/>
    <n v="14"/>
    <x v="4"/>
    <x v="4"/>
    <x v="0"/>
    <n v="74"/>
    <x v="4"/>
    <x v="0"/>
  </r>
  <r>
    <s v="G6117937"/>
    <s v="1GNDT13X04K161599"/>
    <x v="0"/>
    <x v="0"/>
    <x v="0"/>
    <x v="0"/>
    <x v="5"/>
    <x v="1"/>
    <x v="5"/>
    <n v="207"/>
    <x v="4"/>
    <x v="4"/>
    <x v="0"/>
    <n v="46.75"/>
    <x v="4"/>
    <x v="0"/>
  </r>
  <r>
    <s v="G6118024"/>
    <s v="1J4GL48K65W623799"/>
    <x v="0"/>
    <x v="0"/>
    <x v="0"/>
    <x v="0"/>
    <x v="4"/>
    <x v="7"/>
    <x v="6"/>
    <n v="427"/>
    <x v="4"/>
    <x v="4"/>
    <x v="0"/>
    <n v="42.08"/>
    <x v="4"/>
    <x v="0"/>
  </r>
  <r>
    <s v="G6118086"/>
    <s v="1FMZU72K95ZA58769"/>
    <x v="1"/>
    <x v="0"/>
    <x v="0"/>
    <x v="0"/>
    <x v="6"/>
    <x v="10"/>
    <x v="4"/>
    <n v="213"/>
    <x v="4"/>
    <x v="4"/>
    <x v="0"/>
    <n v="72.52"/>
    <x v="4"/>
    <x v="0"/>
  </r>
  <r>
    <s v="G6118116"/>
    <s v="1J4GL48K66W230760"/>
    <x v="0"/>
    <x v="0"/>
    <x v="0"/>
    <x v="0"/>
    <x v="0"/>
    <x v="2"/>
    <x v="0"/>
    <n v="702"/>
    <x v="4"/>
    <x v="4"/>
    <x v="0"/>
    <n v="54.74"/>
    <x v="4"/>
    <x v="0"/>
  </r>
  <r>
    <s v="G611818A"/>
    <s v="1J4GL48K55W634969"/>
    <x v="0"/>
    <x v="0"/>
    <x v="0"/>
    <x v="0"/>
    <x v="3"/>
    <x v="5"/>
    <x v="3"/>
    <n v="106"/>
    <x v="4"/>
    <x v="4"/>
    <x v="0"/>
    <n v="15.28"/>
    <x v="4"/>
    <x v="0"/>
  </r>
  <r>
    <s v="G6118248"/>
    <s v="1GNDT13X64K159534"/>
    <x v="0"/>
    <x v="0"/>
    <x v="0"/>
    <x v="0"/>
    <x v="5"/>
    <x v="6"/>
    <x v="5"/>
    <n v="506"/>
    <x v="4"/>
    <x v="4"/>
    <x v="0"/>
    <n v="43.54"/>
    <x v="4"/>
    <x v="0"/>
  </r>
  <r>
    <s v="G6118271"/>
    <s v="1GNEL19X24B125831"/>
    <x v="0"/>
    <x v="0"/>
    <x v="0"/>
    <x v="0"/>
    <x v="5"/>
    <x v="6"/>
    <x v="5"/>
    <n v="503"/>
    <x v="4"/>
    <x v="4"/>
    <x v="3"/>
    <n v="17.739999999999998"/>
    <x v="4"/>
    <x v="0"/>
  </r>
  <r>
    <s v="G6118289"/>
    <s v="1GCDL19X35B125262"/>
    <x v="0"/>
    <x v="0"/>
    <x v="0"/>
    <x v="0"/>
    <x v="5"/>
    <x v="6"/>
    <x v="5"/>
    <n v="506"/>
    <x v="4"/>
    <x v="4"/>
    <x v="0"/>
    <n v="54.76"/>
    <x v="4"/>
    <x v="0"/>
  </r>
  <r>
    <s v="G611833B"/>
    <s v="1J4GL48K36W230859"/>
    <x v="0"/>
    <x v="0"/>
    <x v="0"/>
    <x v="0"/>
    <x v="3"/>
    <x v="5"/>
    <x v="3"/>
    <n v="804"/>
    <x v="4"/>
    <x v="4"/>
    <x v="0"/>
    <n v="15.04"/>
    <x v="4"/>
    <x v="0"/>
  </r>
  <r>
    <s v="G6118380"/>
    <s v="1GNDT13X84K157963"/>
    <x v="0"/>
    <x v="0"/>
    <x v="0"/>
    <x v="0"/>
    <x v="5"/>
    <x v="1"/>
    <x v="5"/>
    <n v="253"/>
    <x v="4"/>
    <x v="4"/>
    <x v="0"/>
    <n v="14.53"/>
    <x v="4"/>
    <x v="0"/>
  </r>
  <r>
    <s v="G6118381"/>
    <s v="1GNDT13X34K157966"/>
    <x v="0"/>
    <x v="0"/>
    <x v="0"/>
    <x v="0"/>
    <x v="5"/>
    <x v="1"/>
    <x v="5"/>
    <n v="253"/>
    <x v="4"/>
    <x v="4"/>
    <x v="0"/>
    <n v="56.12"/>
    <x v="4"/>
    <x v="0"/>
  </r>
  <r>
    <s v="G6118408"/>
    <s v="1GNDT13X54K158973"/>
    <x v="0"/>
    <x v="0"/>
    <x v="0"/>
    <x v="0"/>
    <x v="5"/>
    <x v="1"/>
    <x v="5"/>
    <n v="220"/>
    <x v="4"/>
    <x v="4"/>
    <x v="0"/>
    <n v="14.11"/>
    <x v="4"/>
    <x v="0"/>
  </r>
  <r>
    <s v="G6118417"/>
    <s v="1GNDT13X24K159112"/>
    <x v="0"/>
    <x v="0"/>
    <x v="0"/>
    <x v="0"/>
    <x v="5"/>
    <x v="1"/>
    <x v="5"/>
    <n v="961"/>
    <x v="4"/>
    <x v="4"/>
    <x v="0"/>
    <n v="27.37"/>
    <x v="4"/>
    <x v="0"/>
  </r>
  <r>
    <s v="G6118418"/>
    <s v="1GNDT13X74K159025"/>
    <x v="0"/>
    <x v="0"/>
    <x v="0"/>
    <x v="0"/>
    <x v="5"/>
    <x v="1"/>
    <x v="5"/>
    <n v="259"/>
    <x v="4"/>
    <x v="4"/>
    <x v="0"/>
    <n v="115.51"/>
    <x v="4"/>
    <x v="0"/>
  </r>
  <r>
    <s v="G611843B"/>
    <s v="2CNDL23F766164913"/>
    <x v="0"/>
    <x v="0"/>
    <x v="0"/>
    <x v="0"/>
    <x v="3"/>
    <x v="5"/>
    <x v="3"/>
    <n v="611"/>
    <x v="4"/>
    <x v="4"/>
    <x v="0"/>
    <n v="27.04"/>
    <x v="4"/>
    <x v="0"/>
  </r>
  <r>
    <s v="G611843K"/>
    <s v="1J4PN2GK2AW164202"/>
    <x v="0"/>
    <x v="0"/>
    <x v="0"/>
    <x v="0"/>
    <x v="5"/>
    <x v="1"/>
    <x v="5"/>
    <n v="210"/>
    <x v="4"/>
    <x v="4"/>
    <x v="0"/>
    <n v="52.24"/>
    <x v="4"/>
    <x v="0"/>
  </r>
  <r>
    <s v="G611845K"/>
    <s v="1D7RW3GP1AS264222"/>
    <x v="1"/>
    <x v="0"/>
    <x v="0"/>
    <x v="0"/>
    <x v="5"/>
    <x v="1"/>
    <x v="5"/>
    <n v="215"/>
    <x v="4"/>
    <x v="4"/>
    <x v="0"/>
    <n v="69.25"/>
    <x v="4"/>
    <x v="0"/>
  </r>
  <r>
    <s v="G611855H"/>
    <s v="1FMEU73879UA31431"/>
    <x v="0"/>
    <x v="0"/>
    <x v="0"/>
    <x v="0"/>
    <x v="7"/>
    <x v="1"/>
    <x v="7"/>
    <n v="504"/>
    <x v="4"/>
    <x v="4"/>
    <x v="0"/>
    <n v="60.93"/>
    <x v="4"/>
    <x v="0"/>
  </r>
  <r>
    <s v="G611857K"/>
    <s v="1FMCU5K34AKD08232"/>
    <x v="0"/>
    <x v="0"/>
    <x v="0"/>
    <x v="4"/>
    <x v="5"/>
    <x v="1"/>
    <x v="5"/>
    <n v="221"/>
    <x v="4"/>
    <x v="4"/>
    <x v="0"/>
    <n v="24.32"/>
    <x v="4"/>
    <x v="0"/>
  </r>
  <r>
    <s v="G611858K"/>
    <s v="1FMCU5K32AKD08231"/>
    <x v="0"/>
    <x v="0"/>
    <x v="0"/>
    <x v="4"/>
    <x v="5"/>
    <x v="1"/>
    <x v="5"/>
    <n v="221"/>
    <x v="4"/>
    <x v="4"/>
    <x v="0"/>
    <n v="29.05"/>
    <x v="4"/>
    <x v="0"/>
  </r>
  <r>
    <s v="G611863A"/>
    <s v="1FMYU931X5KA58429"/>
    <x v="0"/>
    <x v="0"/>
    <x v="0"/>
    <x v="0"/>
    <x v="3"/>
    <x v="8"/>
    <x v="3"/>
    <n v="314"/>
    <x v="4"/>
    <x v="4"/>
    <x v="0"/>
    <n v="2"/>
    <x v="4"/>
    <x v="0"/>
  </r>
  <r>
    <s v="G611871B"/>
    <s v="1J8HR48N48C205016"/>
    <x v="1"/>
    <x v="0"/>
    <x v="0"/>
    <x v="0"/>
    <x v="3"/>
    <x v="5"/>
    <x v="3"/>
    <n v="966"/>
    <x v="4"/>
    <x v="4"/>
    <x v="0"/>
    <n v="41.15"/>
    <x v="4"/>
    <x v="0"/>
  </r>
  <r>
    <s v="G611878B"/>
    <s v="1J8GL48K27W650662"/>
    <x v="0"/>
    <x v="0"/>
    <x v="0"/>
    <x v="0"/>
    <x v="3"/>
    <x v="5"/>
    <x v="3"/>
    <n v="914"/>
    <x v="4"/>
    <x v="4"/>
    <x v="0"/>
    <n v="27.81"/>
    <x v="4"/>
    <x v="0"/>
  </r>
  <r>
    <s v="G611881B"/>
    <s v="1J8HR48P37C651528"/>
    <x v="1"/>
    <x v="0"/>
    <x v="0"/>
    <x v="0"/>
    <x v="3"/>
    <x v="5"/>
    <x v="3"/>
    <n v="961"/>
    <x v="4"/>
    <x v="4"/>
    <x v="0"/>
    <n v="185.5"/>
    <x v="4"/>
    <x v="0"/>
  </r>
  <r>
    <s v="G611881H"/>
    <s v="1J4PN2GK9AW164018"/>
    <x v="0"/>
    <x v="0"/>
    <x v="0"/>
    <x v="0"/>
    <x v="5"/>
    <x v="4"/>
    <x v="5"/>
    <n v="909"/>
    <x v="4"/>
    <x v="4"/>
    <x v="0"/>
    <n v="76.33"/>
    <x v="4"/>
    <x v="0"/>
  </r>
  <r>
    <s v="G611885B"/>
    <s v="1J8GL48K87W660659"/>
    <x v="0"/>
    <x v="0"/>
    <x v="0"/>
    <x v="0"/>
    <x v="3"/>
    <x v="5"/>
    <x v="3"/>
    <n v="110"/>
    <x v="4"/>
    <x v="4"/>
    <x v="0"/>
    <n v="4.84"/>
    <x v="4"/>
    <x v="0"/>
  </r>
  <r>
    <s v="G611893H"/>
    <s v="1J4PN2GK5AW164016"/>
    <x v="0"/>
    <x v="0"/>
    <x v="0"/>
    <x v="0"/>
    <x v="0"/>
    <x v="1"/>
    <x v="0"/>
    <n v="351"/>
    <x v="4"/>
    <x v="4"/>
    <x v="0"/>
    <n v="50.23"/>
    <x v="4"/>
    <x v="0"/>
  </r>
  <r>
    <s v="G611895H"/>
    <s v="1J4PN2GK8AW164026"/>
    <x v="0"/>
    <x v="0"/>
    <x v="0"/>
    <x v="0"/>
    <x v="0"/>
    <x v="0"/>
    <x v="0"/>
    <n v="709"/>
    <x v="4"/>
    <x v="4"/>
    <x v="0"/>
    <n v="19.760000000000002"/>
    <x v="4"/>
    <x v="0"/>
  </r>
  <r>
    <s v="G611901H"/>
    <s v="1J4PN2GK6AW164025"/>
    <x v="0"/>
    <x v="0"/>
    <x v="0"/>
    <x v="0"/>
    <x v="0"/>
    <x v="0"/>
    <x v="0"/>
    <n v="603"/>
    <x v="4"/>
    <x v="4"/>
    <x v="0"/>
    <n v="24.71"/>
    <x v="4"/>
    <x v="0"/>
  </r>
  <r>
    <s v="G611908H"/>
    <s v="1J4PN2GK0AW164022"/>
    <x v="0"/>
    <x v="0"/>
    <x v="0"/>
    <x v="0"/>
    <x v="0"/>
    <x v="0"/>
    <x v="0"/>
    <n v="811"/>
    <x v="4"/>
    <x v="4"/>
    <x v="0"/>
    <n v="46.49"/>
    <x v="4"/>
    <x v="0"/>
  </r>
  <r>
    <s v="G611914B"/>
    <s v="1J8HR48N28C205015"/>
    <x v="1"/>
    <x v="0"/>
    <x v="0"/>
    <x v="0"/>
    <x v="3"/>
    <x v="5"/>
    <x v="3"/>
    <n v="966"/>
    <x v="4"/>
    <x v="4"/>
    <x v="0"/>
    <n v="123.26"/>
    <x v="4"/>
    <x v="0"/>
  </r>
  <r>
    <s v="G611916B"/>
    <s v="1J8HR48P57C651529"/>
    <x v="1"/>
    <x v="0"/>
    <x v="0"/>
    <x v="0"/>
    <x v="3"/>
    <x v="5"/>
    <x v="3"/>
    <n v="108"/>
    <x v="4"/>
    <x v="4"/>
    <x v="0"/>
    <n v="84.58"/>
    <x v="4"/>
    <x v="0"/>
  </r>
  <r>
    <s v="G611924A"/>
    <s v="1J4GL48K15W625993"/>
    <x v="0"/>
    <x v="0"/>
    <x v="0"/>
    <x v="0"/>
    <x v="7"/>
    <x v="2"/>
    <x v="7"/>
    <n v="103"/>
    <x v="4"/>
    <x v="4"/>
    <x v="0"/>
    <n v="32.36"/>
    <x v="4"/>
    <x v="0"/>
  </r>
  <r>
    <s v="G611933B"/>
    <s v="1GNDX33L96D211842"/>
    <x v="0"/>
    <x v="0"/>
    <x v="0"/>
    <x v="0"/>
    <x v="4"/>
    <x v="7"/>
    <x v="6"/>
    <n v="407"/>
    <x v="4"/>
    <x v="4"/>
    <x v="0"/>
    <n v="66.849999999999994"/>
    <x v="4"/>
    <x v="0"/>
  </r>
  <r>
    <s v="G611986B"/>
    <s v="1J8HR48P97C638718"/>
    <x v="1"/>
    <x v="0"/>
    <x v="0"/>
    <x v="0"/>
    <x v="5"/>
    <x v="6"/>
    <x v="5"/>
    <n v="504"/>
    <x v="4"/>
    <x v="4"/>
    <x v="0"/>
    <n v="28.78"/>
    <x v="4"/>
    <x v="0"/>
  </r>
  <r>
    <s v="G612005K"/>
    <s v="1FMCU5K38AKD08234"/>
    <x v="0"/>
    <x v="0"/>
    <x v="0"/>
    <x v="0"/>
    <x v="4"/>
    <x v="5"/>
    <x v="11"/>
    <n v="2"/>
    <x v="4"/>
    <x v="4"/>
    <x v="0"/>
    <n v="11.35"/>
    <x v="4"/>
    <x v="0"/>
  </r>
  <r>
    <s v="G612006B"/>
    <s v="1J8GL48K77W660572"/>
    <x v="0"/>
    <x v="0"/>
    <x v="0"/>
    <x v="0"/>
    <x v="5"/>
    <x v="1"/>
    <x v="5"/>
    <n v="207"/>
    <x v="4"/>
    <x v="4"/>
    <x v="0"/>
    <n v="61.25"/>
    <x v="4"/>
    <x v="0"/>
  </r>
  <r>
    <s v="G612038B"/>
    <s v="1J4GL48K56W242639"/>
    <x v="0"/>
    <x v="0"/>
    <x v="0"/>
    <x v="0"/>
    <x v="7"/>
    <x v="0"/>
    <x v="14"/>
    <n v="21"/>
    <x v="4"/>
    <x v="4"/>
    <x v="0"/>
    <n v="41.13"/>
    <x v="4"/>
    <x v="0"/>
  </r>
  <r>
    <s v="G612086B"/>
    <s v="1GNDT13S462290789"/>
    <x v="0"/>
    <x v="0"/>
    <x v="0"/>
    <x v="0"/>
    <x v="4"/>
    <x v="5"/>
    <x v="4"/>
    <n v="1"/>
    <x v="4"/>
    <x v="4"/>
    <x v="0"/>
    <n v="56.57"/>
    <x v="4"/>
    <x v="0"/>
  </r>
  <r>
    <s v="G612097A"/>
    <s v="1GCDT196458244765"/>
    <x v="0"/>
    <x v="0"/>
    <x v="0"/>
    <x v="0"/>
    <x v="5"/>
    <x v="6"/>
    <x v="5"/>
    <n v="311"/>
    <x v="4"/>
    <x v="4"/>
    <x v="0"/>
    <n v="30.69"/>
    <x v="4"/>
    <x v="0"/>
  </r>
  <r>
    <s v="G612113A"/>
    <s v="1J4GL48K75W627599"/>
    <x v="0"/>
    <x v="0"/>
    <x v="0"/>
    <x v="0"/>
    <x v="5"/>
    <x v="1"/>
    <x v="5"/>
    <n v="212"/>
    <x v="4"/>
    <x v="4"/>
    <x v="0"/>
    <n v="35.729999999999997"/>
    <x v="4"/>
    <x v="0"/>
  </r>
  <r>
    <s v="G612114A"/>
    <s v="1J4GL48K55W627598"/>
    <x v="0"/>
    <x v="0"/>
    <x v="0"/>
    <x v="0"/>
    <x v="5"/>
    <x v="1"/>
    <x v="5"/>
    <n v="212"/>
    <x v="4"/>
    <x v="4"/>
    <x v="0"/>
    <n v="49.35"/>
    <x v="4"/>
    <x v="0"/>
  </r>
  <r>
    <s v="G612151A"/>
    <s v="1D7HW28K46S657065"/>
    <x v="0"/>
    <x v="0"/>
    <x v="0"/>
    <x v="0"/>
    <x v="0"/>
    <x v="3"/>
    <x v="0"/>
    <n v="705"/>
    <x v="4"/>
    <x v="4"/>
    <x v="0"/>
    <n v="25.39"/>
    <x v="4"/>
    <x v="0"/>
  </r>
  <r>
    <s v="G612302B"/>
    <s v="1GNDT33SX92133607"/>
    <x v="0"/>
    <x v="0"/>
    <x v="0"/>
    <x v="0"/>
    <x v="6"/>
    <x v="6"/>
    <x v="4"/>
    <n v="14"/>
    <x v="4"/>
    <x v="4"/>
    <x v="0"/>
    <n v="32.58"/>
    <x v="4"/>
    <x v="0"/>
  </r>
  <r>
    <s v="G612432H"/>
    <s v="1J8GN28K39W540897"/>
    <x v="0"/>
    <x v="0"/>
    <x v="0"/>
    <x v="0"/>
    <x v="4"/>
    <x v="10"/>
    <x v="4"/>
    <n v="208"/>
    <x v="4"/>
    <x v="4"/>
    <x v="0"/>
    <n v="66.31"/>
    <x v="4"/>
    <x v="0"/>
  </r>
  <r>
    <s v="G612498B"/>
    <s v="1J8HR48P67C638692"/>
    <x v="0"/>
    <x v="0"/>
    <x v="0"/>
    <x v="0"/>
    <x v="4"/>
    <x v="5"/>
    <x v="4"/>
    <n v="17"/>
    <x v="4"/>
    <x v="4"/>
    <x v="3"/>
    <n v="15.63"/>
    <x v="4"/>
    <x v="0"/>
  </r>
  <r>
    <s v="G612514B"/>
    <s v="1GNDX33L46D211456"/>
    <x v="0"/>
    <x v="0"/>
    <x v="0"/>
    <x v="0"/>
    <x v="4"/>
    <x v="10"/>
    <x v="4"/>
    <n v="1"/>
    <x v="4"/>
    <x v="4"/>
    <x v="0"/>
    <n v="63.31"/>
    <x v="4"/>
    <x v="0"/>
  </r>
  <r>
    <s v="G612538B"/>
    <s v="1D7HW28K26S657047"/>
    <x v="0"/>
    <x v="0"/>
    <x v="0"/>
    <x v="0"/>
    <x v="6"/>
    <x v="4"/>
    <x v="4"/>
    <n v="135"/>
    <x v="4"/>
    <x v="4"/>
    <x v="0"/>
    <n v="36.909999999999997"/>
    <x v="4"/>
    <x v="0"/>
  </r>
  <r>
    <s v="G612539B"/>
    <s v="1D7HW28K46S657048"/>
    <x v="0"/>
    <x v="0"/>
    <x v="0"/>
    <x v="0"/>
    <x v="6"/>
    <x v="4"/>
    <x v="4"/>
    <n v="135"/>
    <x v="4"/>
    <x v="4"/>
    <x v="0"/>
    <n v="33.79"/>
    <x v="4"/>
    <x v="0"/>
  </r>
  <r>
    <s v="G612540B"/>
    <s v="1J4GL48K96W242577"/>
    <x v="0"/>
    <x v="0"/>
    <x v="0"/>
    <x v="0"/>
    <x v="6"/>
    <x v="4"/>
    <x v="4"/>
    <n v="140"/>
    <x v="4"/>
    <x v="4"/>
    <x v="0"/>
    <n v="71.89"/>
    <x v="4"/>
    <x v="0"/>
  </r>
  <r>
    <s v="G612548B"/>
    <s v="1J8GL48K17W660552"/>
    <x v="0"/>
    <x v="0"/>
    <x v="0"/>
    <x v="0"/>
    <x v="6"/>
    <x v="4"/>
    <x v="4"/>
    <n v="137"/>
    <x v="4"/>
    <x v="4"/>
    <x v="1"/>
    <n v="17.239999999999998"/>
    <x v="4"/>
    <x v="0"/>
  </r>
  <r>
    <s v="G612548B"/>
    <s v="1J8GL48K17W660552"/>
    <x v="0"/>
    <x v="0"/>
    <x v="0"/>
    <x v="0"/>
    <x v="6"/>
    <x v="4"/>
    <x v="4"/>
    <n v="137"/>
    <x v="4"/>
    <x v="4"/>
    <x v="0"/>
    <n v="23.12"/>
    <x v="4"/>
    <x v="0"/>
  </r>
  <r>
    <s v="G612561B"/>
    <s v="1J8GL48K27W660463"/>
    <x v="0"/>
    <x v="0"/>
    <x v="0"/>
    <x v="0"/>
    <x v="4"/>
    <x v="1"/>
    <x v="4"/>
    <n v="19"/>
    <x v="4"/>
    <x v="4"/>
    <x v="0"/>
    <n v="18.260000000000002"/>
    <x v="4"/>
    <x v="0"/>
  </r>
  <r>
    <s v="G620001D"/>
    <s v="1FMPU16566LA71377"/>
    <x v="0"/>
    <x v="0"/>
    <x v="0"/>
    <x v="0"/>
    <x v="4"/>
    <x v="7"/>
    <x v="6"/>
    <n v="413"/>
    <x v="4"/>
    <x v="4"/>
    <x v="0"/>
    <n v="16.190000000000001"/>
    <x v="4"/>
    <x v="0"/>
  </r>
  <r>
    <s v="G620003H"/>
    <s v="1D8HB38PX9F719509"/>
    <x v="1"/>
    <x v="0"/>
    <x v="0"/>
    <x v="0"/>
    <x v="6"/>
    <x v="11"/>
    <x v="4"/>
    <n v="11"/>
    <x v="4"/>
    <x v="4"/>
    <x v="0"/>
    <n v="140.69999999999999"/>
    <x v="4"/>
    <x v="0"/>
  </r>
  <r>
    <s v="G620006H"/>
    <s v="1GNDT33S292133455"/>
    <x v="0"/>
    <x v="0"/>
    <x v="0"/>
    <x v="0"/>
    <x v="6"/>
    <x v="11"/>
    <x v="4"/>
    <n v="13"/>
    <x v="4"/>
    <x v="4"/>
    <x v="0"/>
    <n v="27.23"/>
    <x v="4"/>
    <x v="0"/>
  </r>
  <r>
    <s v="G620011H"/>
    <s v="1FMEU73E89UA31380"/>
    <x v="0"/>
    <x v="0"/>
    <x v="0"/>
    <x v="0"/>
    <x v="6"/>
    <x v="11"/>
    <x v="4"/>
    <n v="7"/>
    <x v="4"/>
    <x v="4"/>
    <x v="0"/>
    <n v="76.55"/>
    <x v="4"/>
    <x v="0"/>
  </r>
  <r>
    <s v="G620013H"/>
    <s v="1GCEK190X9E151050"/>
    <x v="1"/>
    <x v="0"/>
    <x v="0"/>
    <x v="0"/>
    <x v="6"/>
    <x v="11"/>
    <x v="4"/>
    <n v="7"/>
    <x v="4"/>
    <x v="4"/>
    <x v="0"/>
    <n v="93.49"/>
    <x v="4"/>
    <x v="0"/>
  </r>
  <r>
    <s v="G620015D"/>
    <s v="1GCEK19ZX6Z278318"/>
    <x v="1"/>
    <x v="0"/>
    <x v="0"/>
    <x v="0"/>
    <x v="4"/>
    <x v="7"/>
    <x v="6"/>
    <n v="406"/>
    <x v="4"/>
    <x v="4"/>
    <x v="0"/>
    <n v="66.959999999999994"/>
    <x v="4"/>
    <x v="0"/>
  </r>
  <r>
    <s v="G620017D"/>
    <s v="1GCEK19Z76Z279362"/>
    <x v="1"/>
    <x v="0"/>
    <x v="0"/>
    <x v="0"/>
    <x v="4"/>
    <x v="7"/>
    <x v="6"/>
    <n v="406"/>
    <x v="4"/>
    <x v="4"/>
    <x v="0"/>
    <n v="113.71"/>
    <x v="4"/>
    <x v="0"/>
  </r>
  <r>
    <s v="G620021G"/>
    <s v="1D8HB38N68F141339"/>
    <x v="1"/>
    <x v="0"/>
    <x v="0"/>
    <x v="0"/>
    <x v="1"/>
    <x v="1"/>
    <x v="1"/>
    <n v="505"/>
    <x v="4"/>
    <x v="4"/>
    <x v="0"/>
    <n v="41.55"/>
    <x v="4"/>
    <x v="0"/>
  </r>
  <r>
    <s v="G620021H"/>
    <s v="1D8HB38P89F712297"/>
    <x v="1"/>
    <x v="0"/>
    <x v="0"/>
    <x v="0"/>
    <x v="4"/>
    <x v="7"/>
    <x v="0"/>
    <n v="4"/>
    <x v="4"/>
    <x v="4"/>
    <x v="0"/>
    <n v="96.15"/>
    <x v="4"/>
    <x v="0"/>
  </r>
  <r>
    <s v="G620024G"/>
    <s v="1D8HB38N28F141340"/>
    <x v="1"/>
    <x v="0"/>
    <x v="0"/>
    <x v="0"/>
    <x v="1"/>
    <x v="1"/>
    <x v="1"/>
    <n v="505"/>
    <x v="4"/>
    <x v="4"/>
    <x v="0"/>
    <n v="18.09"/>
    <x v="4"/>
    <x v="0"/>
  </r>
  <r>
    <s v="G620031H"/>
    <s v="1GNDT33S292133486"/>
    <x v="0"/>
    <x v="0"/>
    <x v="0"/>
    <x v="0"/>
    <x v="4"/>
    <x v="3"/>
    <x v="6"/>
    <n v="375"/>
    <x v="4"/>
    <x v="4"/>
    <x v="0"/>
    <n v="68.37"/>
    <x v="4"/>
    <x v="0"/>
  </r>
  <r>
    <s v="G620034A"/>
    <s v="1GNEL19X14B124038"/>
    <x v="0"/>
    <x v="0"/>
    <x v="0"/>
    <x v="0"/>
    <x v="5"/>
    <x v="6"/>
    <x v="5"/>
    <n v="318"/>
    <x v="4"/>
    <x v="4"/>
    <x v="0"/>
    <n v="72.86"/>
    <x v="4"/>
    <x v="0"/>
  </r>
  <r>
    <s v="G620036G"/>
    <s v="1FMEU73E28UA96563"/>
    <x v="0"/>
    <x v="0"/>
    <x v="0"/>
    <x v="0"/>
    <x v="6"/>
    <x v="4"/>
    <x v="4"/>
    <n v="2"/>
    <x v="4"/>
    <x v="4"/>
    <x v="0"/>
    <n v="104.2"/>
    <x v="4"/>
    <x v="0"/>
  </r>
  <r>
    <s v="G620037G"/>
    <s v="3GNFK12308G269468"/>
    <x v="1"/>
    <x v="0"/>
    <x v="0"/>
    <x v="0"/>
    <x v="6"/>
    <x v="4"/>
    <x v="4"/>
    <n v="8"/>
    <x v="4"/>
    <x v="4"/>
    <x v="0"/>
    <n v="93.03"/>
    <x v="4"/>
    <x v="0"/>
  </r>
  <r>
    <s v="G620039G"/>
    <s v="1GCEK19J78E198575"/>
    <x v="0"/>
    <x v="0"/>
    <x v="0"/>
    <x v="0"/>
    <x v="6"/>
    <x v="0"/>
    <x v="4"/>
    <n v="2"/>
    <x v="4"/>
    <x v="4"/>
    <x v="0"/>
    <n v="22.24"/>
    <x v="4"/>
    <x v="0"/>
  </r>
  <r>
    <s v="G620040G"/>
    <s v="1J8HR48N38C204861"/>
    <x v="0"/>
    <x v="0"/>
    <x v="0"/>
    <x v="0"/>
    <x v="6"/>
    <x v="4"/>
    <x v="4"/>
    <n v="10"/>
    <x v="4"/>
    <x v="4"/>
    <x v="0"/>
    <n v="84.25"/>
    <x v="4"/>
    <x v="0"/>
  </r>
  <r>
    <s v="G620042A"/>
    <s v="1FTRW14W64KC93973"/>
    <x v="0"/>
    <x v="0"/>
    <x v="0"/>
    <x v="0"/>
    <x v="5"/>
    <x v="6"/>
    <x v="5"/>
    <n v="325"/>
    <x v="4"/>
    <x v="4"/>
    <x v="0"/>
    <n v="81.349999999999994"/>
    <x v="4"/>
    <x v="0"/>
  </r>
  <r>
    <s v="G620062G"/>
    <s v="1GNFH154381205815"/>
    <x v="1"/>
    <x v="0"/>
    <x v="0"/>
    <x v="0"/>
    <x v="4"/>
    <x v="3"/>
    <x v="6"/>
    <n v="329"/>
    <x v="4"/>
    <x v="4"/>
    <x v="0"/>
    <n v="60.96"/>
    <x v="4"/>
    <x v="0"/>
  </r>
  <r>
    <s v="G620065G"/>
    <s v="1GNFH154981206077"/>
    <x v="1"/>
    <x v="0"/>
    <x v="0"/>
    <x v="0"/>
    <x v="4"/>
    <x v="10"/>
    <x v="4"/>
    <n v="1"/>
    <x v="4"/>
    <x v="4"/>
    <x v="0"/>
    <n v="22.36"/>
    <x v="4"/>
    <x v="0"/>
  </r>
  <r>
    <s v="G620067F"/>
    <s v="1FTPW14V27KC99093"/>
    <x v="1"/>
    <x v="0"/>
    <x v="0"/>
    <x v="0"/>
    <x v="0"/>
    <x v="3"/>
    <x v="0"/>
    <n v="809"/>
    <x v="4"/>
    <x v="4"/>
    <x v="0"/>
    <n v="60.7"/>
    <x v="4"/>
    <x v="0"/>
  </r>
  <r>
    <s v="G620071D"/>
    <s v="1D8HB38P47F579051"/>
    <x v="1"/>
    <x v="0"/>
    <x v="0"/>
    <x v="0"/>
    <x v="6"/>
    <x v="6"/>
    <x v="8"/>
    <n v="3"/>
    <x v="4"/>
    <x v="4"/>
    <x v="0"/>
    <n v="22.59"/>
    <x v="4"/>
    <x v="0"/>
  </r>
  <r>
    <s v="G620074B"/>
    <s v="1GNDT13S252272791"/>
    <x v="0"/>
    <x v="0"/>
    <x v="0"/>
    <x v="0"/>
    <x v="0"/>
    <x v="1"/>
    <x v="0"/>
    <n v="703"/>
    <x v="4"/>
    <x v="4"/>
    <x v="0"/>
    <n v="42.76"/>
    <x v="4"/>
    <x v="0"/>
  </r>
  <r>
    <s v="G620076K"/>
    <s v="1FMEU7DE1AUA80276"/>
    <x v="0"/>
    <x v="0"/>
    <x v="0"/>
    <x v="0"/>
    <x v="6"/>
    <x v="5"/>
    <x v="4"/>
    <n v="12"/>
    <x v="4"/>
    <x v="4"/>
    <x v="0"/>
    <n v="30.5"/>
    <x v="4"/>
    <x v="0"/>
  </r>
  <r>
    <s v="G620088F"/>
    <s v="1D8HB38P47F559754"/>
    <x v="1"/>
    <x v="0"/>
    <x v="0"/>
    <x v="0"/>
    <x v="0"/>
    <x v="3"/>
    <x v="0"/>
    <n v="202"/>
    <x v="4"/>
    <x v="4"/>
    <x v="1"/>
    <n v="12.7"/>
    <x v="4"/>
    <x v="0"/>
  </r>
  <r>
    <s v="G620090F"/>
    <s v="1D7HU18P07J602339"/>
    <x v="1"/>
    <x v="0"/>
    <x v="0"/>
    <x v="0"/>
    <x v="0"/>
    <x v="4"/>
    <x v="0"/>
    <n v="1"/>
    <x v="4"/>
    <x v="4"/>
    <x v="0"/>
    <n v="59.26"/>
    <x v="4"/>
    <x v="0"/>
  </r>
  <r>
    <s v="G620090G"/>
    <s v="1D8HB38N58F141140"/>
    <x v="0"/>
    <x v="0"/>
    <x v="0"/>
    <x v="0"/>
    <x v="4"/>
    <x v="7"/>
    <x v="6"/>
    <n v="413"/>
    <x v="4"/>
    <x v="4"/>
    <x v="0"/>
    <n v="35.56"/>
    <x v="4"/>
    <x v="0"/>
  </r>
  <r>
    <s v="G620093D"/>
    <s v="1GNEK13017J138577"/>
    <x v="1"/>
    <x v="0"/>
    <x v="0"/>
    <x v="0"/>
    <x v="6"/>
    <x v="2"/>
    <x v="4"/>
    <n v="403"/>
    <x v="4"/>
    <x v="4"/>
    <x v="0"/>
    <n v="40.75"/>
    <x v="4"/>
    <x v="0"/>
  </r>
  <r>
    <s v="G620094D"/>
    <s v="1GNEK130X7J138884"/>
    <x v="1"/>
    <x v="0"/>
    <x v="0"/>
    <x v="0"/>
    <x v="6"/>
    <x v="2"/>
    <x v="4"/>
    <n v="403"/>
    <x v="4"/>
    <x v="4"/>
    <x v="0"/>
    <n v="63.15"/>
    <x v="4"/>
    <x v="0"/>
  </r>
  <r>
    <s v="G620108D"/>
    <s v="1GNDT13S162295769"/>
    <x v="0"/>
    <x v="0"/>
    <x v="0"/>
    <x v="0"/>
    <x v="6"/>
    <x v="4"/>
    <x v="4"/>
    <n v="1"/>
    <x v="4"/>
    <x v="4"/>
    <x v="0"/>
    <n v="73.22"/>
    <x v="4"/>
    <x v="0"/>
  </r>
  <r>
    <s v="G620110D"/>
    <s v="1D7HU18N16J199498"/>
    <x v="0"/>
    <x v="0"/>
    <x v="0"/>
    <x v="0"/>
    <x v="6"/>
    <x v="4"/>
    <x v="4"/>
    <n v="8"/>
    <x v="4"/>
    <x v="4"/>
    <x v="0"/>
    <n v="115.74"/>
    <x v="4"/>
    <x v="0"/>
  </r>
  <r>
    <s v="G620118G"/>
    <s v="1FMFU165X8LA65578"/>
    <x v="0"/>
    <x v="0"/>
    <x v="0"/>
    <x v="0"/>
    <x v="3"/>
    <x v="5"/>
    <x v="3"/>
    <n v="964"/>
    <x v="4"/>
    <x v="4"/>
    <x v="0"/>
    <n v="69.540000000000006"/>
    <x v="4"/>
    <x v="0"/>
  </r>
  <r>
    <s v="G620119G"/>
    <s v="1FMFU16518LA65579"/>
    <x v="0"/>
    <x v="0"/>
    <x v="0"/>
    <x v="0"/>
    <x v="3"/>
    <x v="5"/>
    <x v="3"/>
    <n v="964"/>
    <x v="4"/>
    <x v="4"/>
    <x v="0"/>
    <n v="85.8"/>
    <x v="4"/>
    <x v="0"/>
  </r>
  <r>
    <s v="G620123H"/>
    <s v="1GCEK19079Z207387"/>
    <x v="1"/>
    <x v="0"/>
    <x v="0"/>
    <x v="0"/>
    <x v="2"/>
    <x v="9"/>
    <x v="5"/>
    <n v="104"/>
    <x v="4"/>
    <x v="4"/>
    <x v="0"/>
    <n v="20.170000000000002"/>
    <x v="4"/>
    <x v="0"/>
  </r>
  <r>
    <s v="G620140G"/>
    <s v="1GNDT13S782231738"/>
    <x v="0"/>
    <x v="0"/>
    <x v="0"/>
    <x v="0"/>
    <x v="3"/>
    <x v="5"/>
    <x v="3"/>
    <n v="800"/>
    <x v="4"/>
    <x v="4"/>
    <x v="0"/>
    <n v="80.099999999999994"/>
    <x v="4"/>
    <x v="0"/>
  </r>
  <r>
    <s v="G620159K"/>
    <s v="1FTFW1EV1AKE21590"/>
    <x v="1"/>
    <x v="0"/>
    <x v="0"/>
    <x v="0"/>
    <x v="2"/>
    <x v="1"/>
    <x v="2"/>
    <n v="420"/>
    <x v="4"/>
    <x v="4"/>
    <x v="0"/>
    <n v="132.82"/>
    <x v="4"/>
    <x v="0"/>
  </r>
  <r>
    <s v="G620165B"/>
    <s v="1GCEK14XX5Z260034"/>
    <x v="0"/>
    <x v="0"/>
    <x v="0"/>
    <x v="0"/>
    <x v="3"/>
    <x v="5"/>
    <x v="3"/>
    <n v="455"/>
    <x v="4"/>
    <x v="4"/>
    <x v="0"/>
    <n v="38.24"/>
    <x v="4"/>
    <x v="0"/>
  </r>
  <r>
    <s v="G620166A"/>
    <s v="1GCEK19V14E315967"/>
    <x v="0"/>
    <x v="0"/>
    <x v="0"/>
    <x v="0"/>
    <x v="2"/>
    <x v="9"/>
    <x v="7"/>
    <n v="301"/>
    <x v="4"/>
    <x v="4"/>
    <x v="0"/>
    <n v="13.36"/>
    <x v="4"/>
    <x v="0"/>
  </r>
  <r>
    <s v="G620166G"/>
    <s v="1GNDT13S582231852"/>
    <x v="0"/>
    <x v="0"/>
    <x v="0"/>
    <x v="0"/>
    <x v="3"/>
    <x v="5"/>
    <x v="3"/>
    <n v="348"/>
    <x v="4"/>
    <x v="4"/>
    <x v="0"/>
    <n v="62.04"/>
    <x v="4"/>
    <x v="0"/>
  </r>
  <r>
    <s v="G620167B"/>
    <s v="1GNEK13V45R234326"/>
    <x v="0"/>
    <x v="0"/>
    <x v="0"/>
    <x v="0"/>
    <x v="3"/>
    <x v="5"/>
    <x v="3"/>
    <n v="304"/>
    <x v="4"/>
    <x v="4"/>
    <x v="0"/>
    <n v="90.89"/>
    <x v="4"/>
    <x v="0"/>
  </r>
  <r>
    <s v="G620168B"/>
    <s v="1GNEK13V55R234836"/>
    <x v="0"/>
    <x v="0"/>
    <x v="0"/>
    <x v="0"/>
    <x v="3"/>
    <x v="5"/>
    <x v="3"/>
    <n v="304"/>
    <x v="4"/>
    <x v="4"/>
    <x v="0"/>
    <n v="45.56"/>
    <x v="4"/>
    <x v="0"/>
  </r>
  <r>
    <s v="G620178H"/>
    <s v="1D8HB38P49F712166"/>
    <x v="1"/>
    <x v="0"/>
    <x v="0"/>
    <x v="0"/>
    <x v="7"/>
    <x v="2"/>
    <x v="7"/>
    <n v="603"/>
    <x v="4"/>
    <x v="4"/>
    <x v="0"/>
    <n v="57.1"/>
    <x v="4"/>
    <x v="0"/>
  </r>
  <r>
    <s v="G620193A"/>
    <s v="1FMPU16W44LB62847"/>
    <x v="0"/>
    <x v="0"/>
    <x v="0"/>
    <x v="0"/>
    <x v="2"/>
    <x v="9"/>
    <x v="7"/>
    <n v="302"/>
    <x v="4"/>
    <x v="4"/>
    <x v="0"/>
    <n v="94.29"/>
    <x v="4"/>
    <x v="0"/>
  </r>
  <r>
    <s v="G620200A"/>
    <s v="1GCEK14X04Z302791"/>
    <x v="0"/>
    <x v="0"/>
    <x v="0"/>
    <x v="0"/>
    <x v="2"/>
    <x v="9"/>
    <x v="7"/>
    <n v="301"/>
    <x v="4"/>
    <x v="4"/>
    <x v="0"/>
    <n v="75.06"/>
    <x v="4"/>
    <x v="0"/>
  </r>
  <r>
    <s v="G620209K"/>
    <s v="1FMEU7DEXAUA69325"/>
    <x v="0"/>
    <x v="0"/>
    <x v="0"/>
    <x v="0"/>
    <x v="2"/>
    <x v="5"/>
    <x v="7"/>
    <n v="912"/>
    <x v="4"/>
    <x v="4"/>
    <x v="0"/>
    <n v="165.68"/>
    <x v="4"/>
    <x v="0"/>
  </r>
  <r>
    <s v="G620227D"/>
    <s v="1GNFH15T761232441"/>
    <x v="0"/>
    <x v="0"/>
    <x v="0"/>
    <x v="0"/>
    <x v="3"/>
    <x v="5"/>
    <x v="3"/>
    <n v="602"/>
    <x v="4"/>
    <x v="4"/>
    <x v="0"/>
    <n v="33.590000000000003"/>
    <x v="4"/>
    <x v="0"/>
  </r>
  <r>
    <s v="G620229H"/>
    <s v="1GNDT33S092133180"/>
    <x v="0"/>
    <x v="0"/>
    <x v="0"/>
    <x v="0"/>
    <x v="6"/>
    <x v="10"/>
    <x v="4"/>
    <n v="220"/>
    <x v="4"/>
    <x v="4"/>
    <x v="0"/>
    <n v="20.03"/>
    <x v="4"/>
    <x v="0"/>
  </r>
  <r>
    <s v="G620232D"/>
    <s v="1D4HB38N96F177153"/>
    <x v="0"/>
    <x v="0"/>
    <x v="0"/>
    <x v="0"/>
    <x v="3"/>
    <x v="5"/>
    <x v="3"/>
    <n v="963"/>
    <x v="4"/>
    <x v="4"/>
    <x v="0"/>
    <n v="45.86"/>
    <x v="4"/>
    <x v="0"/>
  </r>
  <r>
    <s v="G620233D"/>
    <s v="1D4HB38N06F177154"/>
    <x v="0"/>
    <x v="0"/>
    <x v="0"/>
    <x v="0"/>
    <x v="3"/>
    <x v="5"/>
    <x v="3"/>
    <n v="963"/>
    <x v="4"/>
    <x v="4"/>
    <x v="0"/>
    <n v="21.76"/>
    <x v="4"/>
    <x v="0"/>
  </r>
  <r>
    <s v="G620233K"/>
    <s v="1GNUHCD49A1153262"/>
    <x v="1"/>
    <x v="0"/>
    <x v="0"/>
    <x v="0"/>
    <x v="2"/>
    <x v="5"/>
    <x v="7"/>
    <n v="114"/>
    <x v="4"/>
    <x v="4"/>
    <x v="0"/>
    <n v="23.19"/>
    <x v="4"/>
    <x v="0"/>
  </r>
  <r>
    <s v="G620237B"/>
    <s v="1GNET16M656171585"/>
    <x v="0"/>
    <x v="0"/>
    <x v="0"/>
    <x v="0"/>
    <x v="2"/>
    <x v="5"/>
    <x v="7"/>
    <n v="208"/>
    <x v="4"/>
    <x v="4"/>
    <x v="0"/>
    <n v="152.59"/>
    <x v="4"/>
    <x v="0"/>
  </r>
  <r>
    <s v="G6202628"/>
    <s v="1GNEK13V13J266372"/>
    <x v="0"/>
    <x v="0"/>
    <x v="0"/>
    <x v="0"/>
    <x v="4"/>
    <x v="1"/>
    <x v="4"/>
    <n v="8"/>
    <x v="4"/>
    <x v="4"/>
    <x v="0"/>
    <n v="41.88"/>
    <x v="4"/>
    <x v="0"/>
  </r>
  <r>
    <s v="G6202635"/>
    <s v="1FMPU16W74LB41359"/>
    <x v="0"/>
    <x v="0"/>
    <x v="0"/>
    <x v="0"/>
    <x v="4"/>
    <x v="1"/>
    <x v="4"/>
    <n v="9"/>
    <x v="4"/>
    <x v="4"/>
    <x v="1"/>
    <n v="15.63"/>
    <x v="4"/>
    <x v="0"/>
  </r>
  <r>
    <s v="G6202635"/>
    <s v="1FMPU16W74LB41359"/>
    <x v="0"/>
    <x v="0"/>
    <x v="0"/>
    <x v="0"/>
    <x v="4"/>
    <x v="1"/>
    <x v="4"/>
    <n v="9"/>
    <x v="4"/>
    <x v="4"/>
    <x v="0"/>
    <n v="24.67"/>
    <x v="4"/>
    <x v="0"/>
  </r>
  <r>
    <s v="G6202642"/>
    <s v="1FTRW14WX4KC78375"/>
    <x v="0"/>
    <x v="0"/>
    <x v="0"/>
    <x v="0"/>
    <x v="4"/>
    <x v="10"/>
    <x v="4"/>
    <n v="2"/>
    <x v="4"/>
    <x v="4"/>
    <x v="0"/>
    <n v="49.31"/>
    <x v="4"/>
    <x v="0"/>
  </r>
  <r>
    <s v="G6202653"/>
    <s v="1GNEK13V13J249152"/>
    <x v="0"/>
    <x v="0"/>
    <x v="0"/>
    <x v="0"/>
    <x v="4"/>
    <x v="1"/>
    <x v="4"/>
    <n v="19"/>
    <x v="4"/>
    <x v="4"/>
    <x v="0"/>
    <n v="149.85"/>
    <x v="4"/>
    <x v="0"/>
  </r>
  <r>
    <s v="G620266H"/>
    <s v="1D8HB38P69F718213"/>
    <x v="1"/>
    <x v="0"/>
    <x v="0"/>
    <x v="0"/>
    <x v="7"/>
    <x v="0"/>
    <x v="14"/>
    <n v="21"/>
    <x v="4"/>
    <x v="4"/>
    <x v="0"/>
    <n v="31.09"/>
    <x v="4"/>
    <x v="0"/>
  </r>
  <r>
    <s v="G620271H"/>
    <s v="1GNDT33S692133183"/>
    <x v="0"/>
    <x v="0"/>
    <x v="0"/>
    <x v="0"/>
    <x v="7"/>
    <x v="0"/>
    <x v="14"/>
    <n v="32"/>
    <x v="4"/>
    <x v="4"/>
    <x v="0"/>
    <n v="19.260000000000002"/>
    <x v="4"/>
    <x v="0"/>
  </r>
  <r>
    <s v="G620276G"/>
    <s v="1D8HB38N08F145113"/>
    <x v="1"/>
    <x v="0"/>
    <x v="0"/>
    <x v="0"/>
    <x v="3"/>
    <x v="5"/>
    <x v="3"/>
    <n v="951"/>
    <x v="4"/>
    <x v="4"/>
    <x v="0"/>
    <n v="148.52000000000001"/>
    <x v="4"/>
    <x v="0"/>
  </r>
  <r>
    <s v="G620277D"/>
    <s v="1GNDT13S462286693"/>
    <x v="0"/>
    <x v="0"/>
    <x v="0"/>
    <x v="0"/>
    <x v="5"/>
    <x v="1"/>
    <x v="5"/>
    <n v="212"/>
    <x v="4"/>
    <x v="4"/>
    <x v="0"/>
    <n v="68.739999999999995"/>
    <x v="4"/>
    <x v="0"/>
  </r>
  <r>
    <s v="G620277G"/>
    <s v="1D8HB38N28F145114"/>
    <x v="1"/>
    <x v="0"/>
    <x v="0"/>
    <x v="0"/>
    <x v="3"/>
    <x v="5"/>
    <x v="3"/>
    <n v="804"/>
    <x v="4"/>
    <x v="4"/>
    <x v="0"/>
    <n v="18.32"/>
    <x v="4"/>
    <x v="0"/>
  </r>
  <r>
    <s v="G620278D"/>
    <s v="1GNDT13S862284767"/>
    <x v="0"/>
    <x v="0"/>
    <x v="0"/>
    <x v="0"/>
    <x v="5"/>
    <x v="1"/>
    <x v="5"/>
    <n v="212"/>
    <x v="4"/>
    <x v="4"/>
    <x v="0"/>
    <n v="85.83"/>
    <x v="4"/>
    <x v="0"/>
  </r>
  <r>
    <s v="G620279D"/>
    <s v="1GNDT13S962289671"/>
    <x v="0"/>
    <x v="0"/>
    <x v="0"/>
    <x v="0"/>
    <x v="5"/>
    <x v="1"/>
    <x v="5"/>
    <n v="212"/>
    <x v="4"/>
    <x v="4"/>
    <x v="0"/>
    <n v="21.72"/>
    <x v="4"/>
    <x v="0"/>
  </r>
  <r>
    <s v="G620280D"/>
    <s v="1GNDT13S962285538"/>
    <x v="0"/>
    <x v="0"/>
    <x v="0"/>
    <x v="0"/>
    <x v="5"/>
    <x v="1"/>
    <x v="5"/>
    <n v="212"/>
    <x v="4"/>
    <x v="4"/>
    <x v="0"/>
    <n v="40.61"/>
    <x v="4"/>
    <x v="0"/>
  </r>
  <r>
    <s v="G620282H"/>
    <s v="1D8HB38P49F718212"/>
    <x v="1"/>
    <x v="0"/>
    <x v="0"/>
    <x v="0"/>
    <x v="7"/>
    <x v="0"/>
    <x v="14"/>
    <n v="21"/>
    <x v="4"/>
    <x v="4"/>
    <x v="0"/>
    <n v="146.77000000000001"/>
    <x v="4"/>
    <x v="0"/>
  </r>
  <r>
    <s v="G620285H"/>
    <s v="1GNDT33S592133496"/>
    <x v="0"/>
    <x v="0"/>
    <x v="0"/>
    <x v="0"/>
    <x v="7"/>
    <x v="0"/>
    <x v="14"/>
    <n v="9"/>
    <x v="4"/>
    <x v="4"/>
    <x v="0"/>
    <n v="17.690000000000001"/>
    <x v="4"/>
    <x v="0"/>
  </r>
  <r>
    <s v="G620288K"/>
    <s v="1FMJU1G53AEB61586"/>
    <x v="1"/>
    <x v="0"/>
    <x v="0"/>
    <x v="0"/>
    <x v="2"/>
    <x v="5"/>
    <x v="7"/>
    <n v="103"/>
    <x v="4"/>
    <x v="4"/>
    <x v="0"/>
    <n v="92.16"/>
    <x v="4"/>
    <x v="0"/>
  </r>
  <r>
    <s v="G620299D"/>
    <s v="1GNEK13037J141576"/>
    <x v="1"/>
    <x v="0"/>
    <x v="0"/>
    <x v="0"/>
    <x v="5"/>
    <x v="1"/>
    <x v="5"/>
    <n v="212"/>
    <x v="4"/>
    <x v="4"/>
    <x v="0"/>
    <n v="14.71"/>
    <x v="4"/>
    <x v="0"/>
  </r>
  <r>
    <s v="G620300F"/>
    <s v="1FTPX14V57KC85833"/>
    <x v="1"/>
    <x v="0"/>
    <x v="0"/>
    <x v="0"/>
    <x v="0"/>
    <x v="3"/>
    <x v="0"/>
    <n v="406"/>
    <x v="4"/>
    <x v="4"/>
    <x v="0"/>
    <n v="73.52"/>
    <x v="4"/>
    <x v="0"/>
  </r>
  <r>
    <s v="G620302D"/>
    <s v="1D4HB38NX6F177100"/>
    <x v="0"/>
    <x v="0"/>
    <x v="0"/>
    <x v="0"/>
    <x v="5"/>
    <x v="1"/>
    <x v="5"/>
    <n v="215"/>
    <x v="4"/>
    <x v="4"/>
    <x v="0"/>
    <n v="70.77"/>
    <x v="4"/>
    <x v="0"/>
  </r>
  <r>
    <s v="G620303D"/>
    <s v="1FTPX14V86FB10886"/>
    <x v="1"/>
    <x v="0"/>
    <x v="0"/>
    <x v="0"/>
    <x v="5"/>
    <x v="1"/>
    <x v="5"/>
    <n v="212"/>
    <x v="4"/>
    <x v="4"/>
    <x v="0"/>
    <n v="92.78"/>
    <x v="4"/>
    <x v="0"/>
  </r>
  <r>
    <s v="G620305D"/>
    <s v="1GNFK130X7R177903"/>
    <x v="1"/>
    <x v="0"/>
    <x v="0"/>
    <x v="0"/>
    <x v="5"/>
    <x v="1"/>
    <x v="5"/>
    <n v="213"/>
    <x v="4"/>
    <x v="4"/>
    <x v="0"/>
    <n v="71.77"/>
    <x v="4"/>
    <x v="0"/>
  </r>
  <r>
    <s v="G620310D"/>
    <s v="1GNDT13S362337228"/>
    <x v="0"/>
    <x v="0"/>
    <x v="0"/>
    <x v="0"/>
    <x v="5"/>
    <x v="1"/>
    <x v="5"/>
    <n v="212"/>
    <x v="4"/>
    <x v="4"/>
    <x v="0"/>
    <n v="37.520000000000003"/>
    <x v="4"/>
    <x v="0"/>
  </r>
  <r>
    <s v="G620311K"/>
    <s v="1FMJK1G55AEB60607"/>
    <x v="1"/>
    <x v="0"/>
    <x v="0"/>
    <x v="0"/>
    <x v="2"/>
    <x v="9"/>
    <x v="5"/>
    <n v="101"/>
    <x v="4"/>
    <x v="4"/>
    <x v="0"/>
    <n v="76.3"/>
    <x v="4"/>
    <x v="0"/>
  </r>
  <r>
    <s v="G620314A"/>
    <s v="1GNDT13S662291023"/>
    <x v="0"/>
    <x v="0"/>
    <x v="0"/>
    <x v="0"/>
    <x v="4"/>
    <x v="1"/>
    <x v="4"/>
    <n v="7"/>
    <x v="4"/>
    <x v="4"/>
    <x v="0"/>
    <n v="50.08"/>
    <x v="4"/>
    <x v="0"/>
  </r>
  <r>
    <s v="G620316B"/>
    <s v="1GCEK19V05E264169"/>
    <x v="0"/>
    <x v="0"/>
    <x v="0"/>
    <x v="0"/>
    <x v="2"/>
    <x v="5"/>
    <x v="7"/>
    <n v="107"/>
    <x v="4"/>
    <x v="4"/>
    <x v="0"/>
    <n v="4.49"/>
    <x v="4"/>
    <x v="0"/>
  </r>
  <r>
    <s v="G620317A"/>
    <s v="1GNDT13S362295157"/>
    <x v="0"/>
    <x v="0"/>
    <x v="0"/>
    <x v="0"/>
    <x v="4"/>
    <x v="1"/>
    <x v="4"/>
    <n v="19"/>
    <x v="4"/>
    <x v="4"/>
    <x v="0"/>
    <n v="10.35"/>
    <x v="4"/>
    <x v="0"/>
  </r>
  <r>
    <s v="G620317B"/>
    <s v="1GCEK19V05E269050"/>
    <x v="0"/>
    <x v="0"/>
    <x v="0"/>
    <x v="0"/>
    <x v="2"/>
    <x v="5"/>
    <x v="7"/>
    <n v="603"/>
    <x v="4"/>
    <x v="4"/>
    <x v="0"/>
    <n v="92.15"/>
    <x v="4"/>
    <x v="0"/>
  </r>
  <r>
    <s v="G620327A"/>
    <s v="1FMPU16W84LB45629"/>
    <x v="0"/>
    <x v="0"/>
    <x v="0"/>
    <x v="0"/>
    <x v="4"/>
    <x v="7"/>
    <x v="6"/>
    <n v="413"/>
    <x v="4"/>
    <x v="4"/>
    <x v="0"/>
    <n v="59.65"/>
    <x v="4"/>
    <x v="0"/>
  </r>
  <r>
    <s v="G620329A"/>
    <s v="1FMPU16W84LB45341"/>
    <x v="0"/>
    <x v="0"/>
    <x v="0"/>
    <x v="0"/>
    <x v="4"/>
    <x v="10"/>
    <x v="4"/>
    <n v="1"/>
    <x v="4"/>
    <x v="4"/>
    <x v="0"/>
    <n v="37.229999999999997"/>
    <x v="4"/>
    <x v="0"/>
  </r>
  <r>
    <s v="G620330F"/>
    <s v="1FTPW14V07KC99092"/>
    <x v="1"/>
    <x v="0"/>
    <x v="0"/>
    <x v="0"/>
    <x v="7"/>
    <x v="2"/>
    <x v="7"/>
    <n v="401"/>
    <x v="4"/>
    <x v="4"/>
    <x v="0"/>
    <n v="31.4"/>
    <x v="4"/>
    <x v="0"/>
  </r>
  <r>
    <s v="G620338D"/>
    <s v="1GNDT13S862318707"/>
    <x v="0"/>
    <x v="0"/>
    <x v="0"/>
    <x v="0"/>
    <x v="4"/>
    <x v="1"/>
    <x v="4"/>
    <n v="12"/>
    <x v="4"/>
    <x v="4"/>
    <x v="0"/>
    <n v="33.26"/>
    <x v="4"/>
    <x v="0"/>
  </r>
  <r>
    <s v="G620347G"/>
    <s v="1D8HB38N38F146286"/>
    <x v="0"/>
    <x v="0"/>
    <x v="0"/>
    <x v="0"/>
    <x v="3"/>
    <x v="5"/>
    <x v="3"/>
    <n v="963"/>
    <x v="4"/>
    <x v="4"/>
    <x v="0"/>
    <n v="64.64"/>
    <x v="4"/>
    <x v="0"/>
  </r>
  <r>
    <s v="G620351G"/>
    <s v="1D8HB38N38F146305"/>
    <x v="0"/>
    <x v="0"/>
    <x v="0"/>
    <x v="0"/>
    <x v="3"/>
    <x v="5"/>
    <x v="3"/>
    <n v="904"/>
    <x v="4"/>
    <x v="4"/>
    <x v="0"/>
    <n v="71.34"/>
    <x v="4"/>
    <x v="0"/>
  </r>
  <r>
    <s v="G620353G"/>
    <s v="1GNDT13SX82230728"/>
    <x v="0"/>
    <x v="0"/>
    <x v="0"/>
    <x v="0"/>
    <x v="3"/>
    <x v="5"/>
    <x v="3"/>
    <n v="904"/>
    <x v="4"/>
    <x v="4"/>
    <x v="0"/>
    <n v="61.43"/>
    <x v="4"/>
    <x v="0"/>
  </r>
  <r>
    <s v="G620353K"/>
    <s v="1FMJU1G50AEB61609"/>
    <x v="1"/>
    <x v="0"/>
    <x v="0"/>
    <x v="0"/>
    <x v="2"/>
    <x v="9"/>
    <x v="5"/>
    <n v="105"/>
    <x v="4"/>
    <x v="4"/>
    <x v="1"/>
    <n v="23.07"/>
    <x v="4"/>
    <x v="0"/>
  </r>
  <r>
    <s v="G620353K"/>
    <s v="1FMJU1G50AEB61609"/>
    <x v="1"/>
    <x v="0"/>
    <x v="0"/>
    <x v="0"/>
    <x v="2"/>
    <x v="9"/>
    <x v="5"/>
    <n v="105"/>
    <x v="4"/>
    <x v="4"/>
    <x v="0"/>
    <n v="39.93"/>
    <x v="4"/>
    <x v="0"/>
  </r>
  <r>
    <s v="G620359B"/>
    <s v="1GNEK13Z45J243223"/>
    <x v="1"/>
    <x v="0"/>
    <x v="0"/>
    <x v="0"/>
    <x v="2"/>
    <x v="5"/>
    <x v="7"/>
    <n v="114"/>
    <x v="4"/>
    <x v="4"/>
    <x v="0"/>
    <n v="19.77"/>
    <x v="4"/>
    <x v="0"/>
  </r>
  <r>
    <s v="G620362H"/>
    <s v="1D8HB38P29F718239"/>
    <x v="1"/>
    <x v="0"/>
    <x v="0"/>
    <x v="0"/>
    <x v="2"/>
    <x v="5"/>
    <x v="7"/>
    <n v="102"/>
    <x v="4"/>
    <x v="4"/>
    <x v="1"/>
    <n v="7.98"/>
    <x v="4"/>
    <x v="0"/>
  </r>
  <r>
    <s v="G620362H"/>
    <s v="1D8HB38P29F718239"/>
    <x v="1"/>
    <x v="0"/>
    <x v="0"/>
    <x v="0"/>
    <x v="2"/>
    <x v="5"/>
    <x v="7"/>
    <n v="102"/>
    <x v="4"/>
    <x v="4"/>
    <x v="0"/>
    <n v="78.62"/>
    <x v="4"/>
    <x v="0"/>
  </r>
  <r>
    <s v="G620363H"/>
    <s v="1D8HB38P09F718238"/>
    <x v="1"/>
    <x v="0"/>
    <x v="0"/>
    <x v="0"/>
    <x v="2"/>
    <x v="5"/>
    <x v="7"/>
    <n v="102"/>
    <x v="4"/>
    <x v="4"/>
    <x v="1"/>
    <n v="15.36"/>
    <x v="4"/>
    <x v="0"/>
  </r>
  <r>
    <s v="G620363H"/>
    <s v="1D8HB38P09F718238"/>
    <x v="1"/>
    <x v="0"/>
    <x v="0"/>
    <x v="0"/>
    <x v="2"/>
    <x v="5"/>
    <x v="7"/>
    <n v="102"/>
    <x v="4"/>
    <x v="4"/>
    <x v="0"/>
    <n v="63.91"/>
    <x v="4"/>
    <x v="0"/>
  </r>
  <r>
    <s v="G620370B"/>
    <s v="1D4HB48N65F578373"/>
    <x v="0"/>
    <x v="0"/>
    <x v="0"/>
    <x v="0"/>
    <x v="3"/>
    <x v="5"/>
    <x v="3"/>
    <n v="506"/>
    <x v="4"/>
    <x v="4"/>
    <x v="0"/>
    <n v="65.09"/>
    <x v="4"/>
    <x v="0"/>
  </r>
  <r>
    <s v="G620372B"/>
    <s v="1D4HB48N65F578275"/>
    <x v="0"/>
    <x v="0"/>
    <x v="0"/>
    <x v="0"/>
    <x v="3"/>
    <x v="5"/>
    <x v="3"/>
    <n v="913"/>
    <x v="4"/>
    <x v="4"/>
    <x v="0"/>
    <n v="18.22"/>
    <x v="4"/>
    <x v="0"/>
  </r>
  <r>
    <s v="G620381A"/>
    <s v="1FMPU16W74LB62888"/>
    <x v="0"/>
    <x v="0"/>
    <x v="0"/>
    <x v="0"/>
    <x v="3"/>
    <x v="5"/>
    <x v="3"/>
    <n v="511"/>
    <x v="4"/>
    <x v="4"/>
    <x v="0"/>
    <n v="25.31"/>
    <x v="4"/>
    <x v="0"/>
  </r>
  <r>
    <s v="G620382B"/>
    <s v="1GNDT13S152273088"/>
    <x v="0"/>
    <x v="0"/>
    <x v="0"/>
    <x v="0"/>
    <x v="3"/>
    <x v="5"/>
    <x v="3"/>
    <n v="800"/>
    <x v="4"/>
    <x v="4"/>
    <x v="0"/>
    <n v="78.819999999999993"/>
    <x v="4"/>
    <x v="0"/>
  </r>
  <r>
    <s v="G620383B"/>
    <s v="1GNDT13S252274251"/>
    <x v="0"/>
    <x v="0"/>
    <x v="0"/>
    <x v="0"/>
    <x v="3"/>
    <x v="5"/>
    <x v="3"/>
    <n v="800"/>
    <x v="4"/>
    <x v="4"/>
    <x v="0"/>
    <n v="52.17"/>
    <x v="4"/>
    <x v="0"/>
  </r>
  <r>
    <s v="G620385B"/>
    <s v="1D4HB48D45F578265"/>
    <x v="0"/>
    <x v="0"/>
    <x v="0"/>
    <x v="0"/>
    <x v="3"/>
    <x v="5"/>
    <x v="3"/>
    <n v="500"/>
    <x v="4"/>
    <x v="4"/>
    <x v="0"/>
    <n v="133.19"/>
    <x v="4"/>
    <x v="0"/>
  </r>
  <r>
    <s v="G620395K"/>
    <s v="1D7RV1GP8AS236084"/>
    <x v="1"/>
    <x v="0"/>
    <x v="0"/>
    <x v="0"/>
    <x v="7"/>
    <x v="2"/>
    <x v="7"/>
    <n v="401"/>
    <x v="4"/>
    <x v="4"/>
    <x v="0"/>
    <n v="66.31"/>
    <x v="4"/>
    <x v="0"/>
  </r>
  <r>
    <s v="G620396K"/>
    <s v="1D7RV1GPXAS236085"/>
    <x v="1"/>
    <x v="0"/>
    <x v="0"/>
    <x v="0"/>
    <x v="7"/>
    <x v="2"/>
    <x v="7"/>
    <n v="401"/>
    <x v="4"/>
    <x v="4"/>
    <x v="0"/>
    <n v="96.86"/>
    <x v="4"/>
    <x v="0"/>
  </r>
  <r>
    <s v="G620397K"/>
    <s v="1FMJU1G56AEB63784"/>
    <x v="1"/>
    <x v="0"/>
    <x v="0"/>
    <x v="0"/>
    <x v="7"/>
    <x v="2"/>
    <x v="7"/>
    <n v="401"/>
    <x v="4"/>
    <x v="4"/>
    <x v="0"/>
    <n v="49"/>
    <x v="4"/>
    <x v="0"/>
  </r>
  <r>
    <s v="G620409K"/>
    <s v="1GNUKHE34AR265120"/>
    <x v="0"/>
    <x v="0"/>
    <x v="0"/>
    <x v="0"/>
    <x v="7"/>
    <x v="2"/>
    <x v="7"/>
    <n v="104"/>
    <x v="4"/>
    <x v="4"/>
    <x v="0"/>
    <n v="52.33"/>
    <x v="4"/>
    <x v="0"/>
  </r>
  <r>
    <s v="G620410K"/>
    <s v="1GNUKHE3XAR261329"/>
    <x v="0"/>
    <x v="0"/>
    <x v="0"/>
    <x v="0"/>
    <x v="7"/>
    <x v="2"/>
    <x v="7"/>
    <n v="104"/>
    <x v="4"/>
    <x v="4"/>
    <x v="0"/>
    <n v="54.47"/>
    <x v="4"/>
    <x v="0"/>
  </r>
  <r>
    <s v="G620413B"/>
    <s v="1GNEK13V75R233560"/>
    <x v="0"/>
    <x v="0"/>
    <x v="0"/>
    <x v="0"/>
    <x v="3"/>
    <x v="5"/>
    <x v="3"/>
    <n v="613"/>
    <x v="4"/>
    <x v="4"/>
    <x v="0"/>
    <n v="38.07"/>
    <x v="4"/>
    <x v="0"/>
  </r>
  <r>
    <s v="G620420H"/>
    <s v="1GNFK16319R202549"/>
    <x v="1"/>
    <x v="0"/>
    <x v="0"/>
    <x v="0"/>
    <x v="2"/>
    <x v="5"/>
    <x v="7"/>
    <n v="925"/>
    <x v="4"/>
    <x v="4"/>
    <x v="0"/>
    <n v="23.7"/>
    <x v="4"/>
    <x v="0"/>
  </r>
  <r>
    <s v="G620432F"/>
    <s v="1FMEU73E67UB50705"/>
    <x v="0"/>
    <x v="0"/>
    <x v="0"/>
    <x v="0"/>
    <x v="4"/>
    <x v="10"/>
    <x v="4"/>
    <n v="210"/>
    <x v="4"/>
    <x v="4"/>
    <x v="0"/>
    <n v="75.849999999999994"/>
    <x v="4"/>
    <x v="0"/>
  </r>
  <r>
    <s v="G620445G"/>
    <s v="1D8HB38NX8F145071"/>
    <x v="1"/>
    <x v="0"/>
    <x v="0"/>
    <x v="0"/>
    <x v="3"/>
    <x v="5"/>
    <x v="3"/>
    <n v="607"/>
    <x v="4"/>
    <x v="4"/>
    <x v="0"/>
    <n v="220.1"/>
    <x v="4"/>
    <x v="0"/>
  </r>
  <r>
    <s v="G620452F"/>
    <s v="1FMEU73E37UB42884"/>
    <x v="0"/>
    <x v="0"/>
    <x v="0"/>
    <x v="0"/>
    <x v="4"/>
    <x v="10"/>
    <x v="4"/>
    <n v="101"/>
    <x v="4"/>
    <x v="4"/>
    <x v="1"/>
    <n v="14.45"/>
    <x v="4"/>
    <x v="0"/>
  </r>
  <r>
    <s v="G620452F"/>
    <s v="1FMEU73E37UB42884"/>
    <x v="0"/>
    <x v="0"/>
    <x v="0"/>
    <x v="0"/>
    <x v="4"/>
    <x v="10"/>
    <x v="4"/>
    <n v="101"/>
    <x v="4"/>
    <x v="4"/>
    <x v="0"/>
    <n v="32.51"/>
    <x v="4"/>
    <x v="0"/>
  </r>
  <r>
    <s v="G620455F"/>
    <s v="1FMEU73E37UB42920"/>
    <x v="0"/>
    <x v="0"/>
    <x v="0"/>
    <x v="0"/>
    <x v="4"/>
    <x v="10"/>
    <x v="4"/>
    <n v="107"/>
    <x v="4"/>
    <x v="4"/>
    <x v="0"/>
    <n v="33.96"/>
    <x v="4"/>
    <x v="0"/>
  </r>
  <r>
    <s v="G620473F"/>
    <s v="1D8HB38P17F563793"/>
    <x v="1"/>
    <x v="0"/>
    <x v="0"/>
    <x v="0"/>
    <x v="5"/>
    <x v="6"/>
    <x v="5"/>
    <n v="509"/>
    <x v="4"/>
    <x v="4"/>
    <x v="1"/>
    <n v="20.5"/>
    <x v="4"/>
    <x v="0"/>
  </r>
  <r>
    <s v="G620473F"/>
    <s v="1D8HB38P17F563793"/>
    <x v="1"/>
    <x v="0"/>
    <x v="0"/>
    <x v="0"/>
    <x v="5"/>
    <x v="6"/>
    <x v="5"/>
    <n v="509"/>
    <x v="4"/>
    <x v="4"/>
    <x v="0"/>
    <n v="56.44"/>
    <x v="4"/>
    <x v="0"/>
  </r>
  <r>
    <s v="G620474F"/>
    <s v="1D8HB38P37F563794"/>
    <x v="1"/>
    <x v="0"/>
    <x v="0"/>
    <x v="0"/>
    <x v="5"/>
    <x v="6"/>
    <x v="5"/>
    <n v="509"/>
    <x v="4"/>
    <x v="4"/>
    <x v="1"/>
    <n v="18.7"/>
    <x v="4"/>
    <x v="0"/>
  </r>
  <r>
    <s v="G620474F"/>
    <s v="1D8HB38P37F563794"/>
    <x v="1"/>
    <x v="0"/>
    <x v="0"/>
    <x v="0"/>
    <x v="5"/>
    <x v="6"/>
    <x v="5"/>
    <n v="509"/>
    <x v="4"/>
    <x v="4"/>
    <x v="0"/>
    <n v="59.47"/>
    <x v="4"/>
    <x v="0"/>
  </r>
  <r>
    <s v="G620475F"/>
    <s v="1D8HB38P57F563795"/>
    <x v="1"/>
    <x v="0"/>
    <x v="0"/>
    <x v="0"/>
    <x v="5"/>
    <x v="6"/>
    <x v="5"/>
    <n v="504"/>
    <x v="4"/>
    <x v="4"/>
    <x v="3"/>
    <n v="84.07"/>
    <x v="4"/>
    <x v="0"/>
  </r>
  <r>
    <s v="G620476F"/>
    <s v="1D8HB38P77F563796"/>
    <x v="1"/>
    <x v="0"/>
    <x v="0"/>
    <x v="0"/>
    <x v="5"/>
    <x v="6"/>
    <x v="5"/>
    <n v="504"/>
    <x v="4"/>
    <x v="4"/>
    <x v="0"/>
    <n v="24.24"/>
    <x v="4"/>
    <x v="0"/>
  </r>
  <r>
    <s v="G620476F"/>
    <s v="1D8HB38P77F563796"/>
    <x v="1"/>
    <x v="0"/>
    <x v="0"/>
    <x v="0"/>
    <x v="5"/>
    <x v="6"/>
    <x v="5"/>
    <n v="504"/>
    <x v="4"/>
    <x v="4"/>
    <x v="3"/>
    <n v="58.88"/>
    <x v="4"/>
    <x v="0"/>
  </r>
  <r>
    <s v="G620481A"/>
    <s v="1FMPU16W54LB57771"/>
    <x v="0"/>
    <x v="0"/>
    <x v="0"/>
    <x v="0"/>
    <x v="5"/>
    <x v="1"/>
    <x v="5"/>
    <n v="212"/>
    <x v="4"/>
    <x v="4"/>
    <x v="0"/>
    <n v="20.149999999999999"/>
    <x v="4"/>
    <x v="0"/>
  </r>
  <r>
    <s v="G620485B"/>
    <s v="1GNEK13087J139726"/>
    <x v="1"/>
    <x v="0"/>
    <x v="0"/>
    <x v="0"/>
    <x v="5"/>
    <x v="6"/>
    <x v="5"/>
    <n v="505"/>
    <x v="4"/>
    <x v="4"/>
    <x v="0"/>
    <n v="120.55"/>
    <x v="4"/>
    <x v="0"/>
  </r>
  <r>
    <s v="G620503H"/>
    <s v="1D3HV13P49S784243"/>
    <x v="1"/>
    <x v="0"/>
    <x v="0"/>
    <x v="0"/>
    <x v="6"/>
    <x v="4"/>
    <x v="4"/>
    <n v="128"/>
    <x v="4"/>
    <x v="4"/>
    <x v="0"/>
    <n v="39.340000000000003"/>
    <x v="4"/>
    <x v="0"/>
  </r>
  <r>
    <s v="G620504H"/>
    <s v="1GNDT33S592133417"/>
    <x v="0"/>
    <x v="0"/>
    <x v="0"/>
    <x v="0"/>
    <x v="6"/>
    <x v="4"/>
    <x v="4"/>
    <n v="133"/>
    <x v="4"/>
    <x v="4"/>
    <x v="0"/>
    <n v="36.1"/>
    <x v="4"/>
    <x v="0"/>
  </r>
  <r>
    <s v="G620505H"/>
    <s v="1GNDT33S792133337"/>
    <x v="0"/>
    <x v="0"/>
    <x v="0"/>
    <x v="0"/>
    <x v="6"/>
    <x v="4"/>
    <x v="4"/>
    <n v="133"/>
    <x v="4"/>
    <x v="4"/>
    <x v="0"/>
    <n v="65.33"/>
    <x v="4"/>
    <x v="0"/>
  </r>
  <r>
    <s v="G620507B"/>
    <s v="1D4HB48N35F578542"/>
    <x v="0"/>
    <x v="0"/>
    <x v="0"/>
    <x v="0"/>
    <x v="5"/>
    <x v="6"/>
    <x v="5"/>
    <n v="318"/>
    <x v="4"/>
    <x v="4"/>
    <x v="1"/>
    <n v="16.84"/>
    <x v="4"/>
    <x v="0"/>
  </r>
  <r>
    <s v="G620507B"/>
    <s v="1D4HB48N35F578542"/>
    <x v="0"/>
    <x v="0"/>
    <x v="0"/>
    <x v="0"/>
    <x v="5"/>
    <x v="6"/>
    <x v="5"/>
    <n v="318"/>
    <x v="4"/>
    <x v="4"/>
    <x v="0"/>
    <n v="17.61"/>
    <x v="4"/>
    <x v="0"/>
  </r>
  <r>
    <s v="G620510B"/>
    <s v="1FTRW14W95KD94104"/>
    <x v="0"/>
    <x v="0"/>
    <x v="0"/>
    <x v="0"/>
    <x v="5"/>
    <x v="6"/>
    <x v="5"/>
    <n v="308"/>
    <x v="4"/>
    <x v="4"/>
    <x v="0"/>
    <n v="35.72"/>
    <x v="4"/>
    <x v="0"/>
  </r>
  <r>
    <s v="G620514B"/>
    <s v="1GCEK19V85Z270780"/>
    <x v="0"/>
    <x v="0"/>
    <x v="0"/>
    <x v="0"/>
    <x v="5"/>
    <x v="6"/>
    <x v="5"/>
    <n v="315"/>
    <x v="4"/>
    <x v="4"/>
    <x v="1"/>
    <n v="55.91"/>
    <x v="4"/>
    <x v="0"/>
  </r>
  <r>
    <s v="G620519H"/>
    <s v="1GNFK13069R220250"/>
    <x v="1"/>
    <x v="0"/>
    <x v="0"/>
    <x v="0"/>
    <x v="6"/>
    <x v="4"/>
    <x v="4"/>
    <n v="135"/>
    <x v="4"/>
    <x v="4"/>
    <x v="0"/>
    <n v="66.290000000000006"/>
    <x v="4"/>
    <x v="0"/>
  </r>
  <r>
    <s v="G620526F"/>
    <s v="2GCEK133571665888"/>
    <x v="1"/>
    <x v="0"/>
    <x v="0"/>
    <x v="0"/>
    <x v="5"/>
    <x v="6"/>
    <x v="5"/>
    <n v="303"/>
    <x v="4"/>
    <x v="4"/>
    <x v="0"/>
    <n v="20.38"/>
    <x v="4"/>
    <x v="0"/>
  </r>
  <r>
    <s v="G620534B"/>
    <s v="1GCEK19V95Z272358"/>
    <x v="0"/>
    <x v="0"/>
    <x v="0"/>
    <x v="0"/>
    <x v="5"/>
    <x v="6"/>
    <x v="5"/>
    <n v="311"/>
    <x v="4"/>
    <x v="4"/>
    <x v="0"/>
    <n v="60.25"/>
    <x v="4"/>
    <x v="0"/>
  </r>
  <r>
    <s v="G620536B"/>
    <s v="1GCEK19V95Z271937"/>
    <x v="0"/>
    <x v="0"/>
    <x v="0"/>
    <x v="0"/>
    <x v="5"/>
    <x v="6"/>
    <x v="5"/>
    <n v="306"/>
    <x v="4"/>
    <x v="4"/>
    <x v="1"/>
    <n v="31.17"/>
    <x v="4"/>
    <x v="0"/>
  </r>
  <r>
    <s v="G620536B"/>
    <s v="1GCEK19V95Z271937"/>
    <x v="0"/>
    <x v="0"/>
    <x v="0"/>
    <x v="0"/>
    <x v="5"/>
    <x v="6"/>
    <x v="5"/>
    <n v="306"/>
    <x v="4"/>
    <x v="4"/>
    <x v="0"/>
    <n v="19.68"/>
    <x v="4"/>
    <x v="0"/>
  </r>
  <r>
    <s v="G620536H"/>
    <s v="1GCFH154191163400"/>
    <x v="1"/>
    <x v="0"/>
    <x v="0"/>
    <x v="0"/>
    <x v="6"/>
    <x v="4"/>
    <x v="4"/>
    <n v="127"/>
    <x v="4"/>
    <x v="4"/>
    <x v="0"/>
    <n v="53.38"/>
    <x v="4"/>
    <x v="0"/>
  </r>
  <r>
    <s v="G620537H"/>
    <s v="1GCFH154091163968"/>
    <x v="1"/>
    <x v="0"/>
    <x v="0"/>
    <x v="0"/>
    <x v="6"/>
    <x v="4"/>
    <x v="4"/>
    <n v="127"/>
    <x v="4"/>
    <x v="4"/>
    <x v="0"/>
    <n v="73.59"/>
    <x v="4"/>
    <x v="0"/>
  </r>
  <r>
    <s v="G620542F"/>
    <s v="1D8HB38P57F563800"/>
    <x v="1"/>
    <x v="0"/>
    <x v="0"/>
    <x v="0"/>
    <x v="5"/>
    <x v="6"/>
    <x v="5"/>
    <n v="509"/>
    <x v="4"/>
    <x v="4"/>
    <x v="0"/>
    <n v="46.47"/>
    <x v="4"/>
    <x v="0"/>
  </r>
  <r>
    <s v="G620545H"/>
    <s v="1GNFK130X9R253025"/>
    <x v="1"/>
    <x v="0"/>
    <x v="0"/>
    <x v="0"/>
    <x v="6"/>
    <x v="4"/>
    <x v="4"/>
    <n v="128"/>
    <x v="4"/>
    <x v="4"/>
    <x v="0"/>
    <n v="102.69"/>
    <x v="4"/>
    <x v="0"/>
  </r>
  <r>
    <s v="G620554G"/>
    <s v="3GNFK12368G268258"/>
    <x v="1"/>
    <x v="0"/>
    <x v="0"/>
    <x v="0"/>
    <x v="1"/>
    <x v="1"/>
    <x v="1"/>
    <n v="209"/>
    <x v="4"/>
    <x v="4"/>
    <x v="0"/>
    <n v="94.53"/>
    <x v="4"/>
    <x v="0"/>
  </r>
  <r>
    <s v="G620556B"/>
    <s v="1GNFK16Z55J231548"/>
    <x v="1"/>
    <x v="0"/>
    <x v="0"/>
    <x v="0"/>
    <x v="5"/>
    <x v="6"/>
    <x v="5"/>
    <n v="318"/>
    <x v="4"/>
    <x v="4"/>
    <x v="0"/>
    <n v="25.61"/>
    <x v="4"/>
    <x v="0"/>
  </r>
  <r>
    <s v="G6205564"/>
    <s v="1FMPU16L42LA94407"/>
    <x v="0"/>
    <x v="0"/>
    <x v="0"/>
    <x v="0"/>
    <x v="6"/>
    <x v="6"/>
    <x v="4"/>
    <n v="10"/>
    <x v="4"/>
    <x v="4"/>
    <x v="0"/>
    <n v="21.09"/>
    <x v="4"/>
    <x v="0"/>
  </r>
  <r>
    <s v="G6205565"/>
    <s v="1FMPU16L22LA94406"/>
    <x v="0"/>
    <x v="0"/>
    <x v="0"/>
    <x v="0"/>
    <x v="6"/>
    <x v="6"/>
    <x v="4"/>
    <n v="10"/>
    <x v="4"/>
    <x v="4"/>
    <x v="0"/>
    <n v="23.36"/>
    <x v="4"/>
    <x v="0"/>
  </r>
  <r>
    <s v="G620560K"/>
    <s v="1FMJU1G56AEB63669"/>
    <x v="1"/>
    <x v="0"/>
    <x v="0"/>
    <x v="0"/>
    <x v="4"/>
    <x v="10"/>
    <x v="4"/>
    <n v="2"/>
    <x v="4"/>
    <x v="4"/>
    <x v="0"/>
    <n v="18.2"/>
    <x v="4"/>
    <x v="0"/>
  </r>
  <r>
    <s v="G620561F"/>
    <s v="1D8HB38P67F559674"/>
    <x v="1"/>
    <x v="0"/>
    <x v="0"/>
    <x v="0"/>
    <x v="6"/>
    <x v="4"/>
    <x v="4"/>
    <n v="8"/>
    <x v="4"/>
    <x v="4"/>
    <x v="0"/>
    <n v="57.37"/>
    <x v="4"/>
    <x v="0"/>
  </r>
  <r>
    <s v="G620561K"/>
    <s v="3GNVKEE00AG245634"/>
    <x v="0"/>
    <x v="0"/>
    <x v="0"/>
    <x v="0"/>
    <x v="4"/>
    <x v="3"/>
    <x v="6"/>
    <n v="323"/>
    <x v="4"/>
    <x v="4"/>
    <x v="0"/>
    <n v="108.98"/>
    <x v="4"/>
    <x v="0"/>
  </r>
  <r>
    <s v="G620562F"/>
    <s v="1FMFU16547LA83850"/>
    <x v="0"/>
    <x v="0"/>
    <x v="0"/>
    <x v="0"/>
    <x v="6"/>
    <x v="4"/>
    <x v="4"/>
    <n v="26"/>
    <x v="4"/>
    <x v="4"/>
    <x v="0"/>
    <n v="64.400000000000006"/>
    <x v="4"/>
    <x v="0"/>
  </r>
  <r>
    <s v="G620562G"/>
    <s v="3GNFK12388G268259"/>
    <x v="1"/>
    <x v="0"/>
    <x v="0"/>
    <x v="0"/>
    <x v="1"/>
    <x v="1"/>
    <x v="1"/>
    <n v="410"/>
    <x v="4"/>
    <x v="4"/>
    <x v="0"/>
    <n v="54.16"/>
    <x v="4"/>
    <x v="0"/>
  </r>
  <r>
    <s v="G620563F"/>
    <s v="1FMFU165X7LA86882"/>
    <x v="0"/>
    <x v="0"/>
    <x v="0"/>
    <x v="0"/>
    <x v="6"/>
    <x v="4"/>
    <x v="4"/>
    <n v="27"/>
    <x v="4"/>
    <x v="4"/>
    <x v="0"/>
    <n v="63.33"/>
    <x v="4"/>
    <x v="0"/>
  </r>
  <r>
    <s v="G620563H"/>
    <s v="1D8HB38P09F712326"/>
    <x v="1"/>
    <x v="0"/>
    <x v="0"/>
    <x v="0"/>
    <x v="2"/>
    <x v="9"/>
    <x v="7"/>
    <n v="302"/>
    <x v="4"/>
    <x v="4"/>
    <x v="0"/>
    <n v="16.7"/>
    <x v="4"/>
    <x v="0"/>
  </r>
  <r>
    <s v="G620565F"/>
    <s v="1FTPW14V57FB33546"/>
    <x v="1"/>
    <x v="0"/>
    <x v="0"/>
    <x v="0"/>
    <x v="6"/>
    <x v="4"/>
    <x v="4"/>
    <n v="1"/>
    <x v="4"/>
    <x v="4"/>
    <x v="0"/>
    <n v="28.16"/>
    <x v="4"/>
    <x v="0"/>
  </r>
  <r>
    <s v="G620565G"/>
    <s v="1D7HU18N08J203706"/>
    <x v="1"/>
    <x v="0"/>
    <x v="0"/>
    <x v="0"/>
    <x v="5"/>
    <x v="6"/>
    <x v="5"/>
    <n v="509"/>
    <x v="4"/>
    <x v="4"/>
    <x v="1"/>
    <n v="61.78"/>
    <x v="4"/>
    <x v="0"/>
  </r>
  <r>
    <s v="G620565G"/>
    <s v="1D7HU18N08J203706"/>
    <x v="1"/>
    <x v="0"/>
    <x v="0"/>
    <x v="0"/>
    <x v="5"/>
    <x v="6"/>
    <x v="5"/>
    <n v="509"/>
    <x v="4"/>
    <x v="4"/>
    <x v="0"/>
    <n v="62.41"/>
    <x v="4"/>
    <x v="0"/>
  </r>
  <r>
    <s v="G620566H"/>
    <s v="1D8HB38P69F712329"/>
    <x v="1"/>
    <x v="0"/>
    <x v="0"/>
    <x v="0"/>
    <x v="2"/>
    <x v="9"/>
    <x v="7"/>
    <n v="302"/>
    <x v="4"/>
    <x v="4"/>
    <x v="0"/>
    <n v="190.7"/>
    <x v="4"/>
    <x v="0"/>
  </r>
  <r>
    <s v="G620566K"/>
    <s v="1GCUHAD42A1164875"/>
    <x v="1"/>
    <x v="0"/>
    <x v="0"/>
    <x v="0"/>
    <x v="4"/>
    <x v="3"/>
    <x v="6"/>
    <n v="329"/>
    <x v="4"/>
    <x v="4"/>
    <x v="0"/>
    <n v="143.34"/>
    <x v="4"/>
    <x v="0"/>
  </r>
  <r>
    <s v="G620570K"/>
    <s v="1FMEU7DE0AUA80253"/>
    <x v="0"/>
    <x v="0"/>
    <x v="0"/>
    <x v="0"/>
    <x v="4"/>
    <x v="3"/>
    <x v="6"/>
    <n v="322"/>
    <x v="4"/>
    <x v="4"/>
    <x v="0"/>
    <n v="53.42"/>
    <x v="4"/>
    <x v="0"/>
  </r>
  <r>
    <s v="G620571K"/>
    <s v="1GCSKPE09AZ250807"/>
    <x v="1"/>
    <x v="0"/>
    <x v="0"/>
    <x v="0"/>
    <x v="4"/>
    <x v="3"/>
    <x v="6"/>
    <n v="375"/>
    <x v="4"/>
    <x v="4"/>
    <x v="1"/>
    <n v="19.010000000000002"/>
    <x v="4"/>
    <x v="0"/>
  </r>
  <r>
    <s v="G620571K"/>
    <s v="1GCSKPE09AZ250807"/>
    <x v="1"/>
    <x v="0"/>
    <x v="0"/>
    <x v="0"/>
    <x v="4"/>
    <x v="3"/>
    <x v="6"/>
    <n v="375"/>
    <x v="4"/>
    <x v="4"/>
    <x v="0"/>
    <n v="30.71"/>
    <x v="4"/>
    <x v="0"/>
  </r>
  <r>
    <s v="G6205715"/>
    <s v="1GCEK14X94Z299535"/>
    <x v="0"/>
    <x v="0"/>
    <x v="0"/>
    <x v="0"/>
    <x v="4"/>
    <x v="7"/>
    <x v="6"/>
    <n v="8"/>
    <x v="4"/>
    <x v="4"/>
    <x v="0"/>
    <n v="22.61"/>
    <x v="4"/>
    <x v="0"/>
  </r>
  <r>
    <s v="G6205716"/>
    <s v="1GNDT13S642386243"/>
    <x v="0"/>
    <x v="0"/>
    <x v="0"/>
    <x v="0"/>
    <x v="4"/>
    <x v="7"/>
    <x v="6"/>
    <n v="1"/>
    <x v="4"/>
    <x v="4"/>
    <x v="0"/>
    <n v="24.28"/>
    <x v="4"/>
    <x v="0"/>
  </r>
  <r>
    <s v="G620579B"/>
    <s v="1GNDT13S562284225"/>
    <x v="0"/>
    <x v="0"/>
    <x v="0"/>
    <x v="0"/>
    <x v="5"/>
    <x v="6"/>
    <x v="5"/>
    <n v="309"/>
    <x v="4"/>
    <x v="4"/>
    <x v="0"/>
    <n v="20.329999999999998"/>
    <x v="4"/>
    <x v="0"/>
  </r>
  <r>
    <s v="G620579G"/>
    <s v="1GNFH154881214073"/>
    <x v="1"/>
    <x v="0"/>
    <x v="0"/>
    <x v="0"/>
    <x v="5"/>
    <x v="6"/>
    <x v="5"/>
    <n v="509"/>
    <x v="4"/>
    <x v="4"/>
    <x v="1"/>
    <n v="56.57"/>
    <x v="4"/>
    <x v="0"/>
  </r>
  <r>
    <s v="G620579G"/>
    <s v="1GNFH154881214073"/>
    <x v="1"/>
    <x v="0"/>
    <x v="0"/>
    <x v="0"/>
    <x v="5"/>
    <x v="6"/>
    <x v="5"/>
    <n v="509"/>
    <x v="4"/>
    <x v="4"/>
    <x v="0"/>
    <n v="102.08"/>
    <x v="4"/>
    <x v="0"/>
  </r>
  <r>
    <s v="G620584F"/>
    <s v="1FMFU16527LA80686"/>
    <x v="0"/>
    <x v="0"/>
    <x v="0"/>
    <x v="0"/>
    <x v="3"/>
    <x v="5"/>
    <x v="3"/>
    <n v="951"/>
    <x v="4"/>
    <x v="4"/>
    <x v="0"/>
    <n v="23.79"/>
    <x v="4"/>
    <x v="0"/>
  </r>
  <r>
    <s v="G620585F"/>
    <s v="1FMFU16547LA80687"/>
    <x v="0"/>
    <x v="0"/>
    <x v="0"/>
    <x v="0"/>
    <x v="3"/>
    <x v="5"/>
    <x v="3"/>
    <n v="951"/>
    <x v="4"/>
    <x v="4"/>
    <x v="0"/>
    <n v="72.88"/>
    <x v="4"/>
    <x v="0"/>
  </r>
  <r>
    <s v="G6206028"/>
    <s v="1GNEK13Z73J269473"/>
    <x v="1"/>
    <x v="0"/>
    <x v="0"/>
    <x v="0"/>
    <x v="5"/>
    <x v="6"/>
    <x v="5"/>
    <n v="505"/>
    <x v="4"/>
    <x v="4"/>
    <x v="0"/>
    <n v="111.35"/>
    <x v="4"/>
    <x v="0"/>
  </r>
  <r>
    <s v="G6206028"/>
    <s v="1GNEK13Z73J269473"/>
    <x v="1"/>
    <x v="0"/>
    <x v="0"/>
    <x v="0"/>
    <x v="5"/>
    <x v="6"/>
    <x v="5"/>
    <n v="505"/>
    <x v="4"/>
    <x v="4"/>
    <x v="3"/>
    <n v="21.01"/>
    <x v="4"/>
    <x v="0"/>
  </r>
  <r>
    <s v="G620603F"/>
    <s v="1D8HB38P17F564006"/>
    <x v="1"/>
    <x v="0"/>
    <x v="0"/>
    <x v="0"/>
    <x v="3"/>
    <x v="5"/>
    <x v="3"/>
    <n v="804"/>
    <x v="4"/>
    <x v="4"/>
    <x v="0"/>
    <n v="74.92"/>
    <x v="4"/>
    <x v="0"/>
  </r>
  <r>
    <s v="G620608G"/>
    <s v="1D7HU18N48J189289"/>
    <x v="1"/>
    <x v="0"/>
    <x v="0"/>
    <x v="0"/>
    <x v="5"/>
    <x v="6"/>
    <x v="5"/>
    <n v="308"/>
    <x v="4"/>
    <x v="4"/>
    <x v="0"/>
    <n v="47.82"/>
    <x v="4"/>
    <x v="0"/>
  </r>
  <r>
    <s v="G620612H"/>
    <s v="1GNDT33S892133444"/>
    <x v="0"/>
    <x v="0"/>
    <x v="0"/>
    <x v="0"/>
    <x v="0"/>
    <x v="1"/>
    <x v="0"/>
    <n v="335"/>
    <x v="4"/>
    <x v="4"/>
    <x v="0"/>
    <n v="82.11"/>
    <x v="4"/>
    <x v="0"/>
  </r>
  <r>
    <s v="G620615G"/>
    <s v="1D8HB38N38F146336"/>
    <x v="1"/>
    <x v="0"/>
    <x v="0"/>
    <x v="0"/>
    <x v="5"/>
    <x v="6"/>
    <x v="5"/>
    <n v="311"/>
    <x v="4"/>
    <x v="4"/>
    <x v="0"/>
    <n v="89.82"/>
    <x v="4"/>
    <x v="0"/>
  </r>
  <r>
    <s v="G620615H"/>
    <s v="1GNDT33S192133205"/>
    <x v="0"/>
    <x v="0"/>
    <x v="0"/>
    <x v="0"/>
    <x v="0"/>
    <x v="1"/>
    <x v="0"/>
    <n v="335"/>
    <x v="4"/>
    <x v="4"/>
    <x v="0"/>
    <n v="97.51"/>
    <x v="4"/>
    <x v="0"/>
  </r>
  <r>
    <s v="G620618G"/>
    <s v="1D8HB38N58F146337"/>
    <x v="1"/>
    <x v="0"/>
    <x v="0"/>
    <x v="0"/>
    <x v="5"/>
    <x v="6"/>
    <x v="5"/>
    <n v="319"/>
    <x v="4"/>
    <x v="4"/>
    <x v="1"/>
    <n v="96.51"/>
    <x v="4"/>
    <x v="0"/>
  </r>
  <r>
    <s v="G620619G"/>
    <s v="1D8HB38N88F146364"/>
    <x v="1"/>
    <x v="0"/>
    <x v="0"/>
    <x v="0"/>
    <x v="5"/>
    <x v="6"/>
    <x v="1"/>
    <n v="301"/>
    <x v="4"/>
    <x v="4"/>
    <x v="1"/>
    <n v="73.28"/>
    <x v="4"/>
    <x v="0"/>
  </r>
  <r>
    <s v="G620619G"/>
    <s v="1D8HB38N88F146364"/>
    <x v="1"/>
    <x v="0"/>
    <x v="0"/>
    <x v="0"/>
    <x v="5"/>
    <x v="6"/>
    <x v="1"/>
    <n v="301"/>
    <x v="4"/>
    <x v="4"/>
    <x v="0"/>
    <n v="65.7"/>
    <x v="4"/>
    <x v="0"/>
  </r>
  <r>
    <s v="G620620G"/>
    <s v="1D7HU18NX8J197123"/>
    <x v="1"/>
    <x v="0"/>
    <x v="0"/>
    <x v="0"/>
    <x v="5"/>
    <x v="6"/>
    <x v="5"/>
    <n v="305"/>
    <x v="4"/>
    <x v="4"/>
    <x v="1"/>
    <n v="33.64"/>
    <x v="4"/>
    <x v="0"/>
  </r>
  <r>
    <s v="G620620G"/>
    <s v="1D7HU18NX8J197123"/>
    <x v="1"/>
    <x v="0"/>
    <x v="0"/>
    <x v="0"/>
    <x v="5"/>
    <x v="6"/>
    <x v="5"/>
    <n v="305"/>
    <x v="4"/>
    <x v="4"/>
    <x v="0"/>
    <n v="28.77"/>
    <x v="4"/>
    <x v="0"/>
  </r>
  <r>
    <s v="G620626K"/>
    <s v="1FMEU7DE8AUA80274"/>
    <x v="0"/>
    <x v="0"/>
    <x v="0"/>
    <x v="0"/>
    <x v="6"/>
    <x v="4"/>
    <x v="4"/>
    <n v="138"/>
    <x v="4"/>
    <x v="4"/>
    <x v="0"/>
    <n v="30.18"/>
    <x v="4"/>
    <x v="0"/>
  </r>
  <r>
    <s v="G620627K"/>
    <s v="1FMJU1G57AEB65060"/>
    <x v="0"/>
    <x v="0"/>
    <x v="0"/>
    <x v="0"/>
    <x v="6"/>
    <x v="4"/>
    <x v="6"/>
    <n v="101"/>
    <x v="4"/>
    <x v="4"/>
    <x v="0"/>
    <n v="20.399999999999999"/>
    <x v="4"/>
    <x v="0"/>
  </r>
  <r>
    <s v="G620629D"/>
    <s v="1GNEK13ZX6J125307"/>
    <x v="1"/>
    <x v="0"/>
    <x v="0"/>
    <x v="0"/>
    <x v="2"/>
    <x v="5"/>
    <x v="7"/>
    <n v="912"/>
    <x v="4"/>
    <x v="4"/>
    <x v="0"/>
    <n v="53.33"/>
    <x v="4"/>
    <x v="0"/>
  </r>
  <r>
    <s v="G620632K"/>
    <s v="1GCUHAD42A1164133"/>
    <x v="0"/>
    <x v="1"/>
    <x v="0"/>
    <x v="0"/>
    <x v="6"/>
    <x v="4"/>
    <x v="10"/>
    <n v="307"/>
    <x v="4"/>
    <x v="4"/>
    <x v="0"/>
    <n v="28.79"/>
    <x v="4"/>
    <x v="0"/>
  </r>
  <r>
    <s v="G620637F"/>
    <s v="1D8HB38P57F559746"/>
    <x v="1"/>
    <x v="0"/>
    <x v="0"/>
    <x v="0"/>
    <x v="6"/>
    <x v="4"/>
    <x v="4"/>
    <n v="137"/>
    <x v="4"/>
    <x v="4"/>
    <x v="0"/>
    <n v="60.86"/>
    <x v="4"/>
    <x v="0"/>
  </r>
  <r>
    <s v="G620644B"/>
    <s v="1GCEK19V55Z272115"/>
    <x v="0"/>
    <x v="0"/>
    <x v="0"/>
    <x v="0"/>
    <x v="1"/>
    <x v="2"/>
    <x v="1"/>
    <n v="305"/>
    <x v="4"/>
    <x v="4"/>
    <x v="0"/>
    <n v="60.98"/>
    <x v="4"/>
    <x v="0"/>
  </r>
  <r>
    <s v="G620645A"/>
    <s v="1GNDT13S842373056"/>
    <x v="0"/>
    <x v="0"/>
    <x v="0"/>
    <x v="0"/>
    <x v="7"/>
    <x v="1"/>
    <x v="7"/>
    <n v="504"/>
    <x v="4"/>
    <x v="4"/>
    <x v="0"/>
    <n v="10.35"/>
    <x v="4"/>
    <x v="0"/>
  </r>
  <r>
    <s v="G620645B"/>
    <s v="1GCEK19V75Z271919"/>
    <x v="0"/>
    <x v="0"/>
    <x v="0"/>
    <x v="0"/>
    <x v="1"/>
    <x v="2"/>
    <x v="1"/>
    <n v="305"/>
    <x v="4"/>
    <x v="4"/>
    <x v="0"/>
    <n v="19.21"/>
    <x v="4"/>
    <x v="0"/>
  </r>
  <r>
    <s v="G620651B"/>
    <s v="1FTRW14W25KD56648"/>
    <x v="0"/>
    <x v="0"/>
    <x v="0"/>
    <x v="0"/>
    <x v="1"/>
    <x v="2"/>
    <x v="1"/>
    <n v="211"/>
    <x v="4"/>
    <x v="4"/>
    <x v="1"/>
    <n v="23.53"/>
    <x v="4"/>
    <x v="0"/>
  </r>
  <r>
    <s v="G620664G"/>
    <s v="2GCEK133481327660"/>
    <x v="1"/>
    <x v="0"/>
    <x v="0"/>
    <x v="0"/>
    <x v="5"/>
    <x v="6"/>
    <x v="5"/>
    <n v="308"/>
    <x v="4"/>
    <x v="4"/>
    <x v="1"/>
    <n v="31.58"/>
    <x v="4"/>
    <x v="0"/>
  </r>
  <r>
    <s v="G620664G"/>
    <s v="2GCEK133481327660"/>
    <x v="1"/>
    <x v="0"/>
    <x v="0"/>
    <x v="0"/>
    <x v="5"/>
    <x v="6"/>
    <x v="5"/>
    <n v="308"/>
    <x v="4"/>
    <x v="4"/>
    <x v="0"/>
    <n v="38.74"/>
    <x v="4"/>
    <x v="0"/>
  </r>
  <r>
    <s v="G620680G"/>
    <s v="1FMFU16598LA61389"/>
    <x v="0"/>
    <x v="0"/>
    <x v="0"/>
    <x v="0"/>
    <x v="7"/>
    <x v="2"/>
    <x v="7"/>
    <n v="401"/>
    <x v="4"/>
    <x v="4"/>
    <x v="0"/>
    <n v="113.46"/>
    <x v="4"/>
    <x v="0"/>
  </r>
  <r>
    <s v="G620683K"/>
    <s v="1FMEU7DE5AUA80281"/>
    <x v="0"/>
    <x v="1"/>
    <x v="0"/>
    <x v="0"/>
    <x v="7"/>
    <x v="1"/>
    <x v="10"/>
    <n v="13"/>
    <x v="4"/>
    <x v="4"/>
    <x v="0"/>
    <n v="16.61"/>
    <x v="4"/>
    <x v="0"/>
  </r>
  <r>
    <s v="G620686D"/>
    <s v="3GNFK16Z86G244989"/>
    <x v="1"/>
    <x v="0"/>
    <x v="0"/>
    <x v="0"/>
    <x v="2"/>
    <x v="5"/>
    <x v="7"/>
    <n v="912"/>
    <x v="4"/>
    <x v="4"/>
    <x v="0"/>
    <n v="59.06"/>
    <x v="4"/>
    <x v="0"/>
  </r>
  <r>
    <s v="G620686K"/>
    <s v="1FMJU1G5XAEB63626"/>
    <x v="1"/>
    <x v="0"/>
    <x v="0"/>
    <x v="0"/>
    <x v="7"/>
    <x v="1"/>
    <x v="7"/>
    <n v="807"/>
    <x v="4"/>
    <x v="4"/>
    <x v="0"/>
    <n v="90.82"/>
    <x v="4"/>
    <x v="0"/>
  </r>
  <r>
    <s v="G620687K"/>
    <s v="1FMJU1G58AEB63625"/>
    <x v="1"/>
    <x v="0"/>
    <x v="0"/>
    <x v="0"/>
    <x v="7"/>
    <x v="1"/>
    <x v="7"/>
    <n v="806"/>
    <x v="4"/>
    <x v="4"/>
    <x v="0"/>
    <n v="19.39"/>
    <x v="4"/>
    <x v="0"/>
  </r>
  <r>
    <s v="G6206892"/>
    <s v="1FMPU16L8YLC23662"/>
    <x v="0"/>
    <x v="0"/>
    <x v="0"/>
    <x v="0"/>
    <x v="7"/>
    <x v="1"/>
    <x v="7"/>
    <n v="915"/>
    <x v="4"/>
    <x v="4"/>
    <x v="0"/>
    <n v="22.73"/>
    <x v="4"/>
    <x v="0"/>
  </r>
  <r>
    <s v="G620698D"/>
    <s v="1GNEK130X7J140375"/>
    <x v="1"/>
    <x v="0"/>
    <x v="0"/>
    <x v="0"/>
    <x v="2"/>
    <x v="5"/>
    <x v="7"/>
    <n v="208"/>
    <x v="4"/>
    <x v="4"/>
    <x v="0"/>
    <n v="65.27"/>
    <x v="4"/>
    <x v="0"/>
  </r>
  <r>
    <s v="G620699D"/>
    <s v="1GNEK13057J141904"/>
    <x v="1"/>
    <x v="0"/>
    <x v="0"/>
    <x v="0"/>
    <x v="2"/>
    <x v="5"/>
    <x v="7"/>
    <n v="114"/>
    <x v="4"/>
    <x v="4"/>
    <x v="0"/>
    <n v="18.93"/>
    <x v="4"/>
    <x v="0"/>
  </r>
  <r>
    <s v="G620700D"/>
    <s v="1GNEK130X7J138853"/>
    <x v="1"/>
    <x v="0"/>
    <x v="0"/>
    <x v="0"/>
    <x v="2"/>
    <x v="5"/>
    <x v="7"/>
    <n v="110"/>
    <x v="4"/>
    <x v="4"/>
    <x v="0"/>
    <n v="16.600000000000001"/>
    <x v="4"/>
    <x v="0"/>
  </r>
  <r>
    <s v="G620701D"/>
    <s v="1GNEK13007J141020"/>
    <x v="1"/>
    <x v="0"/>
    <x v="0"/>
    <x v="0"/>
    <x v="2"/>
    <x v="5"/>
    <x v="7"/>
    <n v="118"/>
    <x v="4"/>
    <x v="4"/>
    <x v="0"/>
    <n v="42.85"/>
    <x v="4"/>
    <x v="0"/>
  </r>
  <r>
    <s v="G620702D"/>
    <s v="1GNEK13057J139926"/>
    <x v="1"/>
    <x v="0"/>
    <x v="0"/>
    <x v="0"/>
    <x v="2"/>
    <x v="5"/>
    <x v="7"/>
    <n v="118"/>
    <x v="4"/>
    <x v="4"/>
    <x v="0"/>
    <n v="22.46"/>
    <x v="4"/>
    <x v="0"/>
  </r>
  <r>
    <s v="G620703D"/>
    <s v="1GNFK130X7R179120"/>
    <x v="1"/>
    <x v="0"/>
    <x v="0"/>
    <x v="0"/>
    <x v="2"/>
    <x v="5"/>
    <x v="7"/>
    <n v="108"/>
    <x v="4"/>
    <x v="4"/>
    <x v="0"/>
    <n v="40.700000000000003"/>
    <x v="4"/>
    <x v="0"/>
  </r>
  <r>
    <s v="G620722F"/>
    <s v="3GNFK12377G297119"/>
    <x v="1"/>
    <x v="0"/>
    <x v="0"/>
    <x v="0"/>
    <x v="3"/>
    <x v="5"/>
    <x v="3"/>
    <n v="923"/>
    <x v="4"/>
    <x v="4"/>
    <x v="0"/>
    <n v="67.8"/>
    <x v="4"/>
    <x v="0"/>
  </r>
  <r>
    <s v="G620722K"/>
    <s v="1FMJK1G58AEB60536"/>
    <x v="1"/>
    <x v="0"/>
    <x v="0"/>
    <x v="0"/>
    <x v="7"/>
    <x v="1"/>
    <x v="7"/>
    <n v="807"/>
    <x v="4"/>
    <x v="4"/>
    <x v="0"/>
    <n v="106.2"/>
    <x v="4"/>
    <x v="0"/>
  </r>
  <r>
    <s v="G620723F"/>
    <s v="3GNFK12327G297027"/>
    <x v="1"/>
    <x v="0"/>
    <x v="0"/>
    <x v="0"/>
    <x v="3"/>
    <x v="5"/>
    <x v="3"/>
    <n v="923"/>
    <x v="4"/>
    <x v="4"/>
    <x v="0"/>
    <n v="20.18"/>
    <x v="4"/>
    <x v="0"/>
  </r>
  <r>
    <s v="G620725F"/>
    <s v="1GNFK130X7R395730"/>
    <x v="1"/>
    <x v="0"/>
    <x v="0"/>
    <x v="0"/>
    <x v="3"/>
    <x v="5"/>
    <x v="3"/>
    <n v="965"/>
    <x v="4"/>
    <x v="4"/>
    <x v="0"/>
    <n v="18.53"/>
    <x v="4"/>
    <x v="0"/>
  </r>
  <r>
    <s v="G620725G"/>
    <s v="1FMFU16558LA61390"/>
    <x v="0"/>
    <x v="0"/>
    <x v="0"/>
    <x v="0"/>
    <x v="7"/>
    <x v="2"/>
    <x v="7"/>
    <n v="401"/>
    <x v="4"/>
    <x v="4"/>
    <x v="0"/>
    <n v="113.56"/>
    <x v="4"/>
    <x v="0"/>
  </r>
  <r>
    <s v="G620726F"/>
    <s v="3GNFK12367G299220"/>
    <x v="1"/>
    <x v="0"/>
    <x v="0"/>
    <x v="0"/>
    <x v="3"/>
    <x v="5"/>
    <x v="3"/>
    <n v="923"/>
    <x v="4"/>
    <x v="4"/>
    <x v="0"/>
    <n v="91.31"/>
    <x v="4"/>
    <x v="0"/>
  </r>
  <r>
    <s v="G6207276"/>
    <s v="1GNDT13S632304199"/>
    <x v="0"/>
    <x v="0"/>
    <x v="0"/>
    <x v="0"/>
    <x v="0"/>
    <x v="2"/>
    <x v="0"/>
    <n v="889"/>
    <x v="4"/>
    <x v="4"/>
    <x v="0"/>
    <n v="30.11"/>
    <x v="4"/>
    <x v="0"/>
  </r>
  <r>
    <s v="G620731G"/>
    <s v="1D8HB38N78F144993"/>
    <x v="1"/>
    <x v="0"/>
    <x v="0"/>
    <x v="0"/>
    <x v="7"/>
    <x v="2"/>
    <x v="7"/>
    <n v="402"/>
    <x v="4"/>
    <x v="4"/>
    <x v="0"/>
    <n v="186.37"/>
    <x v="4"/>
    <x v="0"/>
  </r>
  <r>
    <s v="G620732F"/>
    <s v="1GNFK13057R395537"/>
    <x v="1"/>
    <x v="0"/>
    <x v="0"/>
    <x v="0"/>
    <x v="3"/>
    <x v="5"/>
    <x v="3"/>
    <n v="965"/>
    <x v="4"/>
    <x v="4"/>
    <x v="0"/>
    <n v="36.770000000000003"/>
    <x v="4"/>
    <x v="0"/>
  </r>
  <r>
    <s v="G620738H"/>
    <s v="1GNDT33S792133564"/>
    <x v="0"/>
    <x v="0"/>
    <x v="0"/>
    <x v="0"/>
    <x v="0"/>
    <x v="2"/>
    <x v="0"/>
    <n v="504"/>
    <x v="4"/>
    <x v="4"/>
    <x v="0"/>
    <n v="57.53"/>
    <x v="4"/>
    <x v="0"/>
  </r>
  <r>
    <s v="G620752A"/>
    <s v="1D4HB48D04F187578"/>
    <x v="0"/>
    <x v="0"/>
    <x v="0"/>
    <x v="0"/>
    <x v="2"/>
    <x v="11"/>
    <x v="7"/>
    <n v="111"/>
    <x v="4"/>
    <x v="4"/>
    <x v="0"/>
    <n v="69.98"/>
    <x v="4"/>
    <x v="0"/>
  </r>
  <r>
    <s v="G620761A"/>
    <s v="1FMZU72K54ZB06105"/>
    <x v="1"/>
    <x v="0"/>
    <x v="0"/>
    <x v="0"/>
    <x v="7"/>
    <x v="2"/>
    <x v="7"/>
    <n v="104"/>
    <x v="4"/>
    <x v="4"/>
    <x v="0"/>
    <n v="30.93"/>
    <x v="4"/>
    <x v="0"/>
  </r>
  <r>
    <s v="G620775B"/>
    <s v="1GCEK19V95E261920"/>
    <x v="0"/>
    <x v="0"/>
    <x v="0"/>
    <x v="0"/>
    <x v="2"/>
    <x v="9"/>
    <x v="7"/>
    <n v="301"/>
    <x v="4"/>
    <x v="4"/>
    <x v="4"/>
    <n v="27.71"/>
    <x v="4"/>
    <x v="0"/>
  </r>
  <r>
    <s v="G620780K"/>
    <s v="1FMJU1G56AEB65079"/>
    <x v="1"/>
    <x v="0"/>
    <x v="0"/>
    <x v="0"/>
    <x v="4"/>
    <x v="7"/>
    <x v="0"/>
    <n v="2"/>
    <x v="4"/>
    <x v="4"/>
    <x v="1"/>
    <n v="66.5"/>
    <x v="4"/>
    <x v="0"/>
  </r>
  <r>
    <s v="G620780K"/>
    <s v="1FMJU1G56AEB65079"/>
    <x v="1"/>
    <x v="0"/>
    <x v="0"/>
    <x v="0"/>
    <x v="4"/>
    <x v="7"/>
    <x v="0"/>
    <n v="2"/>
    <x v="4"/>
    <x v="4"/>
    <x v="0"/>
    <n v="118.26"/>
    <x v="4"/>
    <x v="0"/>
  </r>
  <r>
    <s v="G620788K"/>
    <s v="1D7RV1CP5AS252877"/>
    <x v="1"/>
    <x v="1"/>
    <x v="0"/>
    <x v="0"/>
    <x v="4"/>
    <x v="7"/>
    <x v="10"/>
    <n v="132"/>
    <x v="4"/>
    <x v="4"/>
    <x v="0"/>
    <n v="54.11"/>
    <x v="4"/>
    <x v="0"/>
  </r>
  <r>
    <s v="G620793K"/>
    <s v="1GCUHAD41A1164527"/>
    <x v="1"/>
    <x v="1"/>
    <x v="0"/>
    <x v="0"/>
    <x v="4"/>
    <x v="7"/>
    <x v="10"/>
    <n v="111"/>
    <x v="4"/>
    <x v="4"/>
    <x v="0"/>
    <n v="27.18"/>
    <x v="4"/>
    <x v="0"/>
  </r>
  <r>
    <s v="G620807H"/>
    <s v="1GNDT33SX92133302"/>
    <x v="0"/>
    <x v="0"/>
    <x v="0"/>
    <x v="0"/>
    <x v="0"/>
    <x v="2"/>
    <x v="0"/>
    <n v="506"/>
    <x v="4"/>
    <x v="4"/>
    <x v="0"/>
    <n v="19.510000000000002"/>
    <x v="4"/>
    <x v="0"/>
  </r>
  <r>
    <s v="G620808H"/>
    <s v="1GNDT33S092133230"/>
    <x v="0"/>
    <x v="0"/>
    <x v="0"/>
    <x v="0"/>
    <x v="0"/>
    <x v="2"/>
    <x v="0"/>
    <n v="503"/>
    <x v="4"/>
    <x v="4"/>
    <x v="0"/>
    <n v="57.86"/>
    <x v="4"/>
    <x v="0"/>
  </r>
  <r>
    <s v="G620808K"/>
    <s v="1FMEU7DE3AUA80330"/>
    <x v="0"/>
    <x v="0"/>
    <x v="0"/>
    <x v="0"/>
    <x v="4"/>
    <x v="7"/>
    <x v="6"/>
    <n v="407"/>
    <x v="4"/>
    <x v="4"/>
    <x v="0"/>
    <n v="32"/>
    <x v="4"/>
    <x v="0"/>
  </r>
  <r>
    <s v="G620824A"/>
    <s v="1FMPU16W14LB57864"/>
    <x v="0"/>
    <x v="0"/>
    <x v="0"/>
    <x v="0"/>
    <x v="4"/>
    <x v="10"/>
    <x v="4"/>
    <n v="101"/>
    <x v="4"/>
    <x v="4"/>
    <x v="0"/>
    <n v="47.44"/>
    <x v="4"/>
    <x v="0"/>
  </r>
  <r>
    <s v="G620828A"/>
    <s v="1FMZU72K44ZB20738"/>
    <x v="1"/>
    <x v="0"/>
    <x v="0"/>
    <x v="0"/>
    <x v="4"/>
    <x v="10"/>
    <x v="4"/>
    <n v="107"/>
    <x v="4"/>
    <x v="4"/>
    <x v="0"/>
    <n v="15.02"/>
    <x v="4"/>
    <x v="0"/>
  </r>
  <r>
    <s v="G620830A"/>
    <s v="1FMPU16W64LB49209"/>
    <x v="0"/>
    <x v="0"/>
    <x v="0"/>
    <x v="0"/>
    <x v="4"/>
    <x v="10"/>
    <x v="4"/>
    <n v="210"/>
    <x v="4"/>
    <x v="4"/>
    <x v="0"/>
    <n v="34.04"/>
    <x v="4"/>
    <x v="0"/>
  </r>
  <r>
    <s v="G620833B"/>
    <s v="1GNDT13S652276164"/>
    <x v="0"/>
    <x v="0"/>
    <x v="0"/>
    <x v="0"/>
    <x v="2"/>
    <x v="9"/>
    <x v="7"/>
    <n v="302"/>
    <x v="4"/>
    <x v="4"/>
    <x v="0"/>
    <n v="88.74"/>
    <x v="4"/>
    <x v="0"/>
  </r>
  <r>
    <s v="G620835F"/>
    <s v="1GNFH15Z471214372"/>
    <x v="1"/>
    <x v="0"/>
    <x v="0"/>
    <x v="0"/>
    <x v="6"/>
    <x v="11"/>
    <x v="4"/>
    <n v="7"/>
    <x v="4"/>
    <x v="4"/>
    <x v="0"/>
    <n v="81.56"/>
    <x v="4"/>
    <x v="0"/>
  </r>
  <r>
    <s v="G620837A"/>
    <s v="1GNDT13S742389068"/>
    <x v="0"/>
    <x v="0"/>
    <x v="0"/>
    <x v="0"/>
    <x v="4"/>
    <x v="10"/>
    <x v="4"/>
    <n v="208"/>
    <x v="4"/>
    <x v="4"/>
    <x v="0"/>
    <n v="15.6"/>
    <x v="4"/>
    <x v="0"/>
  </r>
  <r>
    <s v="G620845H"/>
    <s v="1D8HB38P69F712850"/>
    <x v="1"/>
    <x v="0"/>
    <x v="0"/>
    <x v="0"/>
    <x v="0"/>
    <x v="0"/>
    <x v="0"/>
    <n v="501"/>
    <x v="4"/>
    <x v="4"/>
    <x v="0"/>
    <n v="95.01"/>
    <x v="4"/>
    <x v="0"/>
  </r>
  <r>
    <s v="G620854A"/>
    <s v="1FMZU72K04ZA97961"/>
    <x v="1"/>
    <x v="0"/>
    <x v="0"/>
    <x v="0"/>
    <x v="4"/>
    <x v="7"/>
    <x v="6"/>
    <n v="407"/>
    <x v="4"/>
    <x v="4"/>
    <x v="0"/>
    <n v="57.77"/>
    <x v="4"/>
    <x v="0"/>
  </r>
  <r>
    <s v="G620858A"/>
    <s v="1GNEK13V84J275135"/>
    <x v="0"/>
    <x v="0"/>
    <x v="0"/>
    <x v="0"/>
    <x v="4"/>
    <x v="7"/>
    <x v="6"/>
    <n v="438"/>
    <x v="4"/>
    <x v="4"/>
    <x v="0"/>
    <n v="82.3"/>
    <x v="4"/>
    <x v="0"/>
  </r>
  <r>
    <s v="G620858F"/>
    <s v="1GNEK13V53J266021"/>
    <x v="0"/>
    <x v="0"/>
    <x v="0"/>
    <x v="0"/>
    <x v="6"/>
    <x v="11"/>
    <x v="4"/>
    <n v="13"/>
    <x v="4"/>
    <x v="4"/>
    <x v="0"/>
    <n v="46.82"/>
    <x v="4"/>
    <x v="0"/>
  </r>
  <r>
    <s v="G620861A"/>
    <s v="1FMZU72E64ZB06057"/>
    <x v="1"/>
    <x v="0"/>
    <x v="0"/>
    <x v="0"/>
    <x v="3"/>
    <x v="5"/>
    <x v="3"/>
    <n v="963"/>
    <x v="4"/>
    <x v="4"/>
    <x v="0"/>
    <n v="52.38"/>
    <x v="4"/>
    <x v="0"/>
  </r>
  <r>
    <s v="G620867K"/>
    <s v="1FMEU7DE9AUA80252"/>
    <x v="0"/>
    <x v="1"/>
    <x v="0"/>
    <x v="0"/>
    <x v="7"/>
    <x v="1"/>
    <x v="10"/>
    <n v="8"/>
    <x v="4"/>
    <x v="4"/>
    <x v="0"/>
    <n v="17.91"/>
    <x v="4"/>
    <x v="0"/>
  </r>
  <r>
    <s v="G620872H"/>
    <s v="1GNFK16389R233751"/>
    <x v="1"/>
    <x v="0"/>
    <x v="0"/>
    <x v="0"/>
    <x v="0"/>
    <x v="1"/>
    <x v="0"/>
    <n v="315"/>
    <x v="4"/>
    <x v="4"/>
    <x v="0"/>
    <n v="25.83"/>
    <x v="4"/>
    <x v="0"/>
  </r>
  <r>
    <s v="G620882H"/>
    <s v="1GNDT33S692133488"/>
    <x v="0"/>
    <x v="0"/>
    <x v="0"/>
    <x v="0"/>
    <x v="0"/>
    <x v="4"/>
    <x v="0"/>
    <n v="707"/>
    <x v="4"/>
    <x v="4"/>
    <x v="0"/>
    <n v="19.25"/>
    <x v="4"/>
    <x v="0"/>
  </r>
  <r>
    <s v="G620884H"/>
    <s v="1GNDT33S592133353"/>
    <x v="0"/>
    <x v="0"/>
    <x v="0"/>
    <x v="0"/>
    <x v="0"/>
    <x v="4"/>
    <x v="0"/>
    <n v="704"/>
    <x v="4"/>
    <x v="4"/>
    <x v="0"/>
    <n v="32.5"/>
    <x v="4"/>
    <x v="0"/>
  </r>
  <r>
    <s v="G620897K"/>
    <s v="1FMJU1G53AEB63595"/>
    <x v="1"/>
    <x v="0"/>
    <x v="0"/>
    <x v="0"/>
    <x v="7"/>
    <x v="1"/>
    <x v="7"/>
    <n v="414"/>
    <x v="4"/>
    <x v="4"/>
    <x v="0"/>
    <n v="80.25"/>
    <x v="4"/>
    <x v="0"/>
  </r>
  <r>
    <s v="G620898K"/>
    <s v="1FMJU1G51AEB63594"/>
    <x v="1"/>
    <x v="0"/>
    <x v="0"/>
    <x v="0"/>
    <x v="7"/>
    <x v="1"/>
    <x v="7"/>
    <n v="414"/>
    <x v="4"/>
    <x v="4"/>
    <x v="0"/>
    <n v="60.23"/>
    <x v="4"/>
    <x v="0"/>
  </r>
  <r>
    <s v="G620899K"/>
    <s v="1FMJU1G57AEB63597"/>
    <x v="1"/>
    <x v="0"/>
    <x v="0"/>
    <x v="0"/>
    <x v="7"/>
    <x v="1"/>
    <x v="7"/>
    <n v="414"/>
    <x v="4"/>
    <x v="4"/>
    <x v="0"/>
    <n v="39.78"/>
    <x v="4"/>
    <x v="0"/>
  </r>
  <r>
    <s v="G620900F"/>
    <s v="1D8HB38NX7F557120"/>
    <x v="0"/>
    <x v="0"/>
    <x v="0"/>
    <x v="0"/>
    <x v="3"/>
    <x v="5"/>
    <x v="3"/>
    <n v="963"/>
    <x v="4"/>
    <x v="4"/>
    <x v="0"/>
    <n v="14.05"/>
    <x v="4"/>
    <x v="0"/>
  </r>
  <r>
    <s v="G620900K"/>
    <s v="1FMJU1G55AEB63596"/>
    <x v="1"/>
    <x v="0"/>
    <x v="0"/>
    <x v="0"/>
    <x v="7"/>
    <x v="1"/>
    <x v="7"/>
    <n v="414"/>
    <x v="4"/>
    <x v="4"/>
    <x v="0"/>
    <n v="35.65"/>
    <x v="4"/>
    <x v="0"/>
  </r>
  <r>
    <s v="G620901G"/>
    <s v="1D8HB38P89F712266"/>
    <x v="1"/>
    <x v="0"/>
    <x v="0"/>
    <x v="0"/>
    <x v="6"/>
    <x v="5"/>
    <x v="4"/>
    <n v="11"/>
    <x v="4"/>
    <x v="4"/>
    <x v="0"/>
    <n v="77.599999999999994"/>
    <x v="4"/>
    <x v="0"/>
  </r>
  <r>
    <s v="G620902G"/>
    <s v="1D8HB38P69F712265"/>
    <x v="1"/>
    <x v="0"/>
    <x v="0"/>
    <x v="0"/>
    <x v="6"/>
    <x v="5"/>
    <x v="4"/>
    <n v="12"/>
    <x v="4"/>
    <x v="4"/>
    <x v="0"/>
    <n v="141.88999999999999"/>
    <x v="4"/>
    <x v="0"/>
  </r>
  <r>
    <s v="G620922A"/>
    <s v="1FMPU16L44LB34035"/>
    <x v="0"/>
    <x v="0"/>
    <x v="0"/>
    <x v="0"/>
    <x v="3"/>
    <x v="5"/>
    <x v="3"/>
    <n v="303"/>
    <x v="4"/>
    <x v="4"/>
    <x v="0"/>
    <n v="23.16"/>
    <x v="4"/>
    <x v="0"/>
  </r>
  <r>
    <s v="G620923A"/>
    <s v="1FMPU16L64LB34036"/>
    <x v="0"/>
    <x v="0"/>
    <x v="0"/>
    <x v="0"/>
    <x v="3"/>
    <x v="5"/>
    <x v="3"/>
    <n v="613"/>
    <x v="4"/>
    <x v="4"/>
    <x v="0"/>
    <n v="24.97"/>
    <x v="4"/>
    <x v="0"/>
  </r>
  <r>
    <s v="G620924A"/>
    <s v="1FMPU16L84LB34037"/>
    <x v="0"/>
    <x v="0"/>
    <x v="0"/>
    <x v="0"/>
    <x v="3"/>
    <x v="5"/>
    <x v="3"/>
    <n v="319"/>
    <x v="4"/>
    <x v="4"/>
    <x v="0"/>
    <n v="36.520000000000003"/>
    <x v="4"/>
    <x v="0"/>
  </r>
  <r>
    <s v="G620927G"/>
    <s v="1D8HB38N68F144970"/>
    <x v="1"/>
    <x v="0"/>
    <x v="0"/>
    <x v="0"/>
    <x v="2"/>
    <x v="9"/>
    <x v="5"/>
    <n v="3"/>
    <x v="4"/>
    <x v="4"/>
    <x v="1"/>
    <n v="51.11"/>
    <x v="4"/>
    <x v="0"/>
  </r>
  <r>
    <s v="G620927G"/>
    <s v="1D8HB38N68F144970"/>
    <x v="1"/>
    <x v="0"/>
    <x v="0"/>
    <x v="0"/>
    <x v="2"/>
    <x v="9"/>
    <x v="5"/>
    <n v="3"/>
    <x v="4"/>
    <x v="4"/>
    <x v="0"/>
    <n v="109.29"/>
    <x v="4"/>
    <x v="0"/>
  </r>
  <r>
    <s v="G6209336"/>
    <s v="1GCEK19V21E290105"/>
    <x v="0"/>
    <x v="0"/>
    <x v="0"/>
    <x v="0"/>
    <x v="7"/>
    <x v="2"/>
    <x v="7"/>
    <n v="401"/>
    <x v="4"/>
    <x v="4"/>
    <x v="0"/>
    <n v="38.94"/>
    <x v="4"/>
    <x v="0"/>
  </r>
  <r>
    <s v="G620942K"/>
    <s v="1FMEU7DE6AUA80242"/>
    <x v="0"/>
    <x v="1"/>
    <x v="0"/>
    <x v="0"/>
    <x v="4"/>
    <x v="10"/>
    <x v="10"/>
    <n v="205"/>
    <x v="4"/>
    <x v="4"/>
    <x v="0"/>
    <n v="63.03"/>
    <x v="4"/>
    <x v="0"/>
  </r>
  <r>
    <s v="G620943K"/>
    <s v="1FMEU7DE8AUA80243"/>
    <x v="0"/>
    <x v="0"/>
    <x v="0"/>
    <x v="0"/>
    <x v="4"/>
    <x v="10"/>
    <x v="4"/>
    <n v="210"/>
    <x v="4"/>
    <x v="4"/>
    <x v="0"/>
    <n v="61.58"/>
    <x v="4"/>
    <x v="0"/>
  </r>
  <r>
    <s v="G6209437"/>
    <s v="1FMZU72K14ZB06022"/>
    <x v="1"/>
    <x v="0"/>
    <x v="0"/>
    <x v="0"/>
    <x v="0"/>
    <x v="1"/>
    <x v="0"/>
    <n v="703"/>
    <x v="4"/>
    <x v="4"/>
    <x v="0"/>
    <n v="71.459999999999994"/>
    <x v="4"/>
    <x v="0"/>
  </r>
  <r>
    <s v="G6209438"/>
    <s v="1FMZU72K34ZB06023"/>
    <x v="1"/>
    <x v="0"/>
    <x v="0"/>
    <x v="0"/>
    <x v="0"/>
    <x v="1"/>
    <x v="0"/>
    <n v="703"/>
    <x v="4"/>
    <x v="4"/>
    <x v="0"/>
    <n v="50.48"/>
    <x v="4"/>
    <x v="0"/>
  </r>
  <r>
    <s v="G620944K"/>
    <s v="1FMEU7DE4AUA80241"/>
    <x v="0"/>
    <x v="0"/>
    <x v="0"/>
    <x v="0"/>
    <x v="4"/>
    <x v="10"/>
    <x v="4"/>
    <n v="208"/>
    <x v="4"/>
    <x v="4"/>
    <x v="0"/>
    <n v="30.82"/>
    <x v="4"/>
    <x v="0"/>
  </r>
  <r>
    <s v="G620945K"/>
    <s v="1FMEU7DE2AUA80240"/>
    <x v="0"/>
    <x v="0"/>
    <x v="0"/>
    <x v="0"/>
    <x v="4"/>
    <x v="10"/>
    <x v="4"/>
    <n v="208"/>
    <x v="4"/>
    <x v="4"/>
    <x v="0"/>
    <n v="30.16"/>
    <x v="4"/>
    <x v="0"/>
  </r>
  <r>
    <s v="G620946K"/>
    <s v="1FMEU7DE4AUA80238"/>
    <x v="0"/>
    <x v="1"/>
    <x v="0"/>
    <x v="0"/>
    <x v="4"/>
    <x v="10"/>
    <x v="10"/>
    <n v="205"/>
    <x v="4"/>
    <x v="4"/>
    <x v="0"/>
    <n v="21.77"/>
    <x v="4"/>
    <x v="0"/>
  </r>
  <r>
    <s v="G620958F"/>
    <s v="1GNFH15Z471214758"/>
    <x v="1"/>
    <x v="0"/>
    <x v="0"/>
    <x v="0"/>
    <x v="3"/>
    <x v="5"/>
    <x v="3"/>
    <n v="351"/>
    <x v="4"/>
    <x v="4"/>
    <x v="0"/>
    <n v="65.41"/>
    <x v="4"/>
    <x v="0"/>
  </r>
  <r>
    <s v="G620959D"/>
    <s v="1D4HB38N86F177029"/>
    <x v="0"/>
    <x v="0"/>
    <x v="0"/>
    <x v="0"/>
    <x v="2"/>
    <x v="3"/>
    <x v="2"/>
    <n v="201"/>
    <x v="4"/>
    <x v="4"/>
    <x v="0"/>
    <n v="75.489999999999995"/>
    <x v="4"/>
    <x v="0"/>
  </r>
  <r>
    <s v="G620971G"/>
    <s v="1D7HU18N78J203704"/>
    <x v="1"/>
    <x v="0"/>
    <x v="0"/>
    <x v="0"/>
    <x v="1"/>
    <x v="1"/>
    <x v="1"/>
    <n v="106"/>
    <x v="4"/>
    <x v="4"/>
    <x v="0"/>
    <n v="116.75"/>
    <x v="4"/>
    <x v="0"/>
  </r>
  <r>
    <s v="G620973G"/>
    <s v="1D7HU18N88J192924"/>
    <x v="1"/>
    <x v="0"/>
    <x v="0"/>
    <x v="0"/>
    <x v="1"/>
    <x v="1"/>
    <x v="1"/>
    <n v="603"/>
    <x v="4"/>
    <x v="4"/>
    <x v="0"/>
    <n v="139.69"/>
    <x v="4"/>
    <x v="0"/>
  </r>
  <r>
    <s v="G620979F"/>
    <s v="1D7HU18287J630815"/>
    <x v="0"/>
    <x v="0"/>
    <x v="0"/>
    <x v="0"/>
    <x v="3"/>
    <x v="5"/>
    <x v="3"/>
    <n v="303"/>
    <x v="4"/>
    <x v="4"/>
    <x v="0"/>
    <n v="24.07"/>
    <x v="4"/>
    <x v="0"/>
  </r>
  <r>
    <s v="G620988F"/>
    <s v="1D8HB38N17F586487"/>
    <x v="0"/>
    <x v="0"/>
    <x v="0"/>
    <x v="0"/>
    <x v="3"/>
    <x v="5"/>
    <x v="3"/>
    <n v="351"/>
    <x v="4"/>
    <x v="4"/>
    <x v="0"/>
    <n v="62.98"/>
    <x v="4"/>
    <x v="0"/>
  </r>
  <r>
    <s v="G620989H"/>
    <s v="1FMFU16529EB04170"/>
    <x v="1"/>
    <x v="0"/>
    <x v="0"/>
    <x v="0"/>
    <x v="0"/>
    <x v="3"/>
    <x v="0"/>
    <n v="702"/>
    <x v="4"/>
    <x v="4"/>
    <x v="0"/>
    <n v="82.19"/>
    <x v="4"/>
    <x v="0"/>
  </r>
  <r>
    <s v="G6209893"/>
    <s v="1FMPU16L51LB43693"/>
    <x v="0"/>
    <x v="0"/>
    <x v="0"/>
    <x v="0"/>
    <x v="7"/>
    <x v="1"/>
    <x v="7"/>
    <n v="807"/>
    <x v="4"/>
    <x v="4"/>
    <x v="0"/>
    <n v="81.41"/>
    <x v="4"/>
    <x v="0"/>
  </r>
  <r>
    <s v="G620990H"/>
    <s v="1FMFU16549EB04171"/>
    <x v="1"/>
    <x v="0"/>
    <x v="0"/>
    <x v="0"/>
    <x v="0"/>
    <x v="3"/>
    <x v="0"/>
    <n v="702"/>
    <x v="4"/>
    <x v="4"/>
    <x v="0"/>
    <n v="70.97"/>
    <x v="4"/>
    <x v="0"/>
  </r>
  <r>
    <s v="G620991F"/>
    <s v="1FMEU73E67UB42880"/>
    <x v="0"/>
    <x v="0"/>
    <x v="0"/>
    <x v="0"/>
    <x v="4"/>
    <x v="7"/>
    <x v="6"/>
    <n v="409"/>
    <x v="4"/>
    <x v="4"/>
    <x v="0"/>
    <n v="75.08"/>
    <x v="4"/>
    <x v="0"/>
  </r>
  <r>
    <s v="G620991H"/>
    <s v="1FMFU16569EB04172"/>
    <x v="1"/>
    <x v="0"/>
    <x v="0"/>
    <x v="0"/>
    <x v="0"/>
    <x v="3"/>
    <x v="0"/>
    <n v="702"/>
    <x v="4"/>
    <x v="4"/>
    <x v="0"/>
    <n v="87.95"/>
    <x v="4"/>
    <x v="0"/>
  </r>
  <r>
    <s v="G620992F"/>
    <s v="1FMEU73EX7UB42879"/>
    <x v="0"/>
    <x v="0"/>
    <x v="0"/>
    <x v="0"/>
    <x v="4"/>
    <x v="7"/>
    <x v="6"/>
    <n v="407"/>
    <x v="4"/>
    <x v="4"/>
    <x v="0"/>
    <n v="109.96"/>
    <x v="4"/>
    <x v="0"/>
  </r>
  <r>
    <s v="G621005F"/>
    <s v="1GCEK19067Z599405"/>
    <x v="1"/>
    <x v="0"/>
    <x v="0"/>
    <x v="0"/>
    <x v="4"/>
    <x v="7"/>
    <x v="6"/>
    <n v="409"/>
    <x v="4"/>
    <x v="4"/>
    <x v="0"/>
    <n v="63.51"/>
    <x v="4"/>
    <x v="0"/>
  </r>
  <r>
    <s v="G621006F"/>
    <s v="1GCEK19037Z599099"/>
    <x v="1"/>
    <x v="0"/>
    <x v="0"/>
    <x v="0"/>
    <x v="4"/>
    <x v="7"/>
    <x v="6"/>
    <n v="409"/>
    <x v="4"/>
    <x v="4"/>
    <x v="0"/>
    <n v="103.94"/>
    <x v="4"/>
    <x v="0"/>
  </r>
  <r>
    <s v="G621014F"/>
    <s v="3GNFK12317G295026"/>
    <x v="1"/>
    <x v="0"/>
    <x v="0"/>
    <x v="0"/>
    <x v="4"/>
    <x v="7"/>
    <x v="6"/>
    <n v="8"/>
    <x v="4"/>
    <x v="4"/>
    <x v="0"/>
    <n v="65.930000000000007"/>
    <x v="4"/>
    <x v="0"/>
  </r>
  <r>
    <s v="G621021F"/>
    <s v="1GCEK19007Z600452"/>
    <x v="1"/>
    <x v="0"/>
    <x v="0"/>
    <x v="0"/>
    <x v="4"/>
    <x v="7"/>
    <x v="6"/>
    <n v="406"/>
    <x v="4"/>
    <x v="4"/>
    <x v="0"/>
    <n v="78.650000000000006"/>
    <x v="4"/>
    <x v="0"/>
  </r>
  <r>
    <s v="G621027A"/>
    <s v="1GNDT13S852276747"/>
    <x v="0"/>
    <x v="0"/>
    <x v="0"/>
    <x v="0"/>
    <x v="3"/>
    <x v="5"/>
    <x v="3"/>
    <n v="951"/>
    <x v="4"/>
    <x v="4"/>
    <x v="0"/>
    <n v="40.93"/>
    <x v="4"/>
    <x v="0"/>
  </r>
  <r>
    <s v="G621030A"/>
    <s v="1GNDT13S752275668"/>
    <x v="0"/>
    <x v="0"/>
    <x v="0"/>
    <x v="0"/>
    <x v="3"/>
    <x v="5"/>
    <x v="3"/>
    <n v="951"/>
    <x v="4"/>
    <x v="4"/>
    <x v="0"/>
    <n v="64.349999999999994"/>
    <x v="4"/>
    <x v="0"/>
  </r>
  <r>
    <s v="G621039F"/>
    <s v="1D3HW28PX7S208911"/>
    <x v="1"/>
    <x v="0"/>
    <x v="0"/>
    <x v="0"/>
    <x v="4"/>
    <x v="7"/>
    <x v="6"/>
    <n v="413"/>
    <x v="4"/>
    <x v="4"/>
    <x v="0"/>
    <n v="16.12"/>
    <x v="4"/>
    <x v="0"/>
  </r>
  <r>
    <s v="G621050F"/>
    <s v="1D8HB38P97F559796"/>
    <x v="1"/>
    <x v="0"/>
    <x v="0"/>
    <x v="0"/>
    <x v="4"/>
    <x v="7"/>
    <x v="6"/>
    <n v="413"/>
    <x v="4"/>
    <x v="4"/>
    <x v="0"/>
    <n v="45.13"/>
    <x v="4"/>
    <x v="0"/>
  </r>
  <r>
    <s v="G6210662"/>
    <s v="1FMPU16L11LB64511"/>
    <x v="0"/>
    <x v="0"/>
    <x v="0"/>
    <x v="0"/>
    <x v="2"/>
    <x v="5"/>
    <x v="7"/>
    <n v="117"/>
    <x v="4"/>
    <x v="4"/>
    <x v="0"/>
    <n v="10.029999999999999"/>
    <x v="4"/>
    <x v="0"/>
  </r>
  <r>
    <s v="G6210758"/>
    <s v="1FMPU16L32LA94348"/>
    <x v="0"/>
    <x v="0"/>
    <x v="0"/>
    <x v="0"/>
    <x v="3"/>
    <x v="8"/>
    <x v="3"/>
    <n v="308"/>
    <x v="4"/>
    <x v="4"/>
    <x v="0"/>
    <n v="38.53"/>
    <x v="4"/>
    <x v="0"/>
  </r>
  <r>
    <s v="G621078B"/>
    <s v="1D4HB48NX5F578330"/>
    <x v="0"/>
    <x v="0"/>
    <x v="0"/>
    <x v="0"/>
    <x v="2"/>
    <x v="9"/>
    <x v="5"/>
    <n v="104"/>
    <x v="4"/>
    <x v="4"/>
    <x v="0"/>
    <n v="86.44"/>
    <x v="4"/>
    <x v="0"/>
  </r>
  <r>
    <s v="G621082G"/>
    <s v="1FMEU73E68UA96548"/>
    <x v="0"/>
    <x v="0"/>
    <x v="0"/>
    <x v="0"/>
    <x v="7"/>
    <x v="1"/>
    <x v="7"/>
    <n v="414"/>
    <x v="4"/>
    <x v="4"/>
    <x v="0"/>
    <n v="56.04"/>
    <x v="4"/>
    <x v="0"/>
  </r>
  <r>
    <s v="G621087F"/>
    <s v="1D8HB38P57F559729"/>
    <x v="1"/>
    <x v="0"/>
    <x v="0"/>
    <x v="0"/>
    <x v="6"/>
    <x v="6"/>
    <x v="4"/>
    <n v="17"/>
    <x v="4"/>
    <x v="4"/>
    <x v="0"/>
    <n v="36.07"/>
    <x v="4"/>
    <x v="0"/>
  </r>
  <r>
    <s v="G621090H"/>
    <s v="1D8HB38P89F712252"/>
    <x v="1"/>
    <x v="0"/>
    <x v="0"/>
    <x v="0"/>
    <x v="6"/>
    <x v="0"/>
    <x v="4"/>
    <n v="2"/>
    <x v="4"/>
    <x v="4"/>
    <x v="0"/>
    <n v="89.51"/>
    <x v="4"/>
    <x v="0"/>
  </r>
  <r>
    <s v="G621097H"/>
    <s v="1GCEK19089E151239"/>
    <x v="1"/>
    <x v="0"/>
    <x v="0"/>
    <x v="0"/>
    <x v="2"/>
    <x v="9"/>
    <x v="7"/>
    <n v="302"/>
    <x v="4"/>
    <x v="4"/>
    <x v="0"/>
    <n v="90.11"/>
    <x v="4"/>
    <x v="0"/>
  </r>
  <r>
    <s v="G6211013"/>
    <s v="1GNDT13S622457552"/>
    <x v="0"/>
    <x v="0"/>
    <x v="0"/>
    <x v="0"/>
    <x v="5"/>
    <x v="1"/>
    <x v="5"/>
    <n v="212"/>
    <x v="4"/>
    <x v="4"/>
    <x v="0"/>
    <n v="6.67"/>
    <x v="4"/>
    <x v="0"/>
  </r>
  <r>
    <s v="G621111D"/>
    <s v="1FTPX14V86FB10841"/>
    <x v="0"/>
    <x v="0"/>
    <x v="0"/>
    <x v="0"/>
    <x v="2"/>
    <x v="3"/>
    <x v="2"/>
    <n v="391"/>
    <x v="4"/>
    <x v="4"/>
    <x v="0"/>
    <n v="142.71"/>
    <x v="4"/>
    <x v="0"/>
  </r>
  <r>
    <s v="G621122H"/>
    <s v="1D8HB38P99F718240"/>
    <x v="1"/>
    <x v="0"/>
    <x v="0"/>
    <x v="0"/>
    <x v="7"/>
    <x v="1"/>
    <x v="7"/>
    <n v="100"/>
    <x v="4"/>
    <x v="4"/>
    <x v="1"/>
    <n v="20"/>
    <x v="4"/>
    <x v="0"/>
  </r>
  <r>
    <s v="G621122H"/>
    <s v="1D8HB38P99F718240"/>
    <x v="1"/>
    <x v="0"/>
    <x v="0"/>
    <x v="0"/>
    <x v="7"/>
    <x v="1"/>
    <x v="7"/>
    <n v="100"/>
    <x v="4"/>
    <x v="4"/>
    <x v="0"/>
    <n v="41.83"/>
    <x v="4"/>
    <x v="0"/>
  </r>
  <r>
    <s v="G621128G"/>
    <s v="3GNFK12368G268146"/>
    <x v="1"/>
    <x v="0"/>
    <x v="0"/>
    <x v="0"/>
    <x v="6"/>
    <x v="0"/>
    <x v="4"/>
    <n v="9"/>
    <x v="4"/>
    <x v="4"/>
    <x v="0"/>
    <n v="22.7"/>
    <x v="4"/>
    <x v="0"/>
  </r>
  <r>
    <s v="G6211359"/>
    <s v="1GNEK13ZX3J259603"/>
    <x v="1"/>
    <x v="0"/>
    <x v="0"/>
    <x v="0"/>
    <x v="4"/>
    <x v="1"/>
    <x v="4"/>
    <n v="8"/>
    <x v="4"/>
    <x v="4"/>
    <x v="0"/>
    <n v="62.69"/>
    <x v="4"/>
    <x v="0"/>
  </r>
  <r>
    <s v="G6211361"/>
    <s v="1GNEK13ZX3J263229"/>
    <x v="1"/>
    <x v="0"/>
    <x v="0"/>
    <x v="0"/>
    <x v="4"/>
    <x v="1"/>
    <x v="4"/>
    <n v="8"/>
    <x v="4"/>
    <x v="4"/>
    <x v="0"/>
    <n v="84.39"/>
    <x v="4"/>
    <x v="0"/>
  </r>
  <r>
    <s v="G6211380"/>
    <s v="1FTPX18LX2NB45146"/>
    <x v="0"/>
    <x v="0"/>
    <x v="0"/>
    <x v="0"/>
    <x v="7"/>
    <x v="2"/>
    <x v="7"/>
    <n v="401"/>
    <x v="4"/>
    <x v="4"/>
    <x v="0"/>
    <n v="55.66"/>
    <x v="4"/>
    <x v="0"/>
  </r>
  <r>
    <s v="G621145A"/>
    <s v="1FMPU16W94LB62441"/>
    <x v="0"/>
    <x v="0"/>
    <x v="0"/>
    <x v="0"/>
    <x v="3"/>
    <x v="5"/>
    <x v="3"/>
    <n v="611"/>
    <x v="4"/>
    <x v="4"/>
    <x v="0"/>
    <n v="63.94"/>
    <x v="4"/>
    <x v="0"/>
  </r>
  <r>
    <s v="G621148H"/>
    <s v="1D8HB38P89F718262"/>
    <x v="1"/>
    <x v="0"/>
    <x v="0"/>
    <x v="0"/>
    <x v="7"/>
    <x v="1"/>
    <x v="7"/>
    <n v="806"/>
    <x v="4"/>
    <x v="4"/>
    <x v="0"/>
    <n v="51.81"/>
    <x v="4"/>
    <x v="0"/>
  </r>
  <r>
    <s v="G621156H"/>
    <s v="1D8HB38PX9F718263"/>
    <x v="1"/>
    <x v="0"/>
    <x v="0"/>
    <x v="0"/>
    <x v="7"/>
    <x v="1"/>
    <x v="7"/>
    <n v="807"/>
    <x v="4"/>
    <x v="4"/>
    <x v="0"/>
    <n v="97.94"/>
    <x v="4"/>
    <x v="0"/>
  </r>
  <r>
    <s v="G621170G"/>
    <s v="1D8HB38N98F145062"/>
    <x v="1"/>
    <x v="0"/>
    <x v="0"/>
    <x v="0"/>
    <x v="7"/>
    <x v="1"/>
    <x v="7"/>
    <n v="100"/>
    <x v="4"/>
    <x v="4"/>
    <x v="0"/>
    <n v="17.89"/>
    <x v="4"/>
    <x v="0"/>
  </r>
  <r>
    <s v="G621183F"/>
    <s v="1D8HB38P17F565365"/>
    <x v="1"/>
    <x v="0"/>
    <x v="0"/>
    <x v="0"/>
    <x v="7"/>
    <x v="1"/>
    <x v="7"/>
    <n v="414"/>
    <x v="4"/>
    <x v="4"/>
    <x v="0"/>
    <n v="46.79"/>
    <x v="4"/>
    <x v="0"/>
  </r>
  <r>
    <s v="G621202H"/>
    <s v="1GNDT33S692132874"/>
    <x v="0"/>
    <x v="0"/>
    <x v="0"/>
    <x v="0"/>
    <x v="3"/>
    <x v="5"/>
    <x v="3"/>
    <n v="331"/>
    <x v="4"/>
    <x v="4"/>
    <x v="0"/>
    <n v="32.68"/>
    <x v="4"/>
    <x v="0"/>
  </r>
  <r>
    <s v="G621204H"/>
    <s v="1GNDT33S392133593"/>
    <x v="0"/>
    <x v="0"/>
    <x v="0"/>
    <x v="0"/>
    <x v="3"/>
    <x v="5"/>
    <x v="3"/>
    <n v="348"/>
    <x v="4"/>
    <x v="4"/>
    <x v="0"/>
    <n v="26.68"/>
    <x v="4"/>
    <x v="0"/>
  </r>
  <r>
    <s v="G621205H"/>
    <s v="1GNDT33S592133398"/>
    <x v="0"/>
    <x v="0"/>
    <x v="0"/>
    <x v="0"/>
    <x v="3"/>
    <x v="5"/>
    <x v="3"/>
    <n v="800"/>
    <x v="4"/>
    <x v="4"/>
    <x v="0"/>
    <n v="19.059999999999999"/>
    <x v="4"/>
    <x v="0"/>
  </r>
  <r>
    <s v="G621220H"/>
    <s v="1GNDT33S492133425"/>
    <x v="0"/>
    <x v="0"/>
    <x v="0"/>
    <x v="0"/>
    <x v="3"/>
    <x v="5"/>
    <x v="3"/>
    <n v="311"/>
    <x v="4"/>
    <x v="4"/>
    <x v="0"/>
    <n v="37.67"/>
    <x v="4"/>
    <x v="0"/>
  </r>
  <r>
    <s v="G621221H"/>
    <s v="1GNDT33S292133262"/>
    <x v="0"/>
    <x v="0"/>
    <x v="0"/>
    <x v="0"/>
    <x v="3"/>
    <x v="5"/>
    <x v="3"/>
    <n v="116"/>
    <x v="4"/>
    <x v="4"/>
    <x v="0"/>
    <n v="48.86"/>
    <x v="4"/>
    <x v="0"/>
  </r>
  <r>
    <s v="G621222H"/>
    <s v="1GNDT33S792133256"/>
    <x v="0"/>
    <x v="0"/>
    <x v="0"/>
    <x v="0"/>
    <x v="3"/>
    <x v="5"/>
    <x v="3"/>
    <n v="116"/>
    <x v="4"/>
    <x v="4"/>
    <x v="0"/>
    <n v="18.05"/>
    <x v="4"/>
    <x v="0"/>
  </r>
  <r>
    <s v="G621223G"/>
    <s v="1D8HB38N98F146308"/>
    <x v="1"/>
    <x v="0"/>
    <x v="0"/>
    <x v="0"/>
    <x v="7"/>
    <x v="1"/>
    <x v="7"/>
    <n v="807"/>
    <x v="4"/>
    <x v="4"/>
    <x v="0"/>
    <n v="75.400000000000006"/>
    <x v="4"/>
    <x v="0"/>
  </r>
  <r>
    <s v="G621234F"/>
    <s v="1D7HU18P87J600337"/>
    <x v="1"/>
    <x v="0"/>
    <x v="0"/>
    <x v="0"/>
    <x v="6"/>
    <x v="10"/>
    <x v="4"/>
    <n v="215"/>
    <x v="4"/>
    <x v="4"/>
    <x v="0"/>
    <n v="114.4"/>
    <x v="4"/>
    <x v="0"/>
  </r>
  <r>
    <s v="G621234K"/>
    <s v="1GNUKAE00AR264737"/>
    <x v="1"/>
    <x v="0"/>
    <x v="0"/>
    <x v="0"/>
    <x v="2"/>
    <x v="11"/>
    <x v="7"/>
    <n v="111"/>
    <x v="4"/>
    <x v="4"/>
    <x v="0"/>
    <n v="22.15"/>
    <x v="4"/>
    <x v="0"/>
  </r>
  <r>
    <s v="G6212352"/>
    <s v="1GNDT13S722481584"/>
    <x v="0"/>
    <x v="0"/>
    <x v="0"/>
    <x v="0"/>
    <x v="2"/>
    <x v="5"/>
    <x v="7"/>
    <n v="117"/>
    <x v="4"/>
    <x v="4"/>
    <x v="0"/>
    <n v="62.47"/>
    <x v="4"/>
    <x v="0"/>
  </r>
  <r>
    <s v="G621236A"/>
    <s v="1FMPU16W34LB57803"/>
    <x v="0"/>
    <x v="0"/>
    <x v="0"/>
    <x v="0"/>
    <x v="0"/>
    <x v="3"/>
    <x v="0"/>
    <n v="208"/>
    <x v="4"/>
    <x v="4"/>
    <x v="0"/>
    <n v="58.68"/>
    <x v="4"/>
    <x v="0"/>
  </r>
  <r>
    <s v="G621237H"/>
    <s v="1GNDT33S392133450"/>
    <x v="0"/>
    <x v="0"/>
    <x v="0"/>
    <x v="0"/>
    <x v="3"/>
    <x v="5"/>
    <x v="3"/>
    <n v="925"/>
    <x v="4"/>
    <x v="4"/>
    <x v="0"/>
    <n v="40.020000000000003"/>
    <x v="4"/>
    <x v="0"/>
  </r>
  <r>
    <s v="G621242A"/>
    <s v="1GNDT13S642388316"/>
    <x v="0"/>
    <x v="0"/>
    <x v="0"/>
    <x v="0"/>
    <x v="0"/>
    <x v="0"/>
    <x v="0"/>
    <n v="806"/>
    <x v="4"/>
    <x v="4"/>
    <x v="0"/>
    <n v="19.25"/>
    <x v="4"/>
    <x v="0"/>
  </r>
  <r>
    <s v="G621248K"/>
    <s v="1FMJU1G55AEB63713"/>
    <x v="1"/>
    <x v="0"/>
    <x v="0"/>
    <x v="0"/>
    <x v="2"/>
    <x v="11"/>
    <x v="7"/>
    <n v="113"/>
    <x v="4"/>
    <x v="4"/>
    <x v="0"/>
    <n v="27.53"/>
    <x v="4"/>
    <x v="0"/>
  </r>
  <r>
    <s v="G621251H"/>
    <s v="1GNDT33S892133413"/>
    <x v="0"/>
    <x v="0"/>
    <x v="0"/>
    <x v="0"/>
    <x v="3"/>
    <x v="5"/>
    <x v="3"/>
    <n v="201"/>
    <x v="4"/>
    <x v="4"/>
    <x v="0"/>
    <n v="55.16"/>
    <x v="4"/>
    <x v="0"/>
  </r>
  <r>
    <s v="G621254D"/>
    <s v="1D7HU18P26J198426"/>
    <x v="1"/>
    <x v="0"/>
    <x v="0"/>
    <x v="0"/>
    <x v="2"/>
    <x v="9"/>
    <x v="7"/>
    <n v="301"/>
    <x v="4"/>
    <x v="4"/>
    <x v="0"/>
    <n v="81.599999999999994"/>
    <x v="4"/>
    <x v="0"/>
  </r>
  <r>
    <s v="G6212546"/>
    <s v="1GNDT13S322477211"/>
    <x v="0"/>
    <x v="0"/>
    <x v="0"/>
    <x v="0"/>
    <x v="2"/>
    <x v="5"/>
    <x v="7"/>
    <n v="208"/>
    <x v="4"/>
    <x v="4"/>
    <x v="0"/>
    <n v="49.98"/>
    <x v="4"/>
    <x v="0"/>
  </r>
  <r>
    <s v="G621268G"/>
    <s v="1D8HB38N38F141234"/>
    <x v="1"/>
    <x v="0"/>
    <x v="0"/>
    <x v="0"/>
    <x v="6"/>
    <x v="11"/>
    <x v="4"/>
    <n v="10"/>
    <x v="4"/>
    <x v="4"/>
    <x v="0"/>
    <n v="82.06"/>
    <x v="4"/>
    <x v="0"/>
  </r>
  <r>
    <s v="G6212681"/>
    <s v="1GNEK13Z52J277649"/>
    <x v="1"/>
    <x v="0"/>
    <x v="0"/>
    <x v="0"/>
    <x v="2"/>
    <x v="5"/>
    <x v="7"/>
    <n v="117"/>
    <x v="4"/>
    <x v="4"/>
    <x v="0"/>
    <n v="48.64"/>
    <x v="4"/>
    <x v="0"/>
  </r>
  <r>
    <s v="G621269G"/>
    <s v="1D8HB38N08F139960"/>
    <x v="0"/>
    <x v="0"/>
    <x v="0"/>
    <x v="0"/>
    <x v="6"/>
    <x v="11"/>
    <x v="4"/>
    <n v="11"/>
    <x v="4"/>
    <x v="4"/>
    <x v="0"/>
    <n v="132.78"/>
    <x v="4"/>
    <x v="0"/>
  </r>
  <r>
    <s v="G621275G"/>
    <s v="1GNDT13S082228812"/>
    <x v="0"/>
    <x v="0"/>
    <x v="0"/>
    <x v="0"/>
    <x v="6"/>
    <x v="11"/>
    <x v="4"/>
    <n v="7"/>
    <x v="4"/>
    <x v="4"/>
    <x v="0"/>
    <n v="18.100000000000001"/>
    <x v="4"/>
    <x v="0"/>
  </r>
  <r>
    <s v="G621279H"/>
    <s v="1GNDT33S192133379"/>
    <x v="0"/>
    <x v="0"/>
    <x v="0"/>
    <x v="0"/>
    <x v="5"/>
    <x v="6"/>
    <x v="2"/>
    <n v="301"/>
    <x v="4"/>
    <x v="4"/>
    <x v="1"/>
    <n v="19.100000000000001"/>
    <x v="4"/>
    <x v="0"/>
  </r>
  <r>
    <s v="G621279H"/>
    <s v="1GNDT33S192133379"/>
    <x v="0"/>
    <x v="0"/>
    <x v="0"/>
    <x v="0"/>
    <x v="5"/>
    <x v="6"/>
    <x v="2"/>
    <n v="301"/>
    <x v="4"/>
    <x v="4"/>
    <x v="3"/>
    <n v="19.73"/>
    <x v="4"/>
    <x v="0"/>
  </r>
  <r>
    <s v="G621281H"/>
    <s v="1D8HB38PX9F718280"/>
    <x v="1"/>
    <x v="0"/>
    <x v="0"/>
    <x v="0"/>
    <x v="5"/>
    <x v="6"/>
    <x v="5"/>
    <n v="314"/>
    <x v="4"/>
    <x v="4"/>
    <x v="1"/>
    <n v="61.25"/>
    <x v="4"/>
    <x v="0"/>
  </r>
  <r>
    <s v="G621281H"/>
    <s v="1D8HB38PX9F718280"/>
    <x v="1"/>
    <x v="0"/>
    <x v="0"/>
    <x v="0"/>
    <x v="5"/>
    <x v="6"/>
    <x v="5"/>
    <n v="314"/>
    <x v="4"/>
    <x v="4"/>
    <x v="0"/>
    <n v="17.239999999999998"/>
    <x v="4"/>
    <x v="0"/>
  </r>
  <r>
    <s v="G6212835"/>
    <s v="1GCEK19V54Z305208"/>
    <x v="0"/>
    <x v="0"/>
    <x v="0"/>
    <x v="0"/>
    <x v="2"/>
    <x v="0"/>
    <x v="2"/>
    <n v="499"/>
    <x v="4"/>
    <x v="4"/>
    <x v="0"/>
    <n v="22.06"/>
    <x v="4"/>
    <x v="0"/>
  </r>
  <r>
    <s v="G621287G"/>
    <s v="1GNDT13S682229544"/>
    <x v="0"/>
    <x v="0"/>
    <x v="0"/>
    <x v="0"/>
    <x v="3"/>
    <x v="5"/>
    <x v="3"/>
    <n v="505"/>
    <x v="4"/>
    <x v="4"/>
    <x v="0"/>
    <n v="39.270000000000003"/>
    <x v="4"/>
    <x v="0"/>
  </r>
  <r>
    <s v="G621288G"/>
    <s v="1FMFU16508LA65587"/>
    <x v="0"/>
    <x v="0"/>
    <x v="0"/>
    <x v="0"/>
    <x v="3"/>
    <x v="5"/>
    <x v="3"/>
    <n v="603"/>
    <x v="4"/>
    <x v="4"/>
    <x v="0"/>
    <n v="141"/>
    <x v="4"/>
    <x v="0"/>
  </r>
  <r>
    <s v="G621289G"/>
    <s v="1GNFK13038J230344"/>
    <x v="1"/>
    <x v="0"/>
    <x v="0"/>
    <x v="0"/>
    <x v="3"/>
    <x v="5"/>
    <x v="3"/>
    <n v="912"/>
    <x v="4"/>
    <x v="4"/>
    <x v="0"/>
    <n v="40.28"/>
    <x v="4"/>
    <x v="0"/>
  </r>
  <r>
    <s v="G621291K"/>
    <s v="1FMJK1G51AEB60605"/>
    <x v="0"/>
    <x v="0"/>
    <x v="0"/>
    <x v="0"/>
    <x v="2"/>
    <x v="11"/>
    <x v="7"/>
    <n v="202"/>
    <x v="4"/>
    <x v="4"/>
    <x v="0"/>
    <n v="48.63"/>
    <x v="4"/>
    <x v="0"/>
  </r>
  <r>
    <s v="G621292K"/>
    <s v="1FMJK1G5XAEB60604"/>
    <x v="0"/>
    <x v="0"/>
    <x v="0"/>
    <x v="0"/>
    <x v="2"/>
    <x v="11"/>
    <x v="7"/>
    <n v="202"/>
    <x v="4"/>
    <x v="4"/>
    <x v="0"/>
    <n v="48.38"/>
    <x v="4"/>
    <x v="0"/>
  </r>
  <r>
    <s v="G621293K"/>
    <s v="1FMJK1G53AEB60606"/>
    <x v="0"/>
    <x v="0"/>
    <x v="0"/>
    <x v="0"/>
    <x v="2"/>
    <x v="11"/>
    <x v="7"/>
    <n v="202"/>
    <x v="4"/>
    <x v="4"/>
    <x v="0"/>
    <n v="84.43"/>
    <x v="4"/>
    <x v="0"/>
  </r>
  <r>
    <s v="G621303B"/>
    <s v="1FTVX14585NB23200"/>
    <x v="0"/>
    <x v="0"/>
    <x v="0"/>
    <x v="0"/>
    <x v="2"/>
    <x v="3"/>
    <x v="2"/>
    <n v="391"/>
    <x v="4"/>
    <x v="4"/>
    <x v="0"/>
    <n v="95.48"/>
    <x v="4"/>
    <x v="0"/>
  </r>
  <r>
    <s v="G621330F"/>
    <s v="1GNFH15Z271214970"/>
    <x v="1"/>
    <x v="0"/>
    <x v="0"/>
    <x v="0"/>
    <x v="2"/>
    <x v="9"/>
    <x v="5"/>
    <n v="103"/>
    <x v="4"/>
    <x v="4"/>
    <x v="1"/>
    <n v="27.66"/>
    <x v="4"/>
    <x v="0"/>
  </r>
  <r>
    <s v="G621330F"/>
    <s v="1GNFH15Z271214970"/>
    <x v="1"/>
    <x v="0"/>
    <x v="0"/>
    <x v="0"/>
    <x v="2"/>
    <x v="9"/>
    <x v="5"/>
    <n v="103"/>
    <x v="4"/>
    <x v="4"/>
    <x v="0"/>
    <n v="58.99"/>
    <x v="4"/>
    <x v="0"/>
  </r>
  <r>
    <s v="G621332B"/>
    <s v="1GNEK13V15R232789"/>
    <x v="0"/>
    <x v="0"/>
    <x v="0"/>
    <x v="0"/>
    <x v="2"/>
    <x v="3"/>
    <x v="2"/>
    <n v="331"/>
    <x v="4"/>
    <x v="4"/>
    <x v="0"/>
    <n v="36.950000000000003"/>
    <x v="4"/>
    <x v="0"/>
  </r>
  <r>
    <s v="G621340H"/>
    <s v="1GCEK19059E149996"/>
    <x v="1"/>
    <x v="0"/>
    <x v="0"/>
    <x v="0"/>
    <x v="5"/>
    <x v="6"/>
    <x v="5"/>
    <n v="504"/>
    <x v="4"/>
    <x v="4"/>
    <x v="0"/>
    <n v="27.32"/>
    <x v="4"/>
    <x v="0"/>
  </r>
  <r>
    <s v="G621340H"/>
    <s v="1GCEK19059E149996"/>
    <x v="1"/>
    <x v="0"/>
    <x v="0"/>
    <x v="0"/>
    <x v="5"/>
    <x v="6"/>
    <x v="5"/>
    <n v="504"/>
    <x v="4"/>
    <x v="4"/>
    <x v="3"/>
    <n v="57.95"/>
    <x v="4"/>
    <x v="0"/>
  </r>
  <r>
    <s v="G621345H"/>
    <s v="1GNFK16309R230780"/>
    <x v="1"/>
    <x v="0"/>
    <x v="0"/>
    <x v="0"/>
    <x v="5"/>
    <x v="1"/>
    <x v="5"/>
    <n v="207"/>
    <x v="4"/>
    <x v="4"/>
    <x v="0"/>
    <n v="51.67"/>
    <x v="4"/>
    <x v="0"/>
  </r>
  <r>
    <s v="G621346F"/>
    <s v="3GNFK163X7G295214"/>
    <x v="1"/>
    <x v="0"/>
    <x v="0"/>
    <x v="0"/>
    <x v="2"/>
    <x v="9"/>
    <x v="5"/>
    <n v="101"/>
    <x v="4"/>
    <x v="4"/>
    <x v="0"/>
    <n v="45.19"/>
    <x v="4"/>
    <x v="0"/>
  </r>
  <r>
    <s v="G621350G"/>
    <s v="1FMFU16598LA65586"/>
    <x v="0"/>
    <x v="0"/>
    <x v="0"/>
    <x v="0"/>
    <x v="3"/>
    <x v="5"/>
    <x v="3"/>
    <n v="515"/>
    <x v="4"/>
    <x v="4"/>
    <x v="0"/>
    <n v="41.57"/>
    <x v="4"/>
    <x v="0"/>
  </r>
  <r>
    <s v="G6213503"/>
    <s v="1GNDT13S132324912"/>
    <x v="0"/>
    <x v="0"/>
    <x v="0"/>
    <x v="0"/>
    <x v="6"/>
    <x v="10"/>
    <x v="4"/>
    <n v="213"/>
    <x v="4"/>
    <x v="4"/>
    <x v="0"/>
    <n v="13.85"/>
    <x v="4"/>
    <x v="0"/>
  </r>
  <r>
    <s v="G621351B"/>
    <s v="1GNEL19X75B125406"/>
    <x v="0"/>
    <x v="0"/>
    <x v="0"/>
    <x v="0"/>
    <x v="2"/>
    <x v="2"/>
    <x v="2"/>
    <n v="413"/>
    <x v="4"/>
    <x v="4"/>
    <x v="0"/>
    <n v="28.64"/>
    <x v="4"/>
    <x v="0"/>
  </r>
  <r>
    <s v="G621351G"/>
    <s v="1GNDT13S682231987"/>
    <x v="0"/>
    <x v="0"/>
    <x v="0"/>
    <x v="0"/>
    <x v="3"/>
    <x v="5"/>
    <x v="3"/>
    <n v="901"/>
    <x v="4"/>
    <x v="4"/>
    <x v="0"/>
    <n v="15.57"/>
    <x v="4"/>
    <x v="0"/>
  </r>
  <r>
    <s v="G6213601"/>
    <s v="1FMPU16L92LA94340"/>
    <x v="0"/>
    <x v="0"/>
    <x v="0"/>
    <x v="0"/>
    <x v="0"/>
    <x v="0"/>
    <x v="0"/>
    <n v="807"/>
    <x v="4"/>
    <x v="4"/>
    <x v="0"/>
    <n v="9.42"/>
    <x v="4"/>
    <x v="0"/>
  </r>
  <r>
    <s v="G6213629"/>
    <s v="1GNDT13S042377537"/>
    <x v="0"/>
    <x v="0"/>
    <x v="0"/>
    <x v="0"/>
    <x v="0"/>
    <x v="0"/>
    <x v="0"/>
    <n v="110"/>
    <x v="4"/>
    <x v="4"/>
    <x v="0"/>
    <n v="47.98"/>
    <x v="4"/>
    <x v="0"/>
  </r>
  <r>
    <s v="G6213630"/>
    <s v="1GNDT13S742375722"/>
    <x v="0"/>
    <x v="0"/>
    <x v="0"/>
    <x v="0"/>
    <x v="0"/>
    <x v="0"/>
    <x v="0"/>
    <n v="110"/>
    <x v="4"/>
    <x v="4"/>
    <x v="0"/>
    <n v="15.57"/>
    <x v="4"/>
    <x v="0"/>
  </r>
  <r>
    <s v="G621364D"/>
    <s v="1GNDT13S262292959"/>
    <x v="0"/>
    <x v="0"/>
    <x v="0"/>
    <x v="0"/>
    <x v="6"/>
    <x v="0"/>
    <x v="4"/>
    <n v="3"/>
    <x v="4"/>
    <x v="4"/>
    <x v="0"/>
    <n v="37.74"/>
    <x v="4"/>
    <x v="0"/>
  </r>
  <r>
    <s v="G621366D"/>
    <s v="1GNDT13S562290221"/>
    <x v="0"/>
    <x v="0"/>
    <x v="0"/>
    <x v="0"/>
    <x v="6"/>
    <x v="0"/>
    <x v="4"/>
    <n v="2"/>
    <x v="4"/>
    <x v="4"/>
    <x v="0"/>
    <n v="43.71"/>
    <x v="4"/>
    <x v="0"/>
  </r>
  <r>
    <s v="G621371K"/>
    <s v="1FMEU7DE7AUA80301"/>
    <x v="0"/>
    <x v="0"/>
    <x v="0"/>
    <x v="0"/>
    <x v="6"/>
    <x v="2"/>
    <x v="4"/>
    <n v="405"/>
    <x v="4"/>
    <x v="4"/>
    <x v="0"/>
    <n v="86.88"/>
    <x v="4"/>
    <x v="0"/>
  </r>
  <r>
    <s v="G621375D"/>
    <s v="2GCEK13V361337031"/>
    <x v="0"/>
    <x v="0"/>
    <x v="0"/>
    <x v="0"/>
    <x v="6"/>
    <x v="0"/>
    <x v="4"/>
    <n v="7"/>
    <x v="4"/>
    <x v="4"/>
    <x v="0"/>
    <n v="97.37"/>
    <x v="4"/>
    <x v="0"/>
  </r>
  <r>
    <s v="G621380A"/>
    <s v="1D4HB48N84F187580"/>
    <x v="0"/>
    <x v="0"/>
    <x v="0"/>
    <x v="0"/>
    <x v="4"/>
    <x v="5"/>
    <x v="4"/>
    <n v="15"/>
    <x v="4"/>
    <x v="4"/>
    <x v="0"/>
    <n v="44.83"/>
    <x v="4"/>
    <x v="0"/>
  </r>
  <r>
    <s v="G621380H"/>
    <s v="1D3HV13P49S786705"/>
    <x v="1"/>
    <x v="0"/>
    <x v="0"/>
    <x v="0"/>
    <x v="2"/>
    <x v="11"/>
    <x v="7"/>
    <n v="113"/>
    <x v="4"/>
    <x v="4"/>
    <x v="0"/>
    <n v="42.72"/>
    <x v="4"/>
    <x v="0"/>
  </r>
  <r>
    <s v="G621381A"/>
    <s v="1GNEK13Z54J250910"/>
    <x v="1"/>
    <x v="0"/>
    <x v="0"/>
    <x v="0"/>
    <x v="4"/>
    <x v="5"/>
    <x v="11"/>
    <n v="2"/>
    <x v="4"/>
    <x v="4"/>
    <x v="0"/>
    <n v="39.92"/>
    <x v="4"/>
    <x v="0"/>
  </r>
  <r>
    <s v="G621385G"/>
    <s v="3GNFK12378G265448"/>
    <x v="1"/>
    <x v="0"/>
    <x v="0"/>
    <x v="0"/>
    <x v="3"/>
    <x v="5"/>
    <x v="3"/>
    <n v="812"/>
    <x v="4"/>
    <x v="4"/>
    <x v="0"/>
    <n v="224.24"/>
    <x v="4"/>
    <x v="0"/>
  </r>
  <r>
    <s v="G621386G"/>
    <s v="1D8HB38NX8F145152"/>
    <x v="1"/>
    <x v="0"/>
    <x v="0"/>
    <x v="0"/>
    <x v="3"/>
    <x v="5"/>
    <x v="3"/>
    <n v="918"/>
    <x v="4"/>
    <x v="4"/>
    <x v="0"/>
    <n v="14.46"/>
    <x v="4"/>
    <x v="0"/>
  </r>
  <r>
    <s v="G621387G"/>
    <s v="1D8HB38N88F145151"/>
    <x v="1"/>
    <x v="0"/>
    <x v="0"/>
    <x v="0"/>
    <x v="3"/>
    <x v="5"/>
    <x v="3"/>
    <n v="918"/>
    <x v="4"/>
    <x v="4"/>
    <x v="0"/>
    <n v="17.16"/>
    <x v="4"/>
    <x v="0"/>
  </r>
  <r>
    <s v="G621388G"/>
    <s v="3GNFK12358G266825"/>
    <x v="1"/>
    <x v="0"/>
    <x v="0"/>
    <x v="0"/>
    <x v="3"/>
    <x v="5"/>
    <x v="3"/>
    <n v="918"/>
    <x v="4"/>
    <x v="4"/>
    <x v="0"/>
    <n v="25.01"/>
    <x v="4"/>
    <x v="0"/>
  </r>
  <r>
    <s v="G621389F"/>
    <s v="1GNFH15Z471215635"/>
    <x v="1"/>
    <x v="0"/>
    <x v="0"/>
    <x v="0"/>
    <x v="2"/>
    <x v="9"/>
    <x v="5"/>
    <n v="110"/>
    <x v="4"/>
    <x v="4"/>
    <x v="1"/>
    <n v="69.91"/>
    <x v="4"/>
    <x v="0"/>
  </r>
  <r>
    <s v="G621411F"/>
    <s v="1D8HB38P77F563801"/>
    <x v="1"/>
    <x v="0"/>
    <x v="0"/>
    <x v="0"/>
    <x v="5"/>
    <x v="1"/>
    <x v="5"/>
    <n v="258"/>
    <x v="4"/>
    <x v="4"/>
    <x v="1"/>
    <n v="23.21"/>
    <x v="4"/>
    <x v="0"/>
  </r>
  <r>
    <s v="G621411F"/>
    <s v="1D8HB38P77F563801"/>
    <x v="1"/>
    <x v="0"/>
    <x v="0"/>
    <x v="0"/>
    <x v="5"/>
    <x v="1"/>
    <x v="5"/>
    <n v="258"/>
    <x v="4"/>
    <x v="4"/>
    <x v="0"/>
    <n v="18.52"/>
    <x v="4"/>
    <x v="0"/>
  </r>
  <r>
    <s v="G621414A"/>
    <s v="1FMZU72K74ZB06106"/>
    <x v="1"/>
    <x v="0"/>
    <x v="0"/>
    <x v="0"/>
    <x v="7"/>
    <x v="2"/>
    <x v="7"/>
    <n v="104"/>
    <x v="4"/>
    <x v="4"/>
    <x v="0"/>
    <n v="9.5"/>
    <x v="4"/>
    <x v="0"/>
  </r>
  <r>
    <s v="G621417H"/>
    <s v="1GCEK19099E149967"/>
    <x v="1"/>
    <x v="0"/>
    <x v="0"/>
    <x v="0"/>
    <x v="2"/>
    <x v="11"/>
    <x v="7"/>
    <n v="113"/>
    <x v="4"/>
    <x v="4"/>
    <x v="0"/>
    <n v="91.01"/>
    <x v="4"/>
    <x v="0"/>
  </r>
  <r>
    <s v="G621419H"/>
    <s v="1GCEK19099E151220"/>
    <x v="1"/>
    <x v="0"/>
    <x v="0"/>
    <x v="0"/>
    <x v="2"/>
    <x v="11"/>
    <x v="7"/>
    <n v="111"/>
    <x v="4"/>
    <x v="4"/>
    <x v="0"/>
    <n v="237.41"/>
    <x v="4"/>
    <x v="0"/>
  </r>
  <r>
    <s v="G621420F"/>
    <s v="1D8HB38P97F563802"/>
    <x v="1"/>
    <x v="0"/>
    <x v="0"/>
    <x v="0"/>
    <x v="5"/>
    <x v="1"/>
    <x v="5"/>
    <n v="253"/>
    <x v="4"/>
    <x v="4"/>
    <x v="0"/>
    <n v="129.49"/>
    <x v="4"/>
    <x v="0"/>
  </r>
  <r>
    <s v="G621420H"/>
    <s v="1GCEK19029E151902"/>
    <x v="1"/>
    <x v="0"/>
    <x v="0"/>
    <x v="0"/>
    <x v="2"/>
    <x v="11"/>
    <x v="7"/>
    <n v="113"/>
    <x v="4"/>
    <x v="4"/>
    <x v="0"/>
    <n v="83.72"/>
    <x v="4"/>
    <x v="0"/>
  </r>
  <r>
    <s v="G621420K"/>
    <s v="1GCSKPE05AZ250576"/>
    <x v="1"/>
    <x v="0"/>
    <x v="0"/>
    <x v="0"/>
    <x v="2"/>
    <x v="5"/>
    <x v="7"/>
    <n v="803"/>
    <x v="4"/>
    <x v="4"/>
    <x v="0"/>
    <n v="23.47"/>
    <x v="4"/>
    <x v="0"/>
  </r>
  <r>
    <s v="G621429B"/>
    <s v="1D4HB48N95F578335"/>
    <x v="0"/>
    <x v="0"/>
    <x v="0"/>
    <x v="0"/>
    <x v="2"/>
    <x v="2"/>
    <x v="2"/>
    <n v="107"/>
    <x v="4"/>
    <x v="4"/>
    <x v="0"/>
    <n v="134.99"/>
    <x v="4"/>
    <x v="0"/>
  </r>
  <r>
    <s v="G621430H"/>
    <s v="1GNFK13019R197587"/>
    <x v="1"/>
    <x v="0"/>
    <x v="0"/>
    <x v="0"/>
    <x v="2"/>
    <x v="11"/>
    <x v="7"/>
    <n v="202"/>
    <x v="4"/>
    <x v="4"/>
    <x v="0"/>
    <n v="143.22"/>
    <x v="4"/>
    <x v="0"/>
  </r>
  <r>
    <s v="G6214419"/>
    <s v="1FMZU72K64ZB02208"/>
    <x v="1"/>
    <x v="0"/>
    <x v="0"/>
    <x v="0"/>
    <x v="6"/>
    <x v="5"/>
    <x v="4"/>
    <n v="2"/>
    <x v="4"/>
    <x v="4"/>
    <x v="0"/>
    <n v="95.84"/>
    <x v="4"/>
    <x v="0"/>
  </r>
  <r>
    <s v="G621443D"/>
    <s v="1D4HB38N06F177218"/>
    <x v="0"/>
    <x v="0"/>
    <x v="0"/>
    <x v="0"/>
    <x v="7"/>
    <x v="1"/>
    <x v="7"/>
    <n v="414"/>
    <x v="4"/>
    <x v="4"/>
    <x v="0"/>
    <n v="75.84"/>
    <x v="4"/>
    <x v="0"/>
  </r>
  <r>
    <s v="G621444D"/>
    <s v="1GNFK13047J140683"/>
    <x v="1"/>
    <x v="0"/>
    <x v="0"/>
    <x v="0"/>
    <x v="7"/>
    <x v="1"/>
    <x v="7"/>
    <n v="504"/>
    <x v="4"/>
    <x v="4"/>
    <x v="0"/>
    <n v="36.31"/>
    <x v="4"/>
    <x v="0"/>
  </r>
  <r>
    <s v="G621445D"/>
    <s v="1GNEK13067J141670"/>
    <x v="1"/>
    <x v="0"/>
    <x v="0"/>
    <x v="0"/>
    <x v="7"/>
    <x v="1"/>
    <x v="7"/>
    <n v="504"/>
    <x v="4"/>
    <x v="4"/>
    <x v="0"/>
    <n v="71.040000000000006"/>
    <x v="4"/>
    <x v="0"/>
  </r>
  <r>
    <s v="G621445F"/>
    <s v="1D7HU18NX8J192925"/>
    <x v="1"/>
    <x v="0"/>
    <x v="0"/>
    <x v="0"/>
    <x v="5"/>
    <x v="1"/>
    <x v="5"/>
    <n v="260"/>
    <x v="4"/>
    <x v="4"/>
    <x v="1"/>
    <n v="20.52"/>
    <x v="4"/>
    <x v="0"/>
  </r>
  <r>
    <s v="G621445F"/>
    <s v="1D7HU18NX8J192925"/>
    <x v="1"/>
    <x v="0"/>
    <x v="0"/>
    <x v="0"/>
    <x v="5"/>
    <x v="1"/>
    <x v="5"/>
    <n v="260"/>
    <x v="4"/>
    <x v="4"/>
    <x v="0"/>
    <n v="78.430000000000007"/>
    <x v="4"/>
    <x v="0"/>
  </r>
  <r>
    <s v="G621449D"/>
    <s v="1GNEK13077J140253"/>
    <x v="1"/>
    <x v="0"/>
    <x v="0"/>
    <x v="0"/>
    <x v="7"/>
    <x v="1"/>
    <x v="7"/>
    <n v="903"/>
    <x v="4"/>
    <x v="4"/>
    <x v="0"/>
    <n v="143.25"/>
    <x v="4"/>
    <x v="0"/>
  </r>
  <r>
    <s v="G621452A"/>
    <s v="1GCEK14X54Z301507"/>
    <x v="0"/>
    <x v="0"/>
    <x v="0"/>
    <x v="0"/>
    <x v="0"/>
    <x v="1"/>
    <x v="0"/>
    <n v="101"/>
    <x v="4"/>
    <x v="4"/>
    <x v="0"/>
    <n v="58.2"/>
    <x v="4"/>
    <x v="0"/>
  </r>
  <r>
    <s v="G621456F"/>
    <s v="1FMEU73E17UB42947"/>
    <x v="0"/>
    <x v="0"/>
    <x v="0"/>
    <x v="0"/>
    <x v="4"/>
    <x v="5"/>
    <x v="4"/>
    <n v="3"/>
    <x v="4"/>
    <x v="4"/>
    <x v="3"/>
    <n v="8.09"/>
    <x v="4"/>
    <x v="0"/>
  </r>
  <r>
    <s v="G6214583"/>
    <s v="1GNEK13Z12J316401"/>
    <x v="1"/>
    <x v="0"/>
    <x v="0"/>
    <x v="0"/>
    <x v="3"/>
    <x v="8"/>
    <x v="3"/>
    <n v="308"/>
    <x v="4"/>
    <x v="4"/>
    <x v="0"/>
    <n v="21.11"/>
    <x v="4"/>
    <x v="0"/>
  </r>
  <r>
    <s v="G621466F"/>
    <s v="1D7HU18P07J602342"/>
    <x v="0"/>
    <x v="0"/>
    <x v="0"/>
    <x v="0"/>
    <x v="4"/>
    <x v="5"/>
    <x v="4"/>
    <n v="12"/>
    <x v="4"/>
    <x v="4"/>
    <x v="0"/>
    <n v="93.1"/>
    <x v="4"/>
    <x v="0"/>
  </r>
  <r>
    <s v="G621468F"/>
    <s v="1D8HB38P67F559755"/>
    <x v="0"/>
    <x v="0"/>
    <x v="0"/>
    <x v="0"/>
    <x v="4"/>
    <x v="5"/>
    <x v="4"/>
    <n v="11"/>
    <x v="4"/>
    <x v="4"/>
    <x v="0"/>
    <n v="38.22"/>
    <x v="4"/>
    <x v="0"/>
  </r>
  <r>
    <s v="G6214682"/>
    <s v="1D7HU18D83J625562"/>
    <x v="0"/>
    <x v="0"/>
    <x v="0"/>
    <x v="0"/>
    <x v="2"/>
    <x v="3"/>
    <x v="2"/>
    <n v="606"/>
    <x v="4"/>
    <x v="4"/>
    <x v="0"/>
    <n v="22.67"/>
    <x v="4"/>
    <x v="0"/>
  </r>
  <r>
    <s v="G621469F"/>
    <s v="1D8HB38P77F559795"/>
    <x v="0"/>
    <x v="0"/>
    <x v="0"/>
    <x v="0"/>
    <x v="4"/>
    <x v="5"/>
    <x v="4"/>
    <n v="6"/>
    <x v="4"/>
    <x v="4"/>
    <x v="0"/>
    <n v="15.81"/>
    <x v="4"/>
    <x v="0"/>
  </r>
  <r>
    <s v="G621485B"/>
    <s v="1FTRW14W55FA87389"/>
    <x v="0"/>
    <x v="0"/>
    <x v="0"/>
    <x v="0"/>
    <x v="6"/>
    <x v="0"/>
    <x v="4"/>
    <n v="9"/>
    <x v="4"/>
    <x v="4"/>
    <x v="0"/>
    <n v="67.489999999999995"/>
    <x v="4"/>
    <x v="0"/>
  </r>
  <r>
    <s v="G6214859"/>
    <s v="1GCEK19Z83Z295663"/>
    <x v="1"/>
    <x v="0"/>
    <x v="0"/>
    <x v="0"/>
    <x v="1"/>
    <x v="1"/>
    <x v="1"/>
    <n v="215"/>
    <x v="4"/>
    <x v="4"/>
    <x v="1"/>
    <n v="68.03"/>
    <x v="4"/>
    <x v="0"/>
  </r>
  <r>
    <s v="G6214859"/>
    <s v="1GCEK19Z83Z295663"/>
    <x v="1"/>
    <x v="0"/>
    <x v="0"/>
    <x v="0"/>
    <x v="1"/>
    <x v="1"/>
    <x v="1"/>
    <n v="215"/>
    <x v="4"/>
    <x v="4"/>
    <x v="0"/>
    <n v="14.99"/>
    <x v="4"/>
    <x v="0"/>
  </r>
  <r>
    <s v="G6214927"/>
    <s v="1GNEK13Z03J275597"/>
    <x v="1"/>
    <x v="0"/>
    <x v="0"/>
    <x v="0"/>
    <x v="6"/>
    <x v="6"/>
    <x v="4"/>
    <n v="2"/>
    <x v="4"/>
    <x v="4"/>
    <x v="0"/>
    <n v="20.38"/>
    <x v="4"/>
    <x v="0"/>
  </r>
  <r>
    <s v="G6214933"/>
    <s v="1GNEK13Z73J276584"/>
    <x v="1"/>
    <x v="0"/>
    <x v="0"/>
    <x v="0"/>
    <x v="6"/>
    <x v="6"/>
    <x v="4"/>
    <n v="10"/>
    <x v="4"/>
    <x v="4"/>
    <x v="1"/>
    <n v="24.49"/>
    <x v="4"/>
    <x v="0"/>
  </r>
  <r>
    <s v="G621496B"/>
    <s v="1FMZU72K15ZA58846"/>
    <x v="1"/>
    <x v="0"/>
    <x v="0"/>
    <x v="0"/>
    <x v="6"/>
    <x v="4"/>
    <x v="4"/>
    <n v="10"/>
    <x v="4"/>
    <x v="4"/>
    <x v="0"/>
    <n v="163.93"/>
    <x v="4"/>
    <x v="0"/>
  </r>
  <r>
    <s v="G621501K"/>
    <s v="1FMEU7DE8AUA80260"/>
    <x v="0"/>
    <x v="0"/>
    <x v="0"/>
    <x v="0"/>
    <x v="0"/>
    <x v="0"/>
    <x v="0"/>
    <n v="110"/>
    <x v="4"/>
    <x v="4"/>
    <x v="0"/>
    <n v="73.44"/>
    <x v="4"/>
    <x v="0"/>
  </r>
  <r>
    <s v="G621505B"/>
    <s v="1FMZU72K65ZA63153"/>
    <x v="1"/>
    <x v="0"/>
    <x v="0"/>
    <x v="0"/>
    <x v="6"/>
    <x v="0"/>
    <x v="4"/>
    <n v="5"/>
    <x v="4"/>
    <x v="4"/>
    <x v="0"/>
    <n v="43.48"/>
    <x v="4"/>
    <x v="0"/>
  </r>
  <r>
    <s v="G621507B"/>
    <s v="1FMZU72K75ZA58849"/>
    <x v="1"/>
    <x v="0"/>
    <x v="0"/>
    <x v="0"/>
    <x v="6"/>
    <x v="0"/>
    <x v="4"/>
    <n v="7"/>
    <x v="4"/>
    <x v="4"/>
    <x v="0"/>
    <n v="31.75"/>
    <x v="4"/>
    <x v="0"/>
  </r>
  <r>
    <s v="G6215144"/>
    <s v="1GNDT13S432303861"/>
    <x v="0"/>
    <x v="0"/>
    <x v="0"/>
    <x v="0"/>
    <x v="7"/>
    <x v="1"/>
    <x v="7"/>
    <n v="807"/>
    <x v="4"/>
    <x v="4"/>
    <x v="0"/>
    <n v="19.11"/>
    <x v="4"/>
    <x v="0"/>
  </r>
  <r>
    <s v="G621518K"/>
    <s v="1FMEU7DE2AUA80349"/>
    <x v="0"/>
    <x v="2"/>
    <x v="0"/>
    <x v="0"/>
    <x v="1"/>
    <x v="2"/>
    <x v="15"/>
    <n v="0"/>
    <x v="4"/>
    <x v="4"/>
    <x v="1"/>
    <n v="43.56"/>
    <x v="4"/>
    <x v="0"/>
  </r>
  <r>
    <s v="G621518K"/>
    <s v="1FMEU7DE2AUA80349"/>
    <x v="0"/>
    <x v="0"/>
    <x v="0"/>
    <x v="0"/>
    <x v="1"/>
    <x v="2"/>
    <x v="1"/>
    <n v="702"/>
    <x v="4"/>
    <x v="4"/>
    <x v="0"/>
    <n v="33.270000000000003"/>
    <x v="4"/>
    <x v="0"/>
  </r>
  <r>
    <s v="G6215182"/>
    <s v="1FMZU72K64ZB06033"/>
    <x v="1"/>
    <x v="0"/>
    <x v="0"/>
    <x v="0"/>
    <x v="5"/>
    <x v="6"/>
    <x v="5"/>
    <n v="504"/>
    <x v="4"/>
    <x v="4"/>
    <x v="0"/>
    <n v="18.66"/>
    <x v="4"/>
    <x v="0"/>
  </r>
  <r>
    <s v="G6215196"/>
    <s v="1GCEK19T94Z180499"/>
    <x v="0"/>
    <x v="0"/>
    <x v="0"/>
    <x v="0"/>
    <x v="5"/>
    <x v="6"/>
    <x v="5"/>
    <n v="320"/>
    <x v="4"/>
    <x v="4"/>
    <x v="0"/>
    <n v="37.44"/>
    <x v="4"/>
    <x v="0"/>
  </r>
  <r>
    <s v="G621527K"/>
    <s v="1FMJU1G51AEB63742"/>
    <x v="1"/>
    <x v="0"/>
    <x v="0"/>
    <x v="0"/>
    <x v="1"/>
    <x v="2"/>
    <x v="5"/>
    <n v="201"/>
    <x v="4"/>
    <x v="4"/>
    <x v="1"/>
    <n v="13.94"/>
    <x v="4"/>
    <x v="0"/>
  </r>
  <r>
    <s v="G621527K"/>
    <s v="1FMJU1G51AEB63742"/>
    <x v="1"/>
    <x v="0"/>
    <x v="0"/>
    <x v="0"/>
    <x v="1"/>
    <x v="2"/>
    <x v="5"/>
    <n v="201"/>
    <x v="4"/>
    <x v="4"/>
    <x v="0"/>
    <n v="58.85"/>
    <x v="4"/>
    <x v="0"/>
  </r>
  <r>
    <s v="G621532H"/>
    <s v="1GNDT33S192132992"/>
    <x v="0"/>
    <x v="0"/>
    <x v="0"/>
    <x v="0"/>
    <x v="4"/>
    <x v="3"/>
    <x v="6"/>
    <n v="375"/>
    <x v="4"/>
    <x v="4"/>
    <x v="0"/>
    <n v="57.91"/>
    <x v="4"/>
    <x v="0"/>
  </r>
  <r>
    <s v="G621533K"/>
    <s v="1D7RV1CPXAS253152"/>
    <x v="1"/>
    <x v="1"/>
    <x v="0"/>
    <x v="0"/>
    <x v="1"/>
    <x v="2"/>
    <x v="10"/>
    <n v="609"/>
    <x v="4"/>
    <x v="4"/>
    <x v="0"/>
    <n v="82.52"/>
    <x v="4"/>
    <x v="0"/>
  </r>
  <r>
    <s v="G621534K"/>
    <s v="1FMJU1G51AEB63711"/>
    <x v="1"/>
    <x v="0"/>
    <x v="0"/>
    <x v="0"/>
    <x v="1"/>
    <x v="2"/>
    <x v="1"/>
    <n v="305"/>
    <x v="4"/>
    <x v="4"/>
    <x v="0"/>
    <n v="60.24"/>
    <x v="4"/>
    <x v="0"/>
  </r>
  <r>
    <s v="G621540G"/>
    <s v="2GCEK133X81317568"/>
    <x v="1"/>
    <x v="0"/>
    <x v="0"/>
    <x v="0"/>
    <x v="0"/>
    <x v="1"/>
    <x v="0"/>
    <n v="329"/>
    <x v="4"/>
    <x v="4"/>
    <x v="0"/>
    <n v="84.97"/>
    <x v="4"/>
    <x v="0"/>
  </r>
  <r>
    <s v="G621546A"/>
    <s v="1GNDT13S642370656"/>
    <x v="0"/>
    <x v="0"/>
    <x v="0"/>
    <x v="0"/>
    <x v="3"/>
    <x v="5"/>
    <x v="3"/>
    <n v="921"/>
    <x v="4"/>
    <x v="4"/>
    <x v="0"/>
    <n v="34.020000000000003"/>
    <x v="4"/>
    <x v="0"/>
  </r>
  <r>
    <s v="G621549K"/>
    <s v="1GCPKPE01AZ237166"/>
    <x v="1"/>
    <x v="0"/>
    <x v="0"/>
    <x v="0"/>
    <x v="1"/>
    <x v="2"/>
    <x v="5"/>
    <n v="202"/>
    <x v="4"/>
    <x v="4"/>
    <x v="0"/>
    <n v="72.91"/>
    <x v="4"/>
    <x v="0"/>
  </r>
  <r>
    <s v="G621550D"/>
    <s v="1D7HU18P36J199424"/>
    <x v="1"/>
    <x v="0"/>
    <x v="0"/>
    <x v="0"/>
    <x v="7"/>
    <x v="2"/>
    <x v="7"/>
    <n v="103"/>
    <x v="4"/>
    <x v="4"/>
    <x v="0"/>
    <n v="91.05"/>
    <x v="4"/>
    <x v="0"/>
  </r>
  <r>
    <s v="G621552D"/>
    <s v="1D4HB38N66F177224"/>
    <x v="0"/>
    <x v="0"/>
    <x v="0"/>
    <x v="0"/>
    <x v="7"/>
    <x v="2"/>
    <x v="7"/>
    <n v="103"/>
    <x v="4"/>
    <x v="4"/>
    <x v="0"/>
    <n v="70.47"/>
    <x v="4"/>
    <x v="0"/>
  </r>
  <r>
    <s v="G621553D"/>
    <s v="1D4HB38N96F177265"/>
    <x v="0"/>
    <x v="0"/>
    <x v="0"/>
    <x v="0"/>
    <x v="7"/>
    <x v="2"/>
    <x v="7"/>
    <n v="103"/>
    <x v="4"/>
    <x v="4"/>
    <x v="0"/>
    <n v="95.45"/>
    <x v="4"/>
    <x v="0"/>
  </r>
  <r>
    <s v="G621559D"/>
    <s v="1D4HB38N46F177223"/>
    <x v="0"/>
    <x v="0"/>
    <x v="0"/>
    <x v="0"/>
    <x v="7"/>
    <x v="2"/>
    <x v="7"/>
    <n v="103"/>
    <x v="4"/>
    <x v="4"/>
    <x v="0"/>
    <n v="136.91999999999999"/>
    <x v="4"/>
    <x v="0"/>
  </r>
  <r>
    <s v="G621572F"/>
    <s v="1D8HB38P47F563948"/>
    <x v="1"/>
    <x v="0"/>
    <x v="0"/>
    <x v="0"/>
    <x v="3"/>
    <x v="5"/>
    <x v="3"/>
    <n v="912"/>
    <x v="4"/>
    <x v="4"/>
    <x v="0"/>
    <n v="57.92"/>
    <x v="4"/>
    <x v="0"/>
  </r>
  <r>
    <s v="G621580D"/>
    <s v="3GNFK16Z06G241357"/>
    <x v="1"/>
    <x v="0"/>
    <x v="0"/>
    <x v="0"/>
    <x v="0"/>
    <x v="1"/>
    <x v="0"/>
    <n v="345"/>
    <x v="4"/>
    <x v="4"/>
    <x v="0"/>
    <n v="50.38"/>
    <x v="4"/>
    <x v="0"/>
  </r>
  <r>
    <s v="G621584F"/>
    <s v="3GNFK12317G295964"/>
    <x v="1"/>
    <x v="0"/>
    <x v="0"/>
    <x v="0"/>
    <x v="3"/>
    <x v="5"/>
    <x v="3"/>
    <n v="914"/>
    <x v="4"/>
    <x v="4"/>
    <x v="0"/>
    <n v="26.04"/>
    <x v="4"/>
    <x v="0"/>
  </r>
  <r>
    <s v="G621596B"/>
    <s v="1GNET16MX56171380"/>
    <x v="0"/>
    <x v="0"/>
    <x v="0"/>
    <x v="0"/>
    <x v="7"/>
    <x v="0"/>
    <x v="14"/>
    <n v="106"/>
    <x v="4"/>
    <x v="4"/>
    <x v="0"/>
    <n v="62.1"/>
    <x v="4"/>
    <x v="0"/>
  </r>
  <r>
    <s v="G621598A"/>
    <s v="1FMZU72K84ZB12903"/>
    <x v="1"/>
    <x v="0"/>
    <x v="0"/>
    <x v="0"/>
    <x v="3"/>
    <x v="5"/>
    <x v="3"/>
    <n v="924"/>
    <x v="4"/>
    <x v="4"/>
    <x v="0"/>
    <n v="16.09"/>
    <x v="4"/>
    <x v="0"/>
  </r>
  <r>
    <s v="G621603D"/>
    <s v="1GNDT13S262286126"/>
    <x v="0"/>
    <x v="0"/>
    <x v="0"/>
    <x v="0"/>
    <x v="0"/>
    <x v="0"/>
    <x v="0"/>
    <n v="110"/>
    <x v="4"/>
    <x v="4"/>
    <x v="0"/>
    <n v="60.43"/>
    <x v="4"/>
    <x v="0"/>
  </r>
  <r>
    <s v="G621606D"/>
    <s v="1GNDT13S162289325"/>
    <x v="0"/>
    <x v="0"/>
    <x v="0"/>
    <x v="0"/>
    <x v="0"/>
    <x v="0"/>
    <x v="0"/>
    <n v="809"/>
    <x v="4"/>
    <x v="4"/>
    <x v="0"/>
    <n v="29.24"/>
    <x v="4"/>
    <x v="0"/>
  </r>
  <r>
    <s v="G6216072"/>
    <s v="1GNEK13Z93J247846"/>
    <x v="1"/>
    <x v="0"/>
    <x v="0"/>
    <x v="0"/>
    <x v="4"/>
    <x v="5"/>
    <x v="4"/>
    <n v="1"/>
    <x v="4"/>
    <x v="4"/>
    <x v="0"/>
    <n v="26.4"/>
    <x v="4"/>
    <x v="0"/>
  </r>
  <r>
    <s v="G621612D"/>
    <s v="1GNEK13067R161788"/>
    <x v="1"/>
    <x v="0"/>
    <x v="0"/>
    <x v="0"/>
    <x v="0"/>
    <x v="0"/>
    <x v="0"/>
    <n v="809"/>
    <x v="4"/>
    <x v="4"/>
    <x v="0"/>
    <n v="59.29"/>
    <x v="4"/>
    <x v="0"/>
  </r>
  <r>
    <s v="G621619D"/>
    <s v="1GCEK19Z26Z278586"/>
    <x v="1"/>
    <x v="0"/>
    <x v="0"/>
    <x v="0"/>
    <x v="0"/>
    <x v="0"/>
    <x v="0"/>
    <n v="809"/>
    <x v="4"/>
    <x v="4"/>
    <x v="0"/>
    <n v="76.819999999999993"/>
    <x v="4"/>
    <x v="0"/>
  </r>
  <r>
    <s v="G621620F"/>
    <s v="1D8HB38N47F557128"/>
    <x v="0"/>
    <x v="0"/>
    <x v="0"/>
    <x v="0"/>
    <x v="3"/>
    <x v="5"/>
    <x v="3"/>
    <n v="617"/>
    <x v="4"/>
    <x v="4"/>
    <x v="0"/>
    <n v="41.27"/>
    <x v="4"/>
    <x v="0"/>
  </r>
  <r>
    <s v="G621622F"/>
    <s v="1D8HB38N77F557124"/>
    <x v="0"/>
    <x v="0"/>
    <x v="0"/>
    <x v="0"/>
    <x v="3"/>
    <x v="5"/>
    <x v="3"/>
    <n v="902"/>
    <x v="4"/>
    <x v="4"/>
    <x v="0"/>
    <n v="60.33"/>
    <x v="4"/>
    <x v="0"/>
  </r>
  <r>
    <s v="G621623A"/>
    <s v="1FMPU16W24LB45626"/>
    <x v="0"/>
    <x v="0"/>
    <x v="0"/>
    <x v="0"/>
    <x v="3"/>
    <x v="5"/>
    <x v="3"/>
    <n v="965"/>
    <x v="4"/>
    <x v="4"/>
    <x v="0"/>
    <n v="96.57"/>
    <x v="4"/>
    <x v="0"/>
  </r>
  <r>
    <s v="G621626D"/>
    <s v="1GNDT13S162287848"/>
    <x v="0"/>
    <x v="0"/>
    <x v="0"/>
    <x v="0"/>
    <x v="0"/>
    <x v="1"/>
    <x v="0"/>
    <n v="329"/>
    <x v="4"/>
    <x v="4"/>
    <x v="0"/>
    <n v="19.260000000000002"/>
    <x v="4"/>
    <x v="0"/>
  </r>
  <r>
    <s v="G621627A"/>
    <s v="1GNEK13Z94J267273"/>
    <x v="1"/>
    <x v="0"/>
    <x v="0"/>
    <x v="0"/>
    <x v="3"/>
    <x v="5"/>
    <x v="3"/>
    <n v="922"/>
    <x v="4"/>
    <x v="4"/>
    <x v="0"/>
    <n v="26.51"/>
    <x v="4"/>
    <x v="0"/>
  </r>
  <r>
    <s v="G6216319"/>
    <s v="1GNDT13S932331185"/>
    <x v="0"/>
    <x v="0"/>
    <x v="0"/>
    <x v="0"/>
    <x v="4"/>
    <x v="10"/>
    <x v="4"/>
    <n v="208"/>
    <x v="4"/>
    <x v="4"/>
    <x v="0"/>
    <n v="31.06"/>
    <x v="4"/>
    <x v="0"/>
  </r>
  <r>
    <s v="G621636A"/>
    <s v="1FMPU16W14LB62806"/>
    <x v="0"/>
    <x v="0"/>
    <x v="0"/>
    <x v="0"/>
    <x v="3"/>
    <x v="5"/>
    <x v="3"/>
    <n v="921"/>
    <x v="4"/>
    <x v="4"/>
    <x v="0"/>
    <n v="49.86"/>
    <x v="4"/>
    <x v="0"/>
  </r>
  <r>
    <s v="G621640G"/>
    <s v="1GNDT13S582234475"/>
    <x v="0"/>
    <x v="0"/>
    <x v="0"/>
    <x v="0"/>
    <x v="0"/>
    <x v="2"/>
    <x v="0"/>
    <n v="506"/>
    <x v="4"/>
    <x v="4"/>
    <x v="0"/>
    <n v="29.36"/>
    <x v="4"/>
    <x v="0"/>
  </r>
  <r>
    <s v="G621641F"/>
    <s v="1FMFU16547LA80723"/>
    <x v="0"/>
    <x v="0"/>
    <x v="0"/>
    <x v="0"/>
    <x v="3"/>
    <x v="5"/>
    <x v="3"/>
    <n v="515"/>
    <x v="4"/>
    <x v="4"/>
    <x v="0"/>
    <n v="30.36"/>
    <x v="4"/>
    <x v="0"/>
  </r>
  <r>
    <s v="G621643D"/>
    <s v="1GNDT13S762285344"/>
    <x v="0"/>
    <x v="0"/>
    <x v="0"/>
    <x v="0"/>
    <x v="0"/>
    <x v="4"/>
    <x v="0"/>
    <n v="2"/>
    <x v="4"/>
    <x v="4"/>
    <x v="0"/>
    <n v="46.7"/>
    <x v="4"/>
    <x v="0"/>
  </r>
  <r>
    <s v="G6216470"/>
    <s v="1GCFH15T141212627"/>
    <x v="0"/>
    <x v="0"/>
    <x v="0"/>
    <x v="0"/>
    <x v="4"/>
    <x v="7"/>
    <x v="0"/>
    <n v="4"/>
    <x v="4"/>
    <x v="4"/>
    <x v="0"/>
    <n v="54.48"/>
    <x v="4"/>
    <x v="0"/>
  </r>
  <r>
    <s v="G6216555"/>
    <s v="1GNEK13V13J253573"/>
    <x v="0"/>
    <x v="0"/>
    <x v="0"/>
    <x v="0"/>
    <x v="5"/>
    <x v="1"/>
    <x v="5"/>
    <n v="207"/>
    <x v="4"/>
    <x v="4"/>
    <x v="0"/>
    <n v="83.68"/>
    <x v="4"/>
    <x v="0"/>
  </r>
  <r>
    <s v="G6216561"/>
    <s v="1GNEK13V63J256162"/>
    <x v="0"/>
    <x v="0"/>
    <x v="0"/>
    <x v="0"/>
    <x v="5"/>
    <x v="1"/>
    <x v="5"/>
    <n v="215"/>
    <x v="4"/>
    <x v="4"/>
    <x v="0"/>
    <n v="53.15"/>
    <x v="4"/>
    <x v="0"/>
  </r>
  <r>
    <s v="G6216585"/>
    <s v="2FTPF18L93CA85077"/>
    <x v="0"/>
    <x v="0"/>
    <x v="0"/>
    <x v="0"/>
    <x v="5"/>
    <x v="4"/>
    <x v="5"/>
    <n v="304"/>
    <x v="4"/>
    <x v="4"/>
    <x v="0"/>
    <n v="67.5"/>
    <x v="4"/>
    <x v="0"/>
  </r>
  <r>
    <s v="G621659H"/>
    <s v="1D8HB38P79F712405"/>
    <x v="1"/>
    <x v="0"/>
    <x v="0"/>
    <x v="0"/>
    <x v="5"/>
    <x v="1"/>
    <x v="5"/>
    <n v="212"/>
    <x v="4"/>
    <x v="4"/>
    <x v="0"/>
    <n v="37.32"/>
    <x v="4"/>
    <x v="0"/>
  </r>
  <r>
    <s v="G621662D"/>
    <s v="1FTPW14VX6KD41265"/>
    <x v="1"/>
    <x v="0"/>
    <x v="0"/>
    <x v="0"/>
    <x v="0"/>
    <x v="3"/>
    <x v="0"/>
    <n v="808"/>
    <x v="4"/>
    <x v="4"/>
    <x v="0"/>
    <n v="24.78"/>
    <x v="4"/>
    <x v="0"/>
  </r>
  <r>
    <s v="G621663F"/>
    <s v="1D8HB38N57F557123"/>
    <x v="0"/>
    <x v="0"/>
    <x v="0"/>
    <x v="0"/>
    <x v="3"/>
    <x v="5"/>
    <x v="3"/>
    <n v="902"/>
    <x v="4"/>
    <x v="4"/>
    <x v="0"/>
    <n v="50.28"/>
    <x v="4"/>
    <x v="0"/>
  </r>
  <r>
    <s v="G621663H"/>
    <s v="1GNFK13009R201161"/>
    <x v="1"/>
    <x v="0"/>
    <x v="0"/>
    <x v="0"/>
    <x v="5"/>
    <x v="1"/>
    <x v="5"/>
    <n v="234"/>
    <x v="4"/>
    <x v="4"/>
    <x v="0"/>
    <n v="39.94"/>
    <x v="4"/>
    <x v="0"/>
  </r>
  <r>
    <s v="G6216714"/>
    <s v="1GNDT13S432330784"/>
    <x v="0"/>
    <x v="0"/>
    <x v="0"/>
    <x v="0"/>
    <x v="2"/>
    <x v="11"/>
    <x v="7"/>
    <n v="113"/>
    <x v="4"/>
    <x v="4"/>
    <x v="0"/>
    <n v="17.829999999999998"/>
    <x v="4"/>
    <x v="0"/>
  </r>
  <r>
    <s v="G621672G"/>
    <s v="1D8HB38N78F141110"/>
    <x v="1"/>
    <x v="0"/>
    <x v="0"/>
    <x v="0"/>
    <x v="0"/>
    <x v="2"/>
    <x v="0"/>
    <n v="504"/>
    <x v="4"/>
    <x v="4"/>
    <x v="0"/>
    <n v="13.25"/>
    <x v="4"/>
    <x v="0"/>
  </r>
  <r>
    <s v="G6216758"/>
    <s v="1GNEK13V53J273289"/>
    <x v="0"/>
    <x v="0"/>
    <x v="0"/>
    <x v="0"/>
    <x v="7"/>
    <x v="2"/>
    <x v="7"/>
    <n v="2"/>
    <x v="4"/>
    <x v="4"/>
    <x v="0"/>
    <n v="35.44"/>
    <x v="4"/>
    <x v="0"/>
  </r>
  <r>
    <s v="G621684H"/>
    <s v="1D8HB38P49F712152"/>
    <x v="1"/>
    <x v="0"/>
    <x v="0"/>
    <x v="0"/>
    <x v="1"/>
    <x v="1"/>
    <x v="1"/>
    <n v="814"/>
    <x v="4"/>
    <x v="4"/>
    <x v="1"/>
    <n v="16.84"/>
    <x v="4"/>
    <x v="0"/>
  </r>
  <r>
    <s v="G621684H"/>
    <s v="1D8HB38P49F712152"/>
    <x v="1"/>
    <x v="0"/>
    <x v="0"/>
    <x v="0"/>
    <x v="1"/>
    <x v="1"/>
    <x v="1"/>
    <n v="814"/>
    <x v="4"/>
    <x v="4"/>
    <x v="0"/>
    <n v="13.76"/>
    <x v="4"/>
    <x v="0"/>
  </r>
  <r>
    <s v="G621685H"/>
    <s v="1D8HB38P29F712151"/>
    <x v="1"/>
    <x v="0"/>
    <x v="0"/>
    <x v="0"/>
    <x v="1"/>
    <x v="1"/>
    <x v="1"/>
    <n v="814"/>
    <x v="4"/>
    <x v="4"/>
    <x v="1"/>
    <n v="59.49"/>
    <x v="4"/>
    <x v="0"/>
  </r>
  <r>
    <s v="G621685H"/>
    <s v="1D8HB38P29F712151"/>
    <x v="1"/>
    <x v="0"/>
    <x v="0"/>
    <x v="0"/>
    <x v="1"/>
    <x v="1"/>
    <x v="1"/>
    <n v="814"/>
    <x v="4"/>
    <x v="4"/>
    <x v="0"/>
    <n v="8.6300000000000008"/>
    <x v="4"/>
    <x v="0"/>
  </r>
  <r>
    <s v="G621686K"/>
    <s v="1FMEU7DE1AUA80259"/>
    <x v="0"/>
    <x v="1"/>
    <x v="0"/>
    <x v="0"/>
    <x v="2"/>
    <x v="9"/>
    <x v="10"/>
    <n v="181"/>
    <x v="4"/>
    <x v="4"/>
    <x v="0"/>
    <n v="18.87"/>
    <x v="4"/>
    <x v="0"/>
  </r>
  <r>
    <s v="G621692F"/>
    <s v="1FMEU73E57UB50744"/>
    <x v="0"/>
    <x v="0"/>
    <x v="0"/>
    <x v="0"/>
    <x v="3"/>
    <x v="5"/>
    <x v="3"/>
    <n v="121"/>
    <x v="4"/>
    <x v="4"/>
    <x v="0"/>
    <n v="33.97"/>
    <x v="4"/>
    <x v="0"/>
  </r>
  <r>
    <s v="G621692H"/>
    <s v="1D8HB38P69F712251"/>
    <x v="1"/>
    <x v="0"/>
    <x v="0"/>
    <x v="0"/>
    <x v="6"/>
    <x v="4"/>
    <x v="4"/>
    <n v="27"/>
    <x v="4"/>
    <x v="4"/>
    <x v="0"/>
    <n v="52.41"/>
    <x v="4"/>
    <x v="0"/>
  </r>
  <r>
    <s v="G621693A"/>
    <s v="1FMZU72K65ZA58860"/>
    <x v="1"/>
    <x v="0"/>
    <x v="0"/>
    <x v="0"/>
    <x v="6"/>
    <x v="11"/>
    <x v="4"/>
    <n v="10"/>
    <x v="4"/>
    <x v="4"/>
    <x v="0"/>
    <n v="130.41999999999999"/>
    <x v="4"/>
    <x v="0"/>
  </r>
  <r>
    <s v="G621698G"/>
    <s v="1GNDT13S682229169"/>
    <x v="0"/>
    <x v="0"/>
    <x v="0"/>
    <x v="0"/>
    <x v="0"/>
    <x v="0"/>
    <x v="0"/>
    <n v="604"/>
    <x v="4"/>
    <x v="4"/>
    <x v="0"/>
    <n v="33.869999999999997"/>
    <x v="4"/>
    <x v="0"/>
  </r>
  <r>
    <s v="G621702K"/>
    <s v="1FMEU7DE9AUA80302"/>
    <x v="0"/>
    <x v="1"/>
    <x v="0"/>
    <x v="0"/>
    <x v="0"/>
    <x v="2"/>
    <x v="10"/>
    <n v="801"/>
    <x v="4"/>
    <x v="4"/>
    <x v="0"/>
    <n v="18.489999999999998"/>
    <x v="4"/>
    <x v="0"/>
  </r>
  <r>
    <s v="G621703H"/>
    <s v="1GCEK19069E140787"/>
    <x v="1"/>
    <x v="0"/>
    <x v="0"/>
    <x v="0"/>
    <x v="6"/>
    <x v="4"/>
    <x v="4"/>
    <n v="10"/>
    <x v="4"/>
    <x v="4"/>
    <x v="0"/>
    <n v="69.03"/>
    <x v="4"/>
    <x v="0"/>
  </r>
  <r>
    <s v="G621704H"/>
    <s v="2GCEK13C791131245"/>
    <x v="0"/>
    <x v="0"/>
    <x v="0"/>
    <x v="0"/>
    <x v="6"/>
    <x v="4"/>
    <x v="4"/>
    <n v="10"/>
    <x v="4"/>
    <x v="4"/>
    <x v="0"/>
    <n v="165.44"/>
    <x v="4"/>
    <x v="0"/>
  </r>
  <r>
    <s v="G621705F"/>
    <s v="1FMEU73E77UB50745"/>
    <x v="0"/>
    <x v="0"/>
    <x v="0"/>
    <x v="0"/>
    <x v="3"/>
    <x v="5"/>
    <x v="3"/>
    <n v="401"/>
    <x v="4"/>
    <x v="4"/>
    <x v="2"/>
    <n v="17.91"/>
    <x v="4"/>
    <x v="0"/>
  </r>
  <r>
    <s v="G621705F"/>
    <s v="1FMEU73E77UB50745"/>
    <x v="0"/>
    <x v="0"/>
    <x v="0"/>
    <x v="0"/>
    <x v="3"/>
    <x v="5"/>
    <x v="3"/>
    <n v="401"/>
    <x v="4"/>
    <x v="4"/>
    <x v="0"/>
    <n v="49.54"/>
    <x v="4"/>
    <x v="0"/>
  </r>
  <r>
    <s v="G621712H"/>
    <s v="1GCEK19019E145296"/>
    <x v="1"/>
    <x v="0"/>
    <x v="0"/>
    <x v="0"/>
    <x v="6"/>
    <x v="4"/>
    <x v="4"/>
    <n v="10"/>
    <x v="4"/>
    <x v="4"/>
    <x v="0"/>
    <n v="93.95"/>
    <x v="4"/>
    <x v="0"/>
  </r>
  <r>
    <s v="G621714K"/>
    <s v="1FMEU7DEXAUA80289"/>
    <x v="0"/>
    <x v="1"/>
    <x v="0"/>
    <x v="0"/>
    <x v="0"/>
    <x v="2"/>
    <x v="10"/>
    <n v="201"/>
    <x v="4"/>
    <x v="4"/>
    <x v="0"/>
    <n v="32.19"/>
    <x v="4"/>
    <x v="0"/>
  </r>
  <r>
    <s v="G621718D"/>
    <s v="1GNEK13077R161685"/>
    <x v="1"/>
    <x v="0"/>
    <x v="0"/>
    <x v="0"/>
    <x v="0"/>
    <x v="4"/>
    <x v="0"/>
    <n v="704"/>
    <x v="4"/>
    <x v="4"/>
    <x v="0"/>
    <n v="21.89"/>
    <x v="4"/>
    <x v="0"/>
  </r>
  <r>
    <s v="G621723G"/>
    <s v="1D8HB38N08F141109"/>
    <x v="1"/>
    <x v="0"/>
    <x v="0"/>
    <x v="0"/>
    <x v="0"/>
    <x v="0"/>
    <x v="0"/>
    <n v="110"/>
    <x v="4"/>
    <x v="4"/>
    <x v="0"/>
    <n v="33.840000000000003"/>
    <x v="4"/>
    <x v="0"/>
  </r>
  <r>
    <s v="G621723K"/>
    <s v="1FMJU1G50AEB63716"/>
    <x v="1"/>
    <x v="0"/>
    <x v="0"/>
    <x v="0"/>
    <x v="0"/>
    <x v="2"/>
    <x v="0"/>
    <n v="201"/>
    <x v="4"/>
    <x v="4"/>
    <x v="0"/>
    <n v="61.91"/>
    <x v="4"/>
    <x v="0"/>
  </r>
  <r>
    <s v="G621745D"/>
    <s v="1GNEK13087R163574"/>
    <x v="1"/>
    <x v="0"/>
    <x v="0"/>
    <x v="0"/>
    <x v="0"/>
    <x v="4"/>
    <x v="0"/>
    <n v="710"/>
    <x v="4"/>
    <x v="4"/>
    <x v="0"/>
    <n v="21.29"/>
    <x v="4"/>
    <x v="0"/>
  </r>
  <r>
    <s v="G6217574"/>
    <s v="1GNEK13V13R286199"/>
    <x v="0"/>
    <x v="0"/>
    <x v="0"/>
    <x v="0"/>
    <x v="0"/>
    <x v="4"/>
    <x v="0"/>
    <n v="709"/>
    <x v="4"/>
    <x v="4"/>
    <x v="0"/>
    <n v="24.47"/>
    <x v="4"/>
    <x v="0"/>
  </r>
  <r>
    <s v="G621770F"/>
    <s v="3GNFK16397G303125"/>
    <x v="1"/>
    <x v="0"/>
    <x v="0"/>
    <x v="0"/>
    <x v="3"/>
    <x v="5"/>
    <x v="3"/>
    <n v="617"/>
    <x v="4"/>
    <x v="4"/>
    <x v="0"/>
    <n v="8.75"/>
    <x v="4"/>
    <x v="0"/>
  </r>
  <r>
    <s v="G621771F"/>
    <s v="3GNFK163X7G303165"/>
    <x v="1"/>
    <x v="0"/>
    <x v="0"/>
    <x v="0"/>
    <x v="3"/>
    <x v="5"/>
    <x v="3"/>
    <n v="505"/>
    <x v="4"/>
    <x v="4"/>
    <x v="0"/>
    <n v="101.89"/>
    <x v="4"/>
    <x v="0"/>
  </r>
  <r>
    <s v="G6217737"/>
    <s v="1FMPU16W04LB57774"/>
    <x v="0"/>
    <x v="0"/>
    <x v="0"/>
    <x v="0"/>
    <x v="6"/>
    <x v="12"/>
    <x v="4"/>
    <n v="1"/>
    <x v="4"/>
    <x v="4"/>
    <x v="0"/>
    <n v="40.47"/>
    <x v="4"/>
    <x v="0"/>
  </r>
  <r>
    <s v="G621776D"/>
    <s v="1FMEU72E46UB32073"/>
    <x v="0"/>
    <x v="0"/>
    <x v="0"/>
    <x v="0"/>
    <x v="0"/>
    <x v="2"/>
    <x v="0"/>
    <n v="205"/>
    <x v="4"/>
    <x v="4"/>
    <x v="0"/>
    <n v="13.66"/>
    <x v="4"/>
    <x v="0"/>
  </r>
  <r>
    <s v="G621776K"/>
    <s v="1GCSKPE00AZ248900"/>
    <x v="1"/>
    <x v="0"/>
    <x v="0"/>
    <x v="0"/>
    <x v="0"/>
    <x v="2"/>
    <x v="0"/>
    <n v="504"/>
    <x v="4"/>
    <x v="4"/>
    <x v="0"/>
    <n v="79.47"/>
    <x v="4"/>
    <x v="0"/>
  </r>
  <r>
    <s v="G621777K"/>
    <s v="1GNUKAE01AR240740"/>
    <x v="1"/>
    <x v="0"/>
    <x v="0"/>
    <x v="0"/>
    <x v="0"/>
    <x v="2"/>
    <x v="0"/>
    <n v="506"/>
    <x v="4"/>
    <x v="4"/>
    <x v="0"/>
    <n v="36.549999999999997"/>
    <x v="4"/>
    <x v="0"/>
  </r>
  <r>
    <s v="G621789K"/>
    <s v="1GNUKAE0XAR239084"/>
    <x v="1"/>
    <x v="0"/>
    <x v="0"/>
    <x v="0"/>
    <x v="0"/>
    <x v="2"/>
    <x v="0"/>
    <n v="506"/>
    <x v="4"/>
    <x v="4"/>
    <x v="0"/>
    <n v="40.64"/>
    <x v="4"/>
    <x v="0"/>
  </r>
  <r>
    <s v="G621791G"/>
    <s v="1D8HB38N38F145042"/>
    <x v="1"/>
    <x v="0"/>
    <x v="0"/>
    <x v="0"/>
    <x v="0"/>
    <x v="4"/>
    <x v="0"/>
    <n v="205"/>
    <x v="4"/>
    <x v="4"/>
    <x v="0"/>
    <n v="93.27"/>
    <x v="4"/>
    <x v="0"/>
  </r>
  <r>
    <s v="G621794F"/>
    <s v="3GNFK16307G302316"/>
    <x v="1"/>
    <x v="0"/>
    <x v="0"/>
    <x v="0"/>
    <x v="3"/>
    <x v="5"/>
    <x v="3"/>
    <n v="617"/>
    <x v="4"/>
    <x v="4"/>
    <x v="0"/>
    <n v="24.07"/>
    <x v="4"/>
    <x v="0"/>
  </r>
  <r>
    <s v="G6217969"/>
    <s v="1GNEK13V53R287033"/>
    <x v="0"/>
    <x v="0"/>
    <x v="0"/>
    <x v="0"/>
    <x v="2"/>
    <x v="9"/>
    <x v="5"/>
    <n v="105"/>
    <x v="4"/>
    <x v="4"/>
    <x v="1"/>
    <n v="17.66"/>
    <x v="4"/>
    <x v="0"/>
  </r>
  <r>
    <s v="G6217969"/>
    <s v="1GNEK13V53R287033"/>
    <x v="0"/>
    <x v="0"/>
    <x v="0"/>
    <x v="0"/>
    <x v="2"/>
    <x v="9"/>
    <x v="5"/>
    <n v="105"/>
    <x v="4"/>
    <x v="4"/>
    <x v="0"/>
    <n v="37.65"/>
    <x v="4"/>
    <x v="0"/>
  </r>
  <r>
    <s v="G621797F"/>
    <s v="3GNFK16327G302253"/>
    <x v="1"/>
    <x v="0"/>
    <x v="0"/>
    <x v="0"/>
    <x v="3"/>
    <x v="5"/>
    <x v="3"/>
    <n v="505"/>
    <x v="4"/>
    <x v="4"/>
    <x v="0"/>
    <n v="55.54"/>
    <x v="4"/>
    <x v="0"/>
  </r>
  <r>
    <s v="G621798F"/>
    <s v="3GNFK16327G302463"/>
    <x v="1"/>
    <x v="0"/>
    <x v="0"/>
    <x v="0"/>
    <x v="3"/>
    <x v="5"/>
    <x v="3"/>
    <n v="505"/>
    <x v="4"/>
    <x v="4"/>
    <x v="0"/>
    <n v="62.82"/>
    <x v="4"/>
    <x v="0"/>
  </r>
  <r>
    <s v="G621825F"/>
    <s v="3GNFK16357G308533"/>
    <x v="1"/>
    <x v="0"/>
    <x v="0"/>
    <x v="0"/>
    <x v="3"/>
    <x v="5"/>
    <x v="3"/>
    <n v="311"/>
    <x v="4"/>
    <x v="4"/>
    <x v="0"/>
    <n v="26.87"/>
    <x v="4"/>
    <x v="0"/>
  </r>
  <r>
    <s v="G621830B"/>
    <s v="1GNEK13VX5R234881"/>
    <x v="0"/>
    <x v="0"/>
    <x v="0"/>
    <x v="0"/>
    <x v="3"/>
    <x v="5"/>
    <x v="3"/>
    <n v="961"/>
    <x v="4"/>
    <x v="4"/>
    <x v="0"/>
    <n v="50.21"/>
    <x v="4"/>
    <x v="0"/>
  </r>
  <r>
    <s v="G621836H"/>
    <s v="1D8HB38P79F712131"/>
    <x v="1"/>
    <x v="0"/>
    <x v="0"/>
    <x v="0"/>
    <x v="7"/>
    <x v="2"/>
    <x v="7"/>
    <n v="603"/>
    <x v="4"/>
    <x v="4"/>
    <x v="0"/>
    <n v="39.82"/>
    <x v="4"/>
    <x v="0"/>
  </r>
  <r>
    <s v="G621850H"/>
    <s v="3GNFK12049G207868"/>
    <x v="1"/>
    <x v="0"/>
    <x v="0"/>
    <x v="0"/>
    <x v="7"/>
    <x v="2"/>
    <x v="7"/>
    <n v="103"/>
    <x v="4"/>
    <x v="4"/>
    <x v="0"/>
    <n v="38.72"/>
    <x v="4"/>
    <x v="0"/>
  </r>
  <r>
    <s v="G621854K"/>
    <s v="1GCSKPE06AZ249307"/>
    <x v="1"/>
    <x v="0"/>
    <x v="0"/>
    <x v="0"/>
    <x v="6"/>
    <x v="4"/>
    <x v="4"/>
    <n v="10"/>
    <x v="4"/>
    <x v="4"/>
    <x v="0"/>
    <n v="131.4"/>
    <x v="4"/>
    <x v="0"/>
  </r>
  <r>
    <s v="G621856K"/>
    <s v="3GCRKPE36AG251003"/>
    <x v="0"/>
    <x v="0"/>
    <x v="0"/>
    <x v="0"/>
    <x v="6"/>
    <x v="4"/>
    <x v="4"/>
    <n v="10"/>
    <x v="4"/>
    <x v="4"/>
    <x v="0"/>
    <n v="216.28"/>
    <x v="4"/>
    <x v="0"/>
  </r>
  <r>
    <s v="G621857K"/>
    <s v="3GCRKPE33AG248107"/>
    <x v="1"/>
    <x v="0"/>
    <x v="0"/>
    <x v="0"/>
    <x v="6"/>
    <x v="4"/>
    <x v="4"/>
    <n v="10"/>
    <x v="4"/>
    <x v="4"/>
    <x v="0"/>
    <n v="142.78"/>
    <x v="4"/>
    <x v="0"/>
  </r>
  <r>
    <s v="G6218602"/>
    <s v="1GCEK14X14Z301262"/>
    <x v="0"/>
    <x v="0"/>
    <x v="0"/>
    <x v="0"/>
    <x v="0"/>
    <x v="3"/>
    <x v="0"/>
    <n v="703"/>
    <x v="4"/>
    <x v="4"/>
    <x v="0"/>
    <n v="29.1"/>
    <x v="4"/>
    <x v="0"/>
  </r>
  <r>
    <s v="G6218611"/>
    <s v="1GCEK14X04Z299701"/>
    <x v="0"/>
    <x v="0"/>
    <x v="0"/>
    <x v="0"/>
    <x v="0"/>
    <x v="3"/>
    <x v="0"/>
    <n v="702"/>
    <x v="4"/>
    <x v="4"/>
    <x v="0"/>
    <n v="57.79"/>
    <x v="4"/>
    <x v="0"/>
  </r>
  <r>
    <s v="G621865K"/>
    <s v="1FMJU1G53AEB63712"/>
    <x v="1"/>
    <x v="0"/>
    <x v="0"/>
    <x v="0"/>
    <x v="6"/>
    <x v="4"/>
    <x v="4"/>
    <n v="27"/>
    <x v="4"/>
    <x v="4"/>
    <x v="1"/>
    <n v="9.1999999999999993"/>
    <x v="4"/>
    <x v="0"/>
  </r>
  <r>
    <s v="G621865K"/>
    <s v="1FMJU1G53AEB63712"/>
    <x v="1"/>
    <x v="1"/>
    <x v="0"/>
    <x v="0"/>
    <x v="6"/>
    <x v="4"/>
    <x v="10"/>
    <n v="302"/>
    <x v="4"/>
    <x v="4"/>
    <x v="0"/>
    <n v="18.66"/>
    <x v="4"/>
    <x v="0"/>
  </r>
  <r>
    <s v="G621872F"/>
    <s v="1FTPW14V97KC99091"/>
    <x v="1"/>
    <x v="0"/>
    <x v="0"/>
    <x v="0"/>
    <x v="1"/>
    <x v="1"/>
    <x v="1"/>
    <n v="803"/>
    <x v="4"/>
    <x v="4"/>
    <x v="1"/>
    <n v="23.8"/>
    <x v="4"/>
    <x v="0"/>
  </r>
  <r>
    <s v="G6218728"/>
    <s v="1FMPU16515LA77716"/>
    <x v="0"/>
    <x v="0"/>
    <x v="0"/>
    <x v="0"/>
    <x v="4"/>
    <x v="1"/>
    <x v="4"/>
    <n v="19"/>
    <x v="4"/>
    <x v="4"/>
    <x v="0"/>
    <n v="68.459999999999994"/>
    <x v="4"/>
    <x v="0"/>
  </r>
  <r>
    <s v="G621874K"/>
    <s v="1FTPX14V26FB10835"/>
    <x v="1"/>
    <x v="0"/>
    <x v="0"/>
    <x v="0"/>
    <x v="6"/>
    <x v="4"/>
    <x v="4"/>
    <n v="1"/>
    <x v="4"/>
    <x v="4"/>
    <x v="0"/>
    <n v="150.07"/>
    <x v="4"/>
    <x v="0"/>
  </r>
  <r>
    <s v="G621875A"/>
    <s v="1GNEK13Z75J206750"/>
    <x v="0"/>
    <x v="0"/>
    <x v="0"/>
    <x v="0"/>
    <x v="2"/>
    <x v="9"/>
    <x v="7"/>
    <n v="302"/>
    <x v="4"/>
    <x v="4"/>
    <x v="0"/>
    <n v="57.64"/>
    <x v="4"/>
    <x v="0"/>
  </r>
  <r>
    <s v="G621876G"/>
    <s v="1FMFU16528LA62657"/>
    <x v="0"/>
    <x v="0"/>
    <x v="0"/>
    <x v="0"/>
    <x v="0"/>
    <x v="2"/>
    <x v="0"/>
    <n v="509"/>
    <x v="4"/>
    <x v="4"/>
    <x v="0"/>
    <n v="179"/>
    <x v="4"/>
    <x v="0"/>
  </r>
  <r>
    <s v="G621885B"/>
    <s v="1GNDT13S252273682"/>
    <x v="0"/>
    <x v="0"/>
    <x v="0"/>
    <x v="0"/>
    <x v="3"/>
    <x v="5"/>
    <x v="3"/>
    <n v="961"/>
    <x v="4"/>
    <x v="4"/>
    <x v="0"/>
    <n v="183.49"/>
    <x v="4"/>
    <x v="0"/>
  </r>
  <r>
    <s v="G621893K"/>
    <s v="1FMJU1G57AEB63504"/>
    <x v="1"/>
    <x v="0"/>
    <x v="0"/>
    <x v="0"/>
    <x v="6"/>
    <x v="11"/>
    <x v="4"/>
    <n v="10"/>
    <x v="4"/>
    <x v="4"/>
    <x v="0"/>
    <n v="12.5"/>
    <x v="4"/>
    <x v="0"/>
  </r>
  <r>
    <s v="G621908K"/>
    <s v="1FMEU7DE6AUA80239"/>
    <x v="0"/>
    <x v="0"/>
    <x v="0"/>
    <x v="0"/>
    <x v="6"/>
    <x v="11"/>
    <x v="4"/>
    <n v="10"/>
    <x v="4"/>
    <x v="4"/>
    <x v="0"/>
    <n v="45.39"/>
    <x v="4"/>
    <x v="0"/>
  </r>
  <r>
    <s v="G621926D"/>
    <s v="1GNEK13087R165504"/>
    <x v="1"/>
    <x v="0"/>
    <x v="0"/>
    <x v="0"/>
    <x v="0"/>
    <x v="0"/>
    <x v="0"/>
    <n v="801"/>
    <x v="4"/>
    <x v="4"/>
    <x v="0"/>
    <n v="97.27"/>
    <x v="4"/>
    <x v="0"/>
  </r>
  <r>
    <s v="G621929H"/>
    <s v="1D8HB38P79F712159"/>
    <x v="1"/>
    <x v="0"/>
    <x v="0"/>
    <x v="0"/>
    <x v="7"/>
    <x v="2"/>
    <x v="7"/>
    <n v="2"/>
    <x v="4"/>
    <x v="4"/>
    <x v="0"/>
    <n v="61.06"/>
    <x v="4"/>
    <x v="0"/>
  </r>
  <r>
    <s v="G621930D"/>
    <s v="1GNDT13S662284797"/>
    <x v="0"/>
    <x v="0"/>
    <x v="0"/>
    <x v="0"/>
    <x v="0"/>
    <x v="0"/>
    <x v="0"/>
    <n v="301"/>
    <x v="4"/>
    <x v="4"/>
    <x v="0"/>
    <n v="24.9"/>
    <x v="4"/>
    <x v="0"/>
  </r>
  <r>
    <s v="G621931F"/>
    <s v="1D8HB38P77F563779"/>
    <x v="1"/>
    <x v="0"/>
    <x v="0"/>
    <x v="0"/>
    <x v="1"/>
    <x v="2"/>
    <x v="1"/>
    <n v="108"/>
    <x v="4"/>
    <x v="4"/>
    <x v="1"/>
    <n v="23.06"/>
    <x v="4"/>
    <x v="0"/>
  </r>
  <r>
    <s v="G621931F"/>
    <s v="1D8HB38P77F563779"/>
    <x v="1"/>
    <x v="0"/>
    <x v="0"/>
    <x v="0"/>
    <x v="1"/>
    <x v="2"/>
    <x v="1"/>
    <n v="108"/>
    <x v="4"/>
    <x v="4"/>
    <x v="0"/>
    <n v="21.38"/>
    <x v="4"/>
    <x v="0"/>
  </r>
  <r>
    <s v="G621933K"/>
    <s v="3GNVKEE02AG243366"/>
    <x v="0"/>
    <x v="0"/>
    <x v="0"/>
    <x v="0"/>
    <x v="6"/>
    <x v="0"/>
    <x v="4"/>
    <n v="9"/>
    <x v="4"/>
    <x v="4"/>
    <x v="0"/>
    <n v="131.12"/>
    <x v="4"/>
    <x v="0"/>
  </r>
  <r>
    <s v="G621934F"/>
    <s v="1D8HB38P37F563780"/>
    <x v="1"/>
    <x v="0"/>
    <x v="0"/>
    <x v="0"/>
    <x v="1"/>
    <x v="2"/>
    <x v="1"/>
    <n v="108"/>
    <x v="4"/>
    <x v="4"/>
    <x v="1"/>
    <n v="70.7"/>
    <x v="4"/>
    <x v="0"/>
  </r>
  <r>
    <s v="G621936A"/>
    <s v="1FMPU16W34LB62483"/>
    <x v="0"/>
    <x v="0"/>
    <x v="0"/>
    <x v="0"/>
    <x v="2"/>
    <x v="5"/>
    <x v="7"/>
    <n v="117"/>
    <x v="4"/>
    <x v="4"/>
    <x v="0"/>
    <n v="60.26"/>
    <x v="4"/>
    <x v="0"/>
  </r>
  <r>
    <s v="G621943F"/>
    <s v="1FTPW14V47KC99094"/>
    <x v="1"/>
    <x v="0"/>
    <x v="0"/>
    <x v="0"/>
    <x v="1"/>
    <x v="2"/>
    <x v="1"/>
    <n v="211"/>
    <x v="4"/>
    <x v="4"/>
    <x v="1"/>
    <n v="95.28"/>
    <x v="4"/>
    <x v="0"/>
  </r>
  <r>
    <s v="G621944H"/>
    <s v="1GNFK13059R255488"/>
    <x v="1"/>
    <x v="0"/>
    <x v="0"/>
    <x v="0"/>
    <x v="7"/>
    <x v="2"/>
    <x v="7"/>
    <n v="603"/>
    <x v="4"/>
    <x v="4"/>
    <x v="0"/>
    <n v="76.930000000000007"/>
    <x v="4"/>
    <x v="0"/>
  </r>
  <r>
    <s v="G621946B"/>
    <s v="1GNEK13V75J223464"/>
    <x v="0"/>
    <x v="0"/>
    <x v="0"/>
    <x v="0"/>
    <x v="0"/>
    <x v="3"/>
    <x v="0"/>
    <n v="101"/>
    <x v="4"/>
    <x v="4"/>
    <x v="0"/>
    <n v="55.91"/>
    <x v="4"/>
    <x v="0"/>
  </r>
  <r>
    <s v="G621957D"/>
    <s v="1D4HB38N46F177058"/>
    <x v="0"/>
    <x v="0"/>
    <x v="0"/>
    <x v="0"/>
    <x v="0"/>
    <x v="4"/>
    <x v="0"/>
    <n v="811"/>
    <x v="4"/>
    <x v="4"/>
    <x v="0"/>
    <n v="57.8"/>
    <x v="4"/>
    <x v="0"/>
  </r>
  <r>
    <s v="G621957F"/>
    <s v="1GNFH15Z171215771"/>
    <x v="1"/>
    <x v="0"/>
    <x v="0"/>
    <x v="0"/>
    <x v="1"/>
    <x v="1"/>
    <x v="1"/>
    <n v="106"/>
    <x v="4"/>
    <x v="4"/>
    <x v="0"/>
    <n v="81.650000000000006"/>
    <x v="4"/>
    <x v="0"/>
  </r>
  <r>
    <s v="G621961A"/>
    <s v="1D4HB48DX4F186776"/>
    <x v="0"/>
    <x v="0"/>
    <x v="0"/>
    <x v="0"/>
    <x v="2"/>
    <x v="5"/>
    <x v="7"/>
    <n v="632"/>
    <x v="4"/>
    <x v="4"/>
    <x v="0"/>
    <n v="33.049999999999997"/>
    <x v="4"/>
    <x v="0"/>
  </r>
  <r>
    <s v="G621961H"/>
    <s v="3GNFK12099G203251"/>
    <x v="0"/>
    <x v="0"/>
    <x v="0"/>
    <x v="0"/>
    <x v="1"/>
    <x v="1"/>
    <x v="1"/>
    <n v="603"/>
    <x v="4"/>
    <x v="4"/>
    <x v="0"/>
    <n v="119.41"/>
    <x v="4"/>
    <x v="0"/>
  </r>
  <r>
    <s v="G621962A"/>
    <s v="1GNDT13S642371841"/>
    <x v="0"/>
    <x v="0"/>
    <x v="0"/>
    <x v="0"/>
    <x v="2"/>
    <x v="5"/>
    <x v="7"/>
    <n v="132"/>
    <x v="4"/>
    <x v="4"/>
    <x v="0"/>
    <n v="15.19"/>
    <x v="4"/>
    <x v="0"/>
  </r>
  <r>
    <s v="G621963H"/>
    <s v="1GCEK19089E151791"/>
    <x v="1"/>
    <x v="0"/>
    <x v="0"/>
    <x v="0"/>
    <x v="1"/>
    <x v="1"/>
    <x v="1"/>
    <n v="604"/>
    <x v="4"/>
    <x v="4"/>
    <x v="0"/>
    <n v="82.41"/>
    <x v="4"/>
    <x v="0"/>
  </r>
  <r>
    <s v="G621974F"/>
    <s v="1D8HB38P87F559627"/>
    <x v="0"/>
    <x v="0"/>
    <x v="0"/>
    <x v="0"/>
    <x v="4"/>
    <x v="1"/>
    <x v="4"/>
    <n v="9"/>
    <x v="4"/>
    <x v="4"/>
    <x v="1"/>
    <n v="65.56"/>
    <x v="4"/>
    <x v="0"/>
  </r>
  <r>
    <s v="G621974K"/>
    <s v="1GNUHCD48A1161661"/>
    <x v="1"/>
    <x v="0"/>
    <x v="0"/>
    <x v="0"/>
    <x v="5"/>
    <x v="6"/>
    <x v="5"/>
    <n v="314"/>
    <x v="4"/>
    <x v="4"/>
    <x v="1"/>
    <n v="71.38"/>
    <x v="4"/>
    <x v="0"/>
  </r>
  <r>
    <s v="G621974K"/>
    <s v="1GNUHCD48A1161661"/>
    <x v="1"/>
    <x v="0"/>
    <x v="0"/>
    <x v="0"/>
    <x v="5"/>
    <x v="6"/>
    <x v="5"/>
    <n v="314"/>
    <x v="4"/>
    <x v="4"/>
    <x v="3"/>
    <n v="12.9"/>
    <x v="4"/>
    <x v="0"/>
  </r>
  <r>
    <s v="G6219747"/>
    <s v="1FMPU16W84LB62821"/>
    <x v="0"/>
    <x v="0"/>
    <x v="0"/>
    <x v="0"/>
    <x v="1"/>
    <x v="1"/>
    <x v="1"/>
    <n v="213"/>
    <x v="4"/>
    <x v="4"/>
    <x v="0"/>
    <n v="41.52"/>
    <x v="4"/>
    <x v="0"/>
  </r>
  <r>
    <s v="G621975F"/>
    <s v="1D8HB38P17F559629"/>
    <x v="0"/>
    <x v="0"/>
    <x v="0"/>
    <x v="0"/>
    <x v="4"/>
    <x v="1"/>
    <x v="4"/>
    <n v="25"/>
    <x v="4"/>
    <x v="4"/>
    <x v="1"/>
    <n v="16.16"/>
    <x v="4"/>
    <x v="0"/>
  </r>
  <r>
    <s v="G621975F"/>
    <s v="1D8HB38P17F559629"/>
    <x v="0"/>
    <x v="0"/>
    <x v="0"/>
    <x v="0"/>
    <x v="4"/>
    <x v="1"/>
    <x v="4"/>
    <n v="25"/>
    <x v="4"/>
    <x v="4"/>
    <x v="0"/>
    <n v="40.1"/>
    <x v="4"/>
    <x v="0"/>
  </r>
  <r>
    <s v="G621976F"/>
    <s v="1FMEU73E57UB42854"/>
    <x v="0"/>
    <x v="0"/>
    <x v="0"/>
    <x v="0"/>
    <x v="4"/>
    <x v="1"/>
    <x v="4"/>
    <n v="25"/>
    <x v="4"/>
    <x v="4"/>
    <x v="1"/>
    <n v="13.07"/>
    <x v="4"/>
    <x v="0"/>
  </r>
  <r>
    <s v="G621976F"/>
    <s v="1FMEU73E57UB42854"/>
    <x v="0"/>
    <x v="0"/>
    <x v="0"/>
    <x v="0"/>
    <x v="4"/>
    <x v="1"/>
    <x v="4"/>
    <n v="25"/>
    <x v="4"/>
    <x v="4"/>
    <x v="0"/>
    <n v="93.35"/>
    <x v="4"/>
    <x v="0"/>
  </r>
  <r>
    <s v="G621982H"/>
    <s v="1D8HB38P89F712137"/>
    <x v="1"/>
    <x v="0"/>
    <x v="0"/>
    <x v="0"/>
    <x v="2"/>
    <x v="9"/>
    <x v="5"/>
    <n v="3"/>
    <x v="4"/>
    <x v="4"/>
    <x v="0"/>
    <n v="156.15"/>
    <x v="4"/>
    <x v="0"/>
  </r>
  <r>
    <s v="G621986F"/>
    <s v="1FMEU73E57UB50727"/>
    <x v="0"/>
    <x v="0"/>
    <x v="0"/>
    <x v="0"/>
    <x v="4"/>
    <x v="1"/>
    <x v="6"/>
    <n v="1"/>
    <x v="4"/>
    <x v="4"/>
    <x v="0"/>
    <n v="65.510000000000005"/>
    <x v="4"/>
    <x v="0"/>
  </r>
  <r>
    <s v="G621986G"/>
    <s v="2GCEK133281330332"/>
    <x v="1"/>
    <x v="0"/>
    <x v="0"/>
    <x v="0"/>
    <x v="0"/>
    <x v="3"/>
    <x v="0"/>
    <n v="205"/>
    <x v="4"/>
    <x v="4"/>
    <x v="1"/>
    <n v="13.01"/>
    <x v="4"/>
    <x v="0"/>
  </r>
  <r>
    <s v="G621990F"/>
    <s v="1D8HB38N57F557090"/>
    <x v="0"/>
    <x v="0"/>
    <x v="0"/>
    <x v="0"/>
    <x v="4"/>
    <x v="1"/>
    <x v="4"/>
    <n v="17"/>
    <x v="4"/>
    <x v="4"/>
    <x v="0"/>
    <n v="40.9"/>
    <x v="4"/>
    <x v="0"/>
  </r>
  <r>
    <s v="G621991F"/>
    <s v="1FMFU16537LA86920"/>
    <x v="0"/>
    <x v="0"/>
    <x v="0"/>
    <x v="0"/>
    <x v="4"/>
    <x v="1"/>
    <x v="4"/>
    <n v="16"/>
    <x v="4"/>
    <x v="4"/>
    <x v="0"/>
    <n v="44.97"/>
    <x v="4"/>
    <x v="0"/>
  </r>
  <r>
    <s v="G6219981"/>
    <s v="1GNEK13V33R261420"/>
    <x v="0"/>
    <x v="0"/>
    <x v="0"/>
    <x v="0"/>
    <x v="3"/>
    <x v="5"/>
    <x v="3"/>
    <n v="348"/>
    <x v="4"/>
    <x v="4"/>
    <x v="0"/>
    <n v="22.98"/>
    <x v="4"/>
    <x v="0"/>
  </r>
  <r>
    <s v="G622009G"/>
    <s v="1FMFK16558LA75621"/>
    <x v="0"/>
    <x v="0"/>
    <x v="0"/>
    <x v="0"/>
    <x v="0"/>
    <x v="3"/>
    <x v="0"/>
    <n v="703"/>
    <x v="4"/>
    <x v="4"/>
    <x v="0"/>
    <n v="102.29"/>
    <x v="4"/>
    <x v="0"/>
  </r>
  <r>
    <s v="G6220323"/>
    <s v="1GNEK13V13R284758"/>
    <x v="0"/>
    <x v="0"/>
    <x v="0"/>
    <x v="0"/>
    <x v="3"/>
    <x v="5"/>
    <x v="3"/>
    <n v="500"/>
    <x v="4"/>
    <x v="4"/>
    <x v="0"/>
    <n v="15"/>
    <x v="4"/>
    <x v="0"/>
  </r>
  <r>
    <s v="G622035G"/>
    <s v="1GNDT13S682229558"/>
    <x v="0"/>
    <x v="0"/>
    <x v="0"/>
    <x v="0"/>
    <x v="4"/>
    <x v="1"/>
    <x v="4"/>
    <n v="25"/>
    <x v="4"/>
    <x v="4"/>
    <x v="0"/>
    <n v="8.3800000000000008"/>
    <x v="4"/>
    <x v="0"/>
  </r>
  <r>
    <s v="G622036G"/>
    <s v="1GNDT13S482230000"/>
    <x v="0"/>
    <x v="0"/>
    <x v="0"/>
    <x v="0"/>
    <x v="4"/>
    <x v="1"/>
    <x v="4"/>
    <n v="25"/>
    <x v="4"/>
    <x v="4"/>
    <x v="0"/>
    <n v="52.08"/>
    <x v="4"/>
    <x v="0"/>
  </r>
  <r>
    <s v="G622037G"/>
    <s v="1GNDT13S182231637"/>
    <x v="0"/>
    <x v="0"/>
    <x v="0"/>
    <x v="0"/>
    <x v="4"/>
    <x v="1"/>
    <x v="4"/>
    <n v="25"/>
    <x v="4"/>
    <x v="4"/>
    <x v="0"/>
    <n v="79.97"/>
    <x v="4"/>
    <x v="0"/>
  </r>
  <r>
    <s v="G622038G"/>
    <s v="1GNDT13S782229200"/>
    <x v="0"/>
    <x v="0"/>
    <x v="0"/>
    <x v="0"/>
    <x v="4"/>
    <x v="1"/>
    <x v="4"/>
    <n v="5"/>
    <x v="4"/>
    <x v="4"/>
    <x v="0"/>
    <n v="43.96"/>
    <x v="4"/>
    <x v="0"/>
  </r>
  <r>
    <s v="G622039B"/>
    <s v="1GNDT13S052270991"/>
    <x v="0"/>
    <x v="0"/>
    <x v="0"/>
    <x v="0"/>
    <x v="2"/>
    <x v="11"/>
    <x v="7"/>
    <n v="113"/>
    <x v="4"/>
    <x v="4"/>
    <x v="0"/>
    <n v="21.27"/>
    <x v="4"/>
    <x v="0"/>
  </r>
  <r>
    <s v="G622041G"/>
    <s v="1GNDT13SX82236111"/>
    <x v="0"/>
    <x v="0"/>
    <x v="0"/>
    <x v="0"/>
    <x v="4"/>
    <x v="1"/>
    <x v="6"/>
    <n v="2"/>
    <x v="4"/>
    <x v="4"/>
    <x v="0"/>
    <n v="30.91"/>
    <x v="4"/>
    <x v="0"/>
  </r>
  <r>
    <s v="G622042G"/>
    <s v="1GNDT13S282232683"/>
    <x v="0"/>
    <x v="0"/>
    <x v="0"/>
    <x v="0"/>
    <x v="4"/>
    <x v="1"/>
    <x v="4"/>
    <n v="19"/>
    <x v="4"/>
    <x v="4"/>
    <x v="0"/>
    <n v="97.06"/>
    <x v="4"/>
    <x v="0"/>
  </r>
  <r>
    <s v="G622049G"/>
    <s v="1D8HB38PX9F712222"/>
    <x v="0"/>
    <x v="0"/>
    <x v="0"/>
    <x v="0"/>
    <x v="4"/>
    <x v="1"/>
    <x v="4"/>
    <n v="25"/>
    <x v="4"/>
    <x v="4"/>
    <x v="0"/>
    <n v="65.69"/>
    <x v="4"/>
    <x v="0"/>
  </r>
  <r>
    <s v="G622051H"/>
    <s v="1GNFK13069R257850"/>
    <x v="1"/>
    <x v="0"/>
    <x v="0"/>
    <x v="0"/>
    <x v="2"/>
    <x v="9"/>
    <x v="5"/>
    <n v="5"/>
    <x v="4"/>
    <x v="4"/>
    <x v="1"/>
    <n v="67.260000000000005"/>
    <x v="4"/>
    <x v="0"/>
  </r>
  <r>
    <s v="G622051H"/>
    <s v="1GNFK13069R257850"/>
    <x v="1"/>
    <x v="0"/>
    <x v="0"/>
    <x v="0"/>
    <x v="2"/>
    <x v="9"/>
    <x v="5"/>
    <n v="5"/>
    <x v="4"/>
    <x v="4"/>
    <x v="0"/>
    <n v="30.96"/>
    <x v="4"/>
    <x v="0"/>
  </r>
  <r>
    <s v="G622052G"/>
    <s v="1D8HB38P69F712301"/>
    <x v="0"/>
    <x v="0"/>
    <x v="0"/>
    <x v="0"/>
    <x v="4"/>
    <x v="1"/>
    <x v="4"/>
    <n v="25"/>
    <x v="4"/>
    <x v="4"/>
    <x v="1"/>
    <n v="24.78"/>
    <x v="4"/>
    <x v="0"/>
  </r>
  <r>
    <s v="G622052G"/>
    <s v="1D8HB38P69F712301"/>
    <x v="0"/>
    <x v="0"/>
    <x v="0"/>
    <x v="0"/>
    <x v="4"/>
    <x v="1"/>
    <x v="4"/>
    <n v="25"/>
    <x v="4"/>
    <x v="4"/>
    <x v="0"/>
    <n v="97.05"/>
    <x v="4"/>
    <x v="0"/>
  </r>
  <r>
    <s v="G622058G"/>
    <s v="1FMFK16569EB27229"/>
    <x v="0"/>
    <x v="0"/>
    <x v="0"/>
    <x v="0"/>
    <x v="4"/>
    <x v="1"/>
    <x v="4"/>
    <n v="25"/>
    <x v="4"/>
    <x v="4"/>
    <x v="0"/>
    <n v="124.82"/>
    <x v="4"/>
    <x v="0"/>
  </r>
  <r>
    <s v="G622059H"/>
    <s v="1GNFH154291172095"/>
    <x v="1"/>
    <x v="0"/>
    <x v="0"/>
    <x v="0"/>
    <x v="2"/>
    <x v="9"/>
    <x v="5"/>
    <n v="8"/>
    <x v="4"/>
    <x v="4"/>
    <x v="1"/>
    <n v="55.99"/>
    <x v="4"/>
    <x v="0"/>
  </r>
  <r>
    <s v="G622059H"/>
    <s v="1GNFH154291172095"/>
    <x v="1"/>
    <x v="0"/>
    <x v="0"/>
    <x v="0"/>
    <x v="2"/>
    <x v="9"/>
    <x v="5"/>
    <n v="8"/>
    <x v="4"/>
    <x v="4"/>
    <x v="0"/>
    <n v="68.84"/>
    <x v="4"/>
    <x v="0"/>
  </r>
  <r>
    <s v="G622062A"/>
    <s v="1FMPU16WX4LB45633"/>
    <x v="0"/>
    <x v="0"/>
    <x v="0"/>
    <x v="0"/>
    <x v="2"/>
    <x v="11"/>
    <x v="7"/>
    <n v="113"/>
    <x v="4"/>
    <x v="4"/>
    <x v="0"/>
    <n v="48.88"/>
    <x v="4"/>
    <x v="0"/>
  </r>
  <r>
    <s v="G622062D"/>
    <s v="3GNFK16Z36G241966"/>
    <x v="1"/>
    <x v="0"/>
    <x v="0"/>
    <x v="0"/>
    <x v="0"/>
    <x v="3"/>
    <x v="0"/>
    <n v="703"/>
    <x v="4"/>
    <x v="4"/>
    <x v="0"/>
    <n v="64.98"/>
    <x v="4"/>
    <x v="0"/>
  </r>
  <r>
    <s v="G622070H"/>
    <s v="1GCEK19079E150745"/>
    <x v="1"/>
    <x v="0"/>
    <x v="0"/>
    <x v="0"/>
    <x v="2"/>
    <x v="9"/>
    <x v="5"/>
    <n v="5"/>
    <x v="4"/>
    <x v="4"/>
    <x v="0"/>
    <n v="34.229999999999997"/>
    <x v="4"/>
    <x v="0"/>
  </r>
  <r>
    <s v="G622092K"/>
    <s v="1FMJU1G55AEB61587"/>
    <x v="1"/>
    <x v="0"/>
    <x v="0"/>
    <x v="0"/>
    <x v="2"/>
    <x v="9"/>
    <x v="7"/>
    <n v="701"/>
    <x v="4"/>
    <x v="4"/>
    <x v="0"/>
    <n v="143.85"/>
    <x v="4"/>
    <x v="0"/>
  </r>
  <r>
    <s v="G622100H"/>
    <s v="1D8HB38PX9F719526"/>
    <x v="1"/>
    <x v="0"/>
    <x v="0"/>
    <x v="0"/>
    <x v="2"/>
    <x v="3"/>
    <x v="2"/>
    <n v="202"/>
    <x v="4"/>
    <x v="4"/>
    <x v="0"/>
    <n v="93.11"/>
    <x v="4"/>
    <x v="0"/>
  </r>
  <r>
    <s v="G622105K"/>
    <s v="1FMEU7DE6AUA80287"/>
    <x v="0"/>
    <x v="1"/>
    <x v="0"/>
    <x v="0"/>
    <x v="2"/>
    <x v="9"/>
    <x v="10"/>
    <n v="183"/>
    <x v="4"/>
    <x v="4"/>
    <x v="0"/>
    <n v="58.73"/>
    <x v="4"/>
    <x v="0"/>
  </r>
  <r>
    <s v="G6221070"/>
    <s v="1GNDT13SX32304688"/>
    <x v="0"/>
    <x v="0"/>
    <x v="0"/>
    <x v="0"/>
    <x v="5"/>
    <x v="4"/>
    <x v="5"/>
    <n v="903"/>
    <x v="4"/>
    <x v="4"/>
    <x v="0"/>
    <n v="48.25"/>
    <x v="4"/>
    <x v="0"/>
  </r>
  <r>
    <s v="G622117H"/>
    <s v="1GNFK13089R198641"/>
    <x v="1"/>
    <x v="0"/>
    <x v="0"/>
    <x v="0"/>
    <x v="2"/>
    <x v="3"/>
    <x v="2"/>
    <n v="606"/>
    <x v="4"/>
    <x v="4"/>
    <x v="0"/>
    <n v="42.48"/>
    <x v="4"/>
    <x v="0"/>
  </r>
  <r>
    <s v="G622118H"/>
    <s v="1GNFK130X9R197197"/>
    <x v="1"/>
    <x v="0"/>
    <x v="0"/>
    <x v="0"/>
    <x v="2"/>
    <x v="3"/>
    <x v="2"/>
    <n v="205"/>
    <x v="4"/>
    <x v="4"/>
    <x v="0"/>
    <n v="151.62"/>
    <x v="4"/>
    <x v="0"/>
  </r>
  <r>
    <s v="G622122A"/>
    <s v="1FMPU16W24LB62877"/>
    <x v="0"/>
    <x v="0"/>
    <x v="0"/>
    <x v="0"/>
    <x v="2"/>
    <x v="11"/>
    <x v="7"/>
    <n v="113"/>
    <x v="4"/>
    <x v="4"/>
    <x v="0"/>
    <n v="23.96"/>
    <x v="4"/>
    <x v="0"/>
  </r>
  <r>
    <s v="G622122K"/>
    <s v="1GCSKPE35AZ235859"/>
    <x v="0"/>
    <x v="0"/>
    <x v="0"/>
    <x v="0"/>
    <x v="2"/>
    <x v="9"/>
    <x v="7"/>
    <n v="301"/>
    <x v="4"/>
    <x v="4"/>
    <x v="0"/>
    <n v="65.59"/>
    <x v="4"/>
    <x v="0"/>
  </r>
  <r>
    <s v="G622123K"/>
    <s v="1GCSKPE38AZ235807"/>
    <x v="0"/>
    <x v="0"/>
    <x v="0"/>
    <x v="0"/>
    <x v="2"/>
    <x v="9"/>
    <x v="7"/>
    <n v="301"/>
    <x v="4"/>
    <x v="4"/>
    <x v="0"/>
    <n v="30.76"/>
    <x v="4"/>
    <x v="0"/>
  </r>
  <r>
    <s v="G622126G"/>
    <s v="1GNDT13S782230413"/>
    <x v="0"/>
    <x v="0"/>
    <x v="0"/>
    <x v="0"/>
    <x v="6"/>
    <x v="6"/>
    <x v="4"/>
    <n v="10"/>
    <x v="4"/>
    <x v="4"/>
    <x v="0"/>
    <n v="95.02"/>
    <x v="4"/>
    <x v="0"/>
  </r>
  <r>
    <s v="G622137D"/>
    <s v="1GNDT13S462295698"/>
    <x v="0"/>
    <x v="0"/>
    <x v="0"/>
    <x v="0"/>
    <x v="4"/>
    <x v="10"/>
    <x v="4"/>
    <n v="101"/>
    <x v="4"/>
    <x v="4"/>
    <x v="0"/>
    <n v="36.81"/>
    <x v="4"/>
    <x v="0"/>
  </r>
  <r>
    <s v="G622138D"/>
    <s v="1GNDT13S962296359"/>
    <x v="0"/>
    <x v="0"/>
    <x v="0"/>
    <x v="0"/>
    <x v="4"/>
    <x v="10"/>
    <x v="4"/>
    <n v="101"/>
    <x v="4"/>
    <x v="4"/>
    <x v="0"/>
    <n v="32.67"/>
    <x v="4"/>
    <x v="0"/>
  </r>
  <r>
    <s v="G622140D"/>
    <s v="1GNDT13S762291855"/>
    <x v="0"/>
    <x v="0"/>
    <x v="0"/>
    <x v="0"/>
    <x v="4"/>
    <x v="10"/>
    <x v="4"/>
    <n v="101"/>
    <x v="4"/>
    <x v="4"/>
    <x v="0"/>
    <n v="35.08"/>
    <x v="4"/>
    <x v="0"/>
  </r>
  <r>
    <s v="G622143D"/>
    <s v="1GNDT13S462290842"/>
    <x v="0"/>
    <x v="0"/>
    <x v="0"/>
    <x v="0"/>
    <x v="4"/>
    <x v="10"/>
    <x v="4"/>
    <n v="215"/>
    <x v="4"/>
    <x v="4"/>
    <x v="0"/>
    <n v="35.380000000000003"/>
    <x v="4"/>
    <x v="0"/>
  </r>
  <r>
    <s v="G622144D"/>
    <s v="1GNDT13S762295193"/>
    <x v="0"/>
    <x v="0"/>
    <x v="0"/>
    <x v="0"/>
    <x v="4"/>
    <x v="10"/>
    <x v="4"/>
    <n v="210"/>
    <x v="4"/>
    <x v="4"/>
    <x v="0"/>
    <n v="21.62"/>
    <x v="4"/>
    <x v="0"/>
  </r>
  <r>
    <s v="G622149K"/>
    <s v="1GCSKPE00AZ265647"/>
    <x v="1"/>
    <x v="0"/>
    <x v="0"/>
    <x v="0"/>
    <x v="1"/>
    <x v="1"/>
    <x v="1"/>
    <n v="106"/>
    <x v="4"/>
    <x v="4"/>
    <x v="0"/>
    <n v="87.06"/>
    <x v="4"/>
    <x v="0"/>
  </r>
  <r>
    <s v="G622150D"/>
    <s v="1GNDT13SX62287539"/>
    <x v="0"/>
    <x v="0"/>
    <x v="0"/>
    <x v="0"/>
    <x v="5"/>
    <x v="1"/>
    <x v="5"/>
    <n v="260"/>
    <x v="4"/>
    <x v="4"/>
    <x v="1"/>
    <n v="18.739999999999998"/>
    <x v="4"/>
    <x v="0"/>
  </r>
  <r>
    <s v="G622150D"/>
    <s v="1GNDT13SX62287539"/>
    <x v="0"/>
    <x v="0"/>
    <x v="0"/>
    <x v="0"/>
    <x v="5"/>
    <x v="1"/>
    <x v="5"/>
    <n v="260"/>
    <x v="4"/>
    <x v="4"/>
    <x v="0"/>
    <n v="66.69"/>
    <x v="4"/>
    <x v="0"/>
  </r>
  <r>
    <s v="G622158D"/>
    <s v="1FMPU16566LA71363"/>
    <x v="0"/>
    <x v="0"/>
    <x v="0"/>
    <x v="0"/>
    <x v="5"/>
    <x v="1"/>
    <x v="5"/>
    <n v="258"/>
    <x v="4"/>
    <x v="4"/>
    <x v="0"/>
    <n v="108.18"/>
    <x v="4"/>
    <x v="0"/>
  </r>
  <r>
    <s v="G622162D"/>
    <s v="3GNFK16Z26G244857"/>
    <x v="1"/>
    <x v="0"/>
    <x v="0"/>
    <x v="0"/>
    <x v="5"/>
    <x v="1"/>
    <x v="5"/>
    <n v="204"/>
    <x v="4"/>
    <x v="4"/>
    <x v="0"/>
    <n v="26.76"/>
    <x v="4"/>
    <x v="0"/>
  </r>
  <r>
    <s v="G622168K"/>
    <s v="1FMEU7DE8AUA80307"/>
    <x v="0"/>
    <x v="0"/>
    <x v="0"/>
    <x v="0"/>
    <x v="1"/>
    <x v="1"/>
    <x v="1"/>
    <n v="505"/>
    <x v="4"/>
    <x v="4"/>
    <x v="0"/>
    <n v="84.53"/>
    <x v="4"/>
    <x v="0"/>
  </r>
  <r>
    <s v="G6221751"/>
    <s v="1GNDT13S332304354"/>
    <x v="0"/>
    <x v="0"/>
    <x v="0"/>
    <x v="0"/>
    <x v="3"/>
    <x v="5"/>
    <x v="3"/>
    <n v="109"/>
    <x v="4"/>
    <x v="4"/>
    <x v="0"/>
    <n v="21.79"/>
    <x v="4"/>
    <x v="0"/>
  </r>
  <r>
    <s v="G6221839"/>
    <s v="1GNDT13S432303293"/>
    <x v="0"/>
    <x v="0"/>
    <x v="0"/>
    <x v="0"/>
    <x v="3"/>
    <x v="5"/>
    <x v="3"/>
    <n v="417"/>
    <x v="4"/>
    <x v="4"/>
    <x v="0"/>
    <n v="13.26"/>
    <x v="4"/>
    <x v="0"/>
  </r>
  <r>
    <s v="G622191H"/>
    <s v="1GCEK19079E149739"/>
    <x v="1"/>
    <x v="0"/>
    <x v="0"/>
    <x v="0"/>
    <x v="2"/>
    <x v="3"/>
    <x v="2"/>
    <n v="205"/>
    <x v="4"/>
    <x v="4"/>
    <x v="0"/>
    <n v="44.56"/>
    <x v="4"/>
    <x v="0"/>
  </r>
  <r>
    <s v="G622211B"/>
    <s v="1GNEK13V05J225962"/>
    <x v="0"/>
    <x v="0"/>
    <x v="0"/>
    <x v="0"/>
    <x v="5"/>
    <x v="1"/>
    <x v="5"/>
    <n v="259"/>
    <x v="4"/>
    <x v="4"/>
    <x v="0"/>
    <n v="18.78"/>
    <x v="4"/>
    <x v="0"/>
  </r>
  <r>
    <s v="G622214G"/>
    <s v="1J8HR48N68C204952"/>
    <x v="1"/>
    <x v="0"/>
    <x v="0"/>
    <x v="0"/>
    <x v="7"/>
    <x v="0"/>
    <x v="14"/>
    <n v="3"/>
    <x v="4"/>
    <x v="4"/>
    <x v="0"/>
    <n v="14.62"/>
    <x v="4"/>
    <x v="0"/>
  </r>
  <r>
    <s v="G622216D"/>
    <s v="1D4HB38N06F177333"/>
    <x v="0"/>
    <x v="0"/>
    <x v="0"/>
    <x v="0"/>
    <x v="5"/>
    <x v="6"/>
    <x v="5"/>
    <n v="504"/>
    <x v="4"/>
    <x v="4"/>
    <x v="0"/>
    <n v="95.69"/>
    <x v="4"/>
    <x v="0"/>
  </r>
  <r>
    <s v="G622216D"/>
    <s v="1D4HB38N06F177333"/>
    <x v="0"/>
    <x v="0"/>
    <x v="0"/>
    <x v="0"/>
    <x v="5"/>
    <x v="6"/>
    <x v="5"/>
    <n v="504"/>
    <x v="4"/>
    <x v="4"/>
    <x v="3"/>
    <n v="20.71"/>
    <x v="4"/>
    <x v="0"/>
  </r>
  <r>
    <s v="G622220D"/>
    <s v="1GCEK19B16Z265282"/>
    <x v="0"/>
    <x v="0"/>
    <x v="0"/>
    <x v="0"/>
    <x v="5"/>
    <x v="6"/>
    <x v="5"/>
    <n v="123"/>
    <x v="4"/>
    <x v="4"/>
    <x v="1"/>
    <n v="16.559999999999999"/>
    <x v="4"/>
    <x v="0"/>
  </r>
  <r>
    <s v="G622220D"/>
    <s v="1GCEK19B16Z265282"/>
    <x v="0"/>
    <x v="0"/>
    <x v="0"/>
    <x v="0"/>
    <x v="5"/>
    <x v="6"/>
    <x v="5"/>
    <n v="123"/>
    <x v="4"/>
    <x v="4"/>
    <x v="0"/>
    <n v="34.25"/>
    <x v="4"/>
    <x v="0"/>
  </r>
  <r>
    <s v="G622221K"/>
    <s v="1FMJU1G54AEB63718"/>
    <x v="1"/>
    <x v="0"/>
    <x v="0"/>
    <x v="0"/>
    <x v="5"/>
    <x v="6"/>
    <x v="5"/>
    <n v="503"/>
    <x v="4"/>
    <x v="4"/>
    <x v="1"/>
    <n v="19.77"/>
    <x v="4"/>
    <x v="0"/>
  </r>
  <r>
    <s v="G622221K"/>
    <s v="1FMJU1G54AEB63718"/>
    <x v="1"/>
    <x v="1"/>
    <x v="0"/>
    <x v="0"/>
    <x v="5"/>
    <x v="6"/>
    <x v="10"/>
    <n v="301"/>
    <x v="4"/>
    <x v="4"/>
    <x v="3"/>
    <n v="40.19"/>
    <x v="4"/>
    <x v="0"/>
  </r>
  <r>
    <s v="G622224K"/>
    <s v="1FMEU7DE9AUA80249"/>
    <x v="0"/>
    <x v="0"/>
    <x v="0"/>
    <x v="0"/>
    <x v="5"/>
    <x v="6"/>
    <x v="5"/>
    <n v="306"/>
    <x v="4"/>
    <x v="4"/>
    <x v="1"/>
    <n v="14.89"/>
    <x v="4"/>
    <x v="0"/>
  </r>
  <r>
    <s v="G622224K"/>
    <s v="1FMEU7DE9AUA80249"/>
    <x v="0"/>
    <x v="1"/>
    <x v="0"/>
    <x v="0"/>
    <x v="5"/>
    <x v="6"/>
    <x v="10"/>
    <n v="301"/>
    <x v="4"/>
    <x v="4"/>
    <x v="0"/>
    <n v="15.92"/>
    <x v="4"/>
    <x v="0"/>
  </r>
  <r>
    <s v="G622224K"/>
    <s v="1FMEU7DE9AUA80249"/>
    <x v="0"/>
    <x v="1"/>
    <x v="0"/>
    <x v="0"/>
    <x v="5"/>
    <x v="6"/>
    <x v="10"/>
    <n v="301"/>
    <x v="4"/>
    <x v="4"/>
    <x v="3"/>
    <n v="17.600000000000001"/>
    <x v="4"/>
    <x v="0"/>
  </r>
  <r>
    <s v="G622225K"/>
    <s v="1FMEU7DE7AUA80248"/>
    <x v="0"/>
    <x v="0"/>
    <x v="0"/>
    <x v="0"/>
    <x v="5"/>
    <x v="6"/>
    <x v="1"/>
    <n v="301"/>
    <x v="4"/>
    <x v="4"/>
    <x v="1"/>
    <n v="29.57"/>
    <x v="4"/>
    <x v="0"/>
  </r>
  <r>
    <s v="G622225K"/>
    <s v="1FMEU7DE7AUA80248"/>
    <x v="0"/>
    <x v="0"/>
    <x v="0"/>
    <x v="0"/>
    <x v="5"/>
    <x v="6"/>
    <x v="1"/>
    <n v="301"/>
    <x v="4"/>
    <x v="4"/>
    <x v="0"/>
    <n v="143.94999999999999"/>
    <x v="4"/>
    <x v="0"/>
  </r>
  <r>
    <s v="G622228G"/>
    <s v="1GCFH154681207258"/>
    <x v="1"/>
    <x v="0"/>
    <x v="0"/>
    <x v="0"/>
    <x v="7"/>
    <x v="0"/>
    <x v="14"/>
    <n v="109"/>
    <x v="4"/>
    <x v="4"/>
    <x v="0"/>
    <n v="35.76"/>
    <x v="4"/>
    <x v="0"/>
  </r>
  <r>
    <s v="G622243G"/>
    <s v="1D8HB38N28F145002"/>
    <x v="1"/>
    <x v="0"/>
    <x v="0"/>
    <x v="0"/>
    <x v="2"/>
    <x v="11"/>
    <x v="7"/>
    <n v="113"/>
    <x v="4"/>
    <x v="4"/>
    <x v="0"/>
    <n v="87.94"/>
    <x v="4"/>
    <x v="0"/>
  </r>
  <r>
    <s v="G622245G"/>
    <s v="1D8HB38N58F145043"/>
    <x v="1"/>
    <x v="0"/>
    <x v="0"/>
    <x v="0"/>
    <x v="2"/>
    <x v="11"/>
    <x v="7"/>
    <n v="113"/>
    <x v="4"/>
    <x v="4"/>
    <x v="0"/>
    <n v="34.049999999999997"/>
    <x v="4"/>
    <x v="0"/>
  </r>
  <r>
    <s v="G622248G"/>
    <s v="1D8HB38N08F145001"/>
    <x v="1"/>
    <x v="0"/>
    <x v="0"/>
    <x v="0"/>
    <x v="2"/>
    <x v="11"/>
    <x v="7"/>
    <n v="108"/>
    <x v="4"/>
    <x v="4"/>
    <x v="0"/>
    <n v="55.37"/>
    <x v="4"/>
    <x v="0"/>
  </r>
  <r>
    <s v="G6222491"/>
    <s v="1D7HU18D64J239207"/>
    <x v="0"/>
    <x v="0"/>
    <x v="0"/>
    <x v="0"/>
    <x v="7"/>
    <x v="1"/>
    <x v="7"/>
    <n v="100"/>
    <x v="4"/>
    <x v="4"/>
    <x v="0"/>
    <n v="72.36"/>
    <x v="4"/>
    <x v="0"/>
  </r>
  <r>
    <s v="G622252F"/>
    <s v="3GNFK163X7G295410"/>
    <x v="1"/>
    <x v="0"/>
    <x v="0"/>
    <x v="0"/>
    <x v="2"/>
    <x v="3"/>
    <x v="2"/>
    <n v="606"/>
    <x v="4"/>
    <x v="4"/>
    <x v="0"/>
    <n v="74.61"/>
    <x v="4"/>
    <x v="0"/>
  </r>
  <r>
    <s v="G622257G"/>
    <s v="1D8HB38N98F143439"/>
    <x v="1"/>
    <x v="0"/>
    <x v="0"/>
    <x v="0"/>
    <x v="2"/>
    <x v="11"/>
    <x v="7"/>
    <n v="111"/>
    <x v="4"/>
    <x v="4"/>
    <x v="0"/>
    <n v="19.63"/>
    <x v="4"/>
    <x v="0"/>
  </r>
  <r>
    <s v="G622287A"/>
    <s v="1FTVF14584NB81289"/>
    <x v="0"/>
    <x v="0"/>
    <x v="0"/>
    <x v="0"/>
    <x v="2"/>
    <x v="2"/>
    <x v="9"/>
    <n v="400"/>
    <x v="4"/>
    <x v="4"/>
    <x v="0"/>
    <n v="28.86"/>
    <x v="4"/>
    <x v="0"/>
  </r>
  <r>
    <s v="G622296K"/>
    <s v="1D7RV1GP1AS236086"/>
    <x v="1"/>
    <x v="0"/>
    <x v="0"/>
    <x v="0"/>
    <x v="7"/>
    <x v="2"/>
    <x v="7"/>
    <n v="401"/>
    <x v="4"/>
    <x v="4"/>
    <x v="0"/>
    <n v="36.89"/>
    <x v="4"/>
    <x v="0"/>
  </r>
  <r>
    <s v="G622306D"/>
    <s v="1GNEK13Z06J130659"/>
    <x v="1"/>
    <x v="0"/>
    <x v="0"/>
    <x v="0"/>
    <x v="3"/>
    <x v="5"/>
    <x v="3"/>
    <n v="918"/>
    <x v="4"/>
    <x v="4"/>
    <x v="0"/>
    <n v="38.659999999999997"/>
    <x v="4"/>
    <x v="0"/>
  </r>
  <r>
    <s v="G622314H"/>
    <s v="1GNFH154591161589"/>
    <x v="1"/>
    <x v="0"/>
    <x v="0"/>
    <x v="0"/>
    <x v="2"/>
    <x v="3"/>
    <x v="2"/>
    <n v="331"/>
    <x v="4"/>
    <x v="4"/>
    <x v="0"/>
    <n v="68.099999999999994"/>
    <x v="4"/>
    <x v="0"/>
  </r>
  <r>
    <s v="G622320D"/>
    <s v="1GNDT13S662284654"/>
    <x v="0"/>
    <x v="0"/>
    <x v="0"/>
    <x v="0"/>
    <x v="3"/>
    <x v="5"/>
    <x v="3"/>
    <n v="902"/>
    <x v="4"/>
    <x v="4"/>
    <x v="0"/>
    <n v="73.14"/>
    <x v="4"/>
    <x v="0"/>
  </r>
  <r>
    <s v="G622333D"/>
    <s v="1GNDT13S862286292"/>
    <x v="0"/>
    <x v="0"/>
    <x v="0"/>
    <x v="0"/>
    <x v="3"/>
    <x v="5"/>
    <x v="3"/>
    <n v="903"/>
    <x v="4"/>
    <x v="4"/>
    <x v="0"/>
    <n v="19.27"/>
    <x v="4"/>
    <x v="0"/>
  </r>
  <r>
    <s v="G6223341"/>
    <s v="1GNEK13V63J259398"/>
    <x v="0"/>
    <x v="0"/>
    <x v="0"/>
    <x v="0"/>
    <x v="7"/>
    <x v="0"/>
    <x v="14"/>
    <n v="105"/>
    <x v="4"/>
    <x v="4"/>
    <x v="0"/>
    <n v="36.39"/>
    <x v="4"/>
    <x v="0"/>
  </r>
  <r>
    <s v="G6223346"/>
    <s v="1GNEK13Z93J261469"/>
    <x v="1"/>
    <x v="0"/>
    <x v="0"/>
    <x v="0"/>
    <x v="7"/>
    <x v="0"/>
    <x v="14"/>
    <n v="109"/>
    <x v="4"/>
    <x v="4"/>
    <x v="0"/>
    <n v="62.09"/>
    <x v="4"/>
    <x v="0"/>
  </r>
  <r>
    <s v="G6223347"/>
    <s v="1GNEK13Z33J263010"/>
    <x v="1"/>
    <x v="0"/>
    <x v="0"/>
    <x v="0"/>
    <x v="7"/>
    <x v="0"/>
    <x v="14"/>
    <n v="109"/>
    <x v="4"/>
    <x v="4"/>
    <x v="0"/>
    <n v="42.55"/>
    <x v="4"/>
    <x v="0"/>
  </r>
  <r>
    <s v="G622335K"/>
    <s v="1FMJU1G53AEB63709"/>
    <x v="1"/>
    <x v="0"/>
    <x v="0"/>
    <x v="0"/>
    <x v="3"/>
    <x v="5"/>
    <x v="3"/>
    <n v="965"/>
    <x v="4"/>
    <x v="4"/>
    <x v="0"/>
    <n v="75.78"/>
    <x v="4"/>
    <x v="0"/>
  </r>
  <r>
    <s v="G6223365"/>
    <s v="1FMPU16L24LB34017"/>
    <x v="0"/>
    <x v="0"/>
    <x v="0"/>
    <x v="0"/>
    <x v="7"/>
    <x v="0"/>
    <x v="14"/>
    <n v="109"/>
    <x v="4"/>
    <x v="4"/>
    <x v="0"/>
    <n v="20.29"/>
    <x v="4"/>
    <x v="0"/>
  </r>
  <r>
    <s v="G622341H"/>
    <s v="1FMFU16519EA86549"/>
    <x v="0"/>
    <x v="0"/>
    <x v="0"/>
    <x v="0"/>
    <x v="2"/>
    <x v="3"/>
    <x v="2"/>
    <n v="202"/>
    <x v="4"/>
    <x v="4"/>
    <x v="0"/>
    <n v="206.98"/>
    <x v="4"/>
    <x v="0"/>
  </r>
  <r>
    <s v="G622359H"/>
    <s v="1GCEK19099Z255201"/>
    <x v="0"/>
    <x v="0"/>
    <x v="0"/>
    <x v="0"/>
    <x v="2"/>
    <x v="3"/>
    <x v="2"/>
    <n v="606"/>
    <x v="4"/>
    <x v="4"/>
    <x v="0"/>
    <n v="98.81"/>
    <x v="4"/>
    <x v="0"/>
  </r>
  <r>
    <s v="G622360H"/>
    <s v="1GNFK13099R251508"/>
    <x v="0"/>
    <x v="0"/>
    <x v="0"/>
    <x v="0"/>
    <x v="2"/>
    <x v="3"/>
    <x v="2"/>
    <n v="606"/>
    <x v="4"/>
    <x v="4"/>
    <x v="0"/>
    <n v="28.92"/>
    <x v="4"/>
    <x v="0"/>
  </r>
  <r>
    <s v="G622366B"/>
    <s v="1GNEK13Z55J242503"/>
    <x v="1"/>
    <x v="0"/>
    <x v="0"/>
    <x v="0"/>
    <x v="0"/>
    <x v="3"/>
    <x v="0"/>
    <n v="313"/>
    <x v="4"/>
    <x v="4"/>
    <x v="0"/>
    <n v="29.66"/>
    <x v="4"/>
    <x v="0"/>
  </r>
  <r>
    <s v="G622371D"/>
    <s v="1D4HB38N36F177231"/>
    <x v="0"/>
    <x v="0"/>
    <x v="0"/>
    <x v="0"/>
    <x v="3"/>
    <x v="5"/>
    <x v="3"/>
    <n v="601"/>
    <x v="4"/>
    <x v="4"/>
    <x v="0"/>
    <n v="106.24"/>
    <x v="4"/>
    <x v="0"/>
  </r>
  <r>
    <s v="G622381G"/>
    <s v="1D8HB38N38F141279"/>
    <x v="1"/>
    <x v="0"/>
    <x v="0"/>
    <x v="0"/>
    <x v="2"/>
    <x v="5"/>
    <x v="7"/>
    <n v="912"/>
    <x v="4"/>
    <x v="4"/>
    <x v="0"/>
    <n v="96.18"/>
    <x v="4"/>
    <x v="0"/>
  </r>
  <r>
    <s v="G622382G"/>
    <s v="1D8HB38N18F141278"/>
    <x v="1"/>
    <x v="0"/>
    <x v="0"/>
    <x v="0"/>
    <x v="2"/>
    <x v="5"/>
    <x v="7"/>
    <n v="912"/>
    <x v="4"/>
    <x v="4"/>
    <x v="0"/>
    <n v="92.03"/>
    <x v="4"/>
    <x v="0"/>
  </r>
  <r>
    <s v="G622382H"/>
    <s v="1D8HB38P89F712395"/>
    <x v="1"/>
    <x v="0"/>
    <x v="0"/>
    <x v="0"/>
    <x v="2"/>
    <x v="3"/>
    <x v="2"/>
    <n v="200"/>
    <x v="4"/>
    <x v="4"/>
    <x v="0"/>
    <n v="208.35"/>
    <x v="4"/>
    <x v="0"/>
  </r>
  <r>
    <s v="G622383H"/>
    <s v="1D8HB38PX9F712396"/>
    <x v="1"/>
    <x v="0"/>
    <x v="0"/>
    <x v="0"/>
    <x v="2"/>
    <x v="3"/>
    <x v="2"/>
    <n v="200"/>
    <x v="4"/>
    <x v="4"/>
    <x v="0"/>
    <n v="174.36"/>
    <x v="4"/>
    <x v="0"/>
  </r>
  <r>
    <s v="G622385G"/>
    <s v="1D8HB38N68F141308"/>
    <x v="1"/>
    <x v="0"/>
    <x v="0"/>
    <x v="0"/>
    <x v="2"/>
    <x v="5"/>
    <x v="7"/>
    <n v="603"/>
    <x v="4"/>
    <x v="4"/>
    <x v="0"/>
    <n v="69.69"/>
    <x v="4"/>
    <x v="0"/>
  </r>
  <r>
    <s v="G6223972"/>
    <s v="1FMZU72K34ZB07513"/>
    <x v="1"/>
    <x v="0"/>
    <x v="0"/>
    <x v="0"/>
    <x v="7"/>
    <x v="0"/>
    <x v="14"/>
    <n v="7"/>
    <x v="4"/>
    <x v="4"/>
    <x v="0"/>
    <n v="32.76"/>
    <x v="4"/>
    <x v="0"/>
  </r>
  <r>
    <s v="G6223977"/>
    <s v="1FMZU72K54ZB07514"/>
    <x v="1"/>
    <x v="0"/>
    <x v="0"/>
    <x v="0"/>
    <x v="7"/>
    <x v="0"/>
    <x v="14"/>
    <n v="9"/>
    <x v="4"/>
    <x v="4"/>
    <x v="0"/>
    <n v="13.3"/>
    <x v="4"/>
    <x v="0"/>
  </r>
  <r>
    <s v="G6223995"/>
    <s v="1GNDT13S032331110"/>
    <x v="0"/>
    <x v="0"/>
    <x v="0"/>
    <x v="0"/>
    <x v="3"/>
    <x v="8"/>
    <x v="3"/>
    <n v="316"/>
    <x v="4"/>
    <x v="4"/>
    <x v="0"/>
    <n v="17.66"/>
    <x v="4"/>
    <x v="0"/>
  </r>
  <r>
    <s v="G622402F"/>
    <s v="1D7HU18P67J602331"/>
    <x v="1"/>
    <x v="0"/>
    <x v="0"/>
    <x v="0"/>
    <x v="5"/>
    <x v="1"/>
    <x v="5"/>
    <n v="207"/>
    <x v="4"/>
    <x v="4"/>
    <x v="0"/>
    <n v="75.22"/>
    <x v="4"/>
    <x v="0"/>
  </r>
  <r>
    <s v="G622405F"/>
    <s v="1D7HU18P47J602263"/>
    <x v="1"/>
    <x v="0"/>
    <x v="0"/>
    <x v="0"/>
    <x v="5"/>
    <x v="1"/>
    <x v="5"/>
    <n v="215"/>
    <x v="4"/>
    <x v="4"/>
    <x v="0"/>
    <n v="105.66"/>
    <x v="4"/>
    <x v="0"/>
  </r>
  <r>
    <s v="G622411K"/>
    <s v="1FMEU7DE3AUA80246"/>
    <x v="0"/>
    <x v="0"/>
    <x v="0"/>
    <x v="0"/>
    <x v="3"/>
    <x v="5"/>
    <x v="3"/>
    <n v="963"/>
    <x v="4"/>
    <x v="4"/>
    <x v="0"/>
    <n v="16.579999999999998"/>
    <x v="4"/>
    <x v="0"/>
  </r>
  <r>
    <s v="G622429F"/>
    <s v="1D8HB38P67F559738"/>
    <x v="1"/>
    <x v="0"/>
    <x v="0"/>
    <x v="0"/>
    <x v="5"/>
    <x v="1"/>
    <x v="5"/>
    <n v="212"/>
    <x v="4"/>
    <x v="4"/>
    <x v="0"/>
    <n v="39.619999999999997"/>
    <x v="4"/>
    <x v="0"/>
  </r>
  <r>
    <s v="G622430B"/>
    <s v="1D4HB48N45F578503"/>
    <x v="0"/>
    <x v="0"/>
    <x v="0"/>
    <x v="0"/>
    <x v="2"/>
    <x v="3"/>
    <x v="2"/>
    <n v="201"/>
    <x v="4"/>
    <x v="4"/>
    <x v="0"/>
    <n v="30.64"/>
    <x v="4"/>
    <x v="0"/>
  </r>
  <r>
    <s v="G622441G"/>
    <s v="1D8HB38N28F141144"/>
    <x v="1"/>
    <x v="0"/>
    <x v="0"/>
    <x v="0"/>
    <x v="2"/>
    <x v="5"/>
    <x v="7"/>
    <n v="208"/>
    <x v="4"/>
    <x v="4"/>
    <x v="0"/>
    <n v="44.8"/>
    <x v="4"/>
    <x v="0"/>
  </r>
  <r>
    <s v="G622449G"/>
    <s v="1D8HB38N18F146318"/>
    <x v="1"/>
    <x v="0"/>
    <x v="0"/>
    <x v="0"/>
    <x v="2"/>
    <x v="5"/>
    <x v="7"/>
    <n v="208"/>
    <x v="4"/>
    <x v="4"/>
    <x v="0"/>
    <n v="95.46"/>
    <x v="4"/>
    <x v="0"/>
  </r>
  <r>
    <s v="G622453F"/>
    <s v="1D8HB38P97F563783"/>
    <x v="1"/>
    <x v="0"/>
    <x v="0"/>
    <x v="0"/>
    <x v="1"/>
    <x v="2"/>
    <x v="1"/>
    <n v="202"/>
    <x v="4"/>
    <x v="4"/>
    <x v="0"/>
    <n v="34.89"/>
    <x v="4"/>
    <x v="0"/>
  </r>
  <r>
    <s v="G622457G"/>
    <s v="1D8HB38N18F141300"/>
    <x v="1"/>
    <x v="0"/>
    <x v="0"/>
    <x v="0"/>
    <x v="2"/>
    <x v="5"/>
    <x v="7"/>
    <n v="803"/>
    <x v="4"/>
    <x v="4"/>
    <x v="0"/>
    <n v="60.12"/>
    <x v="4"/>
    <x v="0"/>
  </r>
  <r>
    <s v="G622457K"/>
    <s v="1FMJU1G55AEB63663"/>
    <x v="1"/>
    <x v="1"/>
    <x v="0"/>
    <x v="0"/>
    <x v="3"/>
    <x v="5"/>
    <x v="10"/>
    <n v="751"/>
    <x v="4"/>
    <x v="4"/>
    <x v="0"/>
    <n v="19.760000000000002"/>
    <x v="4"/>
    <x v="0"/>
  </r>
  <r>
    <s v="G622468H"/>
    <s v="1GCEK19009E152885"/>
    <x v="1"/>
    <x v="0"/>
    <x v="0"/>
    <x v="0"/>
    <x v="2"/>
    <x v="9"/>
    <x v="7"/>
    <n v="301"/>
    <x v="4"/>
    <x v="4"/>
    <x v="0"/>
    <n v="24.04"/>
    <x v="4"/>
    <x v="0"/>
  </r>
  <r>
    <s v="G622473G"/>
    <s v="3GNFK12348G269098"/>
    <x v="1"/>
    <x v="0"/>
    <x v="0"/>
    <x v="0"/>
    <x v="2"/>
    <x v="5"/>
    <x v="7"/>
    <n v="118"/>
    <x v="4"/>
    <x v="4"/>
    <x v="0"/>
    <n v="47.29"/>
    <x v="4"/>
    <x v="0"/>
  </r>
  <r>
    <s v="G622475K"/>
    <s v="1GCUHAD48A1164296"/>
    <x v="1"/>
    <x v="0"/>
    <x v="0"/>
    <x v="0"/>
    <x v="3"/>
    <x v="5"/>
    <x v="3"/>
    <n v="403"/>
    <x v="4"/>
    <x v="4"/>
    <x v="0"/>
    <n v="47.14"/>
    <x v="4"/>
    <x v="0"/>
  </r>
  <r>
    <s v="G622478H"/>
    <s v="1D8HB38P59F712127"/>
    <x v="1"/>
    <x v="0"/>
    <x v="0"/>
    <x v="0"/>
    <x v="2"/>
    <x v="9"/>
    <x v="7"/>
    <n v="701"/>
    <x v="4"/>
    <x v="4"/>
    <x v="0"/>
    <n v="73.42"/>
    <x v="4"/>
    <x v="0"/>
  </r>
  <r>
    <s v="G622486D"/>
    <s v="1GNDT13S362293392"/>
    <x v="0"/>
    <x v="0"/>
    <x v="0"/>
    <x v="0"/>
    <x v="6"/>
    <x v="11"/>
    <x v="4"/>
    <n v="10"/>
    <x v="4"/>
    <x v="4"/>
    <x v="0"/>
    <n v="53.74"/>
    <x v="4"/>
    <x v="0"/>
  </r>
  <r>
    <s v="G622493H"/>
    <s v="1GNDT33SX92133252"/>
    <x v="0"/>
    <x v="0"/>
    <x v="0"/>
    <x v="0"/>
    <x v="2"/>
    <x v="9"/>
    <x v="7"/>
    <n v="701"/>
    <x v="4"/>
    <x v="4"/>
    <x v="1"/>
    <n v="13.5"/>
    <x v="4"/>
    <x v="0"/>
  </r>
  <r>
    <s v="G622493H"/>
    <s v="1GNDT33SX92133252"/>
    <x v="0"/>
    <x v="0"/>
    <x v="0"/>
    <x v="0"/>
    <x v="2"/>
    <x v="9"/>
    <x v="7"/>
    <n v="701"/>
    <x v="4"/>
    <x v="4"/>
    <x v="0"/>
    <n v="73.95"/>
    <x v="4"/>
    <x v="0"/>
  </r>
  <r>
    <s v="G6225009"/>
    <s v="1FTPW14564KC94118"/>
    <x v="0"/>
    <x v="0"/>
    <x v="0"/>
    <x v="0"/>
    <x v="3"/>
    <x v="8"/>
    <x v="3"/>
    <n v="203"/>
    <x v="4"/>
    <x v="4"/>
    <x v="0"/>
    <n v="41.26"/>
    <x v="4"/>
    <x v="0"/>
  </r>
  <r>
    <s v="G622502D"/>
    <s v="1D8HB38P97F559703"/>
    <x v="1"/>
    <x v="0"/>
    <x v="0"/>
    <x v="0"/>
    <x v="6"/>
    <x v="11"/>
    <x v="4"/>
    <n v="7"/>
    <x v="4"/>
    <x v="4"/>
    <x v="1"/>
    <n v="26.18"/>
    <x v="4"/>
    <x v="0"/>
  </r>
  <r>
    <s v="G622502H"/>
    <s v="1D8HB38P79F718236"/>
    <x v="1"/>
    <x v="0"/>
    <x v="0"/>
    <x v="0"/>
    <x v="3"/>
    <x v="5"/>
    <x v="3"/>
    <n v="965"/>
    <x v="4"/>
    <x v="4"/>
    <x v="0"/>
    <n v="92.55"/>
    <x v="4"/>
    <x v="0"/>
  </r>
  <r>
    <s v="G622504H"/>
    <s v="1D8HB38P39F718329"/>
    <x v="1"/>
    <x v="0"/>
    <x v="0"/>
    <x v="0"/>
    <x v="3"/>
    <x v="5"/>
    <x v="3"/>
    <n v="965"/>
    <x v="4"/>
    <x v="4"/>
    <x v="0"/>
    <n v="39.6"/>
    <x v="4"/>
    <x v="0"/>
  </r>
  <r>
    <s v="G622505D"/>
    <s v="1D8HB38P57F559679"/>
    <x v="1"/>
    <x v="0"/>
    <x v="0"/>
    <x v="0"/>
    <x v="6"/>
    <x v="11"/>
    <x v="4"/>
    <n v="25"/>
    <x v="4"/>
    <x v="4"/>
    <x v="0"/>
    <n v="117.66"/>
    <x v="4"/>
    <x v="0"/>
  </r>
  <r>
    <s v="G622506F"/>
    <s v="1D8HB38P97F563816"/>
    <x v="1"/>
    <x v="0"/>
    <x v="0"/>
    <x v="0"/>
    <x v="2"/>
    <x v="11"/>
    <x v="7"/>
    <n v="108"/>
    <x v="4"/>
    <x v="4"/>
    <x v="0"/>
    <n v="64.91"/>
    <x v="4"/>
    <x v="0"/>
  </r>
  <r>
    <s v="G622508H"/>
    <s v="1FMFU16579EA97006"/>
    <x v="1"/>
    <x v="0"/>
    <x v="0"/>
    <x v="0"/>
    <x v="3"/>
    <x v="5"/>
    <x v="3"/>
    <n v="924"/>
    <x v="4"/>
    <x v="4"/>
    <x v="0"/>
    <n v="17.59"/>
    <x v="4"/>
    <x v="0"/>
  </r>
  <r>
    <s v="G622508K"/>
    <s v="1FMEU7DE6AUA80256"/>
    <x v="0"/>
    <x v="0"/>
    <x v="0"/>
    <x v="0"/>
    <x v="3"/>
    <x v="5"/>
    <x v="3"/>
    <n v="417"/>
    <x v="4"/>
    <x v="4"/>
    <x v="0"/>
    <n v="18.420000000000002"/>
    <x v="4"/>
    <x v="0"/>
  </r>
  <r>
    <s v="G622509H"/>
    <s v="1FMFU16559EA97005"/>
    <x v="1"/>
    <x v="0"/>
    <x v="0"/>
    <x v="0"/>
    <x v="3"/>
    <x v="5"/>
    <x v="3"/>
    <n v="924"/>
    <x v="4"/>
    <x v="4"/>
    <x v="0"/>
    <n v="19.04"/>
    <x v="4"/>
    <x v="0"/>
  </r>
  <r>
    <s v="G622509K"/>
    <s v="1FMEU7DE8AUA80257"/>
    <x v="0"/>
    <x v="0"/>
    <x v="0"/>
    <x v="0"/>
    <x v="3"/>
    <x v="5"/>
    <x v="3"/>
    <n v="417"/>
    <x v="4"/>
    <x v="4"/>
    <x v="0"/>
    <n v="18.52"/>
    <x v="4"/>
    <x v="0"/>
  </r>
  <r>
    <s v="G622511F"/>
    <s v="1D8HB38P27F563818"/>
    <x v="1"/>
    <x v="0"/>
    <x v="0"/>
    <x v="0"/>
    <x v="2"/>
    <x v="11"/>
    <x v="7"/>
    <n v="108"/>
    <x v="4"/>
    <x v="4"/>
    <x v="0"/>
    <n v="41.74"/>
    <x v="4"/>
    <x v="0"/>
  </r>
  <r>
    <s v="G622511K"/>
    <s v="1FMJU1G53AEB66318"/>
    <x v="1"/>
    <x v="0"/>
    <x v="0"/>
    <x v="0"/>
    <x v="3"/>
    <x v="5"/>
    <x v="3"/>
    <n v="613"/>
    <x v="4"/>
    <x v="4"/>
    <x v="0"/>
    <n v="60.62"/>
    <x v="4"/>
    <x v="0"/>
  </r>
  <r>
    <s v="G622512K"/>
    <s v="1FMEU7DE4AUA80305"/>
    <x v="0"/>
    <x v="0"/>
    <x v="0"/>
    <x v="0"/>
    <x v="3"/>
    <x v="5"/>
    <x v="3"/>
    <n v="800"/>
    <x v="4"/>
    <x v="4"/>
    <x v="0"/>
    <n v="54.57"/>
    <x v="4"/>
    <x v="0"/>
  </r>
  <r>
    <s v="G622516K"/>
    <s v="1GNUKHE30AR270749"/>
    <x v="1"/>
    <x v="0"/>
    <x v="0"/>
    <x v="0"/>
    <x v="3"/>
    <x v="5"/>
    <x v="3"/>
    <n v="304"/>
    <x v="4"/>
    <x v="4"/>
    <x v="0"/>
    <n v="68.17"/>
    <x v="4"/>
    <x v="0"/>
  </r>
  <r>
    <s v="G622518H"/>
    <s v="1FMFU16509EA97008"/>
    <x v="1"/>
    <x v="0"/>
    <x v="0"/>
    <x v="0"/>
    <x v="3"/>
    <x v="5"/>
    <x v="3"/>
    <n v="964"/>
    <x v="4"/>
    <x v="4"/>
    <x v="0"/>
    <n v="35.4"/>
    <x v="4"/>
    <x v="0"/>
  </r>
  <r>
    <s v="G622519H"/>
    <s v="1FMFU16529EA97009"/>
    <x v="1"/>
    <x v="0"/>
    <x v="0"/>
    <x v="0"/>
    <x v="3"/>
    <x v="5"/>
    <x v="3"/>
    <n v="964"/>
    <x v="4"/>
    <x v="4"/>
    <x v="0"/>
    <n v="62.7"/>
    <x v="4"/>
    <x v="0"/>
  </r>
  <r>
    <s v="G622519K"/>
    <s v="1FMJU1G59AEB65061"/>
    <x v="1"/>
    <x v="0"/>
    <x v="0"/>
    <x v="0"/>
    <x v="3"/>
    <x v="5"/>
    <x v="3"/>
    <n v="348"/>
    <x v="4"/>
    <x v="4"/>
    <x v="0"/>
    <n v="40.64"/>
    <x v="4"/>
    <x v="0"/>
  </r>
  <r>
    <s v="G622521H"/>
    <s v="1FMFK16509EB27257"/>
    <x v="1"/>
    <x v="0"/>
    <x v="0"/>
    <x v="0"/>
    <x v="3"/>
    <x v="5"/>
    <x v="3"/>
    <n v="403"/>
    <x v="4"/>
    <x v="4"/>
    <x v="0"/>
    <n v="97.86"/>
    <x v="4"/>
    <x v="0"/>
  </r>
  <r>
    <s v="G622523F"/>
    <s v="1D8HB38P07F563817"/>
    <x v="1"/>
    <x v="0"/>
    <x v="0"/>
    <x v="0"/>
    <x v="2"/>
    <x v="11"/>
    <x v="7"/>
    <n v="3"/>
    <x v="4"/>
    <x v="4"/>
    <x v="0"/>
    <n v="23.56"/>
    <x v="4"/>
    <x v="0"/>
  </r>
  <r>
    <s v="G622523H"/>
    <s v="1GCFH154291163387"/>
    <x v="1"/>
    <x v="0"/>
    <x v="0"/>
    <x v="0"/>
    <x v="3"/>
    <x v="5"/>
    <x v="3"/>
    <n v="403"/>
    <x v="4"/>
    <x v="4"/>
    <x v="0"/>
    <n v="116.58"/>
    <x v="4"/>
    <x v="0"/>
  </r>
  <r>
    <s v="G622552D"/>
    <s v="1GCEK19VX6E247834"/>
    <x v="0"/>
    <x v="0"/>
    <x v="0"/>
    <x v="0"/>
    <x v="2"/>
    <x v="11"/>
    <x v="7"/>
    <n v="113"/>
    <x v="4"/>
    <x v="4"/>
    <x v="0"/>
    <n v="112.56"/>
    <x v="4"/>
    <x v="0"/>
  </r>
  <r>
    <s v="G622556G"/>
    <s v="3GNFK16308G315083"/>
    <x v="1"/>
    <x v="0"/>
    <x v="0"/>
    <x v="0"/>
    <x v="2"/>
    <x v="5"/>
    <x v="7"/>
    <n v="114"/>
    <x v="4"/>
    <x v="4"/>
    <x v="0"/>
    <n v="108.82"/>
    <x v="4"/>
    <x v="0"/>
  </r>
  <r>
    <s v="G622561D"/>
    <s v="1FTPW14V46KD71927"/>
    <x v="1"/>
    <x v="0"/>
    <x v="0"/>
    <x v="0"/>
    <x v="2"/>
    <x v="11"/>
    <x v="7"/>
    <n v="113"/>
    <x v="4"/>
    <x v="4"/>
    <x v="0"/>
    <n v="47.96"/>
    <x v="4"/>
    <x v="0"/>
  </r>
  <r>
    <s v="G622566H"/>
    <s v="1FMFU165X9EA97002"/>
    <x v="1"/>
    <x v="0"/>
    <x v="0"/>
    <x v="0"/>
    <x v="3"/>
    <x v="5"/>
    <x v="3"/>
    <n v="304"/>
    <x v="4"/>
    <x v="4"/>
    <x v="0"/>
    <n v="21.1"/>
    <x v="4"/>
    <x v="0"/>
  </r>
  <r>
    <s v="G622567H"/>
    <s v="1D8HB38P29F718306"/>
    <x v="1"/>
    <x v="0"/>
    <x v="0"/>
    <x v="0"/>
    <x v="3"/>
    <x v="5"/>
    <x v="3"/>
    <n v="334"/>
    <x v="4"/>
    <x v="4"/>
    <x v="0"/>
    <n v="16.89"/>
    <x v="4"/>
    <x v="0"/>
  </r>
  <r>
    <s v="G622572H"/>
    <s v="1GCEK190X9E140839"/>
    <x v="1"/>
    <x v="0"/>
    <x v="0"/>
    <x v="0"/>
    <x v="3"/>
    <x v="5"/>
    <x v="3"/>
    <n v="506"/>
    <x v="4"/>
    <x v="4"/>
    <x v="0"/>
    <n v="25.69"/>
    <x v="4"/>
    <x v="0"/>
  </r>
  <r>
    <s v="G622575H"/>
    <s v="1FMFU16579EB07162"/>
    <x v="1"/>
    <x v="0"/>
    <x v="0"/>
    <x v="0"/>
    <x v="3"/>
    <x v="5"/>
    <x v="3"/>
    <n v="515"/>
    <x v="4"/>
    <x v="4"/>
    <x v="0"/>
    <n v="65.290000000000006"/>
    <x v="4"/>
    <x v="0"/>
  </r>
  <r>
    <s v="G622577H"/>
    <s v="1FMFK16549EB27259"/>
    <x v="1"/>
    <x v="0"/>
    <x v="0"/>
    <x v="0"/>
    <x v="3"/>
    <x v="5"/>
    <x v="3"/>
    <n v="611"/>
    <x v="4"/>
    <x v="4"/>
    <x v="0"/>
    <n v="21.55"/>
    <x v="4"/>
    <x v="0"/>
  </r>
  <r>
    <s v="G622583G"/>
    <s v="1GNFH154681213617"/>
    <x v="1"/>
    <x v="0"/>
    <x v="0"/>
    <x v="0"/>
    <x v="2"/>
    <x v="9"/>
    <x v="5"/>
    <n v="110"/>
    <x v="4"/>
    <x v="4"/>
    <x v="1"/>
    <n v="18.079999999999998"/>
    <x v="4"/>
    <x v="0"/>
  </r>
  <r>
    <s v="G622583G"/>
    <s v="1GNFH154681213617"/>
    <x v="1"/>
    <x v="0"/>
    <x v="0"/>
    <x v="0"/>
    <x v="2"/>
    <x v="9"/>
    <x v="5"/>
    <n v="110"/>
    <x v="4"/>
    <x v="4"/>
    <x v="0"/>
    <n v="149.61000000000001"/>
    <x v="4"/>
    <x v="0"/>
  </r>
  <r>
    <s v="G622585F"/>
    <s v="1FMFU16597LA86923"/>
    <x v="0"/>
    <x v="0"/>
    <x v="0"/>
    <x v="0"/>
    <x v="2"/>
    <x v="11"/>
    <x v="7"/>
    <n v="202"/>
    <x v="4"/>
    <x v="4"/>
    <x v="0"/>
    <n v="39.590000000000003"/>
    <x v="4"/>
    <x v="0"/>
  </r>
  <r>
    <s v="G622587H"/>
    <s v="1D8HB38P79F712856"/>
    <x v="1"/>
    <x v="0"/>
    <x v="0"/>
    <x v="0"/>
    <x v="3"/>
    <x v="5"/>
    <x v="3"/>
    <n v="902"/>
    <x v="4"/>
    <x v="4"/>
    <x v="0"/>
    <n v="18.149999999999999"/>
    <x v="4"/>
    <x v="0"/>
  </r>
  <r>
    <s v="G622589H"/>
    <s v="1FMFU16539EA97004"/>
    <x v="1"/>
    <x v="0"/>
    <x v="0"/>
    <x v="0"/>
    <x v="3"/>
    <x v="5"/>
    <x v="3"/>
    <n v="106"/>
    <x v="4"/>
    <x v="4"/>
    <x v="0"/>
    <n v="19.68"/>
    <x v="4"/>
    <x v="0"/>
  </r>
  <r>
    <s v="G622593G"/>
    <s v="1D7HU18N38J190126"/>
    <x v="1"/>
    <x v="0"/>
    <x v="0"/>
    <x v="0"/>
    <x v="2"/>
    <x v="9"/>
    <x v="5"/>
    <n v="102"/>
    <x v="4"/>
    <x v="4"/>
    <x v="1"/>
    <n v="20.38"/>
    <x v="4"/>
    <x v="0"/>
  </r>
  <r>
    <s v="G622593G"/>
    <s v="1D7HU18N38J190126"/>
    <x v="1"/>
    <x v="0"/>
    <x v="0"/>
    <x v="0"/>
    <x v="2"/>
    <x v="9"/>
    <x v="5"/>
    <n v="102"/>
    <x v="4"/>
    <x v="4"/>
    <x v="0"/>
    <n v="62.57"/>
    <x v="4"/>
    <x v="0"/>
  </r>
  <r>
    <s v="G622596B"/>
    <s v="1D4HB48N25F578466"/>
    <x v="0"/>
    <x v="0"/>
    <x v="0"/>
    <x v="0"/>
    <x v="2"/>
    <x v="3"/>
    <x v="2"/>
    <n v="802"/>
    <x v="4"/>
    <x v="4"/>
    <x v="0"/>
    <n v="146.49"/>
    <x v="4"/>
    <x v="0"/>
  </r>
  <r>
    <s v="G622605G"/>
    <s v="1GCFH154381206729"/>
    <x v="1"/>
    <x v="0"/>
    <x v="0"/>
    <x v="0"/>
    <x v="2"/>
    <x v="9"/>
    <x v="5"/>
    <n v="110"/>
    <x v="4"/>
    <x v="4"/>
    <x v="0"/>
    <n v="48.42"/>
    <x v="4"/>
    <x v="0"/>
  </r>
  <r>
    <s v="G622606G"/>
    <s v="1GCFH154181205465"/>
    <x v="1"/>
    <x v="0"/>
    <x v="0"/>
    <x v="0"/>
    <x v="2"/>
    <x v="9"/>
    <x v="5"/>
    <n v="110"/>
    <x v="4"/>
    <x v="4"/>
    <x v="0"/>
    <n v="67.84"/>
    <x v="4"/>
    <x v="0"/>
  </r>
  <r>
    <s v="G622608F"/>
    <s v="1GCEK19008E195136"/>
    <x v="1"/>
    <x v="0"/>
    <x v="0"/>
    <x v="0"/>
    <x v="2"/>
    <x v="11"/>
    <x v="7"/>
    <n v="113"/>
    <x v="4"/>
    <x v="4"/>
    <x v="0"/>
    <n v="25.97"/>
    <x v="4"/>
    <x v="0"/>
  </r>
  <r>
    <s v="G622617H"/>
    <s v="1D8HB38P19F712853"/>
    <x v="1"/>
    <x v="0"/>
    <x v="0"/>
    <x v="0"/>
    <x v="3"/>
    <x v="5"/>
    <x v="3"/>
    <n v="918"/>
    <x v="4"/>
    <x v="4"/>
    <x v="0"/>
    <n v="34.020000000000003"/>
    <x v="4"/>
    <x v="0"/>
  </r>
  <r>
    <s v="G622619H"/>
    <s v="1D8HB38P89F712879"/>
    <x v="1"/>
    <x v="0"/>
    <x v="0"/>
    <x v="0"/>
    <x v="3"/>
    <x v="5"/>
    <x v="3"/>
    <n v="807"/>
    <x v="4"/>
    <x v="4"/>
    <x v="0"/>
    <n v="56.51"/>
    <x v="4"/>
    <x v="0"/>
  </r>
  <r>
    <s v="G622620H"/>
    <s v="3GNFK12089G216993"/>
    <x v="1"/>
    <x v="0"/>
    <x v="0"/>
    <x v="0"/>
    <x v="3"/>
    <x v="5"/>
    <x v="3"/>
    <n v="918"/>
    <x v="4"/>
    <x v="4"/>
    <x v="0"/>
    <n v="25.01"/>
    <x v="4"/>
    <x v="0"/>
  </r>
  <r>
    <s v="G622622H"/>
    <s v="1D8HB38P39F712854"/>
    <x v="1"/>
    <x v="0"/>
    <x v="0"/>
    <x v="0"/>
    <x v="3"/>
    <x v="5"/>
    <x v="3"/>
    <n v="807"/>
    <x v="4"/>
    <x v="4"/>
    <x v="0"/>
    <n v="14.09"/>
    <x v="4"/>
    <x v="0"/>
  </r>
  <r>
    <s v="G622629H"/>
    <s v="1FMFU16519EA97003"/>
    <x v="1"/>
    <x v="0"/>
    <x v="0"/>
    <x v="0"/>
    <x v="3"/>
    <x v="5"/>
    <x v="3"/>
    <n v="515"/>
    <x v="4"/>
    <x v="4"/>
    <x v="0"/>
    <n v="168.81"/>
    <x v="4"/>
    <x v="0"/>
  </r>
  <r>
    <s v="G622630K"/>
    <s v="1FMJU1G52AEB62888"/>
    <x v="1"/>
    <x v="0"/>
    <x v="0"/>
    <x v="0"/>
    <x v="3"/>
    <x v="8"/>
    <x v="3"/>
    <n v="308"/>
    <x v="4"/>
    <x v="4"/>
    <x v="0"/>
    <n v="14.51"/>
    <x v="4"/>
    <x v="0"/>
  </r>
  <r>
    <s v="G622632K"/>
    <s v="1FTFW1EV8AKE21599"/>
    <x v="1"/>
    <x v="0"/>
    <x v="0"/>
    <x v="0"/>
    <x v="3"/>
    <x v="8"/>
    <x v="3"/>
    <n v="315"/>
    <x v="4"/>
    <x v="4"/>
    <x v="0"/>
    <n v="52.87"/>
    <x v="4"/>
    <x v="0"/>
  </r>
  <r>
    <s v="G622646B"/>
    <s v="1D7HU18P45J612014"/>
    <x v="1"/>
    <x v="0"/>
    <x v="0"/>
    <x v="0"/>
    <x v="7"/>
    <x v="2"/>
    <x v="7"/>
    <n v="401"/>
    <x v="4"/>
    <x v="4"/>
    <x v="0"/>
    <n v="55.35"/>
    <x v="4"/>
    <x v="0"/>
  </r>
  <r>
    <s v="G622647K"/>
    <s v="1FMJU1G50AEB62890"/>
    <x v="1"/>
    <x v="0"/>
    <x v="0"/>
    <x v="0"/>
    <x v="3"/>
    <x v="5"/>
    <x v="3"/>
    <n v="108"/>
    <x v="4"/>
    <x v="4"/>
    <x v="0"/>
    <n v="65.02"/>
    <x v="4"/>
    <x v="0"/>
  </r>
  <r>
    <s v="G622648K"/>
    <s v="1FMJU1G54AEB62892"/>
    <x v="1"/>
    <x v="0"/>
    <x v="0"/>
    <x v="0"/>
    <x v="3"/>
    <x v="5"/>
    <x v="3"/>
    <n v="108"/>
    <x v="4"/>
    <x v="4"/>
    <x v="0"/>
    <n v="104.07"/>
    <x v="4"/>
    <x v="0"/>
  </r>
  <r>
    <s v="G622649K"/>
    <s v="1FMJU1G58AEB62894"/>
    <x v="1"/>
    <x v="0"/>
    <x v="0"/>
    <x v="0"/>
    <x v="3"/>
    <x v="5"/>
    <x v="3"/>
    <n v="108"/>
    <x v="4"/>
    <x v="4"/>
    <x v="0"/>
    <n v="160.71"/>
    <x v="4"/>
    <x v="0"/>
  </r>
  <r>
    <s v="G622650K"/>
    <s v="1FMJU1G52AEB62891"/>
    <x v="1"/>
    <x v="0"/>
    <x v="0"/>
    <x v="0"/>
    <x v="3"/>
    <x v="5"/>
    <x v="3"/>
    <n v="108"/>
    <x v="4"/>
    <x v="4"/>
    <x v="0"/>
    <n v="87.58"/>
    <x v="4"/>
    <x v="0"/>
  </r>
  <r>
    <s v="G622651K"/>
    <s v="1FMJU1G56AEB62893"/>
    <x v="1"/>
    <x v="0"/>
    <x v="0"/>
    <x v="0"/>
    <x v="3"/>
    <x v="5"/>
    <x v="3"/>
    <n v="108"/>
    <x v="4"/>
    <x v="4"/>
    <x v="0"/>
    <n v="34.630000000000003"/>
    <x v="4"/>
    <x v="0"/>
  </r>
  <r>
    <s v="G622652K"/>
    <s v="1FMEU7DE5AUA80278"/>
    <x v="0"/>
    <x v="1"/>
    <x v="0"/>
    <x v="0"/>
    <x v="3"/>
    <x v="5"/>
    <x v="10"/>
    <n v="20"/>
    <x v="4"/>
    <x v="4"/>
    <x v="0"/>
    <n v="48.44"/>
    <x v="4"/>
    <x v="0"/>
  </r>
  <r>
    <s v="G622653K"/>
    <s v="1FMJU1G52AEB63717"/>
    <x v="1"/>
    <x v="0"/>
    <x v="0"/>
    <x v="0"/>
    <x v="3"/>
    <x v="5"/>
    <x v="3"/>
    <n v="607"/>
    <x v="4"/>
    <x v="4"/>
    <x v="0"/>
    <n v="184.2"/>
    <x v="4"/>
    <x v="0"/>
  </r>
  <r>
    <s v="G622687F"/>
    <s v="1D8HB38P07F565373"/>
    <x v="1"/>
    <x v="0"/>
    <x v="0"/>
    <x v="0"/>
    <x v="7"/>
    <x v="0"/>
    <x v="14"/>
    <n v="106"/>
    <x v="4"/>
    <x v="4"/>
    <x v="0"/>
    <n v="24.06"/>
    <x v="4"/>
    <x v="0"/>
  </r>
  <r>
    <s v="G622698F"/>
    <s v="1D8HB38PX7F565378"/>
    <x v="1"/>
    <x v="0"/>
    <x v="0"/>
    <x v="0"/>
    <x v="7"/>
    <x v="0"/>
    <x v="14"/>
    <n v="106"/>
    <x v="4"/>
    <x v="4"/>
    <x v="4"/>
    <n v="10.55"/>
    <x v="4"/>
    <x v="0"/>
  </r>
  <r>
    <s v="G622704K"/>
    <s v="1GCPKPE08AZ236130"/>
    <x v="0"/>
    <x v="0"/>
    <x v="0"/>
    <x v="0"/>
    <x v="3"/>
    <x v="5"/>
    <x v="3"/>
    <n v="106"/>
    <x v="4"/>
    <x v="4"/>
    <x v="0"/>
    <n v="58.95"/>
    <x v="4"/>
    <x v="0"/>
  </r>
  <r>
    <s v="G622715D"/>
    <s v="1GNEK13027R166082"/>
    <x v="1"/>
    <x v="0"/>
    <x v="0"/>
    <x v="0"/>
    <x v="2"/>
    <x v="2"/>
    <x v="2"/>
    <n v="155"/>
    <x v="4"/>
    <x v="4"/>
    <x v="0"/>
    <n v="149.27000000000001"/>
    <x v="4"/>
    <x v="0"/>
  </r>
  <r>
    <s v="G622730H"/>
    <s v="1FMFU16579EB07145"/>
    <x v="1"/>
    <x v="0"/>
    <x v="0"/>
    <x v="0"/>
    <x v="3"/>
    <x v="5"/>
    <x v="3"/>
    <n v="804"/>
    <x v="4"/>
    <x v="4"/>
    <x v="0"/>
    <n v="86.86"/>
    <x v="4"/>
    <x v="0"/>
  </r>
  <r>
    <s v="G622733H"/>
    <s v="1FMFU16599EB07146"/>
    <x v="0"/>
    <x v="0"/>
    <x v="0"/>
    <x v="0"/>
    <x v="3"/>
    <x v="5"/>
    <x v="3"/>
    <n v="804"/>
    <x v="4"/>
    <x v="4"/>
    <x v="0"/>
    <n v="96.98"/>
    <x v="4"/>
    <x v="0"/>
  </r>
  <r>
    <s v="G622771K"/>
    <s v="1FMJU1G5XAEB63710"/>
    <x v="1"/>
    <x v="0"/>
    <x v="0"/>
    <x v="0"/>
    <x v="3"/>
    <x v="5"/>
    <x v="3"/>
    <n v="921"/>
    <x v="4"/>
    <x v="4"/>
    <x v="0"/>
    <n v="58.39"/>
    <x v="4"/>
    <x v="0"/>
  </r>
  <r>
    <s v="G622775K"/>
    <s v="1FMJU1G55AEB65140"/>
    <x v="1"/>
    <x v="0"/>
    <x v="0"/>
    <x v="0"/>
    <x v="3"/>
    <x v="5"/>
    <x v="3"/>
    <n v="902"/>
    <x v="4"/>
    <x v="4"/>
    <x v="0"/>
    <n v="18.510000000000002"/>
    <x v="4"/>
    <x v="0"/>
  </r>
  <r>
    <s v="G622776K"/>
    <s v="1FMJU1G50AEB66325"/>
    <x v="1"/>
    <x v="0"/>
    <x v="0"/>
    <x v="0"/>
    <x v="3"/>
    <x v="5"/>
    <x v="3"/>
    <n v="903"/>
    <x v="4"/>
    <x v="4"/>
    <x v="0"/>
    <n v="43.09"/>
    <x v="4"/>
    <x v="0"/>
  </r>
  <r>
    <s v="G622777K"/>
    <s v="1FMJU1G50AEB62856"/>
    <x v="1"/>
    <x v="0"/>
    <x v="0"/>
    <x v="0"/>
    <x v="3"/>
    <x v="5"/>
    <x v="3"/>
    <n v="912"/>
    <x v="4"/>
    <x v="4"/>
    <x v="0"/>
    <n v="24.26"/>
    <x v="4"/>
    <x v="0"/>
  </r>
  <r>
    <s v="G622778K"/>
    <s v="1FMJU1G59AEB62855"/>
    <x v="1"/>
    <x v="0"/>
    <x v="0"/>
    <x v="0"/>
    <x v="3"/>
    <x v="5"/>
    <x v="3"/>
    <n v="912"/>
    <x v="4"/>
    <x v="4"/>
    <x v="0"/>
    <n v="51.42"/>
    <x v="4"/>
    <x v="0"/>
  </r>
  <r>
    <s v="G622779K"/>
    <s v="1FMEU7DE4AUA80255"/>
    <x v="0"/>
    <x v="1"/>
    <x v="0"/>
    <x v="0"/>
    <x v="3"/>
    <x v="5"/>
    <x v="10"/>
    <n v="751"/>
    <x v="4"/>
    <x v="4"/>
    <x v="0"/>
    <n v="49.2"/>
    <x v="4"/>
    <x v="0"/>
  </r>
  <r>
    <s v="G622799D"/>
    <s v="3GNFK16347G143364"/>
    <x v="1"/>
    <x v="0"/>
    <x v="0"/>
    <x v="0"/>
    <x v="2"/>
    <x v="9"/>
    <x v="5"/>
    <n v="103"/>
    <x v="4"/>
    <x v="4"/>
    <x v="0"/>
    <n v="30.91"/>
    <x v="4"/>
    <x v="0"/>
  </r>
  <r>
    <s v="G622801G"/>
    <s v="1D3HW38N08S581588"/>
    <x v="1"/>
    <x v="0"/>
    <x v="0"/>
    <x v="0"/>
    <x v="2"/>
    <x v="2"/>
    <x v="2"/>
    <n v="504"/>
    <x v="4"/>
    <x v="4"/>
    <x v="0"/>
    <n v="26.23"/>
    <x v="4"/>
    <x v="0"/>
  </r>
  <r>
    <s v="G622819D"/>
    <s v="1GNDT13S362295370"/>
    <x v="0"/>
    <x v="0"/>
    <x v="0"/>
    <x v="0"/>
    <x v="2"/>
    <x v="9"/>
    <x v="5"/>
    <n v="8"/>
    <x v="4"/>
    <x v="4"/>
    <x v="0"/>
    <n v="29.7"/>
    <x v="4"/>
    <x v="0"/>
  </r>
  <r>
    <s v="G622825G"/>
    <s v="1GCFH154381204074"/>
    <x v="1"/>
    <x v="0"/>
    <x v="0"/>
    <x v="0"/>
    <x v="2"/>
    <x v="2"/>
    <x v="2"/>
    <n v="107"/>
    <x v="4"/>
    <x v="4"/>
    <x v="0"/>
    <n v="142.19"/>
    <x v="4"/>
    <x v="0"/>
  </r>
  <r>
    <s v="G622826G"/>
    <s v="1GNFH154481212711"/>
    <x v="1"/>
    <x v="0"/>
    <x v="0"/>
    <x v="0"/>
    <x v="2"/>
    <x v="2"/>
    <x v="9"/>
    <n v="400"/>
    <x v="4"/>
    <x v="4"/>
    <x v="0"/>
    <n v="26.61"/>
    <x v="4"/>
    <x v="0"/>
  </r>
  <r>
    <s v="G622839A"/>
    <s v="1D4HB48N65F578664"/>
    <x v="0"/>
    <x v="0"/>
    <x v="0"/>
    <x v="0"/>
    <x v="6"/>
    <x v="4"/>
    <x v="6"/>
    <n v="101"/>
    <x v="4"/>
    <x v="4"/>
    <x v="0"/>
    <n v="50.17"/>
    <x v="4"/>
    <x v="0"/>
  </r>
  <r>
    <s v="G622853A"/>
    <s v="1FMPU16W64LB57780"/>
    <x v="0"/>
    <x v="0"/>
    <x v="0"/>
    <x v="0"/>
    <x v="6"/>
    <x v="5"/>
    <x v="4"/>
    <n v="12"/>
    <x v="4"/>
    <x v="4"/>
    <x v="0"/>
    <n v="38.06"/>
    <x v="4"/>
    <x v="0"/>
  </r>
  <r>
    <s v="G622871D"/>
    <s v="1D4HB38N46F177108"/>
    <x v="0"/>
    <x v="0"/>
    <x v="0"/>
    <x v="0"/>
    <x v="4"/>
    <x v="10"/>
    <x v="4"/>
    <n v="1"/>
    <x v="4"/>
    <x v="4"/>
    <x v="0"/>
    <n v="17"/>
    <x v="4"/>
    <x v="0"/>
  </r>
  <r>
    <s v="G622871F"/>
    <s v="1FTPW14V07FB33549"/>
    <x v="1"/>
    <x v="0"/>
    <x v="0"/>
    <x v="0"/>
    <x v="7"/>
    <x v="0"/>
    <x v="14"/>
    <n v="106"/>
    <x v="4"/>
    <x v="4"/>
    <x v="4"/>
    <n v="9.56"/>
    <x v="4"/>
    <x v="0"/>
  </r>
  <r>
    <s v="G622872F"/>
    <s v="1D7HU18P77J602337"/>
    <x v="1"/>
    <x v="0"/>
    <x v="0"/>
    <x v="0"/>
    <x v="0"/>
    <x v="2"/>
    <x v="0"/>
    <n v="703"/>
    <x v="4"/>
    <x v="4"/>
    <x v="0"/>
    <n v="50.04"/>
    <x v="4"/>
    <x v="0"/>
  </r>
  <r>
    <s v="G622883D"/>
    <s v="1D8HB38N78F141141"/>
    <x v="0"/>
    <x v="0"/>
    <x v="0"/>
    <x v="0"/>
    <x v="4"/>
    <x v="7"/>
    <x v="6"/>
    <n v="413"/>
    <x v="4"/>
    <x v="4"/>
    <x v="0"/>
    <n v="102.72"/>
    <x v="4"/>
    <x v="0"/>
  </r>
  <r>
    <s v="G622895F"/>
    <s v="1D8HB38P87F559773"/>
    <x v="1"/>
    <x v="0"/>
    <x v="0"/>
    <x v="0"/>
    <x v="6"/>
    <x v="0"/>
    <x v="4"/>
    <n v="3"/>
    <x v="4"/>
    <x v="4"/>
    <x v="0"/>
    <n v="72.33"/>
    <x v="4"/>
    <x v="0"/>
  </r>
  <r>
    <s v="G622898F"/>
    <s v="2GCEK133971663450"/>
    <x v="1"/>
    <x v="0"/>
    <x v="0"/>
    <x v="0"/>
    <x v="6"/>
    <x v="0"/>
    <x v="4"/>
    <n v="5"/>
    <x v="4"/>
    <x v="4"/>
    <x v="0"/>
    <n v="63.64"/>
    <x v="4"/>
    <x v="0"/>
  </r>
  <r>
    <s v="G622904D"/>
    <s v="1D4HB38N76F177202"/>
    <x v="0"/>
    <x v="0"/>
    <x v="0"/>
    <x v="0"/>
    <x v="3"/>
    <x v="5"/>
    <x v="3"/>
    <n v="506"/>
    <x v="4"/>
    <x v="4"/>
    <x v="0"/>
    <n v="60.1"/>
    <x v="4"/>
    <x v="0"/>
  </r>
  <r>
    <s v="G622905F"/>
    <s v="1D8HB38P67F563918"/>
    <x v="0"/>
    <x v="0"/>
    <x v="0"/>
    <x v="0"/>
    <x v="2"/>
    <x v="9"/>
    <x v="7"/>
    <n v="302"/>
    <x v="4"/>
    <x v="4"/>
    <x v="0"/>
    <n v="217.02"/>
    <x v="4"/>
    <x v="0"/>
  </r>
  <r>
    <s v="G622906D"/>
    <s v="1D4HB38N96F177203"/>
    <x v="0"/>
    <x v="0"/>
    <x v="0"/>
    <x v="0"/>
    <x v="3"/>
    <x v="5"/>
    <x v="3"/>
    <n v="506"/>
    <x v="4"/>
    <x v="4"/>
    <x v="0"/>
    <n v="22.49"/>
    <x v="4"/>
    <x v="0"/>
  </r>
  <r>
    <s v="G622912D"/>
    <s v="1D4HB38N36F177200"/>
    <x v="0"/>
    <x v="0"/>
    <x v="0"/>
    <x v="0"/>
    <x v="3"/>
    <x v="5"/>
    <x v="3"/>
    <n v="506"/>
    <x v="4"/>
    <x v="4"/>
    <x v="0"/>
    <n v="33.74"/>
    <x v="4"/>
    <x v="0"/>
  </r>
  <r>
    <s v="G622913D"/>
    <s v="1D4HB38N56F177201"/>
    <x v="0"/>
    <x v="0"/>
    <x v="0"/>
    <x v="0"/>
    <x v="3"/>
    <x v="5"/>
    <x v="3"/>
    <n v="506"/>
    <x v="4"/>
    <x v="4"/>
    <x v="0"/>
    <n v="20.36"/>
    <x v="4"/>
    <x v="0"/>
  </r>
  <r>
    <s v="G622914F"/>
    <s v="1D8HB38P47F563917"/>
    <x v="0"/>
    <x v="0"/>
    <x v="0"/>
    <x v="0"/>
    <x v="2"/>
    <x v="9"/>
    <x v="7"/>
    <n v="302"/>
    <x v="4"/>
    <x v="4"/>
    <x v="0"/>
    <n v="97.56"/>
    <x v="4"/>
    <x v="0"/>
  </r>
  <r>
    <s v="G622928K"/>
    <s v="1GNUKAE06AR285656"/>
    <x v="1"/>
    <x v="0"/>
    <x v="0"/>
    <x v="0"/>
    <x v="3"/>
    <x v="5"/>
    <x v="3"/>
    <n v="951"/>
    <x v="4"/>
    <x v="4"/>
    <x v="0"/>
    <n v="59.11"/>
    <x v="4"/>
    <x v="0"/>
  </r>
  <r>
    <s v="G622935A"/>
    <s v="1GCEK19V04E319833"/>
    <x v="0"/>
    <x v="0"/>
    <x v="0"/>
    <x v="0"/>
    <x v="1"/>
    <x v="1"/>
    <x v="1"/>
    <n v="604"/>
    <x v="4"/>
    <x v="4"/>
    <x v="0"/>
    <n v="54.56"/>
    <x v="4"/>
    <x v="0"/>
  </r>
  <r>
    <s v="G622937A"/>
    <s v="1FTPW14534KC94089"/>
    <x v="0"/>
    <x v="0"/>
    <x v="0"/>
    <x v="0"/>
    <x v="1"/>
    <x v="2"/>
    <x v="1"/>
    <n v="305"/>
    <x v="4"/>
    <x v="4"/>
    <x v="0"/>
    <n v="74.16"/>
    <x v="4"/>
    <x v="0"/>
  </r>
  <r>
    <s v="G622939D"/>
    <s v="1D4HB38N66F177126"/>
    <x v="0"/>
    <x v="0"/>
    <x v="0"/>
    <x v="0"/>
    <x v="3"/>
    <x v="5"/>
    <x v="3"/>
    <n v="613"/>
    <x v="4"/>
    <x v="4"/>
    <x v="0"/>
    <n v="77.95"/>
    <x v="4"/>
    <x v="0"/>
  </r>
  <r>
    <s v="G622953H"/>
    <s v="1GCEK19049E141503"/>
    <x v="1"/>
    <x v="0"/>
    <x v="0"/>
    <x v="0"/>
    <x v="3"/>
    <x v="5"/>
    <x v="3"/>
    <n v="506"/>
    <x v="4"/>
    <x v="4"/>
    <x v="0"/>
    <n v="55.24"/>
    <x v="4"/>
    <x v="0"/>
  </r>
  <r>
    <s v="G622965G"/>
    <s v="1D8HB38N88F146350"/>
    <x v="1"/>
    <x v="0"/>
    <x v="0"/>
    <x v="0"/>
    <x v="2"/>
    <x v="3"/>
    <x v="2"/>
    <n v="211"/>
    <x v="4"/>
    <x v="4"/>
    <x v="0"/>
    <n v="40.869999999999997"/>
    <x v="4"/>
    <x v="0"/>
  </r>
  <r>
    <s v="G622982A"/>
    <s v="1FTVF14564NB81310"/>
    <x v="0"/>
    <x v="0"/>
    <x v="0"/>
    <x v="0"/>
    <x v="7"/>
    <x v="1"/>
    <x v="7"/>
    <n v="806"/>
    <x v="4"/>
    <x v="4"/>
    <x v="0"/>
    <n v="31.17"/>
    <x v="4"/>
    <x v="0"/>
  </r>
  <r>
    <s v="G622993A"/>
    <s v="1FMZU72KX4ZB23174"/>
    <x v="1"/>
    <x v="0"/>
    <x v="0"/>
    <x v="0"/>
    <x v="7"/>
    <x v="1"/>
    <x v="7"/>
    <n v="807"/>
    <x v="4"/>
    <x v="4"/>
    <x v="0"/>
    <n v="111.36"/>
    <x v="4"/>
    <x v="0"/>
  </r>
  <r>
    <s v="G622994A"/>
    <s v="1FMZU72K64ZB23172"/>
    <x v="1"/>
    <x v="0"/>
    <x v="0"/>
    <x v="0"/>
    <x v="7"/>
    <x v="1"/>
    <x v="7"/>
    <n v="802"/>
    <x v="4"/>
    <x v="4"/>
    <x v="0"/>
    <n v="22.04"/>
    <x v="4"/>
    <x v="0"/>
  </r>
  <r>
    <s v="G623009H"/>
    <s v="1GNDT33S492133599"/>
    <x v="0"/>
    <x v="0"/>
    <x v="0"/>
    <x v="0"/>
    <x v="7"/>
    <x v="2"/>
    <x v="7"/>
    <n v="604"/>
    <x v="4"/>
    <x v="4"/>
    <x v="0"/>
    <n v="101.75"/>
    <x v="4"/>
    <x v="0"/>
  </r>
  <r>
    <s v="G623020D"/>
    <s v="1GCFH15T461224872"/>
    <x v="0"/>
    <x v="0"/>
    <x v="0"/>
    <x v="0"/>
    <x v="4"/>
    <x v="3"/>
    <x v="6"/>
    <n v="329"/>
    <x v="4"/>
    <x v="4"/>
    <x v="0"/>
    <n v="26.33"/>
    <x v="4"/>
    <x v="0"/>
  </r>
  <r>
    <s v="G623027B"/>
    <s v="1D7HU18P15J612049"/>
    <x v="1"/>
    <x v="0"/>
    <x v="0"/>
    <x v="0"/>
    <x v="6"/>
    <x v="10"/>
    <x v="4"/>
    <n v="213"/>
    <x v="4"/>
    <x v="4"/>
    <x v="0"/>
    <n v="79.900000000000006"/>
    <x v="4"/>
    <x v="0"/>
  </r>
  <r>
    <s v="G623028A"/>
    <s v="1FMZU72K85ZA60013"/>
    <x v="1"/>
    <x v="0"/>
    <x v="0"/>
    <x v="0"/>
    <x v="7"/>
    <x v="1"/>
    <x v="7"/>
    <n v="200"/>
    <x v="4"/>
    <x v="4"/>
    <x v="0"/>
    <n v="31.02"/>
    <x v="4"/>
    <x v="0"/>
  </r>
  <r>
    <s v="G623028D"/>
    <s v="1D4HB38NX6F177078"/>
    <x v="0"/>
    <x v="0"/>
    <x v="0"/>
    <x v="0"/>
    <x v="4"/>
    <x v="3"/>
    <x v="6"/>
    <n v="322"/>
    <x v="4"/>
    <x v="4"/>
    <x v="0"/>
    <n v="37.520000000000003"/>
    <x v="4"/>
    <x v="0"/>
  </r>
  <r>
    <s v="G623028G"/>
    <s v="1D8HB38N18F145119"/>
    <x v="1"/>
    <x v="0"/>
    <x v="0"/>
    <x v="0"/>
    <x v="2"/>
    <x v="3"/>
    <x v="2"/>
    <n v="606"/>
    <x v="4"/>
    <x v="4"/>
    <x v="0"/>
    <n v="67.48"/>
    <x v="4"/>
    <x v="0"/>
  </r>
  <r>
    <s v="G623040F"/>
    <s v="1D7HU18P07J600185"/>
    <x v="1"/>
    <x v="0"/>
    <x v="0"/>
    <x v="0"/>
    <x v="2"/>
    <x v="9"/>
    <x v="7"/>
    <n v="301"/>
    <x v="4"/>
    <x v="4"/>
    <x v="0"/>
    <n v="95.64"/>
    <x v="4"/>
    <x v="0"/>
  </r>
  <r>
    <s v="G623049B"/>
    <s v="1FTRW14W95KD77139"/>
    <x v="0"/>
    <x v="0"/>
    <x v="0"/>
    <x v="0"/>
    <x v="5"/>
    <x v="4"/>
    <x v="5"/>
    <n v="115"/>
    <x v="4"/>
    <x v="4"/>
    <x v="0"/>
    <n v="57.47"/>
    <x v="4"/>
    <x v="0"/>
  </r>
  <r>
    <s v="G623053K"/>
    <s v="1GNUKHE39AR268644"/>
    <x v="0"/>
    <x v="0"/>
    <x v="0"/>
    <x v="0"/>
    <x v="0"/>
    <x v="1"/>
    <x v="0"/>
    <n v="315"/>
    <x v="4"/>
    <x v="4"/>
    <x v="0"/>
    <n v="18.579999999999998"/>
    <x v="4"/>
    <x v="0"/>
  </r>
  <r>
    <s v="G623054B"/>
    <s v="1FMZU72K35ZA59870"/>
    <x v="1"/>
    <x v="0"/>
    <x v="0"/>
    <x v="0"/>
    <x v="5"/>
    <x v="4"/>
    <x v="5"/>
    <n v="113"/>
    <x v="4"/>
    <x v="4"/>
    <x v="0"/>
    <n v="27.51"/>
    <x v="4"/>
    <x v="0"/>
  </r>
  <r>
    <s v="G623054B"/>
    <s v="1FMZU72K35ZA59870"/>
    <x v="1"/>
    <x v="0"/>
    <x v="0"/>
    <x v="0"/>
    <x v="5"/>
    <x v="4"/>
    <x v="5"/>
    <n v="113"/>
    <x v="4"/>
    <x v="4"/>
    <x v="3"/>
    <n v="19.670000000000002"/>
    <x v="4"/>
    <x v="0"/>
  </r>
  <r>
    <s v="G623054K"/>
    <s v="1FMJK1G5XAEB60537"/>
    <x v="1"/>
    <x v="0"/>
    <x v="0"/>
    <x v="0"/>
    <x v="0"/>
    <x v="1"/>
    <x v="0"/>
    <n v="315"/>
    <x v="4"/>
    <x v="4"/>
    <x v="0"/>
    <n v="55.91"/>
    <x v="4"/>
    <x v="0"/>
  </r>
  <r>
    <s v="G623062F"/>
    <s v="1D8HB38P77F563961"/>
    <x v="1"/>
    <x v="0"/>
    <x v="0"/>
    <x v="0"/>
    <x v="7"/>
    <x v="1"/>
    <x v="7"/>
    <n v="100"/>
    <x v="4"/>
    <x v="4"/>
    <x v="0"/>
    <n v="30.45"/>
    <x v="4"/>
    <x v="0"/>
  </r>
  <r>
    <s v="G623068B"/>
    <s v="1FMPU16565LA86685"/>
    <x v="0"/>
    <x v="0"/>
    <x v="0"/>
    <x v="0"/>
    <x v="5"/>
    <x v="4"/>
    <x v="5"/>
    <n v="901"/>
    <x v="4"/>
    <x v="4"/>
    <x v="0"/>
    <n v="31.12"/>
    <x v="4"/>
    <x v="0"/>
  </r>
  <r>
    <s v="G623069B"/>
    <s v="1FMPU16525LA86683"/>
    <x v="0"/>
    <x v="0"/>
    <x v="0"/>
    <x v="0"/>
    <x v="5"/>
    <x v="4"/>
    <x v="5"/>
    <n v="903"/>
    <x v="4"/>
    <x v="4"/>
    <x v="0"/>
    <n v="130.02000000000001"/>
    <x v="4"/>
    <x v="0"/>
  </r>
  <r>
    <s v="G623070B"/>
    <s v="1FMPU16545LA86684"/>
    <x v="0"/>
    <x v="0"/>
    <x v="0"/>
    <x v="0"/>
    <x v="5"/>
    <x v="4"/>
    <x v="5"/>
    <n v="903"/>
    <x v="4"/>
    <x v="4"/>
    <x v="1"/>
    <n v="62.02"/>
    <x v="4"/>
    <x v="0"/>
  </r>
  <r>
    <s v="G623070B"/>
    <s v="1FMPU16545LA86684"/>
    <x v="0"/>
    <x v="0"/>
    <x v="0"/>
    <x v="0"/>
    <x v="5"/>
    <x v="4"/>
    <x v="5"/>
    <n v="903"/>
    <x v="4"/>
    <x v="4"/>
    <x v="0"/>
    <n v="17.18"/>
    <x v="4"/>
    <x v="0"/>
  </r>
  <r>
    <s v="G623071D"/>
    <s v="1GNDT13S062315008"/>
    <x v="0"/>
    <x v="0"/>
    <x v="0"/>
    <x v="0"/>
    <x v="7"/>
    <x v="1"/>
    <x v="7"/>
    <n v="802"/>
    <x v="4"/>
    <x v="4"/>
    <x v="0"/>
    <n v="65.849999999999994"/>
    <x v="4"/>
    <x v="0"/>
  </r>
  <r>
    <s v="G623071H"/>
    <s v="1GCFH154091162884"/>
    <x v="1"/>
    <x v="0"/>
    <x v="0"/>
    <x v="0"/>
    <x v="5"/>
    <x v="1"/>
    <x v="5"/>
    <n v="222"/>
    <x v="4"/>
    <x v="4"/>
    <x v="1"/>
    <n v="29.74"/>
    <x v="4"/>
    <x v="0"/>
  </r>
  <r>
    <s v="G623071H"/>
    <s v="1GCFH154091162884"/>
    <x v="1"/>
    <x v="0"/>
    <x v="0"/>
    <x v="0"/>
    <x v="5"/>
    <x v="1"/>
    <x v="5"/>
    <n v="222"/>
    <x v="4"/>
    <x v="4"/>
    <x v="0"/>
    <n v="78.73"/>
    <x v="4"/>
    <x v="0"/>
  </r>
  <r>
    <s v="G623072D"/>
    <s v="1D4HB38N96F177136"/>
    <x v="0"/>
    <x v="0"/>
    <x v="0"/>
    <x v="0"/>
    <x v="7"/>
    <x v="1"/>
    <x v="7"/>
    <n v="100"/>
    <x v="4"/>
    <x v="4"/>
    <x v="2"/>
    <n v="41.07"/>
    <x v="4"/>
    <x v="0"/>
  </r>
  <r>
    <s v="G623073D"/>
    <s v="1FTRF14V06NB22452"/>
    <x v="1"/>
    <x v="0"/>
    <x v="0"/>
    <x v="0"/>
    <x v="7"/>
    <x v="1"/>
    <x v="7"/>
    <n v="100"/>
    <x v="4"/>
    <x v="4"/>
    <x v="4"/>
    <n v="1.23"/>
    <x v="4"/>
    <x v="0"/>
  </r>
  <r>
    <s v="G623073D"/>
    <s v="1FTRF14V06NB22452"/>
    <x v="1"/>
    <x v="0"/>
    <x v="0"/>
    <x v="0"/>
    <x v="7"/>
    <x v="1"/>
    <x v="7"/>
    <n v="100"/>
    <x v="4"/>
    <x v="4"/>
    <x v="0"/>
    <n v="68.959999999999994"/>
    <x v="4"/>
    <x v="0"/>
  </r>
  <r>
    <s v="G623080H"/>
    <s v="3GNFK120X9G233469"/>
    <x v="1"/>
    <x v="0"/>
    <x v="0"/>
    <x v="0"/>
    <x v="5"/>
    <x v="4"/>
    <x v="5"/>
    <n v="306"/>
    <x v="4"/>
    <x v="4"/>
    <x v="1"/>
    <n v="17.23"/>
    <x v="4"/>
    <x v="0"/>
  </r>
  <r>
    <s v="G623080H"/>
    <s v="3GNFK120X9G233469"/>
    <x v="1"/>
    <x v="0"/>
    <x v="0"/>
    <x v="0"/>
    <x v="5"/>
    <x v="4"/>
    <x v="5"/>
    <n v="306"/>
    <x v="4"/>
    <x v="4"/>
    <x v="0"/>
    <n v="114.03"/>
    <x v="4"/>
    <x v="0"/>
  </r>
  <r>
    <s v="G623082A"/>
    <s v="1FMZU72K14ZB07512"/>
    <x v="1"/>
    <x v="0"/>
    <x v="0"/>
    <x v="0"/>
    <x v="7"/>
    <x v="0"/>
    <x v="14"/>
    <n v="7"/>
    <x v="4"/>
    <x v="4"/>
    <x v="0"/>
    <n v="33.33"/>
    <x v="4"/>
    <x v="0"/>
  </r>
  <r>
    <s v="G6230822"/>
    <s v="1GNET16S766158411"/>
    <x v="0"/>
    <x v="0"/>
    <x v="0"/>
    <x v="0"/>
    <x v="4"/>
    <x v="10"/>
    <x v="4"/>
    <n v="101"/>
    <x v="4"/>
    <x v="4"/>
    <x v="0"/>
    <n v="22.04"/>
    <x v="4"/>
    <x v="0"/>
  </r>
  <r>
    <s v="G6230828"/>
    <s v="1GNDT13S862293761"/>
    <x v="0"/>
    <x v="0"/>
    <x v="0"/>
    <x v="0"/>
    <x v="4"/>
    <x v="1"/>
    <x v="4"/>
    <n v="25"/>
    <x v="4"/>
    <x v="4"/>
    <x v="0"/>
    <n v="21.96"/>
    <x v="4"/>
    <x v="0"/>
  </r>
  <r>
    <s v="G6230829"/>
    <s v="1GNDT13S562293152"/>
    <x v="0"/>
    <x v="0"/>
    <x v="0"/>
    <x v="0"/>
    <x v="4"/>
    <x v="1"/>
    <x v="4"/>
    <n v="7"/>
    <x v="4"/>
    <x v="4"/>
    <x v="0"/>
    <n v="164.89"/>
    <x v="4"/>
    <x v="0"/>
  </r>
  <r>
    <s v="G6230834"/>
    <s v="1FTRW14W55KE24828"/>
    <x v="0"/>
    <x v="0"/>
    <x v="0"/>
    <x v="0"/>
    <x v="4"/>
    <x v="5"/>
    <x v="4"/>
    <n v="17"/>
    <x v="4"/>
    <x v="4"/>
    <x v="0"/>
    <n v="43.53"/>
    <x v="4"/>
    <x v="0"/>
  </r>
  <r>
    <s v="G623085A"/>
    <s v="1FMZU72K74ZB07515"/>
    <x v="1"/>
    <x v="0"/>
    <x v="0"/>
    <x v="0"/>
    <x v="7"/>
    <x v="0"/>
    <x v="14"/>
    <n v="9"/>
    <x v="4"/>
    <x v="4"/>
    <x v="0"/>
    <n v="14.14"/>
    <x v="4"/>
    <x v="0"/>
  </r>
  <r>
    <s v="G6230858"/>
    <s v="1GCEK14X65Z278689"/>
    <x v="0"/>
    <x v="0"/>
    <x v="0"/>
    <x v="0"/>
    <x v="4"/>
    <x v="10"/>
    <x v="4"/>
    <n v="215"/>
    <x v="4"/>
    <x v="4"/>
    <x v="1"/>
    <n v="26.61"/>
    <x v="4"/>
    <x v="0"/>
  </r>
  <r>
    <s v="G6230858"/>
    <s v="1GCEK14X65Z278689"/>
    <x v="0"/>
    <x v="0"/>
    <x v="0"/>
    <x v="0"/>
    <x v="4"/>
    <x v="10"/>
    <x v="4"/>
    <n v="215"/>
    <x v="4"/>
    <x v="4"/>
    <x v="0"/>
    <n v="60.94"/>
    <x v="4"/>
    <x v="0"/>
  </r>
  <r>
    <s v="G623088B"/>
    <s v="1GCEK14X15Z286148"/>
    <x v="0"/>
    <x v="0"/>
    <x v="0"/>
    <x v="0"/>
    <x v="5"/>
    <x v="4"/>
    <x v="5"/>
    <n v="703"/>
    <x v="4"/>
    <x v="4"/>
    <x v="0"/>
    <n v="80.67"/>
    <x v="4"/>
    <x v="0"/>
  </r>
  <r>
    <s v="G623096A"/>
    <s v="1GNEK13VX4J275153"/>
    <x v="0"/>
    <x v="0"/>
    <x v="0"/>
    <x v="0"/>
    <x v="7"/>
    <x v="0"/>
    <x v="14"/>
    <n v="304"/>
    <x v="4"/>
    <x v="4"/>
    <x v="0"/>
    <n v="14.58"/>
    <x v="4"/>
    <x v="0"/>
  </r>
  <r>
    <s v="G6230964"/>
    <s v="1FTVX14574NB81345"/>
    <x v="0"/>
    <x v="0"/>
    <x v="0"/>
    <x v="0"/>
    <x v="5"/>
    <x v="6"/>
    <x v="5"/>
    <n v="314"/>
    <x v="4"/>
    <x v="4"/>
    <x v="3"/>
    <n v="23.36"/>
    <x v="4"/>
    <x v="0"/>
  </r>
  <r>
    <s v="G623098A"/>
    <s v="1FMZU72K74ZB24475"/>
    <x v="1"/>
    <x v="0"/>
    <x v="0"/>
    <x v="0"/>
    <x v="7"/>
    <x v="0"/>
    <x v="14"/>
    <n v="23"/>
    <x v="4"/>
    <x v="4"/>
    <x v="0"/>
    <n v="31.69"/>
    <x v="4"/>
    <x v="0"/>
  </r>
  <r>
    <s v="G6230983"/>
    <s v="1GNEK13Z74J260287"/>
    <x v="1"/>
    <x v="0"/>
    <x v="0"/>
    <x v="0"/>
    <x v="5"/>
    <x v="6"/>
    <x v="5"/>
    <n v="513"/>
    <x v="4"/>
    <x v="4"/>
    <x v="0"/>
    <n v="36.44"/>
    <x v="4"/>
    <x v="0"/>
  </r>
  <r>
    <s v="G6230984"/>
    <s v="1GNEK13Z94J260212"/>
    <x v="1"/>
    <x v="0"/>
    <x v="0"/>
    <x v="0"/>
    <x v="5"/>
    <x v="6"/>
    <x v="5"/>
    <n v="505"/>
    <x v="4"/>
    <x v="4"/>
    <x v="0"/>
    <n v="17.46"/>
    <x v="4"/>
    <x v="0"/>
  </r>
  <r>
    <s v="G6230985"/>
    <s v="1GNEK13Z34J261467"/>
    <x v="1"/>
    <x v="0"/>
    <x v="0"/>
    <x v="0"/>
    <x v="5"/>
    <x v="6"/>
    <x v="5"/>
    <n v="504"/>
    <x v="4"/>
    <x v="4"/>
    <x v="0"/>
    <n v="43.03"/>
    <x v="4"/>
    <x v="0"/>
  </r>
  <r>
    <s v="G623099A"/>
    <s v="1FMZU72K94ZB07516"/>
    <x v="1"/>
    <x v="0"/>
    <x v="0"/>
    <x v="0"/>
    <x v="7"/>
    <x v="0"/>
    <x v="14"/>
    <n v="23"/>
    <x v="4"/>
    <x v="4"/>
    <x v="0"/>
    <n v="18.239999999999998"/>
    <x v="4"/>
    <x v="0"/>
  </r>
  <r>
    <s v="G6231004"/>
    <s v="1FMZU72K75ZA58818"/>
    <x v="1"/>
    <x v="0"/>
    <x v="0"/>
    <x v="0"/>
    <x v="4"/>
    <x v="10"/>
    <x v="4"/>
    <n v="107"/>
    <x v="4"/>
    <x v="4"/>
    <x v="0"/>
    <n v="11.47"/>
    <x v="4"/>
    <x v="0"/>
  </r>
  <r>
    <s v="G623101A"/>
    <s v="1GNDT13S442388184"/>
    <x v="0"/>
    <x v="0"/>
    <x v="0"/>
    <x v="0"/>
    <x v="7"/>
    <x v="0"/>
    <x v="14"/>
    <n v="5"/>
    <x v="4"/>
    <x v="4"/>
    <x v="0"/>
    <n v="29.81"/>
    <x v="4"/>
    <x v="0"/>
  </r>
  <r>
    <s v="G623101H"/>
    <s v="1FMJU1G5XAEA17145"/>
    <x v="1"/>
    <x v="0"/>
    <x v="0"/>
    <x v="0"/>
    <x v="5"/>
    <x v="1"/>
    <x v="5"/>
    <n v="212"/>
    <x v="4"/>
    <x v="4"/>
    <x v="0"/>
    <n v="20.53"/>
    <x v="4"/>
    <x v="0"/>
  </r>
  <r>
    <s v="G623102B"/>
    <s v="1D8HB48216F177285"/>
    <x v="0"/>
    <x v="0"/>
    <x v="0"/>
    <x v="0"/>
    <x v="1"/>
    <x v="2"/>
    <x v="2"/>
    <n v="201"/>
    <x v="4"/>
    <x v="4"/>
    <x v="0"/>
    <n v="95.14"/>
    <x v="4"/>
    <x v="0"/>
  </r>
  <r>
    <s v="G623102K"/>
    <s v="1GNUKAE08AR238015"/>
    <x v="1"/>
    <x v="0"/>
    <x v="0"/>
    <x v="0"/>
    <x v="6"/>
    <x v="6"/>
    <x v="4"/>
    <n v="14"/>
    <x v="4"/>
    <x v="4"/>
    <x v="0"/>
    <n v="89.59"/>
    <x v="4"/>
    <x v="0"/>
  </r>
  <r>
    <s v="G623104B"/>
    <s v="1FTRF14V76NB22416"/>
    <x v="1"/>
    <x v="0"/>
    <x v="0"/>
    <x v="0"/>
    <x v="5"/>
    <x v="4"/>
    <x v="5"/>
    <n v="114"/>
    <x v="4"/>
    <x v="4"/>
    <x v="0"/>
    <n v="52.89"/>
    <x v="4"/>
    <x v="0"/>
  </r>
  <r>
    <s v="G6231051"/>
    <s v="1FMZU72K14ZA97967"/>
    <x v="1"/>
    <x v="0"/>
    <x v="0"/>
    <x v="0"/>
    <x v="6"/>
    <x v="10"/>
    <x v="4"/>
    <n v="213"/>
    <x v="4"/>
    <x v="4"/>
    <x v="0"/>
    <n v="10.72"/>
    <x v="4"/>
    <x v="0"/>
  </r>
  <r>
    <s v="G6231052"/>
    <s v="1FMZU72K34ZA97968"/>
    <x v="1"/>
    <x v="0"/>
    <x v="0"/>
    <x v="0"/>
    <x v="6"/>
    <x v="10"/>
    <x v="4"/>
    <n v="213"/>
    <x v="4"/>
    <x v="4"/>
    <x v="0"/>
    <n v="53.29"/>
    <x v="4"/>
    <x v="0"/>
  </r>
  <r>
    <s v="G623108A"/>
    <s v="1FMZU72K04ZB23149"/>
    <x v="1"/>
    <x v="0"/>
    <x v="0"/>
    <x v="0"/>
    <x v="7"/>
    <x v="0"/>
    <x v="14"/>
    <n v="23"/>
    <x v="4"/>
    <x v="4"/>
    <x v="0"/>
    <n v="48.45"/>
    <x v="4"/>
    <x v="0"/>
  </r>
  <r>
    <s v="G6231101"/>
    <s v="1FMZU72K94ZB02204"/>
    <x v="1"/>
    <x v="0"/>
    <x v="0"/>
    <x v="0"/>
    <x v="6"/>
    <x v="5"/>
    <x v="4"/>
    <n v="12"/>
    <x v="4"/>
    <x v="4"/>
    <x v="0"/>
    <n v="31.01"/>
    <x v="4"/>
    <x v="0"/>
  </r>
  <r>
    <s v="G6231103"/>
    <s v="1FMZU72K24ZB02206"/>
    <x v="1"/>
    <x v="0"/>
    <x v="0"/>
    <x v="0"/>
    <x v="6"/>
    <x v="5"/>
    <x v="4"/>
    <n v="12"/>
    <x v="4"/>
    <x v="4"/>
    <x v="0"/>
    <n v="24.73"/>
    <x v="4"/>
    <x v="0"/>
  </r>
  <r>
    <s v="G623111A"/>
    <s v="1FMZU72K34ZB24473"/>
    <x v="1"/>
    <x v="0"/>
    <x v="0"/>
    <x v="0"/>
    <x v="7"/>
    <x v="0"/>
    <x v="14"/>
    <n v="23"/>
    <x v="4"/>
    <x v="4"/>
    <x v="0"/>
    <n v="7.37"/>
    <x v="4"/>
    <x v="0"/>
  </r>
  <r>
    <s v="G623122B"/>
    <s v="1D7HU18P26J199494"/>
    <x v="1"/>
    <x v="0"/>
    <x v="0"/>
    <x v="0"/>
    <x v="5"/>
    <x v="4"/>
    <x v="5"/>
    <n v="907"/>
    <x v="4"/>
    <x v="4"/>
    <x v="0"/>
    <n v="24.72"/>
    <x v="4"/>
    <x v="0"/>
  </r>
  <r>
    <s v="G623123B"/>
    <s v="1GCFH15T061228613"/>
    <x v="0"/>
    <x v="0"/>
    <x v="0"/>
    <x v="0"/>
    <x v="5"/>
    <x v="4"/>
    <x v="5"/>
    <n v="910"/>
    <x v="4"/>
    <x v="4"/>
    <x v="0"/>
    <n v="74.23"/>
    <x v="4"/>
    <x v="0"/>
  </r>
  <r>
    <s v="G623123F"/>
    <s v="1FMFU165X7LA80693"/>
    <x v="0"/>
    <x v="0"/>
    <x v="0"/>
    <x v="0"/>
    <x v="7"/>
    <x v="1"/>
    <x v="7"/>
    <n v="807"/>
    <x v="4"/>
    <x v="4"/>
    <x v="0"/>
    <n v="98.58"/>
    <x v="4"/>
    <x v="0"/>
  </r>
  <r>
    <s v="G623124A"/>
    <s v="1FMZU72K04ZB24477"/>
    <x v="1"/>
    <x v="0"/>
    <x v="0"/>
    <x v="0"/>
    <x v="7"/>
    <x v="0"/>
    <x v="14"/>
    <n v="23"/>
    <x v="4"/>
    <x v="4"/>
    <x v="0"/>
    <n v="28.15"/>
    <x v="4"/>
    <x v="0"/>
  </r>
  <r>
    <s v="G623124F"/>
    <s v="1FMFU16517LA80694"/>
    <x v="0"/>
    <x v="0"/>
    <x v="0"/>
    <x v="0"/>
    <x v="7"/>
    <x v="1"/>
    <x v="7"/>
    <n v="807"/>
    <x v="4"/>
    <x v="4"/>
    <x v="0"/>
    <n v="84.16"/>
    <x v="4"/>
    <x v="0"/>
  </r>
  <r>
    <s v="G6231268"/>
    <s v="1GCEK14X64Z299069"/>
    <x v="0"/>
    <x v="0"/>
    <x v="0"/>
    <x v="0"/>
    <x v="5"/>
    <x v="1"/>
    <x v="5"/>
    <n v="259"/>
    <x v="4"/>
    <x v="4"/>
    <x v="0"/>
    <n v="30.1"/>
    <x v="4"/>
    <x v="0"/>
  </r>
  <r>
    <s v="G623128K"/>
    <s v="1FMJU1G51AEB63739"/>
    <x v="1"/>
    <x v="0"/>
    <x v="0"/>
    <x v="0"/>
    <x v="6"/>
    <x v="6"/>
    <x v="4"/>
    <n v="4"/>
    <x v="4"/>
    <x v="4"/>
    <x v="0"/>
    <n v="14.78"/>
    <x v="4"/>
    <x v="0"/>
  </r>
  <r>
    <s v="G623129K"/>
    <s v="1FMJU1G58AEB63737"/>
    <x v="1"/>
    <x v="0"/>
    <x v="0"/>
    <x v="0"/>
    <x v="6"/>
    <x v="6"/>
    <x v="4"/>
    <n v="2"/>
    <x v="4"/>
    <x v="4"/>
    <x v="0"/>
    <n v="19.690000000000001"/>
    <x v="4"/>
    <x v="0"/>
  </r>
  <r>
    <s v="G623130K"/>
    <s v="1FMJU1G56AEB63736"/>
    <x v="1"/>
    <x v="0"/>
    <x v="0"/>
    <x v="0"/>
    <x v="6"/>
    <x v="6"/>
    <x v="4"/>
    <n v="1"/>
    <x v="4"/>
    <x v="4"/>
    <x v="0"/>
    <n v="20.71"/>
    <x v="4"/>
    <x v="0"/>
  </r>
  <r>
    <s v="G623131K"/>
    <s v="1FMJU1G58AEB62880"/>
    <x v="1"/>
    <x v="0"/>
    <x v="0"/>
    <x v="0"/>
    <x v="6"/>
    <x v="6"/>
    <x v="4"/>
    <n v="10"/>
    <x v="4"/>
    <x v="4"/>
    <x v="0"/>
    <n v="19.600000000000001"/>
    <x v="4"/>
    <x v="0"/>
  </r>
  <r>
    <s v="G623132H"/>
    <s v="1D8HB38P99F712406"/>
    <x v="1"/>
    <x v="0"/>
    <x v="0"/>
    <x v="0"/>
    <x v="5"/>
    <x v="1"/>
    <x v="5"/>
    <n v="210"/>
    <x v="4"/>
    <x v="4"/>
    <x v="0"/>
    <n v="63.28"/>
    <x v="4"/>
    <x v="0"/>
  </r>
  <r>
    <s v="G623132K"/>
    <s v="1FMJU1G51AEB62879"/>
    <x v="1"/>
    <x v="0"/>
    <x v="0"/>
    <x v="0"/>
    <x v="6"/>
    <x v="6"/>
    <x v="4"/>
    <n v="1"/>
    <x v="4"/>
    <x v="4"/>
    <x v="0"/>
    <n v="98.98"/>
    <x v="4"/>
    <x v="0"/>
  </r>
  <r>
    <s v="G623133K"/>
    <s v="1FMJU1G5XAEB62878"/>
    <x v="1"/>
    <x v="0"/>
    <x v="0"/>
    <x v="0"/>
    <x v="6"/>
    <x v="6"/>
    <x v="4"/>
    <n v="1"/>
    <x v="4"/>
    <x v="4"/>
    <x v="0"/>
    <n v="40.68"/>
    <x v="4"/>
    <x v="0"/>
  </r>
  <r>
    <s v="G623136H"/>
    <s v="1GCEK19029E149843"/>
    <x v="1"/>
    <x v="0"/>
    <x v="0"/>
    <x v="0"/>
    <x v="5"/>
    <x v="1"/>
    <x v="5"/>
    <n v="260"/>
    <x v="4"/>
    <x v="4"/>
    <x v="0"/>
    <n v="230.43"/>
    <x v="4"/>
    <x v="0"/>
  </r>
  <r>
    <s v="G623137H"/>
    <s v="1GCEK19079E149501"/>
    <x v="1"/>
    <x v="0"/>
    <x v="0"/>
    <x v="0"/>
    <x v="5"/>
    <x v="1"/>
    <x v="5"/>
    <n v="958"/>
    <x v="4"/>
    <x v="4"/>
    <x v="0"/>
    <n v="47.76"/>
    <x v="4"/>
    <x v="0"/>
  </r>
  <r>
    <s v="G623138H"/>
    <s v="1GCEK19059E152316"/>
    <x v="1"/>
    <x v="0"/>
    <x v="0"/>
    <x v="0"/>
    <x v="5"/>
    <x v="1"/>
    <x v="5"/>
    <n v="956"/>
    <x v="4"/>
    <x v="4"/>
    <x v="0"/>
    <n v="71.540000000000006"/>
    <x v="4"/>
    <x v="0"/>
  </r>
  <r>
    <s v="G623155H"/>
    <s v="1GCUHAD42A1164102"/>
    <x v="1"/>
    <x v="0"/>
    <x v="0"/>
    <x v="0"/>
    <x v="5"/>
    <x v="1"/>
    <x v="5"/>
    <n v="253"/>
    <x v="4"/>
    <x v="4"/>
    <x v="0"/>
    <n v="74.72"/>
    <x v="4"/>
    <x v="0"/>
  </r>
  <r>
    <s v="G623156F"/>
    <s v="1D7HU18P17J602267"/>
    <x v="1"/>
    <x v="0"/>
    <x v="0"/>
    <x v="0"/>
    <x v="7"/>
    <x v="1"/>
    <x v="7"/>
    <n v="807"/>
    <x v="4"/>
    <x v="4"/>
    <x v="0"/>
    <n v="14.39"/>
    <x v="4"/>
    <x v="0"/>
  </r>
  <r>
    <s v="G623173H"/>
    <s v="1FMEU73E29UA31388"/>
    <x v="0"/>
    <x v="0"/>
    <x v="0"/>
    <x v="0"/>
    <x v="2"/>
    <x v="5"/>
    <x v="7"/>
    <n v="803"/>
    <x v="4"/>
    <x v="4"/>
    <x v="0"/>
    <n v="149.03"/>
    <x v="4"/>
    <x v="0"/>
  </r>
  <r>
    <s v="G623189K"/>
    <s v="1D7RV1GP7AS253183"/>
    <x v="1"/>
    <x v="1"/>
    <x v="0"/>
    <x v="0"/>
    <x v="6"/>
    <x v="10"/>
    <x v="10"/>
    <n v="313"/>
    <x v="4"/>
    <x v="4"/>
    <x v="0"/>
    <n v="40.03"/>
    <x v="4"/>
    <x v="0"/>
  </r>
  <r>
    <s v="G623195F"/>
    <s v="1D8HB38P67F563806"/>
    <x v="1"/>
    <x v="0"/>
    <x v="0"/>
    <x v="0"/>
    <x v="2"/>
    <x v="1"/>
    <x v="2"/>
    <n v="405"/>
    <x v="4"/>
    <x v="4"/>
    <x v="0"/>
    <n v="78.05"/>
    <x v="4"/>
    <x v="0"/>
  </r>
  <r>
    <s v="G623197A"/>
    <s v="1GNDT13S442370171"/>
    <x v="0"/>
    <x v="0"/>
    <x v="0"/>
    <x v="0"/>
    <x v="5"/>
    <x v="4"/>
    <x v="5"/>
    <n v="102"/>
    <x v="4"/>
    <x v="4"/>
    <x v="0"/>
    <n v="16.09"/>
    <x v="4"/>
    <x v="0"/>
  </r>
  <r>
    <s v="G623197K"/>
    <s v="1FMEU7DE0AUA80236"/>
    <x v="0"/>
    <x v="0"/>
    <x v="0"/>
    <x v="0"/>
    <x v="6"/>
    <x v="10"/>
    <x v="4"/>
    <n v="213"/>
    <x v="4"/>
    <x v="4"/>
    <x v="0"/>
    <n v="110.65"/>
    <x v="4"/>
    <x v="0"/>
  </r>
  <r>
    <s v="G623199A"/>
    <s v="1GNEK13V04J261049"/>
    <x v="0"/>
    <x v="0"/>
    <x v="0"/>
    <x v="0"/>
    <x v="5"/>
    <x v="4"/>
    <x v="5"/>
    <n v="903"/>
    <x v="4"/>
    <x v="4"/>
    <x v="1"/>
    <n v="17.489999999999998"/>
    <x v="4"/>
    <x v="0"/>
  </r>
  <r>
    <s v="G623199A"/>
    <s v="1GNEK13V04J261049"/>
    <x v="0"/>
    <x v="0"/>
    <x v="0"/>
    <x v="0"/>
    <x v="5"/>
    <x v="4"/>
    <x v="5"/>
    <n v="903"/>
    <x v="4"/>
    <x v="4"/>
    <x v="0"/>
    <n v="64.39"/>
    <x v="4"/>
    <x v="0"/>
  </r>
  <r>
    <s v="G623199H"/>
    <s v="1GCEK19029E150894"/>
    <x v="1"/>
    <x v="0"/>
    <x v="0"/>
    <x v="0"/>
    <x v="2"/>
    <x v="5"/>
    <x v="7"/>
    <n v="632"/>
    <x v="4"/>
    <x v="4"/>
    <x v="0"/>
    <n v="34.76"/>
    <x v="4"/>
    <x v="0"/>
  </r>
  <r>
    <s v="G623201A"/>
    <s v="1FMPU16W64LB57858"/>
    <x v="0"/>
    <x v="0"/>
    <x v="0"/>
    <x v="0"/>
    <x v="5"/>
    <x v="4"/>
    <x v="5"/>
    <n v="910"/>
    <x v="4"/>
    <x v="4"/>
    <x v="0"/>
    <n v="22.59"/>
    <x v="4"/>
    <x v="0"/>
  </r>
  <r>
    <s v="G623202B"/>
    <s v="1D7HU18N15J612163"/>
    <x v="0"/>
    <x v="0"/>
    <x v="0"/>
    <x v="0"/>
    <x v="7"/>
    <x v="2"/>
    <x v="7"/>
    <n v="2"/>
    <x v="4"/>
    <x v="4"/>
    <x v="0"/>
    <n v="102.55"/>
    <x v="4"/>
    <x v="0"/>
  </r>
  <r>
    <s v="G623204A"/>
    <s v="1FTVX14545NB31472"/>
    <x v="0"/>
    <x v="0"/>
    <x v="0"/>
    <x v="0"/>
    <x v="5"/>
    <x v="4"/>
    <x v="5"/>
    <n v="901"/>
    <x v="4"/>
    <x v="4"/>
    <x v="0"/>
    <n v="12.96"/>
    <x v="4"/>
    <x v="0"/>
  </r>
  <r>
    <s v="G623205A"/>
    <s v="1GCFH15T451219721"/>
    <x v="0"/>
    <x v="0"/>
    <x v="0"/>
    <x v="0"/>
    <x v="5"/>
    <x v="4"/>
    <x v="5"/>
    <n v="910"/>
    <x v="4"/>
    <x v="4"/>
    <x v="0"/>
    <n v="45.78"/>
    <x v="4"/>
    <x v="0"/>
  </r>
  <r>
    <s v="G623206A"/>
    <s v="1GCFH15T151220227"/>
    <x v="0"/>
    <x v="0"/>
    <x v="0"/>
    <x v="0"/>
    <x v="5"/>
    <x v="4"/>
    <x v="5"/>
    <n v="910"/>
    <x v="4"/>
    <x v="4"/>
    <x v="0"/>
    <n v="54.94"/>
    <x v="4"/>
    <x v="0"/>
  </r>
  <r>
    <s v="G623207A"/>
    <s v="1FMZU72K54ZB24474"/>
    <x v="1"/>
    <x v="0"/>
    <x v="0"/>
    <x v="0"/>
    <x v="7"/>
    <x v="0"/>
    <x v="14"/>
    <n v="23"/>
    <x v="4"/>
    <x v="4"/>
    <x v="0"/>
    <n v="104.61"/>
    <x v="4"/>
    <x v="0"/>
  </r>
  <r>
    <s v="G623209H"/>
    <s v="1FMFU165X9EB10802"/>
    <x v="1"/>
    <x v="0"/>
    <x v="0"/>
    <x v="0"/>
    <x v="2"/>
    <x v="5"/>
    <x v="7"/>
    <n v="208"/>
    <x v="4"/>
    <x v="4"/>
    <x v="0"/>
    <n v="141.04"/>
    <x v="4"/>
    <x v="0"/>
  </r>
  <r>
    <s v="G623210H"/>
    <s v="1FMFU16589EB10801"/>
    <x v="1"/>
    <x v="0"/>
    <x v="0"/>
    <x v="0"/>
    <x v="2"/>
    <x v="5"/>
    <x v="7"/>
    <n v="208"/>
    <x v="4"/>
    <x v="4"/>
    <x v="0"/>
    <n v="95.55"/>
    <x v="4"/>
    <x v="0"/>
  </r>
  <r>
    <s v="G623211H"/>
    <s v="1FMFU16519EB10803"/>
    <x v="1"/>
    <x v="0"/>
    <x v="0"/>
    <x v="0"/>
    <x v="2"/>
    <x v="5"/>
    <x v="7"/>
    <n v="922"/>
    <x v="4"/>
    <x v="4"/>
    <x v="0"/>
    <n v="71.319999999999993"/>
    <x v="4"/>
    <x v="0"/>
  </r>
  <r>
    <s v="G623212H"/>
    <s v="1FMFU16539EB10804"/>
    <x v="1"/>
    <x v="0"/>
    <x v="0"/>
    <x v="0"/>
    <x v="2"/>
    <x v="5"/>
    <x v="7"/>
    <n v="208"/>
    <x v="4"/>
    <x v="4"/>
    <x v="0"/>
    <n v="52.37"/>
    <x v="4"/>
    <x v="0"/>
  </r>
  <r>
    <s v="G623214D"/>
    <s v="1GNEK13017R164713"/>
    <x v="1"/>
    <x v="0"/>
    <x v="0"/>
    <x v="0"/>
    <x v="1"/>
    <x v="1"/>
    <x v="1"/>
    <n v="410"/>
    <x v="4"/>
    <x v="4"/>
    <x v="0"/>
    <n v="74.37"/>
    <x v="4"/>
    <x v="0"/>
  </r>
  <r>
    <s v="G623218D"/>
    <s v="1D7HU18P26J199415"/>
    <x v="1"/>
    <x v="0"/>
    <x v="0"/>
    <x v="0"/>
    <x v="1"/>
    <x v="1"/>
    <x v="1"/>
    <n v="801"/>
    <x v="4"/>
    <x v="4"/>
    <x v="4"/>
    <n v="23.59"/>
    <x v="4"/>
    <x v="0"/>
  </r>
  <r>
    <s v="G623218D"/>
    <s v="1D7HU18P26J199415"/>
    <x v="1"/>
    <x v="0"/>
    <x v="0"/>
    <x v="0"/>
    <x v="1"/>
    <x v="1"/>
    <x v="1"/>
    <n v="801"/>
    <x v="4"/>
    <x v="4"/>
    <x v="0"/>
    <n v="104.69"/>
    <x v="4"/>
    <x v="0"/>
  </r>
  <r>
    <s v="G623221D"/>
    <s v="1D4HB38NX6F177064"/>
    <x v="0"/>
    <x v="0"/>
    <x v="0"/>
    <x v="0"/>
    <x v="1"/>
    <x v="1"/>
    <x v="1"/>
    <n v="213"/>
    <x v="4"/>
    <x v="4"/>
    <x v="0"/>
    <n v="62.21"/>
    <x v="4"/>
    <x v="0"/>
  </r>
  <r>
    <s v="G623245F"/>
    <s v="1D8HB38N57F557087"/>
    <x v="0"/>
    <x v="0"/>
    <x v="0"/>
    <x v="0"/>
    <x v="4"/>
    <x v="10"/>
    <x v="4"/>
    <n v="1"/>
    <x v="4"/>
    <x v="4"/>
    <x v="0"/>
    <n v="60.76"/>
    <x v="4"/>
    <x v="0"/>
  </r>
  <r>
    <s v="G623262A"/>
    <s v="1FMPU16WX4LB45647"/>
    <x v="0"/>
    <x v="0"/>
    <x v="0"/>
    <x v="0"/>
    <x v="7"/>
    <x v="2"/>
    <x v="7"/>
    <n v="2"/>
    <x v="4"/>
    <x v="4"/>
    <x v="0"/>
    <n v="68.28"/>
    <x v="4"/>
    <x v="0"/>
  </r>
  <r>
    <s v="G623262B"/>
    <s v="1FMZU72K05ZA54299"/>
    <x v="1"/>
    <x v="0"/>
    <x v="0"/>
    <x v="0"/>
    <x v="6"/>
    <x v="5"/>
    <x v="4"/>
    <n v="2"/>
    <x v="4"/>
    <x v="4"/>
    <x v="0"/>
    <n v="15.31"/>
    <x v="4"/>
    <x v="0"/>
  </r>
  <r>
    <s v="G623268A"/>
    <s v="1GCEK19V54E313476"/>
    <x v="0"/>
    <x v="0"/>
    <x v="0"/>
    <x v="0"/>
    <x v="7"/>
    <x v="2"/>
    <x v="7"/>
    <n v="2"/>
    <x v="4"/>
    <x v="4"/>
    <x v="0"/>
    <n v="66.66"/>
    <x v="4"/>
    <x v="0"/>
  </r>
  <r>
    <s v="G623281F"/>
    <s v="1FMEU73E07UB39960"/>
    <x v="0"/>
    <x v="0"/>
    <x v="0"/>
    <x v="0"/>
    <x v="4"/>
    <x v="3"/>
    <x v="6"/>
    <n v="322"/>
    <x v="4"/>
    <x v="4"/>
    <x v="0"/>
    <n v="69.150000000000006"/>
    <x v="4"/>
    <x v="0"/>
  </r>
  <r>
    <s v="G623282K"/>
    <s v="3GNVKEE08AG244747"/>
    <x v="1"/>
    <x v="0"/>
    <x v="0"/>
    <x v="0"/>
    <x v="2"/>
    <x v="2"/>
    <x v="2"/>
    <n v="106"/>
    <x v="4"/>
    <x v="4"/>
    <x v="0"/>
    <n v="87.89"/>
    <x v="4"/>
    <x v="0"/>
  </r>
  <r>
    <s v="G623298D"/>
    <s v="1GNDT13SX62292272"/>
    <x v="0"/>
    <x v="0"/>
    <x v="0"/>
    <x v="0"/>
    <x v="7"/>
    <x v="2"/>
    <x v="7"/>
    <n v="604"/>
    <x v="4"/>
    <x v="4"/>
    <x v="0"/>
    <n v="112.99"/>
    <x v="4"/>
    <x v="0"/>
  </r>
  <r>
    <s v="G623304G"/>
    <s v="1D8HB38N68F143480"/>
    <x v="1"/>
    <x v="0"/>
    <x v="0"/>
    <x v="0"/>
    <x v="7"/>
    <x v="2"/>
    <x v="7"/>
    <n v="2"/>
    <x v="4"/>
    <x v="4"/>
    <x v="0"/>
    <n v="105.46"/>
    <x v="4"/>
    <x v="0"/>
  </r>
  <r>
    <s v="G623305G"/>
    <s v="1D8HB38NX8F143479"/>
    <x v="1"/>
    <x v="0"/>
    <x v="0"/>
    <x v="0"/>
    <x v="7"/>
    <x v="2"/>
    <x v="7"/>
    <n v="2"/>
    <x v="4"/>
    <x v="4"/>
    <x v="0"/>
    <n v="20.67"/>
    <x v="4"/>
    <x v="0"/>
  </r>
  <r>
    <s v="G623309D"/>
    <s v="3GKFK16ZX6G231836"/>
    <x v="1"/>
    <x v="0"/>
    <x v="0"/>
    <x v="0"/>
    <x v="7"/>
    <x v="2"/>
    <x v="7"/>
    <n v="603"/>
    <x v="4"/>
    <x v="4"/>
    <x v="0"/>
    <n v="82.48"/>
    <x v="4"/>
    <x v="0"/>
  </r>
  <r>
    <s v="G623318B"/>
    <s v="1GNEK13Z36J130025"/>
    <x v="1"/>
    <x v="0"/>
    <x v="0"/>
    <x v="0"/>
    <x v="4"/>
    <x v="10"/>
    <x v="4"/>
    <n v="2"/>
    <x v="4"/>
    <x v="4"/>
    <x v="0"/>
    <n v="41.83"/>
    <x v="4"/>
    <x v="0"/>
  </r>
  <r>
    <s v="G623319F"/>
    <s v="1D7HU18P57J602322"/>
    <x v="1"/>
    <x v="0"/>
    <x v="0"/>
    <x v="0"/>
    <x v="6"/>
    <x v="5"/>
    <x v="4"/>
    <n v="2"/>
    <x v="4"/>
    <x v="4"/>
    <x v="0"/>
    <n v="85.66"/>
    <x v="4"/>
    <x v="0"/>
  </r>
  <r>
    <s v="G623320F"/>
    <s v="1D7HU18P77J602323"/>
    <x v="1"/>
    <x v="0"/>
    <x v="0"/>
    <x v="0"/>
    <x v="6"/>
    <x v="5"/>
    <x v="4"/>
    <n v="2"/>
    <x v="4"/>
    <x v="4"/>
    <x v="0"/>
    <n v="67.680000000000007"/>
    <x v="4"/>
    <x v="0"/>
  </r>
  <r>
    <s v="G623321B"/>
    <s v="1GNEK13Z25J228638"/>
    <x v="1"/>
    <x v="0"/>
    <x v="0"/>
    <x v="0"/>
    <x v="4"/>
    <x v="10"/>
    <x v="4"/>
    <n v="2"/>
    <x v="4"/>
    <x v="4"/>
    <x v="0"/>
    <n v="49.25"/>
    <x v="4"/>
    <x v="0"/>
  </r>
  <r>
    <s v="G623322D"/>
    <s v="1D4HB38N06F177171"/>
    <x v="0"/>
    <x v="0"/>
    <x v="0"/>
    <x v="0"/>
    <x v="7"/>
    <x v="2"/>
    <x v="7"/>
    <n v="603"/>
    <x v="4"/>
    <x v="4"/>
    <x v="0"/>
    <n v="30.2"/>
    <x v="4"/>
    <x v="0"/>
  </r>
  <r>
    <s v="G623323B"/>
    <s v="1GNEK13ZX6J134766"/>
    <x v="1"/>
    <x v="0"/>
    <x v="0"/>
    <x v="0"/>
    <x v="4"/>
    <x v="10"/>
    <x v="4"/>
    <n v="2"/>
    <x v="4"/>
    <x v="4"/>
    <x v="0"/>
    <n v="39.840000000000003"/>
    <x v="4"/>
    <x v="0"/>
  </r>
  <r>
    <s v="G623328B"/>
    <s v="1GNEK13V95J225975"/>
    <x v="0"/>
    <x v="0"/>
    <x v="0"/>
    <x v="0"/>
    <x v="4"/>
    <x v="10"/>
    <x v="4"/>
    <n v="2"/>
    <x v="4"/>
    <x v="4"/>
    <x v="0"/>
    <n v="41.26"/>
    <x v="4"/>
    <x v="0"/>
  </r>
  <r>
    <s v="G623339F"/>
    <s v="1FMEU73E07UB50750"/>
    <x v="0"/>
    <x v="0"/>
    <x v="0"/>
    <x v="0"/>
    <x v="6"/>
    <x v="5"/>
    <x v="4"/>
    <n v="12"/>
    <x v="4"/>
    <x v="4"/>
    <x v="1"/>
    <n v="13.48"/>
    <x v="4"/>
    <x v="0"/>
  </r>
  <r>
    <s v="G623339F"/>
    <s v="1FMEU73E07UB50750"/>
    <x v="0"/>
    <x v="0"/>
    <x v="0"/>
    <x v="0"/>
    <x v="6"/>
    <x v="5"/>
    <x v="4"/>
    <n v="12"/>
    <x v="4"/>
    <x v="4"/>
    <x v="0"/>
    <n v="56.83"/>
    <x v="4"/>
    <x v="0"/>
  </r>
  <r>
    <s v="G623347B"/>
    <s v="1D4HB48N25F578645"/>
    <x v="0"/>
    <x v="0"/>
    <x v="0"/>
    <x v="0"/>
    <x v="3"/>
    <x v="5"/>
    <x v="3"/>
    <n v="603"/>
    <x v="4"/>
    <x v="4"/>
    <x v="0"/>
    <n v="77.89"/>
    <x v="4"/>
    <x v="0"/>
  </r>
  <r>
    <s v="G623349B"/>
    <s v="1D4HB48N55F578624"/>
    <x v="0"/>
    <x v="0"/>
    <x v="0"/>
    <x v="0"/>
    <x v="3"/>
    <x v="5"/>
    <x v="3"/>
    <n v="116"/>
    <x v="4"/>
    <x v="4"/>
    <x v="0"/>
    <n v="15.69"/>
    <x v="4"/>
    <x v="0"/>
  </r>
  <r>
    <s v="G623353B"/>
    <s v="1D4HB48N85F578634"/>
    <x v="0"/>
    <x v="0"/>
    <x v="0"/>
    <x v="0"/>
    <x v="3"/>
    <x v="5"/>
    <x v="3"/>
    <n v="604"/>
    <x v="4"/>
    <x v="4"/>
    <x v="0"/>
    <n v="17.66"/>
    <x v="4"/>
    <x v="0"/>
  </r>
  <r>
    <s v="G623360B"/>
    <s v="1D4HB48N45F578629"/>
    <x v="0"/>
    <x v="0"/>
    <x v="0"/>
    <x v="0"/>
    <x v="3"/>
    <x v="5"/>
    <x v="3"/>
    <n v="914"/>
    <x v="4"/>
    <x v="4"/>
    <x v="0"/>
    <n v="28.79"/>
    <x v="4"/>
    <x v="0"/>
  </r>
  <r>
    <s v="G623373B"/>
    <s v="1D4HB48N95F578626"/>
    <x v="0"/>
    <x v="0"/>
    <x v="0"/>
    <x v="0"/>
    <x v="3"/>
    <x v="5"/>
    <x v="3"/>
    <n v="403"/>
    <x v="4"/>
    <x v="4"/>
    <x v="0"/>
    <n v="15.28"/>
    <x v="4"/>
    <x v="0"/>
  </r>
  <r>
    <s v="G623380H"/>
    <s v="1FMJU1G51AEB62915"/>
    <x v="1"/>
    <x v="0"/>
    <x v="0"/>
    <x v="0"/>
    <x v="7"/>
    <x v="2"/>
    <x v="7"/>
    <n v="2"/>
    <x v="4"/>
    <x v="4"/>
    <x v="0"/>
    <n v="53.07"/>
    <x v="4"/>
    <x v="0"/>
  </r>
  <r>
    <s v="G623381H"/>
    <s v="1FMJU1G5XAEB62914"/>
    <x v="1"/>
    <x v="0"/>
    <x v="0"/>
    <x v="0"/>
    <x v="7"/>
    <x v="2"/>
    <x v="7"/>
    <n v="2"/>
    <x v="4"/>
    <x v="4"/>
    <x v="0"/>
    <n v="89.21"/>
    <x v="4"/>
    <x v="0"/>
  </r>
  <r>
    <s v="G623382H"/>
    <s v="1GCSKPE05AZ261349"/>
    <x v="1"/>
    <x v="0"/>
    <x v="0"/>
    <x v="0"/>
    <x v="7"/>
    <x v="2"/>
    <x v="7"/>
    <n v="2"/>
    <x v="4"/>
    <x v="4"/>
    <x v="0"/>
    <n v="11.88"/>
    <x v="4"/>
    <x v="0"/>
  </r>
  <r>
    <s v="G623394D"/>
    <s v="1D7HU18P86J199404"/>
    <x v="1"/>
    <x v="0"/>
    <x v="0"/>
    <x v="0"/>
    <x v="7"/>
    <x v="2"/>
    <x v="7"/>
    <n v="2"/>
    <x v="4"/>
    <x v="4"/>
    <x v="0"/>
    <n v="120.27"/>
    <x v="4"/>
    <x v="0"/>
  </r>
  <r>
    <s v="G623409A"/>
    <s v="1D4HB48N25F578497"/>
    <x v="0"/>
    <x v="0"/>
    <x v="0"/>
    <x v="0"/>
    <x v="7"/>
    <x v="2"/>
    <x v="7"/>
    <n v="603"/>
    <x v="4"/>
    <x v="4"/>
    <x v="0"/>
    <n v="80.55"/>
    <x v="4"/>
    <x v="0"/>
  </r>
  <r>
    <s v="G623411K"/>
    <s v="1FMJK1G50AEB61518"/>
    <x v="1"/>
    <x v="0"/>
    <x v="0"/>
    <x v="0"/>
    <x v="2"/>
    <x v="2"/>
    <x v="2"/>
    <n v="114"/>
    <x v="4"/>
    <x v="4"/>
    <x v="0"/>
    <n v="107.5"/>
    <x v="4"/>
    <x v="0"/>
  </r>
  <r>
    <s v="G623414A"/>
    <s v="1GCHK24U24E322623"/>
    <x v="0"/>
    <x v="0"/>
    <x v="0"/>
    <x v="0"/>
    <x v="6"/>
    <x v="11"/>
    <x v="4"/>
    <n v="10"/>
    <x v="4"/>
    <x v="4"/>
    <x v="0"/>
    <n v="106.13"/>
    <x v="4"/>
    <x v="0"/>
  </r>
  <r>
    <s v="G623417F"/>
    <s v="1FTPW14V17FB20079"/>
    <x v="1"/>
    <x v="0"/>
    <x v="0"/>
    <x v="0"/>
    <x v="2"/>
    <x v="5"/>
    <x v="7"/>
    <n v="118"/>
    <x v="4"/>
    <x v="4"/>
    <x v="0"/>
    <n v="34.79"/>
    <x v="4"/>
    <x v="0"/>
  </r>
  <r>
    <s v="G623426F"/>
    <s v="1D8HB38P47F563903"/>
    <x v="1"/>
    <x v="0"/>
    <x v="0"/>
    <x v="0"/>
    <x v="2"/>
    <x v="5"/>
    <x v="7"/>
    <n v="103"/>
    <x v="4"/>
    <x v="4"/>
    <x v="0"/>
    <n v="58.67"/>
    <x v="4"/>
    <x v="0"/>
  </r>
  <r>
    <s v="G623427F"/>
    <s v="1D8HB38P67F563904"/>
    <x v="1"/>
    <x v="0"/>
    <x v="0"/>
    <x v="0"/>
    <x v="2"/>
    <x v="5"/>
    <x v="7"/>
    <n v="208"/>
    <x v="4"/>
    <x v="4"/>
    <x v="0"/>
    <n v="97.12"/>
    <x v="4"/>
    <x v="0"/>
  </r>
  <r>
    <s v="G623428F"/>
    <s v="3GNFK16357G295427"/>
    <x v="1"/>
    <x v="0"/>
    <x v="0"/>
    <x v="0"/>
    <x v="2"/>
    <x v="5"/>
    <x v="7"/>
    <n v="117"/>
    <x v="4"/>
    <x v="4"/>
    <x v="0"/>
    <n v="41.67"/>
    <x v="4"/>
    <x v="0"/>
  </r>
  <r>
    <s v="G623429F"/>
    <s v="3GNFK16397G296063"/>
    <x v="1"/>
    <x v="0"/>
    <x v="0"/>
    <x v="0"/>
    <x v="2"/>
    <x v="5"/>
    <x v="7"/>
    <n v="925"/>
    <x v="4"/>
    <x v="4"/>
    <x v="0"/>
    <n v="23.1"/>
    <x v="4"/>
    <x v="0"/>
  </r>
  <r>
    <s v="G623430F"/>
    <s v="3GNFK16347G296763"/>
    <x v="1"/>
    <x v="0"/>
    <x v="0"/>
    <x v="0"/>
    <x v="2"/>
    <x v="5"/>
    <x v="7"/>
    <n v="925"/>
    <x v="4"/>
    <x v="4"/>
    <x v="0"/>
    <n v="68.28"/>
    <x v="4"/>
    <x v="0"/>
  </r>
  <r>
    <s v="G623432F"/>
    <s v="3GNFK12367G295717"/>
    <x v="1"/>
    <x v="0"/>
    <x v="0"/>
    <x v="0"/>
    <x v="2"/>
    <x v="5"/>
    <x v="7"/>
    <n v="118"/>
    <x v="4"/>
    <x v="4"/>
    <x v="0"/>
    <n v="14.22"/>
    <x v="4"/>
    <x v="0"/>
  </r>
  <r>
    <s v="G623433F"/>
    <s v="1D8HB38P47F565361"/>
    <x v="1"/>
    <x v="0"/>
    <x v="0"/>
    <x v="0"/>
    <x v="2"/>
    <x v="5"/>
    <x v="7"/>
    <n v="117"/>
    <x v="4"/>
    <x v="4"/>
    <x v="0"/>
    <n v="19.79"/>
    <x v="4"/>
    <x v="0"/>
  </r>
  <r>
    <s v="G623434F"/>
    <s v="1D8HB38P27F565360"/>
    <x v="1"/>
    <x v="0"/>
    <x v="0"/>
    <x v="0"/>
    <x v="2"/>
    <x v="5"/>
    <x v="7"/>
    <n v="117"/>
    <x v="4"/>
    <x v="4"/>
    <x v="0"/>
    <n v="15.19"/>
    <x v="4"/>
    <x v="0"/>
  </r>
  <r>
    <s v="G623457A"/>
    <s v="1D4HB38N06F177025"/>
    <x v="0"/>
    <x v="0"/>
    <x v="0"/>
    <x v="0"/>
    <x v="2"/>
    <x v="5"/>
    <x v="7"/>
    <n v="802"/>
    <x v="4"/>
    <x v="4"/>
    <x v="0"/>
    <n v="48.95"/>
    <x v="4"/>
    <x v="0"/>
  </r>
  <r>
    <s v="G623459A"/>
    <s v="1FMPU16WX4LB78082"/>
    <x v="0"/>
    <x v="0"/>
    <x v="0"/>
    <x v="0"/>
    <x v="5"/>
    <x v="6"/>
    <x v="5"/>
    <n v="505"/>
    <x v="4"/>
    <x v="4"/>
    <x v="0"/>
    <n v="76.08"/>
    <x v="4"/>
    <x v="0"/>
  </r>
  <r>
    <s v="G623459A"/>
    <s v="1FMPU16WX4LB78082"/>
    <x v="0"/>
    <x v="0"/>
    <x v="0"/>
    <x v="0"/>
    <x v="5"/>
    <x v="6"/>
    <x v="5"/>
    <n v="505"/>
    <x v="4"/>
    <x v="4"/>
    <x v="3"/>
    <n v="9.18"/>
    <x v="4"/>
    <x v="0"/>
  </r>
  <r>
    <s v="G623463A"/>
    <s v="1FMZU72K44ZB04989"/>
    <x v="1"/>
    <x v="0"/>
    <x v="0"/>
    <x v="0"/>
    <x v="5"/>
    <x v="1"/>
    <x v="5"/>
    <n v="418"/>
    <x v="4"/>
    <x v="4"/>
    <x v="0"/>
    <n v="16.14"/>
    <x v="4"/>
    <x v="0"/>
  </r>
  <r>
    <s v="G623463B"/>
    <s v="1FTRW14W05KD77160"/>
    <x v="0"/>
    <x v="0"/>
    <x v="0"/>
    <x v="0"/>
    <x v="3"/>
    <x v="5"/>
    <x v="3"/>
    <n v="918"/>
    <x v="4"/>
    <x v="4"/>
    <x v="0"/>
    <n v="16.84"/>
    <x v="4"/>
    <x v="0"/>
  </r>
  <r>
    <s v="G623468A"/>
    <s v="1GNDT13S242387891"/>
    <x v="0"/>
    <x v="0"/>
    <x v="0"/>
    <x v="0"/>
    <x v="5"/>
    <x v="1"/>
    <x v="5"/>
    <n v="212"/>
    <x v="4"/>
    <x v="4"/>
    <x v="0"/>
    <n v="32.520000000000003"/>
    <x v="4"/>
    <x v="0"/>
  </r>
  <r>
    <s v="G623472G"/>
    <s v="1GCEK19098Z273177"/>
    <x v="1"/>
    <x v="0"/>
    <x v="0"/>
    <x v="0"/>
    <x v="2"/>
    <x v="9"/>
    <x v="7"/>
    <n v="302"/>
    <x v="4"/>
    <x v="4"/>
    <x v="0"/>
    <n v="53.9"/>
    <x v="4"/>
    <x v="0"/>
  </r>
  <r>
    <s v="G623489H"/>
    <s v="1GCEK14009Z221400"/>
    <x v="1"/>
    <x v="0"/>
    <x v="0"/>
    <x v="0"/>
    <x v="2"/>
    <x v="2"/>
    <x v="2"/>
    <n v="103"/>
    <x v="4"/>
    <x v="4"/>
    <x v="0"/>
    <n v="101.7"/>
    <x v="4"/>
    <x v="0"/>
  </r>
  <r>
    <s v="G623491B"/>
    <s v="1FMZU72K25ZA63084"/>
    <x v="1"/>
    <x v="0"/>
    <x v="0"/>
    <x v="0"/>
    <x v="3"/>
    <x v="5"/>
    <x v="3"/>
    <n v="623"/>
    <x v="4"/>
    <x v="4"/>
    <x v="0"/>
    <n v="10.4"/>
    <x v="4"/>
    <x v="0"/>
  </r>
  <r>
    <s v="G623495G"/>
    <s v="1D8HB38N58F146306"/>
    <x v="1"/>
    <x v="0"/>
    <x v="0"/>
    <x v="0"/>
    <x v="2"/>
    <x v="9"/>
    <x v="7"/>
    <n v="302"/>
    <x v="4"/>
    <x v="4"/>
    <x v="0"/>
    <n v="75.930000000000007"/>
    <x v="4"/>
    <x v="0"/>
  </r>
  <r>
    <s v="G623496F"/>
    <s v="1D8HB38P97F565355"/>
    <x v="1"/>
    <x v="0"/>
    <x v="0"/>
    <x v="0"/>
    <x v="2"/>
    <x v="5"/>
    <x v="7"/>
    <n v="117"/>
    <x v="4"/>
    <x v="4"/>
    <x v="0"/>
    <n v="72.12"/>
    <x v="4"/>
    <x v="0"/>
  </r>
  <r>
    <s v="G623497F"/>
    <s v="1D8HB38P07F565356"/>
    <x v="1"/>
    <x v="0"/>
    <x v="0"/>
    <x v="0"/>
    <x v="2"/>
    <x v="5"/>
    <x v="7"/>
    <n v="117"/>
    <x v="4"/>
    <x v="4"/>
    <x v="0"/>
    <n v="62.95"/>
    <x v="4"/>
    <x v="0"/>
  </r>
  <r>
    <s v="G623506F"/>
    <s v="1FMFU16537LA86884"/>
    <x v="0"/>
    <x v="0"/>
    <x v="0"/>
    <x v="0"/>
    <x v="2"/>
    <x v="5"/>
    <x v="7"/>
    <n v="114"/>
    <x v="4"/>
    <x v="4"/>
    <x v="0"/>
    <n v="21.35"/>
    <x v="4"/>
    <x v="0"/>
  </r>
  <r>
    <s v="G623507F"/>
    <s v="3GNFK16327G302088"/>
    <x v="1"/>
    <x v="0"/>
    <x v="0"/>
    <x v="0"/>
    <x v="2"/>
    <x v="5"/>
    <x v="7"/>
    <n v="912"/>
    <x v="4"/>
    <x v="4"/>
    <x v="0"/>
    <n v="125.17"/>
    <x v="4"/>
    <x v="0"/>
  </r>
  <r>
    <s v="G623511B"/>
    <s v="1D4HB48N95F578397"/>
    <x v="0"/>
    <x v="0"/>
    <x v="0"/>
    <x v="0"/>
    <x v="4"/>
    <x v="7"/>
    <x v="6"/>
    <n v="6"/>
    <x v="4"/>
    <x v="4"/>
    <x v="1"/>
    <n v="21.45"/>
    <x v="4"/>
    <x v="0"/>
  </r>
  <r>
    <s v="G623511B"/>
    <s v="1D4HB48N95F578397"/>
    <x v="0"/>
    <x v="0"/>
    <x v="0"/>
    <x v="0"/>
    <x v="4"/>
    <x v="7"/>
    <x v="6"/>
    <n v="6"/>
    <x v="4"/>
    <x v="4"/>
    <x v="0"/>
    <n v="65.91"/>
    <x v="4"/>
    <x v="0"/>
  </r>
  <r>
    <s v="G623514B"/>
    <s v="1D4HB48N25F578306"/>
    <x v="0"/>
    <x v="0"/>
    <x v="0"/>
    <x v="0"/>
    <x v="4"/>
    <x v="7"/>
    <x v="6"/>
    <n v="3"/>
    <x v="4"/>
    <x v="4"/>
    <x v="0"/>
    <n v="53.47"/>
    <x v="4"/>
    <x v="0"/>
  </r>
  <r>
    <s v="G623515B"/>
    <s v="1FMZU72K95ZA58805"/>
    <x v="1"/>
    <x v="0"/>
    <x v="0"/>
    <x v="0"/>
    <x v="4"/>
    <x v="7"/>
    <x v="6"/>
    <n v="10"/>
    <x v="4"/>
    <x v="4"/>
    <x v="0"/>
    <n v="44.16"/>
    <x v="4"/>
    <x v="0"/>
  </r>
  <r>
    <s v="G623529F"/>
    <s v="1D7HU18PX7J600310"/>
    <x v="1"/>
    <x v="0"/>
    <x v="0"/>
    <x v="0"/>
    <x v="2"/>
    <x v="5"/>
    <x v="7"/>
    <n v="603"/>
    <x v="4"/>
    <x v="4"/>
    <x v="0"/>
    <n v="92.48"/>
    <x v="4"/>
    <x v="0"/>
  </r>
  <r>
    <s v="G623535A"/>
    <s v="1FMPU16L64LB41388"/>
    <x v="0"/>
    <x v="0"/>
    <x v="0"/>
    <x v="0"/>
    <x v="3"/>
    <x v="5"/>
    <x v="3"/>
    <n v="903"/>
    <x v="4"/>
    <x v="4"/>
    <x v="0"/>
    <n v="90.5"/>
    <x v="4"/>
    <x v="0"/>
  </r>
  <r>
    <s v="G623545H"/>
    <s v="1GCFH154791164440"/>
    <x v="1"/>
    <x v="0"/>
    <x v="0"/>
    <x v="0"/>
    <x v="2"/>
    <x v="2"/>
    <x v="9"/>
    <n v="400"/>
    <x v="4"/>
    <x v="4"/>
    <x v="0"/>
    <n v="45.82"/>
    <x v="4"/>
    <x v="0"/>
  </r>
  <r>
    <s v="G623546H"/>
    <s v="1GCFH154191163879"/>
    <x v="1"/>
    <x v="0"/>
    <x v="0"/>
    <x v="0"/>
    <x v="2"/>
    <x v="2"/>
    <x v="9"/>
    <n v="400"/>
    <x v="4"/>
    <x v="4"/>
    <x v="0"/>
    <n v="78.27"/>
    <x v="4"/>
    <x v="0"/>
  </r>
  <r>
    <s v="G623548D"/>
    <s v="1FTPX14V36KD05799"/>
    <x v="1"/>
    <x v="0"/>
    <x v="0"/>
    <x v="0"/>
    <x v="2"/>
    <x v="0"/>
    <x v="2"/>
    <n v="496"/>
    <x v="4"/>
    <x v="4"/>
    <x v="0"/>
    <n v="31.86"/>
    <x v="4"/>
    <x v="0"/>
  </r>
  <r>
    <s v="G623549D"/>
    <s v="1FTPX14V66KD05800"/>
    <x v="1"/>
    <x v="0"/>
    <x v="0"/>
    <x v="0"/>
    <x v="2"/>
    <x v="0"/>
    <x v="2"/>
    <n v="496"/>
    <x v="4"/>
    <x v="4"/>
    <x v="0"/>
    <n v="43.96"/>
    <x v="4"/>
    <x v="0"/>
  </r>
  <r>
    <s v="G623550A"/>
    <s v="1FMPU16L64LB41374"/>
    <x v="0"/>
    <x v="0"/>
    <x v="0"/>
    <x v="0"/>
    <x v="3"/>
    <x v="5"/>
    <x v="3"/>
    <n v="902"/>
    <x v="4"/>
    <x v="4"/>
    <x v="0"/>
    <n v="18.96"/>
    <x v="4"/>
    <x v="0"/>
  </r>
  <r>
    <s v="G623556A"/>
    <s v="1FMPU16L24LB41369"/>
    <x v="0"/>
    <x v="0"/>
    <x v="0"/>
    <x v="0"/>
    <x v="3"/>
    <x v="5"/>
    <x v="3"/>
    <n v="903"/>
    <x v="4"/>
    <x v="4"/>
    <x v="0"/>
    <n v="93.29"/>
    <x v="4"/>
    <x v="0"/>
  </r>
  <r>
    <s v="G623557A"/>
    <s v="1FMPU16L94LB41370"/>
    <x v="0"/>
    <x v="0"/>
    <x v="0"/>
    <x v="0"/>
    <x v="3"/>
    <x v="5"/>
    <x v="3"/>
    <n v="902"/>
    <x v="4"/>
    <x v="4"/>
    <x v="0"/>
    <n v="29.94"/>
    <x v="4"/>
    <x v="0"/>
  </r>
  <r>
    <s v="G623558H"/>
    <s v="1D8HB38P29F712408"/>
    <x v="1"/>
    <x v="0"/>
    <x v="0"/>
    <x v="0"/>
    <x v="5"/>
    <x v="4"/>
    <x v="5"/>
    <n v="116"/>
    <x v="4"/>
    <x v="4"/>
    <x v="0"/>
    <n v="98.41"/>
    <x v="4"/>
    <x v="0"/>
  </r>
  <r>
    <s v="G623559H"/>
    <s v="1D8HB38P09F712407"/>
    <x v="1"/>
    <x v="0"/>
    <x v="0"/>
    <x v="0"/>
    <x v="5"/>
    <x v="4"/>
    <x v="5"/>
    <n v="105"/>
    <x v="4"/>
    <x v="4"/>
    <x v="0"/>
    <n v="107.11"/>
    <x v="4"/>
    <x v="0"/>
  </r>
  <r>
    <s v="G623562A"/>
    <s v="1GNFK16T74J277344"/>
    <x v="0"/>
    <x v="0"/>
    <x v="0"/>
    <x v="0"/>
    <x v="3"/>
    <x v="5"/>
    <x v="3"/>
    <n v="912"/>
    <x v="4"/>
    <x v="4"/>
    <x v="0"/>
    <n v="12.61"/>
    <x v="4"/>
    <x v="0"/>
  </r>
  <r>
    <s v="G623563H"/>
    <s v="1D8HB38P79F712369"/>
    <x v="0"/>
    <x v="0"/>
    <x v="0"/>
    <x v="0"/>
    <x v="5"/>
    <x v="4"/>
    <x v="5"/>
    <n v="908"/>
    <x v="4"/>
    <x v="4"/>
    <x v="0"/>
    <n v="54.98"/>
    <x v="4"/>
    <x v="0"/>
  </r>
  <r>
    <s v="G623564D"/>
    <s v="1GNFK13057R175914"/>
    <x v="1"/>
    <x v="0"/>
    <x v="0"/>
    <x v="0"/>
    <x v="3"/>
    <x v="8"/>
    <x v="3"/>
    <n v="309"/>
    <x v="4"/>
    <x v="4"/>
    <x v="0"/>
    <n v="29.95"/>
    <x v="4"/>
    <x v="0"/>
  </r>
  <r>
    <s v="G623566D"/>
    <s v="1GNEK13Z36R148655"/>
    <x v="1"/>
    <x v="0"/>
    <x v="0"/>
    <x v="0"/>
    <x v="3"/>
    <x v="5"/>
    <x v="3"/>
    <n v="304"/>
    <x v="4"/>
    <x v="4"/>
    <x v="0"/>
    <n v="40.08"/>
    <x v="4"/>
    <x v="0"/>
  </r>
  <r>
    <s v="G623571A"/>
    <s v="1GNFK16T34J279950"/>
    <x v="0"/>
    <x v="0"/>
    <x v="0"/>
    <x v="0"/>
    <x v="3"/>
    <x v="5"/>
    <x v="3"/>
    <n v="924"/>
    <x v="4"/>
    <x v="4"/>
    <x v="0"/>
    <n v="140.24"/>
    <x v="4"/>
    <x v="0"/>
  </r>
  <r>
    <s v="G623583H"/>
    <s v="1GNDT33S092132353"/>
    <x v="0"/>
    <x v="0"/>
    <x v="0"/>
    <x v="0"/>
    <x v="3"/>
    <x v="5"/>
    <x v="3"/>
    <n v="501"/>
    <x v="4"/>
    <x v="4"/>
    <x v="0"/>
    <n v="33.06"/>
    <x v="4"/>
    <x v="0"/>
  </r>
  <r>
    <s v="G623601B"/>
    <s v="1FMEU72E56UB15167"/>
    <x v="0"/>
    <x v="0"/>
    <x v="0"/>
    <x v="0"/>
    <x v="4"/>
    <x v="7"/>
    <x v="6"/>
    <n v="401"/>
    <x v="4"/>
    <x v="4"/>
    <x v="0"/>
    <n v="36.67"/>
    <x v="4"/>
    <x v="0"/>
  </r>
  <r>
    <s v="G623606K"/>
    <s v="1FMJU1G56AEB63719"/>
    <x v="1"/>
    <x v="0"/>
    <x v="0"/>
    <x v="0"/>
    <x v="2"/>
    <x v="3"/>
    <x v="2"/>
    <n v="201"/>
    <x v="4"/>
    <x v="4"/>
    <x v="0"/>
    <n v="19"/>
    <x v="4"/>
    <x v="0"/>
  </r>
  <r>
    <s v="G623607G"/>
    <s v="1D8HB38N88F146347"/>
    <x v="1"/>
    <x v="0"/>
    <x v="0"/>
    <x v="0"/>
    <x v="5"/>
    <x v="4"/>
    <x v="5"/>
    <n v="113"/>
    <x v="4"/>
    <x v="4"/>
    <x v="0"/>
    <n v="76.2"/>
    <x v="4"/>
    <x v="0"/>
  </r>
  <r>
    <s v="G623612H"/>
    <s v="1GNFH154991161952"/>
    <x v="1"/>
    <x v="0"/>
    <x v="0"/>
    <x v="0"/>
    <x v="7"/>
    <x v="1"/>
    <x v="7"/>
    <n v="802"/>
    <x v="4"/>
    <x v="4"/>
    <x v="0"/>
    <n v="64.06"/>
    <x v="4"/>
    <x v="0"/>
  </r>
  <r>
    <s v="G623619G"/>
    <s v="1GCFH154081205876"/>
    <x v="1"/>
    <x v="0"/>
    <x v="0"/>
    <x v="0"/>
    <x v="5"/>
    <x v="4"/>
    <x v="5"/>
    <n v="910"/>
    <x v="4"/>
    <x v="4"/>
    <x v="0"/>
    <n v="52.06"/>
    <x v="4"/>
    <x v="0"/>
  </r>
  <r>
    <s v="G623620G"/>
    <s v="1GCFH154981205925"/>
    <x v="1"/>
    <x v="0"/>
    <x v="0"/>
    <x v="0"/>
    <x v="5"/>
    <x v="4"/>
    <x v="5"/>
    <n v="905"/>
    <x v="4"/>
    <x v="4"/>
    <x v="1"/>
    <n v="15.88"/>
    <x v="4"/>
    <x v="0"/>
  </r>
  <r>
    <s v="G623620G"/>
    <s v="1GCFH154981205925"/>
    <x v="1"/>
    <x v="0"/>
    <x v="0"/>
    <x v="0"/>
    <x v="5"/>
    <x v="4"/>
    <x v="5"/>
    <n v="905"/>
    <x v="4"/>
    <x v="4"/>
    <x v="0"/>
    <n v="48.65"/>
    <x v="4"/>
    <x v="0"/>
  </r>
  <r>
    <s v="G623620H"/>
    <s v="1GCEK19019E151633"/>
    <x v="1"/>
    <x v="0"/>
    <x v="0"/>
    <x v="0"/>
    <x v="7"/>
    <x v="1"/>
    <x v="7"/>
    <n v="807"/>
    <x v="4"/>
    <x v="4"/>
    <x v="0"/>
    <n v="40.549999999999997"/>
    <x v="4"/>
    <x v="0"/>
  </r>
  <r>
    <s v="G623624G"/>
    <s v="1GNFH154381211808"/>
    <x v="1"/>
    <x v="0"/>
    <x v="0"/>
    <x v="0"/>
    <x v="5"/>
    <x v="4"/>
    <x v="5"/>
    <n v="910"/>
    <x v="4"/>
    <x v="4"/>
    <x v="0"/>
    <n v="51.76"/>
    <x v="4"/>
    <x v="0"/>
  </r>
  <r>
    <s v="G623625G"/>
    <s v="1GNFH154X81213197"/>
    <x v="1"/>
    <x v="0"/>
    <x v="0"/>
    <x v="0"/>
    <x v="5"/>
    <x v="4"/>
    <x v="5"/>
    <n v="910"/>
    <x v="4"/>
    <x v="4"/>
    <x v="0"/>
    <n v="73.209999999999994"/>
    <x v="4"/>
    <x v="0"/>
  </r>
  <r>
    <s v="G623636B"/>
    <s v="1FMZU72K85ZA60030"/>
    <x v="1"/>
    <x v="0"/>
    <x v="0"/>
    <x v="0"/>
    <x v="7"/>
    <x v="1"/>
    <x v="7"/>
    <n v="504"/>
    <x v="4"/>
    <x v="4"/>
    <x v="0"/>
    <n v="176.83"/>
    <x v="4"/>
    <x v="0"/>
  </r>
  <r>
    <s v="G623637F"/>
    <s v="1FMEU73E87UB56781"/>
    <x v="0"/>
    <x v="0"/>
    <x v="0"/>
    <x v="0"/>
    <x v="3"/>
    <x v="8"/>
    <x v="3"/>
    <n v="524"/>
    <x v="4"/>
    <x v="4"/>
    <x v="0"/>
    <n v="17.91"/>
    <x v="4"/>
    <x v="0"/>
  </r>
  <r>
    <s v="G623640A"/>
    <s v="1FMPU16W64LB45659"/>
    <x v="0"/>
    <x v="0"/>
    <x v="0"/>
    <x v="0"/>
    <x v="7"/>
    <x v="0"/>
    <x v="14"/>
    <n v="108"/>
    <x v="4"/>
    <x v="4"/>
    <x v="0"/>
    <n v="34.6"/>
    <x v="4"/>
    <x v="0"/>
  </r>
  <r>
    <s v="G623641B"/>
    <s v="1D4HB48N15F578295"/>
    <x v="0"/>
    <x v="0"/>
    <x v="0"/>
    <x v="0"/>
    <x v="7"/>
    <x v="1"/>
    <x v="7"/>
    <n v="414"/>
    <x v="4"/>
    <x v="4"/>
    <x v="0"/>
    <n v="52.82"/>
    <x v="4"/>
    <x v="0"/>
  </r>
  <r>
    <s v="G623643A"/>
    <s v="1FMPU16W24LB45660"/>
    <x v="0"/>
    <x v="0"/>
    <x v="0"/>
    <x v="0"/>
    <x v="7"/>
    <x v="0"/>
    <x v="14"/>
    <n v="106"/>
    <x v="4"/>
    <x v="4"/>
    <x v="0"/>
    <n v="80.099999999999994"/>
    <x v="4"/>
    <x v="0"/>
  </r>
  <r>
    <s v="G623643K"/>
    <s v="1GCSKPE01AZ266774"/>
    <x v="0"/>
    <x v="0"/>
    <x v="0"/>
    <x v="0"/>
    <x v="2"/>
    <x v="3"/>
    <x v="2"/>
    <n v="606"/>
    <x v="4"/>
    <x v="4"/>
    <x v="0"/>
    <n v="58.58"/>
    <x v="4"/>
    <x v="0"/>
  </r>
  <r>
    <s v="G623648F"/>
    <s v="1GNFK13028J228777"/>
    <x v="1"/>
    <x v="0"/>
    <x v="0"/>
    <x v="0"/>
    <x v="3"/>
    <x v="8"/>
    <x v="3"/>
    <n v="212"/>
    <x v="4"/>
    <x v="4"/>
    <x v="0"/>
    <n v="44.74"/>
    <x v="4"/>
    <x v="0"/>
  </r>
  <r>
    <s v="G623649B"/>
    <s v="1FMZU72K15ZA60029"/>
    <x v="0"/>
    <x v="0"/>
    <x v="0"/>
    <x v="0"/>
    <x v="7"/>
    <x v="1"/>
    <x v="7"/>
    <n v="504"/>
    <x v="4"/>
    <x v="4"/>
    <x v="0"/>
    <n v="47.42"/>
    <x v="4"/>
    <x v="0"/>
  </r>
  <r>
    <s v="G623651A"/>
    <s v="1FMZU72K54ZB23146"/>
    <x v="1"/>
    <x v="0"/>
    <x v="0"/>
    <x v="0"/>
    <x v="7"/>
    <x v="0"/>
    <x v="14"/>
    <n v="109"/>
    <x v="4"/>
    <x v="4"/>
    <x v="0"/>
    <n v="30.22"/>
    <x v="4"/>
    <x v="0"/>
  </r>
  <r>
    <s v="G623652D"/>
    <s v="1GCFH15T261225146"/>
    <x v="0"/>
    <x v="0"/>
    <x v="0"/>
    <x v="0"/>
    <x v="3"/>
    <x v="5"/>
    <x v="3"/>
    <n v="965"/>
    <x v="4"/>
    <x v="4"/>
    <x v="0"/>
    <n v="143.38"/>
    <x v="4"/>
    <x v="0"/>
  </r>
  <r>
    <s v="G623652G"/>
    <s v="1D8HB38P99F712261"/>
    <x v="0"/>
    <x v="0"/>
    <x v="0"/>
    <x v="0"/>
    <x v="4"/>
    <x v="5"/>
    <x v="4"/>
    <n v="15"/>
    <x v="4"/>
    <x v="4"/>
    <x v="0"/>
    <n v="54.4"/>
    <x v="4"/>
    <x v="0"/>
  </r>
  <r>
    <s v="G623652H"/>
    <s v="1GNFK13069R203769"/>
    <x v="1"/>
    <x v="0"/>
    <x v="0"/>
    <x v="0"/>
    <x v="6"/>
    <x v="6"/>
    <x v="4"/>
    <n v="14"/>
    <x v="4"/>
    <x v="4"/>
    <x v="0"/>
    <n v="118.16"/>
    <x v="4"/>
    <x v="0"/>
  </r>
  <r>
    <s v="G623654F"/>
    <s v="1D8HB38P17F565379"/>
    <x v="1"/>
    <x v="0"/>
    <x v="0"/>
    <x v="0"/>
    <x v="7"/>
    <x v="0"/>
    <x v="14"/>
    <n v="110"/>
    <x v="4"/>
    <x v="4"/>
    <x v="0"/>
    <n v="178.92"/>
    <x v="4"/>
    <x v="0"/>
  </r>
  <r>
    <s v="G623655F"/>
    <s v="1D8HB38P87F565380"/>
    <x v="1"/>
    <x v="0"/>
    <x v="0"/>
    <x v="0"/>
    <x v="7"/>
    <x v="0"/>
    <x v="14"/>
    <n v="32"/>
    <x v="4"/>
    <x v="4"/>
    <x v="0"/>
    <n v="19.79"/>
    <x v="4"/>
    <x v="0"/>
  </r>
  <r>
    <s v="G623657F"/>
    <s v="1FTPW14V77FB33547"/>
    <x v="1"/>
    <x v="0"/>
    <x v="0"/>
    <x v="0"/>
    <x v="7"/>
    <x v="0"/>
    <x v="14"/>
    <n v="12"/>
    <x v="4"/>
    <x v="4"/>
    <x v="0"/>
    <n v="19.600000000000001"/>
    <x v="4"/>
    <x v="0"/>
  </r>
  <r>
    <s v="G623658F"/>
    <s v="1FTPW14V77FB33550"/>
    <x v="1"/>
    <x v="0"/>
    <x v="0"/>
    <x v="0"/>
    <x v="7"/>
    <x v="0"/>
    <x v="14"/>
    <n v="7"/>
    <x v="4"/>
    <x v="4"/>
    <x v="0"/>
    <n v="14.9"/>
    <x v="4"/>
    <x v="0"/>
  </r>
  <r>
    <s v="G623660K"/>
    <s v="1GNUKAE01AR242696"/>
    <x v="0"/>
    <x v="0"/>
    <x v="0"/>
    <x v="0"/>
    <x v="2"/>
    <x v="3"/>
    <x v="2"/>
    <n v="606"/>
    <x v="4"/>
    <x v="4"/>
    <x v="0"/>
    <n v="60.29"/>
    <x v="4"/>
    <x v="0"/>
  </r>
  <r>
    <s v="G623666D"/>
    <s v="1FTPW14V66KD28903"/>
    <x v="1"/>
    <x v="0"/>
    <x v="0"/>
    <x v="0"/>
    <x v="3"/>
    <x v="5"/>
    <x v="3"/>
    <n v="965"/>
    <x v="4"/>
    <x v="4"/>
    <x v="0"/>
    <n v="89.52"/>
    <x v="4"/>
    <x v="0"/>
  </r>
  <r>
    <s v="G623668D"/>
    <s v="2FTPF18L13CA71318"/>
    <x v="0"/>
    <x v="0"/>
    <x v="0"/>
    <x v="0"/>
    <x v="3"/>
    <x v="5"/>
    <x v="3"/>
    <n v="965"/>
    <x v="4"/>
    <x v="4"/>
    <x v="0"/>
    <n v="25.63"/>
    <x v="4"/>
    <x v="0"/>
  </r>
  <r>
    <s v="G623672G"/>
    <s v="1GCEK19048E203349"/>
    <x v="1"/>
    <x v="0"/>
    <x v="0"/>
    <x v="0"/>
    <x v="1"/>
    <x v="2"/>
    <x v="5"/>
    <n v="202"/>
    <x v="4"/>
    <x v="4"/>
    <x v="0"/>
    <n v="71.48"/>
    <x v="4"/>
    <x v="0"/>
  </r>
  <r>
    <s v="G623681G"/>
    <s v="1D8HB38N28F141161"/>
    <x v="1"/>
    <x v="0"/>
    <x v="0"/>
    <x v="0"/>
    <x v="1"/>
    <x v="2"/>
    <x v="1"/>
    <n v="109"/>
    <x v="4"/>
    <x v="4"/>
    <x v="0"/>
    <n v="82.34"/>
    <x v="4"/>
    <x v="0"/>
  </r>
  <r>
    <s v="G623692G"/>
    <s v="1D7HU18NX8S577783"/>
    <x v="1"/>
    <x v="0"/>
    <x v="0"/>
    <x v="0"/>
    <x v="6"/>
    <x v="5"/>
    <x v="4"/>
    <n v="3"/>
    <x v="4"/>
    <x v="4"/>
    <x v="0"/>
    <n v="8.51"/>
    <x v="4"/>
    <x v="0"/>
  </r>
  <r>
    <s v="G623696F"/>
    <s v="1D7HU18P47J600352"/>
    <x v="1"/>
    <x v="0"/>
    <x v="0"/>
    <x v="0"/>
    <x v="7"/>
    <x v="2"/>
    <x v="7"/>
    <n v="2"/>
    <x v="4"/>
    <x v="4"/>
    <x v="0"/>
    <n v="149.88999999999999"/>
    <x v="4"/>
    <x v="0"/>
  </r>
  <r>
    <s v="G623701A"/>
    <s v="1D4HB48N75F578544"/>
    <x v="0"/>
    <x v="0"/>
    <x v="0"/>
    <x v="0"/>
    <x v="5"/>
    <x v="6"/>
    <x v="5"/>
    <n v="310"/>
    <x v="4"/>
    <x v="4"/>
    <x v="0"/>
    <n v="47.83"/>
    <x v="4"/>
    <x v="0"/>
  </r>
  <r>
    <s v="G623701G"/>
    <s v="1GNFH154781204375"/>
    <x v="1"/>
    <x v="0"/>
    <x v="0"/>
    <x v="0"/>
    <x v="6"/>
    <x v="5"/>
    <x v="4"/>
    <n v="3"/>
    <x v="4"/>
    <x v="4"/>
    <x v="0"/>
    <n v="45.52"/>
    <x v="4"/>
    <x v="0"/>
  </r>
  <r>
    <s v="G623712B"/>
    <s v="1FMZU72K05ZA77873"/>
    <x v="1"/>
    <x v="0"/>
    <x v="0"/>
    <x v="0"/>
    <x v="7"/>
    <x v="1"/>
    <x v="7"/>
    <n v="414"/>
    <x v="4"/>
    <x v="4"/>
    <x v="0"/>
    <n v="4.01"/>
    <x v="4"/>
    <x v="0"/>
  </r>
  <r>
    <s v="G623722H"/>
    <s v="1FMFK16599EB24664"/>
    <x v="0"/>
    <x v="0"/>
    <x v="0"/>
    <x v="0"/>
    <x v="4"/>
    <x v="3"/>
    <x v="6"/>
    <n v="322"/>
    <x v="4"/>
    <x v="4"/>
    <x v="0"/>
    <n v="57.64"/>
    <x v="4"/>
    <x v="0"/>
  </r>
  <r>
    <s v="G623725A"/>
    <s v="1GNDT13S042388988"/>
    <x v="0"/>
    <x v="0"/>
    <x v="0"/>
    <x v="0"/>
    <x v="3"/>
    <x v="8"/>
    <x v="3"/>
    <n v="205"/>
    <x v="4"/>
    <x v="4"/>
    <x v="0"/>
    <n v="11.79"/>
    <x v="4"/>
    <x v="0"/>
  </r>
  <r>
    <s v="G623728A"/>
    <s v="1FTPW14524KC94116"/>
    <x v="0"/>
    <x v="0"/>
    <x v="0"/>
    <x v="0"/>
    <x v="3"/>
    <x v="8"/>
    <x v="3"/>
    <n v="212"/>
    <x v="4"/>
    <x v="4"/>
    <x v="0"/>
    <n v="59.94"/>
    <x v="4"/>
    <x v="0"/>
  </r>
  <r>
    <s v="G623732G"/>
    <s v="1GCEK19088E200583"/>
    <x v="1"/>
    <x v="0"/>
    <x v="0"/>
    <x v="0"/>
    <x v="6"/>
    <x v="5"/>
    <x v="4"/>
    <n v="2"/>
    <x v="4"/>
    <x v="4"/>
    <x v="0"/>
    <n v="73.430000000000007"/>
    <x v="4"/>
    <x v="0"/>
  </r>
  <r>
    <s v="G623737G"/>
    <s v="1D7HU18N18J192926"/>
    <x v="1"/>
    <x v="0"/>
    <x v="0"/>
    <x v="0"/>
    <x v="1"/>
    <x v="1"/>
    <x v="1"/>
    <n v="215"/>
    <x v="4"/>
    <x v="4"/>
    <x v="1"/>
    <n v="38.76"/>
    <x v="4"/>
    <x v="0"/>
  </r>
  <r>
    <s v="G623737G"/>
    <s v="1D7HU18N18J192926"/>
    <x v="1"/>
    <x v="0"/>
    <x v="0"/>
    <x v="0"/>
    <x v="1"/>
    <x v="1"/>
    <x v="1"/>
    <n v="215"/>
    <x v="4"/>
    <x v="4"/>
    <x v="0"/>
    <n v="25.18"/>
    <x v="4"/>
    <x v="0"/>
  </r>
  <r>
    <s v="G623746A"/>
    <s v="1FTVX145X4NB99631"/>
    <x v="0"/>
    <x v="0"/>
    <x v="0"/>
    <x v="0"/>
    <x v="3"/>
    <x v="8"/>
    <x v="3"/>
    <n v="309"/>
    <x v="4"/>
    <x v="4"/>
    <x v="0"/>
    <n v="21.97"/>
    <x v="4"/>
    <x v="0"/>
  </r>
  <r>
    <s v="G623747H"/>
    <s v="1GCFH154X91162598"/>
    <x v="1"/>
    <x v="0"/>
    <x v="0"/>
    <x v="0"/>
    <x v="4"/>
    <x v="7"/>
    <x v="6"/>
    <n v="3"/>
    <x v="4"/>
    <x v="4"/>
    <x v="0"/>
    <n v="23.59"/>
    <x v="4"/>
    <x v="0"/>
  </r>
  <r>
    <s v="G623749H"/>
    <s v="1GCEK14019Z226752"/>
    <x v="1"/>
    <x v="0"/>
    <x v="0"/>
    <x v="0"/>
    <x v="4"/>
    <x v="7"/>
    <x v="6"/>
    <n v="12"/>
    <x v="4"/>
    <x v="4"/>
    <x v="0"/>
    <n v="29.39"/>
    <x v="4"/>
    <x v="0"/>
  </r>
  <r>
    <s v="G623761H"/>
    <s v="1GCEK19019E149901"/>
    <x v="1"/>
    <x v="0"/>
    <x v="0"/>
    <x v="0"/>
    <x v="4"/>
    <x v="7"/>
    <x v="0"/>
    <n v="4"/>
    <x v="4"/>
    <x v="4"/>
    <x v="0"/>
    <n v="61.07"/>
    <x v="4"/>
    <x v="0"/>
  </r>
  <r>
    <s v="G623764A"/>
    <s v="1FTPW14544KC94117"/>
    <x v="0"/>
    <x v="0"/>
    <x v="0"/>
    <x v="0"/>
    <x v="3"/>
    <x v="8"/>
    <x v="3"/>
    <n v="316"/>
    <x v="4"/>
    <x v="4"/>
    <x v="0"/>
    <n v="15.59"/>
    <x v="4"/>
    <x v="0"/>
  </r>
  <r>
    <s v="G623764F"/>
    <s v="1D8HB38P27F563916"/>
    <x v="1"/>
    <x v="0"/>
    <x v="0"/>
    <x v="0"/>
    <x v="7"/>
    <x v="2"/>
    <x v="7"/>
    <n v="603"/>
    <x v="4"/>
    <x v="4"/>
    <x v="0"/>
    <n v="26.78"/>
    <x v="4"/>
    <x v="0"/>
  </r>
  <r>
    <s v="G623765F"/>
    <s v="1D8HB38P07F563915"/>
    <x v="1"/>
    <x v="0"/>
    <x v="0"/>
    <x v="0"/>
    <x v="7"/>
    <x v="2"/>
    <x v="7"/>
    <n v="603"/>
    <x v="4"/>
    <x v="4"/>
    <x v="0"/>
    <n v="48.26"/>
    <x v="4"/>
    <x v="0"/>
  </r>
  <r>
    <s v="G623766F"/>
    <s v="1D8HB38P97F563914"/>
    <x v="1"/>
    <x v="0"/>
    <x v="0"/>
    <x v="0"/>
    <x v="7"/>
    <x v="2"/>
    <x v="7"/>
    <n v="2"/>
    <x v="4"/>
    <x v="4"/>
    <x v="0"/>
    <n v="21.04"/>
    <x v="4"/>
    <x v="0"/>
  </r>
  <r>
    <s v="G623771G"/>
    <s v="1D7HU18N38J192927"/>
    <x v="1"/>
    <x v="0"/>
    <x v="0"/>
    <x v="0"/>
    <x v="5"/>
    <x v="1"/>
    <x v="5"/>
    <n v="201"/>
    <x v="4"/>
    <x v="4"/>
    <x v="0"/>
    <n v="48.46"/>
    <x v="4"/>
    <x v="0"/>
  </r>
  <r>
    <s v="G623773G"/>
    <s v="1D8HB38N28F146361"/>
    <x v="1"/>
    <x v="0"/>
    <x v="0"/>
    <x v="0"/>
    <x v="5"/>
    <x v="1"/>
    <x v="5"/>
    <n v="212"/>
    <x v="4"/>
    <x v="4"/>
    <x v="0"/>
    <n v="19.28"/>
    <x v="4"/>
    <x v="0"/>
  </r>
  <r>
    <s v="G623777H"/>
    <s v="1GNDT33S192133527"/>
    <x v="0"/>
    <x v="0"/>
    <x v="0"/>
    <x v="0"/>
    <x v="4"/>
    <x v="7"/>
    <x v="6"/>
    <n v="9"/>
    <x v="4"/>
    <x v="4"/>
    <x v="0"/>
    <n v="67.7"/>
    <x v="4"/>
    <x v="0"/>
  </r>
  <r>
    <s v="G623779G"/>
    <s v="1D8HB38N48F146362"/>
    <x v="1"/>
    <x v="0"/>
    <x v="0"/>
    <x v="0"/>
    <x v="5"/>
    <x v="1"/>
    <x v="5"/>
    <n v="212"/>
    <x v="4"/>
    <x v="4"/>
    <x v="0"/>
    <n v="49.76"/>
    <x v="4"/>
    <x v="0"/>
  </r>
  <r>
    <s v="G623793B"/>
    <s v="1GNEK13V55J218957"/>
    <x v="0"/>
    <x v="0"/>
    <x v="0"/>
    <x v="0"/>
    <x v="2"/>
    <x v="5"/>
    <x v="7"/>
    <n v="803"/>
    <x v="4"/>
    <x v="4"/>
    <x v="0"/>
    <n v="47.46"/>
    <x v="4"/>
    <x v="0"/>
  </r>
  <r>
    <s v="G623794B"/>
    <s v="1GNEK13V55J219316"/>
    <x v="0"/>
    <x v="0"/>
    <x v="0"/>
    <x v="0"/>
    <x v="2"/>
    <x v="5"/>
    <x v="7"/>
    <n v="803"/>
    <x v="4"/>
    <x v="4"/>
    <x v="0"/>
    <n v="48.6"/>
    <x v="4"/>
    <x v="0"/>
  </r>
  <r>
    <s v="G623797K"/>
    <s v="1FMEU7DE5AUA80247"/>
    <x v="0"/>
    <x v="0"/>
    <x v="0"/>
    <x v="0"/>
    <x v="2"/>
    <x v="3"/>
    <x v="2"/>
    <n v="331"/>
    <x v="4"/>
    <x v="4"/>
    <x v="0"/>
    <n v="84.7"/>
    <x v="4"/>
    <x v="0"/>
  </r>
  <r>
    <s v="G623799H"/>
    <s v="1GCSKPE37AZ236401"/>
    <x v="1"/>
    <x v="0"/>
    <x v="0"/>
    <x v="0"/>
    <x v="4"/>
    <x v="7"/>
    <x v="6"/>
    <n v="406"/>
    <x v="4"/>
    <x v="4"/>
    <x v="0"/>
    <n v="144"/>
    <x v="4"/>
    <x v="0"/>
  </r>
  <r>
    <s v="G623808G"/>
    <s v="1GNFK130X8J251319"/>
    <x v="1"/>
    <x v="0"/>
    <x v="0"/>
    <x v="0"/>
    <x v="5"/>
    <x v="1"/>
    <x v="5"/>
    <n v="207"/>
    <x v="4"/>
    <x v="4"/>
    <x v="0"/>
    <n v="12.77"/>
    <x v="4"/>
    <x v="0"/>
  </r>
  <r>
    <s v="G623812G"/>
    <s v="1GNFH154081211667"/>
    <x v="0"/>
    <x v="0"/>
    <x v="0"/>
    <x v="0"/>
    <x v="5"/>
    <x v="1"/>
    <x v="5"/>
    <n v="415"/>
    <x v="4"/>
    <x v="4"/>
    <x v="0"/>
    <n v="54.88"/>
    <x v="4"/>
    <x v="0"/>
  </r>
  <r>
    <s v="G623826F"/>
    <s v="1D8HB38N98F144977"/>
    <x v="1"/>
    <x v="0"/>
    <x v="0"/>
    <x v="0"/>
    <x v="7"/>
    <x v="2"/>
    <x v="7"/>
    <n v="2"/>
    <x v="4"/>
    <x v="4"/>
    <x v="0"/>
    <n v="40.340000000000003"/>
    <x v="4"/>
    <x v="0"/>
  </r>
  <r>
    <s v="G623833D"/>
    <s v="3GNFK16Z76G242859"/>
    <x v="1"/>
    <x v="0"/>
    <x v="0"/>
    <x v="0"/>
    <x v="3"/>
    <x v="5"/>
    <x v="3"/>
    <n v="108"/>
    <x v="4"/>
    <x v="4"/>
    <x v="0"/>
    <n v="131.34"/>
    <x v="4"/>
    <x v="0"/>
  </r>
  <r>
    <s v="G623838G"/>
    <s v="1D8HB38N68F146346"/>
    <x v="1"/>
    <x v="0"/>
    <x v="0"/>
    <x v="0"/>
    <x v="5"/>
    <x v="1"/>
    <x v="5"/>
    <n v="961"/>
    <x v="4"/>
    <x v="4"/>
    <x v="0"/>
    <n v="46.26"/>
    <x v="4"/>
    <x v="0"/>
  </r>
  <r>
    <s v="G623840G"/>
    <s v="3GNFK16368G265337"/>
    <x v="1"/>
    <x v="0"/>
    <x v="0"/>
    <x v="0"/>
    <x v="5"/>
    <x v="1"/>
    <x v="5"/>
    <n v="961"/>
    <x v="4"/>
    <x v="4"/>
    <x v="0"/>
    <n v="27.11"/>
    <x v="4"/>
    <x v="0"/>
  </r>
  <r>
    <s v="G623842G"/>
    <s v="3GNFK12378G269094"/>
    <x v="1"/>
    <x v="0"/>
    <x v="0"/>
    <x v="0"/>
    <x v="5"/>
    <x v="1"/>
    <x v="5"/>
    <n v="253"/>
    <x v="4"/>
    <x v="4"/>
    <x v="0"/>
    <n v="51"/>
    <x v="4"/>
    <x v="0"/>
  </r>
  <r>
    <s v="G623864B"/>
    <s v="1GNFH15Z571221668"/>
    <x v="1"/>
    <x v="0"/>
    <x v="0"/>
    <x v="0"/>
    <x v="5"/>
    <x v="4"/>
    <x v="5"/>
    <n v="910"/>
    <x v="4"/>
    <x v="4"/>
    <x v="0"/>
    <n v="61.84"/>
    <x v="4"/>
    <x v="0"/>
  </r>
  <r>
    <s v="G623865B"/>
    <s v="1GNFH15ZX71221701"/>
    <x v="1"/>
    <x v="0"/>
    <x v="0"/>
    <x v="0"/>
    <x v="5"/>
    <x v="4"/>
    <x v="5"/>
    <n v="910"/>
    <x v="4"/>
    <x v="4"/>
    <x v="0"/>
    <n v="52.25"/>
    <x v="4"/>
    <x v="0"/>
  </r>
  <r>
    <s v="G623870B"/>
    <s v="1D7HU18P67J602362"/>
    <x v="1"/>
    <x v="0"/>
    <x v="0"/>
    <x v="0"/>
    <x v="5"/>
    <x v="4"/>
    <x v="5"/>
    <n v="901"/>
    <x v="4"/>
    <x v="4"/>
    <x v="1"/>
    <n v="13"/>
    <x v="4"/>
    <x v="0"/>
  </r>
  <r>
    <s v="G623875B"/>
    <s v="1GNFH15Z271219845"/>
    <x v="1"/>
    <x v="0"/>
    <x v="0"/>
    <x v="0"/>
    <x v="5"/>
    <x v="4"/>
    <x v="5"/>
    <n v="113"/>
    <x v="4"/>
    <x v="4"/>
    <x v="1"/>
    <n v="73.64"/>
    <x v="4"/>
    <x v="0"/>
  </r>
  <r>
    <s v="G623893F"/>
    <s v="1D7HU18P57J602336"/>
    <x v="1"/>
    <x v="0"/>
    <x v="0"/>
    <x v="0"/>
    <x v="1"/>
    <x v="2"/>
    <x v="5"/>
    <n v="202"/>
    <x v="4"/>
    <x v="4"/>
    <x v="0"/>
    <n v="130.13999999999999"/>
    <x v="4"/>
    <x v="0"/>
  </r>
  <r>
    <s v="G623895G"/>
    <s v="3GNFK163X8G268872"/>
    <x v="1"/>
    <x v="0"/>
    <x v="0"/>
    <x v="0"/>
    <x v="3"/>
    <x v="8"/>
    <x v="3"/>
    <n v="212"/>
    <x v="4"/>
    <x v="4"/>
    <x v="0"/>
    <n v="35.32"/>
    <x v="4"/>
    <x v="0"/>
  </r>
  <r>
    <s v="G623897D"/>
    <s v="1D8HB38N47F586497"/>
    <x v="0"/>
    <x v="0"/>
    <x v="0"/>
    <x v="0"/>
    <x v="3"/>
    <x v="5"/>
    <x v="3"/>
    <n v="501"/>
    <x v="4"/>
    <x v="4"/>
    <x v="0"/>
    <n v="41.87"/>
    <x v="4"/>
    <x v="0"/>
  </r>
  <r>
    <s v="G623898D"/>
    <s v="1D8HB38N17F586490"/>
    <x v="0"/>
    <x v="0"/>
    <x v="0"/>
    <x v="0"/>
    <x v="3"/>
    <x v="5"/>
    <x v="3"/>
    <n v="913"/>
    <x v="4"/>
    <x v="4"/>
    <x v="0"/>
    <n v="93.67"/>
    <x v="4"/>
    <x v="0"/>
  </r>
  <r>
    <s v="G623898G"/>
    <s v="1GNDT13S582232824"/>
    <x v="0"/>
    <x v="0"/>
    <x v="0"/>
    <x v="0"/>
    <x v="3"/>
    <x v="8"/>
    <x v="3"/>
    <n v="203"/>
    <x v="4"/>
    <x v="4"/>
    <x v="0"/>
    <n v="57.72"/>
    <x v="4"/>
    <x v="0"/>
  </r>
  <r>
    <s v="G623899D"/>
    <s v="1D8HB38N57F586489"/>
    <x v="0"/>
    <x v="0"/>
    <x v="0"/>
    <x v="0"/>
    <x v="3"/>
    <x v="5"/>
    <x v="3"/>
    <n v="913"/>
    <x v="4"/>
    <x v="4"/>
    <x v="0"/>
    <n v="151.33000000000001"/>
    <x v="4"/>
    <x v="0"/>
  </r>
  <r>
    <s v="G623901A"/>
    <s v="1FMPU16W04LB62876"/>
    <x v="0"/>
    <x v="0"/>
    <x v="0"/>
    <x v="0"/>
    <x v="2"/>
    <x v="11"/>
    <x v="7"/>
    <n v="113"/>
    <x v="4"/>
    <x v="4"/>
    <x v="0"/>
    <n v="60.57"/>
    <x v="4"/>
    <x v="0"/>
  </r>
  <r>
    <s v="G623905A"/>
    <s v="1GCEK19Z24E373671"/>
    <x v="1"/>
    <x v="0"/>
    <x v="0"/>
    <x v="0"/>
    <x v="2"/>
    <x v="11"/>
    <x v="7"/>
    <n v="113"/>
    <x v="4"/>
    <x v="4"/>
    <x v="0"/>
    <n v="36.75"/>
    <x v="4"/>
    <x v="0"/>
  </r>
  <r>
    <s v="G623913A"/>
    <s v="1FMPU16W84LB78047"/>
    <x v="0"/>
    <x v="0"/>
    <x v="0"/>
    <x v="0"/>
    <x v="2"/>
    <x v="11"/>
    <x v="7"/>
    <n v="113"/>
    <x v="4"/>
    <x v="4"/>
    <x v="0"/>
    <n v="63.41"/>
    <x v="4"/>
    <x v="0"/>
  </r>
  <r>
    <s v="G623913B"/>
    <s v="1GCEK19V55E275653"/>
    <x v="0"/>
    <x v="0"/>
    <x v="0"/>
    <x v="0"/>
    <x v="3"/>
    <x v="5"/>
    <x v="3"/>
    <n v="921"/>
    <x v="4"/>
    <x v="4"/>
    <x v="0"/>
    <n v="169.72"/>
    <x v="4"/>
    <x v="0"/>
  </r>
  <r>
    <s v="G623915A"/>
    <s v="1FMPU16WX4LB78048"/>
    <x v="0"/>
    <x v="0"/>
    <x v="0"/>
    <x v="0"/>
    <x v="2"/>
    <x v="11"/>
    <x v="7"/>
    <n v="113"/>
    <x v="4"/>
    <x v="4"/>
    <x v="0"/>
    <n v="44.17"/>
    <x v="4"/>
    <x v="0"/>
  </r>
  <r>
    <s v="G623916F"/>
    <s v="1GCFH154981207318"/>
    <x v="1"/>
    <x v="0"/>
    <x v="0"/>
    <x v="0"/>
    <x v="5"/>
    <x v="4"/>
    <x v="5"/>
    <n v="903"/>
    <x v="4"/>
    <x v="4"/>
    <x v="0"/>
    <n v="25.96"/>
    <x v="4"/>
    <x v="0"/>
  </r>
  <r>
    <s v="G623917K"/>
    <s v="1FMEU7DE7AUA80251"/>
    <x v="0"/>
    <x v="0"/>
    <x v="0"/>
    <x v="0"/>
    <x v="0"/>
    <x v="3"/>
    <x v="0"/>
    <n v="705"/>
    <x v="4"/>
    <x v="4"/>
    <x v="0"/>
    <n v="55.95"/>
    <x v="4"/>
    <x v="0"/>
  </r>
  <r>
    <s v="G623931F"/>
    <s v="1FMFU16518LA20609"/>
    <x v="0"/>
    <x v="0"/>
    <x v="0"/>
    <x v="0"/>
    <x v="3"/>
    <x v="5"/>
    <x v="3"/>
    <n v="804"/>
    <x v="4"/>
    <x v="4"/>
    <x v="0"/>
    <n v="24.55"/>
    <x v="4"/>
    <x v="0"/>
  </r>
  <r>
    <s v="G623938B"/>
    <s v="1FMPU16W34LB57770"/>
    <x v="0"/>
    <x v="0"/>
    <x v="0"/>
    <x v="0"/>
    <x v="5"/>
    <x v="1"/>
    <x v="5"/>
    <n v="212"/>
    <x v="4"/>
    <x v="4"/>
    <x v="0"/>
    <n v="35.659999999999997"/>
    <x v="4"/>
    <x v="0"/>
  </r>
  <r>
    <s v="G623960H"/>
    <s v="1FMJU1G56AEA17157"/>
    <x v="1"/>
    <x v="0"/>
    <x v="0"/>
    <x v="0"/>
    <x v="2"/>
    <x v="11"/>
    <x v="7"/>
    <n v="113"/>
    <x v="4"/>
    <x v="4"/>
    <x v="0"/>
    <n v="56.4"/>
    <x v="4"/>
    <x v="0"/>
  </r>
  <r>
    <s v="G623964A"/>
    <s v="1FMPU16WX4LB57779"/>
    <x v="0"/>
    <x v="0"/>
    <x v="0"/>
    <x v="0"/>
    <x v="6"/>
    <x v="5"/>
    <x v="4"/>
    <n v="3"/>
    <x v="4"/>
    <x v="4"/>
    <x v="0"/>
    <n v="79.42"/>
    <x v="4"/>
    <x v="0"/>
  </r>
  <r>
    <s v="G623981B"/>
    <s v="1FMPU16595LA92996"/>
    <x v="0"/>
    <x v="0"/>
    <x v="0"/>
    <x v="0"/>
    <x v="7"/>
    <x v="0"/>
    <x v="14"/>
    <n v="108"/>
    <x v="4"/>
    <x v="4"/>
    <x v="0"/>
    <n v="41.03"/>
    <x v="4"/>
    <x v="0"/>
  </r>
  <r>
    <s v="G623983B"/>
    <s v="1FMPU16505LA92997"/>
    <x v="0"/>
    <x v="0"/>
    <x v="0"/>
    <x v="0"/>
    <x v="7"/>
    <x v="0"/>
    <x v="14"/>
    <n v="110"/>
    <x v="4"/>
    <x v="4"/>
    <x v="0"/>
    <n v="60.48"/>
    <x v="4"/>
    <x v="0"/>
  </r>
  <r>
    <s v="G623989B"/>
    <s v="1FMPU16505LA80705"/>
    <x v="0"/>
    <x v="0"/>
    <x v="0"/>
    <x v="0"/>
    <x v="7"/>
    <x v="0"/>
    <x v="14"/>
    <n v="105"/>
    <x v="4"/>
    <x v="4"/>
    <x v="0"/>
    <n v="43.88"/>
    <x v="4"/>
    <x v="0"/>
  </r>
  <r>
    <s v="G623992B"/>
    <s v="1FMPU16525LA80706"/>
    <x v="0"/>
    <x v="0"/>
    <x v="0"/>
    <x v="0"/>
    <x v="7"/>
    <x v="0"/>
    <x v="14"/>
    <n v="105"/>
    <x v="4"/>
    <x v="4"/>
    <x v="0"/>
    <n v="46.47"/>
    <x v="4"/>
    <x v="0"/>
  </r>
  <r>
    <s v="G623996H"/>
    <s v="1FTPW14V79FB02477"/>
    <x v="1"/>
    <x v="0"/>
    <x v="0"/>
    <x v="0"/>
    <x v="3"/>
    <x v="8"/>
    <x v="3"/>
    <n v="314"/>
    <x v="4"/>
    <x v="4"/>
    <x v="0"/>
    <n v="13.69"/>
    <x v="4"/>
    <x v="0"/>
  </r>
  <r>
    <s v="G623997H"/>
    <s v="1FTPW14V99FB02478"/>
    <x v="1"/>
    <x v="0"/>
    <x v="0"/>
    <x v="0"/>
    <x v="3"/>
    <x v="8"/>
    <x v="3"/>
    <n v="314"/>
    <x v="4"/>
    <x v="4"/>
    <x v="0"/>
    <n v="58.61"/>
    <x v="4"/>
    <x v="0"/>
  </r>
  <r>
    <s v="G624003B"/>
    <s v="1D4HB38N96F177301"/>
    <x v="0"/>
    <x v="0"/>
    <x v="0"/>
    <x v="0"/>
    <x v="7"/>
    <x v="0"/>
    <x v="14"/>
    <n v="105"/>
    <x v="4"/>
    <x v="4"/>
    <x v="0"/>
    <n v="15.05"/>
    <x v="4"/>
    <x v="0"/>
  </r>
  <r>
    <s v="G624007K"/>
    <s v="1FMEU7DE5AUA69331"/>
    <x v="0"/>
    <x v="0"/>
    <x v="0"/>
    <x v="0"/>
    <x v="4"/>
    <x v="1"/>
    <x v="4"/>
    <n v="9"/>
    <x v="4"/>
    <x v="4"/>
    <x v="1"/>
    <n v="17.34"/>
    <x v="4"/>
    <x v="0"/>
  </r>
  <r>
    <s v="G624007K"/>
    <s v="1FMEU7DE5AUA69331"/>
    <x v="0"/>
    <x v="0"/>
    <x v="0"/>
    <x v="0"/>
    <x v="4"/>
    <x v="1"/>
    <x v="4"/>
    <n v="9"/>
    <x v="4"/>
    <x v="4"/>
    <x v="0"/>
    <n v="41.79"/>
    <x v="4"/>
    <x v="0"/>
  </r>
  <r>
    <s v="G624009K"/>
    <s v="1FMEU7DE0AUA80303"/>
    <x v="1"/>
    <x v="1"/>
    <x v="0"/>
    <x v="0"/>
    <x v="4"/>
    <x v="1"/>
    <x v="10"/>
    <n v="106"/>
    <x v="4"/>
    <x v="4"/>
    <x v="1"/>
    <n v="18.2"/>
    <x v="4"/>
    <x v="0"/>
  </r>
  <r>
    <s v="G624015H"/>
    <s v="1GNFH154491163561"/>
    <x v="1"/>
    <x v="0"/>
    <x v="0"/>
    <x v="0"/>
    <x v="5"/>
    <x v="6"/>
    <x v="5"/>
    <n v="319"/>
    <x v="4"/>
    <x v="4"/>
    <x v="1"/>
    <n v="62.5"/>
    <x v="4"/>
    <x v="0"/>
  </r>
  <r>
    <s v="G624017K"/>
    <s v="1FMEU7DE0AUA80284"/>
    <x v="0"/>
    <x v="0"/>
    <x v="0"/>
    <x v="0"/>
    <x v="4"/>
    <x v="1"/>
    <x v="4"/>
    <n v="30"/>
    <x v="4"/>
    <x v="4"/>
    <x v="0"/>
    <n v="16.68"/>
    <x v="4"/>
    <x v="0"/>
  </r>
  <r>
    <s v="G624018K"/>
    <s v="1FMEU7DE6AUA80290"/>
    <x v="0"/>
    <x v="1"/>
    <x v="0"/>
    <x v="0"/>
    <x v="4"/>
    <x v="1"/>
    <x v="10"/>
    <n v="107"/>
    <x v="4"/>
    <x v="4"/>
    <x v="0"/>
    <n v="18.12"/>
    <x v="4"/>
    <x v="0"/>
  </r>
  <r>
    <s v="G624019K"/>
    <s v="1FMEU7DE0AUA80298"/>
    <x v="0"/>
    <x v="0"/>
    <x v="0"/>
    <x v="0"/>
    <x v="4"/>
    <x v="1"/>
    <x v="4"/>
    <n v="25"/>
    <x v="4"/>
    <x v="4"/>
    <x v="1"/>
    <n v="17.829999999999998"/>
    <x v="4"/>
    <x v="0"/>
  </r>
  <r>
    <s v="G624019K"/>
    <s v="1FMEU7DE0AUA80298"/>
    <x v="0"/>
    <x v="0"/>
    <x v="0"/>
    <x v="0"/>
    <x v="4"/>
    <x v="1"/>
    <x v="4"/>
    <n v="25"/>
    <x v="4"/>
    <x v="4"/>
    <x v="0"/>
    <n v="23.2"/>
    <x v="4"/>
    <x v="0"/>
  </r>
  <r>
    <s v="G624020K"/>
    <s v="1FMEU7DE8AUA80291"/>
    <x v="0"/>
    <x v="1"/>
    <x v="0"/>
    <x v="0"/>
    <x v="4"/>
    <x v="1"/>
    <x v="10"/>
    <n v="107"/>
    <x v="4"/>
    <x v="4"/>
    <x v="0"/>
    <n v="41.88"/>
    <x v="4"/>
    <x v="0"/>
  </r>
  <r>
    <s v="G624023F"/>
    <s v="1FTPW14V87KC99096"/>
    <x v="1"/>
    <x v="0"/>
    <x v="0"/>
    <x v="0"/>
    <x v="3"/>
    <x v="5"/>
    <x v="3"/>
    <n v="108"/>
    <x v="4"/>
    <x v="4"/>
    <x v="0"/>
    <n v="42.06"/>
    <x v="4"/>
    <x v="0"/>
  </r>
  <r>
    <s v="G624024F"/>
    <s v="1D8HB38P47F563870"/>
    <x v="1"/>
    <x v="0"/>
    <x v="0"/>
    <x v="0"/>
    <x v="3"/>
    <x v="5"/>
    <x v="3"/>
    <n v="108"/>
    <x v="4"/>
    <x v="4"/>
    <x v="0"/>
    <n v="38.909999999999997"/>
    <x v="4"/>
    <x v="0"/>
  </r>
  <r>
    <s v="G624025B"/>
    <s v="1D4HB38NX6F177307"/>
    <x v="0"/>
    <x v="0"/>
    <x v="0"/>
    <x v="0"/>
    <x v="7"/>
    <x v="0"/>
    <x v="14"/>
    <n v="106"/>
    <x v="4"/>
    <x v="4"/>
    <x v="0"/>
    <n v="47.22"/>
    <x v="4"/>
    <x v="0"/>
  </r>
  <r>
    <s v="G624034H"/>
    <s v="1GNDT33S992133422"/>
    <x v="0"/>
    <x v="0"/>
    <x v="0"/>
    <x v="0"/>
    <x v="3"/>
    <x v="8"/>
    <x v="3"/>
    <n v="315"/>
    <x v="4"/>
    <x v="4"/>
    <x v="0"/>
    <n v="35.700000000000003"/>
    <x v="4"/>
    <x v="0"/>
  </r>
  <r>
    <s v="G624045D"/>
    <s v="3GNFK12307G296118"/>
    <x v="1"/>
    <x v="0"/>
    <x v="0"/>
    <x v="0"/>
    <x v="1"/>
    <x v="1"/>
    <x v="1"/>
    <n v="604"/>
    <x v="4"/>
    <x v="4"/>
    <x v="0"/>
    <n v="25.52"/>
    <x v="4"/>
    <x v="0"/>
  </r>
  <r>
    <s v="G624046D"/>
    <s v="3GNFK12347G296607"/>
    <x v="1"/>
    <x v="0"/>
    <x v="0"/>
    <x v="0"/>
    <x v="1"/>
    <x v="1"/>
    <x v="1"/>
    <n v="604"/>
    <x v="4"/>
    <x v="4"/>
    <x v="0"/>
    <n v="46.43"/>
    <x v="4"/>
    <x v="0"/>
  </r>
  <r>
    <s v="G624047G"/>
    <s v="3GNFK12388G267242"/>
    <x v="1"/>
    <x v="0"/>
    <x v="0"/>
    <x v="0"/>
    <x v="4"/>
    <x v="7"/>
    <x v="6"/>
    <n v="413"/>
    <x v="4"/>
    <x v="4"/>
    <x v="0"/>
    <n v="85.9"/>
    <x v="4"/>
    <x v="0"/>
  </r>
  <r>
    <s v="G624052K"/>
    <s v="1GCUHAD43A1164013"/>
    <x v="1"/>
    <x v="0"/>
    <x v="0"/>
    <x v="0"/>
    <x v="5"/>
    <x v="4"/>
    <x v="5"/>
    <n v="703"/>
    <x v="4"/>
    <x v="4"/>
    <x v="1"/>
    <n v="14.49"/>
    <x v="4"/>
    <x v="0"/>
  </r>
  <r>
    <s v="G624052K"/>
    <s v="1GCUHAD43A1164013"/>
    <x v="1"/>
    <x v="0"/>
    <x v="0"/>
    <x v="0"/>
    <x v="5"/>
    <x v="4"/>
    <x v="5"/>
    <n v="703"/>
    <x v="4"/>
    <x v="4"/>
    <x v="0"/>
    <n v="46.92"/>
    <x v="4"/>
    <x v="0"/>
  </r>
  <r>
    <s v="G624053G"/>
    <s v="1D3HW38K48S581549"/>
    <x v="0"/>
    <x v="0"/>
    <x v="0"/>
    <x v="0"/>
    <x v="4"/>
    <x v="7"/>
    <x v="6"/>
    <n v="409"/>
    <x v="4"/>
    <x v="4"/>
    <x v="0"/>
    <n v="92.28"/>
    <x v="4"/>
    <x v="0"/>
  </r>
  <r>
    <s v="G624060B"/>
    <s v="1GNEK13Z16J129519"/>
    <x v="1"/>
    <x v="0"/>
    <x v="0"/>
    <x v="0"/>
    <x v="5"/>
    <x v="4"/>
    <x v="5"/>
    <n v="905"/>
    <x v="4"/>
    <x v="4"/>
    <x v="0"/>
    <n v="93.15"/>
    <x v="4"/>
    <x v="0"/>
  </r>
  <r>
    <s v="G624064B"/>
    <s v="1GNDT13SX62294443"/>
    <x v="1"/>
    <x v="0"/>
    <x v="0"/>
    <x v="0"/>
    <x v="7"/>
    <x v="0"/>
    <x v="14"/>
    <n v="7"/>
    <x v="4"/>
    <x v="4"/>
    <x v="0"/>
    <n v="16.89"/>
    <x v="4"/>
    <x v="0"/>
  </r>
  <r>
    <s v="G624067H"/>
    <s v="1GCEK19089E150608"/>
    <x v="1"/>
    <x v="0"/>
    <x v="0"/>
    <x v="0"/>
    <x v="7"/>
    <x v="1"/>
    <x v="7"/>
    <n v="100"/>
    <x v="4"/>
    <x v="4"/>
    <x v="0"/>
    <n v="17.940000000000001"/>
    <x v="4"/>
    <x v="0"/>
  </r>
  <r>
    <s v="G624068A"/>
    <s v="1GNDT13S252277148"/>
    <x v="0"/>
    <x v="0"/>
    <x v="0"/>
    <x v="0"/>
    <x v="5"/>
    <x v="1"/>
    <x v="5"/>
    <n v="204"/>
    <x v="4"/>
    <x v="4"/>
    <x v="0"/>
    <n v="40.89"/>
    <x v="4"/>
    <x v="0"/>
  </r>
  <r>
    <s v="G624068H"/>
    <s v="1GCEK19059E150923"/>
    <x v="1"/>
    <x v="0"/>
    <x v="0"/>
    <x v="0"/>
    <x v="7"/>
    <x v="1"/>
    <x v="7"/>
    <n v="100"/>
    <x v="4"/>
    <x v="4"/>
    <x v="0"/>
    <n v="65.459999999999994"/>
    <x v="4"/>
    <x v="0"/>
  </r>
  <r>
    <s v="G624070G"/>
    <s v="1GNDT13S482230885"/>
    <x v="0"/>
    <x v="0"/>
    <x v="0"/>
    <x v="0"/>
    <x v="4"/>
    <x v="7"/>
    <x v="6"/>
    <n v="401"/>
    <x v="4"/>
    <x v="4"/>
    <x v="0"/>
    <n v="63.99"/>
    <x v="4"/>
    <x v="0"/>
  </r>
  <r>
    <s v="G624071A"/>
    <s v="1FTVF14515NB17502"/>
    <x v="0"/>
    <x v="0"/>
    <x v="0"/>
    <x v="0"/>
    <x v="5"/>
    <x v="1"/>
    <x v="5"/>
    <n v="103"/>
    <x v="4"/>
    <x v="4"/>
    <x v="0"/>
    <n v="19.3"/>
    <x v="4"/>
    <x v="0"/>
  </r>
  <r>
    <s v="G624072G"/>
    <s v="1GNDT13S282233686"/>
    <x v="0"/>
    <x v="0"/>
    <x v="0"/>
    <x v="0"/>
    <x v="4"/>
    <x v="7"/>
    <x v="6"/>
    <n v="12"/>
    <x v="4"/>
    <x v="4"/>
    <x v="0"/>
    <n v="37.24"/>
    <x v="4"/>
    <x v="0"/>
  </r>
  <r>
    <s v="G624081G"/>
    <s v="1GNDT13S782236938"/>
    <x v="0"/>
    <x v="0"/>
    <x v="0"/>
    <x v="0"/>
    <x v="4"/>
    <x v="7"/>
    <x v="0"/>
    <n v="2"/>
    <x v="4"/>
    <x v="4"/>
    <x v="1"/>
    <n v="15.28"/>
    <x v="4"/>
    <x v="0"/>
  </r>
  <r>
    <s v="G624081G"/>
    <s v="1GNDT13S782236938"/>
    <x v="0"/>
    <x v="0"/>
    <x v="0"/>
    <x v="0"/>
    <x v="4"/>
    <x v="7"/>
    <x v="0"/>
    <n v="2"/>
    <x v="4"/>
    <x v="4"/>
    <x v="0"/>
    <n v="147.13999999999999"/>
    <x v="4"/>
    <x v="0"/>
  </r>
  <r>
    <s v="G624093G"/>
    <s v="1GNDT13S582233794"/>
    <x v="0"/>
    <x v="0"/>
    <x v="0"/>
    <x v="0"/>
    <x v="4"/>
    <x v="7"/>
    <x v="6"/>
    <n v="13"/>
    <x v="4"/>
    <x v="4"/>
    <x v="0"/>
    <n v="58.69"/>
    <x v="4"/>
    <x v="0"/>
  </r>
  <r>
    <s v="G624096G"/>
    <s v="1GNFH154881211318"/>
    <x v="1"/>
    <x v="0"/>
    <x v="0"/>
    <x v="0"/>
    <x v="4"/>
    <x v="7"/>
    <x v="0"/>
    <n v="4"/>
    <x v="4"/>
    <x v="4"/>
    <x v="0"/>
    <n v="72.23"/>
    <x v="4"/>
    <x v="0"/>
  </r>
  <r>
    <s v="G624098G"/>
    <s v="2GCEK133481316707"/>
    <x v="1"/>
    <x v="0"/>
    <x v="0"/>
    <x v="0"/>
    <x v="4"/>
    <x v="7"/>
    <x v="0"/>
    <n v="4"/>
    <x v="4"/>
    <x v="4"/>
    <x v="0"/>
    <n v="105.14"/>
    <x v="4"/>
    <x v="0"/>
  </r>
  <r>
    <s v="G624102D"/>
    <s v="1D8HB38P67F563997"/>
    <x v="1"/>
    <x v="0"/>
    <x v="0"/>
    <x v="0"/>
    <x v="7"/>
    <x v="1"/>
    <x v="7"/>
    <n v="801"/>
    <x v="4"/>
    <x v="4"/>
    <x v="0"/>
    <n v="67.84"/>
    <x v="4"/>
    <x v="0"/>
  </r>
  <r>
    <s v="G624103G"/>
    <s v="1GNDT13S682235750"/>
    <x v="0"/>
    <x v="0"/>
    <x v="0"/>
    <x v="0"/>
    <x v="4"/>
    <x v="7"/>
    <x v="6"/>
    <n v="412"/>
    <x v="4"/>
    <x v="4"/>
    <x v="0"/>
    <n v="65.959999999999994"/>
    <x v="4"/>
    <x v="0"/>
  </r>
  <r>
    <s v="G624104G"/>
    <s v="1GCEK19038E204234"/>
    <x v="1"/>
    <x v="0"/>
    <x v="0"/>
    <x v="0"/>
    <x v="4"/>
    <x v="7"/>
    <x v="6"/>
    <n v="3"/>
    <x v="4"/>
    <x v="4"/>
    <x v="0"/>
    <n v="50.02"/>
    <x v="4"/>
    <x v="0"/>
  </r>
  <r>
    <s v="G624105D"/>
    <s v="1D8HB38P67F565362"/>
    <x v="1"/>
    <x v="0"/>
    <x v="0"/>
    <x v="0"/>
    <x v="7"/>
    <x v="1"/>
    <x v="7"/>
    <n v="414"/>
    <x v="4"/>
    <x v="4"/>
    <x v="0"/>
    <n v="81.92"/>
    <x v="4"/>
    <x v="0"/>
  </r>
  <r>
    <s v="G624106D"/>
    <s v="1D8HB38P87F565363"/>
    <x v="1"/>
    <x v="0"/>
    <x v="0"/>
    <x v="0"/>
    <x v="7"/>
    <x v="1"/>
    <x v="7"/>
    <n v="414"/>
    <x v="4"/>
    <x v="4"/>
    <x v="0"/>
    <n v="64.86"/>
    <x v="4"/>
    <x v="0"/>
  </r>
  <r>
    <s v="G624106G"/>
    <s v="1D8HB38PX9F712298"/>
    <x v="1"/>
    <x v="0"/>
    <x v="0"/>
    <x v="0"/>
    <x v="4"/>
    <x v="7"/>
    <x v="0"/>
    <n v="4"/>
    <x v="4"/>
    <x v="4"/>
    <x v="0"/>
    <n v="89.61"/>
    <x v="4"/>
    <x v="0"/>
  </r>
  <r>
    <s v="G624123B"/>
    <s v="1FMEU72E76UB15168"/>
    <x v="0"/>
    <x v="0"/>
    <x v="0"/>
    <x v="0"/>
    <x v="4"/>
    <x v="7"/>
    <x v="6"/>
    <n v="401"/>
    <x v="4"/>
    <x v="4"/>
    <x v="0"/>
    <n v="17.22"/>
    <x v="4"/>
    <x v="0"/>
  </r>
  <r>
    <s v="G624125H"/>
    <s v="1GCSKPE05AZ252652"/>
    <x v="1"/>
    <x v="0"/>
    <x v="0"/>
    <x v="0"/>
    <x v="7"/>
    <x v="1"/>
    <x v="7"/>
    <n v="807"/>
    <x v="4"/>
    <x v="4"/>
    <x v="0"/>
    <n v="50.85"/>
    <x v="4"/>
    <x v="0"/>
  </r>
  <r>
    <s v="G624133H"/>
    <s v="1GCFH154691163263"/>
    <x v="1"/>
    <x v="0"/>
    <x v="0"/>
    <x v="0"/>
    <x v="5"/>
    <x v="4"/>
    <x v="5"/>
    <n v="901"/>
    <x v="4"/>
    <x v="4"/>
    <x v="0"/>
    <n v="11.07"/>
    <x v="4"/>
    <x v="0"/>
  </r>
  <r>
    <s v="G624134H"/>
    <s v="1GCFH154191162778"/>
    <x v="1"/>
    <x v="0"/>
    <x v="0"/>
    <x v="0"/>
    <x v="5"/>
    <x v="4"/>
    <x v="5"/>
    <n v="901"/>
    <x v="4"/>
    <x v="4"/>
    <x v="0"/>
    <n v="120.63"/>
    <x v="4"/>
    <x v="0"/>
  </r>
  <r>
    <s v="G624135H"/>
    <s v="1GCFH154591164145"/>
    <x v="1"/>
    <x v="0"/>
    <x v="0"/>
    <x v="0"/>
    <x v="5"/>
    <x v="4"/>
    <x v="5"/>
    <n v="901"/>
    <x v="4"/>
    <x v="4"/>
    <x v="0"/>
    <n v="107.35"/>
    <x v="4"/>
    <x v="0"/>
  </r>
  <r>
    <s v="G624136H"/>
    <s v="1GCFH154091163016"/>
    <x v="1"/>
    <x v="0"/>
    <x v="0"/>
    <x v="0"/>
    <x v="5"/>
    <x v="4"/>
    <x v="5"/>
    <n v="905"/>
    <x v="4"/>
    <x v="4"/>
    <x v="0"/>
    <n v="96.34"/>
    <x v="4"/>
    <x v="0"/>
  </r>
  <r>
    <s v="G624139D"/>
    <s v="1GNDT13S662296190"/>
    <x v="0"/>
    <x v="0"/>
    <x v="0"/>
    <x v="0"/>
    <x v="4"/>
    <x v="7"/>
    <x v="0"/>
    <n v="4"/>
    <x v="4"/>
    <x v="4"/>
    <x v="0"/>
    <n v="36.479999999999997"/>
    <x v="4"/>
    <x v="0"/>
  </r>
  <r>
    <s v="G624142F"/>
    <s v="1D7HU18N68J192923"/>
    <x v="0"/>
    <x v="0"/>
    <x v="0"/>
    <x v="0"/>
    <x v="2"/>
    <x v="1"/>
    <x v="2"/>
    <n v="420"/>
    <x v="4"/>
    <x v="4"/>
    <x v="0"/>
    <n v="120.29"/>
    <x v="4"/>
    <x v="0"/>
  </r>
  <r>
    <s v="G624144H"/>
    <s v="1GNUKAE03AR287347"/>
    <x v="1"/>
    <x v="1"/>
    <x v="0"/>
    <x v="0"/>
    <x v="5"/>
    <x v="4"/>
    <x v="10"/>
    <n v="901"/>
    <x v="4"/>
    <x v="4"/>
    <x v="0"/>
    <n v="22.46"/>
    <x v="4"/>
    <x v="0"/>
  </r>
  <r>
    <s v="G624145H"/>
    <s v="1FMJU1G58AEB62877"/>
    <x v="1"/>
    <x v="0"/>
    <x v="0"/>
    <x v="0"/>
    <x v="5"/>
    <x v="4"/>
    <x v="5"/>
    <n v="910"/>
    <x v="4"/>
    <x v="4"/>
    <x v="0"/>
    <n v="75.790000000000006"/>
    <x v="4"/>
    <x v="0"/>
  </r>
  <r>
    <s v="G624146H"/>
    <s v="1FMJU1G56AEB62876"/>
    <x v="1"/>
    <x v="0"/>
    <x v="0"/>
    <x v="0"/>
    <x v="5"/>
    <x v="4"/>
    <x v="5"/>
    <n v="910"/>
    <x v="4"/>
    <x v="4"/>
    <x v="0"/>
    <n v="78.42"/>
    <x v="4"/>
    <x v="0"/>
  </r>
  <r>
    <s v="G624147D"/>
    <s v="1GNDT13S762291483"/>
    <x v="0"/>
    <x v="0"/>
    <x v="0"/>
    <x v="0"/>
    <x v="4"/>
    <x v="7"/>
    <x v="6"/>
    <n v="11"/>
    <x v="4"/>
    <x v="4"/>
    <x v="0"/>
    <n v="46.79"/>
    <x v="4"/>
    <x v="0"/>
  </r>
  <r>
    <s v="G624150D"/>
    <s v="1GCFH15T861225281"/>
    <x v="0"/>
    <x v="0"/>
    <x v="0"/>
    <x v="0"/>
    <x v="4"/>
    <x v="7"/>
    <x v="0"/>
    <n v="4"/>
    <x v="4"/>
    <x v="4"/>
    <x v="0"/>
    <n v="30.19"/>
    <x v="4"/>
    <x v="0"/>
  </r>
  <r>
    <s v="G624161D"/>
    <s v="1D4HB38N76F177068"/>
    <x v="0"/>
    <x v="0"/>
    <x v="0"/>
    <x v="0"/>
    <x v="4"/>
    <x v="7"/>
    <x v="0"/>
    <n v="4"/>
    <x v="4"/>
    <x v="4"/>
    <x v="0"/>
    <n v="50.88"/>
    <x v="4"/>
    <x v="0"/>
  </r>
  <r>
    <s v="G624169D"/>
    <s v="1D4HB38N96F177069"/>
    <x v="0"/>
    <x v="0"/>
    <x v="0"/>
    <x v="0"/>
    <x v="4"/>
    <x v="7"/>
    <x v="0"/>
    <n v="4"/>
    <x v="4"/>
    <x v="4"/>
    <x v="0"/>
    <n v="77.88"/>
    <x v="4"/>
    <x v="0"/>
  </r>
  <r>
    <s v="G624172D"/>
    <s v="1GCEK19Z76Z275165"/>
    <x v="1"/>
    <x v="0"/>
    <x v="0"/>
    <x v="0"/>
    <x v="4"/>
    <x v="7"/>
    <x v="6"/>
    <n v="406"/>
    <x v="4"/>
    <x v="4"/>
    <x v="0"/>
    <n v="75.8"/>
    <x v="4"/>
    <x v="0"/>
  </r>
  <r>
    <s v="G624172F"/>
    <s v="1D8HB38P07F563798"/>
    <x v="1"/>
    <x v="0"/>
    <x v="0"/>
    <x v="0"/>
    <x v="5"/>
    <x v="1"/>
    <x v="5"/>
    <n v="418"/>
    <x v="4"/>
    <x v="4"/>
    <x v="0"/>
    <n v="58.54"/>
    <x v="4"/>
    <x v="0"/>
  </r>
  <r>
    <s v="G624173F"/>
    <s v="1D8HB38P97F572323"/>
    <x v="1"/>
    <x v="0"/>
    <x v="0"/>
    <x v="0"/>
    <x v="5"/>
    <x v="1"/>
    <x v="5"/>
    <n v="212"/>
    <x v="4"/>
    <x v="4"/>
    <x v="0"/>
    <n v="20.95"/>
    <x v="4"/>
    <x v="0"/>
  </r>
  <r>
    <s v="G624174D"/>
    <s v="1D4HB38N56F177070"/>
    <x v="0"/>
    <x v="0"/>
    <x v="0"/>
    <x v="0"/>
    <x v="4"/>
    <x v="7"/>
    <x v="0"/>
    <n v="4"/>
    <x v="4"/>
    <x v="4"/>
    <x v="0"/>
    <n v="39.03"/>
    <x v="4"/>
    <x v="0"/>
  </r>
  <r>
    <s v="G624175F"/>
    <s v="1D7HU18P67J602264"/>
    <x v="1"/>
    <x v="0"/>
    <x v="0"/>
    <x v="0"/>
    <x v="5"/>
    <x v="1"/>
    <x v="5"/>
    <n v="215"/>
    <x v="4"/>
    <x v="4"/>
    <x v="0"/>
    <n v="104.41"/>
    <x v="4"/>
    <x v="0"/>
  </r>
  <r>
    <s v="G624178F"/>
    <s v="1D7HU18N78J192932"/>
    <x v="1"/>
    <x v="0"/>
    <x v="0"/>
    <x v="0"/>
    <x v="5"/>
    <x v="1"/>
    <x v="5"/>
    <n v="201"/>
    <x v="4"/>
    <x v="4"/>
    <x v="1"/>
    <n v="66.680000000000007"/>
    <x v="4"/>
    <x v="0"/>
  </r>
  <r>
    <s v="G624178F"/>
    <s v="1D7HU18N78J192932"/>
    <x v="1"/>
    <x v="0"/>
    <x v="0"/>
    <x v="0"/>
    <x v="5"/>
    <x v="1"/>
    <x v="5"/>
    <n v="201"/>
    <x v="4"/>
    <x v="4"/>
    <x v="0"/>
    <n v="75.34"/>
    <x v="4"/>
    <x v="0"/>
  </r>
  <r>
    <s v="G624178K"/>
    <s v="1FMJK1G51AEB60619"/>
    <x v="1"/>
    <x v="1"/>
    <x v="0"/>
    <x v="0"/>
    <x v="7"/>
    <x v="0"/>
    <x v="10"/>
    <n v="34"/>
    <x v="4"/>
    <x v="4"/>
    <x v="0"/>
    <n v="28.74"/>
    <x v="4"/>
    <x v="0"/>
  </r>
  <r>
    <s v="G624191B"/>
    <s v="1D7HU18PX6J199386"/>
    <x v="1"/>
    <x v="0"/>
    <x v="0"/>
    <x v="0"/>
    <x v="0"/>
    <x v="2"/>
    <x v="0"/>
    <n v="504"/>
    <x v="4"/>
    <x v="4"/>
    <x v="0"/>
    <n v="23.97"/>
    <x v="4"/>
    <x v="0"/>
  </r>
  <r>
    <s v="G624194A"/>
    <s v="1GNEK13Z45J250916"/>
    <x v="1"/>
    <x v="0"/>
    <x v="0"/>
    <x v="0"/>
    <x v="6"/>
    <x v="6"/>
    <x v="4"/>
    <n v="14"/>
    <x v="4"/>
    <x v="4"/>
    <x v="0"/>
    <n v="116.59"/>
    <x v="4"/>
    <x v="0"/>
  </r>
  <r>
    <s v="G624197F"/>
    <s v="1GNDT33S892133508"/>
    <x v="0"/>
    <x v="0"/>
    <x v="0"/>
    <x v="0"/>
    <x v="4"/>
    <x v="5"/>
    <x v="4"/>
    <n v="15"/>
    <x v="4"/>
    <x v="4"/>
    <x v="0"/>
    <n v="53.79"/>
    <x v="4"/>
    <x v="0"/>
  </r>
  <r>
    <s v="G624201D"/>
    <s v="1FMEU73E67UB42877"/>
    <x v="0"/>
    <x v="0"/>
    <x v="0"/>
    <x v="0"/>
    <x v="4"/>
    <x v="7"/>
    <x v="6"/>
    <n v="12"/>
    <x v="4"/>
    <x v="4"/>
    <x v="0"/>
    <n v="28.87"/>
    <x v="4"/>
    <x v="0"/>
  </r>
  <r>
    <s v="G624202D"/>
    <s v="1FMEU73E67UB42863"/>
    <x v="0"/>
    <x v="0"/>
    <x v="0"/>
    <x v="0"/>
    <x v="4"/>
    <x v="7"/>
    <x v="0"/>
    <n v="4"/>
    <x v="4"/>
    <x v="4"/>
    <x v="0"/>
    <n v="72"/>
    <x v="4"/>
    <x v="0"/>
  </r>
  <r>
    <s v="G624205D"/>
    <s v="1D8HB38N07F557109"/>
    <x v="0"/>
    <x v="0"/>
    <x v="0"/>
    <x v="0"/>
    <x v="3"/>
    <x v="5"/>
    <x v="3"/>
    <n v="963"/>
    <x v="4"/>
    <x v="4"/>
    <x v="0"/>
    <n v="123.59"/>
    <x v="4"/>
    <x v="0"/>
  </r>
  <r>
    <s v="G624206D"/>
    <s v="1D8HB38N77F557110"/>
    <x v="0"/>
    <x v="0"/>
    <x v="0"/>
    <x v="0"/>
    <x v="3"/>
    <x v="5"/>
    <x v="3"/>
    <n v="963"/>
    <x v="4"/>
    <x v="4"/>
    <x v="0"/>
    <n v="43.27"/>
    <x v="4"/>
    <x v="0"/>
  </r>
  <r>
    <s v="G624207D"/>
    <s v="1FMEU73E27UB50698"/>
    <x v="0"/>
    <x v="0"/>
    <x v="0"/>
    <x v="0"/>
    <x v="3"/>
    <x v="5"/>
    <x v="3"/>
    <n v="904"/>
    <x v="4"/>
    <x v="4"/>
    <x v="0"/>
    <n v="78.89"/>
    <x v="4"/>
    <x v="0"/>
  </r>
  <r>
    <s v="G624221B"/>
    <s v="1GNDT13S862288639"/>
    <x v="0"/>
    <x v="0"/>
    <x v="0"/>
    <x v="0"/>
    <x v="0"/>
    <x v="2"/>
    <x v="0"/>
    <n v="510"/>
    <x v="4"/>
    <x v="4"/>
    <x v="0"/>
    <n v="73.05"/>
    <x v="4"/>
    <x v="0"/>
  </r>
  <r>
    <s v="G624238B"/>
    <s v="1GNDT13S262291925"/>
    <x v="0"/>
    <x v="0"/>
    <x v="0"/>
    <x v="0"/>
    <x v="3"/>
    <x v="5"/>
    <x v="3"/>
    <n v="304"/>
    <x v="4"/>
    <x v="4"/>
    <x v="0"/>
    <n v="12.76"/>
    <x v="4"/>
    <x v="0"/>
  </r>
  <r>
    <s v="G624267F"/>
    <s v="1FTPW14V97FB33548"/>
    <x v="1"/>
    <x v="0"/>
    <x v="0"/>
    <x v="0"/>
    <x v="7"/>
    <x v="0"/>
    <x v="14"/>
    <n v="9"/>
    <x v="4"/>
    <x v="4"/>
    <x v="0"/>
    <n v="14.98"/>
    <x v="4"/>
    <x v="0"/>
  </r>
  <r>
    <s v="G624276D"/>
    <s v="1GCFH154X81206324"/>
    <x v="1"/>
    <x v="0"/>
    <x v="0"/>
    <x v="0"/>
    <x v="6"/>
    <x v="2"/>
    <x v="4"/>
    <n v="403"/>
    <x v="4"/>
    <x v="4"/>
    <x v="0"/>
    <n v="91.99"/>
    <x v="4"/>
    <x v="0"/>
  </r>
  <r>
    <s v="G624295A"/>
    <s v="1GNDT13S652277590"/>
    <x v="0"/>
    <x v="0"/>
    <x v="0"/>
    <x v="0"/>
    <x v="5"/>
    <x v="1"/>
    <x v="5"/>
    <n v="207"/>
    <x v="4"/>
    <x v="4"/>
    <x v="0"/>
    <n v="34.29"/>
    <x v="4"/>
    <x v="0"/>
  </r>
  <r>
    <s v="G624308F"/>
    <s v="1FMEU73E97UB50746"/>
    <x v="0"/>
    <x v="0"/>
    <x v="0"/>
    <x v="0"/>
    <x v="3"/>
    <x v="5"/>
    <x v="3"/>
    <n v="912"/>
    <x v="4"/>
    <x v="4"/>
    <x v="0"/>
    <n v="20.010000000000002"/>
    <x v="4"/>
    <x v="0"/>
  </r>
  <r>
    <s v="G624331D"/>
    <s v="1FTPW14V57FB17346"/>
    <x v="1"/>
    <x v="0"/>
    <x v="0"/>
    <x v="0"/>
    <x v="0"/>
    <x v="1"/>
    <x v="0"/>
    <n v="701"/>
    <x v="4"/>
    <x v="4"/>
    <x v="0"/>
    <n v="41.44"/>
    <x v="4"/>
    <x v="0"/>
  </r>
  <r>
    <s v="G624339K"/>
    <s v="1FMEU7DE2AUA80254"/>
    <x v="0"/>
    <x v="1"/>
    <x v="0"/>
    <x v="0"/>
    <x v="4"/>
    <x v="3"/>
    <x v="10"/>
    <n v="121"/>
    <x v="4"/>
    <x v="4"/>
    <x v="0"/>
    <n v="42.11"/>
    <x v="4"/>
    <x v="0"/>
  </r>
  <r>
    <s v="G624345F"/>
    <s v="1D8HB38NX8F141215"/>
    <x v="1"/>
    <x v="0"/>
    <x v="0"/>
    <x v="0"/>
    <x v="6"/>
    <x v="6"/>
    <x v="4"/>
    <n v="10"/>
    <x v="4"/>
    <x v="4"/>
    <x v="0"/>
    <n v="125.74"/>
    <x v="4"/>
    <x v="0"/>
  </r>
  <r>
    <s v="G624365K"/>
    <s v="1FMEU7DE8AUA80288"/>
    <x v="0"/>
    <x v="1"/>
    <x v="0"/>
    <x v="0"/>
    <x v="6"/>
    <x v="4"/>
    <x v="10"/>
    <n v="354"/>
    <x v="4"/>
    <x v="4"/>
    <x v="0"/>
    <n v="32.6"/>
    <x v="4"/>
    <x v="0"/>
  </r>
  <r>
    <s v="G624378K"/>
    <s v="1FMJU1G51AEB66317"/>
    <x v="0"/>
    <x v="1"/>
    <x v="0"/>
    <x v="0"/>
    <x v="4"/>
    <x v="5"/>
    <x v="10"/>
    <n v="707"/>
    <x v="4"/>
    <x v="4"/>
    <x v="0"/>
    <n v="17.89"/>
    <x v="4"/>
    <x v="0"/>
  </r>
  <r>
    <s v="G624379D"/>
    <s v="1D7HU18P46J199495"/>
    <x v="1"/>
    <x v="0"/>
    <x v="0"/>
    <x v="0"/>
    <x v="4"/>
    <x v="3"/>
    <x v="6"/>
    <n v="322"/>
    <x v="4"/>
    <x v="4"/>
    <x v="0"/>
    <n v="117.68"/>
    <x v="4"/>
    <x v="0"/>
  </r>
  <r>
    <s v="G624394K"/>
    <s v="1GCSKPE09AZ248863"/>
    <x v="1"/>
    <x v="0"/>
    <x v="0"/>
    <x v="0"/>
    <x v="5"/>
    <x v="1"/>
    <x v="5"/>
    <n v="207"/>
    <x v="4"/>
    <x v="4"/>
    <x v="0"/>
    <n v="101.79"/>
    <x v="4"/>
    <x v="0"/>
  </r>
  <r>
    <s v="G624395D"/>
    <s v="3GNFK16317G295084"/>
    <x v="1"/>
    <x v="0"/>
    <x v="0"/>
    <x v="0"/>
    <x v="0"/>
    <x v="2"/>
    <x v="0"/>
    <n v="602"/>
    <x v="4"/>
    <x v="4"/>
    <x v="1"/>
    <n v="55.2"/>
    <x v="4"/>
    <x v="0"/>
  </r>
  <r>
    <s v="G624404K"/>
    <s v="1FMJU1G50AEB65062"/>
    <x v="1"/>
    <x v="1"/>
    <x v="0"/>
    <x v="0"/>
    <x v="5"/>
    <x v="1"/>
    <x v="10"/>
    <n v="105"/>
    <x v="4"/>
    <x v="4"/>
    <x v="0"/>
    <n v="20.010000000000002"/>
    <x v="4"/>
    <x v="0"/>
  </r>
  <r>
    <s v="G624409K"/>
    <s v="1FMJU1G59AEB65058"/>
    <x v="1"/>
    <x v="0"/>
    <x v="0"/>
    <x v="0"/>
    <x v="5"/>
    <x v="1"/>
    <x v="5"/>
    <n v="207"/>
    <x v="4"/>
    <x v="4"/>
    <x v="1"/>
    <n v="18.850000000000001"/>
    <x v="4"/>
    <x v="0"/>
  </r>
  <r>
    <s v="G624416K"/>
    <s v="1FMEU7DE2AUA80304"/>
    <x v="0"/>
    <x v="0"/>
    <x v="0"/>
    <x v="0"/>
    <x v="5"/>
    <x v="1"/>
    <x v="5"/>
    <n v="212"/>
    <x v="4"/>
    <x v="4"/>
    <x v="0"/>
    <n v="79.09"/>
    <x v="4"/>
    <x v="0"/>
  </r>
  <r>
    <s v="G624430D"/>
    <s v="1GNDT13S662294908"/>
    <x v="0"/>
    <x v="0"/>
    <x v="0"/>
    <x v="0"/>
    <x v="2"/>
    <x v="3"/>
    <x v="2"/>
    <n v="201"/>
    <x v="4"/>
    <x v="4"/>
    <x v="0"/>
    <n v="74.61"/>
    <x v="4"/>
    <x v="0"/>
  </r>
  <r>
    <s v="G624498K"/>
    <s v="1GCPKPE06AZ237518"/>
    <x v="1"/>
    <x v="0"/>
    <x v="0"/>
    <x v="0"/>
    <x v="1"/>
    <x v="1"/>
    <x v="1"/>
    <n v="804"/>
    <x v="4"/>
    <x v="4"/>
    <x v="1"/>
    <n v="38.08"/>
    <x v="4"/>
    <x v="0"/>
  </r>
  <r>
    <s v="G624498K"/>
    <s v="1GCPKPE06AZ237518"/>
    <x v="1"/>
    <x v="0"/>
    <x v="0"/>
    <x v="0"/>
    <x v="1"/>
    <x v="1"/>
    <x v="1"/>
    <n v="804"/>
    <x v="4"/>
    <x v="4"/>
    <x v="0"/>
    <n v="94.57"/>
    <x v="4"/>
    <x v="0"/>
  </r>
  <r>
    <s v="G624503D"/>
    <s v="1J8HR48P67C638840"/>
    <x v="0"/>
    <x v="0"/>
    <x v="0"/>
    <x v="0"/>
    <x v="2"/>
    <x v="1"/>
    <x v="2"/>
    <n v="434"/>
    <x v="4"/>
    <x v="4"/>
    <x v="0"/>
    <n v="49.65"/>
    <x v="4"/>
    <x v="0"/>
  </r>
  <r>
    <s v="G624507K"/>
    <s v="1GNUKAE06AR285723"/>
    <x v="1"/>
    <x v="0"/>
    <x v="0"/>
    <x v="0"/>
    <x v="2"/>
    <x v="5"/>
    <x v="7"/>
    <n v="117"/>
    <x v="4"/>
    <x v="4"/>
    <x v="0"/>
    <n v="22.29"/>
    <x v="4"/>
    <x v="0"/>
  </r>
  <r>
    <s v="G624508K"/>
    <s v="1GNUKAE06AR284281"/>
    <x v="1"/>
    <x v="0"/>
    <x v="0"/>
    <x v="0"/>
    <x v="2"/>
    <x v="5"/>
    <x v="7"/>
    <n v="117"/>
    <x v="4"/>
    <x v="4"/>
    <x v="0"/>
    <n v="23.99"/>
    <x v="4"/>
    <x v="0"/>
  </r>
  <r>
    <s v="G624509K"/>
    <s v="1GNUKAE09AR287529"/>
    <x v="1"/>
    <x v="0"/>
    <x v="0"/>
    <x v="0"/>
    <x v="2"/>
    <x v="5"/>
    <x v="7"/>
    <n v="117"/>
    <x v="4"/>
    <x v="4"/>
    <x v="0"/>
    <n v="23.31"/>
    <x v="4"/>
    <x v="0"/>
  </r>
  <r>
    <s v="G624523K"/>
    <s v="1FMJU1G54AEB62911"/>
    <x v="1"/>
    <x v="0"/>
    <x v="0"/>
    <x v="0"/>
    <x v="2"/>
    <x v="5"/>
    <x v="7"/>
    <n v="208"/>
    <x v="4"/>
    <x v="4"/>
    <x v="0"/>
    <n v="19.59"/>
    <x v="4"/>
    <x v="0"/>
  </r>
  <r>
    <s v="G624524K"/>
    <s v="1FMJU1G58AEB62913"/>
    <x v="1"/>
    <x v="0"/>
    <x v="0"/>
    <x v="0"/>
    <x v="2"/>
    <x v="5"/>
    <x v="7"/>
    <n v="208"/>
    <x v="4"/>
    <x v="4"/>
    <x v="0"/>
    <n v="19.510000000000002"/>
    <x v="4"/>
    <x v="0"/>
  </r>
  <r>
    <s v="G624525K"/>
    <s v="1FMJU1G56AEB62912"/>
    <x v="1"/>
    <x v="0"/>
    <x v="0"/>
    <x v="0"/>
    <x v="2"/>
    <x v="5"/>
    <x v="7"/>
    <n v="208"/>
    <x v="4"/>
    <x v="4"/>
    <x v="0"/>
    <n v="38.130000000000003"/>
    <x v="4"/>
    <x v="0"/>
  </r>
  <r>
    <s v="G624533K"/>
    <s v="1FMJU1G56AEB62909"/>
    <x v="1"/>
    <x v="0"/>
    <x v="0"/>
    <x v="0"/>
    <x v="2"/>
    <x v="5"/>
    <x v="7"/>
    <n v="603"/>
    <x v="4"/>
    <x v="4"/>
    <x v="0"/>
    <n v="38.770000000000003"/>
    <x v="4"/>
    <x v="0"/>
  </r>
  <r>
    <s v="G624534K"/>
    <s v="1FMJU1G52AEB62910"/>
    <x v="1"/>
    <x v="0"/>
    <x v="0"/>
    <x v="0"/>
    <x v="2"/>
    <x v="5"/>
    <x v="7"/>
    <n v="603"/>
    <x v="4"/>
    <x v="4"/>
    <x v="0"/>
    <n v="44.39"/>
    <x v="4"/>
    <x v="0"/>
  </r>
  <r>
    <s v="G624535H"/>
    <s v="1GCEK19059E154566"/>
    <x v="1"/>
    <x v="0"/>
    <x v="0"/>
    <x v="0"/>
    <x v="7"/>
    <x v="1"/>
    <x v="7"/>
    <n v="414"/>
    <x v="4"/>
    <x v="4"/>
    <x v="0"/>
    <n v="176.21"/>
    <x v="4"/>
    <x v="0"/>
  </r>
  <r>
    <s v="G624540H"/>
    <s v="1FMJU1G52AEA17138"/>
    <x v="1"/>
    <x v="0"/>
    <x v="0"/>
    <x v="0"/>
    <x v="7"/>
    <x v="1"/>
    <x v="7"/>
    <n v="414"/>
    <x v="4"/>
    <x v="4"/>
    <x v="0"/>
    <n v="64.989999999999995"/>
    <x v="4"/>
    <x v="0"/>
  </r>
  <r>
    <s v="G624542H"/>
    <s v="1FMJU1G52AEA17155"/>
    <x v="1"/>
    <x v="0"/>
    <x v="0"/>
    <x v="0"/>
    <x v="7"/>
    <x v="1"/>
    <x v="7"/>
    <n v="903"/>
    <x v="4"/>
    <x v="4"/>
    <x v="0"/>
    <n v="74.77"/>
    <x v="4"/>
    <x v="0"/>
  </r>
  <r>
    <s v="G624617H"/>
    <s v="1GCEK19019E150773"/>
    <x v="1"/>
    <x v="0"/>
    <x v="0"/>
    <x v="0"/>
    <x v="2"/>
    <x v="9"/>
    <x v="5"/>
    <n v="101"/>
    <x v="4"/>
    <x v="4"/>
    <x v="1"/>
    <n v="49.44"/>
    <x v="4"/>
    <x v="0"/>
  </r>
  <r>
    <s v="G624620H"/>
    <s v="3GCEK133X9G258725"/>
    <x v="1"/>
    <x v="0"/>
    <x v="0"/>
    <x v="0"/>
    <x v="2"/>
    <x v="9"/>
    <x v="5"/>
    <n v="103"/>
    <x v="4"/>
    <x v="4"/>
    <x v="0"/>
    <n v="82.72"/>
    <x v="4"/>
    <x v="0"/>
  </r>
  <r>
    <s v="G624628D"/>
    <s v="1D8HB38P47F565358"/>
    <x v="1"/>
    <x v="0"/>
    <x v="0"/>
    <x v="0"/>
    <x v="7"/>
    <x v="1"/>
    <x v="7"/>
    <n v="200"/>
    <x v="4"/>
    <x v="4"/>
    <x v="0"/>
    <n v="100.95"/>
    <x v="4"/>
    <x v="0"/>
  </r>
  <r>
    <s v="G624629D"/>
    <s v="1D8HB38P67F565359"/>
    <x v="1"/>
    <x v="0"/>
    <x v="0"/>
    <x v="0"/>
    <x v="7"/>
    <x v="1"/>
    <x v="7"/>
    <n v="100"/>
    <x v="4"/>
    <x v="4"/>
    <x v="0"/>
    <n v="22.1"/>
    <x v="4"/>
    <x v="0"/>
  </r>
  <r>
    <s v="G624671H"/>
    <s v="1GCEK19019E152006"/>
    <x v="1"/>
    <x v="0"/>
    <x v="0"/>
    <x v="0"/>
    <x v="5"/>
    <x v="6"/>
    <x v="5"/>
    <n v="306"/>
    <x v="4"/>
    <x v="4"/>
    <x v="1"/>
    <n v="10.35"/>
    <x v="4"/>
    <x v="0"/>
  </r>
  <r>
    <s v="G624671H"/>
    <s v="1GCEK19019E152006"/>
    <x v="1"/>
    <x v="0"/>
    <x v="0"/>
    <x v="0"/>
    <x v="5"/>
    <x v="6"/>
    <x v="5"/>
    <n v="306"/>
    <x v="4"/>
    <x v="4"/>
    <x v="0"/>
    <n v="12.65"/>
    <x v="4"/>
    <x v="0"/>
  </r>
  <r>
    <s v="G624671H"/>
    <s v="1GCEK19019E152006"/>
    <x v="1"/>
    <x v="0"/>
    <x v="0"/>
    <x v="0"/>
    <x v="5"/>
    <x v="6"/>
    <x v="5"/>
    <n v="306"/>
    <x v="4"/>
    <x v="4"/>
    <x v="3"/>
    <n v="99.04"/>
    <x v="4"/>
    <x v="0"/>
  </r>
  <r>
    <s v="G624689H"/>
    <s v="1FMFK165X9EB27265"/>
    <x v="1"/>
    <x v="0"/>
    <x v="0"/>
    <x v="0"/>
    <x v="2"/>
    <x v="2"/>
    <x v="2"/>
    <n v="107"/>
    <x v="4"/>
    <x v="4"/>
    <x v="0"/>
    <n v="100.34"/>
    <x v="4"/>
    <x v="0"/>
  </r>
  <r>
    <s v="G624748H"/>
    <s v="1D4HB38N86F177175"/>
    <x v="0"/>
    <x v="0"/>
    <x v="0"/>
    <x v="0"/>
    <x v="2"/>
    <x v="5"/>
    <x v="7"/>
    <n v="912"/>
    <x v="4"/>
    <x v="4"/>
    <x v="0"/>
    <n v="81.88"/>
    <x v="4"/>
    <x v="0"/>
  </r>
  <r>
    <s v="G624752H"/>
    <s v="1FMFU16559EB10805"/>
    <x v="1"/>
    <x v="0"/>
    <x v="0"/>
    <x v="0"/>
    <x v="2"/>
    <x v="5"/>
    <x v="7"/>
    <n v="208"/>
    <x v="4"/>
    <x v="4"/>
    <x v="0"/>
    <n v="135.96"/>
    <x v="4"/>
    <x v="0"/>
  </r>
  <r>
    <s v="G624784K"/>
    <s v="1FMJU1G57AEB63762"/>
    <x v="1"/>
    <x v="1"/>
    <x v="0"/>
    <x v="0"/>
    <x v="4"/>
    <x v="7"/>
    <x v="10"/>
    <n v="132"/>
    <x v="4"/>
    <x v="4"/>
    <x v="0"/>
    <n v="20.47"/>
    <x v="4"/>
    <x v="0"/>
  </r>
  <r>
    <s v="G624860H"/>
    <s v="1D7RV1CP4AS253132"/>
    <x v="0"/>
    <x v="0"/>
    <x v="0"/>
    <x v="0"/>
    <x v="2"/>
    <x v="0"/>
    <x v="2"/>
    <n v="496"/>
    <x v="4"/>
    <x v="4"/>
    <x v="0"/>
    <n v="107.5"/>
    <x v="4"/>
    <x v="0"/>
  </r>
  <r>
    <s v="G624994H"/>
    <s v="3GNVKEE03AG243070"/>
    <x v="1"/>
    <x v="0"/>
    <x v="0"/>
    <x v="0"/>
    <x v="6"/>
    <x v="0"/>
    <x v="4"/>
    <n v="9"/>
    <x v="4"/>
    <x v="4"/>
    <x v="0"/>
    <n v="74.87"/>
    <x v="4"/>
    <x v="0"/>
  </r>
  <r>
    <s v="G625042H"/>
    <s v="1GCSKPE3XAZ237378"/>
    <x v="0"/>
    <x v="0"/>
    <x v="0"/>
    <x v="0"/>
    <x v="2"/>
    <x v="2"/>
    <x v="2"/>
    <n v="540"/>
    <x v="4"/>
    <x v="4"/>
    <x v="0"/>
    <n v="94.35"/>
    <x v="4"/>
    <x v="0"/>
  </r>
  <r>
    <s v="G625083H"/>
    <s v="1FMEU7DE5AUA80300"/>
    <x v="0"/>
    <x v="0"/>
    <x v="0"/>
    <x v="0"/>
    <x v="5"/>
    <x v="4"/>
    <x v="5"/>
    <n v="113"/>
    <x v="4"/>
    <x v="4"/>
    <x v="0"/>
    <n v="189.28"/>
    <x v="4"/>
    <x v="0"/>
  </r>
  <r>
    <s v="G625083H"/>
    <s v="1FMEU7DE5AUA80300"/>
    <x v="0"/>
    <x v="0"/>
    <x v="0"/>
    <x v="0"/>
    <x v="5"/>
    <x v="4"/>
    <x v="5"/>
    <n v="113"/>
    <x v="4"/>
    <x v="4"/>
    <x v="3"/>
    <n v="19.149999999999999"/>
    <x v="4"/>
    <x v="0"/>
  </r>
  <r>
    <s v="G630008H"/>
    <s v="1GBJK796X9E148160"/>
    <x v="3"/>
    <x v="0"/>
    <x v="0"/>
    <x v="0"/>
    <x v="6"/>
    <x v="4"/>
    <x v="4"/>
    <n v="27"/>
    <x v="4"/>
    <x v="4"/>
    <x v="4"/>
    <n v="81.93"/>
    <x v="4"/>
    <x v="0"/>
  </r>
  <r>
    <s v="G630009D"/>
    <s v="1FTSW21Y56ED89673"/>
    <x v="0"/>
    <x v="0"/>
    <x v="0"/>
    <x v="0"/>
    <x v="6"/>
    <x v="2"/>
    <x v="4"/>
    <n v="403"/>
    <x v="4"/>
    <x v="4"/>
    <x v="0"/>
    <n v="70.89"/>
    <x v="4"/>
    <x v="0"/>
  </r>
  <r>
    <s v="G630009H"/>
    <s v="1GBHK49K49E150898"/>
    <x v="0"/>
    <x v="0"/>
    <x v="0"/>
    <x v="0"/>
    <x v="6"/>
    <x v="4"/>
    <x v="4"/>
    <n v="1"/>
    <x v="4"/>
    <x v="4"/>
    <x v="0"/>
    <n v="130.22"/>
    <x v="4"/>
    <x v="0"/>
  </r>
  <r>
    <s v="G630012G"/>
    <s v="3D7KS26D08G224021"/>
    <x v="0"/>
    <x v="0"/>
    <x v="0"/>
    <x v="0"/>
    <x v="6"/>
    <x v="4"/>
    <x v="4"/>
    <n v="1"/>
    <x v="4"/>
    <x v="4"/>
    <x v="0"/>
    <n v="54.76"/>
    <x v="4"/>
    <x v="0"/>
  </r>
  <r>
    <s v="G630024F"/>
    <s v="1FDWX37R18EB82152"/>
    <x v="3"/>
    <x v="0"/>
    <x v="0"/>
    <x v="0"/>
    <x v="0"/>
    <x v="1"/>
    <x v="0"/>
    <n v="317"/>
    <x v="4"/>
    <x v="4"/>
    <x v="4"/>
    <n v="162.34"/>
    <x v="4"/>
    <x v="0"/>
  </r>
  <r>
    <s v="G630024F"/>
    <s v="1FDWX37R18EB82152"/>
    <x v="3"/>
    <x v="0"/>
    <x v="0"/>
    <x v="0"/>
    <x v="0"/>
    <x v="1"/>
    <x v="0"/>
    <n v="317"/>
    <x v="4"/>
    <x v="4"/>
    <x v="0"/>
    <n v="28.21"/>
    <x v="4"/>
    <x v="0"/>
  </r>
  <r>
    <s v="G630024F"/>
    <s v="1FDWX37R18EB82152"/>
    <x v="3"/>
    <x v="0"/>
    <x v="0"/>
    <x v="0"/>
    <x v="0"/>
    <x v="1"/>
    <x v="0"/>
    <n v="317"/>
    <x v="4"/>
    <x v="4"/>
    <x v="3"/>
    <n v="24.2"/>
    <x v="4"/>
    <x v="0"/>
  </r>
  <r>
    <s v="G630032H"/>
    <s v="1GCHK49K99E141075"/>
    <x v="0"/>
    <x v="0"/>
    <x v="0"/>
    <x v="0"/>
    <x v="6"/>
    <x v="4"/>
    <x v="4"/>
    <n v="135"/>
    <x v="4"/>
    <x v="4"/>
    <x v="0"/>
    <n v="86.63"/>
    <x v="4"/>
    <x v="0"/>
  </r>
  <r>
    <s v="G630035A"/>
    <s v="1FDSX35S94ED65507"/>
    <x v="0"/>
    <x v="0"/>
    <x v="0"/>
    <x v="0"/>
    <x v="5"/>
    <x v="6"/>
    <x v="5"/>
    <n v="123"/>
    <x v="4"/>
    <x v="4"/>
    <x v="1"/>
    <n v="29.1"/>
    <x v="4"/>
    <x v="0"/>
  </r>
  <r>
    <s v="G630035A"/>
    <s v="1FDSX35S94ED65507"/>
    <x v="0"/>
    <x v="0"/>
    <x v="0"/>
    <x v="0"/>
    <x v="5"/>
    <x v="6"/>
    <x v="5"/>
    <n v="123"/>
    <x v="4"/>
    <x v="4"/>
    <x v="0"/>
    <n v="127.26"/>
    <x v="4"/>
    <x v="0"/>
  </r>
  <r>
    <s v="G630035H"/>
    <s v="1GCHK44K09F149891"/>
    <x v="0"/>
    <x v="0"/>
    <x v="0"/>
    <x v="0"/>
    <x v="6"/>
    <x v="4"/>
    <x v="4"/>
    <n v="133"/>
    <x v="4"/>
    <x v="4"/>
    <x v="1"/>
    <n v="19.27"/>
    <x v="4"/>
    <x v="0"/>
  </r>
  <r>
    <s v="G630035H"/>
    <s v="1GCHK44K09F149891"/>
    <x v="0"/>
    <x v="0"/>
    <x v="0"/>
    <x v="0"/>
    <x v="6"/>
    <x v="4"/>
    <x v="4"/>
    <n v="133"/>
    <x v="4"/>
    <x v="4"/>
    <x v="0"/>
    <n v="43.5"/>
    <x v="4"/>
    <x v="0"/>
  </r>
  <r>
    <s v="G630040B"/>
    <s v="3D7KS28C35G814956"/>
    <x v="3"/>
    <x v="0"/>
    <x v="0"/>
    <x v="0"/>
    <x v="2"/>
    <x v="5"/>
    <x v="7"/>
    <n v="208"/>
    <x v="4"/>
    <x v="4"/>
    <x v="4"/>
    <n v="111.44"/>
    <x v="4"/>
    <x v="0"/>
  </r>
  <r>
    <s v="G630040H"/>
    <s v="1GBHK44K59E145054"/>
    <x v="0"/>
    <x v="0"/>
    <x v="0"/>
    <x v="0"/>
    <x v="6"/>
    <x v="4"/>
    <x v="4"/>
    <n v="127"/>
    <x v="4"/>
    <x v="4"/>
    <x v="0"/>
    <n v="61.25"/>
    <x v="4"/>
    <x v="0"/>
  </r>
  <r>
    <s v="G630052A"/>
    <s v="1GBJK34204E363018"/>
    <x v="3"/>
    <x v="0"/>
    <x v="0"/>
    <x v="0"/>
    <x v="0"/>
    <x v="0"/>
    <x v="0"/>
    <n v="811"/>
    <x v="4"/>
    <x v="4"/>
    <x v="4"/>
    <n v="39.07"/>
    <x v="4"/>
    <x v="0"/>
  </r>
  <r>
    <s v="G630052A"/>
    <s v="1GBJK34204E363018"/>
    <x v="3"/>
    <x v="0"/>
    <x v="0"/>
    <x v="0"/>
    <x v="0"/>
    <x v="0"/>
    <x v="0"/>
    <n v="811"/>
    <x v="4"/>
    <x v="4"/>
    <x v="0"/>
    <n v="99.61"/>
    <x v="4"/>
    <x v="0"/>
  </r>
  <r>
    <s v="G630053B"/>
    <s v="1FTWX33Y65EC72703"/>
    <x v="0"/>
    <x v="0"/>
    <x v="0"/>
    <x v="0"/>
    <x v="2"/>
    <x v="5"/>
    <x v="7"/>
    <n v="108"/>
    <x v="4"/>
    <x v="4"/>
    <x v="0"/>
    <n v="32.54"/>
    <x v="4"/>
    <x v="0"/>
  </r>
  <r>
    <s v="G630054F"/>
    <s v="1FDWX37Y88EB82138"/>
    <x v="0"/>
    <x v="0"/>
    <x v="0"/>
    <x v="0"/>
    <x v="0"/>
    <x v="3"/>
    <x v="0"/>
    <n v="201"/>
    <x v="4"/>
    <x v="4"/>
    <x v="0"/>
    <n v="88.89"/>
    <x v="4"/>
    <x v="0"/>
  </r>
  <r>
    <s v="G630060G"/>
    <s v="1GBHK23K38F224916"/>
    <x v="0"/>
    <x v="0"/>
    <x v="0"/>
    <x v="0"/>
    <x v="4"/>
    <x v="3"/>
    <x v="6"/>
    <n v="329"/>
    <x v="4"/>
    <x v="4"/>
    <x v="0"/>
    <n v="89.65"/>
    <x v="4"/>
    <x v="0"/>
  </r>
  <r>
    <s v="G630066A"/>
    <s v="1FDNX21L94ED91658"/>
    <x v="0"/>
    <x v="0"/>
    <x v="0"/>
    <x v="0"/>
    <x v="0"/>
    <x v="0"/>
    <x v="0"/>
    <n v="501"/>
    <x v="4"/>
    <x v="4"/>
    <x v="0"/>
    <n v="95.97"/>
    <x v="4"/>
    <x v="0"/>
  </r>
  <r>
    <s v="G630076A"/>
    <s v="1FTNX21L54ED08635"/>
    <x v="0"/>
    <x v="0"/>
    <x v="0"/>
    <x v="0"/>
    <x v="7"/>
    <x v="2"/>
    <x v="7"/>
    <n v="402"/>
    <x v="4"/>
    <x v="4"/>
    <x v="0"/>
    <n v="95.05"/>
    <x v="4"/>
    <x v="0"/>
  </r>
  <r>
    <s v="G630081D"/>
    <s v="1FDWX37R78EB82155"/>
    <x v="3"/>
    <x v="0"/>
    <x v="0"/>
    <x v="0"/>
    <x v="3"/>
    <x v="5"/>
    <x v="3"/>
    <n v="602"/>
    <x v="4"/>
    <x v="4"/>
    <x v="4"/>
    <n v="183.17"/>
    <x v="4"/>
    <x v="0"/>
  </r>
  <r>
    <s v="G630093G"/>
    <s v="1FDWX31598ED96442"/>
    <x v="0"/>
    <x v="0"/>
    <x v="0"/>
    <x v="0"/>
    <x v="3"/>
    <x v="5"/>
    <x v="3"/>
    <n v="964"/>
    <x v="4"/>
    <x v="4"/>
    <x v="0"/>
    <n v="39.090000000000003"/>
    <x v="4"/>
    <x v="0"/>
  </r>
  <r>
    <s v="G630094G"/>
    <s v="1GCHK33K28F222690"/>
    <x v="0"/>
    <x v="0"/>
    <x v="0"/>
    <x v="0"/>
    <x v="3"/>
    <x v="5"/>
    <x v="3"/>
    <n v="964"/>
    <x v="4"/>
    <x v="4"/>
    <x v="0"/>
    <n v="71.260000000000005"/>
    <x v="4"/>
    <x v="0"/>
  </r>
  <r>
    <s v="G630103H"/>
    <s v="1GBJK79K79E145309"/>
    <x v="0"/>
    <x v="0"/>
    <x v="0"/>
    <x v="0"/>
    <x v="0"/>
    <x v="1"/>
    <x v="0"/>
    <n v="315"/>
    <x v="4"/>
    <x v="4"/>
    <x v="2"/>
    <n v="45.48"/>
    <x v="4"/>
    <x v="0"/>
  </r>
  <r>
    <s v="G630103H"/>
    <s v="1GBJK79K79E145309"/>
    <x v="0"/>
    <x v="0"/>
    <x v="0"/>
    <x v="0"/>
    <x v="0"/>
    <x v="1"/>
    <x v="0"/>
    <n v="315"/>
    <x v="4"/>
    <x v="4"/>
    <x v="0"/>
    <n v="61.05"/>
    <x v="4"/>
    <x v="0"/>
  </r>
  <r>
    <s v="G630117H"/>
    <s v="1GBHK44K39E146414"/>
    <x v="0"/>
    <x v="0"/>
    <x v="0"/>
    <x v="0"/>
    <x v="0"/>
    <x v="2"/>
    <x v="0"/>
    <n v="504"/>
    <x v="4"/>
    <x v="4"/>
    <x v="0"/>
    <n v="57.16"/>
    <x v="4"/>
    <x v="0"/>
  </r>
  <r>
    <s v="G630121H"/>
    <s v="1FDSX31559EA69715"/>
    <x v="0"/>
    <x v="0"/>
    <x v="0"/>
    <x v="0"/>
    <x v="0"/>
    <x v="2"/>
    <x v="0"/>
    <n v="506"/>
    <x v="4"/>
    <x v="4"/>
    <x v="0"/>
    <n v="67.97"/>
    <x v="4"/>
    <x v="0"/>
  </r>
  <r>
    <s v="G630122H"/>
    <s v="1FDSX31539EA69714"/>
    <x v="0"/>
    <x v="0"/>
    <x v="0"/>
    <x v="0"/>
    <x v="0"/>
    <x v="2"/>
    <x v="0"/>
    <n v="506"/>
    <x v="4"/>
    <x v="4"/>
    <x v="0"/>
    <n v="51.02"/>
    <x v="4"/>
    <x v="0"/>
  </r>
  <r>
    <s v="G630123H"/>
    <s v="1GBJK79K69E150890"/>
    <x v="0"/>
    <x v="0"/>
    <x v="0"/>
    <x v="0"/>
    <x v="0"/>
    <x v="2"/>
    <x v="0"/>
    <n v="505"/>
    <x v="4"/>
    <x v="4"/>
    <x v="0"/>
    <n v="59.87"/>
    <x v="4"/>
    <x v="0"/>
  </r>
  <r>
    <s v="G630127B"/>
    <s v="3D6WS28C95G832495"/>
    <x v="3"/>
    <x v="0"/>
    <x v="0"/>
    <x v="0"/>
    <x v="2"/>
    <x v="5"/>
    <x v="7"/>
    <n v="114"/>
    <x v="4"/>
    <x v="4"/>
    <x v="4"/>
    <n v="94.59"/>
    <x v="4"/>
    <x v="0"/>
  </r>
  <r>
    <s v="G630127B"/>
    <s v="3D6WS28C95G832495"/>
    <x v="3"/>
    <x v="0"/>
    <x v="0"/>
    <x v="0"/>
    <x v="2"/>
    <x v="5"/>
    <x v="7"/>
    <n v="114"/>
    <x v="4"/>
    <x v="4"/>
    <x v="0"/>
    <n v="10.63"/>
    <x v="4"/>
    <x v="0"/>
  </r>
  <r>
    <s v="G630138G"/>
    <s v="1FDWX37Y48ED96561"/>
    <x v="0"/>
    <x v="0"/>
    <x v="0"/>
    <x v="0"/>
    <x v="4"/>
    <x v="10"/>
    <x v="4"/>
    <n v="101"/>
    <x v="4"/>
    <x v="4"/>
    <x v="0"/>
    <n v="57.92"/>
    <x v="4"/>
    <x v="0"/>
  </r>
  <r>
    <s v="G630139B"/>
    <s v="3D6WS28C85G832455"/>
    <x v="3"/>
    <x v="0"/>
    <x v="0"/>
    <x v="0"/>
    <x v="2"/>
    <x v="5"/>
    <x v="7"/>
    <n v="208"/>
    <x v="4"/>
    <x v="4"/>
    <x v="4"/>
    <n v="105.92"/>
    <x v="4"/>
    <x v="0"/>
  </r>
  <r>
    <s v="G630140B"/>
    <s v="3D6WS28C05G832451"/>
    <x v="3"/>
    <x v="0"/>
    <x v="0"/>
    <x v="0"/>
    <x v="2"/>
    <x v="5"/>
    <x v="7"/>
    <n v="603"/>
    <x v="4"/>
    <x v="4"/>
    <x v="4"/>
    <n v="81.88"/>
    <x v="4"/>
    <x v="0"/>
  </r>
  <r>
    <s v="G630149K"/>
    <s v="1GNZKLEG8AR273877"/>
    <x v="0"/>
    <x v="0"/>
    <x v="0"/>
    <x v="0"/>
    <x v="2"/>
    <x v="5"/>
    <x v="7"/>
    <n v="803"/>
    <x v="4"/>
    <x v="4"/>
    <x v="0"/>
    <n v="18.989999999999998"/>
    <x v="4"/>
    <x v="0"/>
  </r>
  <r>
    <s v="G630150K"/>
    <s v="1GC5KVBG4AZ265699"/>
    <x v="0"/>
    <x v="0"/>
    <x v="0"/>
    <x v="0"/>
    <x v="2"/>
    <x v="5"/>
    <x v="7"/>
    <n v="803"/>
    <x v="4"/>
    <x v="4"/>
    <x v="0"/>
    <n v="97.72"/>
    <x v="4"/>
    <x v="0"/>
  </r>
  <r>
    <s v="G630153B"/>
    <s v="1FDWF37Y55ED12598"/>
    <x v="0"/>
    <x v="0"/>
    <x v="0"/>
    <x v="0"/>
    <x v="3"/>
    <x v="5"/>
    <x v="3"/>
    <n v="506"/>
    <x v="4"/>
    <x v="4"/>
    <x v="0"/>
    <n v="83.12"/>
    <x v="4"/>
    <x v="0"/>
  </r>
  <r>
    <s v="G630185B"/>
    <s v="1GBJK34U45E262230"/>
    <x v="0"/>
    <x v="0"/>
    <x v="0"/>
    <x v="0"/>
    <x v="3"/>
    <x v="5"/>
    <x v="3"/>
    <n v="613"/>
    <x v="4"/>
    <x v="4"/>
    <x v="0"/>
    <n v="28.8"/>
    <x v="4"/>
    <x v="0"/>
  </r>
  <r>
    <s v="G630189F"/>
    <s v="1GBHK24U27E177169"/>
    <x v="0"/>
    <x v="0"/>
    <x v="0"/>
    <x v="0"/>
    <x v="0"/>
    <x v="4"/>
    <x v="0"/>
    <n v="793"/>
    <x v="4"/>
    <x v="4"/>
    <x v="0"/>
    <n v="56.8"/>
    <x v="4"/>
    <x v="0"/>
  </r>
  <r>
    <s v="G630197G"/>
    <s v="3D6WS28D68G215259"/>
    <x v="0"/>
    <x v="0"/>
    <x v="0"/>
    <x v="0"/>
    <x v="3"/>
    <x v="5"/>
    <x v="3"/>
    <n v="602"/>
    <x v="4"/>
    <x v="4"/>
    <x v="0"/>
    <n v="139.47"/>
    <x v="4"/>
    <x v="0"/>
  </r>
  <r>
    <s v="G630199G"/>
    <s v="3GNGK26K08G305266"/>
    <x v="0"/>
    <x v="0"/>
    <x v="0"/>
    <x v="0"/>
    <x v="3"/>
    <x v="5"/>
    <x v="3"/>
    <n v="607"/>
    <x v="4"/>
    <x v="4"/>
    <x v="0"/>
    <n v="122.48"/>
    <x v="4"/>
    <x v="0"/>
  </r>
  <r>
    <s v="G630205D"/>
    <s v="1GCHK29U26E264797"/>
    <x v="0"/>
    <x v="0"/>
    <x v="0"/>
    <x v="0"/>
    <x v="2"/>
    <x v="5"/>
    <x v="7"/>
    <n v="118"/>
    <x v="4"/>
    <x v="4"/>
    <x v="0"/>
    <n v="29.01"/>
    <x v="4"/>
    <x v="0"/>
  </r>
  <r>
    <s v="G630209D"/>
    <s v="3GNGK26U36G227693"/>
    <x v="0"/>
    <x v="0"/>
    <x v="0"/>
    <x v="0"/>
    <x v="2"/>
    <x v="5"/>
    <x v="7"/>
    <n v="208"/>
    <x v="4"/>
    <x v="4"/>
    <x v="0"/>
    <n v="106.31"/>
    <x v="4"/>
    <x v="0"/>
  </r>
  <r>
    <s v="G630210D"/>
    <s v="1GBHK29D36E256714"/>
    <x v="3"/>
    <x v="0"/>
    <x v="0"/>
    <x v="0"/>
    <x v="2"/>
    <x v="5"/>
    <x v="7"/>
    <n v="603"/>
    <x v="4"/>
    <x v="4"/>
    <x v="4"/>
    <n v="28.88"/>
    <x v="4"/>
    <x v="0"/>
  </r>
  <r>
    <s v="G630213A"/>
    <s v="1FDNW21L04ED91521"/>
    <x v="0"/>
    <x v="0"/>
    <x v="0"/>
    <x v="0"/>
    <x v="6"/>
    <x v="4"/>
    <x v="4"/>
    <n v="135"/>
    <x v="4"/>
    <x v="4"/>
    <x v="0"/>
    <n v="33.14"/>
    <x v="4"/>
    <x v="0"/>
  </r>
  <r>
    <s v="G630217D"/>
    <s v="1GBHK39D76E264076"/>
    <x v="3"/>
    <x v="0"/>
    <x v="0"/>
    <x v="0"/>
    <x v="2"/>
    <x v="5"/>
    <x v="7"/>
    <n v="107"/>
    <x v="4"/>
    <x v="4"/>
    <x v="4"/>
    <n v="171.68"/>
    <x v="4"/>
    <x v="0"/>
  </r>
  <r>
    <s v="G630217D"/>
    <s v="1GBHK39D76E264076"/>
    <x v="3"/>
    <x v="0"/>
    <x v="0"/>
    <x v="0"/>
    <x v="2"/>
    <x v="5"/>
    <x v="7"/>
    <n v="107"/>
    <x v="4"/>
    <x v="4"/>
    <x v="0"/>
    <n v="25.18"/>
    <x v="4"/>
    <x v="0"/>
  </r>
  <r>
    <s v="G630219D"/>
    <s v="1GBHK39D66E261878"/>
    <x v="3"/>
    <x v="0"/>
    <x v="0"/>
    <x v="0"/>
    <x v="2"/>
    <x v="5"/>
    <x v="7"/>
    <n v="632"/>
    <x v="4"/>
    <x v="4"/>
    <x v="4"/>
    <n v="76.489999999999995"/>
    <x v="4"/>
    <x v="0"/>
  </r>
  <r>
    <s v="G630220D"/>
    <s v="1FTWW33P66ED68326"/>
    <x v="3"/>
    <x v="0"/>
    <x v="0"/>
    <x v="0"/>
    <x v="2"/>
    <x v="5"/>
    <x v="7"/>
    <n v="107"/>
    <x v="4"/>
    <x v="4"/>
    <x v="4"/>
    <n v="38.43"/>
    <x v="4"/>
    <x v="0"/>
  </r>
  <r>
    <s v="G630221B"/>
    <s v="3D7KS28D46G224520"/>
    <x v="0"/>
    <x v="0"/>
    <x v="0"/>
    <x v="0"/>
    <x v="5"/>
    <x v="6"/>
    <x v="5"/>
    <n v="303"/>
    <x v="4"/>
    <x v="4"/>
    <x v="0"/>
    <n v="20.47"/>
    <x v="4"/>
    <x v="0"/>
  </r>
  <r>
    <s v="G630221G"/>
    <s v="1GBHK23K88F223521"/>
    <x v="0"/>
    <x v="0"/>
    <x v="0"/>
    <x v="0"/>
    <x v="3"/>
    <x v="5"/>
    <x v="3"/>
    <n v="101"/>
    <x v="4"/>
    <x v="4"/>
    <x v="0"/>
    <n v="174.06"/>
    <x v="4"/>
    <x v="0"/>
  </r>
  <r>
    <s v="G630222D"/>
    <s v="1GBHK29U06E278654"/>
    <x v="0"/>
    <x v="0"/>
    <x v="0"/>
    <x v="0"/>
    <x v="2"/>
    <x v="5"/>
    <x v="7"/>
    <n v="117"/>
    <x v="4"/>
    <x v="4"/>
    <x v="0"/>
    <n v="77.86"/>
    <x v="4"/>
    <x v="0"/>
  </r>
  <r>
    <s v="G630222G"/>
    <s v="1FDSX35Y78EE03469"/>
    <x v="0"/>
    <x v="0"/>
    <x v="0"/>
    <x v="0"/>
    <x v="3"/>
    <x v="5"/>
    <x v="3"/>
    <n v="101"/>
    <x v="4"/>
    <x v="4"/>
    <x v="0"/>
    <n v="68.760000000000005"/>
    <x v="4"/>
    <x v="0"/>
  </r>
  <r>
    <s v="G630224D"/>
    <s v="1GBHK29U56E276091"/>
    <x v="0"/>
    <x v="0"/>
    <x v="0"/>
    <x v="0"/>
    <x v="2"/>
    <x v="5"/>
    <x v="7"/>
    <n v="208"/>
    <x v="4"/>
    <x v="4"/>
    <x v="0"/>
    <n v="51.99"/>
    <x v="4"/>
    <x v="0"/>
  </r>
  <r>
    <s v="G630224G"/>
    <s v="1FDSW21528ED96620"/>
    <x v="0"/>
    <x v="0"/>
    <x v="0"/>
    <x v="0"/>
    <x v="3"/>
    <x v="5"/>
    <x v="3"/>
    <n v="201"/>
    <x v="4"/>
    <x v="4"/>
    <x v="0"/>
    <n v="255.08"/>
    <x v="4"/>
    <x v="0"/>
  </r>
  <r>
    <s v="G630225D"/>
    <s v="1GBHK29U46E278706"/>
    <x v="0"/>
    <x v="0"/>
    <x v="0"/>
    <x v="0"/>
    <x v="2"/>
    <x v="5"/>
    <x v="7"/>
    <n v="632"/>
    <x v="4"/>
    <x v="4"/>
    <x v="0"/>
    <n v="27.8"/>
    <x v="4"/>
    <x v="0"/>
  </r>
  <r>
    <s v="G630225G"/>
    <s v="1FDSW21548ED96621"/>
    <x v="0"/>
    <x v="0"/>
    <x v="0"/>
    <x v="0"/>
    <x v="3"/>
    <x v="5"/>
    <x v="3"/>
    <n v="201"/>
    <x v="4"/>
    <x v="4"/>
    <x v="0"/>
    <n v="131.94"/>
    <x v="4"/>
    <x v="0"/>
  </r>
  <r>
    <s v="G630226B"/>
    <s v="3GNGK26G06G234417"/>
    <x v="0"/>
    <x v="0"/>
    <x v="0"/>
    <x v="0"/>
    <x v="5"/>
    <x v="6"/>
    <x v="5"/>
    <n v="314"/>
    <x v="4"/>
    <x v="4"/>
    <x v="3"/>
    <n v="90.11"/>
    <x v="4"/>
    <x v="0"/>
  </r>
  <r>
    <s v="G630226D"/>
    <s v="1GBJK39D66E265527"/>
    <x v="3"/>
    <x v="0"/>
    <x v="0"/>
    <x v="0"/>
    <x v="2"/>
    <x v="5"/>
    <x v="7"/>
    <n v="107"/>
    <x v="4"/>
    <x v="4"/>
    <x v="4"/>
    <n v="217.35"/>
    <x v="4"/>
    <x v="0"/>
  </r>
  <r>
    <s v="G630250H"/>
    <s v="1FDWX37Y39EA69716"/>
    <x v="0"/>
    <x v="0"/>
    <x v="0"/>
    <x v="0"/>
    <x v="0"/>
    <x v="4"/>
    <x v="0"/>
    <n v="602"/>
    <x v="4"/>
    <x v="4"/>
    <x v="0"/>
    <n v="30.01"/>
    <x v="4"/>
    <x v="0"/>
  </r>
  <r>
    <s v="G630277G"/>
    <s v="1GCHK24K48E211379"/>
    <x v="0"/>
    <x v="0"/>
    <x v="0"/>
    <x v="0"/>
    <x v="3"/>
    <x v="5"/>
    <x v="3"/>
    <n v="961"/>
    <x v="4"/>
    <x v="4"/>
    <x v="0"/>
    <n v="82.14"/>
    <x v="4"/>
    <x v="0"/>
  </r>
  <r>
    <s v="G630294A"/>
    <s v="1GCJK33U96F229877"/>
    <x v="0"/>
    <x v="0"/>
    <x v="0"/>
    <x v="0"/>
    <x v="4"/>
    <x v="1"/>
    <x v="4"/>
    <n v="9"/>
    <x v="4"/>
    <x v="4"/>
    <x v="1"/>
    <n v="75.95"/>
    <x v="4"/>
    <x v="0"/>
  </r>
  <r>
    <s v="G630294A"/>
    <s v="1GCJK33U96F229877"/>
    <x v="0"/>
    <x v="0"/>
    <x v="0"/>
    <x v="0"/>
    <x v="4"/>
    <x v="1"/>
    <x v="4"/>
    <n v="9"/>
    <x v="4"/>
    <x v="4"/>
    <x v="0"/>
    <n v="29.32"/>
    <x v="4"/>
    <x v="0"/>
  </r>
  <r>
    <s v="G630324H"/>
    <s v="1GBHK43K19F153745"/>
    <x v="0"/>
    <x v="0"/>
    <x v="0"/>
    <x v="0"/>
    <x v="0"/>
    <x v="3"/>
    <x v="0"/>
    <n v="808"/>
    <x v="4"/>
    <x v="4"/>
    <x v="0"/>
    <n v="78.98"/>
    <x v="4"/>
    <x v="0"/>
  </r>
  <r>
    <s v="G630325A"/>
    <s v="1FTSW31L54ED09747"/>
    <x v="0"/>
    <x v="0"/>
    <x v="0"/>
    <x v="0"/>
    <x v="4"/>
    <x v="1"/>
    <x v="4"/>
    <n v="25"/>
    <x v="4"/>
    <x v="4"/>
    <x v="1"/>
    <n v="28"/>
    <x v="4"/>
    <x v="0"/>
  </r>
  <r>
    <s v="G630325A"/>
    <s v="1FTSW31L54ED09747"/>
    <x v="0"/>
    <x v="0"/>
    <x v="0"/>
    <x v="0"/>
    <x v="4"/>
    <x v="1"/>
    <x v="4"/>
    <n v="25"/>
    <x v="4"/>
    <x v="4"/>
    <x v="0"/>
    <n v="23.35"/>
    <x v="4"/>
    <x v="0"/>
  </r>
  <r>
    <s v="G630330A"/>
    <s v="1FDNX21L34ED76203"/>
    <x v="0"/>
    <x v="0"/>
    <x v="0"/>
    <x v="0"/>
    <x v="4"/>
    <x v="1"/>
    <x v="4"/>
    <n v="9"/>
    <x v="4"/>
    <x v="4"/>
    <x v="0"/>
    <n v="158.06"/>
    <x v="4"/>
    <x v="0"/>
  </r>
  <r>
    <s v="G630335A"/>
    <s v="1FTWW33Y35EC34509"/>
    <x v="0"/>
    <x v="0"/>
    <x v="0"/>
    <x v="0"/>
    <x v="4"/>
    <x v="1"/>
    <x v="4"/>
    <n v="12"/>
    <x v="4"/>
    <x v="4"/>
    <x v="1"/>
    <n v="23.23"/>
    <x v="4"/>
    <x v="0"/>
  </r>
  <r>
    <s v="G630335A"/>
    <s v="1FTWW33Y35EC34509"/>
    <x v="0"/>
    <x v="0"/>
    <x v="0"/>
    <x v="0"/>
    <x v="4"/>
    <x v="1"/>
    <x v="4"/>
    <n v="12"/>
    <x v="4"/>
    <x v="4"/>
    <x v="0"/>
    <n v="93.46"/>
    <x v="4"/>
    <x v="0"/>
  </r>
  <r>
    <s v="G630336F"/>
    <s v="3D7KS28D07G803974"/>
    <x v="0"/>
    <x v="0"/>
    <x v="0"/>
    <x v="0"/>
    <x v="7"/>
    <x v="2"/>
    <x v="7"/>
    <n v="103"/>
    <x v="4"/>
    <x v="4"/>
    <x v="0"/>
    <n v="48.29"/>
    <x v="4"/>
    <x v="0"/>
  </r>
  <r>
    <s v="G630342F"/>
    <s v="3D6WS28D07G813300"/>
    <x v="0"/>
    <x v="0"/>
    <x v="0"/>
    <x v="0"/>
    <x v="7"/>
    <x v="2"/>
    <x v="7"/>
    <n v="103"/>
    <x v="4"/>
    <x v="4"/>
    <x v="0"/>
    <n v="66.95"/>
    <x v="4"/>
    <x v="0"/>
  </r>
  <r>
    <s v="G630346D"/>
    <s v="1GBHK29U36E274629"/>
    <x v="0"/>
    <x v="0"/>
    <x v="0"/>
    <x v="0"/>
    <x v="2"/>
    <x v="3"/>
    <x v="2"/>
    <n v="202"/>
    <x v="4"/>
    <x v="4"/>
    <x v="0"/>
    <n v="259.58999999999997"/>
    <x v="4"/>
    <x v="0"/>
  </r>
  <r>
    <s v="G630348F"/>
    <s v="1FDSX35Y88EB98647"/>
    <x v="0"/>
    <x v="0"/>
    <x v="0"/>
    <x v="0"/>
    <x v="7"/>
    <x v="2"/>
    <x v="7"/>
    <n v="103"/>
    <x v="4"/>
    <x v="4"/>
    <x v="0"/>
    <n v="103.44"/>
    <x v="4"/>
    <x v="0"/>
  </r>
  <r>
    <s v="G630350F"/>
    <s v="1FDSX35YX8EB98651"/>
    <x v="0"/>
    <x v="0"/>
    <x v="0"/>
    <x v="0"/>
    <x v="7"/>
    <x v="2"/>
    <x v="7"/>
    <n v="603"/>
    <x v="4"/>
    <x v="4"/>
    <x v="0"/>
    <n v="52.78"/>
    <x v="4"/>
    <x v="0"/>
  </r>
  <r>
    <s v="G630351F"/>
    <s v="1FDSX35Y18EB98652"/>
    <x v="0"/>
    <x v="0"/>
    <x v="0"/>
    <x v="0"/>
    <x v="7"/>
    <x v="2"/>
    <x v="7"/>
    <n v="603"/>
    <x v="4"/>
    <x v="4"/>
    <x v="0"/>
    <n v="31.38"/>
    <x v="4"/>
    <x v="0"/>
  </r>
  <r>
    <s v="G630364G"/>
    <s v="1GCHK29K48E215103"/>
    <x v="0"/>
    <x v="0"/>
    <x v="0"/>
    <x v="0"/>
    <x v="5"/>
    <x v="6"/>
    <x v="5"/>
    <n v="509"/>
    <x v="4"/>
    <x v="4"/>
    <x v="1"/>
    <n v="42.56"/>
    <x v="4"/>
    <x v="0"/>
  </r>
  <r>
    <s v="G630364G"/>
    <s v="1GCHK29K48E215103"/>
    <x v="0"/>
    <x v="0"/>
    <x v="0"/>
    <x v="0"/>
    <x v="5"/>
    <x v="6"/>
    <x v="5"/>
    <n v="509"/>
    <x v="4"/>
    <x v="4"/>
    <x v="0"/>
    <n v="181.06"/>
    <x v="4"/>
    <x v="0"/>
  </r>
  <r>
    <s v="G630377G"/>
    <s v="3D7KS28TX9G534439"/>
    <x v="0"/>
    <x v="0"/>
    <x v="0"/>
    <x v="0"/>
    <x v="5"/>
    <x v="6"/>
    <x v="5"/>
    <n v="506"/>
    <x v="4"/>
    <x v="4"/>
    <x v="0"/>
    <n v="94.89"/>
    <x v="4"/>
    <x v="0"/>
  </r>
  <r>
    <s v="G630379B"/>
    <s v="1GCHK29U85E279836"/>
    <x v="0"/>
    <x v="0"/>
    <x v="0"/>
    <x v="0"/>
    <x v="1"/>
    <x v="2"/>
    <x v="1"/>
    <n v="211"/>
    <x v="4"/>
    <x v="4"/>
    <x v="0"/>
    <n v="26.17"/>
    <x v="4"/>
    <x v="0"/>
  </r>
  <r>
    <s v="G630380B"/>
    <s v="1GCHK29U55E283598"/>
    <x v="0"/>
    <x v="0"/>
    <x v="0"/>
    <x v="0"/>
    <x v="1"/>
    <x v="2"/>
    <x v="1"/>
    <n v="701"/>
    <x v="4"/>
    <x v="4"/>
    <x v="1"/>
    <n v="30.07"/>
    <x v="4"/>
    <x v="0"/>
  </r>
  <r>
    <s v="G630380K"/>
    <s v="1GC5KZBG0AZ256327"/>
    <x v="0"/>
    <x v="0"/>
    <x v="0"/>
    <x v="0"/>
    <x v="0"/>
    <x v="3"/>
    <x v="0"/>
    <n v="406"/>
    <x v="4"/>
    <x v="4"/>
    <x v="0"/>
    <n v="70.680000000000007"/>
    <x v="4"/>
    <x v="0"/>
  </r>
  <r>
    <s v="G630382A"/>
    <s v="1GCHK24UX4E325284"/>
    <x v="0"/>
    <x v="0"/>
    <x v="0"/>
    <x v="0"/>
    <x v="3"/>
    <x v="5"/>
    <x v="3"/>
    <n v="511"/>
    <x v="4"/>
    <x v="4"/>
    <x v="0"/>
    <n v="26"/>
    <x v="4"/>
    <x v="0"/>
  </r>
  <r>
    <s v="G630382B"/>
    <s v="3D6WS28D05G832460"/>
    <x v="0"/>
    <x v="0"/>
    <x v="0"/>
    <x v="0"/>
    <x v="1"/>
    <x v="2"/>
    <x v="1"/>
    <n v="108"/>
    <x v="4"/>
    <x v="4"/>
    <x v="1"/>
    <n v="61.13"/>
    <x v="4"/>
    <x v="0"/>
  </r>
  <r>
    <s v="G630382B"/>
    <s v="3D6WS28D05G832460"/>
    <x v="0"/>
    <x v="0"/>
    <x v="0"/>
    <x v="0"/>
    <x v="1"/>
    <x v="2"/>
    <x v="1"/>
    <n v="108"/>
    <x v="4"/>
    <x v="4"/>
    <x v="0"/>
    <n v="29.58"/>
    <x v="4"/>
    <x v="0"/>
  </r>
  <r>
    <s v="G630394A"/>
    <s v="1FMNU41S24ED08406"/>
    <x v="0"/>
    <x v="0"/>
    <x v="0"/>
    <x v="0"/>
    <x v="3"/>
    <x v="5"/>
    <x v="3"/>
    <n v="613"/>
    <x v="4"/>
    <x v="4"/>
    <x v="0"/>
    <n v="27.92"/>
    <x v="4"/>
    <x v="0"/>
  </r>
  <r>
    <s v="G630404F"/>
    <s v="1GBHK24U17E179897"/>
    <x v="0"/>
    <x v="0"/>
    <x v="0"/>
    <x v="0"/>
    <x v="4"/>
    <x v="10"/>
    <x v="4"/>
    <n v="208"/>
    <x v="4"/>
    <x v="4"/>
    <x v="0"/>
    <n v="59.22"/>
    <x v="4"/>
    <x v="0"/>
  </r>
  <r>
    <s v="G630410G"/>
    <s v="1GBHK39K08E199086"/>
    <x v="0"/>
    <x v="0"/>
    <x v="0"/>
    <x v="0"/>
    <x v="5"/>
    <x v="6"/>
    <x v="5"/>
    <n v="318"/>
    <x v="4"/>
    <x v="4"/>
    <x v="1"/>
    <n v="39.96"/>
    <x v="4"/>
    <x v="0"/>
  </r>
  <r>
    <s v="G630410G"/>
    <s v="1GBHK39K08E199086"/>
    <x v="0"/>
    <x v="0"/>
    <x v="0"/>
    <x v="0"/>
    <x v="5"/>
    <x v="6"/>
    <x v="5"/>
    <n v="318"/>
    <x v="4"/>
    <x v="4"/>
    <x v="0"/>
    <n v="21.38"/>
    <x v="4"/>
    <x v="0"/>
  </r>
  <r>
    <s v="G630414B"/>
    <s v="1GBHK24UX5E305462"/>
    <x v="0"/>
    <x v="0"/>
    <x v="0"/>
    <x v="0"/>
    <x v="2"/>
    <x v="9"/>
    <x v="7"/>
    <n v="302"/>
    <x v="4"/>
    <x v="4"/>
    <x v="0"/>
    <n v="55.53"/>
    <x v="4"/>
    <x v="0"/>
  </r>
  <r>
    <s v="G630414H"/>
    <s v="1FTSX3BY2AEA05309"/>
    <x v="0"/>
    <x v="0"/>
    <x v="0"/>
    <x v="0"/>
    <x v="7"/>
    <x v="2"/>
    <x v="7"/>
    <n v="103"/>
    <x v="4"/>
    <x v="4"/>
    <x v="0"/>
    <n v="154.77000000000001"/>
    <x v="4"/>
    <x v="0"/>
  </r>
  <r>
    <s v="G630415G"/>
    <s v="1GCJK34K08E213704"/>
    <x v="0"/>
    <x v="0"/>
    <x v="0"/>
    <x v="0"/>
    <x v="4"/>
    <x v="7"/>
    <x v="6"/>
    <n v="401"/>
    <x v="4"/>
    <x v="4"/>
    <x v="0"/>
    <n v="101.93"/>
    <x v="4"/>
    <x v="0"/>
  </r>
  <r>
    <s v="G630437H"/>
    <s v="1GBHK73659F164011"/>
    <x v="3"/>
    <x v="0"/>
    <x v="0"/>
    <x v="0"/>
    <x v="1"/>
    <x v="1"/>
    <x v="1"/>
    <n v="523"/>
    <x v="4"/>
    <x v="4"/>
    <x v="4"/>
    <n v="114.21"/>
    <x v="4"/>
    <x v="0"/>
  </r>
  <r>
    <s v="G630445H"/>
    <s v="1GNZKLEG6AR274008"/>
    <x v="0"/>
    <x v="0"/>
    <x v="0"/>
    <x v="0"/>
    <x v="1"/>
    <x v="1"/>
    <x v="1"/>
    <n v="511"/>
    <x v="4"/>
    <x v="4"/>
    <x v="1"/>
    <n v="63.46"/>
    <x v="4"/>
    <x v="0"/>
  </r>
  <r>
    <s v="G630445H"/>
    <s v="1GNZKLEG6AR274008"/>
    <x v="0"/>
    <x v="0"/>
    <x v="0"/>
    <x v="0"/>
    <x v="1"/>
    <x v="1"/>
    <x v="1"/>
    <n v="511"/>
    <x v="4"/>
    <x v="4"/>
    <x v="0"/>
    <n v="138.33000000000001"/>
    <x v="4"/>
    <x v="0"/>
  </r>
  <r>
    <s v="G630446A"/>
    <s v="1FMNU41S04EC93498"/>
    <x v="0"/>
    <x v="0"/>
    <x v="0"/>
    <x v="0"/>
    <x v="6"/>
    <x v="4"/>
    <x v="4"/>
    <n v="27"/>
    <x v="4"/>
    <x v="4"/>
    <x v="0"/>
    <n v="73.41"/>
    <x v="4"/>
    <x v="0"/>
  </r>
  <r>
    <s v="G630447A"/>
    <s v="1FMNU41S14ED00376"/>
    <x v="0"/>
    <x v="0"/>
    <x v="0"/>
    <x v="0"/>
    <x v="6"/>
    <x v="4"/>
    <x v="4"/>
    <n v="27"/>
    <x v="4"/>
    <x v="4"/>
    <x v="0"/>
    <n v="53.78"/>
    <x v="4"/>
    <x v="0"/>
  </r>
  <r>
    <s v="G630463H"/>
    <s v="1GBHK49KX9E151490"/>
    <x v="0"/>
    <x v="0"/>
    <x v="0"/>
    <x v="0"/>
    <x v="4"/>
    <x v="10"/>
    <x v="4"/>
    <n v="101"/>
    <x v="4"/>
    <x v="4"/>
    <x v="0"/>
    <n v="79.84"/>
    <x v="4"/>
    <x v="0"/>
  </r>
  <r>
    <s v="G630473A"/>
    <s v="1GCHK24U64E342163"/>
    <x v="0"/>
    <x v="0"/>
    <x v="0"/>
    <x v="0"/>
    <x v="0"/>
    <x v="2"/>
    <x v="0"/>
    <n v="601"/>
    <x v="4"/>
    <x v="4"/>
    <x v="0"/>
    <n v="23.99"/>
    <x v="4"/>
    <x v="0"/>
  </r>
  <r>
    <s v="G630482H"/>
    <s v="1FDWX37Y39EA84409"/>
    <x v="0"/>
    <x v="0"/>
    <x v="0"/>
    <x v="0"/>
    <x v="5"/>
    <x v="1"/>
    <x v="5"/>
    <n v="212"/>
    <x v="4"/>
    <x v="4"/>
    <x v="1"/>
    <n v="23.27"/>
    <x v="4"/>
    <x v="0"/>
  </r>
  <r>
    <s v="G630482H"/>
    <s v="1FDWX37Y39EA84409"/>
    <x v="0"/>
    <x v="0"/>
    <x v="0"/>
    <x v="0"/>
    <x v="5"/>
    <x v="1"/>
    <x v="5"/>
    <n v="212"/>
    <x v="4"/>
    <x v="4"/>
    <x v="0"/>
    <n v="64.819999999999993"/>
    <x v="4"/>
    <x v="0"/>
  </r>
  <r>
    <s v="G630483F"/>
    <s v="1GBHK29U87E169036"/>
    <x v="0"/>
    <x v="0"/>
    <x v="0"/>
    <x v="0"/>
    <x v="3"/>
    <x v="5"/>
    <x v="3"/>
    <n v="951"/>
    <x v="4"/>
    <x v="4"/>
    <x v="0"/>
    <n v="96.97"/>
    <x v="4"/>
    <x v="0"/>
  </r>
  <r>
    <s v="G630484F"/>
    <s v="1GBHK29UX7E169250"/>
    <x v="0"/>
    <x v="0"/>
    <x v="0"/>
    <x v="0"/>
    <x v="3"/>
    <x v="5"/>
    <x v="3"/>
    <n v="951"/>
    <x v="4"/>
    <x v="4"/>
    <x v="0"/>
    <n v="165.2"/>
    <x v="4"/>
    <x v="0"/>
  </r>
  <r>
    <s v="G630485G"/>
    <s v="3GNGK26K38G306699"/>
    <x v="0"/>
    <x v="0"/>
    <x v="0"/>
    <x v="0"/>
    <x v="7"/>
    <x v="2"/>
    <x v="7"/>
    <n v="103"/>
    <x v="4"/>
    <x v="4"/>
    <x v="0"/>
    <n v="153.78"/>
    <x v="4"/>
    <x v="0"/>
  </r>
  <r>
    <s v="G6304854"/>
    <s v="1GBHK24U82E292545"/>
    <x v="0"/>
    <x v="0"/>
    <x v="0"/>
    <x v="0"/>
    <x v="4"/>
    <x v="7"/>
    <x v="6"/>
    <n v="413"/>
    <x v="4"/>
    <x v="4"/>
    <x v="0"/>
    <n v="15.63"/>
    <x v="4"/>
    <x v="0"/>
  </r>
  <r>
    <s v="G6304857"/>
    <s v="3D7KU26DX3G804833"/>
    <x v="0"/>
    <x v="0"/>
    <x v="0"/>
    <x v="0"/>
    <x v="4"/>
    <x v="7"/>
    <x v="6"/>
    <n v="11"/>
    <x v="4"/>
    <x v="4"/>
    <x v="0"/>
    <n v="24.08"/>
    <x v="4"/>
    <x v="0"/>
  </r>
  <r>
    <s v="G6304871"/>
    <s v="1D7KU28D33J614626"/>
    <x v="0"/>
    <x v="0"/>
    <x v="0"/>
    <x v="0"/>
    <x v="4"/>
    <x v="1"/>
    <x v="4"/>
    <n v="19"/>
    <x v="4"/>
    <x v="4"/>
    <x v="1"/>
    <n v="21.82"/>
    <x v="4"/>
    <x v="0"/>
  </r>
  <r>
    <s v="G630488H"/>
    <s v="3D7KS28T59G534414"/>
    <x v="0"/>
    <x v="0"/>
    <x v="0"/>
    <x v="0"/>
    <x v="5"/>
    <x v="1"/>
    <x v="5"/>
    <n v="259"/>
    <x v="4"/>
    <x v="4"/>
    <x v="0"/>
    <n v="27.5"/>
    <x v="4"/>
    <x v="0"/>
  </r>
  <r>
    <s v="G630489H"/>
    <s v="1GCHK49K79E141589"/>
    <x v="0"/>
    <x v="0"/>
    <x v="0"/>
    <x v="0"/>
    <x v="5"/>
    <x v="1"/>
    <x v="5"/>
    <n v="260"/>
    <x v="4"/>
    <x v="4"/>
    <x v="0"/>
    <n v="143.09"/>
    <x v="4"/>
    <x v="0"/>
  </r>
  <r>
    <s v="G630500F"/>
    <s v="1GBHK29U67E170637"/>
    <x v="0"/>
    <x v="0"/>
    <x v="0"/>
    <x v="0"/>
    <x v="3"/>
    <x v="5"/>
    <x v="3"/>
    <n v="951"/>
    <x v="4"/>
    <x v="4"/>
    <x v="0"/>
    <n v="226.37"/>
    <x v="4"/>
    <x v="0"/>
  </r>
  <r>
    <s v="G630502D"/>
    <s v="3GNGK26U86G236454"/>
    <x v="0"/>
    <x v="0"/>
    <x v="0"/>
    <x v="0"/>
    <x v="2"/>
    <x v="5"/>
    <x v="7"/>
    <n v="803"/>
    <x v="4"/>
    <x v="4"/>
    <x v="0"/>
    <n v="163.68"/>
    <x v="4"/>
    <x v="0"/>
  </r>
  <r>
    <s v="G630503D"/>
    <s v="3GNGK26U66G233911"/>
    <x v="0"/>
    <x v="0"/>
    <x v="0"/>
    <x v="0"/>
    <x v="2"/>
    <x v="5"/>
    <x v="7"/>
    <n v="803"/>
    <x v="4"/>
    <x v="4"/>
    <x v="0"/>
    <n v="181.5"/>
    <x v="4"/>
    <x v="0"/>
  </r>
  <r>
    <s v="G630506B"/>
    <s v="3D6WS28D35G832503"/>
    <x v="0"/>
    <x v="0"/>
    <x v="0"/>
    <x v="0"/>
    <x v="2"/>
    <x v="9"/>
    <x v="7"/>
    <n v="301"/>
    <x v="4"/>
    <x v="4"/>
    <x v="0"/>
    <n v="96.02"/>
    <x v="4"/>
    <x v="0"/>
  </r>
  <r>
    <s v="G630529D"/>
    <s v="1GCHK29G16E262226"/>
    <x v="0"/>
    <x v="0"/>
    <x v="0"/>
    <x v="0"/>
    <x v="2"/>
    <x v="9"/>
    <x v="7"/>
    <n v="301"/>
    <x v="4"/>
    <x v="4"/>
    <x v="0"/>
    <n v="117.59"/>
    <x v="4"/>
    <x v="0"/>
  </r>
  <r>
    <s v="G630530D"/>
    <s v="1GCHK29G16E262503"/>
    <x v="0"/>
    <x v="0"/>
    <x v="0"/>
    <x v="0"/>
    <x v="2"/>
    <x v="9"/>
    <x v="7"/>
    <n v="301"/>
    <x v="4"/>
    <x v="4"/>
    <x v="0"/>
    <n v="27.25"/>
    <x v="4"/>
    <x v="0"/>
  </r>
  <r>
    <s v="G630540F"/>
    <s v="1GBJK34UX7E179727"/>
    <x v="0"/>
    <x v="0"/>
    <x v="0"/>
    <x v="0"/>
    <x v="3"/>
    <x v="5"/>
    <x v="3"/>
    <n v="812"/>
    <x v="4"/>
    <x v="4"/>
    <x v="0"/>
    <n v="178.39"/>
    <x v="4"/>
    <x v="0"/>
  </r>
  <r>
    <s v="G630541F"/>
    <s v="1GBJK34U97E178908"/>
    <x v="0"/>
    <x v="0"/>
    <x v="0"/>
    <x v="0"/>
    <x v="3"/>
    <x v="5"/>
    <x v="3"/>
    <n v="965"/>
    <x v="4"/>
    <x v="4"/>
    <x v="0"/>
    <n v="106.89"/>
    <x v="4"/>
    <x v="0"/>
  </r>
  <r>
    <s v="G630546F"/>
    <s v="3B6MF36562M289118"/>
    <x v="0"/>
    <x v="0"/>
    <x v="0"/>
    <x v="0"/>
    <x v="3"/>
    <x v="5"/>
    <x v="3"/>
    <n v="965"/>
    <x v="4"/>
    <x v="4"/>
    <x v="0"/>
    <n v="27.29"/>
    <x v="4"/>
    <x v="0"/>
  </r>
  <r>
    <s v="G630549D"/>
    <s v="1D7KS28D46J205710"/>
    <x v="0"/>
    <x v="0"/>
    <x v="0"/>
    <x v="0"/>
    <x v="2"/>
    <x v="5"/>
    <x v="7"/>
    <n v="803"/>
    <x v="4"/>
    <x v="4"/>
    <x v="0"/>
    <n v="41.51"/>
    <x v="4"/>
    <x v="0"/>
  </r>
  <r>
    <s v="G630557D"/>
    <s v="1GBHK39U76E248556"/>
    <x v="0"/>
    <x v="0"/>
    <x v="0"/>
    <x v="0"/>
    <x v="2"/>
    <x v="9"/>
    <x v="7"/>
    <n v="302"/>
    <x v="4"/>
    <x v="4"/>
    <x v="0"/>
    <n v="98.86"/>
    <x v="4"/>
    <x v="0"/>
  </r>
  <r>
    <s v="G630562B"/>
    <s v="1GCHK29U25E305847"/>
    <x v="0"/>
    <x v="0"/>
    <x v="0"/>
    <x v="0"/>
    <x v="2"/>
    <x v="0"/>
    <x v="2"/>
    <n v="116"/>
    <x v="4"/>
    <x v="4"/>
    <x v="0"/>
    <n v="86.44"/>
    <x v="4"/>
    <x v="0"/>
  </r>
  <r>
    <s v="G630574D"/>
    <s v="1GBHK34D46E260218"/>
    <x v="3"/>
    <x v="0"/>
    <x v="0"/>
    <x v="0"/>
    <x v="6"/>
    <x v="0"/>
    <x v="4"/>
    <n v="9"/>
    <x v="4"/>
    <x v="4"/>
    <x v="4"/>
    <n v="72.45"/>
    <x v="4"/>
    <x v="0"/>
  </r>
  <r>
    <s v="G630579B"/>
    <s v="1GCHK39245E281071"/>
    <x v="3"/>
    <x v="0"/>
    <x v="0"/>
    <x v="0"/>
    <x v="7"/>
    <x v="1"/>
    <x v="7"/>
    <n v="200"/>
    <x v="4"/>
    <x v="4"/>
    <x v="4"/>
    <n v="60.45"/>
    <x v="4"/>
    <x v="0"/>
  </r>
  <r>
    <s v="G630580B"/>
    <s v="3D6WS28D25G832489"/>
    <x v="0"/>
    <x v="0"/>
    <x v="0"/>
    <x v="0"/>
    <x v="7"/>
    <x v="1"/>
    <x v="7"/>
    <n v="200"/>
    <x v="4"/>
    <x v="4"/>
    <x v="0"/>
    <n v="61.45"/>
    <x v="4"/>
    <x v="0"/>
  </r>
  <r>
    <s v="G630580D"/>
    <s v="1FDWX37Y38EB56207"/>
    <x v="0"/>
    <x v="0"/>
    <x v="0"/>
    <x v="0"/>
    <x v="6"/>
    <x v="0"/>
    <x v="4"/>
    <n v="5"/>
    <x v="4"/>
    <x v="4"/>
    <x v="0"/>
    <n v="287.23"/>
    <x v="4"/>
    <x v="0"/>
  </r>
  <r>
    <s v="G630583D"/>
    <s v="3GNGK26U46G228495"/>
    <x v="0"/>
    <x v="0"/>
    <x v="0"/>
    <x v="0"/>
    <x v="7"/>
    <x v="1"/>
    <x v="7"/>
    <n v="402"/>
    <x v="4"/>
    <x v="4"/>
    <x v="0"/>
    <n v="26.25"/>
    <x v="4"/>
    <x v="0"/>
  </r>
  <r>
    <s v="G630587B"/>
    <s v="3D7KS28D25G901448"/>
    <x v="0"/>
    <x v="0"/>
    <x v="0"/>
    <x v="0"/>
    <x v="7"/>
    <x v="1"/>
    <x v="7"/>
    <n v="805"/>
    <x v="4"/>
    <x v="4"/>
    <x v="0"/>
    <n v="30.42"/>
    <x v="4"/>
    <x v="0"/>
  </r>
  <r>
    <s v="G630589G"/>
    <s v="3GNGK26K48G314813"/>
    <x v="0"/>
    <x v="0"/>
    <x v="0"/>
    <x v="0"/>
    <x v="2"/>
    <x v="9"/>
    <x v="5"/>
    <n v="8"/>
    <x v="4"/>
    <x v="4"/>
    <x v="1"/>
    <n v="70.44"/>
    <x v="4"/>
    <x v="0"/>
  </r>
  <r>
    <s v="G630589G"/>
    <s v="3GNGK26K48G314813"/>
    <x v="0"/>
    <x v="0"/>
    <x v="0"/>
    <x v="0"/>
    <x v="2"/>
    <x v="9"/>
    <x v="5"/>
    <n v="8"/>
    <x v="4"/>
    <x v="4"/>
    <x v="0"/>
    <n v="26.03"/>
    <x v="4"/>
    <x v="0"/>
  </r>
  <r>
    <s v="G630589K"/>
    <s v="1GNZKLEG6AR268662"/>
    <x v="0"/>
    <x v="0"/>
    <x v="0"/>
    <x v="0"/>
    <x v="4"/>
    <x v="7"/>
    <x v="0"/>
    <n v="2"/>
    <x v="4"/>
    <x v="4"/>
    <x v="0"/>
    <n v="83.92"/>
    <x v="4"/>
    <x v="0"/>
  </r>
  <r>
    <s v="G630594B"/>
    <s v="3D6WS28D45G828900"/>
    <x v="0"/>
    <x v="0"/>
    <x v="0"/>
    <x v="0"/>
    <x v="7"/>
    <x v="1"/>
    <x v="7"/>
    <n v="100"/>
    <x v="4"/>
    <x v="4"/>
    <x v="2"/>
    <n v="19.25"/>
    <x v="4"/>
    <x v="0"/>
  </r>
  <r>
    <s v="G630594B"/>
    <s v="3D6WS28D45G828900"/>
    <x v="0"/>
    <x v="0"/>
    <x v="0"/>
    <x v="0"/>
    <x v="7"/>
    <x v="1"/>
    <x v="7"/>
    <n v="100"/>
    <x v="4"/>
    <x v="4"/>
    <x v="0"/>
    <n v="45.3"/>
    <x v="4"/>
    <x v="0"/>
  </r>
  <r>
    <s v="G630595A"/>
    <s v="1FTSF31L64ED21860"/>
    <x v="0"/>
    <x v="0"/>
    <x v="0"/>
    <x v="0"/>
    <x v="7"/>
    <x v="1"/>
    <x v="7"/>
    <n v="504"/>
    <x v="4"/>
    <x v="4"/>
    <x v="0"/>
    <n v="181.06"/>
    <x v="4"/>
    <x v="0"/>
  </r>
  <r>
    <s v="G630601B"/>
    <s v="1FTWX33P05EC88760"/>
    <x v="3"/>
    <x v="0"/>
    <x v="0"/>
    <x v="0"/>
    <x v="7"/>
    <x v="1"/>
    <x v="7"/>
    <n v="801"/>
    <x v="4"/>
    <x v="4"/>
    <x v="4"/>
    <n v="33.69"/>
    <x v="4"/>
    <x v="0"/>
  </r>
  <r>
    <s v="G630606F"/>
    <s v="3GNGK26K48G305948"/>
    <x v="0"/>
    <x v="0"/>
    <x v="0"/>
    <x v="0"/>
    <x v="3"/>
    <x v="5"/>
    <x v="3"/>
    <n v="966"/>
    <x v="4"/>
    <x v="4"/>
    <x v="0"/>
    <n v="31.05"/>
    <x v="4"/>
    <x v="0"/>
  </r>
  <r>
    <s v="G630606K"/>
    <s v="1FT7W2B66BEA70232"/>
    <x v="1"/>
    <x v="0"/>
    <x v="0"/>
    <x v="0"/>
    <x v="4"/>
    <x v="7"/>
    <x v="6"/>
    <n v="11"/>
    <x v="4"/>
    <x v="4"/>
    <x v="0"/>
    <n v="29.07"/>
    <x v="4"/>
    <x v="0"/>
  </r>
  <r>
    <s v="G6306064"/>
    <s v="1FMNU41SXYED12323"/>
    <x v="0"/>
    <x v="0"/>
    <x v="0"/>
    <x v="0"/>
    <x v="7"/>
    <x v="1"/>
    <x v="7"/>
    <n v="915"/>
    <x v="4"/>
    <x v="4"/>
    <x v="0"/>
    <n v="32.64"/>
    <x v="4"/>
    <x v="0"/>
  </r>
  <r>
    <s v="G630607K"/>
    <s v="1FT7W2B69BEA70239"/>
    <x v="1"/>
    <x v="0"/>
    <x v="0"/>
    <x v="0"/>
    <x v="4"/>
    <x v="7"/>
    <x v="0"/>
    <n v="4"/>
    <x v="4"/>
    <x v="4"/>
    <x v="1"/>
    <n v="27.79"/>
    <x v="4"/>
    <x v="0"/>
  </r>
  <r>
    <s v="G6306191"/>
    <s v="1FDSX35L41ED63068"/>
    <x v="0"/>
    <x v="0"/>
    <x v="0"/>
    <x v="0"/>
    <x v="2"/>
    <x v="5"/>
    <x v="7"/>
    <n v="117"/>
    <x v="4"/>
    <x v="4"/>
    <x v="0"/>
    <n v="42.07"/>
    <x v="4"/>
    <x v="0"/>
  </r>
  <r>
    <s v="G6306192"/>
    <s v="1FDSX35L21ED63067"/>
    <x v="0"/>
    <x v="0"/>
    <x v="0"/>
    <x v="0"/>
    <x v="2"/>
    <x v="5"/>
    <x v="7"/>
    <n v="117"/>
    <x v="4"/>
    <x v="4"/>
    <x v="0"/>
    <n v="72.98"/>
    <x v="4"/>
    <x v="0"/>
  </r>
  <r>
    <s v="G630624K"/>
    <s v="1GNZKLEG6AR273246"/>
    <x v="0"/>
    <x v="1"/>
    <x v="0"/>
    <x v="0"/>
    <x v="7"/>
    <x v="1"/>
    <x v="10"/>
    <n v="8"/>
    <x v="4"/>
    <x v="4"/>
    <x v="0"/>
    <n v="134.1"/>
    <x v="4"/>
    <x v="0"/>
  </r>
  <r>
    <s v="G630638A"/>
    <s v="1FDSF31L04ED58057"/>
    <x v="0"/>
    <x v="0"/>
    <x v="0"/>
    <x v="0"/>
    <x v="4"/>
    <x v="10"/>
    <x v="4"/>
    <n v="215"/>
    <x v="4"/>
    <x v="4"/>
    <x v="0"/>
    <n v="178"/>
    <x v="4"/>
    <x v="0"/>
  </r>
  <r>
    <s v="G630640A"/>
    <s v="1GBJK39U54E333524"/>
    <x v="0"/>
    <x v="0"/>
    <x v="0"/>
    <x v="0"/>
    <x v="4"/>
    <x v="10"/>
    <x v="4"/>
    <n v="101"/>
    <x v="4"/>
    <x v="4"/>
    <x v="1"/>
    <n v="97.24"/>
    <x v="4"/>
    <x v="0"/>
  </r>
  <r>
    <s v="G630644F"/>
    <s v="1GBHK29U07E172237"/>
    <x v="0"/>
    <x v="0"/>
    <x v="0"/>
    <x v="0"/>
    <x v="6"/>
    <x v="11"/>
    <x v="4"/>
    <n v="10"/>
    <x v="4"/>
    <x v="4"/>
    <x v="0"/>
    <n v="234.38"/>
    <x v="4"/>
    <x v="0"/>
  </r>
  <r>
    <s v="G630645A"/>
    <s v="1FTNF21L74ED00619"/>
    <x v="0"/>
    <x v="0"/>
    <x v="0"/>
    <x v="0"/>
    <x v="4"/>
    <x v="10"/>
    <x v="4"/>
    <n v="208"/>
    <x v="4"/>
    <x v="4"/>
    <x v="0"/>
    <n v="75.16"/>
    <x v="4"/>
    <x v="0"/>
  </r>
  <r>
    <s v="G630645F"/>
    <s v="1FDWX37R98EB82156"/>
    <x v="3"/>
    <x v="0"/>
    <x v="0"/>
    <x v="0"/>
    <x v="6"/>
    <x v="11"/>
    <x v="4"/>
    <n v="15"/>
    <x v="4"/>
    <x v="4"/>
    <x v="4"/>
    <n v="84.05"/>
    <x v="4"/>
    <x v="0"/>
  </r>
  <r>
    <s v="G630646A"/>
    <s v="1FDNF21L44ED46680"/>
    <x v="0"/>
    <x v="0"/>
    <x v="0"/>
    <x v="0"/>
    <x v="4"/>
    <x v="10"/>
    <x v="4"/>
    <n v="208"/>
    <x v="4"/>
    <x v="4"/>
    <x v="0"/>
    <n v="178.55"/>
    <x v="4"/>
    <x v="0"/>
  </r>
  <r>
    <s v="G630648F"/>
    <s v="1GBHK24U47E175391"/>
    <x v="0"/>
    <x v="0"/>
    <x v="0"/>
    <x v="0"/>
    <x v="6"/>
    <x v="11"/>
    <x v="4"/>
    <n v="10"/>
    <x v="4"/>
    <x v="4"/>
    <x v="0"/>
    <n v="137.56"/>
    <x v="4"/>
    <x v="0"/>
  </r>
  <r>
    <s v="G630649F"/>
    <s v="1FTSX31578EB26158"/>
    <x v="0"/>
    <x v="0"/>
    <x v="0"/>
    <x v="0"/>
    <x v="6"/>
    <x v="11"/>
    <x v="4"/>
    <n v="11"/>
    <x v="4"/>
    <x v="4"/>
    <x v="0"/>
    <n v="85.35"/>
    <x v="4"/>
    <x v="0"/>
  </r>
  <r>
    <s v="G6306547"/>
    <s v="1GBGK24R5YF500908"/>
    <x v="0"/>
    <x v="0"/>
    <x v="0"/>
    <x v="0"/>
    <x v="2"/>
    <x v="5"/>
    <x v="7"/>
    <n v="114"/>
    <x v="4"/>
    <x v="4"/>
    <x v="0"/>
    <n v="35.840000000000003"/>
    <x v="4"/>
    <x v="0"/>
  </r>
  <r>
    <s v="G630656B"/>
    <s v="1GCHK34U45E306169"/>
    <x v="0"/>
    <x v="0"/>
    <x v="0"/>
    <x v="0"/>
    <x v="7"/>
    <x v="1"/>
    <x v="7"/>
    <n v="801"/>
    <x v="4"/>
    <x v="4"/>
    <x v="0"/>
    <n v="74.13"/>
    <x v="4"/>
    <x v="0"/>
  </r>
  <r>
    <s v="G630659A"/>
    <s v="1FTNX21S04ED08629"/>
    <x v="0"/>
    <x v="0"/>
    <x v="0"/>
    <x v="0"/>
    <x v="4"/>
    <x v="7"/>
    <x v="6"/>
    <n v="406"/>
    <x v="4"/>
    <x v="4"/>
    <x v="0"/>
    <n v="135.08000000000001"/>
    <x v="4"/>
    <x v="0"/>
  </r>
  <r>
    <s v="G630661F"/>
    <s v="3GNGK26KX7G296705"/>
    <x v="0"/>
    <x v="0"/>
    <x v="0"/>
    <x v="0"/>
    <x v="3"/>
    <x v="5"/>
    <x v="3"/>
    <n v="417"/>
    <x v="4"/>
    <x v="4"/>
    <x v="0"/>
    <n v="123.68"/>
    <x v="4"/>
    <x v="0"/>
  </r>
  <r>
    <s v="G630662G"/>
    <s v="1FDWX37R18ED90290"/>
    <x v="3"/>
    <x v="0"/>
    <x v="0"/>
    <x v="0"/>
    <x v="6"/>
    <x v="0"/>
    <x v="4"/>
    <n v="9"/>
    <x v="4"/>
    <x v="4"/>
    <x v="4"/>
    <n v="118.15"/>
    <x v="4"/>
    <x v="0"/>
  </r>
  <r>
    <s v="G630676F"/>
    <s v="3D2WS28DX7G817825"/>
    <x v="0"/>
    <x v="0"/>
    <x v="0"/>
    <x v="0"/>
    <x v="3"/>
    <x v="5"/>
    <x v="3"/>
    <n v="602"/>
    <x v="4"/>
    <x v="4"/>
    <x v="0"/>
    <n v="81.96"/>
    <x v="4"/>
    <x v="0"/>
  </r>
  <r>
    <s v="G630691K"/>
    <s v="3D7TT2CT2AG183037"/>
    <x v="0"/>
    <x v="0"/>
    <x v="0"/>
    <x v="0"/>
    <x v="4"/>
    <x v="10"/>
    <x v="4"/>
    <n v="107"/>
    <x v="4"/>
    <x v="4"/>
    <x v="0"/>
    <n v="53.77"/>
    <x v="4"/>
    <x v="0"/>
  </r>
  <r>
    <s v="G630692D"/>
    <s v="1GBHK39U86E264474"/>
    <x v="0"/>
    <x v="0"/>
    <x v="0"/>
    <x v="0"/>
    <x v="7"/>
    <x v="2"/>
    <x v="7"/>
    <n v="103"/>
    <x v="4"/>
    <x v="4"/>
    <x v="0"/>
    <n v="48.07"/>
    <x v="4"/>
    <x v="0"/>
  </r>
  <r>
    <s v="G630694F"/>
    <s v="3D7KS29D07G805027"/>
    <x v="0"/>
    <x v="0"/>
    <x v="0"/>
    <x v="0"/>
    <x v="4"/>
    <x v="7"/>
    <x v="6"/>
    <n v="6"/>
    <x v="4"/>
    <x v="4"/>
    <x v="0"/>
    <n v="83.45"/>
    <x v="4"/>
    <x v="0"/>
  </r>
  <r>
    <s v="G630698K"/>
    <s v="1FT7X2B61BEA70474"/>
    <x v="0"/>
    <x v="0"/>
    <x v="0"/>
    <x v="0"/>
    <x v="4"/>
    <x v="10"/>
    <x v="4"/>
    <n v="208"/>
    <x v="4"/>
    <x v="4"/>
    <x v="0"/>
    <n v="47.88"/>
    <x v="4"/>
    <x v="0"/>
  </r>
  <r>
    <s v="G6306988"/>
    <s v="3B7KF26Z21M559802"/>
    <x v="0"/>
    <x v="0"/>
    <x v="0"/>
    <x v="0"/>
    <x v="6"/>
    <x v="6"/>
    <x v="8"/>
    <n v="3"/>
    <x v="4"/>
    <x v="4"/>
    <x v="0"/>
    <n v="27.09"/>
    <x v="4"/>
    <x v="0"/>
  </r>
  <r>
    <s v="G630705B"/>
    <s v="1GCHK29U56E263093"/>
    <x v="0"/>
    <x v="0"/>
    <x v="0"/>
    <x v="0"/>
    <x v="7"/>
    <x v="1"/>
    <x v="7"/>
    <n v="200"/>
    <x v="4"/>
    <x v="4"/>
    <x v="0"/>
    <n v="36.54"/>
    <x v="4"/>
    <x v="0"/>
  </r>
  <r>
    <s v="G630708D"/>
    <s v="1FDWX37P26ED68343"/>
    <x v="3"/>
    <x v="0"/>
    <x v="0"/>
    <x v="0"/>
    <x v="0"/>
    <x v="1"/>
    <x v="0"/>
    <n v="352"/>
    <x v="4"/>
    <x v="4"/>
    <x v="4"/>
    <n v="63.89"/>
    <x v="4"/>
    <x v="0"/>
  </r>
  <r>
    <s v="G630711F"/>
    <s v="1D7KS28D97J599027"/>
    <x v="0"/>
    <x v="0"/>
    <x v="0"/>
    <x v="0"/>
    <x v="4"/>
    <x v="7"/>
    <x v="6"/>
    <n v="407"/>
    <x v="4"/>
    <x v="4"/>
    <x v="0"/>
    <n v="125.85"/>
    <x v="4"/>
    <x v="0"/>
  </r>
  <r>
    <s v="G6307148"/>
    <s v="1FTNW21L42EC54759"/>
    <x v="0"/>
    <x v="0"/>
    <x v="0"/>
    <x v="0"/>
    <x v="0"/>
    <x v="0"/>
    <x v="0"/>
    <n v="201"/>
    <x v="4"/>
    <x v="4"/>
    <x v="0"/>
    <n v="23.53"/>
    <x v="4"/>
    <x v="0"/>
  </r>
  <r>
    <s v="G630726G"/>
    <s v="1FTSX31R98EE18736"/>
    <x v="3"/>
    <x v="0"/>
    <x v="0"/>
    <x v="0"/>
    <x v="7"/>
    <x v="1"/>
    <x v="7"/>
    <n v="805"/>
    <x v="4"/>
    <x v="4"/>
    <x v="4"/>
    <n v="190.79"/>
    <x v="4"/>
    <x v="0"/>
  </r>
  <r>
    <s v="G630726H"/>
    <s v="1FTSW21559EA72485"/>
    <x v="0"/>
    <x v="0"/>
    <x v="0"/>
    <x v="0"/>
    <x v="2"/>
    <x v="2"/>
    <x v="2"/>
    <n v="107"/>
    <x v="4"/>
    <x v="4"/>
    <x v="0"/>
    <n v="152.41999999999999"/>
    <x v="4"/>
    <x v="0"/>
  </r>
  <r>
    <s v="G6307262"/>
    <s v="1GCJK33U11F122332"/>
    <x v="0"/>
    <x v="0"/>
    <x v="0"/>
    <x v="0"/>
    <x v="6"/>
    <x v="11"/>
    <x v="4"/>
    <n v="11"/>
    <x v="4"/>
    <x v="4"/>
    <x v="0"/>
    <n v="263.83999999999997"/>
    <x v="4"/>
    <x v="0"/>
  </r>
  <r>
    <s v="G630760G"/>
    <s v="1FTSX31Y58EE37100"/>
    <x v="0"/>
    <x v="0"/>
    <x v="0"/>
    <x v="0"/>
    <x v="7"/>
    <x v="1"/>
    <x v="7"/>
    <n v="805"/>
    <x v="4"/>
    <x v="4"/>
    <x v="0"/>
    <n v="64.27"/>
    <x v="4"/>
    <x v="0"/>
  </r>
  <r>
    <s v="G630764K"/>
    <s v="1GC5KVBG2AZ269511"/>
    <x v="0"/>
    <x v="2"/>
    <x v="0"/>
    <x v="0"/>
    <x v="7"/>
    <x v="2"/>
    <x v="15"/>
    <n v="0"/>
    <x v="4"/>
    <x v="4"/>
    <x v="0"/>
    <n v="43.22"/>
    <x v="4"/>
    <x v="0"/>
  </r>
  <r>
    <s v="G630789G"/>
    <s v="1FDWF31558ED73260"/>
    <x v="0"/>
    <x v="0"/>
    <x v="0"/>
    <x v="0"/>
    <x v="3"/>
    <x v="5"/>
    <x v="3"/>
    <n v="116"/>
    <x v="4"/>
    <x v="4"/>
    <x v="0"/>
    <n v="78.89"/>
    <x v="4"/>
    <x v="0"/>
  </r>
  <r>
    <s v="G630790G"/>
    <s v="1FDWX33R58ED96549"/>
    <x v="3"/>
    <x v="0"/>
    <x v="0"/>
    <x v="0"/>
    <x v="3"/>
    <x v="5"/>
    <x v="3"/>
    <n v="505"/>
    <x v="4"/>
    <x v="4"/>
    <x v="4"/>
    <n v="21.93"/>
    <x v="4"/>
    <x v="0"/>
  </r>
  <r>
    <s v="G630795H"/>
    <s v="1GCHK49K99E141853"/>
    <x v="0"/>
    <x v="0"/>
    <x v="0"/>
    <x v="0"/>
    <x v="2"/>
    <x v="5"/>
    <x v="7"/>
    <n v="114"/>
    <x v="4"/>
    <x v="4"/>
    <x v="0"/>
    <n v="31.21"/>
    <x v="4"/>
    <x v="0"/>
  </r>
  <r>
    <s v="G6308019"/>
    <s v="1FTWW33S81EC97515"/>
    <x v="0"/>
    <x v="0"/>
    <x v="0"/>
    <x v="0"/>
    <x v="4"/>
    <x v="1"/>
    <x v="4"/>
    <n v="7"/>
    <x v="4"/>
    <x v="4"/>
    <x v="0"/>
    <n v="147.06"/>
    <x v="4"/>
    <x v="0"/>
  </r>
  <r>
    <s v="G630804G"/>
    <s v="1FDWF31558ED90754"/>
    <x v="0"/>
    <x v="0"/>
    <x v="0"/>
    <x v="0"/>
    <x v="3"/>
    <x v="5"/>
    <x v="3"/>
    <n v="965"/>
    <x v="4"/>
    <x v="4"/>
    <x v="0"/>
    <n v="58.2"/>
    <x v="4"/>
    <x v="0"/>
  </r>
  <r>
    <s v="G630814G"/>
    <s v="1FDSX21558ED96527"/>
    <x v="0"/>
    <x v="0"/>
    <x v="0"/>
    <x v="0"/>
    <x v="3"/>
    <x v="5"/>
    <x v="3"/>
    <n v="924"/>
    <x v="4"/>
    <x v="4"/>
    <x v="0"/>
    <n v="120.39"/>
    <x v="4"/>
    <x v="0"/>
  </r>
  <r>
    <s v="G630824F"/>
    <s v="3GNGK26K77G320409"/>
    <x v="0"/>
    <x v="0"/>
    <x v="0"/>
    <x v="0"/>
    <x v="2"/>
    <x v="9"/>
    <x v="5"/>
    <n v="8"/>
    <x v="4"/>
    <x v="4"/>
    <x v="1"/>
    <n v="103.63"/>
    <x v="4"/>
    <x v="0"/>
  </r>
  <r>
    <s v="G630827H"/>
    <s v="1GNGK46K59R231288"/>
    <x v="0"/>
    <x v="0"/>
    <x v="0"/>
    <x v="0"/>
    <x v="2"/>
    <x v="5"/>
    <x v="7"/>
    <n v="803"/>
    <x v="4"/>
    <x v="4"/>
    <x v="0"/>
    <n v="87.29"/>
    <x v="4"/>
    <x v="0"/>
  </r>
  <r>
    <s v="G630828H"/>
    <s v="1GNGK46K69R234264"/>
    <x v="0"/>
    <x v="0"/>
    <x v="0"/>
    <x v="0"/>
    <x v="2"/>
    <x v="5"/>
    <x v="7"/>
    <n v="803"/>
    <x v="4"/>
    <x v="4"/>
    <x v="0"/>
    <n v="90.42"/>
    <x v="4"/>
    <x v="0"/>
  </r>
  <r>
    <s v="G630830A"/>
    <s v="1FDNX21L14ED76216"/>
    <x v="0"/>
    <x v="0"/>
    <x v="0"/>
    <x v="0"/>
    <x v="3"/>
    <x v="5"/>
    <x v="3"/>
    <n v="108"/>
    <x v="4"/>
    <x v="4"/>
    <x v="0"/>
    <n v="33.270000000000003"/>
    <x v="4"/>
    <x v="0"/>
  </r>
  <r>
    <s v="G630831A"/>
    <s v="1GBJK34G84E363554"/>
    <x v="0"/>
    <x v="0"/>
    <x v="0"/>
    <x v="0"/>
    <x v="3"/>
    <x v="5"/>
    <x v="3"/>
    <n v="951"/>
    <x v="4"/>
    <x v="4"/>
    <x v="0"/>
    <n v="37.5"/>
    <x v="4"/>
    <x v="0"/>
  </r>
  <r>
    <s v="G630831G"/>
    <s v="3GNGK26K38G303995"/>
    <x v="0"/>
    <x v="0"/>
    <x v="0"/>
    <x v="0"/>
    <x v="3"/>
    <x v="5"/>
    <x v="3"/>
    <n v="918"/>
    <x v="4"/>
    <x v="4"/>
    <x v="0"/>
    <n v="240.83"/>
    <x v="4"/>
    <x v="0"/>
  </r>
  <r>
    <s v="G630832G"/>
    <s v="3GNGK26K58G305697"/>
    <x v="0"/>
    <x v="0"/>
    <x v="0"/>
    <x v="0"/>
    <x v="3"/>
    <x v="5"/>
    <x v="3"/>
    <n v="918"/>
    <x v="4"/>
    <x v="4"/>
    <x v="0"/>
    <n v="49.26"/>
    <x v="4"/>
    <x v="0"/>
  </r>
  <r>
    <s v="G6308328"/>
    <s v="1FTSW31F91ED44586"/>
    <x v="3"/>
    <x v="0"/>
    <x v="0"/>
    <x v="0"/>
    <x v="2"/>
    <x v="5"/>
    <x v="7"/>
    <n v="208"/>
    <x v="4"/>
    <x v="4"/>
    <x v="4"/>
    <n v="10.88"/>
    <x v="4"/>
    <x v="0"/>
  </r>
  <r>
    <s v="G6308355"/>
    <s v="1FTNX21LX2EC84166"/>
    <x v="0"/>
    <x v="0"/>
    <x v="0"/>
    <x v="0"/>
    <x v="3"/>
    <x v="5"/>
    <x v="3"/>
    <n v="602"/>
    <x v="4"/>
    <x v="4"/>
    <x v="0"/>
    <n v="29.95"/>
    <x v="4"/>
    <x v="0"/>
  </r>
  <r>
    <s v="G630842A"/>
    <s v="1FTWF31Y55EC72682"/>
    <x v="0"/>
    <x v="0"/>
    <x v="0"/>
    <x v="0"/>
    <x v="3"/>
    <x v="5"/>
    <x v="3"/>
    <n v="966"/>
    <x v="4"/>
    <x v="4"/>
    <x v="0"/>
    <n v="123.88"/>
    <x v="4"/>
    <x v="0"/>
  </r>
  <r>
    <s v="G630864G"/>
    <s v="1FDSX21548ED96518"/>
    <x v="0"/>
    <x v="0"/>
    <x v="0"/>
    <x v="0"/>
    <x v="3"/>
    <x v="5"/>
    <x v="3"/>
    <n v="401"/>
    <x v="4"/>
    <x v="4"/>
    <x v="2"/>
    <n v="106.8"/>
    <x v="4"/>
    <x v="0"/>
  </r>
  <r>
    <s v="G630864G"/>
    <s v="1FDSX21548ED96518"/>
    <x v="0"/>
    <x v="0"/>
    <x v="0"/>
    <x v="0"/>
    <x v="3"/>
    <x v="5"/>
    <x v="3"/>
    <n v="401"/>
    <x v="4"/>
    <x v="4"/>
    <x v="0"/>
    <n v="66.739999999999995"/>
    <x v="4"/>
    <x v="0"/>
  </r>
  <r>
    <s v="G630871F"/>
    <s v="1GBHK39K38E205656"/>
    <x v="0"/>
    <x v="0"/>
    <x v="0"/>
    <x v="0"/>
    <x v="5"/>
    <x v="1"/>
    <x v="5"/>
    <n v="260"/>
    <x v="4"/>
    <x v="4"/>
    <x v="0"/>
    <n v="101.12"/>
    <x v="4"/>
    <x v="0"/>
  </r>
  <r>
    <s v="G6308738"/>
    <s v="3B6KF26692M309162"/>
    <x v="3"/>
    <x v="0"/>
    <x v="0"/>
    <x v="0"/>
    <x v="0"/>
    <x v="3"/>
    <x v="0"/>
    <n v="703"/>
    <x v="4"/>
    <x v="4"/>
    <x v="4"/>
    <n v="62.69"/>
    <x v="4"/>
    <x v="0"/>
  </r>
  <r>
    <s v="G630874H"/>
    <s v="1FTWX31Y99EA72505"/>
    <x v="0"/>
    <x v="0"/>
    <x v="0"/>
    <x v="0"/>
    <x v="2"/>
    <x v="11"/>
    <x v="7"/>
    <n v="106"/>
    <x v="4"/>
    <x v="4"/>
    <x v="0"/>
    <n v="89.86"/>
    <x v="4"/>
    <x v="0"/>
  </r>
  <r>
    <s v="G630878F"/>
    <s v="1GCJK33K18F215067"/>
    <x v="0"/>
    <x v="0"/>
    <x v="0"/>
    <x v="0"/>
    <x v="5"/>
    <x v="1"/>
    <x v="5"/>
    <n v="961"/>
    <x v="4"/>
    <x v="4"/>
    <x v="0"/>
    <n v="192.13"/>
    <x v="4"/>
    <x v="0"/>
  </r>
  <r>
    <s v="G6308945"/>
    <s v="3B7KF23Z41G794219"/>
    <x v="0"/>
    <x v="0"/>
    <x v="0"/>
    <x v="0"/>
    <x v="7"/>
    <x v="0"/>
    <x v="14"/>
    <n v="302"/>
    <x v="4"/>
    <x v="4"/>
    <x v="0"/>
    <n v="133.74"/>
    <x v="4"/>
    <x v="0"/>
  </r>
  <r>
    <s v="G630896K"/>
    <s v="1FT8X3B63BEA64976"/>
    <x v="1"/>
    <x v="0"/>
    <x v="0"/>
    <x v="0"/>
    <x v="2"/>
    <x v="11"/>
    <x v="7"/>
    <n v="106"/>
    <x v="4"/>
    <x v="4"/>
    <x v="0"/>
    <n v="110.84"/>
    <x v="4"/>
    <x v="0"/>
  </r>
  <r>
    <s v="G630897H"/>
    <s v="1FDSX21RX9EA77452"/>
    <x v="0"/>
    <x v="0"/>
    <x v="0"/>
    <x v="0"/>
    <x v="2"/>
    <x v="11"/>
    <x v="7"/>
    <n v="113"/>
    <x v="4"/>
    <x v="4"/>
    <x v="4"/>
    <n v="61.53"/>
    <x v="4"/>
    <x v="0"/>
  </r>
  <r>
    <s v="G630898H"/>
    <s v="1FTWF31Y29EA95921"/>
    <x v="0"/>
    <x v="0"/>
    <x v="0"/>
    <x v="0"/>
    <x v="2"/>
    <x v="11"/>
    <x v="7"/>
    <n v="106"/>
    <x v="4"/>
    <x v="4"/>
    <x v="0"/>
    <n v="274.87"/>
    <x v="4"/>
    <x v="0"/>
  </r>
  <r>
    <s v="G630899F"/>
    <s v="1GBHK29U77E170226"/>
    <x v="0"/>
    <x v="0"/>
    <x v="0"/>
    <x v="0"/>
    <x v="4"/>
    <x v="5"/>
    <x v="4"/>
    <n v="9"/>
    <x v="4"/>
    <x v="4"/>
    <x v="0"/>
    <n v="71.7"/>
    <x v="4"/>
    <x v="0"/>
  </r>
  <r>
    <s v="G6308995"/>
    <s v="1B7MF33751J597765"/>
    <x v="3"/>
    <x v="0"/>
    <x v="0"/>
    <x v="0"/>
    <x v="7"/>
    <x v="1"/>
    <x v="7"/>
    <n v="805"/>
    <x v="4"/>
    <x v="4"/>
    <x v="4"/>
    <n v="130.38"/>
    <x v="4"/>
    <x v="0"/>
  </r>
  <r>
    <s v="G630904H"/>
    <s v="1FDWX37Y99EA95916"/>
    <x v="0"/>
    <x v="0"/>
    <x v="0"/>
    <x v="0"/>
    <x v="2"/>
    <x v="11"/>
    <x v="7"/>
    <n v="106"/>
    <x v="4"/>
    <x v="4"/>
    <x v="0"/>
    <n v="71.319999999999993"/>
    <x v="4"/>
    <x v="0"/>
  </r>
  <r>
    <s v="G630922G"/>
    <s v="1FDWX37Y48ED90291"/>
    <x v="0"/>
    <x v="0"/>
    <x v="0"/>
    <x v="0"/>
    <x v="0"/>
    <x v="1"/>
    <x v="0"/>
    <n v="352"/>
    <x v="4"/>
    <x v="4"/>
    <x v="0"/>
    <n v="137.54"/>
    <x v="4"/>
    <x v="0"/>
  </r>
  <r>
    <s v="G6309302"/>
    <s v="1GBJK39162F229413"/>
    <x v="3"/>
    <x v="0"/>
    <x v="0"/>
    <x v="0"/>
    <x v="5"/>
    <x v="4"/>
    <x v="5"/>
    <n v="905"/>
    <x v="4"/>
    <x v="4"/>
    <x v="4"/>
    <n v="66.11"/>
    <x v="4"/>
    <x v="0"/>
  </r>
  <r>
    <s v="G630933H"/>
    <s v="1FTWX31Y99EB13036"/>
    <x v="0"/>
    <x v="0"/>
    <x v="0"/>
    <x v="0"/>
    <x v="2"/>
    <x v="11"/>
    <x v="7"/>
    <n v="202"/>
    <x v="4"/>
    <x v="4"/>
    <x v="0"/>
    <n v="258.27"/>
    <x v="4"/>
    <x v="0"/>
  </r>
  <r>
    <s v="G630961F"/>
    <s v="1FDWF37YX8EB82130"/>
    <x v="0"/>
    <x v="0"/>
    <x v="0"/>
    <x v="0"/>
    <x v="3"/>
    <x v="5"/>
    <x v="3"/>
    <n v="914"/>
    <x v="4"/>
    <x v="4"/>
    <x v="0"/>
    <n v="34.1"/>
    <x v="4"/>
    <x v="0"/>
  </r>
  <r>
    <s v="G6309658"/>
    <s v="3B6MF36W82M289128"/>
    <x v="0"/>
    <x v="0"/>
    <x v="0"/>
    <x v="0"/>
    <x v="3"/>
    <x v="8"/>
    <x v="3"/>
    <n v="316"/>
    <x v="4"/>
    <x v="4"/>
    <x v="0"/>
    <n v="57.19"/>
    <x v="4"/>
    <x v="0"/>
  </r>
  <r>
    <s v="G630967B"/>
    <s v="3D6WS26D95G832413"/>
    <x v="0"/>
    <x v="0"/>
    <x v="0"/>
    <x v="0"/>
    <x v="3"/>
    <x v="8"/>
    <x v="3"/>
    <n v="316"/>
    <x v="4"/>
    <x v="4"/>
    <x v="0"/>
    <n v="20.3"/>
    <x v="4"/>
    <x v="0"/>
  </r>
  <r>
    <s v="G630968B"/>
    <s v="3D6WS26D85G832533"/>
    <x v="0"/>
    <x v="0"/>
    <x v="0"/>
    <x v="0"/>
    <x v="3"/>
    <x v="8"/>
    <x v="3"/>
    <n v="316"/>
    <x v="4"/>
    <x v="4"/>
    <x v="0"/>
    <n v="26.73"/>
    <x v="4"/>
    <x v="0"/>
  </r>
  <r>
    <s v="G630979H"/>
    <s v="3D7KS28TX9G534344"/>
    <x v="0"/>
    <x v="0"/>
    <x v="0"/>
    <x v="0"/>
    <x v="2"/>
    <x v="9"/>
    <x v="5"/>
    <n v="3"/>
    <x v="4"/>
    <x v="4"/>
    <x v="1"/>
    <n v="63.02"/>
    <x v="4"/>
    <x v="0"/>
  </r>
  <r>
    <s v="G630979H"/>
    <s v="3D7KS28TX9G534344"/>
    <x v="0"/>
    <x v="0"/>
    <x v="0"/>
    <x v="0"/>
    <x v="2"/>
    <x v="9"/>
    <x v="5"/>
    <n v="3"/>
    <x v="4"/>
    <x v="4"/>
    <x v="0"/>
    <n v="276.89"/>
    <x v="4"/>
    <x v="0"/>
  </r>
  <r>
    <s v="G6309813"/>
    <s v="1FDSX31FX2ED21750"/>
    <x v="3"/>
    <x v="0"/>
    <x v="0"/>
    <x v="0"/>
    <x v="3"/>
    <x v="5"/>
    <x v="3"/>
    <n v="964"/>
    <x v="4"/>
    <x v="4"/>
    <x v="4"/>
    <n v="92.6"/>
    <x v="4"/>
    <x v="0"/>
  </r>
  <r>
    <s v="G630993F"/>
    <s v="3GNGK26KX7G308464"/>
    <x v="0"/>
    <x v="0"/>
    <x v="0"/>
    <x v="0"/>
    <x v="3"/>
    <x v="5"/>
    <x v="3"/>
    <n v="918"/>
    <x v="4"/>
    <x v="4"/>
    <x v="0"/>
    <n v="23.25"/>
    <x v="4"/>
    <x v="0"/>
  </r>
  <r>
    <s v="G630995B"/>
    <s v="3D7KS26D95G806114"/>
    <x v="0"/>
    <x v="0"/>
    <x v="0"/>
    <x v="0"/>
    <x v="6"/>
    <x v="0"/>
    <x v="4"/>
    <n v="9"/>
    <x v="4"/>
    <x v="4"/>
    <x v="0"/>
    <n v="61.19"/>
    <x v="4"/>
    <x v="0"/>
  </r>
  <r>
    <s v="G6310007"/>
    <s v="3B7MF36W12M290651"/>
    <x v="0"/>
    <x v="0"/>
    <x v="0"/>
    <x v="0"/>
    <x v="3"/>
    <x v="5"/>
    <x v="3"/>
    <n v="918"/>
    <x v="4"/>
    <x v="4"/>
    <x v="0"/>
    <n v="50.75"/>
    <x v="4"/>
    <x v="0"/>
  </r>
  <r>
    <s v="G631002B"/>
    <s v="3GNGK26U85G242205"/>
    <x v="0"/>
    <x v="0"/>
    <x v="0"/>
    <x v="0"/>
    <x v="6"/>
    <x v="0"/>
    <x v="4"/>
    <n v="5"/>
    <x v="4"/>
    <x v="4"/>
    <x v="0"/>
    <n v="149.85"/>
    <x v="4"/>
    <x v="0"/>
  </r>
  <r>
    <s v="G631014D"/>
    <s v="1GCHK23U56F231568"/>
    <x v="0"/>
    <x v="0"/>
    <x v="0"/>
    <x v="0"/>
    <x v="4"/>
    <x v="10"/>
    <x v="4"/>
    <n v="210"/>
    <x v="4"/>
    <x v="4"/>
    <x v="0"/>
    <n v="48.06"/>
    <x v="4"/>
    <x v="0"/>
  </r>
  <r>
    <s v="G631015D"/>
    <s v="1GBJK39D46E266949"/>
    <x v="3"/>
    <x v="0"/>
    <x v="0"/>
    <x v="0"/>
    <x v="4"/>
    <x v="10"/>
    <x v="4"/>
    <n v="210"/>
    <x v="4"/>
    <x v="4"/>
    <x v="4"/>
    <n v="30.49"/>
    <x v="4"/>
    <x v="0"/>
  </r>
  <r>
    <s v="G6310191"/>
    <s v="1GCJK33U12F217989"/>
    <x v="0"/>
    <x v="0"/>
    <x v="0"/>
    <x v="0"/>
    <x v="4"/>
    <x v="10"/>
    <x v="4"/>
    <n v="2"/>
    <x v="4"/>
    <x v="4"/>
    <x v="0"/>
    <n v="59.57"/>
    <x v="4"/>
    <x v="0"/>
  </r>
  <r>
    <s v="G631021D"/>
    <s v="1GBHK29U76E277405"/>
    <x v="0"/>
    <x v="0"/>
    <x v="0"/>
    <x v="0"/>
    <x v="4"/>
    <x v="10"/>
    <x v="4"/>
    <n v="107"/>
    <x v="4"/>
    <x v="4"/>
    <x v="0"/>
    <n v="28.73"/>
    <x v="4"/>
    <x v="0"/>
  </r>
  <r>
    <s v="G6310216"/>
    <s v="1FTSW31F72EC46254"/>
    <x v="3"/>
    <x v="0"/>
    <x v="0"/>
    <x v="0"/>
    <x v="7"/>
    <x v="2"/>
    <x v="7"/>
    <n v="103"/>
    <x v="4"/>
    <x v="4"/>
    <x v="4"/>
    <n v="43.08"/>
    <x v="4"/>
    <x v="0"/>
  </r>
  <r>
    <s v="G631022D"/>
    <s v="1GBHK24U06E249615"/>
    <x v="0"/>
    <x v="0"/>
    <x v="0"/>
    <x v="0"/>
    <x v="6"/>
    <x v="11"/>
    <x v="4"/>
    <n v="11"/>
    <x v="4"/>
    <x v="4"/>
    <x v="0"/>
    <n v="110.49"/>
    <x v="4"/>
    <x v="0"/>
  </r>
  <r>
    <s v="G631026G"/>
    <s v="1FDWF37538ED96494"/>
    <x v="0"/>
    <x v="0"/>
    <x v="0"/>
    <x v="0"/>
    <x v="0"/>
    <x v="0"/>
    <x v="0"/>
    <n v="603"/>
    <x v="4"/>
    <x v="4"/>
    <x v="0"/>
    <n v="72.16"/>
    <x v="4"/>
    <x v="0"/>
  </r>
  <r>
    <s v="G6310330"/>
    <s v="1GBHK24U12E288921"/>
    <x v="0"/>
    <x v="0"/>
    <x v="0"/>
    <x v="0"/>
    <x v="5"/>
    <x v="1"/>
    <x v="5"/>
    <n v="212"/>
    <x v="4"/>
    <x v="4"/>
    <x v="0"/>
    <n v="88.67"/>
    <x v="4"/>
    <x v="0"/>
  </r>
  <r>
    <s v="G6310331"/>
    <s v="1GBHK24U42E292087"/>
    <x v="0"/>
    <x v="0"/>
    <x v="0"/>
    <x v="0"/>
    <x v="5"/>
    <x v="1"/>
    <x v="5"/>
    <n v="212"/>
    <x v="4"/>
    <x v="4"/>
    <x v="0"/>
    <n v="48.32"/>
    <x v="4"/>
    <x v="0"/>
  </r>
  <r>
    <s v="G631035D"/>
    <s v="1FTSW21506ED72060"/>
    <x v="0"/>
    <x v="0"/>
    <x v="0"/>
    <x v="0"/>
    <x v="5"/>
    <x v="1"/>
    <x v="5"/>
    <n v="961"/>
    <x v="4"/>
    <x v="4"/>
    <x v="0"/>
    <n v="181"/>
    <x v="4"/>
    <x v="0"/>
  </r>
  <r>
    <s v="G6310370"/>
    <s v="1FDNF21L23ED81037"/>
    <x v="0"/>
    <x v="0"/>
    <x v="0"/>
    <x v="0"/>
    <x v="4"/>
    <x v="10"/>
    <x v="4"/>
    <n v="208"/>
    <x v="4"/>
    <x v="4"/>
    <x v="0"/>
    <n v="74.89"/>
    <x v="4"/>
    <x v="0"/>
  </r>
  <r>
    <s v="G631040G"/>
    <s v="1FDSX215X8ED90304"/>
    <x v="0"/>
    <x v="0"/>
    <x v="0"/>
    <x v="0"/>
    <x v="0"/>
    <x v="0"/>
    <x v="0"/>
    <n v="110"/>
    <x v="4"/>
    <x v="4"/>
    <x v="0"/>
    <n v="122.19"/>
    <x v="4"/>
    <x v="0"/>
  </r>
  <r>
    <s v="G631042H"/>
    <s v="1FDSX21519EA91012"/>
    <x v="0"/>
    <x v="0"/>
    <x v="0"/>
    <x v="0"/>
    <x v="2"/>
    <x v="9"/>
    <x v="7"/>
    <n v="302"/>
    <x v="4"/>
    <x v="4"/>
    <x v="0"/>
    <n v="107.13"/>
    <x v="4"/>
    <x v="0"/>
  </r>
  <r>
    <s v="G631043F"/>
    <s v="1FTWW31R18EA98865"/>
    <x v="3"/>
    <x v="0"/>
    <x v="0"/>
    <x v="0"/>
    <x v="3"/>
    <x v="5"/>
    <x v="3"/>
    <n v="812"/>
    <x v="4"/>
    <x v="4"/>
    <x v="4"/>
    <n v="82.83"/>
    <x v="4"/>
    <x v="0"/>
  </r>
  <r>
    <s v="G6310534"/>
    <s v="1FDNX21L53ED67243"/>
    <x v="0"/>
    <x v="0"/>
    <x v="0"/>
    <x v="0"/>
    <x v="3"/>
    <x v="5"/>
    <x v="3"/>
    <n v="602"/>
    <x v="4"/>
    <x v="4"/>
    <x v="0"/>
    <n v="115.68"/>
    <x v="4"/>
    <x v="0"/>
  </r>
  <r>
    <s v="G631058D"/>
    <s v="3GNGK26K77G307059"/>
    <x v="0"/>
    <x v="0"/>
    <x v="0"/>
    <x v="0"/>
    <x v="5"/>
    <x v="1"/>
    <x v="5"/>
    <n v="234"/>
    <x v="4"/>
    <x v="4"/>
    <x v="0"/>
    <n v="129.07"/>
    <x v="4"/>
    <x v="0"/>
  </r>
  <r>
    <s v="G631062F"/>
    <s v="3GNGK26K67G308834"/>
    <x v="0"/>
    <x v="0"/>
    <x v="0"/>
    <x v="0"/>
    <x v="3"/>
    <x v="5"/>
    <x v="3"/>
    <n v="918"/>
    <x v="4"/>
    <x v="4"/>
    <x v="0"/>
    <n v="206.32"/>
    <x v="4"/>
    <x v="0"/>
  </r>
  <r>
    <s v="G6310644"/>
    <s v="1GCHK23UX2F216865"/>
    <x v="0"/>
    <x v="0"/>
    <x v="0"/>
    <x v="0"/>
    <x v="1"/>
    <x v="1"/>
    <x v="1"/>
    <n v="410"/>
    <x v="4"/>
    <x v="4"/>
    <x v="0"/>
    <n v="31.73"/>
    <x v="4"/>
    <x v="0"/>
  </r>
  <r>
    <s v="G631066D"/>
    <s v="1GBHK24U06E279570"/>
    <x v="0"/>
    <x v="0"/>
    <x v="0"/>
    <x v="0"/>
    <x v="4"/>
    <x v="5"/>
    <x v="4"/>
    <n v="1"/>
    <x v="4"/>
    <x v="4"/>
    <x v="0"/>
    <n v="120.42"/>
    <x v="4"/>
    <x v="0"/>
  </r>
  <r>
    <s v="G6310679"/>
    <s v="3B6MF36552M309679"/>
    <x v="0"/>
    <x v="0"/>
    <x v="0"/>
    <x v="0"/>
    <x v="1"/>
    <x v="1"/>
    <x v="1"/>
    <n v="603"/>
    <x v="4"/>
    <x v="4"/>
    <x v="0"/>
    <n v="36.799999999999997"/>
    <x v="4"/>
    <x v="0"/>
  </r>
  <r>
    <s v="G6310750"/>
    <s v="1FTWF33P83EC41069"/>
    <x v="3"/>
    <x v="0"/>
    <x v="0"/>
    <x v="0"/>
    <x v="5"/>
    <x v="1"/>
    <x v="5"/>
    <n v="207"/>
    <x v="4"/>
    <x v="4"/>
    <x v="5"/>
    <n v="23.78"/>
    <x v="4"/>
    <x v="0"/>
  </r>
  <r>
    <s v="G631076F"/>
    <s v="1FDWX37Y58EB82145"/>
    <x v="0"/>
    <x v="0"/>
    <x v="0"/>
    <x v="0"/>
    <x v="3"/>
    <x v="5"/>
    <x v="3"/>
    <n v="812"/>
    <x v="4"/>
    <x v="4"/>
    <x v="0"/>
    <n v="229.53"/>
    <x v="4"/>
    <x v="0"/>
  </r>
  <r>
    <s v="G631077A"/>
    <s v="1FTNX21S44ED08598"/>
    <x v="0"/>
    <x v="0"/>
    <x v="0"/>
    <x v="0"/>
    <x v="4"/>
    <x v="3"/>
    <x v="6"/>
    <n v="329"/>
    <x v="4"/>
    <x v="4"/>
    <x v="0"/>
    <n v="63.61"/>
    <x v="4"/>
    <x v="0"/>
  </r>
  <r>
    <s v="G631078D"/>
    <s v="3GNGK26U76G232816"/>
    <x v="0"/>
    <x v="0"/>
    <x v="0"/>
    <x v="0"/>
    <x v="4"/>
    <x v="7"/>
    <x v="0"/>
    <n v="4"/>
    <x v="4"/>
    <x v="4"/>
    <x v="0"/>
    <n v="43.43"/>
    <x v="4"/>
    <x v="0"/>
  </r>
  <r>
    <s v="G631080D"/>
    <s v="3GNGK26U06G233614"/>
    <x v="0"/>
    <x v="0"/>
    <x v="0"/>
    <x v="0"/>
    <x v="4"/>
    <x v="7"/>
    <x v="0"/>
    <n v="4"/>
    <x v="4"/>
    <x v="4"/>
    <x v="0"/>
    <n v="62.84"/>
    <x v="4"/>
    <x v="0"/>
  </r>
  <r>
    <s v="G6310806"/>
    <s v="1FTSW31F32EC93829"/>
    <x v="3"/>
    <x v="0"/>
    <x v="0"/>
    <x v="0"/>
    <x v="6"/>
    <x v="4"/>
    <x v="4"/>
    <n v="8"/>
    <x v="4"/>
    <x v="4"/>
    <x v="4"/>
    <n v="102.2"/>
    <x v="4"/>
    <x v="0"/>
  </r>
  <r>
    <s v="G631089H"/>
    <s v="1GCHK44K99F159223"/>
    <x v="0"/>
    <x v="0"/>
    <x v="0"/>
    <x v="0"/>
    <x v="2"/>
    <x v="3"/>
    <x v="2"/>
    <n v="202"/>
    <x v="4"/>
    <x v="4"/>
    <x v="0"/>
    <n v="84.51"/>
    <x v="4"/>
    <x v="0"/>
  </r>
  <r>
    <s v="G631100H"/>
    <s v="1GBHK49K69E152054"/>
    <x v="0"/>
    <x v="0"/>
    <x v="0"/>
    <x v="0"/>
    <x v="2"/>
    <x v="3"/>
    <x v="2"/>
    <n v="201"/>
    <x v="4"/>
    <x v="4"/>
    <x v="0"/>
    <n v="189.47"/>
    <x v="4"/>
    <x v="0"/>
  </r>
  <r>
    <s v="G631109A"/>
    <s v="3D7KU26D94G240982"/>
    <x v="0"/>
    <x v="0"/>
    <x v="0"/>
    <x v="0"/>
    <x v="6"/>
    <x v="11"/>
    <x v="4"/>
    <n v="11"/>
    <x v="4"/>
    <x v="4"/>
    <x v="0"/>
    <n v="24.01"/>
    <x v="4"/>
    <x v="0"/>
  </r>
  <r>
    <s v="G6311145"/>
    <s v="1FTSW31F12EC93828"/>
    <x v="3"/>
    <x v="0"/>
    <x v="0"/>
    <x v="0"/>
    <x v="2"/>
    <x v="5"/>
    <x v="7"/>
    <n v="912"/>
    <x v="4"/>
    <x v="4"/>
    <x v="4"/>
    <n v="15.76"/>
    <x v="4"/>
    <x v="0"/>
  </r>
  <r>
    <s v="G631147D"/>
    <s v="3GNGK26G86G236237"/>
    <x v="0"/>
    <x v="0"/>
    <x v="0"/>
    <x v="0"/>
    <x v="3"/>
    <x v="5"/>
    <x v="3"/>
    <n v="812"/>
    <x v="4"/>
    <x v="4"/>
    <x v="0"/>
    <n v="93.29"/>
    <x v="4"/>
    <x v="0"/>
  </r>
  <r>
    <s v="G631157F"/>
    <s v="3D6WS28D27G817798"/>
    <x v="0"/>
    <x v="0"/>
    <x v="0"/>
    <x v="0"/>
    <x v="1"/>
    <x v="1"/>
    <x v="1"/>
    <n v="215"/>
    <x v="4"/>
    <x v="4"/>
    <x v="0"/>
    <n v="98.51"/>
    <x v="4"/>
    <x v="0"/>
  </r>
  <r>
    <s v="G631173F"/>
    <s v="1FTSW21538EA98484"/>
    <x v="0"/>
    <x v="0"/>
    <x v="0"/>
    <x v="0"/>
    <x v="1"/>
    <x v="2"/>
    <x v="1"/>
    <n v="109"/>
    <x v="4"/>
    <x v="4"/>
    <x v="0"/>
    <n v="33.26"/>
    <x v="4"/>
    <x v="0"/>
  </r>
  <r>
    <s v="G6311807"/>
    <s v="1FDNX21L74ED91657"/>
    <x v="0"/>
    <x v="0"/>
    <x v="0"/>
    <x v="0"/>
    <x v="6"/>
    <x v="6"/>
    <x v="4"/>
    <n v="2"/>
    <x v="4"/>
    <x v="4"/>
    <x v="0"/>
    <n v="56.43"/>
    <x v="4"/>
    <x v="0"/>
  </r>
  <r>
    <s v="G6311834"/>
    <s v="1GCHK24UX2Z313495"/>
    <x v="0"/>
    <x v="0"/>
    <x v="0"/>
    <x v="0"/>
    <x v="6"/>
    <x v="6"/>
    <x v="4"/>
    <n v="10"/>
    <x v="4"/>
    <x v="4"/>
    <x v="0"/>
    <n v="29.79"/>
    <x v="4"/>
    <x v="0"/>
  </r>
  <r>
    <s v="G6311868"/>
    <s v="1FDNF21L43ED67155"/>
    <x v="0"/>
    <x v="0"/>
    <x v="0"/>
    <x v="0"/>
    <x v="6"/>
    <x v="6"/>
    <x v="4"/>
    <n v="2"/>
    <x v="4"/>
    <x v="4"/>
    <x v="0"/>
    <n v="61.07"/>
    <x v="4"/>
    <x v="0"/>
  </r>
  <r>
    <s v="G6311870"/>
    <s v="1FDNF21L63ED67156"/>
    <x v="0"/>
    <x v="0"/>
    <x v="0"/>
    <x v="0"/>
    <x v="6"/>
    <x v="6"/>
    <x v="4"/>
    <n v="2"/>
    <x v="4"/>
    <x v="4"/>
    <x v="0"/>
    <n v="31.44"/>
    <x v="4"/>
    <x v="0"/>
  </r>
  <r>
    <s v="G6312149"/>
    <s v="1GBHK24U22E290225"/>
    <x v="0"/>
    <x v="0"/>
    <x v="0"/>
    <x v="0"/>
    <x v="0"/>
    <x v="0"/>
    <x v="0"/>
    <n v="110"/>
    <x v="4"/>
    <x v="4"/>
    <x v="0"/>
    <n v="30.16"/>
    <x v="4"/>
    <x v="0"/>
  </r>
  <r>
    <s v="G631220D"/>
    <s v="1FDWX37YX6ED68342"/>
    <x v="0"/>
    <x v="0"/>
    <x v="0"/>
    <x v="0"/>
    <x v="3"/>
    <x v="5"/>
    <x v="3"/>
    <n v="812"/>
    <x v="4"/>
    <x v="4"/>
    <x v="0"/>
    <n v="372.86"/>
    <x v="4"/>
    <x v="0"/>
  </r>
  <r>
    <s v="G631226D"/>
    <s v="1GBHK34U66E260494"/>
    <x v="0"/>
    <x v="0"/>
    <x v="0"/>
    <x v="0"/>
    <x v="3"/>
    <x v="5"/>
    <x v="3"/>
    <n v="912"/>
    <x v="4"/>
    <x v="4"/>
    <x v="0"/>
    <n v="84.37"/>
    <x v="4"/>
    <x v="0"/>
  </r>
  <r>
    <s v="G631232G"/>
    <s v="1GCHK29K48E198626"/>
    <x v="0"/>
    <x v="0"/>
    <x v="0"/>
    <x v="0"/>
    <x v="4"/>
    <x v="1"/>
    <x v="4"/>
    <n v="25"/>
    <x v="4"/>
    <x v="4"/>
    <x v="0"/>
    <n v="142.75"/>
    <x v="4"/>
    <x v="0"/>
  </r>
  <r>
    <s v="G6312337"/>
    <s v="1GCHK29U92E267738"/>
    <x v="0"/>
    <x v="0"/>
    <x v="0"/>
    <x v="0"/>
    <x v="7"/>
    <x v="0"/>
    <x v="14"/>
    <n v="105"/>
    <x v="4"/>
    <x v="4"/>
    <x v="0"/>
    <n v="11.78"/>
    <x v="4"/>
    <x v="0"/>
  </r>
  <r>
    <s v="G631285D"/>
    <s v="1GBHK29G46E277422"/>
    <x v="0"/>
    <x v="0"/>
    <x v="0"/>
    <x v="0"/>
    <x v="6"/>
    <x v="11"/>
    <x v="4"/>
    <n v="10"/>
    <x v="4"/>
    <x v="4"/>
    <x v="0"/>
    <n v="126.64"/>
    <x v="4"/>
    <x v="0"/>
  </r>
  <r>
    <s v="G631287K"/>
    <s v="1GC1KVCG0BF100474"/>
    <x v="0"/>
    <x v="0"/>
    <x v="0"/>
    <x v="0"/>
    <x v="0"/>
    <x v="2"/>
    <x v="0"/>
    <n v="201"/>
    <x v="4"/>
    <x v="4"/>
    <x v="0"/>
    <n v="45.31"/>
    <x v="4"/>
    <x v="0"/>
  </r>
  <r>
    <s v="G6312889"/>
    <s v="1GBHK23G02F225265"/>
    <x v="0"/>
    <x v="0"/>
    <x v="0"/>
    <x v="0"/>
    <x v="3"/>
    <x v="8"/>
    <x v="3"/>
    <n v="225"/>
    <x v="4"/>
    <x v="4"/>
    <x v="0"/>
    <n v="28.88"/>
    <x v="4"/>
    <x v="0"/>
  </r>
  <r>
    <s v="G6312893"/>
    <s v="1FTNX21L62ED21715"/>
    <x v="0"/>
    <x v="0"/>
    <x v="0"/>
    <x v="0"/>
    <x v="3"/>
    <x v="8"/>
    <x v="3"/>
    <n v="314"/>
    <x v="4"/>
    <x v="4"/>
    <x v="0"/>
    <n v="41.78"/>
    <x v="4"/>
    <x v="0"/>
  </r>
  <r>
    <s v="G6312894"/>
    <s v="1FTNX21L82ED21716"/>
    <x v="0"/>
    <x v="0"/>
    <x v="0"/>
    <x v="0"/>
    <x v="3"/>
    <x v="8"/>
    <x v="3"/>
    <n v="314"/>
    <x v="4"/>
    <x v="4"/>
    <x v="0"/>
    <n v="31.8"/>
    <x v="4"/>
    <x v="0"/>
  </r>
  <r>
    <s v="G631292K"/>
    <s v="1GC5KVBGXAZ267120"/>
    <x v="0"/>
    <x v="0"/>
    <x v="0"/>
    <x v="0"/>
    <x v="0"/>
    <x v="2"/>
    <x v="0"/>
    <n v="506"/>
    <x v="4"/>
    <x v="4"/>
    <x v="0"/>
    <n v="108.12"/>
    <x v="4"/>
    <x v="0"/>
  </r>
  <r>
    <s v="G6312922"/>
    <s v="1GBJK39UX3E343867"/>
    <x v="0"/>
    <x v="0"/>
    <x v="0"/>
    <x v="0"/>
    <x v="0"/>
    <x v="3"/>
    <x v="0"/>
    <n v="702"/>
    <x v="4"/>
    <x v="4"/>
    <x v="0"/>
    <n v="114.65"/>
    <x v="4"/>
    <x v="0"/>
  </r>
  <r>
    <s v="G6312941"/>
    <s v="1GBHK24U02E290935"/>
    <x v="0"/>
    <x v="0"/>
    <x v="0"/>
    <x v="0"/>
    <x v="2"/>
    <x v="5"/>
    <x v="7"/>
    <n v="117"/>
    <x v="4"/>
    <x v="4"/>
    <x v="0"/>
    <n v="46.22"/>
    <x v="4"/>
    <x v="0"/>
  </r>
  <r>
    <s v="G6312942"/>
    <s v="1GBHK24U32E283199"/>
    <x v="0"/>
    <x v="0"/>
    <x v="0"/>
    <x v="0"/>
    <x v="2"/>
    <x v="5"/>
    <x v="7"/>
    <n v="117"/>
    <x v="4"/>
    <x v="4"/>
    <x v="0"/>
    <n v="23.66"/>
    <x v="4"/>
    <x v="0"/>
  </r>
  <r>
    <s v="G6312943"/>
    <s v="1GBHK24UX2E287721"/>
    <x v="0"/>
    <x v="0"/>
    <x v="0"/>
    <x v="0"/>
    <x v="2"/>
    <x v="5"/>
    <x v="7"/>
    <n v="117"/>
    <x v="4"/>
    <x v="4"/>
    <x v="0"/>
    <n v="49.98"/>
    <x v="4"/>
    <x v="0"/>
  </r>
  <r>
    <s v="G6312944"/>
    <s v="1GBHK29162E300706"/>
    <x v="3"/>
    <x v="0"/>
    <x v="0"/>
    <x v="0"/>
    <x v="2"/>
    <x v="5"/>
    <x v="7"/>
    <n v="925"/>
    <x v="4"/>
    <x v="4"/>
    <x v="4"/>
    <n v="9.2200000000000006"/>
    <x v="4"/>
    <x v="0"/>
  </r>
  <r>
    <s v="G6312945"/>
    <s v="1GBHK29122E296783"/>
    <x v="3"/>
    <x v="0"/>
    <x v="0"/>
    <x v="0"/>
    <x v="2"/>
    <x v="5"/>
    <x v="7"/>
    <n v="107"/>
    <x v="4"/>
    <x v="4"/>
    <x v="4"/>
    <n v="86.77"/>
    <x v="4"/>
    <x v="0"/>
  </r>
  <r>
    <s v="G6312947"/>
    <s v="1GBHK24U12E288529"/>
    <x v="0"/>
    <x v="0"/>
    <x v="0"/>
    <x v="0"/>
    <x v="2"/>
    <x v="5"/>
    <x v="7"/>
    <n v="117"/>
    <x v="4"/>
    <x v="4"/>
    <x v="0"/>
    <n v="58.26"/>
    <x v="4"/>
    <x v="0"/>
  </r>
  <r>
    <s v="G631297A"/>
    <s v="1FDSW31P14ED76084"/>
    <x v="3"/>
    <x v="0"/>
    <x v="0"/>
    <x v="0"/>
    <x v="2"/>
    <x v="5"/>
    <x v="7"/>
    <n v="107"/>
    <x v="4"/>
    <x v="4"/>
    <x v="4"/>
    <n v="110.16"/>
    <x v="4"/>
    <x v="0"/>
  </r>
  <r>
    <s v="G6312979"/>
    <s v="1FTSW31P83EC81055"/>
    <x v="3"/>
    <x v="0"/>
    <x v="0"/>
    <x v="0"/>
    <x v="2"/>
    <x v="5"/>
    <x v="7"/>
    <n v="803"/>
    <x v="4"/>
    <x v="4"/>
    <x v="4"/>
    <n v="39.590000000000003"/>
    <x v="4"/>
    <x v="0"/>
  </r>
  <r>
    <s v="G6312979"/>
    <s v="1FTSW31P83EC81055"/>
    <x v="3"/>
    <x v="0"/>
    <x v="0"/>
    <x v="0"/>
    <x v="2"/>
    <x v="5"/>
    <x v="7"/>
    <n v="803"/>
    <x v="4"/>
    <x v="4"/>
    <x v="0"/>
    <n v="8.73"/>
    <x v="4"/>
    <x v="0"/>
  </r>
  <r>
    <s v="G6313009"/>
    <s v="1GBJK33122F224685"/>
    <x v="3"/>
    <x v="0"/>
    <x v="0"/>
    <x v="0"/>
    <x v="3"/>
    <x v="5"/>
    <x v="3"/>
    <n v="101"/>
    <x v="4"/>
    <x v="4"/>
    <x v="4"/>
    <n v="180.12"/>
    <x v="4"/>
    <x v="0"/>
  </r>
  <r>
    <s v="G6313014"/>
    <s v="1GBJK33172F221877"/>
    <x v="3"/>
    <x v="0"/>
    <x v="0"/>
    <x v="0"/>
    <x v="3"/>
    <x v="5"/>
    <x v="3"/>
    <n v="101"/>
    <x v="4"/>
    <x v="4"/>
    <x v="4"/>
    <n v="101.98"/>
    <x v="4"/>
    <x v="0"/>
  </r>
  <r>
    <s v="G631304B"/>
    <s v="3D6WS28D15G832452"/>
    <x v="0"/>
    <x v="0"/>
    <x v="0"/>
    <x v="0"/>
    <x v="3"/>
    <x v="5"/>
    <x v="3"/>
    <n v="108"/>
    <x v="4"/>
    <x v="4"/>
    <x v="0"/>
    <n v="100.91"/>
    <x v="4"/>
    <x v="0"/>
  </r>
  <r>
    <s v="G631305A"/>
    <s v="1FDSX31P14ED58293"/>
    <x v="3"/>
    <x v="0"/>
    <x v="0"/>
    <x v="0"/>
    <x v="2"/>
    <x v="5"/>
    <x v="7"/>
    <n v="603"/>
    <x v="4"/>
    <x v="4"/>
    <x v="4"/>
    <n v="182.38"/>
    <x v="4"/>
    <x v="0"/>
  </r>
  <r>
    <s v="G631307D"/>
    <s v="3GNGK26G96G228549"/>
    <x v="0"/>
    <x v="0"/>
    <x v="0"/>
    <x v="0"/>
    <x v="2"/>
    <x v="11"/>
    <x v="7"/>
    <n v="113"/>
    <x v="4"/>
    <x v="4"/>
    <x v="0"/>
    <n v="195.04"/>
    <x v="4"/>
    <x v="0"/>
  </r>
  <r>
    <s v="G6313073"/>
    <s v="1FDNX21L53ED67257"/>
    <x v="0"/>
    <x v="0"/>
    <x v="0"/>
    <x v="0"/>
    <x v="1"/>
    <x v="1"/>
    <x v="1"/>
    <n v="215"/>
    <x v="4"/>
    <x v="4"/>
    <x v="0"/>
    <n v="100.38"/>
    <x v="4"/>
    <x v="0"/>
  </r>
  <r>
    <s v="G631318B"/>
    <s v="1D7KS28D06J202366"/>
    <x v="0"/>
    <x v="0"/>
    <x v="0"/>
    <x v="0"/>
    <x v="4"/>
    <x v="7"/>
    <x v="6"/>
    <n v="401"/>
    <x v="4"/>
    <x v="4"/>
    <x v="0"/>
    <n v="105.38"/>
    <x v="4"/>
    <x v="0"/>
  </r>
  <r>
    <s v="G6313232"/>
    <s v="1FDNF21P64ED76119"/>
    <x v="3"/>
    <x v="0"/>
    <x v="0"/>
    <x v="0"/>
    <x v="5"/>
    <x v="6"/>
    <x v="5"/>
    <n v="505"/>
    <x v="4"/>
    <x v="4"/>
    <x v="4"/>
    <n v="115.36"/>
    <x v="4"/>
    <x v="0"/>
  </r>
  <r>
    <s v="G631337G"/>
    <s v="1GCHK29K98E215324"/>
    <x v="0"/>
    <x v="0"/>
    <x v="0"/>
    <x v="0"/>
    <x v="7"/>
    <x v="0"/>
    <x v="14"/>
    <n v="21"/>
    <x v="4"/>
    <x v="4"/>
    <x v="0"/>
    <n v="114.66"/>
    <x v="4"/>
    <x v="0"/>
  </r>
  <r>
    <s v="G6313372"/>
    <s v="1FDNX21L93ED67262"/>
    <x v="0"/>
    <x v="0"/>
    <x v="0"/>
    <x v="0"/>
    <x v="6"/>
    <x v="10"/>
    <x v="4"/>
    <n v="213"/>
    <x v="4"/>
    <x v="4"/>
    <x v="0"/>
    <n v="52.4"/>
    <x v="4"/>
    <x v="0"/>
  </r>
  <r>
    <s v="G631347G"/>
    <s v="1GCHK23K78F227328"/>
    <x v="0"/>
    <x v="0"/>
    <x v="0"/>
    <x v="0"/>
    <x v="7"/>
    <x v="0"/>
    <x v="14"/>
    <n v="7"/>
    <x v="4"/>
    <x v="4"/>
    <x v="0"/>
    <n v="64.900000000000006"/>
    <x v="4"/>
    <x v="0"/>
  </r>
  <r>
    <s v="G631347H"/>
    <s v="1GCHK43KX9F153464"/>
    <x v="0"/>
    <x v="0"/>
    <x v="0"/>
    <x v="0"/>
    <x v="2"/>
    <x v="0"/>
    <x v="2"/>
    <n v="708"/>
    <x v="4"/>
    <x v="4"/>
    <x v="0"/>
    <n v="74.33"/>
    <x v="4"/>
    <x v="0"/>
  </r>
  <r>
    <s v="G631348G"/>
    <s v="1GCHK29K08E217205"/>
    <x v="0"/>
    <x v="0"/>
    <x v="0"/>
    <x v="0"/>
    <x v="7"/>
    <x v="0"/>
    <x v="14"/>
    <n v="21"/>
    <x v="4"/>
    <x v="4"/>
    <x v="0"/>
    <n v="73.900000000000006"/>
    <x v="4"/>
    <x v="0"/>
  </r>
  <r>
    <s v="G631348H"/>
    <s v="1GCHK43K19F154146"/>
    <x v="0"/>
    <x v="0"/>
    <x v="0"/>
    <x v="0"/>
    <x v="2"/>
    <x v="0"/>
    <x v="2"/>
    <n v="708"/>
    <x v="4"/>
    <x v="4"/>
    <x v="0"/>
    <n v="80.5"/>
    <x v="4"/>
    <x v="0"/>
  </r>
  <r>
    <s v="G631358K"/>
    <s v="1FTRF3B6XBEA64688"/>
    <x v="0"/>
    <x v="0"/>
    <x v="0"/>
    <x v="0"/>
    <x v="6"/>
    <x v="11"/>
    <x v="4"/>
    <n v="11"/>
    <x v="4"/>
    <x v="4"/>
    <x v="0"/>
    <n v="43"/>
    <x v="4"/>
    <x v="0"/>
  </r>
  <r>
    <s v="G631365K"/>
    <s v="1GC5KZBG5AZ256761"/>
    <x v="0"/>
    <x v="0"/>
    <x v="0"/>
    <x v="0"/>
    <x v="6"/>
    <x v="11"/>
    <x v="4"/>
    <n v="11"/>
    <x v="4"/>
    <x v="4"/>
    <x v="0"/>
    <n v="112.67"/>
    <x v="4"/>
    <x v="0"/>
  </r>
  <r>
    <s v="G631376D"/>
    <s v="1FTWW31P86ED72106"/>
    <x v="3"/>
    <x v="0"/>
    <x v="0"/>
    <x v="0"/>
    <x v="2"/>
    <x v="11"/>
    <x v="7"/>
    <n v="202"/>
    <x v="4"/>
    <x v="4"/>
    <x v="4"/>
    <n v="82.14"/>
    <x v="4"/>
    <x v="0"/>
  </r>
  <r>
    <s v="G631380G"/>
    <s v="3GNGK26K48G304184"/>
    <x v="0"/>
    <x v="0"/>
    <x v="0"/>
    <x v="0"/>
    <x v="7"/>
    <x v="0"/>
    <x v="14"/>
    <n v="116"/>
    <x v="4"/>
    <x v="4"/>
    <x v="0"/>
    <n v="36.229999999999997"/>
    <x v="4"/>
    <x v="0"/>
  </r>
  <r>
    <s v="G6313801"/>
    <s v="1FTNW21L93EC75236"/>
    <x v="0"/>
    <x v="0"/>
    <x v="0"/>
    <x v="0"/>
    <x v="5"/>
    <x v="6"/>
    <x v="5"/>
    <n v="311"/>
    <x v="4"/>
    <x v="4"/>
    <x v="0"/>
    <n v="56.45"/>
    <x v="4"/>
    <x v="0"/>
  </r>
  <r>
    <s v="G631382G"/>
    <s v="3GNGK26K28G305074"/>
    <x v="0"/>
    <x v="0"/>
    <x v="0"/>
    <x v="0"/>
    <x v="7"/>
    <x v="0"/>
    <x v="14"/>
    <n v="116"/>
    <x v="4"/>
    <x v="4"/>
    <x v="0"/>
    <n v="30.01"/>
    <x v="4"/>
    <x v="0"/>
  </r>
  <r>
    <s v="G6313827"/>
    <s v="1GCGK29U53Z278287"/>
    <x v="0"/>
    <x v="0"/>
    <x v="0"/>
    <x v="0"/>
    <x v="5"/>
    <x v="6"/>
    <x v="5"/>
    <n v="505"/>
    <x v="4"/>
    <x v="4"/>
    <x v="0"/>
    <n v="62.09"/>
    <x v="4"/>
    <x v="0"/>
  </r>
  <r>
    <s v="G631383G"/>
    <s v="3GNGK26K68G304123"/>
    <x v="0"/>
    <x v="0"/>
    <x v="0"/>
    <x v="0"/>
    <x v="7"/>
    <x v="0"/>
    <x v="14"/>
    <n v="116"/>
    <x v="4"/>
    <x v="4"/>
    <x v="0"/>
    <n v="46.01"/>
    <x v="4"/>
    <x v="0"/>
  </r>
  <r>
    <s v="G631385B"/>
    <s v="1FMNU41S15EC51505"/>
    <x v="0"/>
    <x v="0"/>
    <x v="0"/>
    <x v="0"/>
    <x v="2"/>
    <x v="11"/>
    <x v="7"/>
    <n v="113"/>
    <x v="4"/>
    <x v="4"/>
    <x v="0"/>
    <n v="51.57"/>
    <x v="4"/>
    <x v="0"/>
  </r>
  <r>
    <s v="G631388D"/>
    <s v="1FDSX35Y16ED89940"/>
    <x v="0"/>
    <x v="0"/>
    <x v="0"/>
    <x v="0"/>
    <x v="2"/>
    <x v="11"/>
    <x v="7"/>
    <n v="202"/>
    <x v="4"/>
    <x v="4"/>
    <x v="0"/>
    <n v="93.55"/>
    <x v="4"/>
    <x v="0"/>
  </r>
  <r>
    <s v="G6313958"/>
    <s v="1FTWX33P24ED26939"/>
    <x v="3"/>
    <x v="0"/>
    <x v="0"/>
    <x v="0"/>
    <x v="2"/>
    <x v="5"/>
    <x v="7"/>
    <n v="912"/>
    <x v="4"/>
    <x v="4"/>
    <x v="4"/>
    <n v="44.24"/>
    <x v="4"/>
    <x v="0"/>
  </r>
  <r>
    <s v="G6313961"/>
    <s v="1GCHK23G94F227711"/>
    <x v="0"/>
    <x v="0"/>
    <x v="0"/>
    <x v="0"/>
    <x v="2"/>
    <x v="5"/>
    <x v="7"/>
    <n v="208"/>
    <x v="4"/>
    <x v="4"/>
    <x v="0"/>
    <n v="224.65"/>
    <x v="4"/>
    <x v="0"/>
  </r>
  <r>
    <s v="G6313973"/>
    <s v="1FDNX21S84ED91660"/>
    <x v="0"/>
    <x v="0"/>
    <x v="0"/>
    <x v="0"/>
    <x v="6"/>
    <x v="4"/>
    <x v="4"/>
    <n v="27"/>
    <x v="4"/>
    <x v="4"/>
    <x v="0"/>
    <n v="57.32"/>
    <x v="4"/>
    <x v="0"/>
  </r>
  <r>
    <s v="G6313976"/>
    <s v="1FTWX33S34ED26288"/>
    <x v="0"/>
    <x v="0"/>
    <x v="0"/>
    <x v="0"/>
    <x v="6"/>
    <x v="4"/>
    <x v="4"/>
    <n v="27"/>
    <x v="4"/>
    <x v="4"/>
    <x v="0"/>
    <n v="76.83"/>
    <x v="4"/>
    <x v="0"/>
  </r>
  <r>
    <s v="G6313982"/>
    <s v="3D6WS26D05G832414"/>
    <x v="0"/>
    <x v="0"/>
    <x v="0"/>
    <x v="0"/>
    <x v="6"/>
    <x v="0"/>
    <x v="4"/>
    <n v="9"/>
    <x v="4"/>
    <x v="4"/>
    <x v="0"/>
    <n v="130.01"/>
    <x v="4"/>
    <x v="0"/>
  </r>
  <r>
    <s v="G6314065"/>
    <s v="1FTNF21L24ED00625"/>
    <x v="0"/>
    <x v="0"/>
    <x v="0"/>
    <x v="0"/>
    <x v="6"/>
    <x v="4"/>
    <x v="4"/>
    <n v="133"/>
    <x v="4"/>
    <x v="4"/>
    <x v="0"/>
    <n v="88.34"/>
    <x v="4"/>
    <x v="0"/>
  </r>
  <r>
    <s v="G6314256"/>
    <s v="1FTNX21LX3ED86293"/>
    <x v="0"/>
    <x v="0"/>
    <x v="0"/>
    <x v="0"/>
    <x v="4"/>
    <x v="10"/>
    <x v="4"/>
    <n v="208"/>
    <x v="4"/>
    <x v="4"/>
    <x v="0"/>
    <n v="19.07"/>
    <x v="4"/>
    <x v="0"/>
  </r>
  <r>
    <s v="G631426A"/>
    <s v="1GBJK34U84E372910"/>
    <x v="0"/>
    <x v="0"/>
    <x v="0"/>
    <x v="0"/>
    <x v="2"/>
    <x v="11"/>
    <x v="7"/>
    <n v="113"/>
    <x v="4"/>
    <x v="4"/>
    <x v="0"/>
    <n v="21.08"/>
    <x v="4"/>
    <x v="0"/>
  </r>
  <r>
    <s v="G631435B"/>
    <s v="1GBJK33U45F929793"/>
    <x v="0"/>
    <x v="0"/>
    <x v="0"/>
    <x v="0"/>
    <x v="2"/>
    <x v="11"/>
    <x v="7"/>
    <n v="113"/>
    <x v="4"/>
    <x v="4"/>
    <x v="0"/>
    <n v="32.43"/>
    <x v="4"/>
    <x v="0"/>
  </r>
  <r>
    <s v="G6314361"/>
    <s v="1FTSW31L53EC75274"/>
    <x v="0"/>
    <x v="0"/>
    <x v="0"/>
    <x v="0"/>
    <x v="4"/>
    <x v="7"/>
    <x v="0"/>
    <n v="1"/>
    <x v="4"/>
    <x v="4"/>
    <x v="1"/>
    <n v="32.840000000000003"/>
    <x v="4"/>
    <x v="0"/>
  </r>
  <r>
    <s v="G6314361"/>
    <s v="1FTSW31L53EC75274"/>
    <x v="0"/>
    <x v="0"/>
    <x v="0"/>
    <x v="0"/>
    <x v="4"/>
    <x v="7"/>
    <x v="0"/>
    <n v="1"/>
    <x v="4"/>
    <x v="4"/>
    <x v="0"/>
    <n v="166.62"/>
    <x v="4"/>
    <x v="0"/>
  </r>
  <r>
    <s v="G6314401"/>
    <s v="1GCHK24U44E119426"/>
    <x v="0"/>
    <x v="0"/>
    <x v="0"/>
    <x v="0"/>
    <x v="5"/>
    <x v="1"/>
    <x v="5"/>
    <n v="215"/>
    <x v="4"/>
    <x v="4"/>
    <x v="0"/>
    <n v="78"/>
    <x v="4"/>
    <x v="0"/>
  </r>
  <r>
    <s v="G6314421"/>
    <s v="1FTRW08613KC90529"/>
    <x v="0"/>
    <x v="0"/>
    <x v="0"/>
    <x v="0"/>
    <x v="2"/>
    <x v="11"/>
    <x v="7"/>
    <n v="113"/>
    <x v="4"/>
    <x v="4"/>
    <x v="0"/>
    <n v="18.37"/>
    <x v="4"/>
    <x v="0"/>
  </r>
  <r>
    <s v="G631456G"/>
    <s v="1FDWX31528ED90286"/>
    <x v="0"/>
    <x v="0"/>
    <x v="0"/>
    <x v="0"/>
    <x v="2"/>
    <x v="11"/>
    <x v="7"/>
    <n v="113"/>
    <x v="4"/>
    <x v="4"/>
    <x v="0"/>
    <n v="112.65"/>
    <x v="4"/>
    <x v="0"/>
  </r>
  <r>
    <s v="G631456H"/>
    <s v="1GNGK46K19R210776"/>
    <x v="0"/>
    <x v="0"/>
    <x v="0"/>
    <x v="0"/>
    <x v="7"/>
    <x v="1"/>
    <x v="7"/>
    <n v="504"/>
    <x v="4"/>
    <x v="4"/>
    <x v="0"/>
    <n v="111.27"/>
    <x v="4"/>
    <x v="0"/>
  </r>
  <r>
    <s v="G631457H"/>
    <s v="1GCHK73K79F144559"/>
    <x v="0"/>
    <x v="0"/>
    <x v="0"/>
    <x v="0"/>
    <x v="7"/>
    <x v="1"/>
    <x v="7"/>
    <n v="504"/>
    <x v="4"/>
    <x v="4"/>
    <x v="0"/>
    <n v="161.36000000000001"/>
    <x v="4"/>
    <x v="0"/>
  </r>
  <r>
    <s v="G631458G"/>
    <s v="1FTWW31Y88EE45664"/>
    <x v="0"/>
    <x v="0"/>
    <x v="0"/>
    <x v="0"/>
    <x v="2"/>
    <x v="11"/>
    <x v="7"/>
    <n v="111"/>
    <x v="4"/>
    <x v="4"/>
    <x v="0"/>
    <n v="233.91"/>
    <x v="4"/>
    <x v="0"/>
  </r>
  <r>
    <s v="G631465H"/>
    <s v="1GBHK43649F153791"/>
    <x v="3"/>
    <x v="0"/>
    <x v="0"/>
    <x v="0"/>
    <x v="7"/>
    <x v="1"/>
    <x v="7"/>
    <n v="903"/>
    <x v="4"/>
    <x v="4"/>
    <x v="4"/>
    <n v="60.26"/>
    <x v="4"/>
    <x v="0"/>
  </r>
  <r>
    <s v="G631466H"/>
    <s v="1GCHK43KX9F151178"/>
    <x v="0"/>
    <x v="0"/>
    <x v="0"/>
    <x v="0"/>
    <x v="7"/>
    <x v="1"/>
    <x v="7"/>
    <n v="504"/>
    <x v="4"/>
    <x v="4"/>
    <x v="0"/>
    <n v="332.47"/>
    <x v="4"/>
    <x v="0"/>
  </r>
  <r>
    <s v="G631467H"/>
    <s v="1GBHK49K49E150528"/>
    <x v="0"/>
    <x v="0"/>
    <x v="0"/>
    <x v="0"/>
    <x v="7"/>
    <x v="1"/>
    <x v="7"/>
    <n v="414"/>
    <x v="4"/>
    <x v="4"/>
    <x v="0"/>
    <n v="126.26"/>
    <x v="4"/>
    <x v="0"/>
  </r>
  <r>
    <s v="G6314671"/>
    <s v="1FTNX21LX4ED03933"/>
    <x v="0"/>
    <x v="0"/>
    <x v="0"/>
    <x v="0"/>
    <x v="2"/>
    <x v="3"/>
    <x v="2"/>
    <n v="201"/>
    <x v="4"/>
    <x v="4"/>
    <x v="0"/>
    <n v="44.41"/>
    <x v="4"/>
    <x v="0"/>
  </r>
  <r>
    <s v="G631469B"/>
    <s v="3D6WS28D15G832502"/>
    <x v="0"/>
    <x v="0"/>
    <x v="0"/>
    <x v="0"/>
    <x v="2"/>
    <x v="11"/>
    <x v="7"/>
    <n v="113"/>
    <x v="4"/>
    <x v="4"/>
    <x v="0"/>
    <n v="74.58"/>
    <x v="4"/>
    <x v="0"/>
  </r>
  <r>
    <s v="G631470B"/>
    <s v="3D6WS26D35G832410"/>
    <x v="0"/>
    <x v="0"/>
    <x v="0"/>
    <x v="0"/>
    <x v="2"/>
    <x v="11"/>
    <x v="7"/>
    <n v="113"/>
    <x v="4"/>
    <x v="4"/>
    <x v="0"/>
    <n v="118.23"/>
    <x v="4"/>
    <x v="0"/>
  </r>
  <r>
    <s v="G6314781"/>
    <s v="1GCHK24U94E330721"/>
    <x v="0"/>
    <x v="0"/>
    <x v="0"/>
    <x v="0"/>
    <x v="4"/>
    <x v="10"/>
    <x v="4"/>
    <n v="1"/>
    <x v="4"/>
    <x v="4"/>
    <x v="0"/>
    <n v="27.29"/>
    <x v="4"/>
    <x v="0"/>
  </r>
  <r>
    <s v="G631481A"/>
    <s v="1FDWX37S44ED58074"/>
    <x v="0"/>
    <x v="0"/>
    <x v="0"/>
    <x v="0"/>
    <x v="2"/>
    <x v="11"/>
    <x v="7"/>
    <n v="113"/>
    <x v="4"/>
    <x v="4"/>
    <x v="0"/>
    <n v="38.74"/>
    <x v="4"/>
    <x v="0"/>
  </r>
  <r>
    <s v="G631483K"/>
    <s v="1FT8X3D69BEA66017"/>
    <x v="1"/>
    <x v="2"/>
    <x v="0"/>
    <x v="0"/>
    <x v="7"/>
    <x v="2"/>
    <x v="15"/>
    <n v="0"/>
    <x v="4"/>
    <x v="4"/>
    <x v="0"/>
    <n v="26.46"/>
    <x v="4"/>
    <x v="0"/>
  </r>
  <r>
    <s v="G631484G"/>
    <s v="1FTWW31R58ED86792"/>
    <x v="3"/>
    <x v="0"/>
    <x v="0"/>
    <x v="0"/>
    <x v="2"/>
    <x v="11"/>
    <x v="7"/>
    <n v="202"/>
    <x v="4"/>
    <x v="4"/>
    <x v="4"/>
    <n v="47.1"/>
    <x v="4"/>
    <x v="0"/>
  </r>
  <r>
    <s v="G631497D"/>
    <s v="1GBHK29U86E275226"/>
    <x v="0"/>
    <x v="0"/>
    <x v="0"/>
    <x v="0"/>
    <x v="4"/>
    <x v="10"/>
    <x v="4"/>
    <n v="2"/>
    <x v="4"/>
    <x v="4"/>
    <x v="0"/>
    <n v="28.79"/>
    <x v="4"/>
    <x v="0"/>
  </r>
  <r>
    <s v="G631498D"/>
    <s v="1GBHK29U86E278658"/>
    <x v="0"/>
    <x v="0"/>
    <x v="0"/>
    <x v="0"/>
    <x v="4"/>
    <x v="10"/>
    <x v="4"/>
    <n v="2"/>
    <x v="4"/>
    <x v="4"/>
    <x v="1"/>
    <n v="28.74"/>
    <x v="4"/>
    <x v="0"/>
  </r>
  <r>
    <s v="G631498D"/>
    <s v="1GBHK29U86E278658"/>
    <x v="0"/>
    <x v="0"/>
    <x v="0"/>
    <x v="0"/>
    <x v="4"/>
    <x v="10"/>
    <x v="4"/>
    <n v="2"/>
    <x v="4"/>
    <x v="4"/>
    <x v="0"/>
    <n v="83.73"/>
    <x v="4"/>
    <x v="0"/>
  </r>
  <r>
    <s v="G631503B"/>
    <s v="3GNGK26U85G241703"/>
    <x v="0"/>
    <x v="0"/>
    <x v="0"/>
    <x v="0"/>
    <x v="5"/>
    <x v="1"/>
    <x v="5"/>
    <n v="402"/>
    <x v="4"/>
    <x v="4"/>
    <x v="1"/>
    <n v="33.31"/>
    <x v="4"/>
    <x v="0"/>
  </r>
  <r>
    <s v="G631503B"/>
    <s v="3GNGK26U85G241703"/>
    <x v="0"/>
    <x v="0"/>
    <x v="0"/>
    <x v="0"/>
    <x v="5"/>
    <x v="1"/>
    <x v="5"/>
    <n v="402"/>
    <x v="4"/>
    <x v="4"/>
    <x v="0"/>
    <n v="65.52"/>
    <x v="4"/>
    <x v="0"/>
  </r>
  <r>
    <s v="G631504B"/>
    <s v="1FTWW31545ED14345"/>
    <x v="0"/>
    <x v="0"/>
    <x v="0"/>
    <x v="0"/>
    <x v="5"/>
    <x v="1"/>
    <x v="5"/>
    <n v="207"/>
    <x v="4"/>
    <x v="4"/>
    <x v="0"/>
    <n v="36.97"/>
    <x v="4"/>
    <x v="0"/>
  </r>
  <r>
    <s v="G631508B"/>
    <s v="1GBHK23U85F947948"/>
    <x v="0"/>
    <x v="0"/>
    <x v="0"/>
    <x v="0"/>
    <x v="5"/>
    <x v="1"/>
    <x v="5"/>
    <n v="212"/>
    <x v="4"/>
    <x v="4"/>
    <x v="0"/>
    <n v="85.01"/>
    <x v="4"/>
    <x v="0"/>
  </r>
  <r>
    <s v="G631509B"/>
    <s v="3D6WS28D45G857961"/>
    <x v="0"/>
    <x v="0"/>
    <x v="0"/>
    <x v="0"/>
    <x v="5"/>
    <x v="1"/>
    <x v="5"/>
    <n v="212"/>
    <x v="4"/>
    <x v="4"/>
    <x v="0"/>
    <n v="21.25"/>
    <x v="4"/>
    <x v="0"/>
  </r>
  <r>
    <s v="G631510B"/>
    <s v="3D6WS28D65G857962"/>
    <x v="0"/>
    <x v="0"/>
    <x v="0"/>
    <x v="0"/>
    <x v="5"/>
    <x v="1"/>
    <x v="5"/>
    <n v="207"/>
    <x v="4"/>
    <x v="4"/>
    <x v="0"/>
    <n v="146.38999999999999"/>
    <x v="4"/>
    <x v="0"/>
  </r>
  <r>
    <s v="G6315161"/>
    <s v="3D7KS28D75G807940"/>
    <x v="0"/>
    <x v="0"/>
    <x v="0"/>
    <x v="0"/>
    <x v="4"/>
    <x v="7"/>
    <x v="6"/>
    <n v="409"/>
    <x v="4"/>
    <x v="4"/>
    <x v="0"/>
    <n v="58.88"/>
    <x v="4"/>
    <x v="0"/>
  </r>
  <r>
    <s v="G631519B"/>
    <s v="1FTSW21526ED52666"/>
    <x v="0"/>
    <x v="0"/>
    <x v="0"/>
    <x v="0"/>
    <x v="5"/>
    <x v="1"/>
    <x v="5"/>
    <n v="207"/>
    <x v="4"/>
    <x v="4"/>
    <x v="0"/>
    <n v="28.8"/>
    <x v="4"/>
    <x v="0"/>
  </r>
  <r>
    <s v="G6315247"/>
    <s v="1FTNX21LX4ED08596"/>
    <x v="0"/>
    <x v="0"/>
    <x v="0"/>
    <x v="0"/>
    <x v="1"/>
    <x v="1"/>
    <x v="1"/>
    <n v="604"/>
    <x v="4"/>
    <x v="4"/>
    <x v="0"/>
    <n v="28.53"/>
    <x v="4"/>
    <x v="0"/>
  </r>
  <r>
    <s v="G631549F"/>
    <s v="1FTWW31Y28EA98476"/>
    <x v="0"/>
    <x v="0"/>
    <x v="0"/>
    <x v="0"/>
    <x v="2"/>
    <x v="11"/>
    <x v="7"/>
    <n v="106"/>
    <x v="4"/>
    <x v="4"/>
    <x v="0"/>
    <n v="277.64"/>
    <x v="4"/>
    <x v="0"/>
  </r>
  <r>
    <s v="G631555H"/>
    <s v="1FTWF33Y49EA92564"/>
    <x v="0"/>
    <x v="0"/>
    <x v="0"/>
    <x v="0"/>
    <x v="4"/>
    <x v="7"/>
    <x v="6"/>
    <n v="401"/>
    <x v="4"/>
    <x v="4"/>
    <x v="0"/>
    <n v="50.57"/>
    <x v="4"/>
    <x v="0"/>
  </r>
  <r>
    <s v="G631561F"/>
    <s v="3GNGK26K07G297491"/>
    <x v="0"/>
    <x v="0"/>
    <x v="0"/>
    <x v="0"/>
    <x v="2"/>
    <x v="11"/>
    <x v="7"/>
    <n v="111"/>
    <x v="4"/>
    <x v="4"/>
    <x v="0"/>
    <n v="178.48"/>
    <x v="4"/>
    <x v="0"/>
  </r>
  <r>
    <s v="G631565G"/>
    <s v="1FDWX31R78ED90285"/>
    <x v="3"/>
    <x v="0"/>
    <x v="0"/>
    <x v="0"/>
    <x v="2"/>
    <x v="5"/>
    <x v="7"/>
    <n v="107"/>
    <x v="4"/>
    <x v="4"/>
    <x v="4"/>
    <n v="68.89"/>
    <x v="4"/>
    <x v="0"/>
  </r>
  <r>
    <s v="G631565G"/>
    <s v="1FDWX31R78ED90285"/>
    <x v="3"/>
    <x v="0"/>
    <x v="0"/>
    <x v="0"/>
    <x v="2"/>
    <x v="5"/>
    <x v="7"/>
    <n v="107"/>
    <x v="4"/>
    <x v="4"/>
    <x v="0"/>
    <n v="34.08"/>
    <x v="4"/>
    <x v="0"/>
  </r>
  <r>
    <s v="G631567H"/>
    <s v="1GCHK29K18E210425"/>
    <x v="0"/>
    <x v="0"/>
    <x v="0"/>
    <x v="0"/>
    <x v="4"/>
    <x v="7"/>
    <x v="6"/>
    <n v="406"/>
    <x v="4"/>
    <x v="4"/>
    <x v="0"/>
    <n v="167.08"/>
    <x v="4"/>
    <x v="0"/>
  </r>
  <r>
    <s v="G631569K"/>
    <s v="1FT8W3DT8BEA70276"/>
    <x v="3"/>
    <x v="1"/>
    <x v="0"/>
    <x v="0"/>
    <x v="3"/>
    <x v="5"/>
    <x v="10"/>
    <n v="20"/>
    <x v="4"/>
    <x v="4"/>
    <x v="4"/>
    <n v="101.63"/>
    <x v="4"/>
    <x v="0"/>
  </r>
  <r>
    <s v="G631570K"/>
    <s v="1GC0KVCG2BF107521"/>
    <x v="1"/>
    <x v="0"/>
    <x v="0"/>
    <x v="0"/>
    <x v="3"/>
    <x v="5"/>
    <x v="3"/>
    <n v="923"/>
    <x v="4"/>
    <x v="4"/>
    <x v="0"/>
    <n v="66.900000000000006"/>
    <x v="4"/>
    <x v="0"/>
  </r>
  <r>
    <s v="G631572A"/>
    <s v="1GCHK24U34E327619"/>
    <x v="0"/>
    <x v="0"/>
    <x v="0"/>
    <x v="0"/>
    <x v="3"/>
    <x v="5"/>
    <x v="3"/>
    <n v="923"/>
    <x v="4"/>
    <x v="4"/>
    <x v="0"/>
    <n v="45.87"/>
    <x v="4"/>
    <x v="0"/>
  </r>
  <r>
    <s v="G631577F"/>
    <s v="3D7KS29D97G805026"/>
    <x v="0"/>
    <x v="0"/>
    <x v="0"/>
    <x v="0"/>
    <x v="2"/>
    <x v="11"/>
    <x v="7"/>
    <n v="113"/>
    <x v="4"/>
    <x v="4"/>
    <x v="0"/>
    <n v="122.08"/>
    <x v="4"/>
    <x v="0"/>
  </r>
  <r>
    <s v="G631578F"/>
    <s v="1FTWX31YX8EB35402"/>
    <x v="0"/>
    <x v="0"/>
    <x v="0"/>
    <x v="0"/>
    <x v="2"/>
    <x v="11"/>
    <x v="7"/>
    <n v="106"/>
    <x v="4"/>
    <x v="4"/>
    <x v="0"/>
    <n v="59.59"/>
    <x v="4"/>
    <x v="0"/>
  </r>
  <r>
    <s v="G631579F"/>
    <s v="1FTWX31Y38EB35404"/>
    <x v="0"/>
    <x v="0"/>
    <x v="0"/>
    <x v="0"/>
    <x v="2"/>
    <x v="11"/>
    <x v="7"/>
    <n v="106"/>
    <x v="4"/>
    <x v="4"/>
    <x v="0"/>
    <n v="60.09"/>
    <x v="4"/>
    <x v="0"/>
  </r>
  <r>
    <s v="G631580F"/>
    <s v="1FTWX31Y18EB35403"/>
    <x v="0"/>
    <x v="0"/>
    <x v="0"/>
    <x v="0"/>
    <x v="2"/>
    <x v="11"/>
    <x v="7"/>
    <n v="106"/>
    <x v="4"/>
    <x v="4"/>
    <x v="0"/>
    <n v="137.66999999999999"/>
    <x v="4"/>
    <x v="0"/>
  </r>
  <r>
    <s v="G631581D"/>
    <s v="1GBHK24GX6E280977"/>
    <x v="0"/>
    <x v="0"/>
    <x v="0"/>
    <x v="0"/>
    <x v="3"/>
    <x v="5"/>
    <x v="3"/>
    <n v="800"/>
    <x v="4"/>
    <x v="4"/>
    <x v="0"/>
    <n v="19.190000000000001"/>
    <x v="4"/>
    <x v="0"/>
  </r>
  <r>
    <s v="G631592G"/>
    <s v="1FTWX33Y38EE18690"/>
    <x v="0"/>
    <x v="0"/>
    <x v="0"/>
    <x v="0"/>
    <x v="2"/>
    <x v="5"/>
    <x v="7"/>
    <n v="803"/>
    <x v="4"/>
    <x v="4"/>
    <x v="0"/>
    <n v="255.74"/>
    <x v="4"/>
    <x v="0"/>
  </r>
  <r>
    <s v="G631593G"/>
    <s v="1FTWX33Y58EE18691"/>
    <x v="0"/>
    <x v="0"/>
    <x v="0"/>
    <x v="0"/>
    <x v="2"/>
    <x v="5"/>
    <x v="7"/>
    <n v="803"/>
    <x v="4"/>
    <x v="4"/>
    <x v="0"/>
    <n v="134.76"/>
    <x v="4"/>
    <x v="0"/>
  </r>
  <r>
    <s v="G6315955"/>
    <s v="1FTNF21S73EC58636"/>
    <x v="0"/>
    <x v="0"/>
    <x v="0"/>
    <x v="0"/>
    <x v="3"/>
    <x v="5"/>
    <x v="3"/>
    <n v="921"/>
    <x v="4"/>
    <x v="4"/>
    <x v="0"/>
    <n v="60.71"/>
    <x v="4"/>
    <x v="0"/>
  </r>
  <r>
    <s v="G631605A"/>
    <s v="1FTSW31L84ED09743"/>
    <x v="0"/>
    <x v="0"/>
    <x v="0"/>
    <x v="0"/>
    <x v="2"/>
    <x v="2"/>
    <x v="9"/>
    <n v="400"/>
    <x v="4"/>
    <x v="4"/>
    <x v="0"/>
    <n v="72.39"/>
    <x v="4"/>
    <x v="0"/>
  </r>
  <r>
    <s v="G631607A"/>
    <s v="1GCHK24U14E323570"/>
    <x v="0"/>
    <x v="0"/>
    <x v="0"/>
    <x v="0"/>
    <x v="2"/>
    <x v="2"/>
    <x v="9"/>
    <n v="400"/>
    <x v="4"/>
    <x v="4"/>
    <x v="0"/>
    <n v="30"/>
    <x v="4"/>
    <x v="0"/>
  </r>
  <r>
    <s v="G6316116"/>
    <s v="1FDSW31P23ED81034"/>
    <x v="3"/>
    <x v="0"/>
    <x v="0"/>
    <x v="0"/>
    <x v="3"/>
    <x v="5"/>
    <x v="3"/>
    <n v="101"/>
    <x v="4"/>
    <x v="4"/>
    <x v="4"/>
    <n v="142.41"/>
    <x v="4"/>
    <x v="0"/>
  </r>
  <r>
    <s v="G631612G"/>
    <s v="1FDSX215X8ED96510"/>
    <x v="0"/>
    <x v="0"/>
    <x v="0"/>
    <x v="0"/>
    <x v="2"/>
    <x v="5"/>
    <x v="7"/>
    <n v="632"/>
    <x v="4"/>
    <x v="4"/>
    <x v="0"/>
    <n v="24.3"/>
    <x v="4"/>
    <x v="0"/>
  </r>
  <r>
    <s v="G631614F"/>
    <s v="1FDSX35Y38EB91122"/>
    <x v="0"/>
    <x v="0"/>
    <x v="0"/>
    <x v="0"/>
    <x v="2"/>
    <x v="11"/>
    <x v="7"/>
    <n v="106"/>
    <x v="4"/>
    <x v="4"/>
    <x v="0"/>
    <n v="162.05000000000001"/>
    <x v="4"/>
    <x v="0"/>
  </r>
  <r>
    <s v="G6316227"/>
    <s v="3GNGK26U73G267626"/>
    <x v="0"/>
    <x v="0"/>
    <x v="0"/>
    <x v="0"/>
    <x v="7"/>
    <x v="0"/>
    <x v="12"/>
    <n v="1"/>
    <x v="4"/>
    <x v="4"/>
    <x v="0"/>
    <n v="33.69"/>
    <x v="4"/>
    <x v="0"/>
  </r>
  <r>
    <s v="G6316333"/>
    <s v="1FDSF31L53ED46579"/>
    <x v="0"/>
    <x v="0"/>
    <x v="0"/>
    <x v="0"/>
    <x v="7"/>
    <x v="0"/>
    <x v="14"/>
    <n v="9"/>
    <x v="4"/>
    <x v="4"/>
    <x v="0"/>
    <n v="47.13"/>
    <x v="4"/>
    <x v="0"/>
  </r>
  <r>
    <s v="G6316365"/>
    <s v="1FTNX21L44ED08562"/>
    <x v="0"/>
    <x v="0"/>
    <x v="0"/>
    <x v="0"/>
    <x v="7"/>
    <x v="0"/>
    <x v="14"/>
    <n v="2"/>
    <x v="4"/>
    <x v="4"/>
    <x v="0"/>
    <n v="56.32"/>
    <x v="4"/>
    <x v="0"/>
  </r>
  <r>
    <s v="G6316379"/>
    <s v="1FTNF21L24ED00589"/>
    <x v="0"/>
    <x v="0"/>
    <x v="0"/>
    <x v="0"/>
    <x v="7"/>
    <x v="0"/>
    <x v="14"/>
    <n v="2"/>
    <x v="4"/>
    <x v="4"/>
    <x v="0"/>
    <n v="43.86"/>
    <x v="4"/>
    <x v="0"/>
  </r>
  <r>
    <s v="G631646G"/>
    <s v="1FDWX31R58ED90284"/>
    <x v="3"/>
    <x v="0"/>
    <x v="0"/>
    <x v="0"/>
    <x v="2"/>
    <x v="5"/>
    <x v="7"/>
    <n v="107"/>
    <x v="4"/>
    <x v="4"/>
    <x v="4"/>
    <n v="163.71"/>
    <x v="4"/>
    <x v="0"/>
  </r>
  <r>
    <s v="G6316463"/>
    <s v="1FDNF21L93ED81035"/>
    <x v="0"/>
    <x v="0"/>
    <x v="0"/>
    <x v="0"/>
    <x v="3"/>
    <x v="8"/>
    <x v="3"/>
    <n v="308"/>
    <x v="4"/>
    <x v="4"/>
    <x v="0"/>
    <n v="41.52"/>
    <x v="4"/>
    <x v="0"/>
  </r>
  <r>
    <s v="G6316466"/>
    <s v="1FDNF21L03ED81036"/>
    <x v="0"/>
    <x v="0"/>
    <x v="0"/>
    <x v="0"/>
    <x v="3"/>
    <x v="8"/>
    <x v="3"/>
    <n v="308"/>
    <x v="4"/>
    <x v="4"/>
    <x v="0"/>
    <n v="47.92"/>
    <x v="4"/>
    <x v="0"/>
  </r>
  <r>
    <s v="G631649K"/>
    <s v="3D7TT2CT0AG183036"/>
    <x v="0"/>
    <x v="0"/>
    <x v="0"/>
    <x v="0"/>
    <x v="3"/>
    <x v="5"/>
    <x v="3"/>
    <n v="607"/>
    <x v="4"/>
    <x v="4"/>
    <x v="0"/>
    <n v="115.81"/>
    <x v="4"/>
    <x v="0"/>
  </r>
  <r>
    <s v="G6316508"/>
    <s v="1FDNF21L53ED67150"/>
    <x v="0"/>
    <x v="0"/>
    <x v="0"/>
    <x v="0"/>
    <x v="3"/>
    <x v="5"/>
    <x v="3"/>
    <n v="617"/>
    <x v="4"/>
    <x v="4"/>
    <x v="0"/>
    <n v="13.48"/>
    <x v="4"/>
    <x v="0"/>
  </r>
  <r>
    <s v="G631653H"/>
    <s v="1GBHK49K79E152077"/>
    <x v="0"/>
    <x v="0"/>
    <x v="0"/>
    <x v="0"/>
    <x v="7"/>
    <x v="1"/>
    <x v="7"/>
    <n v="100"/>
    <x v="4"/>
    <x v="4"/>
    <x v="0"/>
    <n v="143.65"/>
    <x v="4"/>
    <x v="0"/>
  </r>
  <r>
    <s v="G6316536"/>
    <s v="1FDSX31P23ED53862"/>
    <x v="3"/>
    <x v="0"/>
    <x v="0"/>
    <x v="0"/>
    <x v="7"/>
    <x v="2"/>
    <x v="7"/>
    <n v="103"/>
    <x v="4"/>
    <x v="4"/>
    <x v="4"/>
    <n v="27.43"/>
    <x v="4"/>
    <x v="0"/>
  </r>
  <r>
    <s v="G631654B"/>
    <s v="3D6WS26D35G832522"/>
    <x v="0"/>
    <x v="0"/>
    <x v="0"/>
    <x v="0"/>
    <x v="2"/>
    <x v="3"/>
    <x v="2"/>
    <n v="202"/>
    <x v="4"/>
    <x v="4"/>
    <x v="0"/>
    <n v="210.27"/>
    <x v="4"/>
    <x v="0"/>
  </r>
  <r>
    <s v="G631654H"/>
    <s v="1GBHK49K69E152247"/>
    <x v="0"/>
    <x v="0"/>
    <x v="0"/>
    <x v="0"/>
    <x v="7"/>
    <x v="1"/>
    <x v="7"/>
    <n v="100"/>
    <x v="4"/>
    <x v="4"/>
    <x v="0"/>
    <n v="45.2"/>
    <x v="4"/>
    <x v="0"/>
  </r>
  <r>
    <s v="G6316546"/>
    <s v="1FTNW21L64ED26662"/>
    <x v="0"/>
    <x v="0"/>
    <x v="0"/>
    <x v="0"/>
    <x v="5"/>
    <x v="1"/>
    <x v="5"/>
    <n v="961"/>
    <x v="4"/>
    <x v="4"/>
    <x v="0"/>
    <n v="38.92"/>
    <x v="4"/>
    <x v="0"/>
  </r>
  <r>
    <s v="G6316560"/>
    <s v="1GCHK24U94E342531"/>
    <x v="0"/>
    <x v="0"/>
    <x v="0"/>
    <x v="0"/>
    <x v="5"/>
    <x v="1"/>
    <x v="5"/>
    <n v="253"/>
    <x v="4"/>
    <x v="4"/>
    <x v="0"/>
    <n v="66.290000000000006"/>
    <x v="4"/>
    <x v="0"/>
  </r>
  <r>
    <s v="G6316562"/>
    <s v="1FTSW31L14ED09714"/>
    <x v="0"/>
    <x v="0"/>
    <x v="0"/>
    <x v="0"/>
    <x v="0"/>
    <x v="2"/>
    <x v="0"/>
    <n v="506"/>
    <x v="4"/>
    <x v="4"/>
    <x v="0"/>
    <n v="20.46"/>
    <x v="4"/>
    <x v="0"/>
  </r>
  <r>
    <s v="G6316652"/>
    <s v="1GBJK39U25E301227"/>
    <x v="0"/>
    <x v="0"/>
    <x v="0"/>
    <x v="0"/>
    <x v="4"/>
    <x v="10"/>
    <x v="4"/>
    <n v="210"/>
    <x v="4"/>
    <x v="4"/>
    <x v="0"/>
    <n v="64.069999999999993"/>
    <x v="4"/>
    <x v="0"/>
  </r>
  <r>
    <s v="G6316653"/>
    <s v="1GBJK39205E307932"/>
    <x v="3"/>
    <x v="0"/>
    <x v="0"/>
    <x v="0"/>
    <x v="4"/>
    <x v="10"/>
    <x v="4"/>
    <n v="210"/>
    <x v="4"/>
    <x v="4"/>
    <x v="4"/>
    <n v="47.63"/>
    <x v="4"/>
    <x v="0"/>
  </r>
  <r>
    <s v="G6316666"/>
    <s v="1GCHK24U66E254619"/>
    <x v="0"/>
    <x v="0"/>
    <x v="0"/>
    <x v="0"/>
    <x v="4"/>
    <x v="10"/>
    <x v="4"/>
    <n v="208"/>
    <x v="4"/>
    <x v="4"/>
    <x v="0"/>
    <n v="113.36"/>
    <x v="4"/>
    <x v="0"/>
  </r>
  <r>
    <s v="G6316674"/>
    <s v="3D6WS26D75G832524"/>
    <x v="0"/>
    <x v="0"/>
    <x v="0"/>
    <x v="0"/>
    <x v="4"/>
    <x v="10"/>
    <x v="4"/>
    <n v="107"/>
    <x v="4"/>
    <x v="4"/>
    <x v="0"/>
    <n v="29.93"/>
    <x v="4"/>
    <x v="0"/>
  </r>
  <r>
    <s v="G6316694"/>
    <s v="1FDNF21LX3ED67144"/>
    <x v="0"/>
    <x v="0"/>
    <x v="0"/>
    <x v="0"/>
    <x v="3"/>
    <x v="5"/>
    <x v="3"/>
    <n v="505"/>
    <x v="4"/>
    <x v="4"/>
    <x v="0"/>
    <n v="60.19"/>
    <x v="4"/>
    <x v="0"/>
  </r>
  <r>
    <s v="G631672A"/>
    <s v="1FDNX21P24ED91665"/>
    <x v="3"/>
    <x v="0"/>
    <x v="0"/>
    <x v="0"/>
    <x v="2"/>
    <x v="3"/>
    <x v="2"/>
    <n v="802"/>
    <x v="4"/>
    <x v="4"/>
    <x v="4"/>
    <n v="102.48"/>
    <x v="4"/>
    <x v="0"/>
  </r>
  <r>
    <s v="G631672K"/>
    <s v="1GC1KVCG2BF101450"/>
    <x v="0"/>
    <x v="0"/>
    <x v="0"/>
    <x v="0"/>
    <x v="3"/>
    <x v="5"/>
    <x v="3"/>
    <n v="964"/>
    <x v="4"/>
    <x v="4"/>
    <x v="0"/>
    <n v="56.58"/>
    <x v="4"/>
    <x v="0"/>
  </r>
  <r>
    <s v="G631679H"/>
    <s v="1GNGK46K39R218488"/>
    <x v="0"/>
    <x v="0"/>
    <x v="0"/>
    <x v="0"/>
    <x v="7"/>
    <x v="1"/>
    <x v="7"/>
    <n v="807"/>
    <x v="4"/>
    <x v="4"/>
    <x v="0"/>
    <n v="99.91"/>
    <x v="4"/>
    <x v="0"/>
  </r>
  <r>
    <s v="G6316810"/>
    <s v="1FTSW31S84ED19082"/>
    <x v="0"/>
    <x v="0"/>
    <x v="0"/>
    <x v="0"/>
    <x v="7"/>
    <x v="2"/>
    <x v="7"/>
    <n v="603"/>
    <x v="4"/>
    <x v="4"/>
    <x v="0"/>
    <n v="16.670000000000002"/>
    <x v="4"/>
    <x v="0"/>
  </r>
  <r>
    <s v="G631684H"/>
    <s v="1GCHK49K79E149319"/>
    <x v="0"/>
    <x v="0"/>
    <x v="0"/>
    <x v="0"/>
    <x v="7"/>
    <x v="1"/>
    <x v="7"/>
    <n v="805"/>
    <x v="4"/>
    <x v="4"/>
    <x v="0"/>
    <n v="11.37"/>
    <x v="4"/>
    <x v="0"/>
  </r>
  <r>
    <s v="G631710F"/>
    <s v="1GCHK23U07F195872"/>
    <x v="0"/>
    <x v="0"/>
    <x v="0"/>
    <x v="0"/>
    <x v="7"/>
    <x v="0"/>
    <x v="14"/>
    <n v="4"/>
    <x v="4"/>
    <x v="4"/>
    <x v="0"/>
    <n v="70.45"/>
    <x v="4"/>
    <x v="0"/>
  </r>
  <r>
    <s v="G631711F"/>
    <s v="1GCHK23U67F194838"/>
    <x v="0"/>
    <x v="0"/>
    <x v="0"/>
    <x v="0"/>
    <x v="7"/>
    <x v="0"/>
    <x v="12"/>
    <n v="1"/>
    <x v="4"/>
    <x v="4"/>
    <x v="0"/>
    <n v="25.47"/>
    <x v="4"/>
    <x v="0"/>
  </r>
  <r>
    <s v="G631714G"/>
    <s v="1GBHK39K98E200848"/>
    <x v="0"/>
    <x v="0"/>
    <x v="0"/>
    <x v="0"/>
    <x v="2"/>
    <x v="0"/>
    <x v="2"/>
    <n v="713"/>
    <x v="4"/>
    <x v="4"/>
    <x v="0"/>
    <n v="58.46"/>
    <x v="4"/>
    <x v="0"/>
  </r>
  <r>
    <s v="G6317151"/>
    <s v="1GCHK24U55E290073"/>
    <x v="0"/>
    <x v="0"/>
    <x v="0"/>
    <x v="0"/>
    <x v="4"/>
    <x v="10"/>
    <x v="4"/>
    <n v="102"/>
    <x v="4"/>
    <x v="4"/>
    <x v="1"/>
    <n v="17.25"/>
    <x v="4"/>
    <x v="0"/>
  </r>
  <r>
    <s v="G6317151"/>
    <s v="1GCHK24U55E290073"/>
    <x v="0"/>
    <x v="0"/>
    <x v="0"/>
    <x v="0"/>
    <x v="4"/>
    <x v="10"/>
    <x v="4"/>
    <n v="102"/>
    <x v="4"/>
    <x v="4"/>
    <x v="0"/>
    <n v="168.72"/>
    <x v="4"/>
    <x v="0"/>
  </r>
  <r>
    <s v="G6317163"/>
    <s v="1GCHK24U96E254176"/>
    <x v="0"/>
    <x v="0"/>
    <x v="0"/>
    <x v="0"/>
    <x v="4"/>
    <x v="10"/>
    <x v="4"/>
    <n v="208"/>
    <x v="4"/>
    <x v="4"/>
    <x v="0"/>
    <n v="35.590000000000003"/>
    <x v="4"/>
    <x v="0"/>
  </r>
  <r>
    <s v="G631735G"/>
    <s v="1FTSW21Y28ED86779"/>
    <x v="0"/>
    <x v="0"/>
    <x v="0"/>
    <x v="0"/>
    <x v="2"/>
    <x v="0"/>
    <x v="2"/>
    <n v="409"/>
    <x v="4"/>
    <x v="4"/>
    <x v="0"/>
    <n v="47.83"/>
    <x v="4"/>
    <x v="0"/>
  </r>
  <r>
    <s v="G631777D"/>
    <s v="1GBHK29U96E278278"/>
    <x v="0"/>
    <x v="0"/>
    <x v="0"/>
    <x v="0"/>
    <x v="7"/>
    <x v="1"/>
    <x v="7"/>
    <n v="801"/>
    <x v="4"/>
    <x v="4"/>
    <x v="0"/>
    <n v="137.35"/>
    <x v="4"/>
    <x v="0"/>
  </r>
  <r>
    <s v="G631777H"/>
    <s v="1GBJK79K89E144170"/>
    <x v="0"/>
    <x v="0"/>
    <x v="0"/>
    <x v="0"/>
    <x v="7"/>
    <x v="2"/>
    <x v="7"/>
    <n v="2"/>
    <x v="4"/>
    <x v="4"/>
    <x v="0"/>
    <n v="118.65"/>
    <x v="4"/>
    <x v="0"/>
  </r>
  <r>
    <s v="G631783H"/>
    <s v="1GBJK79K89E143892"/>
    <x v="0"/>
    <x v="0"/>
    <x v="0"/>
    <x v="0"/>
    <x v="7"/>
    <x v="2"/>
    <x v="7"/>
    <n v="603"/>
    <x v="4"/>
    <x v="4"/>
    <x v="0"/>
    <n v="164.51"/>
    <x v="4"/>
    <x v="0"/>
  </r>
  <r>
    <s v="G631784H"/>
    <s v="3D7KS28T89G534410"/>
    <x v="0"/>
    <x v="0"/>
    <x v="0"/>
    <x v="0"/>
    <x v="2"/>
    <x v="1"/>
    <x v="2"/>
    <n v="407"/>
    <x v="4"/>
    <x v="4"/>
    <x v="0"/>
    <n v="52.15"/>
    <x v="4"/>
    <x v="0"/>
  </r>
  <r>
    <s v="G631786H"/>
    <s v="3D7KS29T39G545460"/>
    <x v="0"/>
    <x v="0"/>
    <x v="0"/>
    <x v="0"/>
    <x v="2"/>
    <x v="1"/>
    <x v="2"/>
    <n v="415"/>
    <x v="4"/>
    <x v="4"/>
    <x v="0"/>
    <n v="198.94"/>
    <x v="4"/>
    <x v="0"/>
  </r>
  <r>
    <s v="G631790B"/>
    <s v="3GNGK26U75G241742"/>
    <x v="0"/>
    <x v="0"/>
    <x v="0"/>
    <x v="0"/>
    <x v="6"/>
    <x v="6"/>
    <x v="4"/>
    <n v="1"/>
    <x v="4"/>
    <x v="4"/>
    <x v="0"/>
    <n v="91.41"/>
    <x v="4"/>
    <x v="0"/>
  </r>
  <r>
    <s v="G6317979"/>
    <s v="1FTNW21LX4ED26664"/>
    <x v="0"/>
    <x v="0"/>
    <x v="0"/>
    <x v="0"/>
    <x v="5"/>
    <x v="1"/>
    <x v="5"/>
    <n v="961"/>
    <x v="4"/>
    <x v="4"/>
    <x v="0"/>
    <n v="116.8"/>
    <x v="4"/>
    <x v="0"/>
  </r>
  <r>
    <s v="G6318023"/>
    <s v="1FTWW31555ED14337"/>
    <x v="0"/>
    <x v="0"/>
    <x v="0"/>
    <x v="0"/>
    <x v="5"/>
    <x v="1"/>
    <x v="5"/>
    <n v="956"/>
    <x v="4"/>
    <x v="4"/>
    <x v="0"/>
    <n v="125.65"/>
    <x v="4"/>
    <x v="0"/>
  </r>
  <r>
    <s v="G631815H"/>
    <s v="1FDWF37519EA95997"/>
    <x v="0"/>
    <x v="0"/>
    <x v="0"/>
    <x v="0"/>
    <x v="2"/>
    <x v="1"/>
    <x v="2"/>
    <n v="420"/>
    <x v="4"/>
    <x v="4"/>
    <x v="0"/>
    <n v="82.18"/>
    <x v="4"/>
    <x v="0"/>
  </r>
  <r>
    <s v="G631819F"/>
    <s v="1FTSW21Y78EB26099"/>
    <x v="0"/>
    <x v="0"/>
    <x v="0"/>
    <x v="0"/>
    <x v="7"/>
    <x v="0"/>
    <x v="14"/>
    <n v="106"/>
    <x v="4"/>
    <x v="4"/>
    <x v="4"/>
    <n v="19.25"/>
    <x v="4"/>
    <x v="0"/>
  </r>
  <r>
    <s v="G631826D"/>
    <s v="1FDWX37Y36ED67579"/>
    <x v="0"/>
    <x v="0"/>
    <x v="0"/>
    <x v="0"/>
    <x v="7"/>
    <x v="1"/>
    <x v="7"/>
    <n v="805"/>
    <x v="4"/>
    <x v="4"/>
    <x v="0"/>
    <n v="146.80000000000001"/>
    <x v="4"/>
    <x v="0"/>
  </r>
  <r>
    <s v="G631827D"/>
    <s v="1GBHK33GX6F243350"/>
    <x v="0"/>
    <x v="0"/>
    <x v="0"/>
    <x v="0"/>
    <x v="7"/>
    <x v="1"/>
    <x v="7"/>
    <n v="805"/>
    <x v="4"/>
    <x v="4"/>
    <x v="0"/>
    <n v="118.79"/>
    <x v="4"/>
    <x v="0"/>
  </r>
  <r>
    <s v="G631832F"/>
    <s v="1FTSW21588EB26098"/>
    <x v="0"/>
    <x v="0"/>
    <x v="0"/>
    <x v="0"/>
    <x v="7"/>
    <x v="0"/>
    <x v="14"/>
    <n v="32"/>
    <x v="4"/>
    <x v="4"/>
    <x v="0"/>
    <n v="67.58"/>
    <x v="4"/>
    <x v="0"/>
  </r>
  <r>
    <s v="G631833H"/>
    <s v="1FT7W2B62BEA70230"/>
    <x v="0"/>
    <x v="0"/>
    <x v="0"/>
    <x v="0"/>
    <x v="2"/>
    <x v="1"/>
    <x v="2"/>
    <n v="401"/>
    <x v="4"/>
    <x v="4"/>
    <x v="0"/>
    <n v="113.44"/>
    <x v="4"/>
    <x v="0"/>
  </r>
  <r>
    <s v="G631834D"/>
    <s v="1GBHK24U06E250845"/>
    <x v="0"/>
    <x v="0"/>
    <x v="0"/>
    <x v="0"/>
    <x v="1"/>
    <x v="2"/>
    <x v="1"/>
    <n v="503"/>
    <x v="4"/>
    <x v="4"/>
    <x v="0"/>
    <n v="69.03"/>
    <x v="4"/>
    <x v="0"/>
  </r>
  <r>
    <s v="G631838H"/>
    <s v="1GBJK74K89E145195"/>
    <x v="0"/>
    <x v="0"/>
    <x v="0"/>
    <x v="0"/>
    <x v="4"/>
    <x v="1"/>
    <x v="4"/>
    <n v="7"/>
    <x v="4"/>
    <x v="4"/>
    <x v="0"/>
    <n v="41.55"/>
    <x v="4"/>
    <x v="0"/>
  </r>
  <r>
    <s v="G631839F"/>
    <s v="1FTNF21598EB26172"/>
    <x v="0"/>
    <x v="0"/>
    <x v="0"/>
    <x v="0"/>
    <x v="7"/>
    <x v="0"/>
    <x v="14"/>
    <n v="109"/>
    <x v="4"/>
    <x v="4"/>
    <x v="0"/>
    <n v="22.27"/>
    <x v="4"/>
    <x v="0"/>
  </r>
  <r>
    <s v="G631844H"/>
    <s v="1FDWX37Y09EA84402"/>
    <x v="0"/>
    <x v="0"/>
    <x v="0"/>
    <x v="0"/>
    <x v="3"/>
    <x v="5"/>
    <x v="3"/>
    <n v="805"/>
    <x v="4"/>
    <x v="4"/>
    <x v="0"/>
    <n v="346.72"/>
    <x v="4"/>
    <x v="0"/>
  </r>
  <r>
    <s v="G631845H"/>
    <s v="1FDWX37Y29EA84403"/>
    <x v="0"/>
    <x v="0"/>
    <x v="0"/>
    <x v="0"/>
    <x v="3"/>
    <x v="5"/>
    <x v="3"/>
    <n v="101"/>
    <x v="4"/>
    <x v="4"/>
    <x v="0"/>
    <n v="147.71"/>
    <x v="4"/>
    <x v="0"/>
  </r>
  <r>
    <s v="G631869G"/>
    <s v="1FDSX21568ED96519"/>
    <x v="0"/>
    <x v="0"/>
    <x v="0"/>
    <x v="0"/>
    <x v="2"/>
    <x v="3"/>
    <x v="2"/>
    <n v="201"/>
    <x v="4"/>
    <x v="4"/>
    <x v="0"/>
    <n v="287.33"/>
    <x v="4"/>
    <x v="0"/>
  </r>
  <r>
    <s v="G631873K"/>
    <s v="1FT7W2B60BEA70128"/>
    <x v="1"/>
    <x v="1"/>
    <x v="0"/>
    <x v="0"/>
    <x v="3"/>
    <x v="5"/>
    <x v="10"/>
    <n v="20"/>
    <x v="4"/>
    <x v="4"/>
    <x v="0"/>
    <n v="26.68"/>
    <x v="4"/>
    <x v="0"/>
  </r>
  <r>
    <s v="G631876D"/>
    <s v="1GBHK29U36E276218"/>
    <x v="0"/>
    <x v="0"/>
    <x v="0"/>
    <x v="0"/>
    <x v="1"/>
    <x v="2"/>
    <x v="1"/>
    <n v="305"/>
    <x v="4"/>
    <x v="4"/>
    <x v="0"/>
    <n v="30.75"/>
    <x v="4"/>
    <x v="0"/>
  </r>
  <r>
    <s v="G631920F"/>
    <s v="1FDSW21588EC09445"/>
    <x v="0"/>
    <x v="0"/>
    <x v="0"/>
    <x v="0"/>
    <x v="2"/>
    <x v="9"/>
    <x v="7"/>
    <n v="301"/>
    <x v="4"/>
    <x v="4"/>
    <x v="0"/>
    <n v="179.89"/>
    <x v="4"/>
    <x v="0"/>
  </r>
  <r>
    <s v="G631957K"/>
    <s v="1GC5KVBG0AZ259754"/>
    <x v="0"/>
    <x v="0"/>
    <x v="0"/>
    <x v="0"/>
    <x v="3"/>
    <x v="5"/>
    <x v="3"/>
    <n v="924"/>
    <x v="4"/>
    <x v="4"/>
    <x v="0"/>
    <n v="41.54"/>
    <x v="4"/>
    <x v="0"/>
  </r>
  <r>
    <s v="G631959A"/>
    <s v="3D6WS26D05G832428"/>
    <x v="0"/>
    <x v="0"/>
    <x v="0"/>
    <x v="0"/>
    <x v="4"/>
    <x v="7"/>
    <x v="6"/>
    <n v="401"/>
    <x v="4"/>
    <x v="4"/>
    <x v="0"/>
    <n v="77.239999999999995"/>
    <x v="4"/>
    <x v="0"/>
  </r>
  <r>
    <s v="G631973B"/>
    <s v="3D6WS28D75G832486"/>
    <x v="0"/>
    <x v="0"/>
    <x v="0"/>
    <x v="0"/>
    <x v="6"/>
    <x v="6"/>
    <x v="4"/>
    <n v="14"/>
    <x v="4"/>
    <x v="4"/>
    <x v="0"/>
    <n v="131.27000000000001"/>
    <x v="4"/>
    <x v="0"/>
  </r>
  <r>
    <s v="G631974B"/>
    <s v="1FDSX21556EA13005"/>
    <x v="0"/>
    <x v="0"/>
    <x v="0"/>
    <x v="0"/>
    <x v="6"/>
    <x v="10"/>
    <x v="4"/>
    <n v="213"/>
    <x v="4"/>
    <x v="4"/>
    <x v="0"/>
    <n v="49.55"/>
    <x v="4"/>
    <x v="0"/>
  </r>
  <r>
    <s v="G631987D"/>
    <s v="1GCJK39G96E250090"/>
    <x v="0"/>
    <x v="0"/>
    <x v="0"/>
    <x v="0"/>
    <x v="7"/>
    <x v="2"/>
    <x v="7"/>
    <n v="603"/>
    <x v="4"/>
    <x v="4"/>
    <x v="0"/>
    <n v="208.19"/>
    <x v="4"/>
    <x v="0"/>
  </r>
  <r>
    <s v="G631991B"/>
    <s v="1FTNX21L54ED03886"/>
    <x v="0"/>
    <x v="0"/>
    <x v="0"/>
    <x v="0"/>
    <x v="5"/>
    <x v="4"/>
    <x v="5"/>
    <n v="905"/>
    <x v="4"/>
    <x v="4"/>
    <x v="0"/>
    <n v="25.88"/>
    <x v="4"/>
    <x v="0"/>
  </r>
  <r>
    <s v="G631995A"/>
    <s v="1FDNX21L14ED91492"/>
    <x v="0"/>
    <x v="0"/>
    <x v="0"/>
    <x v="0"/>
    <x v="1"/>
    <x v="1"/>
    <x v="1"/>
    <n v="410"/>
    <x v="4"/>
    <x v="4"/>
    <x v="1"/>
    <n v="14.16"/>
    <x v="4"/>
    <x v="0"/>
  </r>
  <r>
    <s v="G631995A"/>
    <s v="1FDNX21L14ED91492"/>
    <x v="0"/>
    <x v="0"/>
    <x v="0"/>
    <x v="0"/>
    <x v="1"/>
    <x v="1"/>
    <x v="1"/>
    <n v="410"/>
    <x v="4"/>
    <x v="4"/>
    <x v="0"/>
    <n v="69.42"/>
    <x v="4"/>
    <x v="0"/>
  </r>
  <r>
    <s v="G631996A"/>
    <s v="1FDNX21L34ED91493"/>
    <x v="0"/>
    <x v="0"/>
    <x v="0"/>
    <x v="0"/>
    <x v="1"/>
    <x v="1"/>
    <x v="1"/>
    <n v="410"/>
    <x v="4"/>
    <x v="4"/>
    <x v="1"/>
    <n v="20.07"/>
    <x v="4"/>
    <x v="0"/>
  </r>
  <r>
    <s v="G631996A"/>
    <s v="1FDNX21L34ED91493"/>
    <x v="0"/>
    <x v="0"/>
    <x v="0"/>
    <x v="0"/>
    <x v="1"/>
    <x v="1"/>
    <x v="1"/>
    <n v="410"/>
    <x v="4"/>
    <x v="4"/>
    <x v="0"/>
    <n v="138.56"/>
    <x v="4"/>
    <x v="0"/>
  </r>
  <r>
    <s v="G631997A"/>
    <s v="1FDNX21LX4ED91491"/>
    <x v="0"/>
    <x v="0"/>
    <x v="0"/>
    <x v="0"/>
    <x v="1"/>
    <x v="1"/>
    <x v="1"/>
    <n v="410"/>
    <x v="4"/>
    <x v="4"/>
    <x v="0"/>
    <n v="26.23"/>
    <x v="4"/>
    <x v="0"/>
  </r>
  <r>
    <s v="G632001D"/>
    <s v="1FTWX31Y56ED89645"/>
    <x v="0"/>
    <x v="0"/>
    <x v="0"/>
    <x v="0"/>
    <x v="7"/>
    <x v="2"/>
    <x v="7"/>
    <n v="603"/>
    <x v="4"/>
    <x v="4"/>
    <x v="0"/>
    <n v="99.86"/>
    <x v="4"/>
    <x v="0"/>
  </r>
  <r>
    <s v="G632010G"/>
    <s v="3D6WH48D58G214629"/>
    <x v="0"/>
    <x v="0"/>
    <x v="0"/>
    <x v="0"/>
    <x v="2"/>
    <x v="3"/>
    <x v="2"/>
    <n v="331"/>
    <x v="4"/>
    <x v="4"/>
    <x v="0"/>
    <n v="207.12"/>
    <x v="4"/>
    <x v="0"/>
  </r>
  <r>
    <s v="G632017K"/>
    <s v="1GNZKLEG6AR280102"/>
    <x v="1"/>
    <x v="0"/>
    <x v="0"/>
    <x v="0"/>
    <x v="3"/>
    <x v="5"/>
    <x v="3"/>
    <n v="966"/>
    <x v="4"/>
    <x v="4"/>
    <x v="0"/>
    <n v="229.09"/>
    <x v="4"/>
    <x v="0"/>
  </r>
  <r>
    <s v="G632021A"/>
    <s v="1FDSX31PX4ED76243"/>
    <x v="3"/>
    <x v="0"/>
    <x v="0"/>
    <x v="0"/>
    <x v="1"/>
    <x v="2"/>
    <x v="1"/>
    <n v="305"/>
    <x v="4"/>
    <x v="4"/>
    <x v="4"/>
    <n v="69.33"/>
    <x v="4"/>
    <x v="0"/>
  </r>
  <r>
    <s v="G632022A"/>
    <s v="1GBJK39264E376493"/>
    <x v="3"/>
    <x v="0"/>
    <x v="0"/>
    <x v="0"/>
    <x v="1"/>
    <x v="1"/>
    <x v="1"/>
    <n v="603"/>
    <x v="4"/>
    <x v="4"/>
    <x v="4"/>
    <n v="177.12"/>
    <x v="4"/>
    <x v="0"/>
  </r>
  <r>
    <s v="G632023A"/>
    <s v="3D6WS28D15G832497"/>
    <x v="0"/>
    <x v="0"/>
    <x v="0"/>
    <x v="0"/>
    <x v="1"/>
    <x v="2"/>
    <x v="1"/>
    <n v="503"/>
    <x v="4"/>
    <x v="4"/>
    <x v="0"/>
    <n v="47.01"/>
    <x v="4"/>
    <x v="0"/>
  </r>
  <r>
    <s v="G632024A"/>
    <s v="3D6WS28D35G832498"/>
    <x v="0"/>
    <x v="0"/>
    <x v="0"/>
    <x v="0"/>
    <x v="1"/>
    <x v="2"/>
    <x v="1"/>
    <n v="503"/>
    <x v="4"/>
    <x v="4"/>
    <x v="0"/>
    <n v="92.02"/>
    <x v="4"/>
    <x v="0"/>
  </r>
  <r>
    <s v="G632026B"/>
    <s v="1GCHK29UX6E264742"/>
    <x v="0"/>
    <x v="0"/>
    <x v="0"/>
    <x v="0"/>
    <x v="5"/>
    <x v="4"/>
    <x v="5"/>
    <n v="113"/>
    <x v="4"/>
    <x v="4"/>
    <x v="0"/>
    <n v="71.2"/>
    <x v="4"/>
    <x v="0"/>
  </r>
  <r>
    <s v="G632029B"/>
    <s v="3GNGK26G16G232577"/>
    <x v="0"/>
    <x v="0"/>
    <x v="0"/>
    <x v="0"/>
    <x v="5"/>
    <x v="4"/>
    <x v="5"/>
    <n v="907"/>
    <x v="4"/>
    <x v="4"/>
    <x v="0"/>
    <n v="99.75"/>
    <x v="4"/>
    <x v="0"/>
  </r>
  <r>
    <s v="G632068F"/>
    <s v="1FTSW21518ED90960"/>
    <x v="0"/>
    <x v="0"/>
    <x v="0"/>
    <x v="0"/>
    <x v="2"/>
    <x v="1"/>
    <x v="2"/>
    <n v="817"/>
    <x v="4"/>
    <x v="4"/>
    <x v="0"/>
    <n v="155.81"/>
    <x v="4"/>
    <x v="0"/>
  </r>
  <r>
    <s v="G632072D"/>
    <s v="1FTSX31Y08EB51526"/>
    <x v="0"/>
    <x v="0"/>
    <x v="0"/>
    <x v="0"/>
    <x v="2"/>
    <x v="0"/>
    <x v="2"/>
    <n v="402"/>
    <x v="4"/>
    <x v="4"/>
    <x v="0"/>
    <n v="113.45"/>
    <x v="4"/>
    <x v="0"/>
  </r>
  <r>
    <s v="G632077A"/>
    <s v="1FDSX31S74ED76236"/>
    <x v="0"/>
    <x v="0"/>
    <x v="0"/>
    <x v="0"/>
    <x v="7"/>
    <x v="1"/>
    <x v="7"/>
    <n v="805"/>
    <x v="4"/>
    <x v="4"/>
    <x v="0"/>
    <n v="97.63"/>
    <x v="4"/>
    <x v="0"/>
  </r>
  <r>
    <s v="G632092A"/>
    <s v="1FTNX21L14ED03903"/>
    <x v="0"/>
    <x v="0"/>
    <x v="0"/>
    <x v="0"/>
    <x v="7"/>
    <x v="1"/>
    <x v="7"/>
    <n v="200"/>
    <x v="4"/>
    <x v="4"/>
    <x v="0"/>
    <n v="57.69"/>
    <x v="4"/>
    <x v="0"/>
  </r>
  <r>
    <s v="G632095K"/>
    <s v="3D6WT2CT4AG181307"/>
    <x v="0"/>
    <x v="0"/>
    <x v="0"/>
    <x v="0"/>
    <x v="0"/>
    <x v="1"/>
    <x v="0"/>
    <n v="352"/>
    <x v="4"/>
    <x v="4"/>
    <x v="0"/>
    <n v="41.84"/>
    <x v="4"/>
    <x v="0"/>
  </r>
  <r>
    <s v="G632096K"/>
    <s v="3D7TT2CT9AG183035"/>
    <x v="0"/>
    <x v="0"/>
    <x v="0"/>
    <x v="0"/>
    <x v="0"/>
    <x v="1"/>
    <x v="0"/>
    <n v="352"/>
    <x v="4"/>
    <x v="4"/>
    <x v="0"/>
    <n v="28.38"/>
    <x v="4"/>
    <x v="0"/>
  </r>
  <r>
    <s v="G632102H"/>
    <s v="1GBHK44K39E145988"/>
    <x v="1"/>
    <x v="0"/>
    <x v="0"/>
    <x v="0"/>
    <x v="3"/>
    <x v="5"/>
    <x v="3"/>
    <n v="812"/>
    <x v="4"/>
    <x v="4"/>
    <x v="0"/>
    <n v="33.799999999999997"/>
    <x v="4"/>
    <x v="0"/>
  </r>
  <r>
    <s v="G632111F"/>
    <s v="1FDSX21528ED96520"/>
    <x v="0"/>
    <x v="0"/>
    <x v="0"/>
    <x v="0"/>
    <x v="2"/>
    <x v="2"/>
    <x v="2"/>
    <n v="106"/>
    <x v="4"/>
    <x v="4"/>
    <x v="0"/>
    <n v="46.72"/>
    <x v="4"/>
    <x v="0"/>
  </r>
  <r>
    <s v="G632117G"/>
    <s v="1GCHK29K38E217456"/>
    <x v="0"/>
    <x v="0"/>
    <x v="0"/>
    <x v="0"/>
    <x v="7"/>
    <x v="2"/>
    <x v="7"/>
    <n v="2"/>
    <x v="4"/>
    <x v="4"/>
    <x v="0"/>
    <n v="200.78"/>
    <x v="4"/>
    <x v="0"/>
  </r>
  <r>
    <s v="G632120F"/>
    <s v="1GBHK29U67E168578"/>
    <x v="0"/>
    <x v="0"/>
    <x v="0"/>
    <x v="0"/>
    <x v="4"/>
    <x v="3"/>
    <x v="6"/>
    <n v="375"/>
    <x v="4"/>
    <x v="4"/>
    <x v="0"/>
    <n v="58.47"/>
    <x v="4"/>
    <x v="0"/>
  </r>
  <r>
    <s v="G632121K"/>
    <s v="1GC0KVCG6BF105514"/>
    <x v="0"/>
    <x v="1"/>
    <x v="0"/>
    <x v="0"/>
    <x v="6"/>
    <x v="6"/>
    <x v="10"/>
    <n v="350"/>
    <x v="4"/>
    <x v="4"/>
    <x v="0"/>
    <n v="24.98"/>
    <x v="4"/>
    <x v="0"/>
  </r>
  <r>
    <s v="G632129A"/>
    <s v="3D6WS28D05G832491"/>
    <x v="0"/>
    <x v="0"/>
    <x v="0"/>
    <x v="0"/>
    <x v="6"/>
    <x v="6"/>
    <x v="4"/>
    <n v="14"/>
    <x v="4"/>
    <x v="4"/>
    <x v="0"/>
    <n v="168.9"/>
    <x v="4"/>
    <x v="0"/>
  </r>
  <r>
    <s v="G632129K"/>
    <s v="1GNZKLEG8AR272034"/>
    <x v="0"/>
    <x v="0"/>
    <x v="0"/>
    <x v="0"/>
    <x v="6"/>
    <x v="6"/>
    <x v="4"/>
    <n v="1"/>
    <x v="4"/>
    <x v="4"/>
    <x v="0"/>
    <n v="48.36"/>
    <x v="4"/>
    <x v="0"/>
  </r>
  <r>
    <s v="G632159A"/>
    <s v="1FTSF31L04ED21840"/>
    <x v="0"/>
    <x v="0"/>
    <x v="0"/>
    <x v="0"/>
    <x v="7"/>
    <x v="0"/>
    <x v="14"/>
    <n v="9"/>
    <x v="4"/>
    <x v="4"/>
    <x v="0"/>
    <n v="41.79"/>
    <x v="4"/>
    <x v="0"/>
  </r>
  <r>
    <s v="G632162A"/>
    <s v="1FDSW31L44ED76092"/>
    <x v="0"/>
    <x v="0"/>
    <x v="0"/>
    <x v="0"/>
    <x v="7"/>
    <x v="0"/>
    <x v="14"/>
    <n v="21"/>
    <x v="4"/>
    <x v="4"/>
    <x v="0"/>
    <n v="138.16999999999999"/>
    <x v="4"/>
    <x v="0"/>
  </r>
  <r>
    <s v="G632166A"/>
    <s v="1FDSW31L64ED76093"/>
    <x v="0"/>
    <x v="0"/>
    <x v="0"/>
    <x v="0"/>
    <x v="7"/>
    <x v="0"/>
    <x v="14"/>
    <n v="21"/>
    <x v="4"/>
    <x v="4"/>
    <x v="0"/>
    <n v="30"/>
    <x v="4"/>
    <x v="0"/>
  </r>
  <r>
    <s v="G632166F"/>
    <s v="3D7KS28D47G817781"/>
    <x v="0"/>
    <x v="0"/>
    <x v="0"/>
    <x v="0"/>
    <x v="4"/>
    <x v="1"/>
    <x v="4"/>
    <n v="15"/>
    <x v="4"/>
    <x v="4"/>
    <x v="0"/>
    <n v="29.16"/>
    <x v="4"/>
    <x v="0"/>
  </r>
  <r>
    <s v="G632171A"/>
    <s v="1FDSW31L24ED76091"/>
    <x v="0"/>
    <x v="0"/>
    <x v="0"/>
    <x v="0"/>
    <x v="7"/>
    <x v="0"/>
    <x v="14"/>
    <n v="21"/>
    <x v="4"/>
    <x v="4"/>
    <x v="0"/>
    <n v="55.43"/>
    <x v="4"/>
    <x v="0"/>
  </r>
  <r>
    <s v="G632175A"/>
    <s v="1FDSX31LX4ED76238"/>
    <x v="0"/>
    <x v="0"/>
    <x v="0"/>
    <x v="0"/>
    <x v="5"/>
    <x v="4"/>
    <x v="5"/>
    <n v="116"/>
    <x v="4"/>
    <x v="4"/>
    <x v="0"/>
    <n v="10.24"/>
    <x v="4"/>
    <x v="0"/>
  </r>
  <r>
    <s v="G632183H"/>
    <s v="1GBHK49K69E144911"/>
    <x v="0"/>
    <x v="0"/>
    <x v="0"/>
    <x v="0"/>
    <x v="3"/>
    <x v="5"/>
    <x v="3"/>
    <n v="951"/>
    <x v="4"/>
    <x v="4"/>
    <x v="0"/>
    <n v="300.55"/>
    <x v="4"/>
    <x v="0"/>
  </r>
  <r>
    <s v="G632190D"/>
    <s v="3D7KS26D26G251377"/>
    <x v="0"/>
    <x v="0"/>
    <x v="0"/>
    <x v="0"/>
    <x v="3"/>
    <x v="8"/>
    <x v="3"/>
    <n v="524"/>
    <x v="4"/>
    <x v="4"/>
    <x v="0"/>
    <n v="27.21"/>
    <x v="4"/>
    <x v="0"/>
  </r>
  <r>
    <s v="G632198A"/>
    <s v="1FDSW31L54ED81916"/>
    <x v="0"/>
    <x v="0"/>
    <x v="0"/>
    <x v="0"/>
    <x v="5"/>
    <x v="4"/>
    <x v="5"/>
    <n v="905"/>
    <x v="4"/>
    <x v="4"/>
    <x v="1"/>
    <n v="19.66"/>
    <x v="4"/>
    <x v="0"/>
  </r>
  <r>
    <s v="G632198A"/>
    <s v="1FDSW31L54ED81916"/>
    <x v="0"/>
    <x v="0"/>
    <x v="0"/>
    <x v="0"/>
    <x v="5"/>
    <x v="4"/>
    <x v="5"/>
    <n v="905"/>
    <x v="4"/>
    <x v="4"/>
    <x v="0"/>
    <n v="16.2"/>
    <x v="4"/>
    <x v="0"/>
  </r>
  <r>
    <s v="G632199A"/>
    <s v="1FTSF31L84ED21844"/>
    <x v="0"/>
    <x v="0"/>
    <x v="0"/>
    <x v="0"/>
    <x v="5"/>
    <x v="4"/>
    <x v="5"/>
    <n v="113"/>
    <x v="4"/>
    <x v="4"/>
    <x v="0"/>
    <n v="22.53"/>
    <x v="4"/>
    <x v="0"/>
  </r>
  <r>
    <s v="G632200A"/>
    <s v="1FTNX21LX4ED08579"/>
    <x v="0"/>
    <x v="0"/>
    <x v="0"/>
    <x v="0"/>
    <x v="5"/>
    <x v="4"/>
    <x v="5"/>
    <n v="505"/>
    <x v="4"/>
    <x v="4"/>
    <x v="0"/>
    <n v="64"/>
    <x v="4"/>
    <x v="0"/>
  </r>
  <r>
    <s v="G632205G"/>
    <s v="3GNGK26K68G304669"/>
    <x v="0"/>
    <x v="0"/>
    <x v="0"/>
    <x v="0"/>
    <x v="4"/>
    <x v="5"/>
    <x v="4"/>
    <n v="18"/>
    <x v="4"/>
    <x v="4"/>
    <x v="0"/>
    <n v="99.62"/>
    <x v="4"/>
    <x v="0"/>
  </r>
  <r>
    <s v="G632207A"/>
    <s v="1FDNX21L24ED91498"/>
    <x v="0"/>
    <x v="0"/>
    <x v="0"/>
    <x v="0"/>
    <x v="5"/>
    <x v="4"/>
    <x v="0"/>
    <n v="501"/>
    <x v="4"/>
    <x v="4"/>
    <x v="0"/>
    <n v="66.319999999999993"/>
    <x v="4"/>
    <x v="0"/>
  </r>
  <r>
    <s v="G632207B"/>
    <s v="1GCHK33U85F936787"/>
    <x v="0"/>
    <x v="0"/>
    <x v="0"/>
    <x v="0"/>
    <x v="4"/>
    <x v="3"/>
    <x v="6"/>
    <n v="375"/>
    <x v="4"/>
    <x v="4"/>
    <x v="0"/>
    <n v="63.97"/>
    <x v="4"/>
    <x v="0"/>
  </r>
  <r>
    <s v="G632208H"/>
    <s v="1GBHK49619E154068"/>
    <x v="3"/>
    <x v="0"/>
    <x v="0"/>
    <x v="0"/>
    <x v="3"/>
    <x v="5"/>
    <x v="3"/>
    <n v="602"/>
    <x v="4"/>
    <x v="4"/>
    <x v="4"/>
    <n v="23.54"/>
    <x v="4"/>
    <x v="0"/>
  </r>
  <r>
    <s v="G632209G"/>
    <s v="1GCHK29K18E210568"/>
    <x v="0"/>
    <x v="0"/>
    <x v="0"/>
    <x v="0"/>
    <x v="4"/>
    <x v="5"/>
    <x v="4"/>
    <n v="15"/>
    <x v="4"/>
    <x v="4"/>
    <x v="1"/>
    <n v="27.5"/>
    <x v="4"/>
    <x v="0"/>
  </r>
  <r>
    <s v="G632209G"/>
    <s v="1GCHK29K18E210568"/>
    <x v="0"/>
    <x v="0"/>
    <x v="0"/>
    <x v="0"/>
    <x v="4"/>
    <x v="5"/>
    <x v="4"/>
    <n v="15"/>
    <x v="4"/>
    <x v="4"/>
    <x v="0"/>
    <n v="45.86"/>
    <x v="4"/>
    <x v="0"/>
  </r>
  <r>
    <s v="G632209H"/>
    <s v="1GBHK49699E154738"/>
    <x v="3"/>
    <x v="0"/>
    <x v="0"/>
    <x v="0"/>
    <x v="3"/>
    <x v="5"/>
    <x v="3"/>
    <n v="602"/>
    <x v="4"/>
    <x v="4"/>
    <x v="4"/>
    <n v="24.63"/>
    <x v="4"/>
    <x v="0"/>
  </r>
  <r>
    <s v="G632215G"/>
    <s v="1GBHK24K88E206089"/>
    <x v="0"/>
    <x v="0"/>
    <x v="0"/>
    <x v="0"/>
    <x v="4"/>
    <x v="5"/>
    <x v="4"/>
    <n v="15"/>
    <x v="4"/>
    <x v="4"/>
    <x v="3"/>
    <n v="49.04"/>
    <x v="4"/>
    <x v="0"/>
  </r>
  <r>
    <s v="G632220H"/>
    <s v="1FTWX31Y29EA95978"/>
    <x v="0"/>
    <x v="0"/>
    <x v="0"/>
    <x v="0"/>
    <x v="2"/>
    <x v="11"/>
    <x v="7"/>
    <n v="202"/>
    <x v="4"/>
    <x v="4"/>
    <x v="0"/>
    <n v="167.31"/>
    <x v="4"/>
    <x v="0"/>
  </r>
  <r>
    <s v="G632235D"/>
    <s v="1GBHK24U06E250554"/>
    <x v="0"/>
    <x v="0"/>
    <x v="0"/>
    <x v="0"/>
    <x v="3"/>
    <x v="5"/>
    <x v="3"/>
    <n v="965"/>
    <x v="4"/>
    <x v="4"/>
    <x v="0"/>
    <n v="135.63"/>
    <x v="4"/>
    <x v="0"/>
  </r>
  <r>
    <s v="G632242D"/>
    <s v="1GBHK34U86E247424"/>
    <x v="0"/>
    <x v="0"/>
    <x v="0"/>
    <x v="0"/>
    <x v="3"/>
    <x v="5"/>
    <x v="3"/>
    <n v="965"/>
    <x v="4"/>
    <x v="4"/>
    <x v="0"/>
    <n v="96.18"/>
    <x v="4"/>
    <x v="0"/>
  </r>
  <r>
    <s v="G632245B"/>
    <s v="1GCJK33205F923323"/>
    <x v="3"/>
    <x v="0"/>
    <x v="0"/>
    <x v="0"/>
    <x v="3"/>
    <x v="5"/>
    <x v="3"/>
    <n v="404"/>
    <x v="4"/>
    <x v="4"/>
    <x v="4"/>
    <n v="14.02"/>
    <x v="4"/>
    <x v="0"/>
  </r>
  <r>
    <s v="G632250H"/>
    <s v="1FTSW21599EA70805"/>
    <x v="0"/>
    <x v="0"/>
    <x v="0"/>
    <x v="0"/>
    <x v="7"/>
    <x v="0"/>
    <x v="14"/>
    <n v="7"/>
    <x v="4"/>
    <x v="4"/>
    <x v="0"/>
    <n v="49.84"/>
    <x v="4"/>
    <x v="0"/>
  </r>
  <r>
    <s v="G632255H"/>
    <s v="3D7KS29T79G545462"/>
    <x v="0"/>
    <x v="0"/>
    <x v="0"/>
    <x v="0"/>
    <x v="7"/>
    <x v="0"/>
    <x v="14"/>
    <n v="302"/>
    <x v="4"/>
    <x v="4"/>
    <x v="0"/>
    <n v="28.45"/>
    <x v="4"/>
    <x v="0"/>
  </r>
  <r>
    <s v="G632256H"/>
    <s v="3D7KS29T59G545461"/>
    <x v="0"/>
    <x v="0"/>
    <x v="0"/>
    <x v="0"/>
    <x v="7"/>
    <x v="0"/>
    <x v="14"/>
    <n v="302"/>
    <x v="4"/>
    <x v="4"/>
    <x v="0"/>
    <n v="20.5"/>
    <x v="4"/>
    <x v="0"/>
  </r>
  <r>
    <s v="G632268B"/>
    <s v="1FTWX31555EC88741"/>
    <x v="0"/>
    <x v="0"/>
    <x v="0"/>
    <x v="0"/>
    <x v="4"/>
    <x v="7"/>
    <x v="6"/>
    <n v="401"/>
    <x v="4"/>
    <x v="4"/>
    <x v="0"/>
    <n v="104.32"/>
    <x v="4"/>
    <x v="0"/>
  </r>
  <r>
    <s v="G632268F"/>
    <s v="3D6WS28D07G804077"/>
    <x v="0"/>
    <x v="0"/>
    <x v="0"/>
    <x v="0"/>
    <x v="2"/>
    <x v="5"/>
    <x v="7"/>
    <n v="208"/>
    <x v="4"/>
    <x v="4"/>
    <x v="0"/>
    <n v="161.44"/>
    <x v="4"/>
    <x v="0"/>
  </r>
  <r>
    <s v="G632275H"/>
    <s v="1GCHK73K89F160544"/>
    <x v="0"/>
    <x v="0"/>
    <x v="0"/>
    <x v="0"/>
    <x v="7"/>
    <x v="0"/>
    <x v="14"/>
    <n v="21"/>
    <x v="4"/>
    <x v="4"/>
    <x v="0"/>
    <n v="31.02"/>
    <x v="4"/>
    <x v="0"/>
  </r>
  <r>
    <s v="G632277B"/>
    <s v="1GBJK39UX5E307972"/>
    <x v="0"/>
    <x v="0"/>
    <x v="0"/>
    <x v="0"/>
    <x v="4"/>
    <x v="7"/>
    <x v="6"/>
    <n v="3"/>
    <x v="4"/>
    <x v="4"/>
    <x v="0"/>
    <n v="91.46"/>
    <x v="4"/>
    <x v="0"/>
  </r>
  <r>
    <s v="G632286D"/>
    <s v="1GCHK24UX6E264859"/>
    <x v="0"/>
    <x v="0"/>
    <x v="0"/>
    <x v="0"/>
    <x v="3"/>
    <x v="5"/>
    <x v="3"/>
    <n v="804"/>
    <x v="4"/>
    <x v="4"/>
    <x v="0"/>
    <n v="15.81"/>
    <x v="4"/>
    <x v="0"/>
  </r>
  <r>
    <s v="G632286F"/>
    <s v="1GBHK29U57E171259"/>
    <x v="0"/>
    <x v="0"/>
    <x v="0"/>
    <x v="0"/>
    <x v="2"/>
    <x v="5"/>
    <x v="7"/>
    <n v="117"/>
    <x v="4"/>
    <x v="4"/>
    <x v="0"/>
    <n v="22.7"/>
    <x v="4"/>
    <x v="0"/>
  </r>
  <r>
    <s v="G632287F"/>
    <s v="1GBHK29U77E171344"/>
    <x v="0"/>
    <x v="0"/>
    <x v="0"/>
    <x v="0"/>
    <x v="2"/>
    <x v="5"/>
    <x v="7"/>
    <n v="117"/>
    <x v="4"/>
    <x v="4"/>
    <x v="0"/>
    <n v="29.41"/>
    <x v="4"/>
    <x v="0"/>
  </r>
  <r>
    <s v="G632288H"/>
    <s v="1GCHK49K39E152203"/>
    <x v="0"/>
    <x v="0"/>
    <x v="0"/>
    <x v="0"/>
    <x v="7"/>
    <x v="0"/>
    <x v="14"/>
    <n v="21"/>
    <x v="4"/>
    <x v="4"/>
    <x v="0"/>
    <n v="51.11"/>
    <x v="4"/>
    <x v="0"/>
  </r>
  <r>
    <s v="G632290F"/>
    <s v="3D6WS28D47G813297"/>
    <x v="0"/>
    <x v="0"/>
    <x v="0"/>
    <x v="0"/>
    <x v="2"/>
    <x v="5"/>
    <x v="7"/>
    <n v="803"/>
    <x v="4"/>
    <x v="4"/>
    <x v="0"/>
    <n v="204.89"/>
    <x v="4"/>
    <x v="0"/>
  </r>
  <r>
    <s v="G632293H"/>
    <s v="1FDWW37Y09EA70860"/>
    <x v="0"/>
    <x v="0"/>
    <x v="0"/>
    <x v="0"/>
    <x v="7"/>
    <x v="0"/>
    <x v="14"/>
    <n v="2"/>
    <x v="4"/>
    <x v="4"/>
    <x v="0"/>
    <n v="26.63"/>
    <x v="4"/>
    <x v="0"/>
  </r>
  <r>
    <s v="G632301K"/>
    <s v="1GC5KVBG6AZ269298"/>
    <x v="0"/>
    <x v="0"/>
    <x v="0"/>
    <x v="0"/>
    <x v="2"/>
    <x v="0"/>
    <x v="2"/>
    <n v="710"/>
    <x v="4"/>
    <x v="4"/>
    <x v="0"/>
    <n v="56.43"/>
    <x v="4"/>
    <x v="0"/>
  </r>
  <r>
    <s v="G632302F"/>
    <s v="3D6WS28D27G813296"/>
    <x v="0"/>
    <x v="0"/>
    <x v="0"/>
    <x v="0"/>
    <x v="2"/>
    <x v="5"/>
    <x v="7"/>
    <n v="803"/>
    <x v="4"/>
    <x v="4"/>
    <x v="0"/>
    <n v="203.93"/>
    <x v="4"/>
    <x v="0"/>
  </r>
  <r>
    <s v="G632303F"/>
    <s v="3D6WS28D67G813298"/>
    <x v="0"/>
    <x v="0"/>
    <x v="0"/>
    <x v="0"/>
    <x v="2"/>
    <x v="5"/>
    <x v="7"/>
    <n v="803"/>
    <x v="4"/>
    <x v="4"/>
    <x v="0"/>
    <n v="142.35"/>
    <x v="4"/>
    <x v="0"/>
  </r>
  <r>
    <s v="G632306G"/>
    <s v="1FTSW21R38ED91014"/>
    <x v="3"/>
    <x v="0"/>
    <x v="0"/>
    <x v="0"/>
    <x v="1"/>
    <x v="2"/>
    <x v="1"/>
    <n v="701"/>
    <x v="4"/>
    <x v="4"/>
    <x v="4"/>
    <n v="117.5"/>
    <x v="4"/>
    <x v="0"/>
  </r>
  <r>
    <s v="G632339G"/>
    <s v="3D7KS26D48G205231"/>
    <x v="0"/>
    <x v="0"/>
    <x v="0"/>
    <x v="0"/>
    <x v="1"/>
    <x v="2"/>
    <x v="1"/>
    <n v="503"/>
    <x v="4"/>
    <x v="4"/>
    <x v="0"/>
    <n v="125.73"/>
    <x v="4"/>
    <x v="0"/>
  </r>
  <r>
    <s v="G632345H"/>
    <s v="1GCHK44K39F157466"/>
    <x v="0"/>
    <x v="0"/>
    <x v="0"/>
    <x v="0"/>
    <x v="7"/>
    <x v="0"/>
    <x v="14"/>
    <n v="110"/>
    <x v="4"/>
    <x v="4"/>
    <x v="0"/>
    <n v="19.95"/>
    <x v="4"/>
    <x v="0"/>
  </r>
  <r>
    <s v="G632355B"/>
    <s v="1GBHK39U16E263411"/>
    <x v="0"/>
    <x v="0"/>
    <x v="0"/>
    <x v="0"/>
    <x v="0"/>
    <x v="2"/>
    <x v="0"/>
    <n v="504"/>
    <x v="4"/>
    <x v="4"/>
    <x v="0"/>
    <n v="112.72"/>
    <x v="4"/>
    <x v="0"/>
  </r>
  <r>
    <s v="G632356G"/>
    <s v="1GNFH154881213862"/>
    <x v="1"/>
    <x v="0"/>
    <x v="0"/>
    <x v="0"/>
    <x v="5"/>
    <x v="1"/>
    <x v="5"/>
    <n v="402"/>
    <x v="4"/>
    <x v="4"/>
    <x v="1"/>
    <n v="107.61"/>
    <x v="4"/>
    <x v="0"/>
  </r>
  <r>
    <s v="G632356G"/>
    <s v="1GNFH154881213862"/>
    <x v="1"/>
    <x v="0"/>
    <x v="0"/>
    <x v="0"/>
    <x v="5"/>
    <x v="1"/>
    <x v="5"/>
    <n v="402"/>
    <x v="4"/>
    <x v="4"/>
    <x v="0"/>
    <n v="26.45"/>
    <x v="4"/>
    <x v="0"/>
  </r>
  <r>
    <s v="G632356K"/>
    <s v="1GB5KVBK9AZ249801"/>
    <x v="0"/>
    <x v="0"/>
    <x v="0"/>
    <x v="0"/>
    <x v="2"/>
    <x v="3"/>
    <x v="2"/>
    <n v="201"/>
    <x v="4"/>
    <x v="4"/>
    <x v="0"/>
    <n v="60"/>
    <x v="4"/>
    <x v="0"/>
  </r>
  <r>
    <s v="G632358G"/>
    <s v="1FDSX21568EE47968"/>
    <x v="0"/>
    <x v="0"/>
    <x v="0"/>
    <x v="0"/>
    <x v="5"/>
    <x v="1"/>
    <x v="5"/>
    <n v="212"/>
    <x v="4"/>
    <x v="4"/>
    <x v="0"/>
    <n v="43.72"/>
    <x v="4"/>
    <x v="0"/>
  </r>
  <r>
    <s v="G632359H"/>
    <s v="1FTWX33Y79EA89560"/>
    <x v="0"/>
    <x v="0"/>
    <x v="0"/>
    <x v="0"/>
    <x v="7"/>
    <x v="0"/>
    <x v="14"/>
    <n v="110"/>
    <x v="4"/>
    <x v="4"/>
    <x v="0"/>
    <n v="29.24"/>
    <x v="4"/>
    <x v="0"/>
  </r>
  <r>
    <s v="G632365D"/>
    <s v="1GBHK24U07E174254"/>
    <x v="0"/>
    <x v="0"/>
    <x v="0"/>
    <x v="0"/>
    <x v="3"/>
    <x v="5"/>
    <x v="3"/>
    <n v="800"/>
    <x v="4"/>
    <x v="4"/>
    <x v="0"/>
    <n v="100.7"/>
    <x v="4"/>
    <x v="0"/>
  </r>
  <r>
    <s v="G632372B"/>
    <s v="1GBHK24U46E250976"/>
    <x v="0"/>
    <x v="0"/>
    <x v="0"/>
    <x v="0"/>
    <x v="0"/>
    <x v="0"/>
    <x v="0"/>
    <n v="110"/>
    <x v="4"/>
    <x v="4"/>
    <x v="0"/>
    <n v="55.79"/>
    <x v="4"/>
    <x v="0"/>
  </r>
  <r>
    <s v="G632374B"/>
    <s v="3D7KS28C05G815000"/>
    <x v="3"/>
    <x v="0"/>
    <x v="0"/>
    <x v="0"/>
    <x v="5"/>
    <x v="4"/>
    <x v="5"/>
    <n v="905"/>
    <x v="4"/>
    <x v="4"/>
    <x v="4"/>
    <n v="22.42"/>
    <x v="4"/>
    <x v="0"/>
  </r>
  <r>
    <s v="G632380B"/>
    <s v="1GCHK29U65E311358"/>
    <x v="0"/>
    <x v="0"/>
    <x v="0"/>
    <x v="0"/>
    <x v="5"/>
    <x v="4"/>
    <x v="5"/>
    <n v="910"/>
    <x v="4"/>
    <x v="4"/>
    <x v="0"/>
    <n v="50.02"/>
    <x v="4"/>
    <x v="0"/>
  </r>
  <r>
    <s v="G632392B"/>
    <s v="1GNFK16Z35J225814"/>
    <x v="1"/>
    <x v="0"/>
    <x v="0"/>
    <x v="0"/>
    <x v="3"/>
    <x v="5"/>
    <x v="3"/>
    <n v="401"/>
    <x v="4"/>
    <x v="4"/>
    <x v="0"/>
    <n v="93.68"/>
    <x v="4"/>
    <x v="0"/>
  </r>
  <r>
    <s v="G632406B"/>
    <s v="1GCHK33U45F939086"/>
    <x v="0"/>
    <x v="0"/>
    <x v="0"/>
    <x v="0"/>
    <x v="3"/>
    <x v="5"/>
    <x v="3"/>
    <n v="515"/>
    <x v="4"/>
    <x v="4"/>
    <x v="0"/>
    <n v="10.97"/>
    <x v="4"/>
    <x v="0"/>
  </r>
  <r>
    <s v="G632417H"/>
    <s v="1GCHK49K19E142415"/>
    <x v="0"/>
    <x v="0"/>
    <x v="0"/>
    <x v="0"/>
    <x v="5"/>
    <x v="6"/>
    <x v="5"/>
    <n v="318"/>
    <x v="4"/>
    <x v="4"/>
    <x v="0"/>
    <n v="30.86"/>
    <x v="4"/>
    <x v="0"/>
  </r>
  <r>
    <s v="G632418B"/>
    <s v="1FTWX31Y25ED14402"/>
    <x v="0"/>
    <x v="0"/>
    <x v="0"/>
    <x v="0"/>
    <x v="3"/>
    <x v="5"/>
    <x v="3"/>
    <n v="617"/>
    <x v="4"/>
    <x v="4"/>
    <x v="0"/>
    <n v="41.02"/>
    <x v="4"/>
    <x v="0"/>
  </r>
  <r>
    <s v="G632432B"/>
    <s v="1GCHK29U85E306792"/>
    <x v="0"/>
    <x v="0"/>
    <x v="0"/>
    <x v="0"/>
    <x v="3"/>
    <x v="5"/>
    <x v="3"/>
    <n v="401"/>
    <x v="4"/>
    <x v="4"/>
    <x v="2"/>
    <n v="50.41"/>
    <x v="4"/>
    <x v="0"/>
  </r>
  <r>
    <s v="G632432B"/>
    <s v="1GCHK29U85E306792"/>
    <x v="0"/>
    <x v="0"/>
    <x v="0"/>
    <x v="0"/>
    <x v="3"/>
    <x v="5"/>
    <x v="3"/>
    <n v="401"/>
    <x v="4"/>
    <x v="4"/>
    <x v="0"/>
    <n v="55.28"/>
    <x v="4"/>
    <x v="0"/>
  </r>
  <r>
    <s v="G632433A"/>
    <s v="1FDNF21L94ED76192"/>
    <x v="0"/>
    <x v="0"/>
    <x v="0"/>
    <x v="0"/>
    <x v="3"/>
    <x v="5"/>
    <x v="3"/>
    <n v="903"/>
    <x v="4"/>
    <x v="4"/>
    <x v="0"/>
    <n v="202.81"/>
    <x v="4"/>
    <x v="0"/>
  </r>
  <r>
    <s v="G632434A"/>
    <s v="1FDNF21L54ED76190"/>
    <x v="0"/>
    <x v="0"/>
    <x v="0"/>
    <x v="0"/>
    <x v="3"/>
    <x v="5"/>
    <x v="3"/>
    <n v="401"/>
    <x v="4"/>
    <x v="4"/>
    <x v="2"/>
    <n v="27.03"/>
    <x v="4"/>
    <x v="0"/>
  </r>
  <r>
    <s v="G632434A"/>
    <s v="1FDNF21L54ED76190"/>
    <x v="0"/>
    <x v="0"/>
    <x v="0"/>
    <x v="0"/>
    <x v="3"/>
    <x v="5"/>
    <x v="3"/>
    <n v="401"/>
    <x v="4"/>
    <x v="4"/>
    <x v="0"/>
    <n v="15.34"/>
    <x v="4"/>
    <x v="0"/>
  </r>
  <r>
    <s v="G632437B"/>
    <s v="1GCHK29U65E307696"/>
    <x v="0"/>
    <x v="0"/>
    <x v="0"/>
    <x v="0"/>
    <x v="3"/>
    <x v="5"/>
    <x v="3"/>
    <n v="918"/>
    <x v="4"/>
    <x v="4"/>
    <x v="0"/>
    <n v="22.01"/>
    <x v="4"/>
    <x v="0"/>
  </r>
  <r>
    <s v="G632446B"/>
    <s v="1FDSX35Y55ED23700"/>
    <x v="0"/>
    <x v="0"/>
    <x v="0"/>
    <x v="0"/>
    <x v="3"/>
    <x v="5"/>
    <x v="3"/>
    <n v="912"/>
    <x v="4"/>
    <x v="4"/>
    <x v="0"/>
    <n v="88.79"/>
    <x v="4"/>
    <x v="0"/>
  </r>
  <r>
    <s v="G632446H"/>
    <s v="3D7KS28T79G533975"/>
    <x v="0"/>
    <x v="0"/>
    <x v="0"/>
    <x v="0"/>
    <x v="2"/>
    <x v="5"/>
    <x v="7"/>
    <n v="803"/>
    <x v="4"/>
    <x v="4"/>
    <x v="0"/>
    <n v="249.93"/>
    <x v="4"/>
    <x v="0"/>
  </r>
  <r>
    <s v="G632447A"/>
    <s v="1FTWX33P04ED37423"/>
    <x v="3"/>
    <x v="0"/>
    <x v="0"/>
    <x v="0"/>
    <x v="3"/>
    <x v="5"/>
    <x v="3"/>
    <n v="311"/>
    <x v="4"/>
    <x v="4"/>
    <x v="4"/>
    <n v="92.54"/>
    <x v="4"/>
    <x v="0"/>
  </r>
  <r>
    <s v="G632447B"/>
    <s v="1FDSX35Y75ED23701"/>
    <x v="0"/>
    <x v="0"/>
    <x v="0"/>
    <x v="0"/>
    <x v="3"/>
    <x v="5"/>
    <x v="3"/>
    <n v="401"/>
    <x v="4"/>
    <x v="4"/>
    <x v="2"/>
    <n v="129.13999999999999"/>
    <x v="4"/>
    <x v="0"/>
  </r>
  <r>
    <s v="G632447B"/>
    <s v="1FDSX35Y75ED23701"/>
    <x v="0"/>
    <x v="0"/>
    <x v="0"/>
    <x v="0"/>
    <x v="3"/>
    <x v="5"/>
    <x v="3"/>
    <n v="401"/>
    <x v="4"/>
    <x v="4"/>
    <x v="0"/>
    <n v="83.48"/>
    <x v="4"/>
    <x v="0"/>
  </r>
  <r>
    <s v="G632449A"/>
    <s v="1FDWX37S04ED58055"/>
    <x v="0"/>
    <x v="0"/>
    <x v="0"/>
    <x v="0"/>
    <x v="3"/>
    <x v="5"/>
    <x v="3"/>
    <n v="805"/>
    <x v="4"/>
    <x v="4"/>
    <x v="0"/>
    <n v="148.04"/>
    <x v="4"/>
    <x v="0"/>
  </r>
  <r>
    <s v="G632456A"/>
    <s v="1FTNX21L34ED03952"/>
    <x v="0"/>
    <x v="0"/>
    <x v="0"/>
    <x v="0"/>
    <x v="7"/>
    <x v="0"/>
    <x v="14"/>
    <n v="106"/>
    <x v="4"/>
    <x v="4"/>
    <x v="0"/>
    <n v="31.8"/>
    <x v="4"/>
    <x v="0"/>
  </r>
  <r>
    <s v="G632468H"/>
    <s v="1GBHK49K69E151292"/>
    <x v="0"/>
    <x v="0"/>
    <x v="0"/>
    <x v="0"/>
    <x v="6"/>
    <x v="11"/>
    <x v="4"/>
    <n v="10"/>
    <x v="4"/>
    <x v="4"/>
    <x v="0"/>
    <n v="124.66"/>
    <x v="4"/>
    <x v="0"/>
  </r>
  <r>
    <s v="G632472B"/>
    <s v="1FDWF31P45ED36147"/>
    <x v="3"/>
    <x v="0"/>
    <x v="0"/>
    <x v="0"/>
    <x v="6"/>
    <x v="11"/>
    <x v="4"/>
    <n v="7"/>
    <x v="4"/>
    <x v="4"/>
    <x v="4"/>
    <n v="109.81"/>
    <x v="4"/>
    <x v="0"/>
  </r>
  <r>
    <s v="G632473B"/>
    <s v="1FDSX35Y95ED23702"/>
    <x v="0"/>
    <x v="0"/>
    <x v="0"/>
    <x v="0"/>
    <x v="3"/>
    <x v="5"/>
    <x v="3"/>
    <n v="805"/>
    <x v="4"/>
    <x v="4"/>
    <x v="0"/>
    <n v="305.81"/>
    <x v="4"/>
    <x v="0"/>
  </r>
  <r>
    <s v="G632474H"/>
    <s v="3D6WS26T79G553877"/>
    <x v="0"/>
    <x v="0"/>
    <x v="0"/>
    <x v="0"/>
    <x v="6"/>
    <x v="11"/>
    <x v="4"/>
    <n v="11"/>
    <x v="4"/>
    <x v="4"/>
    <x v="0"/>
    <n v="96.12"/>
    <x v="4"/>
    <x v="0"/>
  </r>
  <r>
    <s v="G632475B"/>
    <s v="1FDWX37Y16EA13012"/>
    <x v="0"/>
    <x v="0"/>
    <x v="0"/>
    <x v="0"/>
    <x v="3"/>
    <x v="5"/>
    <x v="3"/>
    <n v="902"/>
    <x v="4"/>
    <x v="4"/>
    <x v="0"/>
    <n v="52.71"/>
    <x v="4"/>
    <x v="0"/>
  </r>
  <r>
    <s v="G632476H"/>
    <s v="1GBJK74K19F166142"/>
    <x v="0"/>
    <x v="0"/>
    <x v="0"/>
    <x v="0"/>
    <x v="6"/>
    <x v="11"/>
    <x v="4"/>
    <n v="10"/>
    <x v="4"/>
    <x v="4"/>
    <x v="0"/>
    <n v="134.26"/>
    <x v="4"/>
    <x v="0"/>
  </r>
  <r>
    <s v="G632492A"/>
    <s v="1FTSF31L74ED21852"/>
    <x v="0"/>
    <x v="0"/>
    <x v="0"/>
    <x v="0"/>
    <x v="7"/>
    <x v="0"/>
    <x v="14"/>
    <n v="110"/>
    <x v="4"/>
    <x v="4"/>
    <x v="0"/>
    <n v="19.95"/>
    <x v="4"/>
    <x v="0"/>
  </r>
  <r>
    <s v="G632497D"/>
    <s v="1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="1FTSF31558EB44547"/>
    <x v="0"/>
    <x v="0"/>
    <x v="0"/>
    <x v="0"/>
    <x v="6"/>
    <x v="4"/>
    <x v="4"/>
    <n v="127"/>
    <x v="4"/>
    <x v="4"/>
    <x v="1"/>
    <n v="25.95"/>
    <x v="4"/>
    <x v="0"/>
  </r>
  <r>
    <s v="G632498D"/>
    <s v="1FTSF31558EB44547"/>
    <x v="0"/>
    <x v="0"/>
    <x v="0"/>
    <x v="0"/>
    <x v="6"/>
    <x v="4"/>
    <x v="4"/>
    <n v="127"/>
    <x v="4"/>
    <x v="4"/>
    <x v="0"/>
    <n v="59.04"/>
    <x v="4"/>
    <x v="0"/>
  </r>
  <r>
    <s v="G632521B"/>
    <s v="3D6WS28D95G832487"/>
    <x v="0"/>
    <x v="0"/>
    <x v="0"/>
    <x v="0"/>
    <x v="2"/>
    <x v="2"/>
    <x v="2"/>
    <n v="107"/>
    <x v="4"/>
    <x v="4"/>
    <x v="0"/>
    <n v="57.12"/>
    <x v="4"/>
    <x v="0"/>
  </r>
  <r>
    <s v="G632549G"/>
    <s v="3GNGK26K28G305012"/>
    <x v="0"/>
    <x v="0"/>
    <x v="0"/>
    <x v="0"/>
    <x v="4"/>
    <x v="7"/>
    <x v="0"/>
    <n v="4"/>
    <x v="4"/>
    <x v="4"/>
    <x v="0"/>
    <n v="227.9"/>
    <x v="4"/>
    <x v="0"/>
  </r>
  <r>
    <s v="G632556G"/>
    <s v="1GCHK39K08E213418"/>
    <x v="0"/>
    <x v="0"/>
    <x v="0"/>
    <x v="0"/>
    <x v="4"/>
    <x v="7"/>
    <x v="0"/>
    <n v="4"/>
    <x v="4"/>
    <x v="4"/>
    <x v="0"/>
    <n v="114.3"/>
    <x v="4"/>
    <x v="0"/>
  </r>
  <r>
    <s v="G632558G"/>
    <s v="1GCHK29K88E209482"/>
    <x v="0"/>
    <x v="0"/>
    <x v="0"/>
    <x v="0"/>
    <x v="4"/>
    <x v="7"/>
    <x v="6"/>
    <n v="401"/>
    <x v="4"/>
    <x v="4"/>
    <x v="0"/>
    <n v="92.1"/>
    <x v="4"/>
    <x v="0"/>
  </r>
  <r>
    <s v="G632561G"/>
    <s v="1GCHK23K08F212900"/>
    <x v="0"/>
    <x v="0"/>
    <x v="0"/>
    <x v="0"/>
    <x v="4"/>
    <x v="7"/>
    <x v="6"/>
    <n v="413"/>
    <x v="4"/>
    <x v="4"/>
    <x v="0"/>
    <n v="55.52"/>
    <x v="4"/>
    <x v="0"/>
  </r>
  <r>
    <s v="G632570G"/>
    <s v="1GCHK29K78E217783"/>
    <x v="0"/>
    <x v="0"/>
    <x v="0"/>
    <x v="0"/>
    <x v="4"/>
    <x v="7"/>
    <x v="6"/>
    <n v="413"/>
    <x v="4"/>
    <x v="4"/>
    <x v="0"/>
    <n v="126.65"/>
    <x v="4"/>
    <x v="0"/>
  </r>
  <r>
    <s v="G632579K"/>
    <s v="1GC5KVBGXAZ268400"/>
    <x v="0"/>
    <x v="0"/>
    <x v="0"/>
    <x v="0"/>
    <x v="4"/>
    <x v="1"/>
    <x v="4"/>
    <n v="19"/>
    <x v="4"/>
    <x v="4"/>
    <x v="1"/>
    <n v="32.299999999999997"/>
    <x v="4"/>
    <x v="0"/>
  </r>
  <r>
    <s v="G632579K"/>
    <s v="1GC5KVBGXAZ268400"/>
    <x v="0"/>
    <x v="0"/>
    <x v="0"/>
    <x v="0"/>
    <x v="4"/>
    <x v="1"/>
    <x v="4"/>
    <n v="19"/>
    <x v="4"/>
    <x v="4"/>
    <x v="0"/>
    <n v="58.68"/>
    <x v="4"/>
    <x v="0"/>
  </r>
  <r>
    <s v="G632592K"/>
    <s v="1FTBF2B68BEA64653"/>
    <x v="1"/>
    <x v="1"/>
    <x v="0"/>
    <x v="0"/>
    <x v="5"/>
    <x v="4"/>
    <x v="10"/>
    <n v="802"/>
    <x v="4"/>
    <x v="4"/>
    <x v="0"/>
    <n v="25.57"/>
    <x v="4"/>
    <x v="0"/>
  </r>
  <r>
    <s v="G632603A"/>
    <s v="3D6WS28D15G832547"/>
    <x v="0"/>
    <x v="0"/>
    <x v="0"/>
    <x v="0"/>
    <x v="0"/>
    <x v="3"/>
    <x v="0"/>
    <n v="703"/>
    <x v="4"/>
    <x v="4"/>
    <x v="0"/>
    <n v="71.69"/>
    <x v="4"/>
    <x v="0"/>
  </r>
  <r>
    <s v="G632621A"/>
    <s v="1FDWX37S94ED58068"/>
    <x v="0"/>
    <x v="0"/>
    <x v="0"/>
    <x v="0"/>
    <x v="0"/>
    <x v="3"/>
    <x v="0"/>
    <n v="202"/>
    <x v="4"/>
    <x v="4"/>
    <x v="1"/>
    <n v="66.3"/>
    <x v="4"/>
    <x v="0"/>
  </r>
  <r>
    <s v="G632623F"/>
    <s v="1GCHK34U67E159372"/>
    <x v="0"/>
    <x v="0"/>
    <x v="0"/>
    <x v="0"/>
    <x v="2"/>
    <x v="3"/>
    <x v="2"/>
    <n v="200"/>
    <x v="4"/>
    <x v="4"/>
    <x v="0"/>
    <n v="168.13"/>
    <x v="4"/>
    <x v="0"/>
  </r>
  <r>
    <s v="G632633H"/>
    <s v="3D6WS26T09G553882"/>
    <x v="0"/>
    <x v="0"/>
    <x v="0"/>
    <x v="0"/>
    <x v="4"/>
    <x v="7"/>
    <x v="6"/>
    <n v="12"/>
    <x v="4"/>
    <x v="4"/>
    <x v="0"/>
    <n v="71.290000000000006"/>
    <x v="4"/>
    <x v="0"/>
  </r>
  <r>
    <s v="G632650K"/>
    <s v="1FTBF2B65BEA48331"/>
    <x v="1"/>
    <x v="1"/>
    <x v="0"/>
    <x v="0"/>
    <x v="7"/>
    <x v="0"/>
    <x v="10"/>
    <n v="34"/>
    <x v="4"/>
    <x v="4"/>
    <x v="0"/>
    <n v="17.77"/>
    <x v="4"/>
    <x v="0"/>
  </r>
  <r>
    <s v="G632671D"/>
    <s v="1GCHK29K38E206988"/>
    <x v="0"/>
    <x v="0"/>
    <x v="0"/>
    <x v="0"/>
    <x v="7"/>
    <x v="1"/>
    <x v="7"/>
    <n v="402"/>
    <x v="4"/>
    <x v="4"/>
    <x v="0"/>
    <n v="19.36"/>
    <x v="4"/>
    <x v="0"/>
  </r>
  <r>
    <s v="G632691B"/>
    <s v="3D6WS26D05G832526"/>
    <x v="0"/>
    <x v="0"/>
    <x v="0"/>
    <x v="0"/>
    <x v="4"/>
    <x v="3"/>
    <x v="6"/>
    <n v="375"/>
    <x v="4"/>
    <x v="4"/>
    <x v="0"/>
    <n v="29.41"/>
    <x v="4"/>
    <x v="0"/>
  </r>
  <r>
    <s v="G632693B"/>
    <s v="1GCHK23U76F235444"/>
    <x v="0"/>
    <x v="0"/>
    <x v="0"/>
    <x v="0"/>
    <x v="4"/>
    <x v="3"/>
    <x v="6"/>
    <n v="375"/>
    <x v="4"/>
    <x v="4"/>
    <x v="0"/>
    <n v="76.459999999999994"/>
    <x v="4"/>
    <x v="0"/>
  </r>
  <r>
    <s v="G632696A"/>
    <s v="3D6WS28D55G832549"/>
    <x v="0"/>
    <x v="0"/>
    <x v="0"/>
    <x v="0"/>
    <x v="0"/>
    <x v="0"/>
    <x v="0"/>
    <n v="110"/>
    <x v="4"/>
    <x v="4"/>
    <x v="0"/>
    <n v="94.74"/>
    <x v="4"/>
    <x v="0"/>
  </r>
  <r>
    <s v="G632710H"/>
    <s v="1GNGK46K29R252454"/>
    <x v="0"/>
    <x v="0"/>
    <x v="0"/>
    <x v="0"/>
    <x v="1"/>
    <x v="1"/>
    <x v="1"/>
    <n v="106"/>
    <x v="4"/>
    <x v="4"/>
    <x v="0"/>
    <n v="111.89"/>
    <x v="4"/>
    <x v="0"/>
  </r>
  <r>
    <s v="G632712B"/>
    <s v="3D6WS28D15G832483"/>
    <x v="0"/>
    <x v="0"/>
    <x v="0"/>
    <x v="0"/>
    <x v="7"/>
    <x v="2"/>
    <x v="7"/>
    <n v="103"/>
    <x v="4"/>
    <x v="4"/>
    <x v="0"/>
    <n v="164.92"/>
    <x v="4"/>
    <x v="0"/>
  </r>
  <r>
    <s v="G632718D"/>
    <s v="1GCHK24U86E260146"/>
    <x v="0"/>
    <x v="0"/>
    <x v="0"/>
    <x v="0"/>
    <x v="4"/>
    <x v="7"/>
    <x v="6"/>
    <n v="12"/>
    <x v="4"/>
    <x v="4"/>
    <x v="0"/>
    <n v="28.19"/>
    <x v="4"/>
    <x v="0"/>
  </r>
  <r>
    <s v="G632724F"/>
    <s v="1FDSX21598ED90312"/>
    <x v="0"/>
    <x v="0"/>
    <x v="0"/>
    <x v="0"/>
    <x v="4"/>
    <x v="7"/>
    <x v="6"/>
    <n v="6"/>
    <x v="4"/>
    <x v="4"/>
    <x v="0"/>
    <n v="166.37"/>
    <x v="4"/>
    <x v="0"/>
  </r>
  <r>
    <s v="G632725D"/>
    <s v="1GBJK39U26E260924"/>
    <x v="0"/>
    <x v="0"/>
    <x v="0"/>
    <x v="0"/>
    <x v="4"/>
    <x v="7"/>
    <x v="6"/>
    <n v="6"/>
    <x v="4"/>
    <x v="4"/>
    <x v="0"/>
    <n v="34.39"/>
    <x v="4"/>
    <x v="0"/>
  </r>
  <r>
    <s v="G632731A"/>
    <s v="1GCHK39205E301204"/>
    <x v="3"/>
    <x v="0"/>
    <x v="0"/>
    <x v="0"/>
    <x v="3"/>
    <x v="5"/>
    <x v="3"/>
    <n v="602"/>
    <x v="4"/>
    <x v="4"/>
    <x v="4"/>
    <n v="66.650000000000006"/>
    <x v="4"/>
    <x v="0"/>
  </r>
  <r>
    <s v="G632735G"/>
    <s v="1GC5KVBG0AZ274769"/>
    <x v="0"/>
    <x v="2"/>
    <x v="0"/>
    <x v="0"/>
    <x v="7"/>
    <x v="2"/>
    <x v="15"/>
    <n v="0"/>
    <x v="4"/>
    <x v="4"/>
    <x v="0"/>
    <n v="23.15"/>
    <x v="4"/>
    <x v="0"/>
  </r>
  <r>
    <s v="G632739H"/>
    <s v="1GBHK79K79E153957"/>
    <x v="0"/>
    <x v="0"/>
    <x v="0"/>
    <x v="0"/>
    <x v="7"/>
    <x v="2"/>
    <x v="7"/>
    <n v="603"/>
    <x v="4"/>
    <x v="4"/>
    <x v="0"/>
    <n v="24.26"/>
    <x v="4"/>
    <x v="0"/>
  </r>
  <r>
    <s v="G632760A"/>
    <s v="1GBHK29U55E315616"/>
    <x v="0"/>
    <x v="0"/>
    <x v="0"/>
    <x v="0"/>
    <x v="0"/>
    <x v="3"/>
    <x v="0"/>
    <n v="101"/>
    <x v="4"/>
    <x v="4"/>
    <x v="0"/>
    <n v="109.46"/>
    <x v="4"/>
    <x v="0"/>
  </r>
  <r>
    <s v="G632782F"/>
    <s v="1FDSX21558ED90310"/>
    <x v="0"/>
    <x v="0"/>
    <x v="0"/>
    <x v="0"/>
    <x v="6"/>
    <x v="6"/>
    <x v="4"/>
    <n v="10"/>
    <x v="4"/>
    <x v="4"/>
    <x v="0"/>
    <n v="78.959999999999994"/>
    <x v="4"/>
    <x v="0"/>
  </r>
  <r>
    <s v="G632793B"/>
    <s v="1GBHK24U36E279546"/>
    <x v="0"/>
    <x v="0"/>
    <x v="0"/>
    <x v="0"/>
    <x v="6"/>
    <x v="6"/>
    <x v="4"/>
    <n v="10"/>
    <x v="4"/>
    <x v="4"/>
    <x v="0"/>
    <n v="30.3"/>
    <x v="4"/>
    <x v="0"/>
  </r>
  <r>
    <s v="G632818D"/>
    <s v="1GBJK34U86E265844"/>
    <x v="0"/>
    <x v="0"/>
    <x v="0"/>
    <x v="0"/>
    <x v="2"/>
    <x v="3"/>
    <x v="2"/>
    <n v="606"/>
    <x v="4"/>
    <x v="4"/>
    <x v="0"/>
    <n v="161.76"/>
    <x v="4"/>
    <x v="0"/>
  </r>
  <r>
    <s v="G632820K"/>
    <s v="1FTSW21Y08ED86778"/>
    <x v="0"/>
    <x v="0"/>
    <x v="0"/>
    <x v="0"/>
    <x v="6"/>
    <x v="4"/>
    <x v="4"/>
    <n v="1"/>
    <x v="4"/>
    <x v="4"/>
    <x v="0"/>
    <n v="181.68"/>
    <x v="4"/>
    <x v="0"/>
  </r>
  <r>
    <s v="G632832K"/>
    <s v="3D7TT2CT0AG187054"/>
    <x v="0"/>
    <x v="0"/>
    <x v="0"/>
    <x v="0"/>
    <x v="4"/>
    <x v="5"/>
    <x v="4"/>
    <n v="17"/>
    <x v="4"/>
    <x v="4"/>
    <x v="0"/>
    <n v="82.7"/>
    <x v="4"/>
    <x v="0"/>
  </r>
  <r>
    <s v="G632839D"/>
    <s v="3GNGK26K37G295881"/>
    <x v="0"/>
    <x v="0"/>
    <x v="0"/>
    <x v="0"/>
    <x v="7"/>
    <x v="2"/>
    <x v="7"/>
    <n v="401"/>
    <x v="4"/>
    <x v="4"/>
    <x v="0"/>
    <n v="26.76"/>
    <x v="4"/>
    <x v="0"/>
  </r>
  <r>
    <s v="G632850D"/>
    <s v="1GBHK29U17E168407"/>
    <x v="0"/>
    <x v="0"/>
    <x v="0"/>
    <x v="0"/>
    <x v="5"/>
    <x v="4"/>
    <x v="5"/>
    <n v="703"/>
    <x v="4"/>
    <x v="4"/>
    <x v="0"/>
    <n v="75.650000000000006"/>
    <x v="4"/>
    <x v="0"/>
  </r>
  <r>
    <s v="G632862K"/>
    <s v="1GNZKLEG9AR271801"/>
    <x v="0"/>
    <x v="0"/>
    <x v="0"/>
    <x v="0"/>
    <x v="5"/>
    <x v="1"/>
    <x v="5"/>
    <n v="207"/>
    <x v="4"/>
    <x v="4"/>
    <x v="0"/>
    <n v="36.950000000000003"/>
    <x v="4"/>
    <x v="0"/>
  </r>
  <r>
    <s v="G632872D"/>
    <s v="1FTWW33Y38EA98435"/>
    <x v="0"/>
    <x v="0"/>
    <x v="0"/>
    <x v="0"/>
    <x v="2"/>
    <x v="1"/>
    <x v="2"/>
    <n v="817"/>
    <x v="4"/>
    <x v="4"/>
    <x v="0"/>
    <n v="112.76"/>
    <x v="4"/>
    <x v="0"/>
  </r>
  <r>
    <s v="G632898H"/>
    <s v="1GNGK46K09R233370"/>
    <x v="0"/>
    <x v="0"/>
    <x v="0"/>
    <x v="0"/>
    <x v="2"/>
    <x v="5"/>
    <x v="7"/>
    <n v="803"/>
    <x v="4"/>
    <x v="4"/>
    <x v="0"/>
    <n v="47.48"/>
    <x v="4"/>
    <x v="0"/>
  </r>
  <r>
    <s v="G632919D"/>
    <s v="1GBHK34U56E260048"/>
    <x v="0"/>
    <x v="0"/>
    <x v="0"/>
    <x v="0"/>
    <x v="3"/>
    <x v="5"/>
    <x v="3"/>
    <n v="505"/>
    <x v="4"/>
    <x v="4"/>
    <x v="0"/>
    <n v="188.29"/>
    <x v="4"/>
    <x v="0"/>
  </r>
  <r>
    <s v="G632919H"/>
    <s v="1GBHK49K89E150595"/>
    <x v="0"/>
    <x v="0"/>
    <x v="0"/>
    <x v="0"/>
    <x v="2"/>
    <x v="5"/>
    <x v="7"/>
    <n v="117"/>
    <x v="4"/>
    <x v="4"/>
    <x v="0"/>
    <n v="42.63"/>
    <x v="4"/>
    <x v="0"/>
  </r>
  <r>
    <s v="G632920H"/>
    <s v="1GBHK49K29E151595"/>
    <x v="0"/>
    <x v="0"/>
    <x v="0"/>
    <x v="0"/>
    <x v="2"/>
    <x v="5"/>
    <x v="7"/>
    <n v="117"/>
    <x v="4"/>
    <x v="4"/>
    <x v="0"/>
    <n v="105.99"/>
    <x v="4"/>
    <x v="0"/>
  </r>
  <r>
    <s v="G632930H"/>
    <s v="1GBHK49K99E151447"/>
    <x v="0"/>
    <x v="0"/>
    <x v="0"/>
    <x v="0"/>
    <x v="2"/>
    <x v="5"/>
    <x v="7"/>
    <n v="803"/>
    <x v="4"/>
    <x v="4"/>
    <x v="0"/>
    <n v="170.58"/>
    <x v="4"/>
    <x v="0"/>
  </r>
  <r>
    <s v="G632941H"/>
    <s v="3GNGK26K28G312123"/>
    <x v="0"/>
    <x v="0"/>
    <x v="0"/>
    <x v="0"/>
    <x v="2"/>
    <x v="5"/>
    <x v="7"/>
    <n v="803"/>
    <x v="4"/>
    <x v="4"/>
    <x v="0"/>
    <n v="85.81"/>
    <x v="4"/>
    <x v="0"/>
  </r>
  <r>
    <s v="G632950B"/>
    <s v="1D7KS28DX6J205727"/>
    <x v="0"/>
    <x v="0"/>
    <x v="0"/>
    <x v="0"/>
    <x v="7"/>
    <x v="0"/>
    <x v="14"/>
    <n v="109"/>
    <x v="4"/>
    <x v="4"/>
    <x v="4"/>
    <n v="26.87"/>
    <x v="4"/>
    <x v="0"/>
  </r>
  <r>
    <s v="G632950B"/>
    <s v="1D7KS28DX6J205727"/>
    <x v="0"/>
    <x v="0"/>
    <x v="0"/>
    <x v="0"/>
    <x v="7"/>
    <x v="0"/>
    <x v="14"/>
    <n v="109"/>
    <x v="4"/>
    <x v="4"/>
    <x v="0"/>
    <n v="49.04"/>
    <x v="4"/>
    <x v="0"/>
  </r>
  <r>
    <s v="G632988A"/>
    <s v="1GCHK39U46E255816"/>
    <x v="0"/>
    <x v="0"/>
    <x v="0"/>
    <x v="0"/>
    <x v="4"/>
    <x v="5"/>
    <x v="4"/>
    <n v="9"/>
    <x v="4"/>
    <x v="4"/>
    <x v="0"/>
    <n v="18.100000000000001"/>
    <x v="4"/>
    <x v="0"/>
  </r>
  <r>
    <s v="G632995A"/>
    <s v="1FDNX21L74ED91500"/>
    <x v="0"/>
    <x v="0"/>
    <x v="0"/>
    <x v="0"/>
    <x v="5"/>
    <x v="1"/>
    <x v="5"/>
    <n v="212"/>
    <x v="4"/>
    <x v="4"/>
    <x v="0"/>
    <n v="46.08"/>
    <x v="4"/>
    <x v="0"/>
  </r>
  <r>
    <s v="G632996A"/>
    <s v="1FDNX21L44ED91499"/>
    <x v="0"/>
    <x v="0"/>
    <x v="0"/>
    <x v="0"/>
    <x v="5"/>
    <x v="1"/>
    <x v="5"/>
    <n v="212"/>
    <x v="4"/>
    <x v="4"/>
    <x v="1"/>
    <n v="27.37"/>
    <x v="4"/>
    <x v="0"/>
  </r>
  <r>
    <s v="G632996A"/>
    <s v="1FDNX21L44ED91499"/>
    <x v="0"/>
    <x v="0"/>
    <x v="0"/>
    <x v="0"/>
    <x v="5"/>
    <x v="1"/>
    <x v="5"/>
    <n v="212"/>
    <x v="4"/>
    <x v="4"/>
    <x v="0"/>
    <n v="27.62"/>
    <x v="4"/>
    <x v="0"/>
  </r>
  <r>
    <s v="G633209H"/>
    <s v="1FDSF31529EA92565"/>
    <x v="0"/>
    <x v="0"/>
    <x v="0"/>
    <x v="0"/>
    <x v="4"/>
    <x v="7"/>
    <x v="6"/>
    <n v="12"/>
    <x v="4"/>
    <x v="4"/>
    <x v="0"/>
    <n v="18.899999999999999"/>
    <x v="4"/>
    <x v="0"/>
  </r>
  <r>
    <s v="G633260H"/>
    <s v="3D6WS26T99G553881"/>
    <x v="0"/>
    <x v="0"/>
    <x v="0"/>
    <x v="0"/>
    <x v="5"/>
    <x v="6"/>
    <x v="5"/>
    <n v="504"/>
    <x v="4"/>
    <x v="4"/>
    <x v="0"/>
    <n v="93.45"/>
    <x v="4"/>
    <x v="0"/>
  </r>
  <r>
    <s v="G633373H"/>
    <s v="1GNZKLEG1AR279925"/>
    <x v="1"/>
    <x v="0"/>
    <x v="0"/>
    <x v="0"/>
    <x v="5"/>
    <x v="4"/>
    <x v="5"/>
    <n v="910"/>
    <x v="4"/>
    <x v="4"/>
    <x v="0"/>
    <n v="166.99"/>
    <x v="4"/>
    <x v="0"/>
  </r>
  <r>
    <s v="G633430H"/>
    <s v="1GC5KVBG6AZ267745"/>
    <x v="0"/>
    <x v="0"/>
    <x v="0"/>
    <x v="0"/>
    <x v="5"/>
    <x v="1"/>
    <x v="5"/>
    <n v="260"/>
    <x v="4"/>
    <x v="4"/>
    <x v="0"/>
    <n v="24.7"/>
    <x v="4"/>
    <x v="0"/>
  </r>
  <r>
    <s v="G7100072"/>
    <s v="1FDAF57S52EC61665"/>
    <x v="0"/>
    <x v="0"/>
    <x v="0"/>
    <x v="0"/>
    <x v="4"/>
    <x v="1"/>
    <x v="4"/>
    <n v="25"/>
    <x v="4"/>
    <x v="4"/>
    <x v="0"/>
    <n v="29.77"/>
    <x v="4"/>
    <x v="0"/>
  </r>
  <r>
    <s v="G710012G"/>
    <s v="1FTXW43RX8EE45715"/>
    <x v="3"/>
    <x v="0"/>
    <x v="0"/>
    <x v="0"/>
    <x v="3"/>
    <x v="5"/>
    <x v="3"/>
    <n v="964"/>
    <x v="4"/>
    <x v="4"/>
    <x v="4"/>
    <n v="56.84"/>
    <x v="4"/>
    <x v="0"/>
  </r>
  <r>
    <s v="G710023F"/>
    <s v="1FDAW57R58EE25518"/>
    <x v="3"/>
    <x v="0"/>
    <x v="0"/>
    <x v="0"/>
    <x v="0"/>
    <x v="0"/>
    <x v="0"/>
    <n v="811"/>
    <x v="4"/>
    <x v="4"/>
    <x v="4"/>
    <n v="315.64999999999998"/>
    <x v="4"/>
    <x v="0"/>
  </r>
  <r>
    <s v="G710036F"/>
    <s v="1FDAF56Y78EB82089"/>
    <x v="0"/>
    <x v="0"/>
    <x v="0"/>
    <x v="0"/>
    <x v="3"/>
    <x v="5"/>
    <x v="3"/>
    <n v="963"/>
    <x v="4"/>
    <x v="4"/>
    <x v="0"/>
    <n v="30.08"/>
    <x v="4"/>
    <x v="0"/>
  </r>
  <r>
    <s v="G710038D"/>
    <s v="1FDAX57R18ED83670"/>
    <x v="3"/>
    <x v="0"/>
    <x v="0"/>
    <x v="0"/>
    <x v="2"/>
    <x v="1"/>
    <x v="1"/>
    <n v="100"/>
    <x v="4"/>
    <x v="4"/>
    <x v="4"/>
    <n v="372.35"/>
    <x v="4"/>
    <x v="0"/>
  </r>
  <r>
    <s v="G710039D"/>
    <s v="1FDAX57R58ED83669"/>
    <x v="3"/>
    <x v="0"/>
    <x v="0"/>
    <x v="0"/>
    <x v="2"/>
    <x v="1"/>
    <x v="1"/>
    <n v="100"/>
    <x v="4"/>
    <x v="4"/>
    <x v="4"/>
    <n v="25.53"/>
    <x v="4"/>
    <x v="0"/>
  </r>
  <r>
    <s v="G710041D"/>
    <s v="1FT8W3D67BEA70277"/>
    <x v="0"/>
    <x v="0"/>
    <x v="0"/>
    <x v="0"/>
    <x v="2"/>
    <x v="1"/>
    <x v="2"/>
    <n v="816"/>
    <x v="4"/>
    <x v="4"/>
    <x v="0"/>
    <n v="102.66"/>
    <x v="4"/>
    <x v="0"/>
  </r>
  <r>
    <s v="G710053H"/>
    <s v="1FDAX57R69EB09141"/>
    <x v="3"/>
    <x v="0"/>
    <x v="0"/>
    <x v="0"/>
    <x v="0"/>
    <x v="0"/>
    <x v="0"/>
    <n v="811"/>
    <x v="4"/>
    <x v="4"/>
    <x v="4"/>
    <n v="126.87"/>
    <x v="4"/>
    <x v="0"/>
  </r>
  <r>
    <s v="G710054H"/>
    <s v="1FDAX57R89EB09142"/>
    <x v="3"/>
    <x v="0"/>
    <x v="0"/>
    <x v="0"/>
    <x v="0"/>
    <x v="0"/>
    <x v="0"/>
    <n v="811"/>
    <x v="4"/>
    <x v="4"/>
    <x v="4"/>
    <n v="401.2"/>
    <x v="4"/>
    <x v="0"/>
  </r>
  <r>
    <s v="G710055F"/>
    <s v="1FTWW33R18EB44577"/>
    <x v="3"/>
    <x v="0"/>
    <x v="0"/>
    <x v="0"/>
    <x v="4"/>
    <x v="7"/>
    <x v="0"/>
    <n v="4"/>
    <x v="4"/>
    <x v="4"/>
    <x v="4"/>
    <n v="153.72"/>
    <x v="4"/>
    <x v="0"/>
  </r>
  <r>
    <s v="G710055H"/>
    <s v="1FDXX47Y39EA95937"/>
    <x v="0"/>
    <x v="0"/>
    <x v="0"/>
    <x v="0"/>
    <x v="0"/>
    <x v="0"/>
    <x v="0"/>
    <n v="807"/>
    <x v="4"/>
    <x v="4"/>
    <x v="0"/>
    <n v="91.03"/>
    <x v="4"/>
    <x v="0"/>
  </r>
  <r>
    <s v="G7100802"/>
    <s v="1FDAF56F82ED01287"/>
    <x v="3"/>
    <x v="0"/>
    <x v="0"/>
    <x v="0"/>
    <x v="1"/>
    <x v="1"/>
    <x v="1"/>
    <n v="511"/>
    <x v="4"/>
    <x v="4"/>
    <x v="4"/>
    <n v="48.13"/>
    <x v="4"/>
    <x v="0"/>
  </r>
  <r>
    <s v="G7100803"/>
    <s v="3GBKC34F92M116589"/>
    <x v="3"/>
    <x v="0"/>
    <x v="0"/>
    <x v="0"/>
    <x v="1"/>
    <x v="1"/>
    <x v="1"/>
    <n v="511"/>
    <x v="4"/>
    <x v="4"/>
    <x v="4"/>
    <n v="57.12"/>
    <x v="4"/>
    <x v="0"/>
  </r>
  <r>
    <s v="G710081B"/>
    <s v="1GBJ7C1C45F534184"/>
    <x v="3"/>
    <x v="0"/>
    <x v="0"/>
    <x v="0"/>
    <x v="6"/>
    <x v="6"/>
    <x v="4"/>
    <n v="11"/>
    <x v="4"/>
    <x v="4"/>
    <x v="4"/>
    <n v="100.52"/>
    <x v="4"/>
    <x v="0"/>
  </r>
  <r>
    <s v="G710113H"/>
    <s v="1FDAX57Y89EA69717"/>
    <x v="0"/>
    <x v="0"/>
    <x v="0"/>
    <x v="0"/>
    <x v="1"/>
    <x v="1"/>
    <x v="1"/>
    <n v="511"/>
    <x v="4"/>
    <x v="4"/>
    <x v="1"/>
    <n v="51.55"/>
    <x v="4"/>
    <x v="0"/>
  </r>
  <r>
    <s v="G710113H"/>
    <s v="1FDAX57Y89EA69717"/>
    <x v="0"/>
    <x v="0"/>
    <x v="0"/>
    <x v="0"/>
    <x v="1"/>
    <x v="1"/>
    <x v="1"/>
    <n v="511"/>
    <x v="4"/>
    <x v="4"/>
    <x v="0"/>
    <n v="76.59"/>
    <x v="4"/>
    <x v="0"/>
  </r>
  <r>
    <s v="G710116H"/>
    <s v="1FDAF57R49EA69709"/>
    <x v="3"/>
    <x v="0"/>
    <x v="0"/>
    <x v="0"/>
    <x v="5"/>
    <x v="1"/>
    <x v="5"/>
    <n v="207"/>
    <x v="4"/>
    <x v="4"/>
    <x v="4"/>
    <n v="20.8"/>
    <x v="4"/>
    <x v="0"/>
  </r>
  <r>
    <s v="G710120D"/>
    <s v="1FDAX57R48EB20699"/>
    <x v="3"/>
    <x v="0"/>
    <x v="0"/>
    <x v="0"/>
    <x v="0"/>
    <x v="1"/>
    <x v="0"/>
    <n v="317"/>
    <x v="4"/>
    <x v="4"/>
    <x v="4"/>
    <n v="372.99"/>
    <x v="4"/>
    <x v="0"/>
  </r>
  <r>
    <s v="G7101252"/>
    <s v="1FDWX37F91ED04090"/>
    <x v="3"/>
    <x v="0"/>
    <x v="0"/>
    <x v="0"/>
    <x v="2"/>
    <x v="0"/>
    <x v="2"/>
    <n v="499"/>
    <x v="4"/>
    <x v="4"/>
    <x v="4"/>
    <n v="39.04"/>
    <x v="4"/>
    <x v="0"/>
  </r>
  <r>
    <s v="G710146B"/>
    <s v="1GBE5C3E25F532116"/>
    <x v="0"/>
    <x v="0"/>
    <x v="0"/>
    <x v="0"/>
    <x v="3"/>
    <x v="5"/>
    <x v="3"/>
    <n v="101"/>
    <x v="4"/>
    <x v="4"/>
    <x v="0"/>
    <n v="373.12"/>
    <x v="4"/>
    <x v="0"/>
  </r>
  <r>
    <s v="G710170F"/>
    <s v="1FTXW43R08EE45724"/>
    <x v="3"/>
    <x v="0"/>
    <x v="0"/>
    <x v="0"/>
    <x v="2"/>
    <x v="2"/>
    <x v="9"/>
    <n v="400"/>
    <x v="4"/>
    <x v="4"/>
    <x v="4"/>
    <n v="618.24"/>
    <x v="4"/>
    <x v="0"/>
  </r>
  <r>
    <s v="G710170F"/>
    <s v="1FTXW43R08EE45724"/>
    <x v="3"/>
    <x v="0"/>
    <x v="0"/>
    <x v="0"/>
    <x v="2"/>
    <x v="2"/>
    <x v="9"/>
    <n v="400"/>
    <x v="4"/>
    <x v="4"/>
    <x v="0"/>
    <n v="34.97"/>
    <x v="4"/>
    <x v="0"/>
  </r>
  <r>
    <s v="G710171F"/>
    <s v="1FTXW43R28EE45725"/>
    <x v="3"/>
    <x v="0"/>
    <x v="0"/>
    <x v="0"/>
    <x v="2"/>
    <x v="2"/>
    <x v="9"/>
    <n v="400"/>
    <x v="4"/>
    <x v="4"/>
    <x v="4"/>
    <n v="96.83"/>
    <x v="4"/>
    <x v="0"/>
  </r>
  <r>
    <s v="G710171F"/>
    <s v="1FTXW43R28EE45725"/>
    <x v="3"/>
    <x v="0"/>
    <x v="0"/>
    <x v="0"/>
    <x v="2"/>
    <x v="2"/>
    <x v="9"/>
    <n v="400"/>
    <x v="4"/>
    <x v="4"/>
    <x v="0"/>
    <n v="30.7"/>
    <x v="4"/>
    <x v="0"/>
  </r>
  <r>
    <s v="G710172F"/>
    <s v="1FTXW43R48EE45726"/>
    <x v="3"/>
    <x v="0"/>
    <x v="0"/>
    <x v="0"/>
    <x v="2"/>
    <x v="2"/>
    <x v="9"/>
    <n v="400"/>
    <x v="4"/>
    <x v="4"/>
    <x v="4"/>
    <n v="82.33"/>
    <x v="4"/>
    <x v="0"/>
  </r>
  <r>
    <s v="G710173F"/>
    <s v="1FTXW43R68EE45727"/>
    <x v="3"/>
    <x v="0"/>
    <x v="0"/>
    <x v="0"/>
    <x v="2"/>
    <x v="2"/>
    <x v="9"/>
    <n v="400"/>
    <x v="4"/>
    <x v="4"/>
    <x v="4"/>
    <n v="539.27"/>
    <x v="4"/>
    <x v="0"/>
  </r>
  <r>
    <s v="G7101818"/>
    <s v="1FDWX37F61EC87362"/>
    <x v="3"/>
    <x v="0"/>
    <x v="0"/>
    <x v="0"/>
    <x v="7"/>
    <x v="1"/>
    <x v="7"/>
    <n v="805"/>
    <x v="4"/>
    <x v="4"/>
    <x v="4"/>
    <n v="21.68"/>
    <x v="4"/>
    <x v="0"/>
  </r>
  <r>
    <s v="G710210D"/>
    <s v="1FTXW43R88EE45728"/>
    <x v="3"/>
    <x v="0"/>
    <x v="0"/>
    <x v="0"/>
    <x v="2"/>
    <x v="2"/>
    <x v="9"/>
    <n v="400"/>
    <x v="4"/>
    <x v="4"/>
    <x v="4"/>
    <n v="47.46"/>
    <x v="4"/>
    <x v="0"/>
  </r>
  <r>
    <s v="G710234A"/>
    <s v="1FDXW47P64EC92362"/>
    <x v="3"/>
    <x v="0"/>
    <x v="0"/>
    <x v="0"/>
    <x v="2"/>
    <x v="5"/>
    <x v="7"/>
    <n v="107"/>
    <x v="4"/>
    <x v="4"/>
    <x v="4"/>
    <n v="103.4"/>
    <x v="4"/>
    <x v="0"/>
  </r>
  <r>
    <s v="G710234A"/>
    <s v="1FDXW47P64EC92362"/>
    <x v="3"/>
    <x v="0"/>
    <x v="0"/>
    <x v="0"/>
    <x v="2"/>
    <x v="5"/>
    <x v="7"/>
    <n v="107"/>
    <x v="4"/>
    <x v="4"/>
    <x v="0"/>
    <n v="34.130000000000003"/>
    <x v="4"/>
    <x v="0"/>
  </r>
  <r>
    <s v="G710244D"/>
    <s v="1HTMMAAM67H423158"/>
    <x v="3"/>
    <x v="0"/>
    <x v="0"/>
    <x v="0"/>
    <x v="7"/>
    <x v="0"/>
    <x v="14"/>
    <n v="4"/>
    <x v="4"/>
    <x v="4"/>
    <x v="4"/>
    <n v="62.01"/>
    <x v="4"/>
    <x v="0"/>
  </r>
  <r>
    <s v="G7102488"/>
    <s v="1FDAW57P34ED29797"/>
    <x v="3"/>
    <x v="0"/>
    <x v="0"/>
    <x v="0"/>
    <x v="4"/>
    <x v="10"/>
    <x v="4"/>
    <n v="107"/>
    <x v="4"/>
    <x v="4"/>
    <x v="4"/>
    <n v="52.77"/>
    <x v="4"/>
    <x v="0"/>
  </r>
  <r>
    <s v="G710267H"/>
    <s v="1FDAW56R99EA84434"/>
    <x v="3"/>
    <x v="0"/>
    <x v="0"/>
    <x v="0"/>
    <x v="0"/>
    <x v="1"/>
    <x v="0"/>
    <n v="317"/>
    <x v="4"/>
    <x v="4"/>
    <x v="4"/>
    <n v="422.82"/>
    <x v="4"/>
    <x v="0"/>
  </r>
  <r>
    <s v="G710268H"/>
    <s v="3FRNF75A09V178531"/>
    <x v="3"/>
    <x v="0"/>
    <x v="0"/>
    <x v="0"/>
    <x v="0"/>
    <x v="1"/>
    <x v="0"/>
    <n v="317"/>
    <x v="4"/>
    <x v="4"/>
    <x v="4"/>
    <n v="108.64"/>
    <x v="4"/>
    <x v="0"/>
  </r>
  <r>
    <s v="G710270H"/>
    <s v="3FRNX75A09V178560"/>
    <x v="3"/>
    <x v="0"/>
    <x v="0"/>
    <x v="0"/>
    <x v="0"/>
    <x v="1"/>
    <x v="0"/>
    <n v="317"/>
    <x v="4"/>
    <x v="4"/>
    <x v="4"/>
    <n v="99.43"/>
    <x v="4"/>
    <x v="0"/>
  </r>
  <r>
    <s v="G710270H"/>
    <s v="3FRNX75A09V178560"/>
    <x v="3"/>
    <x v="0"/>
    <x v="0"/>
    <x v="0"/>
    <x v="0"/>
    <x v="1"/>
    <x v="0"/>
    <n v="317"/>
    <x v="4"/>
    <x v="4"/>
    <x v="0"/>
    <n v="38.08"/>
    <x v="4"/>
    <x v="0"/>
  </r>
  <r>
    <s v="G710277H"/>
    <s v="1FDAW57R29EA69708"/>
    <x v="3"/>
    <x v="0"/>
    <x v="0"/>
    <x v="0"/>
    <x v="0"/>
    <x v="1"/>
    <x v="0"/>
    <n v="317"/>
    <x v="4"/>
    <x v="4"/>
    <x v="4"/>
    <n v="250.15"/>
    <x v="4"/>
    <x v="0"/>
  </r>
  <r>
    <s v="G710277H"/>
    <s v="1FDAW57R29EA69708"/>
    <x v="3"/>
    <x v="0"/>
    <x v="0"/>
    <x v="0"/>
    <x v="0"/>
    <x v="1"/>
    <x v="0"/>
    <n v="317"/>
    <x v="4"/>
    <x v="4"/>
    <x v="3"/>
    <n v="35.49"/>
    <x v="4"/>
    <x v="0"/>
  </r>
  <r>
    <s v="G7102958"/>
    <s v="1FDAW57P84ED65503"/>
    <x v="3"/>
    <x v="0"/>
    <x v="0"/>
    <x v="0"/>
    <x v="0"/>
    <x v="1"/>
    <x v="0"/>
    <n v="317"/>
    <x v="4"/>
    <x v="4"/>
    <x v="4"/>
    <n v="286"/>
    <x v="4"/>
    <x v="0"/>
  </r>
  <r>
    <s v="G7102958"/>
    <s v="1FDAW57P84ED65503"/>
    <x v="3"/>
    <x v="0"/>
    <x v="0"/>
    <x v="0"/>
    <x v="0"/>
    <x v="1"/>
    <x v="0"/>
    <n v="317"/>
    <x v="4"/>
    <x v="4"/>
    <x v="0"/>
    <n v="24.72"/>
    <x v="4"/>
    <x v="0"/>
  </r>
  <r>
    <s v="G7102971"/>
    <s v="1FDAF57P63ED46494"/>
    <x v="3"/>
    <x v="0"/>
    <x v="0"/>
    <x v="0"/>
    <x v="0"/>
    <x v="1"/>
    <x v="0"/>
    <n v="317"/>
    <x v="4"/>
    <x v="4"/>
    <x v="4"/>
    <n v="302.23"/>
    <x v="4"/>
    <x v="0"/>
  </r>
  <r>
    <s v="G7102971"/>
    <s v="1FDAF57P63ED46494"/>
    <x v="3"/>
    <x v="0"/>
    <x v="0"/>
    <x v="0"/>
    <x v="0"/>
    <x v="1"/>
    <x v="0"/>
    <n v="317"/>
    <x v="4"/>
    <x v="4"/>
    <x v="0"/>
    <n v="74.959999999999994"/>
    <x v="4"/>
    <x v="0"/>
  </r>
  <r>
    <s v="G7102975"/>
    <s v="1FDXW47P56EA65845"/>
    <x v="3"/>
    <x v="0"/>
    <x v="0"/>
    <x v="0"/>
    <x v="0"/>
    <x v="0"/>
    <x v="0"/>
    <n v="809"/>
    <x v="4"/>
    <x v="4"/>
    <x v="4"/>
    <n v="103.83"/>
    <x v="4"/>
    <x v="0"/>
  </r>
  <r>
    <s v="G7103254"/>
    <s v="1FDXX46Y86EA12984"/>
    <x v="0"/>
    <x v="0"/>
    <x v="0"/>
    <x v="0"/>
    <x v="2"/>
    <x v="0"/>
    <x v="2"/>
    <n v="492"/>
    <x v="4"/>
    <x v="4"/>
    <x v="0"/>
    <n v="35.22"/>
    <x v="4"/>
    <x v="0"/>
  </r>
  <r>
    <s v="G710329G"/>
    <s v="1FDXF47R18ED99682"/>
    <x v="3"/>
    <x v="0"/>
    <x v="0"/>
    <x v="0"/>
    <x v="4"/>
    <x v="1"/>
    <x v="4"/>
    <n v="25"/>
    <x v="4"/>
    <x v="4"/>
    <x v="4"/>
    <n v="39.53"/>
    <x v="4"/>
    <x v="0"/>
  </r>
  <r>
    <s v="G7103333"/>
    <s v="1FDAX56PX3ED86351"/>
    <x v="3"/>
    <x v="0"/>
    <x v="0"/>
    <x v="0"/>
    <x v="2"/>
    <x v="0"/>
    <x v="2"/>
    <n v="409"/>
    <x v="4"/>
    <x v="4"/>
    <x v="4"/>
    <n v="67.88"/>
    <x v="4"/>
    <x v="0"/>
  </r>
  <r>
    <s v="G7103374"/>
    <s v="1FDXW47P44EC92361"/>
    <x v="3"/>
    <x v="0"/>
    <x v="0"/>
    <x v="0"/>
    <x v="2"/>
    <x v="1"/>
    <x v="1"/>
    <n v="100"/>
    <x v="4"/>
    <x v="4"/>
    <x v="4"/>
    <n v="37.5"/>
    <x v="4"/>
    <x v="0"/>
  </r>
  <r>
    <s v="G7103377"/>
    <s v="1FDXW47PX4EC92364"/>
    <x v="3"/>
    <x v="0"/>
    <x v="0"/>
    <x v="0"/>
    <x v="2"/>
    <x v="1"/>
    <x v="1"/>
    <n v="100"/>
    <x v="4"/>
    <x v="4"/>
    <x v="4"/>
    <n v="265.52999999999997"/>
    <x v="4"/>
    <x v="0"/>
  </r>
  <r>
    <s v="G710339B"/>
    <s v="1FDAX57Y58EB30925"/>
    <x v="0"/>
    <x v="0"/>
    <x v="0"/>
    <x v="0"/>
    <x v="4"/>
    <x v="1"/>
    <x v="4"/>
    <n v="9"/>
    <x v="4"/>
    <x v="4"/>
    <x v="1"/>
    <n v="33.46"/>
    <x v="4"/>
    <x v="0"/>
  </r>
  <r>
    <s v="G710339B"/>
    <s v="1FDAX57Y58EB30925"/>
    <x v="0"/>
    <x v="0"/>
    <x v="0"/>
    <x v="0"/>
    <x v="4"/>
    <x v="1"/>
    <x v="4"/>
    <n v="9"/>
    <x v="4"/>
    <x v="4"/>
    <x v="0"/>
    <n v="55.48"/>
    <x v="4"/>
    <x v="0"/>
  </r>
  <r>
    <s v="G7103534"/>
    <s v="1FDAW57Y56ED72078"/>
    <x v="0"/>
    <x v="0"/>
    <x v="0"/>
    <x v="0"/>
    <x v="7"/>
    <x v="0"/>
    <x v="14"/>
    <n v="302"/>
    <x v="4"/>
    <x v="4"/>
    <x v="0"/>
    <n v="62.68"/>
    <x v="4"/>
    <x v="0"/>
  </r>
  <r>
    <s v="G710360K"/>
    <s v="1FD0X5HT3BEA52618"/>
    <x v="3"/>
    <x v="1"/>
    <x v="0"/>
    <x v="0"/>
    <x v="4"/>
    <x v="7"/>
    <x v="10"/>
    <n v="112"/>
    <x v="4"/>
    <x v="4"/>
    <x v="4"/>
    <n v="30.41"/>
    <x v="4"/>
    <x v="0"/>
  </r>
  <r>
    <s v="G710362H"/>
    <s v="1FD9X4HY5BEA52598"/>
    <x v="0"/>
    <x v="0"/>
    <x v="0"/>
    <x v="0"/>
    <x v="2"/>
    <x v="11"/>
    <x v="7"/>
    <n v="106"/>
    <x v="4"/>
    <x v="4"/>
    <x v="0"/>
    <n v="308.66000000000003"/>
    <x v="4"/>
    <x v="0"/>
  </r>
  <r>
    <s v="G710363H"/>
    <s v="1FDAX57RX9EA95938"/>
    <x v="3"/>
    <x v="0"/>
    <x v="0"/>
    <x v="0"/>
    <x v="2"/>
    <x v="1"/>
    <x v="1"/>
    <n v="100"/>
    <x v="4"/>
    <x v="4"/>
    <x v="4"/>
    <n v="80.459999999999994"/>
    <x v="4"/>
    <x v="0"/>
  </r>
  <r>
    <s v="G710364G"/>
    <s v="1FDAX57R38ED83671"/>
    <x v="3"/>
    <x v="0"/>
    <x v="0"/>
    <x v="0"/>
    <x v="2"/>
    <x v="5"/>
    <x v="7"/>
    <n v="107"/>
    <x v="4"/>
    <x v="4"/>
    <x v="4"/>
    <n v="158.31"/>
    <x v="4"/>
    <x v="0"/>
  </r>
  <r>
    <s v="G710415A"/>
    <s v="1FDAX56S44EC92343"/>
    <x v="0"/>
    <x v="0"/>
    <x v="0"/>
    <x v="0"/>
    <x v="1"/>
    <x v="1"/>
    <x v="1"/>
    <n v="511"/>
    <x v="4"/>
    <x v="4"/>
    <x v="0"/>
    <n v="394.95"/>
    <x v="4"/>
    <x v="0"/>
  </r>
  <r>
    <s v="G710435A"/>
    <s v="1FDAX57P26EA12979"/>
    <x v="3"/>
    <x v="0"/>
    <x v="0"/>
    <x v="0"/>
    <x v="1"/>
    <x v="1"/>
    <x v="1"/>
    <n v="511"/>
    <x v="4"/>
    <x v="4"/>
    <x v="4"/>
    <n v="240.04"/>
    <x v="4"/>
    <x v="0"/>
  </r>
  <r>
    <s v="G710466D"/>
    <s v="1FDAX57P06ED64023"/>
    <x v="3"/>
    <x v="0"/>
    <x v="0"/>
    <x v="0"/>
    <x v="1"/>
    <x v="1"/>
    <x v="1"/>
    <n v="511"/>
    <x v="4"/>
    <x v="4"/>
    <x v="4"/>
    <n v="165.54"/>
    <x v="4"/>
    <x v="0"/>
  </r>
  <r>
    <s v="G710712A"/>
    <s v="3FRNF75YX5V169052"/>
    <x v="3"/>
    <x v="0"/>
    <x v="0"/>
    <x v="0"/>
    <x v="7"/>
    <x v="0"/>
    <x v="14"/>
    <n v="2"/>
    <x v="4"/>
    <x v="4"/>
    <x v="4"/>
    <n v="25.01"/>
    <x v="4"/>
    <x v="0"/>
  </r>
  <r>
    <s v="G8200109"/>
    <s v="2FZXKECB5XAA54613"/>
    <x v="3"/>
    <x v="0"/>
    <x v="0"/>
    <x v="0"/>
    <x v="3"/>
    <x v="5"/>
    <x v="3"/>
    <n v="101"/>
    <x v="4"/>
    <x v="4"/>
    <x v="4"/>
    <n v="92.23"/>
    <x v="4"/>
    <x v="0"/>
  </r>
  <r>
    <s v="G8200184"/>
    <s v="1FVHALAV24DM89290"/>
    <x v="3"/>
    <x v="0"/>
    <x v="0"/>
    <x v="0"/>
    <x v="1"/>
    <x v="1"/>
    <x v="1"/>
    <n v="511"/>
    <x v="4"/>
    <x v="4"/>
    <x v="4"/>
    <n v="68.650000000000006"/>
    <x v="4"/>
    <x v="0"/>
  </r>
  <r>
    <s v="G8200563"/>
    <s v="2FZNEWEB3YAF34930"/>
    <x v="3"/>
    <x v="0"/>
    <x v="0"/>
    <x v="0"/>
    <x v="3"/>
    <x v="5"/>
    <x v="3"/>
    <n v="101"/>
    <x v="4"/>
    <x v="4"/>
    <x v="4"/>
    <n v="282.35000000000002"/>
    <x v="4"/>
    <x v="0"/>
  </r>
  <r>
    <s v="G820119K"/>
    <s v="1FVXJJBB1YHG39119"/>
    <x v="3"/>
    <x v="0"/>
    <x v="0"/>
    <x v="0"/>
    <x v="2"/>
    <x v="11"/>
    <x v="7"/>
    <n v="106"/>
    <x v="4"/>
    <x v="4"/>
    <x v="4"/>
    <n v="401.51"/>
    <x v="4"/>
    <x v="0"/>
  </r>
  <r>
    <s v="G820152F"/>
    <s v="1HTWYAHTX8J655766"/>
    <x v="3"/>
    <x v="0"/>
    <x v="0"/>
    <x v="0"/>
    <x v="7"/>
    <x v="1"/>
    <x v="7"/>
    <n v="805"/>
    <x v="4"/>
    <x v="4"/>
    <x v="4"/>
    <n v="243.8"/>
    <x v="4"/>
    <x v="0"/>
  </r>
  <r>
    <s v="G820194H"/>
    <s v="1HTWXAHT5AJ184523"/>
    <x v="3"/>
    <x v="0"/>
    <x v="0"/>
    <x v="0"/>
    <x v="3"/>
    <x v="5"/>
    <x v="3"/>
    <n v="101"/>
    <x v="4"/>
    <x v="4"/>
    <x v="4"/>
    <n v="287.14999999999998"/>
    <x v="4"/>
    <x v="0"/>
  </r>
  <r>
    <s v="G820194H"/>
    <s v="1HTWXAHT5AJ184523"/>
    <x v="3"/>
    <x v="0"/>
    <x v="0"/>
    <x v="0"/>
    <x v="3"/>
    <x v="5"/>
    <x v="3"/>
    <n v="101"/>
    <x v="4"/>
    <x v="4"/>
    <x v="0"/>
    <n v="31.95"/>
    <x v="4"/>
    <x v="0"/>
  </r>
  <r>
    <s v="G820278F"/>
    <s v="1M1AW07Y88N002334"/>
    <x v="3"/>
    <x v="0"/>
    <x v="0"/>
    <x v="0"/>
    <x v="3"/>
    <x v="5"/>
    <x v="3"/>
    <n v="805"/>
    <x v="4"/>
    <x v="4"/>
    <x v="0"/>
    <n v="39.81"/>
    <x v="4"/>
    <x v="0"/>
  </r>
  <r>
    <s v="G820282F"/>
    <s v="1FDYS96K5WVA17748"/>
    <x v="3"/>
    <x v="0"/>
    <x v="0"/>
    <x v="0"/>
    <x v="3"/>
    <x v="5"/>
    <x v="3"/>
    <n v="343"/>
    <x v="4"/>
    <x v="4"/>
    <x v="4"/>
    <n v="32.46"/>
    <x v="4"/>
    <x v="0"/>
  </r>
  <r>
    <s v="G820290H"/>
    <s v="1HTWYAHT79J178506"/>
    <x v="3"/>
    <x v="0"/>
    <x v="0"/>
    <x v="0"/>
    <x v="7"/>
    <x v="1"/>
    <x v="7"/>
    <n v="805"/>
    <x v="4"/>
    <x v="4"/>
    <x v="4"/>
    <n v="379.31"/>
    <x v="4"/>
    <x v="0"/>
  </r>
  <r>
    <s v="G820457D"/>
    <s v="1HSXLAPT57J433708"/>
    <x v="3"/>
    <x v="0"/>
    <x v="0"/>
    <x v="0"/>
    <x v="2"/>
    <x v="3"/>
    <x v="2"/>
    <n v="200"/>
    <x v="4"/>
    <x v="4"/>
    <x v="4"/>
    <n v="16.45"/>
    <x v="4"/>
    <x v="0"/>
  </r>
  <r>
    <s v="G820457D"/>
    <s v="1HSXLAPT57J433708"/>
    <x v="3"/>
    <x v="0"/>
    <x v="0"/>
    <x v="0"/>
    <x v="2"/>
    <x v="3"/>
    <x v="2"/>
    <n v="200"/>
    <x v="4"/>
    <x v="4"/>
    <x v="0"/>
    <n v="35.729999999999997"/>
    <x v="4"/>
    <x v="0"/>
  </r>
  <r>
    <s v="G820500D"/>
    <s v="1FUJF0CV69LAJ4096"/>
    <x v="3"/>
    <x v="0"/>
    <x v="0"/>
    <x v="0"/>
    <x v="2"/>
    <x v="11"/>
    <x v="7"/>
    <n v="106"/>
    <x v="4"/>
    <x v="4"/>
    <x v="4"/>
    <n v="184.48"/>
    <x v="4"/>
    <x v="0"/>
  </r>
  <r>
    <s v="G820550A"/>
    <s v="2FZAAWDC25AU87340"/>
    <x v="3"/>
    <x v="0"/>
    <x v="0"/>
    <x v="0"/>
    <x v="2"/>
    <x v="1"/>
    <x v="1"/>
    <n v="100"/>
    <x v="4"/>
    <x v="4"/>
    <x v="4"/>
    <n v="75.62"/>
    <x v="4"/>
    <x v="0"/>
  </r>
  <r>
    <s v="G820594B"/>
    <s v="1HSXLAPT86J267182"/>
    <x v="3"/>
    <x v="0"/>
    <x v="0"/>
    <x v="0"/>
    <x v="2"/>
    <x v="11"/>
    <x v="7"/>
    <n v="106"/>
    <x v="4"/>
    <x v="4"/>
    <x v="4"/>
    <n v="538.79"/>
    <x v="4"/>
    <x v="0"/>
  </r>
  <r>
    <s v="G820596B"/>
    <s v="1FVMC5DE36HW19041"/>
    <x v="3"/>
    <x v="0"/>
    <x v="0"/>
    <x v="0"/>
    <x v="2"/>
    <x v="11"/>
    <x v="7"/>
    <n v="106"/>
    <x v="4"/>
    <x v="4"/>
    <x v="4"/>
    <n v="598.83000000000004"/>
    <x v="4"/>
    <x v="0"/>
  </r>
  <r>
    <s v="G820603B"/>
    <s v="1FVMALAV64DM89291"/>
    <x v="3"/>
    <x v="0"/>
    <x v="0"/>
    <x v="0"/>
    <x v="2"/>
    <x v="11"/>
    <x v="7"/>
    <n v="106"/>
    <x v="4"/>
    <x v="4"/>
    <x v="4"/>
    <n v="405.43"/>
    <x v="4"/>
    <x v="0"/>
  </r>
  <r>
    <s v="G820607D"/>
    <s v="1HTWXAHT67J436711"/>
    <x v="3"/>
    <x v="0"/>
    <x v="0"/>
    <x v="0"/>
    <x v="2"/>
    <x v="5"/>
    <x v="7"/>
    <n v="107"/>
    <x v="4"/>
    <x v="4"/>
    <x v="4"/>
    <n v="219.69"/>
    <x v="4"/>
    <x v="0"/>
  </r>
  <r>
    <s v="G820607D"/>
    <s v="1HTWXAHT67J436711"/>
    <x v="3"/>
    <x v="0"/>
    <x v="0"/>
    <x v="0"/>
    <x v="2"/>
    <x v="5"/>
    <x v="7"/>
    <n v="107"/>
    <x v="4"/>
    <x v="4"/>
    <x v="0"/>
    <n v="51.74"/>
    <x v="4"/>
    <x v="0"/>
  </r>
  <r>
    <s v="G820669D"/>
    <s v="2FWJAZCV37AX86839"/>
    <x v="3"/>
    <x v="0"/>
    <x v="0"/>
    <x v="0"/>
    <x v="2"/>
    <x v="3"/>
    <x v="2"/>
    <n v="202"/>
    <x v="4"/>
    <x v="4"/>
    <x v="4"/>
    <n v="136.04"/>
    <x v="4"/>
    <x v="0"/>
  </r>
  <r>
    <s v="G8207049"/>
    <s v="1HSXLAPT87J427210"/>
    <x v="3"/>
    <x v="0"/>
    <x v="0"/>
    <x v="0"/>
    <x v="7"/>
    <x v="1"/>
    <x v="7"/>
    <n v="805"/>
    <x v="4"/>
    <x v="4"/>
    <x v="4"/>
    <n v="436.03"/>
    <x v="4"/>
    <x v="0"/>
  </r>
  <r>
    <s v="G100008H"/>
    <s v="1G2ZJ57K894258432"/>
    <x v="1"/>
    <x v="0"/>
    <x v="0"/>
    <x v="0"/>
    <x v="1"/>
    <x v="1"/>
    <x v="1"/>
    <n v="814"/>
    <x v="5"/>
    <x v="5"/>
    <x v="1"/>
    <n v="33.36"/>
    <x v="5"/>
    <x v="0"/>
  </r>
  <r>
    <s v="G100008H"/>
    <s v="1G2ZJ57K894258432"/>
    <x v="1"/>
    <x v="0"/>
    <x v="0"/>
    <x v="0"/>
    <x v="1"/>
    <x v="1"/>
    <x v="1"/>
    <n v="814"/>
    <x v="5"/>
    <x v="5"/>
    <x v="0"/>
    <n v="77.06"/>
    <x v="5"/>
    <x v="0"/>
  </r>
  <r>
    <s v="G100048A"/>
    <s v="1G1ND52F65M197564"/>
    <x v="0"/>
    <x v="0"/>
    <x v="0"/>
    <x v="0"/>
    <x v="6"/>
    <x v="6"/>
    <x v="12"/>
    <n v="3"/>
    <x v="5"/>
    <x v="5"/>
    <x v="0"/>
    <n v="21.28"/>
    <x v="5"/>
    <x v="0"/>
  </r>
  <r>
    <s v="G100128K"/>
    <s v="3FADP0L31AR390889"/>
    <x v="0"/>
    <x v="0"/>
    <x v="0"/>
    <x v="0"/>
    <x v="2"/>
    <x v="1"/>
    <x v="2"/>
    <n v="405"/>
    <x v="5"/>
    <x v="5"/>
    <x v="0"/>
    <n v="51.38"/>
    <x v="5"/>
    <x v="0"/>
  </r>
  <r>
    <s v="G100156K"/>
    <s v="3FADP0L34AR396699"/>
    <x v="0"/>
    <x v="0"/>
    <x v="0"/>
    <x v="0"/>
    <x v="2"/>
    <x v="1"/>
    <x v="2"/>
    <n v="808"/>
    <x v="5"/>
    <x v="5"/>
    <x v="0"/>
    <n v="39.99"/>
    <x v="5"/>
    <x v="0"/>
  </r>
  <r>
    <s v="G100158K"/>
    <s v="3FADP0L38AR390890"/>
    <x v="0"/>
    <x v="0"/>
    <x v="0"/>
    <x v="0"/>
    <x v="2"/>
    <x v="1"/>
    <x v="2"/>
    <n v="405"/>
    <x v="5"/>
    <x v="5"/>
    <x v="0"/>
    <n v="13.78"/>
    <x v="5"/>
    <x v="0"/>
  </r>
  <r>
    <s v="G100245K"/>
    <s v="3FADP0L39AR406627"/>
    <x v="0"/>
    <x v="0"/>
    <x v="0"/>
    <x v="0"/>
    <x v="2"/>
    <x v="1"/>
    <x v="2"/>
    <n v="808"/>
    <x v="5"/>
    <x v="5"/>
    <x v="0"/>
    <n v="21.13"/>
    <x v="5"/>
    <x v="0"/>
  </r>
  <r>
    <s v="G100247K"/>
    <s v="3FADP0L30AR406628"/>
    <x v="0"/>
    <x v="0"/>
    <x v="0"/>
    <x v="0"/>
    <x v="2"/>
    <x v="1"/>
    <x v="2"/>
    <n v="808"/>
    <x v="5"/>
    <x v="5"/>
    <x v="0"/>
    <n v="23.72"/>
    <x v="5"/>
    <x v="0"/>
  </r>
  <r>
    <s v="G100248K"/>
    <s v="3FADP0L32AR406629"/>
    <x v="0"/>
    <x v="0"/>
    <x v="0"/>
    <x v="1"/>
    <x v="2"/>
    <x v="1"/>
    <x v="2"/>
    <n v="832"/>
    <x v="5"/>
    <x v="5"/>
    <x v="0"/>
    <n v="25.94"/>
    <x v="5"/>
    <x v="0"/>
  </r>
  <r>
    <s v="G100259H"/>
    <s v="1G2ZJ57K394247418"/>
    <x v="1"/>
    <x v="0"/>
    <x v="0"/>
    <x v="0"/>
    <x v="2"/>
    <x v="1"/>
    <x v="2"/>
    <n v="446"/>
    <x v="5"/>
    <x v="5"/>
    <x v="0"/>
    <n v="70.38"/>
    <x v="5"/>
    <x v="0"/>
  </r>
  <r>
    <s v="G100261B"/>
    <s v="1G1ND52F45M190600"/>
    <x v="0"/>
    <x v="0"/>
    <x v="0"/>
    <x v="0"/>
    <x v="0"/>
    <x v="1"/>
    <x v="0"/>
    <n v="333"/>
    <x v="5"/>
    <x v="5"/>
    <x v="0"/>
    <n v="5.39"/>
    <x v="5"/>
    <x v="0"/>
  </r>
  <r>
    <s v="G100415H"/>
    <s v="1G2ZJ57K594256296"/>
    <x v="1"/>
    <x v="0"/>
    <x v="0"/>
    <x v="1"/>
    <x v="2"/>
    <x v="1"/>
    <x v="2"/>
    <n v="832"/>
    <x v="5"/>
    <x v="5"/>
    <x v="0"/>
    <n v="17.36"/>
    <x v="5"/>
    <x v="0"/>
  </r>
  <r>
    <s v="G100445H"/>
    <s v="1G2ZJ57K094257615"/>
    <x v="1"/>
    <x v="0"/>
    <x v="0"/>
    <x v="1"/>
    <x v="2"/>
    <x v="1"/>
    <x v="2"/>
    <n v="832"/>
    <x v="5"/>
    <x v="5"/>
    <x v="0"/>
    <n v="24.34"/>
    <x v="5"/>
    <x v="0"/>
  </r>
  <r>
    <s v="G100451H"/>
    <s v="1G2ZJ57K794257787"/>
    <x v="1"/>
    <x v="0"/>
    <x v="0"/>
    <x v="1"/>
    <x v="2"/>
    <x v="1"/>
    <x v="2"/>
    <n v="832"/>
    <x v="5"/>
    <x v="5"/>
    <x v="0"/>
    <n v="8.0299999999999994"/>
    <x v="5"/>
    <x v="0"/>
  </r>
  <r>
    <s v="G100459D"/>
    <s v="1B3AL46T56N253977"/>
    <x v="1"/>
    <x v="0"/>
    <x v="0"/>
    <x v="0"/>
    <x v="0"/>
    <x v="1"/>
    <x v="0"/>
    <n v="333"/>
    <x v="5"/>
    <x v="5"/>
    <x v="0"/>
    <n v="18.05"/>
    <x v="5"/>
    <x v="0"/>
  </r>
  <r>
    <s v="G100461D"/>
    <s v="1B3AL46T56N254014"/>
    <x v="1"/>
    <x v="0"/>
    <x v="0"/>
    <x v="0"/>
    <x v="0"/>
    <x v="2"/>
    <x v="0"/>
    <n v="204"/>
    <x v="5"/>
    <x v="5"/>
    <x v="0"/>
    <n v="35.65"/>
    <x v="5"/>
    <x v="0"/>
  </r>
  <r>
    <s v="G100461H"/>
    <s v="1G2ZJ57K194256490"/>
    <x v="1"/>
    <x v="0"/>
    <x v="0"/>
    <x v="0"/>
    <x v="2"/>
    <x v="1"/>
    <x v="2"/>
    <n v="928"/>
    <x v="5"/>
    <x v="5"/>
    <x v="0"/>
    <n v="19.399999999999999"/>
    <x v="5"/>
    <x v="0"/>
  </r>
  <r>
    <s v="G100557H"/>
    <s v="1G1ZA5E08AF290862"/>
    <x v="1"/>
    <x v="0"/>
    <x v="0"/>
    <x v="0"/>
    <x v="6"/>
    <x v="5"/>
    <x v="4"/>
    <n v="1"/>
    <x v="5"/>
    <x v="5"/>
    <x v="0"/>
    <n v="20.88"/>
    <x v="5"/>
    <x v="0"/>
  </r>
  <r>
    <s v="G100558H"/>
    <s v="1G1ZA5E03AF287609"/>
    <x v="1"/>
    <x v="0"/>
    <x v="0"/>
    <x v="0"/>
    <x v="6"/>
    <x v="5"/>
    <x v="4"/>
    <n v="1"/>
    <x v="5"/>
    <x v="5"/>
    <x v="0"/>
    <n v="23.11"/>
    <x v="5"/>
    <x v="0"/>
  </r>
  <r>
    <s v="G100632K"/>
    <s v="1G1ZA5E07AF290934"/>
    <x v="1"/>
    <x v="0"/>
    <x v="0"/>
    <x v="0"/>
    <x v="5"/>
    <x v="4"/>
    <x v="5"/>
    <n v="902"/>
    <x v="5"/>
    <x v="5"/>
    <x v="0"/>
    <n v="40.909999999999997"/>
    <x v="5"/>
    <x v="0"/>
  </r>
  <r>
    <s v="G100633K"/>
    <s v="1G1ZA5E01AF289116"/>
    <x v="1"/>
    <x v="0"/>
    <x v="0"/>
    <x v="0"/>
    <x v="5"/>
    <x v="4"/>
    <x v="5"/>
    <n v="902"/>
    <x v="5"/>
    <x v="5"/>
    <x v="0"/>
    <n v="20.239999999999998"/>
    <x v="5"/>
    <x v="0"/>
  </r>
  <r>
    <s v="G100797K"/>
    <s v="1G1ZA5E06AF282436"/>
    <x v="1"/>
    <x v="0"/>
    <x v="0"/>
    <x v="0"/>
    <x v="5"/>
    <x v="4"/>
    <x v="5"/>
    <n v="303"/>
    <x v="5"/>
    <x v="5"/>
    <x v="0"/>
    <n v="18.440000000000001"/>
    <x v="5"/>
    <x v="0"/>
  </r>
  <r>
    <s v="G100946K"/>
    <s v="1G1ZA5E07AF291274"/>
    <x v="1"/>
    <x v="0"/>
    <x v="0"/>
    <x v="0"/>
    <x v="2"/>
    <x v="9"/>
    <x v="5"/>
    <n v="105"/>
    <x v="5"/>
    <x v="5"/>
    <x v="0"/>
    <n v="30.61"/>
    <x v="5"/>
    <x v="0"/>
  </r>
  <r>
    <s v="G100947K"/>
    <s v="1G1ZA5E08AF289937"/>
    <x v="1"/>
    <x v="0"/>
    <x v="0"/>
    <x v="0"/>
    <x v="2"/>
    <x v="9"/>
    <x v="5"/>
    <n v="105"/>
    <x v="5"/>
    <x v="5"/>
    <x v="1"/>
    <n v="14.36"/>
    <x v="5"/>
    <x v="0"/>
  </r>
  <r>
    <s v="G100947K"/>
    <s v="1G1ZA5E08AF289937"/>
    <x v="1"/>
    <x v="0"/>
    <x v="0"/>
    <x v="0"/>
    <x v="2"/>
    <x v="9"/>
    <x v="5"/>
    <n v="105"/>
    <x v="5"/>
    <x v="5"/>
    <x v="0"/>
    <n v="58.07"/>
    <x v="5"/>
    <x v="0"/>
  </r>
  <r>
    <s v="G100995D"/>
    <s v="1G1ZT53F36F254814"/>
    <x v="0"/>
    <x v="0"/>
    <x v="0"/>
    <x v="0"/>
    <x v="0"/>
    <x v="4"/>
    <x v="0"/>
    <n v="707"/>
    <x v="5"/>
    <x v="5"/>
    <x v="1"/>
    <n v="10.199999999999999"/>
    <x v="5"/>
    <x v="0"/>
  </r>
  <r>
    <s v="G100995D"/>
    <s v="1G1ZT53F36F254814"/>
    <x v="0"/>
    <x v="0"/>
    <x v="0"/>
    <x v="0"/>
    <x v="0"/>
    <x v="4"/>
    <x v="0"/>
    <n v="707"/>
    <x v="5"/>
    <x v="5"/>
    <x v="0"/>
    <n v="12.64"/>
    <x v="5"/>
    <x v="0"/>
  </r>
  <r>
    <s v="G101006H"/>
    <s v="1G2ZJ57K294257759"/>
    <x v="1"/>
    <x v="0"/>
    <x v="0"/>
    <x v="0"/>
    <x v="0"/>
    <x v="1"/>
    <x v="0"/>
    <n v="332"/>
    <x v="5"/>
    <x v="5"/>
    <x v="0"/>
    <n v="81.17"/>
    <x v="5"/>
    <x v="0"/>
  </r>
  <r>
    <s v="G101007H"/>
    <s v="1G2ZJ57K994255202"/>
    <x v="1"/>
    <x v="0"/>
    <x v="0"/>
    <x v="0"/>
    <x v="0"/>
    <x v="1"/>
    <x v="0"/>
    <n v="329"/>
    <x v="5"/>
    <x v="5"/>
    <x v="0"/>
    <n v="33.020000000000003"/>
    <x v="5"/>
    <x v="0"/>
  </r>
  <r>
    <s v="G101015K"/>
    <s v="1G1ZA5E02AF286242"/>
    <x v="1"/>
    <x v="0"/>
    <x v="0"/>
    <x v="0"/>
    <x v="0"/>
    <x v="1"/>
    <x v="0"/>
    <n v="101"/>
    <x v="5"/>
    <x v="5"/>
    <x v="0"/>
    <n v="27.1"/>
    <x v="5"/>
    <x v="0"/>
  </r>
  <r>
    <s v="G101115F"/>
    <s v="1B3LC46R78N210290"/>
    <x v="1"/>
    <x v="0"/>
    <x v="0"/>
    <x v="0"/>
    <x v="0"/>
    <x v="1"/>
    <x v="0"/>
    <n v="303"/>
    <x v="5"/>
    <x v="5"/>
    <x v="0"/>
    <n v="8.93"/>
    <x v="5"/>
    <x v="0"/>
  </r>
  <r>
    <s v="G101121B"/>
    <s v="1B3EL46T85N604543"/>
    <x v="1"/>
    <x v="0"/>
    <x v="0"/>
    <x v="0"/>
    <x v="3"/>
    <x v="5"/>
    <x v="3"/>
    <n v="2"/>
    <x v="5"/>
    <x v="5"/>
    <x v="0"/>
    <n v="21.34"/>
    <x v="5"/>
    <x v="0"/>
  </r>
  <r>
    <s v="G101122B"/>
    <s v="1B3EL46TX5N604544"/>
    <x v="1"/>
    <x v="0"/>
    <x v="0"/>
    <x v="0"/>
    <x v="3"/>
    <x v="5"/>
    <x v="3"/>
    <n v="2"/>
    <x v="5"/>
    <x v="5"/>
    <x v="0"/>
    <n v="8.3800000000000008"/>
    <x v="5"/>
    <x v="0"/>
  </r>
  <r>
    <s v="G101213A"/>
    <s v="1G1ND52F65M195863"/>
    <x v="0"/>
    <x v="0"/>
    <x v="0"/>
    <x v="0"/>
    <x v="4"/>
    <x v="1"/>
    <x v="4"/>
    <n v="19"/>
    <x v="5"/>
    <x v="5"/>
    <x v="0"/>
    <n v="11.93"/>
    <x v="5"/>
    <x v="0"/>
  </r>
  <r>
    <s v="G101219A"/>
    <s v="1G1ND52F25M204445"/>
    <x v="0"/>
    <x v="0"/>
    <x v="0"/>
    <x v="0"/>
    <x v="4"/>
    <x v="1"/>
    <x v="4"/>
    <n v="4"/>
    <x v="5"/>
    <x v="5"/>
    <x v="0"/>
    <n v="6.17"/>
    <x v="5"/>
    <x v="0"/>
  </r>
  <r>
    <s v="G101241A"/>
    <s v="1G1ND52F95M204409"/>
    <x v="0"/>
    <x v="0"/>
    <x v="0"/>
    <x v="0"/>
    <x v="4"/>
    <x v="1"/>
    <x v="4"/>
    <n v="4"/>
    <x v="5"/>
    <x v="5"/>
    <x v="0"/>
    <n v="17.989999999999998"/>
    <x v="5"/>
    <x v="0"/>
  </r>
  <r>
    <s v="G101263A"/>
    <s v="1G1ND52F05M206078"/>
    <x v="0"/>
    <x v="0"/>
    <x v="0"/>
    <x v="0"/>
    <x v="4"/>
    <x v="1"/>
    <x v="4"/>
    <n v="4"/>
    <x v="5"/>
    <x v="5"/>
    <x v="0"/>
    <n v="6.92"/>
    <x v="5"/>
    <x v="0"/>
  </r>
  <r>
    <s v="G101290D"/>
    <s v="2G1WB58K679401357"/>
    <x v="1"/>
    <x v="0"/>
    <x v="0"/>
    <x v="0"/>
    <x v="0"/>
    <x v="2"/>
    <x v="0"/>
    <n v="601"/>
    <x v="5"/>
    <x v="5"/>
    <x v="0"/>
    <n v="41.94"/>
    <x v="5"/>
    <x v="0"/>
  </r>
  <r>
    <s v="G101381H"/>
    <s v="1G2ZJ57K394254384"/>
    <x v="1"/>
    <x v="0"/>
    <x v="0"/>
    <x v="0"/>
    <x v="0"/>
    <x v="2"/>
    <x v="0"/>
    <n v="509"/>
    <x v="5"/>
    <x v="5"/>
    <x v="1"/>
    <n v="11.88"/>
    <x v="5"/>
    <x v="0"/>
  </r>
  <r>
    <s v="G101381H"/>
    <s v="1G2ZJ57K394254384"/>
    <x v="1"/>
    <x v="0"/>
    <x v="0"/>
    <x v="0"/>
    <x v="0"/>
    <x v="2"/>
    <x v="0"/>
    <n v="509"/>
    <x v="5"/>
    <x v="5"/>
    <x v="0"/>
    <n v="30.79"/>
    <x v="5"/>
    <x v="0"/>
  </r>
  <r>
    <s v="G101409K"/>
    <s v="1B3CC4FB3AN181721"/>
    <x v="0"/>
    <x v="0"/>
    <x v="0"/>
    <x v="0"/>
    <x v="0"/>
    <x v="4"/>
    <x v="0"/>
    <n v="2"/>
    <x v="5"/>
    <x v="5"/>
    <x v="0"/>
    <n v="69.680000000000007"/>
    <x v="5"/>
    <x v="0"/>
  </r>
  <r>
    <s v="G101410K"/>
    <s v="1B3CC4FB5AN181722"/>
    <x v="0"/>
    <x v="0"/>
    <x v="0"/>
    <x v="0"/>
    <x v="0"/>
    <x v="4"/>
    <x v="0"/>
    <n v="205"/>
    <x v="5"/>
    <x v="5"/>
    <x v="0"/>
    <n v="9.08"/>
    <x v="5"/>
    <x v="0"/>
  </r>
  <r>
    <s v="G101423H"/>
    <s v="1G2ZJ57K994258133"/>
    <x v="1"/>
    <x v="0"/>
    <x v="0"/>
    <x v="0"/>
    <x v="0"/>
    <x v="2"/>
    <x v="0"/>
    <n v="201"/>
    <x v="5"/>
    <x v="5"/>
    <x v="0"/>
    <n v="29.05"/>
    <x v="5"/>
    <x v="0"/>
  </r>
  <r>
    <s v="G101529D"/>
    <s v="1G1ZT53F06F254561"/>
    <x v="0"/>
    <x v="0"/>
    <x v="0"/>
    <x v="0"/>
    <x v="0"/>
    <x v="0"/>
    <x v="0"/>
    <n v="305"/>
    <x v="5"/>
    <x v="5"/>
    <x v="0"/>
    <n v="12.67"/>
    <x v="5"/>
    <x v="0"/>
  </r>
  <r>
    <s v="G101531D"/>
    <s v="1G1ZT53F66F256685"/>
    <x v="0"/>
    <x v="0"/>
    <x v="0"/>
    <x v="0"/>
    <x v="0"/>
    <x v="0"/>
    <x v="0"/>
    <n v="303"/>
    <x v="5"/>
    <x v="5"/>
    <x v="0"/>
    <n v="23.49"/>
    <x v="5"/>
    <x v="0"/>
  </r>
  <r>
    <s v="G101537A"/>
    <s v="1G1ND52F84M679872"/>
    <x v="0"/>
    <x v="0"/>
    <x v="0"/>
    <x v="0"/>
    <x v="4"/>
    <x v="1"/>
    <x v="4"/>
    <n v="24"/>
    <x v="5"/>
    <x v="5"/>
    <x v="0"/>
    <n v="7.09"/>
    <x v="5"/>
    <x v="0"/>
  </r>
  <r>
    <s v="G101566D"/>
    <s v="1B3AL46T56N230070"/>
    <x v="1"/>
    <x v="0"/>
    <x v="0"/>
    <x v="0"/>
    <x v="0"/>
    <x v="0"/>
    <x v="0"/>
    <n v="604"/>
    <x v="5"/>
    <x v="5"/>
    <x v="0"/>
    <n v="25.49"/>
    <x v="5"/>
    <x v="0"/>
  </r>
  <r>
    <s v="G101589H"/>
    <s v="1B3CC4FB6AN181566"/>
    <x v="0"/>
    <x v="0"/>
    <x v="0"/>
    <x v="0"/>
    <x v="0"/>
    <x v="2"/>
    <x v="0"/>
    <n v="601"/>
    <x v="5"/>
    <x v="5"/>
    <x v="0"/>
    <n v="87.18"/>
    <x v="5"/>
    <x v="0"/>
  </r>
  <r>
    <s v="G101624K"/>
    <s v="1G1ZA5E00AF281380"/>
    <x v="1"/>
    <x v="0"/>
    <x v="0"/>
    <x v="0"/>
    <x v="0"/>
    <x v="1"/>
    <x v="0"/>
    <n v="333"/>
    <x v="5"/>
    <x v="5"/>
    <x v="0"/>
    <n v="28.96"/>
    <x v="5"/>
    <x v="0"/>
  </r>
  <r>
    <s v="G101632K"/>
    <s v="1G1ZA5E01AF283106"/>
    <x v="1"/>
    <x v="0"/>
    <x v="0"/>
    <x v="0"/>
    <x v="0"/>
    <x v="1"/>
    <x v="0"/>
    <n v="342"/>
    <x v="5"/>
    <x v="5"/>
    <x v="0"/>
    <n v="23"/>
    <x v="5"/>
    <x v="0"/>
  </r>
  <r>
    <s v="G101671K"/>
    <s v="1G1ZA5E02AF282787"/>
    <x v="1"/>
    <x v="0"/>
    <x v="0"/>
    <x v="0"/>
    <x v="0"/>
    <x v="1"/>
    <x v="0"/>
    <n v="333"/>
    <x v="5"/>
    <x v="5"/>
    <x v="0"/>
    <n v="14.86"/>
    <x v="5"/>
    <x v="0"/>
  </r>
  <r>
    <s v="G101676K"/>
    <s v="1G1ZA5E02AF283387"/>
    <x v="1"/>
    <x v="0"/>
    <x v="0"/>
    <x v="0"/>
    <x v="0"/>
    <x v="1"/>
    <x v="0"/>
    <n v="333"/>
    <x v="5"/>
    <x v="5"/>
    <x v="0"/>
    <n v="16.579999999999998"/>
    <x v="5"/>
    <x v="0"/>
  </r>
  <r>
    <s v="G101690A"/>
    <s v="1G1ND52F95M195923"/>
    <x v="0"/>
    <x v="0"/>
    <x v="0"/>
    <x v="0"/>
    <x v="4"/>
    <x v="1"/>
    <x v="4"/>
    <n v="8"/>
    <x v="5"/>
    <x v="5"/>
    <x v="0"/>
    <n v="32.31"/>
    <x v="5"/>
    <x v="0"/>
  </r>
  <r>
    <s v="G101726D"/>
    <s v="1G1ZT53F26F255680"/>
    <x v="0"/>
    <x v="0"/>
    <x v="0"/>
    <x v="0"/>
    <x v="0"/>
    <x v="0"/>
    <x v="0"/>
    <n v="704"/>
    <x v="5"/>
    <x v="5"/>
    <x v="0"/>
    <n v="22.72"/>
    <x v="5"/>
    <x v="0"/>
  </r>
  <r>
    <s v="G101727D"/>
    <s v="1G1ZT53F06F253331"/>
    <x v="0"/>
    <x v="0"/>
    <x v="0"/>
    <x v="0"/>
    <x v="0"/>
    <x v="0"/>
    <x v="0"/>
    <n v="706"/>
    <x v="5"/>
    <x v="5"/>
    <x v="0"/>
    <n v="24.01"/>
    <x v="5"/>
    <x v="0"/>
  </r>
  <r>
    <s v="G101761K"/>
    <s v="1G1ZA5E02AF278951"/>
    <x v="1"/>
    <x v="0"/>
    <x v="0"/>
    <x v="0"/>
    <x v="0"/>
    <x v="3"/>
    <x v="0"/>
    <n v="406"/>
    <x v="5"/>
    <x v="5"/>
    <x v="0"/>
    <n v="51.12"/>
    <x v="5"/>
    <x v="0"/>
  </r>
  <r>
    <s v="G101955H"/>
    <s v="1G2ZJ57K294259561"/>
    <x v="1"/>
    <x v="0"/>
    <x v="0"/>
    <x v="0"/>
    <x v="0"/>
    <x v="0"/>
    <x v="0"/>
    <n v="301"/>
    <x v="5"/>
    <x v="5"/>
    <x v="0"/>
    <n v="41.88"/>
    <x v="5"/>
    <x v="0"/>
  </r>
  <r>
    <s v="G102038H"/>
    <s v="1G2ZJ57K994246466"/>
    <x v="1"/>
    <x v="0"/>
    <x v="0"/>
    <x v="0"/>
    <x v="0"/>
    <x v="0"/>
    <x v="0"/>
    <n v="702"/>
    <x v="5"/>
    <x v="5"/>
    <x v="0"/>
    <n v="8.94"/>
    <x v="5"/>
    <x v="0"/>
  </r>
  <r>
    <s v="G102041H"/>
    <s v="1G2ZJ57KX94249358"/>
    <x v="1"/>
    <x v="0"/>
    <x v="0"/>
    <x v="0"/>
    <x v="0"/>
    <x v="0"/>
    <x v="0"/>
    <n v="706"/>
    <x v="5"/>
    <x v="5"/>
    <x v="0"/>
    <n v="25.92"/>
    <x v="5"/>
    <x v="0"/>
  </r>
  <r>
    <s v="G102060H"/>
    <s v="1G2ZJ57B394246267"/>
    <x v="0"/>
    <x v="0"/>
    <x v="0"/>
    <x v="0"/>
    <x v="0"/>
    <x v="0"/>
    <x v="0"/>
    <n v="401"/>
    <x v="5"/>
    <x v="5"/>
    <x v="0"/>
    <n v="8.2100000000000009"/>
    <x v="5"/>
    <x v="0"/>
  </r>
  <r>
    <s v="G102061H"/>
    <s v="1G2ZJ57BX94247321"/>
    <x v="0"/>
    <x v="0"/>
    <x v="0"/>
    <x v="0"/>
    <x v="0"/>
    <x v="0"/>
    <x v="0"/>
    <n v="702"/>
    <x v="5"/>
    <x v="5"/>
    <x v="0"/>
    <n v="26.73"/>
    <x v="5"/>
    <x v="0"/>
  </r>
  <r>
    <s v="G102062H"/>
    <s v="1G2ZJ57B394247970"/>
    <x v="0"/>
    <x v="0"/>
    <x v="0"/>
    <x v="0"/>
    <x v="0"/>
    <x v="0"/>
    <x v="0"/>
    <n v="707"/>
    <x v="5"/>
    <x v="5"/>
    <x v="0"/>
    <n v="21.12"/>
    <x v="5"/>
    <x v="0"/>
  </r>
  <r>
    <s v="G102063H"/>
    <s v="1G2ZJ57B894248807"/>
    <x v="0"/>
    <x v="0"/>
    <x v="0"/>
    <x v="0"/>
    <x v="0"/>
    <x v="0"/>
    <x v="0"/>
    <n v="707"/>
    <x v="5"/>
    <x v="5"/>
    <x v="0"/>
    <n v="43.83"/>
    <x v="5"/>
    <x v="0"/>
  </r>
  <r>
    <s v="G102064H"/>
    <s v="1G2ZJ57B894248984"/>
    <x v="0"/>
    <x v="0"/>
    <x v="0"/>
    <x v="0"/>
    <x v="0"/>
    <x v="0"/>
    <x v="0"/>
    <n v="707"/>
    <x v="5"/>
    <x v="5"/>
    <x v="0"/>
    <n v="21.61"/>
    <x v="5"/>
    <x v="0"/>
  </r>
  <r>
    <s v="G102065H"/>
    <s v="1G2ZJ57B794245932"/>
    <x v="0"/>
    <x v="0"/>
    <x v="0"/>
    <x v="0"/>
    <x v="0"/>
    <x v="0"/>
    <x v="0"/>
    <n v="708"/>
    <x v="5"/>
    <x v="5"/>
    <x v="0"/>
    <n v="29.97"/>
    <x v="5"/>
    <x v="0"/>
  </r>
  <r>
    <s v="G102080K"/>
    <s v="1G1ZA5E05AF283044"/>
    <x v="1"/>
    <x v="0"/>
    <x v="0"/>
    <x v="0"/>
    <x v="0"/>
    <x v="3"/>
    <x v="0"/>
    <n v="808"/>
    <x v="5"/>
    <x v="5"/>
    <x v="0"/>
    <n v="38.950000000000003"/>
    <x v="5"/>
    <x v="0"/>
  </r>
  <r>
    <s v="G102092H"/>
    <s v="1G2ZJ57B694246277"/>
    <x v="0"/>
    <x v="0"/>
    <x v="0"/>
    <x v="0"/>
    <x v="0"/>
    <x v="0"/>
    <x v="0"/>
    <n v="707"/>
    <x v="5"/>
    <x v="5"/>
    <x v="0"/>
    <n v="33.42"/>
    <x v="5"/>
    <x v="0"/>
  </r>
  <r>
    <s v="G102093H"/>
    <s v="1G2ZJ57B994246774"/>
    <x v="0"/>
    <x v="0"/>
    <x v="0"/>
    <x v="0"/>
    <x v="0"/>
    <x v="0"/>
    <x v="0"/>
    <n v="707"/>
    <x v="5"/>
    <x v="5"/>
    <x v="0"/>
    <n v="32.479999999999997"/>
    <x v="5"/>
    <x v="0"/>
  </r>
  <r>
    <s v="G102123K"/>
    <s v="1B3CC4FB1AN181538"/>
    <x v="0"/>
    <x v="0"/>
    <x v="0"/>
    <x v="0"/>
    <x v="0"/>
    <x v="3"/>
    <x v="0"/>
    <n v="209"/>
    <x v="5"/>
    <x v="5"/>
    <x v="0"/>
    <n v="59.39"/>
    <x v="5"/>
    <x v="0"/>
  </r>
  <r>
    <s v="G102124K"/>
    <s v="1B3CC4FB8AN181536"/>
    <x v="0"/>
    <x v="0"/>
    <x v="0"/>
    <x v="0"/>
    <x v="0"/>
    <x v="3"/>
    <x v="0"/>
    <n v="209"/>
    <x v="5"/>
    <x v="5"/>
    <x v="0"/>
    <n v="73.28"/>
    <x v="5"/>
    <x v="0"/>
  </r>
  <r>
    <s v="G102125K"/>
    <s v="1B3CC4FBXAN181537"/>
    <x v="0"/>
    <x v="0"/>
    <x v="0"/>
    <x v="0"/>
    <x v="0"/>
    <x v="3"/>
    <x v="0"/>
    <n v="209"/>
    <x v="5"/>
    <x v="5"/>
    <x v="0"/>
    <n v="85.89"/>
    <x v="5"/>
    <x v="0"/>
  </r>
  <r>
    <s v="G102177H"/>
    <s v="1G2ZJ57B594250420"/>
    <x v="0"/>
    <x v="0"/>
    <x v="0"/>
    <x v="0"/>
    <x v="0"/>
    <x v="0"/>
    <x v="0"/>
    <n v="201"/>
    <x v="5"/>
    <x v="5"/>
    <x v="0"/>
    <n v="20.57"/>
    <x v="5"/>
    <x v="0"/>
  </r>
  <r>
    <s v="G102282K"/>
    <s v="1G1ZA5E00AF284179"/>
    <x v="1"/>
    <x v="0"/>
    <x v="0"/>
    <x v="0"/>
    <x v="6"/>
    <x v="4"/>
    <x v="4"/>
    <n v="127"/>
    <x v="5"/>
    <x v="5"/>
    <x v="0"/>
    <n v="63.7"/>
    <x v="5"/>
    <x v="0"/>
  </r>
  <r>
    <s v="G102301H"/>
    <s v="1G2ZJ57K994256737"/>
    <x v="1"/>
    <x v="0"/>
    <x v="0"/>
    <x v="0"/>
    <x v="0"/>
    <x v="4"/>
    <x v="0"/>
    <n v="705"/>
    <x v="5"/>
    <x v="5"/>
    <x v="0"/>
    <n v="11.67"/>
    <x v="5"/>
    <x v="0"/>
  </r>
  <r>
    <s v="G102424D"/>
    <s v="1B3AL46T96N229911"/>
    <x v="1"/>
    <x v="0"/>
    <x v="0"/>
    <x v="0"/>
    <x v="0"/>
    <x v="3"/>
    <x v="0"/>
    <n v="205"/>
    <x v="5"/>
    <x v="5"/>
    <x v="1"/>
    <n v="12.35"/>
    <x v="5"/>
    <x v="0"/>
  </r>
  <r>
    <s v="G102424D"/>
    <s v="1B3AL46T96N229911"/>
    <x v="1"/>
    <x v="0"/>
    <x v="0"/>
    <x v="0"/>
    <x v="0"/>
    <x v="3"/>
    <x v="0"/>
    <n v="205"/>
    <x v="5"/>
    <x v="5"/>
    <x v="0"/>
    <n v="43.89"/>
    <x v="5"/>
    <x v="0"/>
  </r>
  <r>
    <s v="G102425D"/>
    <s v="1B3AL46T76N229910"/>
    <x v="1"/>
    <x v="0"/>
    <x v="0"/>
    <x v="0"/>
    <x v="0"/>
    <x v="3"/>
    <x v="0"/>
    <n v="205"/>
    <x v="5"/>
    <x v="5"/>
    <x v="1"/>
    <n v="8.68"/>
    <x v="5"/>
    <x v="0"/>
  </r>
  <r>
    <s v="G102425D"/>
    <s v="1B3AL46T76N229910"/>
    <x v="1"/>
    <x v="0"/>
    <x v="0"/>
    <x v="0"/>
    <x v="0"/>
    <x v="3"/>
    <x v="0"/>
    <n v="205"/>
    <x v="5"/>
    <x v="5"/>
    <x v="0"/>
    <n v="12.41"/>
    <x v="5"/>
    <x v="0"/>
  </r>
  <r>
    <s v="G102426D"/>
    <s v="1B3AL46T06N229912"/>
    <x v="1"/>
    <x v="0"/>
    <x v="0"/>
    <x v="0"/>
    <x v="0"/>
    <x v="3"/>
    <x v="0"/>
    <n v="205"/>
    <x v="5"/>
    <x v="5"/>
    <x v="1"/>
    <n v="15.82"/>
    <x v="5"/>
    <x v="0"/>
  </r>
  <r>
    <s v="G102426D"/>
    <s v="1B3AL46T06N229912"/>
    <x v="1"/>
    <x v="0"/>
    <x v="0"/>
    <x v="0"/>
    <x v="0"/>
    <x v="3"/>
    <x v="0"/>
    <n v="205"/>
    <x v="5"/>
    <x v="5"/>
    <x v="0"/>
    <n v="31.72"/>
    <x v="5"/>
    <x v="0"/>
  </r>
  <r>
    <s v="G102453H"/>
    <s v="1G2ZJ57K294257812"/>
    <x v="1"/>
    <x v="0"/>
    <x v="0"/>
    <x v="0"/>
    <x v="0"/>
    <x v="4"/>
    <x v="0"/>
    <n v="704"/>
    <x v="5"/>
    <x v="5"/>
    <x v="0"/>
    <n v="46.46"/>
    <x v="5"/>
    <x v="0"/>
  </r>
  <r>
    <s v="G102453K"/>
    <s v="1G1ZA5E05AF280774"/>
    <x v="1"/>
    <x v="0"/>
    <x v="0"/>
    <x v="0"/>
    <x v="4"/>
    <x v="10"/>
    <x v="4"/>
    <n v="3"/>
    <x v="5"/>
    <x v="5"/>
    <x v="1"/>
    <n v="5.7"/>
    <x v="5"/>
    <x v="0"/>
  </r>
  <r>
    <s v="G102453K"/>
    <s v="1G1ZA5E05AF280774"/>
    <x v="1"/>
    <x v="0"/>
    <x v="0"/>
    <x v="0"/>
    <x v="4"/>
    <x v="10"/>
    <x v="4"/>
    <n v="3"/>
    <x v="5"/>
    <x v="5"/>
    <x v="0"/>
    <n v="48.13"/>
    <x v="5"/>
    <x v="0"/>
  </r>
  <r>
    <s v="G102461K"/>
    <s v="1G1ZA5E03AF283737"/>
    <x v="1"/>
    <x v="0"/>
    <x v="0"/>
    <x v="0"/>
    <x v="4"/>
    <x v="10"/>
    <x v="4"/>
    <n v="1"/>
    <x v="5"/>
    <x v="5"/>
    <x v="0"/>
    <n v="22.32"/>
    <x v="5"/>
    <x v="0"/>
  </r>
  <r>
    <s v="G102657H"/>
    <s v="1G2ZJ57K894257748"/>
    <x v="1"/>
    <x v="0"/>
    <x v="0"/>
    <x v="0"/>
    <x v="0"/>
    <x v="4"/>
    <x v="0"/>
    <n v="702"/>
    <x v="5"/>
    <x v="5"/>
    <x v="0"/>
    <n v="30.53"/>
    <x v="5"/>
    <x v="0"/>
  </r>
  <r>
    <s v="G102671H"/>
    <s v="1G2ZJ57K694259269"/>
    <x v="1"/>
    <x v="0"/>
    <x v="0"/>
    <x v="0"/>
    <x v="0"/>
    <x v="3"/>
    <x v="0"/>
    <n v="209"/>
    <x v="5"/>
    <x v="5"/>
    <x v="0"/>
    <n v="69.69"/>
    <x v="5"/>
    <x v="0"/>
  </r>
  <r>
    <s v="G102672H"/>
    <s v="1G2ZJ57K294260449"/>
    <x v="1"/>
    <x v="0"/>
    <x v="0"/>
    <x v="0"/>
    <x v="0"/>
    <x v="3"/>
    <x v="0"/>
    <n v="209"/>
    <x v="5"/>
    <x v="5"/>
    <x v="0"/>
    <n v="44.32"/>
    <x v="5"/>
    <x v="0"/>
  </r>
  <r>
    <s v="G102716H"/>
    <s v="1G2ZJ57K194259664"/>
    <x v="1"/>
    <x v="0"/>
    <x v="0"/>
    <x v="0"/>
    <x v="0"/>
    <x v="3"/>
    <x v="0"/>
    <n v="313"/>
    <x v="5"/>
    <x v="5"/>
    <x v="0"/>
    <n v="68.91"/>
    <x v="5"/>
    <x v="0"/>
  </r>
  <r>
    <s v="G102717H"/>
    <s v="1G2ZJ57K794259488"/>
    <x v="1"/>
    <x v="0"/>
    <x v="0"/>
    <x v="0"/>
    <x v="0"/>
    <x v="3"/>
    <x v="0"/>
    <n v="313"/>
    <x v="5"/>
    <x v="5"/>
    <x v="0"/>
    <n v="13.89"/>
    <x v="5"/>
    <x v="0"/>
  </r>
  <r>
    <s v="G102791K"/>
    <s v="1B3CC4FB2AN180916"/>
    <x v="0"/>
    <x v="0"/>
    <x v="0"/>
    <x v="0"/>
    <x v="4"/>
    <x v="7"/>
    <x v="0"/>
    <n v="4"/>
    <x v="5"/>
    <x v="5"/>
    <x v="0"/>
    <n v="47.31"/>
    <x v="5"/>
    <x v="0"/>
  </r>
  <r>
    <s v="G102809K"/>
    <s v="1G1ZA5E00AF290032"/>
    <x v="1"/>
    <x v="0"/>
    <x v="0"/>
    <x v="0"/>
    <x v="4"/>
    <x v="7"/>
    <x v="6"/>
    <n v="427"/>
    <x v="5"/>
    <x v="5"/>
    <x v="0"/>
    <n v="51.47"/>
    <x v="5"/>
    <x v="0"/>
  </r>
  <r>
    <s v="G102810K"/>
    <s v="1G1ZA5E05AF288518"/>
    <x v="1"/>
    <x v="0"/>
    <x v="0"/>
    <x v="0"/>
    <x v="4"/>
    <x v="7"/>
    <x v="6"/>
    <n v="427"/>
    <x v="5"/>
    <x v="5"/>
    <x v="0"/>
    <n v="66.11"/>
    <x v="5"/>
    <x v="0"/>
  </r>
  <r>
    <s v="G1029759"/>
    <s v="1G1ND52F45M224504"/>
    <x v="0"/>
    <x v="0"/>
    <x v="0"/>
    <x v="0"/>
    <x v="4"/>
    <x v="1"/>
    <x v="4"/>
    <n v="4"/>
    <x v="5"/>
    <x v="5"/>
    <x v="0"/>
    <n v="28.38"/>
    <x v="5"/>
    <x v="0"/>
  </r>
  <r>
    <s v="G1029811"/>
    <s v="1G1ND52F25M227031"/>
    <x v="0"/>
    <x v="0"/>
    <x v="0"/>
    <x v="0"/>
    <x v="4"/>
    <x v="1"/>
    <x v="4"/>
    <n v="1"/>
    <x v="5"/>
    <x v="5"/>
    <x v="0"/>
    <n v="9.67"/>
    <x v="5"/>
    <x v="0"/>
  </r>
  <r>
    <s v="G103015D"/>
    <s v="1G1ZT53FX6F281878"/>
    <x v="0"/>
    <x v="0"/>
    <x v="0"/>
    <x v="0"/>
    <x v="5"/>
    <x v="1"/>
    <x v="5"/>
    <n v="251"/>
    <x v="5"/>
    <x v="5"/>
    <x v="0"/>
    <n v="84.82"/>
    <x v="5"/>
    <x v="0"/>
  </r>
  <r>
    <s v="G103478D"/>
    <s v="1B3AL46T56N230179"/>
    <x v="1"/>
    <x v="0"/>
    <x v="0"/>
    <x v="1"/>
    <x v="2"/>
    <x v="1"/>
    <x v="2"/>
    <n v="832"/>
    <x v="5"/>
    <x v="5"/>
    <x v="0"/>
    <n v="6.07"/>
    <x v="5"/>
    <x v="0"/>
  </r>
  <r>
    <s v="G103586D"/>
    <s v="1G1ZT53F96F265221"/>
    <x v="0"/>
    <x v="0"/>
    <x v="0"/>
    <x v="0"/>
    <x v="2"/>
    <x v="1"/>
    <x v="2"/>
    <n v="808"/>
    <x v="5"/>
    <x v="5"/>
    <x v="0"/>
    <n v="21.66"/>
    <x v="5"/>
    <x v="0"/>
  </r>
  <r>
    <s v="G103587D"/>
    <s v="1G1ZT53F66F264429"/>
    <x v="0"/>
    <x v="0"/>
    <x v="0"/>
    <x v="0"/>
    <x v="2"/>
    <x v="1"/>
    <x v="2"/>
    <n v="807"/>
    <x v="5"/>
    <x v="5"/>
    <x v="0"/>
    <n v="12.09"/>
    <x v="5"/>
    <x v="0"/>
  </r>
  <r>
    <s v="G103589D"/>
    <s v="1G1ZT53F76F266772"/>
    <x v="0"/>
    <x v="0"/>
    <x v="0"/>
    <x v="0"/>
    <x v="2"/>
    <x v="1"/>
    <x v="2"/>
    <n v="807"/>
    <x v="5"/>
    <x v="5"/>
    <x v="0"/>
    <n v="19.88"/>
    <x v="5"/>
    <x v="0"/>
  </r>
  <r>
    <s v="G103590D"/>
    <s v="1G1ZT53F26F266386"/>
    <x v="0"/>
    <x v="0"/>
    <x v="0"/>
    <x v="0"/>
    <x v="2"/>
    <x v="1"/>
    <x v="2"/>
    <n v="807"/>
    <x v="5"/>
    <x v="5"/>
    <x v="0"/>
    <n v="34.29"/>
    <x v="5"/>
    <x v="0"/>
  </r>
  <r>
    <s v="G103592D"/>
    <s v="1G1ZT53F26F266520"/>
    <x v="0"/>
    <x v="0"/>
    <x v="0"/>
    <x v="0"/>
    <x v="2"/>
    <x v="1"/>
    <x v="2"/>
    <n v="807"/>
    <x v="5"/>
    <x v="5"/>
    <x v="0"/>
    <n v="29.2"/>
    <x v="5"/>
    <x v="0"/>
  </r>
  <r>
    <s v="G103644D"/>
    <s v="1B3AL46T96N230184"/>
    <x v="1"/>
    <x v="0"/>
    <x v="0"/>
    <x v="0"/>
    <x v="2"/>
    <x v="1"/>
    <x v="2"/>
    <n v="430"/>
    <x v="5"/>
    <x v="5"/>
    <x v="0"/>
    <n v="6.96"/>
    <x v="5"/>
    <x v="0"/>
  </r>
  <r>
    <s v="G103646D"/>
    <s v="1B3AL46TX6N230176"/>
    <x v="1"/>
    <x v="0"/>
    <x v="0"/>
    <x v="1"/>
    <x v="2"/>
    <x v="1"/>
    <x v="2"/>
    <n v="832"/>
    <x v="5"/>
    <x v="5"/>
    <x v="0"/>
    <n v="17.96"/>
    <x v="5"/>
    <x v="0"/>
  </r>
  <r>
    <s v="G103647D"/>
    <s v="1B3AL46T76N230183"/>
    <x v="1"/>
    <x v="0"/>
    <x v="0"/>
    <x v="0"/>
    <x v="2"/>
    <x v="1"/>
    <x v="2"/>
    <n v="816"/>
    <x v="5"/>
    <x v="5"/>
    <x v="0"/>
    <n v="23.43"/>
    <x v="5"/>
    <x v="0"/>
  </r>
  <r>
    <s v="G103651D"/>
    <s v="1B3AL46T26N230186"/>
    <x v="1"/>
    <x v="0"/>
    <x v="0"/>
    <x v="0"/>
    <x v="2"/>
    <x v="1"/>
    <x v="2"/>
    <n v="416"/>
    <x v="5"/>
    <x v="5"/>
    <x v="0"/>
    <n v="20.399999999999999"/>
    <x v="5"/>
    <x v="0"/>
  </r>
  <r>
    <s v="G103669D"/>
    <s v="1B3AL46T46N230187"/>
    <x v="1"/>
    <x v="0"/>
    <x v="0"/>
    <x v="0"/>
    <x v="2"/>
    <x v="1"/>
    <x v="2"/>
    <n v="416"/>
    <x v="5"/>
    <x v="5"/>
    <x v="0"/>
    <n v="27.83"/>
    <x v="5"/>
    <x v="0"/>
  </r>
  <r>
    <s v="G103682D"/>
    <s v="1B3AL46T86N230189"/>
    <x v="1"/>
    <x v="0"/>
    <x v="0"/>
    <x v="0"/>
    <x v="2"/>
    <x v="1"/>
    <x v="2"/>
    <n v="416"/>
    <x v="5"/>
    <x v="5"/>
    <x v="0"/>
    <n v="24.24"/>
    <x v="5"/>
    <x v="0"/>
  </r>
  <r>
    <s v="G103733D"/>
    <s v="1B3AL46T36N230178"/>
    <x v="1"/>
    <x v="0"/>
    <x v="0"/>
    <x v="1"/>
    <x v="2"/>
    <x v="1"/>
    <x v="2"/>
    <n v="832"/>
    <x v="5"/>
    <x v="5"/>
    <x v="0"/>
    <n v="18.29"/>
    <x v="5"/>
    <x v="0"/>
  </r>
  <r>
    <s v="G103740D"/>
    <s v="1B3AL46T66N230188"/>
    <x v="1"/>
    <x v="0"/>
    <x v="0"/>
    <x v="0"/>
    <x v="2"/>
    <x v="1"/>
    <x v="2"/>
    <n v="416"/>
    <x v="5"/>
    <x v="5"/>
    <x v="0"/>
    <n v="23.37"/>
    <x v="5"/>
    <x v="0"/>
  </r>
  <r>
    <s v="G103771K"/>
    <s v="1G1ZA5E01AF286930"/>
    <x v="1"/>
    <x v="0"/>
    <x v="0"/>
    <x v="0"/>
    <x v="1"/>
    <x v="2"/>
    <x v="1"/>
    <n v="211"/>
    <x v="5"/>
    <x v="5"/>
    <x v="1"/>
    <n v="12.7"/>
    <x v="5"/>
    <x v="0"/>
  </r>
  <r>
    <s v="G103771K"/>
    <s v="1G1ZA5E01AF286930"/>
    <x v="1"/>
    <x v="0"/>
    <x v="0"/>
    <x v="0"/>
    <x v="1"/>
    <x v="2"/>
    <x v="1"/>
    <n v="211"/>
    <x v="5"/>
    <x v="5"/>
    <x v="0"/>
    <n v="26.6"/>
    <x v="5"/>
    <x v="0"/>
  </r>
  <r>
    <s v="G103774D"/>
    <s v="1B3AL46T16N230177"/>
    <x v="1"/>
    <x v="0"/>
    <x v="0"/>
    <x v="1"/>
    <x v="2"/>
    <x v="1"/>
    <x v="2"/>
    <n v="832"/>
    <x v="5"/>
    <x v="5"/>
    <x v="0"/>
    <n v="7.4"/>
    <x v="5"/>
    <x v="0"/>
  </r>
  <r>
    <s v="G103777K"/>
    <s v="1B3CC4FD4AN180417"/>
    <x v="1"/>
    <x v="0"/>
    <x v="0"/>
    <x v="0"/>
    <x v="1"/>
    <x v="2"/>
    <x v="1"/>
    <n v="702"/>
    <x v="5"/>
    <x v="5"/>
    <x v="1"/>
    <n v="13.65"/>
    <x v="5"/>
    <x v="0"/>
  </r>
  <r>
    <s v="G103777K"/>
    <s v="1B3CC4FD4AN180417"/>
    <x v="1"/>
    <x v="0"/>
    <x v="0"/>
    <x v="0"/>
    <x v="1"/>
    <x v="2"/>
    <x v="1"/>
    <n v="702"/>
    <x v="5"/>
    <x v="5"/>
    <x v="0"/>
    <n v="41.59"/>
    <x v="5"/>
    <x v="0"/>
  </r>
  <r>
    <s v="G103790D"/>
    <s v="1B3AL46T66N230269"/>
    <x v="1"/>
    <x v="0"/>
    <x v="0"/>
    <x v="0"/>
    <x v="2"/>
    <x v="1"/>
    <x v="2"/>
    <n v="405"/>
    <x v="5"/>
    <x v="5"/>
    <x v="0"/>
    <n v="59.16"/>
    <x v="5"/>
    <x v="0"/>
  </r>
  <r>
    <s v="G103817F"/>
    <s v="1G1ZS57F67F269161"/>
    <x v="0"/>
    <x v="0"/>
    <x v="0"/>
    <x v="0"/>
    <x v="4"/>
    <x v="1"/>
    <x v="4"/>
    <n v="33"/>
    <x v="5"/>
    <x v="5"/>
    <x v="0"/>
    <n v="10.039999999999999"/>
    <x v="5"/>
    <x v="0"/>
  </r>
  <r>
    <s v="G103993A"/>
    <s v="1G1ND52F84M664711"/>
    <x v="0"/>
    <x v="0"/>
    <x v="0"/>
    <x v="0"/>
    <x v="3"/>
    <x v="5"/>
    <x v="3"/>
    <n v="319"/>
    <x v="5"/>
    <x v="5"/>
    <x v="0"/>
    <n v="18.95"/>
    <x v="5"/>
    <x v="0"/>
  </r>
  <r>
    <s v="G104016A"/>
    <s v="1G1ND52FX4M672759"/>
    <x v="0"/>
    <x v="0"/>
    <x v="0"/>
    <x v="0"/>
    <x v="3"/>
    <x v="5"/>
    <x v="3"/>
    <n v="319"/>
    <x v="5"/>
    <x v="5"/>
    <x v="0"/>
    <n v="24.19"/>
    <x v="5"/>
    <x v="0"/>
  </r>
  <r>
    <s v="G104019K"/>
    <s v="1G1ZA5E00AF290533"/>
    <x v="1"/>
    <x v="0"/>
    <x v="0"/>
    <x v="0"/>
    <x v="0"/>
    <x v="2"/>
    <x v="0"/>
    <n v="605"/>
    <x v="5"/>
    <x v="5"/>
    <x v="0"/>
    <n v="25.99"/>
    <x v="5"/>
    <x v="0"/>
  </r>
  <r>
    <s v="G104035A"/>
    <s v="1G1ND52F14M697646"/>
    <x v="0"/>
    <x v="0"/>
    <x v="0"/>
    <x v="0"/>
    <x v="3"/>
    <x v="5"/>
    <x v="3"/>
    <n v="313"/>
    <x v="5"/>
    <x v="5"/>
    <x v="0"/>
    <n v="20.78"/>
    <x v="5"/>
    <x v="0"/>
  </r>
  <r>
    <s v="G104163H"/>
    <s v="1G2ZJ57B694249809"/>
    <x v="0"/>
    <x v="0"/>
    <x v="0"/>
    <x v="0"/>
    <x v="6"/>
    <x v="5"/>
    <x v="4"/>
    <n v="1"/>
    <x v="5"/>
    <x v="5"/>
    <x v="0"/>
    <n v="9.41"/>
    <x v="5"/>
    <x v="0"/>
  </r>
  <r>
    <s v="G104422K"/>
    <s v="1B3CC4FB2AN179605"/>
    <x v="0"/>
    <x v="0"/>
    <x v="0"/>
    <x v="0"/>
    <x v="6"/>
    <x v="4"/>
    <x v="4"/>
    <n v="13"/>
    <x v="5"/>
    <x v="5"/>
    <x v="0"/>
    <n v="126.06"/>
    <x v="5"/>
    <x v="0"/>
  </r>
  <r>
    <s v="G104483H"/>
    <s v="1G2ZJ57K394261206"/>
    <x v="1"/>
    <x v="0"/>
    <x v="0"/>
    <x v="0"/>
    <x v="2"/>
    <x v="3"/>
    <x v="2"/>
    <n v="202"/>
    <x v="5"/>
    <x v="5"/>
    <x v="0"/>
    <n v="29.28"/>
    <x v="5"/>
    <x v="0"/>
  </r>
  <r>
    <s v="G104484H"/>
    <s v="1G2ZJ57K194259552"/>
    <x v="1"/>
    <x v="0"/>
    <x v="0"/>
    <x v="0"/>
    <x v="2"/>
    <x v="3"/>
    <x v="2"/>
    <n v="202"/>
    <x v="5"/>
    <x v="5"/>
    <x v="0"/>
    <n v="42.26"/>
    <x v="5"/>
    <x v="0"/>
  </r>
  <r>
    <s v="G104500H"/>
    <s v="1G2ZJ57K094261227"/>
    <x v="1"/>
    <x v="0"/>
    <x v="0"/>
    <x v="0"/>
    <x v="2"/>
    <x v="3"/>
    <x v="2"/>
    <n v="202"/>
    <x v="5"/>
    <x v="5"/>
    <x v="0"/>
    <n v="44.82"/>
    <x v="5"/>
    <x v="0"/>
  </r>
  <r>
    <s v="G104502H"/>
    <s v="1G2ZJ57K394261559"/>
    <x v="1"/>
    <x v="0"/>
    <x v="0"/>
    <x v="0"/>
    <x v="2"/>
    <x v="3"/>
    <x v="2"/>
    <n v="201"/>
    <x v="5"/>
    <x v="5"/>
    <x v="0"/>
    <n v="9.61"/>
    <x v="5"/>
    <x v="0"/>
  </r>
  <r>
    <s v="G104633K"/>
    <s v="3FADP0L31AR379472"/>
    <x v="0"/>
    <x v="0"/>
    <x v="0"/>
    <x v="0"/>
    <x v="6"/>
    <x v="11"/>
    <x v="4"/>
    <n v="4"/>
    <x v="5"/>
    <x v="5"/>
    <x v="0"/>
    <n v="13.06"/>
    <x v="5"/>
    <x v="0"/>
  </r>
  <r>
    <s v="G104767H"/>
    <s v="1G2ZJ57K594256251"/>
    <x v="1"/>
    <x v="0"/>
    <x v="0"/>
    <x v="0"/>
    <x v="5"/>
    <x v="1"/>
    <x v="5"/>
    <n v="415"/>
    <x v="5"/>
    <x v="5"/>
    <x v="1"/>
    <n v="17.940000000000001"/>
    <x v="5"/>
    <x v="0"/>
  </r>
  <r>
    <s v="G104767H"/>
    <s v="1G2ZJ57K594256251"/>
    <x v="1"/>
    <x v="0"/>
    <x v="0"/>
    <x v="0"/>
    <x v="5"/>
    <x v="1"/>
    <x v="5"/>
    <n v="415"/>
    <x v="5"/>
    <x v="5"/>
    <x v="0"/>
    <n v="50.31"/>
    <x v="5"/>
    <x v="0"/>
  </r>
  <r>
    <s v="G104848D"/>
    <s v="1G1ZT53F96F278860"/>
    <x v="0"/>
    <x v="0"/>
    <x v="0"/>
    <x v="0"/>
    <x v="3"/>
    <x v="5"/>
    <x v="3"/>
    <n v="604"/>
    <x v="5"/>
    <x v="5"/>
    <x v="0"/>
    <n v="25.25"/>
    <x v="5"/>
    <x v="0"/>
  </r>
  <r>
    <s v="G104852D"/>
    <s v="1G1ZT53F46F279575"/>
    <x v="0"/>
    <x v="0"/>
    <x v="0"/>
    <x v="0"/>
    <x v="3"/>
    <x v="5"/>
    <x v="3"/>
    <n v="617"/>
    <x v="5"/>
    <x v="5"/>
    <x v="0"/>
    <n v="24.74"/>
    <x v="5"/>
    <x v="0"/>
  </r>
  <r>
    <s v="G104857D"/>
    <s v="1G1ZT53F36F279132"/>
    <x v="0"/>
    <x v="0"/>
    <x v="0"/>
    <x v="0"/>
    <x v="3"/>
    <x v="5"/>
    <x v="3"/>
    <n v="618"/>
    <x v="5"/>
    <x v="5"/>
    <x v="0"/>
    <n v="19.46"/>
    <x v="5"/>
    <x v="0"/>
  </r>
  <r>
    <s v="G104859D"/>
    <s v="1G1ZT53F56F279424"/>
    <x v="0"/>
    <x v="0"/>
    <x v="0"/>
    <x v="0"/>
    <x v="3"/>
    <x v="5"/>
    <x v="3"/>
    <n v="621"/>
    <x v="5"/>
    <x v="5"/>
    <x v="0"/>
    <n v="12.35"/>
    <x v="5"/>
    <x v="0"/>
  </r>
  <r>
    <s v="G104879D"/>
    <s v="1G1ZT53F66F280811"/>
    <x v="0"/>
    <x v="0"/>
    <x v="0"/>
    <x v="0"/>
    <x v="3"/>
    <x v="5"/>
    <x v="3"/>
    <n v="116"/>
    <x v="5"/>
    <x v="5"/>
    <x v="0"/>
    <n v="12.21"/>
    <x v="5"/>
    <x v="0"/>
  </r>
  <r>
    <s v="G104881D"/>
    <s v="1G1ZT53FX6F280486"/>
    <x v="0"/>
    <x v="0"/>
    <x v="0"/>
    <x v="0"/>
    <x v="3"/>
    <x v="5"/>
    <x v="3"/>
    <n v="618"/>
    <x v="5"/>
    <x v="5"/>
    <x v="0"/>
    <n v="28.59"/>
    <x v="5"/>
    <x v="0"/>
  </r>
  <r>
    <s v="G104902D"/>
    <s v="1G1ZT53F66F281733"/>
    <x v="0"/>
    <x v="0"/>
    <x v="0"/>
    <x v="0"/>
    <x v="3"/>
    <x v="5"/>
    <x v="3"/>
    <n v="617"/>
    <x v="5"/>
    <x v="5"/>
    <x v="0"/>
    <n v="56.31"/>
    <x v="5"/>
    <x v="0"/>
  </r>
  <r>
    <s v="G104990D"/>
    <s v="1G1ZT53FX6F254969"/>
    <x v="0"/>
    <x v="0"/>
    <x v="0"/>
    <x v="0"/>
    <x v="4"/>
    <x v="7"/>
    <x v="6"/>
    <n v="10"/>
    <x v="5"/>
    <x v="5"/>
    <x v="0"/>
    <n v="46.97"/>
    <x v="5"/>
    <x v="0"/>
  </r>
  <r>
    <s v="G105085A"/>
    <s v="1G1ND52F04M665027"/>
    <x v="0"/>
    <x v="0"/>
    <x v="0"/>
    <x v="0"/>
    <x v="0"/>
    <x v="0"/>
    <x v="0"/>
    <n v="305"/>
    <x v="5"/>
    <x v="5"/>
    <x v="0"/>
    <n v="10.1"/>
    <x v="5"/>
    <x v="0"/>
  </r>
  <r>
    <s v="G105086A"/>
    <s v="1G1ND52F94M663700"/>
    <x v="0"/>
    <x v="0"/>
    <x v="0"/>
    <x v="0"/>
    <x v="0"/>
    <x v="0"/>
    <x v="0"/>
    <n v="305"/>
    <x v="5"/>
    <x v="5"/>
    <x v="0"/>
    <n v="10.01"/>
    <x v="5"/>
    <x v="0"/>
  </r>
  <r>
    <s v="G105405D"/>
    <s v="1B3AL46T06N230218"/>
    <x v="1"/>
    <x v="0"/>
    <x v="0"/>
    <x v="0"/>
    <x v="7"/>
    <x v="1"/>
    <x v="7"/>
    <n v="504"/>
    <x v="5"/>
    <x v="5"/>
    <x v="0"/>
    <n v="9.11"/>
    <x v="5"/>
    <x v="0"/>
  </r>
  <r>
    <s v="G105406D"/>
    <s v="1B3AL46T06N230221"/>
    <x v="1"/>
    <x v="0"/>
    <x v="0"/>
    <x v="0"/>
    <x v="7"/>
    <x v="1"/>
    <x v="7"/>
    <n v="504"/>
    <x v="5"/>
    <x v="5"/>
    <x v="0"/>
    <n v="6.48"/>
    <x v="5"/>
    <x v="0"/>
  </r>
  <r>
    <s v="G105407D"/>
    <s v="1B3AL46T26N230219"/>
    <x v="1"/>
    <x v="0"/>
    <x v="0"/>
    <x v="0"/>
    <x v="7"/>
    <x v="1"/>
    <x v="7"/>
    <n v="504"/>
    <x v="5"/>
    <x v="5"/>
    <x v="0"/>
    <n v="8.9600000000000009"/>
    <x v="5"/>
    <x v="0"/>
  </r>
  <r>
    <s v="G105487D"/>
    <s v="1G1ZT53F16F277718"/>
    <x v="0"/>
    <x v="0"/>
    <x v="0"/>
    <x v="0"/>
    <x v="7"/>
    <x v="1"/>
    <x v="7"/>
    <n v="402"/>
    <x v="5"/>
    <x v="5"/>
    <x v="0"/>
    <n v="11.87"/>
    <x v="5"/>
    <x v="0"/>
  </r>
  <r>
    <s v="G105508K"/>
    <s v="3FADP0L31AR418903"/>
    <x v="0"/>
    <x v="0"/>
    <x v="0"/>
    <x v="0"/>
    <x v="3"/>
    <x v="5"/>
    <x v="3"/>
    <n v="313"/>
    <x v="5"/>
    <x v="5"/>
    <x v="0"/>
    <n v="41.68"/>
    <x v="5"/>
    <x v="0"/>
  </r>
  <r>
    <s v="G105509K"/>
    <s v="1B3CC4FB9AN181044"/>
    <x v="0"/>
    <x v="0"/>
    <x v="0"/>
    <x v="0"/>
    <x v="3"/>
    <x v="5"/>
    <x v="3"/>
    <n v="605"/>
    <x v="5"/>
    <x v="5"/>
    <x v="0"/>
    <n v="36.549999999999997"/>
    <x v="5"/>
    <x v="0"/>
  </r>
  <r>
    <s v="G105510K"/>
    <s v="1B3CC4FB2AN193682"/>
    <x v="0"/>
    <x v="0"/>
    <x v="0"/>
    <x v="0"/>
    <x v="3"/>
    <x v="5"/>
    <x v="3"/>
    <n v="607"/>
    <x v="5"/>
    <x v="5"/>
    <x v="0"/>
    <n v="23.42"/>
    <x v="5"/>
    <x v="0"/>
  </r>
  <r>
    <s v="G105561H"/>
    <s v="1G2ZJ57K194256103"/>
    <x v="1"/>
    <x v="0"/>
    <x v="0"/>
    <x v="0"/>
    <x v="6"/>
    <x v="10"/>
    <x v="4"/>
    <n v="220"/>
    <x v="5"/>
    <x v="5"/>
    <x v="0"/>
    <n v="36.17"/>
    <x v="5"/>
    <x v="0"/>
  </r>
  <r>
    <s v="G105751A"/>
    <s v="1G1ND52F24M655146"/>
    <x v="0"/>
    <x v="0"/>
    <x v="0"/>
    <x v="0"/>
    <x v="4"/>
    <x v="3"/>
    <x v="6"/>
    <n v="322"/>
    <x v="5"/>
    <x v="5"/>
    <x v="0"/>
    <n v="12.39"/>
    <x v="5"/>
    <x v="0"/>
  </r>
  <r>
    <s v="G105755K"/>
    <s v="3FADP0L30AR418889"/>
    <x v="1"/>
    <x v="0"/>
    <x v="0"/>
    <x v="0"/>
    <x v="3"/>
    <x v="5"/>
    <x v="3"/>
    <n v="511"/>
    <x v="5"/>
    <x v="5"/>
    <x v="0"/>
    <n v="14.71"/>
    <x v="5"/>
    <x v="0"/>
  </r>
  <r>
    <s v="G105781D"/>
    <s v="1B3AL46T66N229896"/>
    <x v="1"/>
    <x v="0"/>
    <x v="0"/>
    <x v="0"/>
    <x v="1"/>
    <x v="1"/>
    <x v="1"/>
    <n v="804"/>
    <x v="5"/>
    <x v="5"/>
    <x v="0"/>
    <n v="44.58"/>
    <x v="5"/>
    <x v="0"/>
  </r>
  <r>
    <s v="G105847K"/>
    <s v="3FADP0L34AR418782"/>
    <x v="0"/>
    <x v="0"/>
    <x v="0"/>
    <x v="0"/>
    <x v="3"/>
    <x v="5"/>
    <x v="3"/>
    <n v="313"/>
    <x v="5"/>
    <x v="5"/>
    <x v="0"/>
    <n v="13.55"/>
    <x v="5"/>
    <x v="0"/>
  </r>
  <r>
    <s v="G105880K"/>
    <s v="3FADP0L33AR412620"/>
    <x v="0"/>
    <x v="0"/>
    <x v="0"/>
    <x v="0"/>
    <x v="3"/>
    <x v="5"/>
    <x v="3"/>
    <n v="424"/>
    <x v="5"/>
    <x v="5"/>
    <x v="0"/>
    <n v="24.64"/>
    <x v="5"/>
    <x v="0"/>
  </r>
  <r>
    <s v="G105881K"/>
    <s v="3FADP0L36AR418895"/>
    <x v="0"/>
    <x v="0"/>
    <x v="0"/>
    <x v="0"/>
    <x v="3"/>
    <x v="5"/>
    <x v="3"/>
    <n v="424"/>
    <x v="5"/>
    <x v="5"/>
    <x v="0"/>
    <n v="26.31"/>
    <x v="5"/>
    <x v="0"/>
  </r>
  <r>
    <s v="G105882K"/>
    <s v="3FADP0L38AR418896"/>
    <x v="0"/>
    <x v="0"/>
    <x v="0"/>
    <x v="0"/>
    <x v="3"/>
    <x v="5"/>
    <x v="3"/>
    <n v="424"/>
    <x v="5"/>
    <x v="5"/>
    <x v="0"/>
    <n v="24.17"/>
    <x v="5"/>
    <x v="0"/>
  </r>
  <r>
    <s v="G105891K"/>
    <s v="3FADP0L30AR412624"/>
    <x v="0"/>
    <x v="0"/>
    <x v="0"/>
    <x v="0"/>
    <x v="3"/>
    <x v="5"/>
    <x v="3"/>
    <n v="2"/>
    <x v="5"/>
    <x v="5"/>
    <x v="0"/>
    <n v="10.49"/>
    <x v="5"/>
    <x v="0"/>
  </r>
  <r>
    <s v="G105892K"/>
    <s v="3FADP0L32AR425309"/>
    <x v="0"/>
    <x v="0"/>
    <x v="0"/>
    <x v="0"/>
    <x v="3"/>
    <x v="5"/>
    <x v="3"/>
    <n v="2"/>
    <x v="5"/>
    <x v="5"/>
    <x v="0"/>
    <n v="13.62"/>
    <x v="5"/>
    <x v="0"/>
  </r>
  <r>
    <s v="G105893K"/>
    <s v="3FADP0L34AR425313"/>
    <x v="0"/>
    <x v="0"/>
    <x v="0"/>
    <x v="0"/>
    <x v="3"/>
    <x v="5"/>
    <x v="3"/>
    <n v="2"/>
    <x v="5"/>
    <x v="5"/>
    <x v="0"/>
    <n v="14.44"/>
    <x v="5"/>
    <x v="0"/>
  </r>
  <r>
    <s v="G105894K"/>
    <s v="3FADP0L32AR425312"/>
    <x v="0"/>
    <x v="0"/>
    <x v="0"/>
    <x v="0"/>
    <x v="3"/>
    <x v="5"/>
    <x v="3"/>
    <n v="2"/>
    <x v="5"/>
    <x v="5"/>
    <x v="0"/>
    <n v="21.15"/>
    <x v="5"/>
    <x v="0"/>
  </r>
  <r>
    <s v="G105896K"/>
    <s v="3FADP0L31AR418898"/>
    <x v="0"/>
    <x v="0"/>
    <x v="0"/>
    <x v="0"/>
    <x v="3"/>
    <x v="5"/>
    <x v="3"/>
    <n v="319"/>
    <x v="5"/>
    <x v="5"/>
    <x v="0"/>
    <n v="13.67"/>
    <x v="5"/>
    <x v="0"/>
  </r>
  <r>
    <s v="G105897K"/>
    <s v="3FADP0L30AR418875"/>
    <x v="0"/>
    <x v="0"/>
    <x v="0"/>
    <x v="0"/>
    <x v="3"/>
    <x v="5"/>
    <x v="3"/>
    <n v="319"/>
    <x v="5"/>
    <x v="5"/>
    <x v="0"/>
    <n v="17.38"/>
    <x v="5"/>
    <x v="0"/>
  </r>
  <r>
    <s v="G105900H"/>
    <s v="1G2ZJ57K594256024"/>
    <x v="1"/>
    <x v="0"/>
    <x v="0"/>
    <x v="0"/>
    <x v="2"/>
    <x v="2"/>
    <x v="2"/>
    <n v="501"/>
    <x v="5"/>
    <x v="5"/>
    <x v="0"/>
    <n v="26.35"/>
    <x v="5"/>
    <x v="0"/>
  </r>
  <r>
    <s v="G105901H"/>
    <s v="1G2ZJ57K594255827"/>
    <x v="1"/>
    <x v="0"/>
    <x v="0"/>
    <x v="0"/>
    <x v="2"/>
    <x v="2"/>
    <x v="2"/>
    <n v="501"/>
    <x v="5"/>
    <x v="5"/>
    <x v="0"/>
    <n v="69.099999999999994"/>
    <x v="5"/>
    <x v="0"/>
  </r>
  <r>
    <s v="G105902H"/>
    <s v="1G2ZJ57K594257674"/>
    <x v="1"/>
    <x v="0"/>
    <x v="0"/>
    <x v="0"/>
    <x v="2"/>
    <x v="2"/>
    <x v="2"/>
    <n v="501"/>
    <x v="5"/>
    <x v="5"/>
    <x v="0"/>
    <n v="69.53"/>
    <x v="5"/>
    <x v="0"/>
  </r>
  <r>
    <s v="G105903H"/>
    <s v="1G2ZJ57KX94256746"/>
    <x v="1"/>
    <x v="0"/>
    <x v="0"/>
    <x v="0"/>
    <x v="2"/>
    <x v="2"/>
    <x v="2"/>
    <n v="501"/>
    <x v="5"/>
    <x v="5"/>
    <x v="0"/>
    <n v="48.88"/>
    <x v="5"/>
    <x v="0"/>
  </r>
  <r>
    <s v="G105904H"/>
    <s v="1G2ZJ57K694255948"/>
    <x v="1"/>
    <x v="0"/>
    <x v="0"/>
    <x v="0"/>
    <x v="2"/>
    <x v="2"/>
    <x v="2"/>
    <n v="501"/>
    <x v="5"/>
    <x v="5"/>
    <x v="0"/>
    <n v="47.52"/>
    <x v="5"/>
    <x v="0"/>
  </r>
  <r>
    <s v="G106222K"/>
    <s v="3FADP0L38AR412533"/>
    <x v="0"/>
    <x v="1"/>
    <x v="0"/>
    <x v="0"/>
    <x v="3"/>
    <x v="8"/>
    <x v="10"/>
    <n v="26"/>
    <x v="5"/>
    <x v="5"/>
    <x v="0"/>
    <n v="13.12"/>
    <x v="5"/>
    <x v="0"/>
  </r>
  <r>
    <s v="G106407D"/>
    <s v="1B3AL46T66N254023"/>
    <x v="1"/>
    <x v="0"/>
    <x v="0"/>
    <x v="0"/>
    <x v="6"/>
    <x v="6"/>
    <x v="4"/>
    <n v="7"/>
    <x v="5"/>
    <x v="5"/>
    <x v="0"/>
    <n v="18.8"/>
    <x v="5"/>
    <x v="0"/>
  </r>
  <r>
    <s v="G106419D"/>
    <s v="1B3AL46T16N254060"/>
    <x v="1"/>
    <x v="0"/>
    <x v="0"/>
    <x v="0"/>
    <x v="6"/>
    <x v="6"/>
    <x v="8"/>
    <n v="3"/>
    <x v="5"/>
    <x v="5"/>
    <x v="0"/>
    <n v="20.27"/>
    <x v="5"/>
    <x v="0"/>
  </r>
  <r>
    <s v="G106421D"/>
    <s v="1B3AL46T76N254063"/>
    <x v="1"/>
    <x v="0"/>
    <x v="0"/>
    <x v="0"/>
    <x v="6"/>
    <x v="6"/>
    <x v="8"/>
    <n v="3"/>
    <x v="5"/>
    <x v="5"/>
    <x v="0"/>
    <n v="46.15"/>
    <x v="5"/>
    <x v="0"/>
  </r>
  <r>
    <s v="G106423D"/>
    <s v="1B3AL46T36N254061"/>
    <x v="1"/>
    <x v="0"/>
    <x v="0"/>
    <x v="0"/>
    <x v="6"/>
    <x v="6"/>
    <x v="4"/>
    <n v="2"/>
    <x v="5"/>
    <x v="5"/>
    <x v="0"/>
    <n v="12"/>
    <x v="5"/>
    <x v="0"/>
  </r>
  <r>
    <s v="G106496K"/>
    <s v="3FADP0L3XAR396688"/>
    <x v="0"/>
    <x v="0"/>
    <x v="0"/>
    <x v="0"/>
    <x v="3"/>
    <x v="5"/>
    <x v="3"/>
    <n v="623"/>
    <x v="5"/>
    <x v="5"/>
    <x v="0"/>
    <n v="12.21"/>
    <x v="5"/>
    <x v="0"/>
  </r>
  <r>
    <s v="G106497K"/>
    <s v="3FADP0L31AR396689"/>
    <x v="0"/>
    <x v="0"/>
    <x v="0"/>
    <x v="0"/>
    <x v="3"/>
    <x v="5"/>
    <x v="3"/>
    <n v="623"/>
    <x v="5"/>
    <x v="5"/>
    <x v="0"/>
    <n v="12.64"/>
    <x v="5"/>
    <x v="0"/>
  </r>
  <r>
    <s v="G106498K"/>
    <s v="3FADP0L30AR406578"/>
    <x v="0"/>
    <x v="0"/>
    <x v="0"/>
    <x v="0"/>
    <x v="3"/>
    <x v="5"/>
    <x v="3"/>
    <n v="623"/>
    <x v="5"/>
    <x v="5"/>
    <x v="0"/>
    <n v="7.53"/>
    <x v="5"/>
    <x v="0"/>
  </r>
  <r>
    <s v="G106499K"/>
    <s v="3FADP0L32AR406579"/>
    <x v="0"/>
    <x v="0"/>
    <x v="0"/>
    <x v="0"/>
    <x v="3"/>
    <x v="5"/>
    <x v="3"/>
    <n v="623"/>
    <x v="5"/>
    <x v="5"/>
    <x v="0"/>
    <n v="25.6"/>
    <x v="5"/>
    <x v="0"/>
  </r>
  <r>
    <s v="G106527H"/>
    <s v="1G2ZJ57B794265484"/>
    <x v="0"/>
    <x v="0"/>
    <x v="0"/>
    <x v="0"/>
    <x v="3"/>
    <x v="5"/>
    <x v="7"/>
    <n v="303"/>
    <x v="5"/>
    <x v="5"/>
    <x v="0"/>
    <n v="38.630000000000003"/>
    <x v="5"/>
    <x v="0"/>
  </r>
  <r>
    <s v="G106530H"/>
    <s v="1G2ZG57B184239671"/>
    <x v="0"/>
    <x v="0"/>
    <x v="0"/>
    <x v="0"/>
    <x v="3"/>
    <x v="5"/>
    <x v="3"/>
    <n v="313"/>
    <x v="5"/>
    <x v="5"/>
    <x v="0"/>
    <n v="24.7"/>
    <x v="5"/>
    <x v="0"/>
  </r>
  <r>
    <s v="G106697F"/>
    <s v="1G2ZG57B484236196"/>
    <x v="0"/>
    <x v="0"/>
    <x v="0"/>
    <x v="0"/>
    <x v="3"/>
    <x v="5"/>
    <x v="3"/>
    <n v="109"/>
    <x v="5"/>
    <x v="5"/>
    <x v="0"/>
    <n v="61.9"/>
    <x v="5"/>
    <x v="0"/>
  </r>
  <r>
    <s v="G106707K"/>
    <s v="3FADP0L37AR396695"/>
    <x v="0"/>
    <x v="0"/>
    <x v="0"/>
    <x v="0"/>
    <x v="3"/>
    <x v="5"/>
    <x v="3"/>
    <n v="901"/>
    <x v="5"/>
    <x v="5"/>
    <x v="0"/>
    <n v="82.86"/>
    <x v="5"/>
    <x v="0"/>
  </r>
  <r>
    <s v="G106708K"/>
    <s v="3FADP0L34AR406597"/>
    <x v="0"/>
    <x v="0"/>
    <x v="0"/>
    <x v="0"/>
    <x v="3"/>
    <x v="5"/>
    <x v="3"/>
    <n v="901"/>
    <x v="5"/>
    <x v="5"/>
    <x v="0"/>
    <n v="32.54"/>
    <x v="5"/>
    <x v="0"/>
  </r>
  <r>
    <s v="G106750F"/>
    <s v="1G2ZG57B884234841"/>
    <x v="0"/>
    <x v="0"/>
    <x v="0"/>
    <x v="0"/>
    <x v="3"/>
    <x v="5"/>
    <x v="3"/>
    <n v="109"/>
    <x v="5"/>
    <x v="5"/>
    <x v="0"/>
    <n v="43.96"/>
    <x v="5"/>
    <x v="0"/>
  </r>
  <r>
    <s v="G106875D"/>
    <s v="1B3AL46T96N254176"/>
    <x v="1"/>
    <x v="0"/>
    <x v="0"/>
    <x v="0"/>
    <x v="2"/>
    <x v="2"/>
    <x v="2"/>
    <n v="413"/>
    <x v="5"/>
    <x v="5"/>
    <x v="0"/>
    <n v="19.489999999999998"/>
    <x v="5"/>
    <x v="0"/>
  </r>
  <r>
    <s v="G106876D"/>
    <s v="1B3AL46T06N254177"/>
    <x v="1"/>
    <x v="0"/>
    <x v="0"/>
    <x v="0"/>
    <x v="2"/>
    <x v="2"/>
    <x v="2"/>
    <n v="413"/>
    <x v="5"/>
    <x v="5"/>
    <x v="0"/>
    <n v="18.399999999999999"/>
    <x v="5"/>
    <x v="0"/>
  </r>
  <r>
    <s v="G107035K"/>
    <s v="1G1ZA5E04AF283181"/>
    <x v="1"/>
    <x v="0"/>
    <x v="0"/>
    <x v="0"/>
    <x v="0"/>
    <x v="1"/>
    <x v="0"/>
    <n v="333"/>
    <x v="5"/>
    <x v="5"/>
    <x v="0"/>
    <n v="38.51"/>
    <x v="5"/>
    <x v="0"/>
  </r>
  <r>
    <s v="G107452D"/>
    <s v="1B3AL46T46N233333"/>
    <x v="1"/>
    <x v="0"/>
    <x v="0"/>
    <x v="0"/>
    <x v="3"/>
    <x v="5"/>
    <x v="7"/>
    <n v="101"/>
    <x v="5"/>
    <x v="5"/>
    <x v="0"/>
    <n v="11.7"/>
    <x v="5"/>
    <x v="0"/>
  </r>
  <r>
    <s v="G107468H"/>
    <s v="1G2ZJ57K694254444"/>
    <x v="1"/>
    <x v="0"/>
    <x v="0"/>
    <x v="0"/>
    <x v="3"/>
    <x v="5"/>
    <x v="3"/>
    <n v="424"/>
    <x v="5"/>
    <x v="5"/>
    <x v="0"/>
    <n v="11.83"/>
    <x v="5"/>
    <x v="0"/>
  </r>
  <r>
    <s v="G107701K"/>
    <s v="1G1ZA5E04AF286159"/>
    <x v="1"/>
    <x v="0"/>
    <x v="0"/>
    <x v="0"/>
    <x v="2"/>
    <x v="2"/>
    <x v="2"/>
    <n v="110"/>
    <x v="5"/>
    <x v="5"/>
    <x v="0"/>
    <n v="24.67"/>
    <x v="5"/>
    <x v="0"/>
  </r>
  <r>
    <s v="G107835D"/>
    <s v="1B3AL46TX6N230095"/>
    <x v="1"/>
    <x v="0"/>
    <x v="0"/>
    <x v="0"/>
    <x v="4"/>
    <x v="5"/>
    <x v="4"/>
    <n v="3"/>
    <x v="5"/>
    <x v="5"/>
    <x v="3"/>
    <n v="9.14"/>
    <x v="5"/>
    <x v="0"/>
  </r>
  <r>
    <s v="G107870D"/>
    <s v="1B3AL46T16N230096"/>
    <x v="1"/>
    <x v="0"/>
    <x v="0"/>
    <x v="0"/>
    <x v="4"/>
    <x v="5"/>
    <x v="4"/>
    <n v="3"/>
    <x v="5"/>
    <x v="5"/>
    <x v="1"/>
    <n v="5.55"/>
    <x v="5"/>
    <x v="0"/>
  </r>
  <r>
    <s v="G108016K"/>
    <s v="1B3CC4FB4AN181727"/>
    <x v="0"/>
    <x v="0"/>
    <x v="0"/>
    <x v="0"/>
    <x v="2"/>
    <x v="2"/>
    <x v="2"/>
    <n v="113"/>
    <x v="5"/>
    <x v="5"/>
    <x v="0"/>
    <n v="63.74"/>
    <x v="5"/>
    <x v="0"/>
  </r>
  <r>
    <s v="G108144H"/>
    <s v="1G2ZJ57K094247831"/>
    <x v="1"/>
    <x v="0"/>
    <x v="0"/>
    <x v="0"/>
    <x v="2"/>
    <x v="0"/>
    <x v="2"/>
    <n v="701"/>
    <x v="5"/>
    <x v="5"/>
    <x v="0"/>
    <n v="73.78"/>
    <x v="5"/>
    <x v="0"/>
  </r>
  <r>
    <s v="G108166H"/>
    <s v="1G2ZJ57BX94254043"/>
    <x v="0"/>
    <x v="0"/>
    <x v="0"/>
    <x v="0"/>
    <x v="2"/>
    <x v="0"/>
    <x v="2"/>
    <n v="710"/>
    <x v="5"/>
    <x v="5"/>
    <x v="0"/>
    <n v="15"/>
    <x v="5"/>
    <x v="0"/>
  </r>
  <r>
    <s v="G108186H"/>
    <s v="1G2ZJ57K294255767"/>
    <x v="1"/>
    <x v="0"/>
    <x v="0"/>
    <x v="0"/>
    <x v="2"/>
    <x v="0"/>
    <x v="2"/>
    <n v="701"/>
    <x v="5"/>
    <x v="5"/>
    <x v="0"/>
    <n v="41.94"/>
    <x v="5"/>
    <x v="0"/>
  </r>
  <r>
    <s v="G108213B"/>
    <s v="1G1ND52F25M193575"/>
    <x v="0"/>
    <x v="0"/>
    <x v="0"/>
    <x v="0"/>
    <x v="0"/>
    <x v="0"/>
    <x v="0"/>
    <n v="805"/>
    <x v="5"/>
    <x v="5"/>
    <x v="0"/>
    <n v="31.74"/>
    <x v="5"/>
    <x v="0"/>
  </r>
  <r>
    <s v="G108238H"/>
    <s v="1G2ZJ57K694255951"/>
    <x v="1"/>
    <x v="0"/>
    <x v="0"/>
    <x v="0"/>
    <x v="2"/>
    <x v="0"/>
    <x v="2"/>
    <n v="701"/>
    <x v="5"/>
    <x v="5"/>
    <x v="0"/>
    <n v="39.81"/>
    <x v="5"/>
    <x v="0"/>
  </r>
  <r>
    <s v="G108239H"/>
    <s v="1G2ZJ57K594257495"/>
    <x v="1"/>
    <x v="0"/>
    <x v="0"/>
    <x v="0"/>
    <x v="2"/>
    <x v="0"/>
    <x v="2"/>
    <n v="701"/>
    <x v="5"/>
    <x v="5"/>
    <x v="0"/>
    <n v="69.66"/>
    <x v="5"/>
    <x v="0"/>
  </r>
  <r>
    <s v="G108240H"/>
    <s v="1G2ZJ57K894257488"/>
    <x v="1"/>
    <x v="0"/>
    <x v="0"/>
    <x v="0"/>
    <x v="2"/>
    <x v="0"/>
    <x v="2"/>
    <n v="701"/>
    <x v="5"/>
    <x v="5"/>
    <x v="0"/>
    <n v="34.409999999999997"/>
    <x v="5"/>
    <x v="0"/>
  </r>
  <r>
    <s v="G108241H"/>
    <s v="1G2ZJ57K294257910"/>
    <x v="1"/>
    <x v="0"/>
    <x v="0"/>
    <x v="0"/>
    <x v="2"/>
    <x v="0"/>
    <x v="2"/>
    <n v="701"/>
    <x v="5"/>
    <x v="5"/>
    <x v="0"/>
    <n v="67.010000000000005"/>
    <x v="5"/>
    <x v="0"/>
  </r>
  <r>
    <s v="G108242H"/>
    <s v="1G2ZJ57K794255778"/>
    <x v="1"/>
    <x v="0"/>
    <x v="0"/>
    <x v="0"/>
    <x v="2"/>
    <x v="0"/>
    <x v="2"/>
    <n v="701"/>
    <x v="5"/>
    <x v="5"/>
    <x v="0"/>
    <n v="35.590000000000003"/>
    <x v="5"/>
    <x v="0"/>
  </r>
  <r>
    <s v="G108243H"/>
    <s v="1G2ZJ57K794257322"/>
    <x v="1"/>
    <x v="0"/>
    <x v="0"/>
    <x v="0"/>
    <x v="2"/>
    <x v="0"/>
    <x v="2"/>
    <n v="715"/>
    <x v="5"/>
    <x v="5"/>
    <x v="0"/>
    <n v="17.739999999999998"/>
    <x v="5"/>
    <x v="0"/>
  </r>
  <r>
    <s v="G108250D"/>
    <s v="1G1ZT53F96F278583"/>
    <x v="0"/>
    <x v="0"/>
    <x v="0"/>
    <x v="0"/>
    <x v="3"/>
    <x v="5"/>
    <x v="3"/>
    <n v="313"/>
    <x v="5"/>
    <x v="5"/>
    <x v="0"/>
    <n v="20.71"/>
    <x v="5"/>
    <x v="0"/>
  </r>
  <r>
    <s v="G108257D"/>
    <s v="1G1ZT53F66F278301"/>
    <x v="0"/>
    <x v="0"/>
    <x v="0"/>
    <x v="0"/>
    <x v="3"/>
    <x v="5"/>
    <x v="3"/>
    <n v="313"/>
    <x v="5"/>
    <x v="5"/>
    <x v="0"/>
    <n v="13.56"/>
    <x v="5"/>
    <x v="0"/>
  </r>
  <r>
    <s v="G108259D"/>
    <s v="1G1ZT53F46F278250"/>
    <x v="0"/>
    <x v="0"/>
    <x v="0"/>
    <x v="0"/>
    <x v="3"/>
    <x v="5"/>
    <x v="3"/>
    <n v="4"/>
    <x v="5"/>
    <x v="5"/>
    <x v="0"/>
    <n v="21.7"/>
    <x v="5"/>
    <x v="0"/>
  </r>
  <r>
    <s v="G108260D"/>
    <s v="1G1ZT53F16F278416"/>
    <x v="0"/>
    <x v="0"/>
    <x v="0"/>
    <x v="0"/>
    <x v="3"/>
    <x v="5"/>
    <x v="7"/>
    <n v="301"/>
    <x v="5"/>
    <x v="5"/>
    <x v="0"/>
    <n v="11.89"/>
    <x v="5"/>
    <x v="0"/>
  </r>
  <r>
    <s v="G108261D"/>
    <s v="1G1ZT53FX6F279547"/>
    <x v="0"/>
    <x v="0"/>
    <x v="0"/>
    <x v="0"/>
    <x v="3"/>
    <x v="5"/>
    <x v="7"/>
    <n v="301"/>
    <x v="5"/>
    <x v="5"/>
    <x v="0"/>
    <n v="8.39"/>
    <x v="5"/>
    <x v="0"/>
  </r>
  <r>
    <s v="G108278F"/>
    <s v="1G2ZG57B084233778"/>
    <x v="0"/>
    <x v="0"/>
    <x v="0"/>
    <x v="0"/>
    <x v="4"/>
    <x v="1"/>
    <x v="4"/>
    <n v="25"/>
    <x v="5"/>
    <x v="5"/>
    <x v="1"/>
    <n v="8.92"/>
    <x v="5"/>
    <x v="0"/>
  </r>
  <r>
    <s v="G108278F"/>
    <s v="1G2ZG57B084233778"/>
    <x v="0"/>
    <x v="0"/>
    <x v="0"/>
    <x v="0"/>
    <x v="4"/>
    <x v="1"/>
    <x v="4"/>
    <n v="25"/>
    <x v="5"/>
    <x v="5"/>
    <x v="0"/>
    <n v="56.01"/>
    <x v="5"/>
    <x v="0"/>
  </r>
  <r>
    <s v="G108371D"/>
    <s v="1G1ZT53F66F279531"/>
    <x v="0"/>
    <x v="0"/>
    <x v="0"/>
    <x v="0"/>
    <x v="3"/>
    <x v="5"/>
    <x v="3"/>
    <n v="962"/>
    <x v="5"/>
    <x v="5"/>
    <x v="0"/>
    <n v="10.039999999999999"/>
    <x v="5"/>
    <x v="0"/>
  </r>
  <r>
    <s v="G108373B"/>
    <s v="1G1ND52F75M190350"/>
    <x v="0"/>
    <x v="0"/>
    <x v="0"/>
    <x v="0"/>
    <x v="0"/>
    <x v="0"/>
    <x v="0"/>
    <n v="711"/>
    <x v="5"/>
    <x v="5"/>
    <x v="0"/>
    <n v="10.85"/>
    <x v="5"/>
    <x v="0"/>
  </r>
  <r>
    <s v="G108476H"/>
    <s v="1G2ZJ57B194272849"/>
    <x v="0"/>
    <x v="0"/>
    <x v="0"/>
    <x v="0"/>
    <x v="4"/>
    <x v="10"/>
    <x v="4"/>
    <n v="3"/>
    <x v="5"/>
    <x v="5"/>
    <x v="0"/>
    <n v="35.69"/>
    <x v="5"/>
    <x v="0"/>
  </r>
  <r>
    <s v="G108640D"/>
    <s v="1G1ZT53F56F257276"/>
    <x v="0"/>
    <x v="0"/>
    <x v="0"/>
    <x v="0"/>
    <x v="6"/>
    <x v="4"/>
    <x v="4"/>
    <n v="8"/>
    <x v="5"/>
    <x v="5"/>
    <x v="0"/>
    <n v="11.45"/>
    <x v="5"/>
    <x v="0"/>
  </r>
  <r>
    <s v="G108644K"/>
    <s v="1B3CC4FB2AN181662"/>
    <x v="0"/>
    <x v="0"/>
    <x v="0"/>
    <x v="0"/>
    <x v="2"/>
    <x v="0"/>
    <x v="2"/>
    <n v="411"/>
    <x v="5"/>
    <x v="5"/>
    <x v="0"/>
    <n v="44.32"/>
    <x v="5"/>
    <x v="0"/>
  </r>
  <r>
    <s v="G108774H"/>
    <s v="1G2ZJ57K794244148"/>
    <x v="1"/>
    <x v="0"/>
    <x v="0"/>
    <x v="0"/>
    <x v="5"/>
    <x v="4"/>
    <x v="5"/>
    <n v="909"/>
    <x v="5"/>
    <x v="5"/>
    <x v="1"/>
    <n v="6.76"/>
    <x v="5"/>
    <x v="0"/>
  </r>
  <r>
    <s v="G108774H"/>
    <s v="1G2ZJ57K794244148"/>
    <x v="1"/>
    <x v="0"/>
    <x v="0"/>
    <x v="0"/>
    <x v="5"/>
    <x v="4"/>
    <x v="5"/>
    <n v="909"/>
    <x v="5"/>
    <x v="5"/>
    <x v="0"/>
    <n v="56.25"/>
    <x v="5"/>
    <x v="0"/>
  </r>
  <r>
    <s v="G108829H"/>
    <s v="1G1ZF57529F220263"/>
    <x v="0"/>
    <x v="0"/>
    <x v="0"/>
    <x v="0"/>
    <x v="5"/>
    <x v="4"/>
    <x v="5"/>
    <n v="502"/>
    <x v="5"/>
    <x v="5"/>
    <x v="0"/>
    <n v="42.86"/>
    <x v="5"/>
    <x v="0"/>
  </r>
  <r>
    <s v="G108845F"/>
    <s v="1B3LC46RX8N237869"/>
    <x v="1"/>
    <x v="0"/>
    <x v="0"/>
    <x v="0"/>
    <x v="0"/>
    <x v="1"/>
    <x v="0"/>
    <n v="335"/>
    <x v="5"/>
    <x v="5"/>
    <x v="0"/>
    <n v="38.54"/>
    <x v="5"/>
    <x v="0"/>
  </r>
  <r>
    <s v="G108904B"/>
    <s v="1G1ND52F95M193864"/>
    <x v="0"/>
    <x v="0"/>
    <x v="0"/>
    <x v="0"/>
    <x v="0"/>
    <x v="1"/>
    <x v="0"/>
    <n v="101"/>
    <x v="5"/>
    <x v="5"/>
    <x v="0"/>
    <n v="27.53"/>
    <x v="5"/>
    <x v="0"/>
  </r>
  <r>
    <s v="G108993H"/>
    <s v="1G1ZS57FX7F269244"/>
    <x v="0"/>
    <x v="0"/>
    <x v="0"/>
    <x v="0"/>
    <x v="5"/>
    <x v="4"/>
    <x v="5"/>
    <n v="703"/>
    <x v="5"/>
    <x v="5"/>
    <x v="0"/>
    <n v="21.67"/>
    <x v="5"/>
    <x v="0"/>
  </r>
  <r>
    <s v="G109056B"/>
    <s v="1G1ND52FX5M192285"/>
    <x v="0"/>
    <x v="0"/>
    <x v="0"/>
    <x v="0"/>
    <x v="0"/>
    <x v="2"/>
    <x v="0"/>
    <n v="703"/>
    <x v="5"/>
    <x v="5"/>
    <x v="0"/>
    <n v="11.55"/>
    <x v="5"/>
    <x v="0"/>
  </r>
  <r>
    <s v="G109274K"/>
    <s v="1B3CC4FB2AN181029"/>
    <x v="0"/>
    <x v="0"/>
    <x v="0"/>
    <x v="0"/>
    <x v="6"/>
    <x v="4"/>
    <x v="4"/>
    <n v="138"/>
    <x v="5"/>
    <x v="5"/>
    <x v="0"/>
    <n v="19.52"/>
    <x v="5"/>
    <x v="0"/>
  </r>
  <r>
    <s v="G109305F"/>
    <s v="1G2ZG57B284239579"/>
    <x v="0"/>
    <x v="0"/>
    <x v="0"/>
    <x v="0"/>
    <x v="0"/>
    <x v="0"/>
    <x v="0"/>
    <n v="711"/>
    <x v="5"/>
    <x v="5"/>
    <x v="0"/>
    <n v="18.8"/>
    <x v="5"/>
    <x v="0"/>
  </r>
  <r>
    <s v="G109306F"/>
    <s v="1G2ZG57BX84236316"/>
    <x v="0"/>
    <x v="0"/>
    <x v="0"/>
    <x v="0"/>
    <x v="0"/>
    <x v="0"/>
    <x v="0"/>
    <n v="711"/>
    <x v="5"/>
    <x v="5"/>
    <x v="0"/>
    <n v="10"/>
    <x v="5"/>
    <x v="0"/>
  </r>
  <r>
    <s v="G109307F"/>
    <s v="1G2ZG57B484238773"/>
    <x v="0"/>
    <x v="0"/>
    <x v="0"/>
    <x v="0"/>
    <x v="0"/>
    <x v="0"/>
    <x v="0"/>
    <n v="711"/>
    <x v="5"/>
    <x v="5"/>
    <x v="0"/>
    <n v="9.16"/>
    <x v="5"/>
    <x v="0"/>
  </r>
  <r>
    <s v="G109308F"/>
    <s v="1G2ZG57B084240231"/>
    <x v="0"/>
    <x v="0"/>
    <x v="0"/>
    <x v="0"/>
    <x v="0"/>
    <x v="0"/>
    <x v="0"/>
    <n v="711"/>
    <x v="5"/>
    <x v="5"/>
    <x v="0"/>
    <n v="25.19"/>
    <x v="5"/>
    <x v="0"/>
  </r>
  <r>
    <s v="G109309F"/>
    <s v="1G2ZG57B584234697"/>
    <x v="0"/>
    <x v="0"/>
    <x v="0"/>
    <x v="0"/>
    <x v="0"/>
    <x v="0"/>
    <x v="0"/>
    <n v="711"/>
    <x v="5"/>
    <x v="5"/>
    <x v="0"/>
    <n v="17.34"/>
    <x v="5"/>
    <x v="0"/>
  </r>
  <r>
    <s v="G109311F"/>
    <s v="1G2ZG57B884237237"/>
    <x v="0"/>
    <x v="0"/>
    <x v="0"/>
    <x v="0"/>
    <x v="0"/>
    <x v="0"/>
    <x v="0"/>
    <n v="711"/>
    <x v="5"/>
    <x v="5"/>
    <x v="0"/>
    <n v="29.6"/>
    <x v="5"/>
    <x v="0"/>
  </r>
  <r>
    <s v="G109312F"/>
    <s v="1G2ZG57B684236734"/>
    <x v="0"/>
    <x v="0"/>
    <x v="0"/>
    <x v="0"/>
    <x v="0"/>
    <x v="0"/>
    <x v="0"/>
    <n v="711"/>
    <x v="5"/>
    <x v="5"/>
    <x v="0"/>
    <n v="18.47"/>
    <x v="5"/>
    <x v="0"/>
  </r>
  <r>
    <s v="G109530B"/>
    <s v="1G1ZT53F86F205043"/>
    <x v="0"/>
    <x v="1"/>
    <x v="0"/>
    <x v="0"/>
    <x v="2"/>
    <x v="1"/>
    <x v="10"/>
    <n v="521"/>
    <x v="5"/>
    <x v="5"/>
    <x v="0"/>
    <n v="28.85"/>
    <x v="5"/>
    <x v="0"/>
  </r>
  <r>
    <s v="G109649K"/>
    <s v="1B3CC4FB7AN181513"/>
    <x v="0"/>
    <x v="0"/>
    <x v="0"/>
    <x v="0"/>
    <x v="5"/>
    <x v="4"/>
    <x v="0"/>
    <n v="501"/>
    <x v="5"/>
    <x v="5"/>
    <x v="0"/>
    <n v="14.7"/>
    <x v="5"/>
    <x v="0"/>
  </r>
  <r>
    <s v="G109893H"/>
    <s v="1G2ZJ57BX94253216"/>
    <x v="0"/>
    <x v="0"/>
    <x v="0"/>
    <x v="0"/>
    <x v="4"/>
    <x v="1"/>
    <x v="4"/>
    <n v="5"/>
    <x v="5"/>
    <x v="5"/>
    <x v="0"/>
    <n v="43.44"/>
    <x v="5"/>
    <x v="0"/>
  </r>
  <r>
    <s v="G109929H"/>
    <s v="1G2ZJ57BX94251207"/>
    <x v="0"/>
    <x v="0"/>
    <x v="0"/>
    <x v="0"/>
    <x v="4"/>
    <x v="1"/>
    <x v="4"/>
    <n v="29"/>
    <x v="5"/>
    <x v="5"/>
    <x v="0"/>
    <n v="7.3"/>
    <x v="5"/>
    <x v="0"/>
  </r>
  <r>
    <s v="G109952H"/>
    <s v="1G2ZJ57B094252897"/>
    <x v="0"/>
    <x v="0"/>
    <x v="0"/>
    <x v="0"/>
    <x v="4"/>
    <x v="1"/>
    <x v="4"/>
    <n v="4"/>
    <x v="5"/>
    <x v="5"/>
    <x v="0"/>
    <n v="14.68"/>
    <x v="5"/>
    <x v="0"/>
  </r>
  <r>
    <s v="G110014G"/>
    <s v="2G1WB58K879403854"/>
    <x v="1"/>
    <x v="0"/>
    <x v="0"/>
    <x v="0"/>
    <x v="5"/>
    <x v="4"/>
    <x v="5"/>
    <n v="502"/>
    <x v="5"/>
    <x v="5"/>
    <x v="0"/>
    <n v="39.119999999999997"/>
    <x v="5"/>
    <x v="0"/>
  </r>
  <r>
    <s v="G110097K"/>
    <s v="2G1WA5EK6A1265339"/>
    <x v="1"/>
    <x v="0"/>
    <x v="0"/>
    <x v="0"/>
    <x v="2"/>
    <x v="1"/>
    <x v="2"/>
    <n v="807"/>
    <x v="5"/>
    <x v="5"/>
    <x v="0"/>
    <n v="7.95"/>
    <x v="5"/>
    <x v="0"/>
  </r>
  <r>
    <s v="G110102B"/>
    <s v="2G1WF52E759287034"/>
    <x v="0"/>
    <x v="0"/>
    <x v="0"/>
    <x v="0"/>
    <x v="3"/>
    <x v="5"/>
    <x v="3"/>
    <n v="313"/>
    <x v="5"/>
    <x v="5"/>
    <x v="0"/>
    <n v="49.2"/>
    <x v="5"/>
    <x v="0"/>
  </r>
  <r>
    <s v="G110102H"/>
    <s v="2G1WB57K191284404"/>
    <x v="1"/>
    <x v="0"/>
    <x v="0"/>
    <x v="0"/>
    <x v="6"/>
    <x v="5"/>
    <x v="4"/>
    <n v="1"/>
    <x v="5"/>
    <x v="5"/>
    <x v="0"/>
    <n v="53.79"/>
    <x v="5"/>
    <x v="0"/>
  </r>
  <r>
    <s v="G110106K"/>
    <s v="2G1WA5EKXA1267093"/>
    <x v="1"/>
    <x v="0"/>
    <x v="0"/>
    <x v="1"/>
    <x v="2"/>
    <x v="1"/>
    <x v="2"/>
    <n v="832"/>
    <x v="5"/>
    <x v="5"/>
    <x v="0"/>
    <n v="34.619999999999997"/>
    <x v="5"/>
    <x v="0"/>
  </r>
  <r>
    <s v="G110107K"/>
    <s v="2G1WA5EK0A1266423"/>
    <x v="1"/>
    <x v="0"/>
    <x v="0"/>
    <x v="0"/>
    <x v="2"/>
    <x v="1"/>
    <x v="2"/>
    <n v="430"/>
    <x v="5"/>
    <x v="5"/>
    <x v="0"/>
    <n v="60.88"/>
    <x v="5"/>
    <x v="0"/>
  </r>
  <r>
    <s v="G110112B"/>
    <s v="2G1WF52E859288080"/>
    <x v="0"/>
    <x v="0"/>
    <x v="0"/>
    <x v="0"/>
    <x v="3"/>
    <x v="5"/>
    <x v="3"/>
    <n v="331"/>
    <x v="5"/>
    <x v="5"/>
    <x v="0"/>
    <n v="37.43"/>
    <x v="5"/>
    <x v="0"/>
  </r>
  <r>
    <s v="G110116H"/>
    <s v="2G1WS57M591294113"/>
    <x v="1"/>
    <x v="0"/>
    <x v="0"/>
    <x v="0"/>
    <x v="6"/>
    <x v="5"/>
    <x v="4"/>
    <n v="3"/>
    <x v="5"/>
    <x v="5"/>
    <x v="0"/>
    <n v="86.34"/>
    <x v="5"/>
    <x v="0"/>
  </r>
  <r>
    <s v="G110174G"/>
    <s v="1FAHP27W48G109445"/>
    <x v="0"/>
    <x v="0"/>
    <x v="0"/>
    <x v="0"/>
    <x v="4"/>
    <x v="7"/>
    <x v="6"/>
    <n v="10"/>
    <x v="5"/>
    <x v="5"/>
    <x v="0"/>
    <n v="46.85"/>
    <x v="5"/>
    <x v="0"/>
  </r>
  <r>
    <s v="G110179H"/>
    <s v="2G1WB57K091282451"/>
    <x v="1"/>
    <x v="0"/>
    <x v="0"/>
    <x v="0"/>
    <x v="0"/>
    <x v="1"/>
    <x v="0"/>
    <n v="333"/>
    <x v="5"/>
    <x v="5"/>
    <x v="0"/>
    <n v="16.670000000000002"/>
    <x v="5"/>
    <x v="0"/>
  </r>
  <r>
    <s v="G110188G"/>
    <s v="2G1WB58K679402492"/>
    <x v="1"/>
    <x v="0"/>
    <x v="0"/>
    <x v="0"/>
    <x v="4"/>
    <x v="3"/>
    <x v="6"/>
    <n v="324"/>
    <x v="5"/>
    <x v="5"/>
    <x v="0"/>
    <n v="59.52"/>
    <x v="5"/>
    <x v="0"/>
  </r>
  <r>
    <s v="G110194B"/>
    <s v="1FAHP53276A245928"/>
    <x v="1"/>
    <x v="0"/>
    <x v="0"/>
    <x v="0"/>
    <x v="5"/>
    <x v="6"/>
    <x v="5"/>
    <n v="504"/>
    <x v="5"/>
    <x v="5"/>
    <x v="1"/>
    <n v="14.59"/>
    <x v="5"/>
    <x v="0"/>
  </r>
  <r>
    <s v="G110194B"/>
    <s v="1FAHP53276A245928"/>
    <x v="1"/>
    <x v="0"/>
    <x v="0"/>
    <x v="0"/>
    <x v="5"/>
    <x v="6"/>
    <x v="5"/>
    <n v="504"/>
    <x v="5"/>
    <x v="5"/>
    <x v="0"/>
    <n v="66.430000000000007"/>
    <x v="5"/>
    <x v="0"/>
  </r>
  <r>
    <s v="G110209F"/>
    <s v="2G1WB58K079389884"/>
    <x v="1"/>
    <x v="0"/>
    <x v="0"/>
    <x v="0"/>
    <x v="0"/>
    <x v="3"/>
    <x v="0"/>
    <n v="809"/>
    <x v="5"/>
    <x v="5"/>
    <x v="0"/>
    <n v="29.21"/>
    <x v="5"/>
    <x v="0"/>
  </r>
  <r>
    <s v="G110210F"/>
    <s v="2G1WB58K479398491"/>
    <x v="1"/>
    <x v="0"/>
    <x v="0"/>
    <x v="0"/>
    <x v="0"/>
    <x v="3"/>
    <x v="0"/>
    <n v="809"/>
    <x v="5"/>
    <x v="5"/>
    <x v="0"/>
    <n v="66.47"/>
    <x v="5"/>
    <x v="0"/>
  </r>
  <r>
    <s v="G110211F"/>
    <s v="2G1WB58K979399412"/>
    <x v="1"/>
    <x v="0"/>
    <x v="0"/>
    <x v="0"/>
    <x v="0"/>
    <x v="3"/>
    <x v="0"/>
    <n v="809"/>
    <x v="5"/>
    <x v="5"/>
    <x v="0"/>
    <n v="35.840000000000003"/>
    <x v="5"/>
    <x v="0"/>
  </r>
  <r>
    <s v="G110216G"/>
    <s v="2G1WB58K179398030"/>
    <x v="1"/>
    <x v="0"/>
    <x v="0"/>
    <x v="0"/>
    <x v="5"/>
    <x v="1"/>
    <x v="5"/>
    <n v="213"/>
    <x v="5"/>
    <x v="5"/>
    <x v="0"/>
    <n v="101.47"/>
    <x v="5"/>
    <x v="0"/>
  </r>
  <r>
    <s v="G110228G"/>
    <s v="2G1WB58K979399555"/>
    <x v="1"/>
    <x v="0"/>
    <x v="0"/>
    <x v="0"/>
    <x v="5"/>
    <x v="1"/>
    <x v="5"/>
    <n v="208"/>
    <x v="5"/>
    <x v="5"/>
    <x v="0"/>
    <n v="24.02"/>
    <x v="5"/>
    <x v="0"/>
  </r>
  <r>
    <s v="G110247G"/>
    <s v="2G1WB58K179400228"/>
    <x v="1"/>
    <x v="0"/>
    <x v="0"/>
    <x v="0"/>
    <x v="5"/>
    <x v="1"/>
    <x v="5"/>
    <n v="209"/>
    <x v="5"/>
    <x v="5"/>
    <x v="0"/>
    <n v="71.33"/>
    <x v="5"/>
    <x v="0"/>
  </r>
  <r>
    <s v="G110248G"/>
    <s v="2G1WB58K579400135"/>
    <x v="1"/>
    <x v="0"/>
    <x v="0"/>
    <x v="0"/>
    <x v="5"/>
    <x v="1"/>
    <x v="5"/>
    <n v="209"/>
    <x v="5"/>
    <x v="5"/>
    <x v="0"/>
    <n v="61.15"/>
    <x v="5"/>
    <x v="0"/>
  </r>
  <r>
    <s v="G110249G"/>
    <s v="2G1WB58K879399885"/>
    <x v="1"/>
    <x v="0"/>
    <x v="0"/>
    <x v="0"/>
    <x v="5"/>
    <x v="1"/>
    <x v="5"/>
    <n v="209"/>
    <x v="5"/>
    <x v="5"/>
    <x v="1"/>
    <n v="15.77"/>
    <x v="5"/>
    <x v="0"/>
  </r>
  <r>
    <s v="G110249G"/>
    <s v="2G1WB58K879399885"/>
    <x v="1"/>
    <x v="0"/>
    <x v="0"/>
    <x v="0"/>
    <x v="5"/>
    <x v="1"/>
    <x v="5"/>
    <n v="209"/>
    <x v="5"/>
    <x v="5"/>
    <x v="0"/>
    <n v="53.35"/>
    <x v="5"/>
    <x v="0"/>
  </r>
  <r>
    <s v="G110253H"/>
    <s v="2G1WB57K891285209"/>
    <x v="1"/>
    <x v="0"/>
    <x v="0"/>
    <x v="0"/>
    <x v="0"/>
    <x v="2"/>
    <x v="0"/>
    <n v="702"/>
    <x v="5"/>
    <x v="5"/>
    <x v="0"/>
    <n v="5.32"/>
    <x v="5"/>
    <x v="0"/>
  </r>
  <r>
    <s v="G110262H"/>
    <s v="2G1WB57K891279149"/>
    <x v="1"/>
    <x v="0"/>
    <x v="0"/>
    <x v="0"/>
    <x v="0"/>
    <x v="2"/>
    <x v="0"/>
    <n v="505"/>
    <x v="5"/>
    <x v="5"/>
    <x v="0"/>
    <n v="101.19"/>
    <x v="5"/>
    <x v="0"/>
  </r>
  <r>
    <s v="G110322K"/>
    <s v="2G1WA5EK0A1266793"/>
    <x v="1"/>
    <x v="0"/>
    <x v="0"/>
    <x v="0"/>
    <x v="2"/>
    <x v="5"/>
    <x v="7"/>
    <n v="102"/>
    <x v="5"/>
    <x v="5"/>
    <x v="1"/>
    <n v="35.049999999999997"/>
    <x v="5"/>
    <x v="0"/>
  </r>
  <r>
    <s v="G110322K"/>
    <s v="2G1WA5EK0A1266793"/>
    <x v="1"/>
    <x v="0"/>
    <x v="0"/>
    <x v="0"/>
    <x v="2"/>
    <x v="5"/>
    <x v="7"/>
    <n v="102"/>
    <x v="5"/>
    <x v="5"/>
    <x v="0"/>
    <n v="32.51"/>
    <x v="5"/>
    <x v="0"/>
  </r>
  <r>
    <s v="G110327K"/>
    <s v="2G1WA5EK7A1268296"/>
    <x v="1"/>
    <x v="0"/>
    <x v="0"/>
    <x v="0"/>
    <x v="2"/>
    <x v="5"/>
    <x v="7"/>
    <n v="103"/>
    <x v="5"/>
    <x v="5"/>
    <x v="0"/>
    <n v="96.65"/>
    <x v="5"/>
    <x v="0"/>
  </r>
  <r>
    <s v="G110336G"/>
    <s v="2G1WB58K679395558"/>
    <x v="1"/>
    <x v="0"/>
    <x v="0"/>
    <x v="0"/>
    <x v="4"/>
    <x v="1"/>
    <x v="4"/>
    <n v="4"/>
    <x v="5"/>
    <x v="5"/>
    <x v="0"/>
    <n v="18.32"/>
    <x v="5"/>
    <x v="0"/>
  </r>
  <r>
    <s v="G110346G"/>
    <s v="2G1WB58K379392441"/>
    <x v="1"/>
    <x v="0"/>
    <x v="0"/>
    <x v="0"/>
    <x v="4"/>
    <x v="1"/>
    <x v="4"/>
    <n v="4"/>
    <x v="5"/>
    <x v="5"/>
    <x v="0"/>
    <n v="19.7"/>
    <x v="5"/>
    <x v="0"/>
  </r>
  <r>
    <s v="G110352K"/>
    <s v="2G1WA5EKXA1263044"/>
    <x v="1"/>
    <x v="0"/>
    <x v="0"/>
    <x v="0"/>
    <x v="5"/>
    <x v="4"/>
    <x v="5"/>
    <n v="704"/>
    <x v="5"/>
    <x v="5"/>
    <x v="0"/>
    <n v="67.8"/>
    <x v="5"/>
    <x v="0"/>
  </r>
  <r>
    <s v="G110353K"/>
    <s v="2G1WA5EK7A1263065"/>
    <x v="1"/>
    <x v="0"/>
    <x v="0"/>
    <x v="0"/>
    <x v="5"/>
    <x v="4"/>
    <x v="5"/>
    <n v="704"/>
    <x v="5"/>
    <x v="5"/>
    <x v="1"/>
    <n v="10.86"/>
    <x v="5"/>
    <x v="0"/>
  </r>
  <r>
    <s v="G110353K"/>
    <s v="2G1WA5EK7A1263065"/>
    <x v="1"/>
    <x v="0"/>
    <x v="0"/>
    <x v="0"/>
    <x v="5"/>
    <x v="4"/>
    <x v="5"/>
    <n v="704"/>
    <x v="5"/>
    <x v="5"/>
    <x v="0"/>
    <n v="27.4"/>
    <x v="5"/>
    <x v="0"/>
  </r>
  <r>
    <s v="G110354K"/>
    <s v="2G1WA5EKXA1261584"/>
    <x v="1"/>
    <x v="0"/>
    <x v="0"/>
    <x v="0"/>
    <x v="5"/>
    <x v="4"/>
    <x v="5"/>
    <n v="704"/>
    <x v="5"/>
    <x v="5"/>
    <x v="1"/>
    <n v="5.16"/>
    <x v="5"/>
    <x v="0"/>
  </r>
  <r>
    <s v="G110354K"/>
    <s v="2G1WA5EKXA1261584"/>
    <x v="1"/>
    <x v="0"/>
    <x v="0"/>
    <x v="0"/>
    <x v="5"/>
    <x v="4"/>
    <x v="5"/>
    <n v="704"/>
    <x v="5"/>
    <x v="5"/>
    <x v="0"/>
    <n v="31.44"/>
    <x v="5"/>
    <x v="0"/>
  </r>
  <r>
    <s v="G110355K"/>
    <s v="2G1WA5EK9A1261849"/>
    <x v="1"/>
    <x v="0"/>
    <x v="0"/>
    <x v="0"/>
    <x v="5"/>
    <x v="4"/>
    <x v="5"/>
    <n v="704"/>
    <x v="5"/>
    <x v="5"/>
    <x v="1"/>
    <n v="6.11"/>
    <x v="5"/>
    <x v="0"/>
  </r>
  <r>
    <s v="G110355K"/>
    <s v="2G1WA5EK9A1261849"/>
    <x v="1"/>
    <x v="0"/>
    <x v="0"/>
    <x v="0"/>
    <x v="5"/>
    <x v="4"/>
    <x v="5"/>
    <n v="704"/>
    <x v="5"/>
    <x v="5"/>
    <x v="0"/>
    <n v="34.65"/>
    <x v="5"/>
    <x v="0"/>
  </r>
  <r>
    <s v="G110368B"/>
    <s v="2G1WF52E159290219"/>
    <x v="0"/>
    <x v="0"/>
    <x v="0"/>
    <x v="0"/>
    <x v="2"/>
    <x v="2"/>
    <x v="9"/>
    <n v="400"/>
    <x v="5"/>
    <x v="5"/>
    <x v="0"/>
    <n v="7.51"/>
    <x v="5"/>
    <x v="0"/>
  </r>
  <r>
    <s v="G110376K"/>
    <s v="2G1WA5EK4A1266506"/>
    <x v="1"/>
    <x v="0"/>
    <x v="0"/>
    <x v="0"/>
    <x v="5"/>
    <x v="4"/>
    <x v="5"/>
    <n v="502"/>
    <x v="5"/>
    <x v="5"/>
    <x v="0"/>
    <n v="46.41"/>
    <x v="5"/>
    <x v="0"/>
  </r>
  <r>
    <s v="G110377D"/>
    <s v="2G1WS581369372633"/>
    <x v="0"/>
    <x v="0"/>
    <x v="0"/>
    <x v="0"/>
    <x v="5"/>
    <x v="1"/>
    <x v="5"/>
    <n v="208"/>
    <x v="5"/>
    <x v="5"/>
    <x v="1"/>
    <n v="10"/>
    <x v="5"/>
    <x v="0"/>
  </r>
  <r>
    <s v="G110377D"/>
    <s v="2G1WS581369372633"/>
    <x v="0"/>
    <x v="0"/>
    <x v="0"/>
    <x v="0"/>
    <x v="5"/>
    <x v="1"/>
    <x v="5"/>
    <n v="208"/>
    <x v="5"/>
    <x v="5"/>
    <x v="0"/>
    <n v="12.7"/>
    <x v="5"/>
    <x v="0"/>
  </r>
  <r>
    <s v="G110377K"/>
    <s v="2G1WA5EK2A1265189"/>
    <x v="1"/>
    <x v="0"/>
    <x v="0"/>
    <x v="0"/>
    <x v="5"/>
    <x v="4"/>
    <x v="5"/>
    <n v="502"/>
    <x v="5"/>
    <x v="5"/>
    <x v="0"/>
    <n v="66.14"/>
    <x v="5"/>
    <x v="0"/>
  </r>
  <r>
    <s v="G110381F"/>
    <s v="2G1WB58K579398032"/>
    <x v="1"/>
    <x v="0"/>
    <x v="0"/>
    <x v="0"/>
    <x v="0"/>
    <x v="2"/>
    <x v="0"/>
    <n v="503"/>
    <x v="5"/>
    <x v="5"/>
    <x v="0"/>
    <n v="54.08"/>
    <x v="5"/>
    <x v="0"/>
  </r>
  <r>
    <s v="G110382F"/>
    <s v="2G1WB58K979397725"/>
    <x v="1"/>
    <x v="0"/>
    <x v="0"/>
    <x v="0"/>
    <x v="0"/>
    <x v="2"/>
    <x v="0"/>
    <n v="503"/>
    <x v="5"/>
    <x v="5"/>
    <x v="0"/>
    <n v="61.43"/>
    <x v="5"/>
    <x v="0"/>
  </r>
  <r>
    <s v="G110383F"/>
    <s v="2G1WB58K379400585"/>
    <x v="1"/>
    <x v="0"/>
    <x v="0"/>
    <x v="0"/>
    <x v="0"/>
    <x v="2"/>
    <x v="0"/>
    <n v="503"/>
    <x v="5"/>
    <x v="5"/>
    <x v="1"/>
    <n v="8.6199999999999992"/>
    <x v="5"/>
    <x v="0"/>
  </r>
  <r>
    <s v="G110383F"/>
    <s v="2G1WB58K379400585"/>
    <x v="1"/>
    <x v="0"/>
    <x v="0"/>
    <x v="0"/>
    <x v="0"/>
    <x v="2"/>
    <x v="0"/>
    <n v="503"/>
    <x v="5"/>
    <x v="5"/>
    <x v="0"/>
    <n v="19.3"/>
    <x v="5"/>
    <x v="0"/>
  </r>
  <r>
    <s v="G110384F"/>
    <s v="2G1WB58K279402070"/>
    <x v="1"/>
    <x v="0"/>
    <x v="0"/>
    <x v="0"/>
    <x v="0"/>
    <x v="2"/>
    <x v="0"/>
    <n v="503"/>
    <x v="5"/>
    <x v="5"/>
    <x v="0"/>
    <n v="33.26"/>
    <x v="5"/>
    <x v="0"/>
  </r>
  <r>
    <s v="G110401D"/>
    <s v="2G1WB58K879391172"/>
    <x v="1"/>
    <x v="0"/>
    <x v="0"/>
    <x v="0"/>
    <x v="7"/>
    <x v="2"/>
    <x v="7"/>
    <n v="604"/>
    <x v="5"/>
    <x v="5"/>
    <x v="0"/>
    <n v="42.71"/>
    <x v="5"/>
    <x v="0"/>
  </r>
  <r>
    <s v="G110459K"/>
    <s v="2G1WA5EK6A1266314"/>
    <x v="1"/>
    <x v="0"/>
    <x v="0"/>
    <x v="0"/>
    <x v="0"/>
    <x v="1"/>
    <x v="0"/>
    <n v="328"/>
    <x v="5"/>
    <x v="5"/>
    <x v="0"/>
    <n v="65.03"/>
    <x v="5"/>
    <x v="0"/>
  </r>
  <r>
    <s v="G110480K"/>
    <s v="2G1WA5EK1A1263949"/>
    <x v="1"/>
    <x v="0"/>
    <x v="0"/>
    <x v="0"/>
    <x v="0"/>
    <x v="3"/>
    <x v="0"/>
    <n v="204"/>
    <x v="5"/>
    <x v="5"/>
    <x v="0"/>
    <n v="45.9"/>
    <x v="5"/>
    <x v="0"/>
  </r>
  <r>
    <s v="G110481K"/>
    <s v="2G1WA5EK4A1261337"/>
    <x v="1"/>
    <x v="0"/>
    <x v="0"/>
    <x v="0"/>
    <x v="0"/>
    <x v="3"/>
    <x v="0"/>
    <n v="204"/>
    <x v="5"/>
    <x v="5"/>
    <x v="0"/>
    <n v="59.48"/>
    <x v="5"/>
    <x v="0"/>
  </r>
  <r>
    <s v="G110501D"/>
    <s v="2G1WB58K379343532"/>
    <x v="1"/>
    <x v="0"/>
    <x v="0"/>
    <x v="0"/>
    <x v="4"/>
    <x v="7"/>
    <x v="0"/>
    <n v="2"/>
    <x v="5"/>
    <x v="5"/>
    <x v="0"/>
    <n v="17.98"/>
    <x v="5"/>
    <x v="0"/>
  </r>
  <r>
    <s v="G110502G"/>
    <s v="2G1WB58K781286252"/>
    <x v="1"/>
    <x v="0"/>
    <x v="0"/>
    <x v="0"/>
    <x v="1"/>
    <x v="1"/>
    <x v="1"/>
    <n v="505"/>
    <x v="5"/>
    <x v="5"/>
    <x v="0"/>
    <n v="9.82"/>
    <x v="5"/>
    <x v="0"/>
  </r>
  <r>
    <s v="G110503G"/>
    <s v="2G1WB58K981287158"/>
    <x v="1"/>
    <x v="0"/>
    <x v="0"/>
    <x v="0"/>
    <x v="1"/>
    <x v="1"/>
    <x v="1"/>
    <n v="523"/>
    <x v="5"/>
    <x v="5"/>
    <x v="0"/>
    <n v="76.61"/>
    <x v="5"/>
    <x v="0"/>
  </r>
  <r>
    <s v="G110505G"/>
    <s v="2G1WB58K281286983"/>
    <x v="1"/>
    <x v="0"/>
    <x v="0"/>
    <x v="0"/>
    <x v="1"/>
    <x v="1"/>
    <x v="1"/>
    <n v="505"/>
    <x v="5"/>
    <x v="5"/>
    <x v="0"/>
    <n v="78.75"/>
    <x v="5"/>
    <x v="0"/>
  </r>
  <r>
    <s v="G110519B"/>
    <s v="1FAFP53205A288383"/>
    <x v="1"/>
    <x v="0"/>
    <x v="0"/>
    <x v="0"/>
    <x v="3"/>
    <x v="5"/>
    <x v="3"/>
    <n v="618"/>
    <x v="5"/>
    <x v="5"/>
    <x v="0"/>
    <n v="62.41"/>
    <x v="5"/>
    <x v="0"/>
  </r>
  <r>
    <s v="G110545H"/>
    <s v="2G1WB57K191285133"/>
    <x v="1"/>
    <x v="0"/>
    <x v="0"/>
    <x v="0"/>
    <x v="0"/>
    <x v="4"/>
    <x v="0"/>
    <n v="708"/>
    <x v="5"/>
    <x v="5"/>
    <x v="0"/>
    <n v="31.07"/>
    <x v="5"/>
    <x v="0"/>
  </r>
  <r>
    <s v="G110564K"/>
    <s v="2G1WA5EK6A1263946"/>
    <x v="1"/>
    <x v="0"/>
    <x v="0"/>
    <x v="0"/>
    <x v="4"/>
    <x v="3"/>
    <x v="6"/>
    <n v="324"/>
    <x v="5"/>
    <x v="5"/>
    <x v="0"/>
    <n v="55.05"/>
    <x v="5"/>
    <x v="0"/>
  </r>
  <r>
    <s v="G110580G"/>
    <s v="2G1WB58K081287565"/>
    <x v="1"/>
    <x v="0"/>
    <x v="0"/>
    <x v="0"/>
    <x v="6"/>
    <x v="4"/>
    <x v="4"/>
    <n v="7"/>
    <x v="5"/>
    <x v="5"/>
    <x v="0"/>
    <n v="8.1300000000000008"/>
    <x v="5"/>
    <x v="0"/>
  </r>
  <r>
    <s v="G110583G"/>
    <s v="2G1WB58K681288297"/>
    <x v="1"/>
    <x v="0"/>
    <x v="0"/>
    <x v="0"/>
    <x v="6"/>
    <x v="4"/>
    <x v="4"/>
    <n v="7"/>
    <x v="5"/>
    <x v="5"/>
    <x v="0"/>
    <n v="17.13"/>
    <x v="5"/>
    <x v="0"/>
  </r>
  <r>
    <s v="G110584G"/>
    <s v="2G1WB58K681282905"/>
    <x v="1"/>
    <x v="0"/>
    <x v="0"/>
    <x v="0"/>
    <x v="6"/>
    <x v="4"/>
    <x v="4"/>
    <n v="7"/>
    <x v="5"/>
    <x v="5"/>
    <x v="0"/>
    <n v="33.5"/>
    <x v="5"/>
    <x v="0"/>
  </r>
  <r>
    <s v="G110585G"/>
    <s v="2G1WB58K181284853"/>
    <x v="1"/>
    <x v="0"/>
    <x v="0"/>
    <x v="0"/>
    <x v="6"/>
    <x v="4"/>
    <x v="4"/>
    <n v="7"/>
    <x v="5"/>
    <x v="5"/>
    <x v="1"/>
    <n v="6.83"/>
    <x v="5"/>
    <x v="0"/>
  </r>
  <r>
    <s v="G110588K"/>
    <s v="2G1WA5EK3A1262267"/>
    <x v="1"/>
    <x v="0"/>
    <x v="0"/>
    <x v="0"/>
    <x v="7"/>
    <x v="1"/>
    <x v="7"/>
    <n v="802"/>
    <x v="5"/>
    <x v="5"/>
    <x v="0"/>
    <n v="81.430000000000007"/>
    <x v="5"/>
    <x v="0"/>
  </r>
  <r>
    <s v="G110589K"/>
    <s v="2G1WA5EK6A1263851"/>
    <x v="1"/>
    <x v="0"/>
    <x v="0"/>
    <x v="0"/>
    <x v="7"/>
    <x v="1"/>
    <x v="7"/>
    <n v="802"/>
    <x v="5"/>
    <x v="5"/>
    <x v="0"/>
    <n v="45.31"/>
    <x v="5"/>
    <x v="0"/>
  </r>
  <r>
    <s v="G110646H"/>
    <s v="2G1WB57K991284988"/>
    <x v="1"/>
    <x v="0"/>
    <x v="0"/>
    <x v="0"/>
    <x v="0"/>
    <x v="3"/>
    <x v="0"/>
    <n v="206"/>
    <x v="5"/>
    <x v="5"/>
    <x v="0"/>
    <n v="39.21"/>
    <x v="5"/>
    <x v="0"/>
  </r>
  <r>
    <s v="G110650G"/>
    <s v="2G1WB58K581218693"/>
    <x v="1"/>
    <x v="0"/>
    <x v="0"/>
    <x v="0"/>
    <x v="4"/>
    <x v="3"/>
    <x v="6"/>
    <n v="375"/>
    <x v="5"/>
    <x v="5"/>
    <x v="0"/>
    <n v="32.979999999999997"/>
    <x v="5"/>
    <x v="0"/>
  </r>
  <r>
    <s v="G110652F"/>
    <s v="2G1WB58K179403842"/>
    <x v="1"/>
    <x v="0"/>
    <x v="0"/>
    <x v="0"/>
    <x v="0"/>
    <x v="4"/>
    <x v="0"/>
    <n v="204"/>
    <x v="5"/>
    <x v="5"/>
    <x v="0"/>
    <n v="68.540000000000006"/>
    <x v="5"/>
    <x v="0"/>
  </r>
  <r>
    <s v="G110660G"/>
    <s v="2G1WB58K781229324"/>
    <x v="1"/>
    <x v="0"/>
    <x v="0"/>
    <x v="0"/>
    <x v="4"/>
    <x v="7"/>
    <x v="0"/>
    <n v="1"/>
    <x v="5"/>
    <x v="5"/>
    <x v="0"/>
    <n v="24.92"/>
    <x v="5"/>
    <x v="0"/>
  </r>
  <r>
    <s v="G110682G"/>
    <s v="2G1WB58K081268921"/>
    <x v="1"/>
    <x v="0"/>
    <x v="0"/>
    <x v="0"/>
    <x v="4"/>
    <x v="3"/>
    <x v="6"/>
    <n v="324"/>
    <x v="5"/>
    <x v="5"/>
    <x v="0"/>
    <n v="32.950000000000003"/>
    <x v="5"/>
    <x v="0"/>
  </r>
  <r>
    <s v="G110684G"/>
    <s v="2G1WB58KX81268456"/>
    <x v="1"/>
    <x v="0"/>
    <x v="0"/>
    <x v="0"/>
    <x v="4"/>
    <x v="3"/>
    <x v="6"/>
    <n v="324"/>
    <x v="5"/>
    <x v="5"/>
    <x v="0"/>
    <n v="44.6"/>
    <x v="5"/>
    <x v="0"/>
  </r>
  <r>
    <s v="G110686G"/>
    <s v="2G1WB58K781273288"/>
    <x v="1"/>
    <x v="0"/>
    <x v="0"/>
    <x v="0"/>
    <x v="4"/>
    <x v="3"/>
    <x v="6"/>
    <n v="324"/>
    <x v="5"/>
    <x v="5"/>
    <x v="0"/>
    <n v="25.16"/>
    <x v="5"/>
    <x v="0"/>
  </r>
  <r>
    <s v="G110687G"/>
    <s v="2G1WB58K081270846"/>
    <x v="1"/>
    <x v="0"/>
    <x v="0"/>
    <x v="0"/>
    <x v="4"/>
    <x v="3"/>
    <x v="6"/>
    <n v="324"/>
    <x v="5"/>
    <x v="5"/>
    <x v="0"/>
    <n v="27.03"/>
    <x v="5"/>
    <x v="0"/>
  </r>
  <r>
    <s v="G110689G"/>
    <s v="2G1WB58K981272238"/>
    <x v="1"/>
    <x v="0"/>
    <x v="0"/>
    <x v="0"/>
    <x v="4"/>
    <x v="3"/>
    <x v="6"/>
    <n v="324"/>
    <x v="5"/>
    <x v="5"/>
    <x v="0"/>
    <n v="25.13"/>
    <x v="5"/>
    <x v="0"/>
  </r>
  <r>
    <s v="G110706G"/>
    <s v="2G1WB58K381216330"/>
    <x v="1"/>
    <x v="0"/>
    <x v="0"/>
    <x v="0"/>
    <x v="4"/>
    <x v="10"/>
    <x v="4"/>
    <n v="2"/>
    <x v="5"/>
    <x v="5"/>
    <x v="0"/>
    <n v="15.08"/>
    <x v="5"/>
    <x v="0"/>
  </r>
  <r>
    <s v="G110746K"/>
    <s v="2B3CA3CV0AH236245"/>
    <x v="0"/>
    <x v="0"/>
    <x v="0"/>
    <x v="0"/>
    <x v="1"/>
    <x v="1"/>
    <x v="1"/>
    <n v="814"/>
    <x v="5"/>
    <x v="5"/>
    <x v="0"/>
    <n v="61.96"/>
    <x v="5"/>
    <x v="0"/>
  </r>
  <r>
    <s v="G110747K"/>
    <s v="2B3CA3CV9AH236244"/>
    <x v="0"/>
    <x v="0"/>
    <x v="0"/>
    <x v="0"/>
    <x v="1"/>
    <x v="1"/>
    <x v="1"/>
    <n v="814"/>
    <x v="5"/>
    <x v="5"/>
    <x v="0"/>
    <n v="83.04"/>
    <x v="5"/>
    <x v="0"/>
  </r>
  <r>
    <s v="G110748K"/>
    <s v="2B3CA3CV7AH236243"/>
    <x v="0"/>
    <x v="0"/>
    <x v="0"/>
    <x v="0"/>
    <x v="1"/>
    <x v="1"/>
    <x v="1"/>
    <n v="814"/>
    <x v="5"/>
    <x v="5"/>
    <x v="0"/>
    <n v="95.21"/>
    <x v="5"/>
    <x v="0"/>
  </r>
  <r>
    <s v="G110757G"/>
    <s v="2G1WB58K481283115"/>
    <x v="1"/>
    <x v="0"/>
    <x v="0"/>
    <x v="0"/>
    <x v="4"/>
    <x v="10"/>
    <x v="4"/>
    <n v="3"/>
    <x v="5"/>
    <x v="5"/>
    <x v="1"/>
    <n v="5.69"/>
    <x v="5"/>
    <x v="0"/>
  </r>
  <r>
    <s v="G110768G"/>
    <s v="2G1WB58KX81287802"/>
    <x v="1"/>
    <x v="0"/>
    <x v="0"/>
    <x v="0"/>
    <x v="4"/>
    <x v="10"/>
    <x v="4"/>
    <n v="3"/>
    <x v="5"/>
    <x v="5"/>
    <x v="0"/>
    <n v="3.96"/>
    <x v="5"/>
    <x v="0"/>
  </r>
  <r>
    <s v="G110771G"/>
    <s v="2G1WB58K381289939"/>
    <x v="1"/>
    <x v="0"/>
    <x v="0"/>
    <x v="0"/>
    <x v="4"/>
    <x v="3"/>
    <x v="6"/>
    <n v="321"/>
    <x v="5"/>
    <x v="5"/>
    <x v="0"/>
    <n v="39.17"/>
    <x v="5"/>
    <x v="0"/>
  </r>
  <r>
    <s v="G110772G"/>
    <s v="2G1WB58K081293589"/>
    <x v="1"/>
    <x v="0"/>
    <x v="0"/>
    <x v="0"/>
    <x v="4"/>
    <x v="3"/>
    <x v="6"/>
    <n v="321"/>
    <x v="5"/>
    <x v="5"/>
    <x v="0"/>
    <n v="22.19"/>
    <x v="5"/>
    <x v="0"/>
  </r>
  <r>
    <s v="G110776H"/>
    <s v="2G1WB57K691283359"/>
    <x v="1"/>
    <x v="0"/>
    <x v="0"/>
    <x v="0"/>
    <x v="1"/>
    <x v="1"/>
    <x v="1"/>
    <n v="603"/>
    <x v="5"/>
    <x v="5"/>
    <x v="0"/>
    <n v="40.270000000000003"/>
    <x v="5"/>
    <x v="0"/>
  </r>
  <r>
    <s v="G110777G"/>
    <s v="2G1WB58K781291922"/>
    <x v="1"/>
    <x v="0"/>
    <x v="0"/>
    <x v="0"/>
    <x v="4"/>
    <x v="3"/>
    <x v="6"/>
    <n v="329"/>
    <x v="5"/>
    <x v="5"/>
    <x v="0"/>
    <n v="52.93"/>
    <x v="5"/>
    <x v="0"/>
  </r>
  <r>
    <s v="G110778G"/>
    <s v="2G1WB58K681295959"/>
    <x v="1"/>
    <x v="0"/>
    <x v="0"/>
    <x v="0"/>
    <x v="4"/>
    <x v="3"/>
    <x v="6"/>
    <n v="321"/>
    <x v="5"/>
    <x v="5"/>
    <x v="0"/>
    <n v="18.260000000000002"/>
    <x v="5"/>
    <x v="0"/>
  </r>
  <r>
    <s v="G110780D"/>
    <s v="2G1WB58KX69337922"/>
    <x v="1"/>
    <x v="0"/>
    <x v="0"/>
    <x v="0"/>
    <x v="3"/>
    <x v="5"/>
    <x v="8"/>
    <n v="302"/>
    <x v="5"/>
    <x v="5"/>
    <x v="0"/>
    <n v="17.760000000000002"/>
    <x v="5"/>
    <x v="0"/>
  </r>
  <r>
    <s v="G110822F"/>
    <s v="2G1WB58K879401635"/>
    <x v="1"/>
    <x v="0"/>
    <x v="0"/>
    <x v="0"/>
    <x v="0"/>
    <x v="4"/>
    <x v="0"/>
    <n v="204"/>
    <x v="5"/>
    <x v="5"/>
    <x v="0"/>
    <n v="28.17"/>
    <x v="5"/>
    <x v="0"/>
  </r>
  <r>
    <s v="G110823F"/>
    <s v="2G1WB58K579402564"/>
    <x v="1"/>
    <x v="0"/>
    <x v="0"/>
    <x v="0"/>
    <x v="0"/>
    <x v="4"/>
    <x v="0"/>
    <n v="204"/>
    <x v="5"/>
    <x v="5"/>
    <x v="0"/>
    <n v="12.64"/>
    <x v="5"/>
    <x v="0"/>
  </r>
  <r>
    <s v="G110839H"/>
    <s v="2G1WB57K191284788"/>
    <x v="1"/>
    <x v="0"/>
    <x v="0"/>
    <x v="0"/>
    <x v="2"/>
    <x v="9"/>
    <x v="7"/>
    <n v="701"/>
    <x v="5"/>
    <x v="5"/>
    <x v="0"/>
    <n v="61.05"/>
    <x v="5"/>
    <x v="0"/>
  </r>
  <r>
    <s v="G110849D"/>
    <s v="2G1WB58K069339985"/>
    <x v="1"/>
    <x v="0"/>
    <x v="0"/>
    <x v="0"/>
    <x v="3"/>
    <x v="5"/>
    <x v="3"/>
    <n v="319"/>
    <x v="5"/>
    <x v="5"/>
    <x v="0"/>
    <n v="16.010000000000002"/>
    <x v="5"/>
    <x v="0"/>
  </r>
  <r>
    <s v="G110997H"/>
    <s v="2G1WB57K591282171"/>
    <x v="1"/>
    <x v="0"/>
    <x v="0"/>
    <x v="0"/>
    <x v="2"/>
    <x v="3"/>
    <x v="2"/>
    <n v="211"/>
    <x v="5"/>
    <x v="5"/>
    <x v="0"/>
    <n v="39.24"/>
    <x v="5"/>
    <x v="0"/>
  </r>
  <r>
    <s v="G111005H"/>
    <s v="2G1WB57K791282401"/>
    <x v="1"/>
    <x v="0"/>
    <x v="0"/>
    <x v="0"/>
    <x v="2"/>
    <x v="3"/>
    <x v="2"/>
    <n v="211"/>
    <x v="5"/>
    <x v="5"/>
    <x v="0"/>
    <n v="5.26"/>
    <x v="5"/>
    <x v="0"/>
  </r>
  <r>
    <s v="G111020B"/>
    <s v="2G1WF52E659292998"/>
    <x v="0"/>
    <x v="0"/>
    <x v="0"/>
    <x v="0"/>
    <x v="5"/>
    <x v="4"/>
    <x v="5"/>
    <n v="303"/>
    <x v="5"/>
    <x v="5"/>
    <x v="0"/>
    <n v="37.520000000000003"/>
    <x v="5"/>
    <x v="0"/>
  </r>
  <r>
    <s v="G111036D"/>
    <s v="2G1WB58K379360721"/>
    <x v="1"/>
    <x v="0"/>
    <x v="0"/>
    <x v="0"/>
    <x v="0"/>
    <x v="4"/>
    <x v="0"/>
    <n v="205"/>
    <x v="5"/>
    <x v="5"/>
    <x v="0"/>
    <n v="30.34"/>
    <x v="5"/>
    <x v="0"/>
  </r>
  <r>
    <s v="G111048D"/>
    <s v="2G1WB58K879400291"/>
    <x v="1"/>
    <x v="0"/>
    <x v="0"/>
    <x v="0"/>
    <x v="0"/>
    <x v="4"/>
    <x v="0"/>
    <n v="793"/>
    <x v="5"/>
    <x v="5"/>
    <x v="0"/>
    <n v="32.35"/>
    <x v="5"/>
    <x v="0"/>
  </r>
  <r>
    <s v="G111060G"/>
    <s v="2G1WB58K781287997"/>
    <x v="1"/>
    <x v="0"/>
    <x v="0"/>
    <x v="0"/>
    <x v="3"/>
    <x v="5"/>
    <x v="3"/>
    <n v="5"/>
    <x v="5"/>
    <x v="5"/>
    <x v="0"/>
    <n v="18.75"/>
    <x v="5"/>
    <x v="0"/>
  </r>
  <r>
    <s v="G111061G"/>
    <s v="2G1WB58K981288911"/>
    <x v="1"/>
    <x v="0"/>
    <x v="0"/>
    <x v="0"/>
    <x v="3"/>
    <x v="5"/>
    <x v="3"/>
    <n v="423"/>
    <x v="5"/>
    <x v="5"/>
    <x v="0"/>
    <n v="14.61"/>
    <x v="5"/>
    <x v="0"/>
  </r>
  <r>
    <s v="G111062G"/>
    <s v="2G1WB58K581286881"/>
    <x v="1"/>
    <x v="0"/>
    <x v="0"/>
    <x v="0"/>
    <x v="3"/>
    <x v="5"/>
    <x v="3"/>
    <n v="7"/>
    <x v="5"/>
    <x v="5"/>
    <x v="0"/>
    <n v="27.82"/>
    <x v="5"/>
    <x v="0"/>
  </r>
  <r>
    <s v="G111063G"/>
    <s v="2G1WB58K181283945"/>
    <x v="1"/>
    <x v="0"/>
    <x v="0"/>
    <x v="0"/>
    <x v="3"/>
    <x v="5"/>
    <x v="3"/>
    <n v="7"/>
    <x v="5"/>
    <x v="5"/>
    <x v="0"/>
    <n v="25.19"/>
    <x v="5"/>
    <x v="0"/>
  </r>
  <r>
    <s v="G111127G"/>
    <s v="2G1WB58K081284682"/>
    <x v="1"/>
    <x v="0"/>
    <x v="0"/>
    <x v="0"/>
    <x v="3"/>
    <x v="5"/>
    <x v="3"/>
    <n v="7"/>
    <x v="5"/>
    <x v="5"/>
    <x v="0"/>
    <n v="35.24"/>
    <x v="5"/>
    <x v="0"/>
  </r>
  <r>
    <s v="G111129H"/>
    <s v="2G1WB57K191284693"/>
    <x v="1"/>
    <x v="0"/>
    <x v="0"/>
    <x v="0"/>
    <x v="5"/>
    <x v="1"/>
    <x v="5"/>
    <n v="208"/>
    <x v="5"/>
    <x v="5"/>
    <x v="1"/>
    <n v="12.91"/>
    <x v="5"/>
    <x v="0"/>
  </r>
  <r>
    <s v="G111129H"/>
    <s v="2G1WB57K191284693"/>
    <x v="1"/>
    <x v="0"/>
    <x v="0"/>
    <x v="0"/>
    <x v="5"/>
    <x v="1"/>
    <x v="5"/>
    <n v="208"/>
    <x v="5"/>
    <x v="5"/>
    <x v="0"/>
    <n v="62.85"/>
    <x v="5"/>
    <x v="0"/>
  </r>
  <r>
    <s v="G1112255"/>
    <s v="1FAFP53275A266140"/>
    <x v="1"/>
    <x v="0"/>
    <x v="0"/>
    <x v="0"/>
    <x v="5"/>
    <x v="1"/>
    <x v="5"/>
    <n v="205"/>
    <x v="5"/>
    <x v="5"/>
    <x v="0"/>
    <n v="10.87"/>
    <x v="5"/>
    <x v="0"/>
  </r>
  <r>
    <s v="G111231K"/>
    <s v="2G1WA5EK5A1267812"/>
    <x v="1"/>
    <x v="0"/>
    <x v="0"/>
    <x v="0"/>
    <x v="1"/>
    <x v="2"/>
    <x v="5"/>
    <n v="202"/>
    <x v="5"/>
    <x v="5"/>
    <x v="0"/>
    <n v="26.9"/>
    <x v="5"/>
    <x v="0"/>
  </r>
  <r>
    <s v="G111246G"/>
    <s v="2G1WB58K681278840"/>
    <x v="1"/>
    <x v="0"/>
    <x v="0"/>
    <x v="0"/>
    <x v="4"/>
    <x v="10"/>
    <x v="4"/>
    <n v="105"/>
    <x v="5"/>
    <x v="5"/>
    <x v="0"/>
    <n v="14.77"/>
    <x v="5"/>
    <x v="0"/>
  </r>
  <r>
    <s v="G111246H"/>
    <s v="2G1WB57K791313324"/>
    <x v="1"/>
    <x v="0"/>
    <x v="0"/>
    <x v="0"/>
    <x v="2"/>
    <x v="5"/>
    <x v="7"/>
    <n v="102"/>
    <x v="5"/>
    <x v="5"/>
    <x v="1"/>
    <n v="8.41"/>
    <x v="5"/>
    <x v="0"/>
  </r>
  <r>
    <s v="G111246H"/>
    <s v="2G1WB57K791313324"/>
    <x v="1"/>
    <x v="0"/>
    <x v="0"/>
    <x v="0"/>
    <x v="2"/>
    <x v="5"/>
    <x v="7"/>
    <n v="102"/>
    <x v="5"/>
    <x v="5"/>
    <x v="0"/>
    <n v="57"/>
    <x v="5"/>
    <x v="0"/>
  </r>
  <r>
    <s v="G111247G"/>
    <s v="2G1WB58K381274986"/>
    <x v="1"/>
    <x v="0"/>
    <x v="0"/>
    <x v="0"/>
    <x v="4"/>
    <x v="10"/>
    <x v="4"/>
    <n v="105"/>
    <x v="5"/>
    <x v="5"/>
    <x v="0"/>
    <n v="38.94"/>
    <x v="5"/>
    <x v="0"/>
  </r>
  <r>
    <s v="G111251A"/>
    <s v="1FAFP52234A213337"/>
    <x v="1"/>
    <x v="0"/>
    <x v="0"/>
    <x v="0"/>
    <x v="3"/>
    <x v="5"/>
    <x v="3"/>
    <n v="104"/>
    <x v="5"/>
    <x v="5"/>
    <x v="0"/>
    <n v="9.34"/>
    <x v="5"/>
    <x v="0"/>
  </r>
  <r>
    <s v="G111252A"/>
    <s v="1FAFP53285A115209"/>
    <x v="1"/>
    <x v="0"/>
    <x v="0"/>
    <x v="0"/>
    <x v="3"/>
    <x v="5"/>
    <x v="3"/>
    <n v="104"/>
    <x v="5"/>
    <x v="5"/>
    <x v="0"/>
    <n v="10.34"/>
    <x v="5"/>
    <x v="0"/>
  </r>
  <r>
    <s v="G111252G"/>
    <s v="2G1WB58K081280101"/>
    <x v="1"/>
    <x v="0"/>
    <x v="0"/>
    <x v="0"/>
    <x v="4"/>
    <x v="10"/>
    <x v="4"/>
    <n v="105"/>
    <x v="5"/>
    <x v="5"/>
    <x v="0"/>
    <n v="52.65"/>
    <x v="5"/>
    <x v="0"/>
  </r>
  <r>
    <s v="G111253A"/>
    <s v="1FAFP53245A115210"/>
    <x v="1"/>
    <x v="0"/>
    <x v="0"/>
    <x v="0"/>
    <x v="3"/>
    <x v="5"/>
    <x v="3"/>
    <n v="104"/>
    <x v="5"/>
    <x v="5"/>
    <x v="0"/>
    <n v="10.45"/>
    <x v="5"/>
    <x v="0"/>
  </r>
  <r>
    <s v="G111253G"/>
    <s v="2G1WB58K381281243"/>
    <x v="1"/>
    <x v="0"/>
    <x v="0"/>
    <x v="0"/>
    <x v="4"/>
    <x v="10"/>
    <x v="4"/>
    <n v="105"/>
    <x v="5"/>
    <x v="5"/>
    <x v="0"/>
    <n v="18.47"/>
    <x v="5"/>
    <x v="0"/>
  </r>
  <r>
    <s v="G111254G"/>
    <s v="2G1WB58K381280206"/>
    <x v="1"/>
    <x v="0"/>
    <x v="0"/>
    <x v="0"/>
    <x v="4"/>
    <x v="10"/>
    <x v="4"/>
    <n v="105"/>
    <x v="5"/>
    <x v="5"/>
    <x v="0"/>
    <n v="39.86"/>
    <x v="5"/>
    <x v="0"/>
  </r>
  <r>
    <s v="G111255G"/>
    <s v="2G1WB58KX81280882"/>
    <x v="1"/>
    <x v="0"/>
    <x v="0"/>
    <x v="0"/>
    <x v="4"/>
    <x v="10"/>
    <x v="4"/>
    <n v="105"/>
    <x v="5"/>
    <x v="5"/>
    <x v="0"/>
    <n v="34.020000000000003"/>
    <x v="5"/>
    <x v="0"/>
  </r>
  <r>
    <s v="G111263H"/>
    <s v="2G1WA5EK8A1265942"/>
    <x v="1"/>
    <x v="0"/>
    <x v="0"/>
    <x v="0"/>
    <x v="2"/>
    <x v="5"/>
    <x v="7"/>
    <n v="119"/>
    <x v="5"/>
    <x v="5"/>
    <x v="0"/>
    <n v="63.22"/>
    <x v="5"/>
    <x v="0"/>
  </r>
  <r>
    <s v="G111340G"/>
    <s v="2G1WB58K981283952"/>
    <x v="1"/>
    <x v="0"/>
    <x v="0"/>
    <x v="0"/>
    <x v="3"/>
    <x v="5"/>
    <x v="3"/>
    <n v="610"/>
    <x v="5"/>
    <x v="5"/>
    <x v="0"/>
    <n v="36.44"/>
    <x v="5"/>
    <x v="0"/>
  </r>
  <r>
    <s v="G111340K"/>
    <s v="2G1WA5EK8A1265438"/>
    <x v="1"/>
    <x v="0"/>
    <x v="0"/>
    <x v="0"/>
    <x v="0"/>
    <x v="2"/>
    <x v="0"/>
    <n v="501"/>
    <x v="5"/>
    <x v="5"/>
    <x v="0"/>
    <n v="21.32"/>
    <x v="5"/>
    <x v="0"/>
  </r>
  <r>
    <s v="G111341G"/>
    <s v="2G1WB58K881287801"/>
    <x v="1"/>
    <x v="0"/>
    <x v="0"/>
    <x v="0"/>
    <x v="3"/>
    <x v="5"/>
    <x v="3"/>
    <n v="610"/>
    <x v="5"/>
    <x v="5"/>
    <x v="0"/>
    <n v="52.64"/>
    <x v="5"/>
    <x v="0"/>
  </r>
  <r>
    <s v="G111341K"/>
    <s v="2G1WA5EKXA1268096"/>
    <x v="1"/>
    <x v="0"/>
    <x v="0"/>
    <x v="0"/>
    <x v="0"/>
    <x v="2"/>
    <x v="0"/>
    <n v="501"/>
    <x v="5"/>
    <x v="5"/>
    <x v="0"/>
    <n v="29.7"/>
    <x v="5"/>
    <x v="0"/>
  </r>
  <r>
    <s v="G111357G"/>
    <s v="2G1WB58K581289327"/>
    <x v="1"/>
    <x v="0"/>
    <x v="0"/>
    <x v="0"/>
    <x v="3"/>
    <x v="5"/>
    <x v="3"/>
    <n v="923"/>
    <x v="5"/>
    <x v="5"/>
    <x v="0"/>
    <n v="16.45"/>
    <x v="5"/>
    <x v="0"/>
  </r>
  <r>
    <s v="G111357H"/>
    <s v="2G1WB57K891285288"/>
    <x v="1"/>
    <x v="0"/>
    <x v="0"/>
    <x v="0"/>
    <x v="6"/>
    <x v="10"/>
    <x v="4"/>
    <n v="218"/>
    <x v="5"/>
    <x v="5"/>
    <x v="0"/>
    <n v="51.18"/>
    <x v="5"/>
    <x v="0"/>
  </r>
  <r>
    <s v="G111366A"/>
    <s v="1FAFP53215A115228"/>
    <x v="1"/>
    <x v="0"/>
    <x v="0"/>
    <x v="0"/>
    <x v="3"/>
    <x v="8"/>
    <x v="3"/>
    <n v="209"/>
    <x v="5"/>
    <x v="5"/>
    <x v="0"/>
    <n v="10.91"/>
    <x v="5"/>
    <x v="0"/>
  </r>
  <r>
    <s v="G111367A"/>
    <s v="1FAFP53235A115229"/>
    <x v="1"/>
    <x v="0"/>
    <x v="0"/>
    <x v="0"/>
    <x v="3"/>
    <x v="8"/>
    <x v="3"/>
    <n v="206"/>
    <x v="5"/>
    <x v="5"/>
    <x v="0"/>
    <n v="10.97"/>
    <x v="5"/>
    <x v="0"/>
  </r>
  <r>
    <s v="G111368A"/>
    <s v="1FAFP53225A114041"/>
    <x v="1"/>
    <x v="0"/>
    <x v="0"/>
    <x v="0"/>
    <x v="3"/>
    <x v="8"/>
    <x v="3"/>
    <n v="209"/>
    <x v="5"/>
    <x v="5"/>
    <x v="0"/>
    <n v="10.73"/>
    <x v="5"/>
    <x v="0"/>
  </r>
  <r>
    <s v="G111392G"/>
    <s v="2G1WB58K881303768"/>
    <x v="1"/>
    <x v="0"/>
    <x v="0"/>
    <x v="0"/>
    <x v="3"/>
    <x v="5"/>
    <x v="3"/>
    <n v="112"/>
    <x v="5"/>
    <x v="5"/>
    <x v="0"/>
    <n v="10.37"/>
    <x v="5"/>
    <x v="0"/>
  </r>
  <r>
    <s v="G111397H"/>
    <s v="2G1WB57K891285372"/>
    <x v="1"/>
    <x v="0"/>
    <x v="0"/>
    <x v="0"/>
    <x v="2"/>
    <x v="2"/>
    <x v="2"/>
    <n v="503"/>
    <x v="5"/>
    <x v="5"/>
    <x v="0"/>
    <n v="43.35"/>
    <x v="5"/>
    <x v="0"/>
  </r>
  <r>
    <s v="G111434F"/>
    <s v="2G1WB58K379402207"/>
    <x v="1"/>
    <x v="0"/>
    <x v="0"/>
    <x v="0"/>
    <x v="0"/>
    <x v="3"/>
    <x v="0"/>
    <n v="208"/>
    <x v="5"/>
    <x v="5"/>
    <x v="0"/>
    <n v="76.34"/>
    <x v="5"/>
    <x v="0"/>
  </r>
  <r>
    <s v="G111434K"/>
    <s v="2G1WA5EK8A1266637"/>
    <x v="1"/>
    <x v="0"/>
    <x v="0"/>
    <x v="0"/>
    <x v="5"/>
    <x v="6"/>
    <x v="5"/>
    <n v="302"/>
    <x v="5"/>
    <x v="5"/>
    <x v="1"/>
    <n v="24.98"/>
    <x v="5"/>
    <x v="0"/>
  </r>
  <r>
    <s v="G111434K"/>
    <s v="2G1WA5EK8A1266637"/>
    <x v="1"/>
    <x v="0"/>
    <x v="0"/>
    <x v="0"/>
    <x v="5"/>
    <x v="6"/>
    <x v="5"/>
    <n v="302"/>
    <x v="5"/>
    <x v="5"/>
    <x v="0"/>
    <n v="45.46"/>
    <x v="5"/>
    <x v="0"/>
  </r>
  <r>
    <s v="G111435F"/>
    <s v="2G1WB58K179398657"/>
    <x v="1"/>
    <x v="0"/>
    <x v="0"/>
    <x v="0"/>
    <x v="0"/>
    <x v="3"/>
    <x v="0"/>
    <n v="208"/>
    <x v="5"/>
    <x v="5"/>
    <x v="0"/>
    <n v="65.97"/>
    <x v="5"/>
    <x v="0"/>
  </r>
  <r>
    <s v="G111436F"/>
    <s v="2G1WB58K879399837"/>
    <x v="1"/>
    <x v="0"/>
    <x v="0"/>
    <x v="0"/>
    <x v="0"/>
    <x v="3"/>
    <x v="0"/>
    <n v="201"/>
    <x v="5"/>
    <x v="5"/>
    <x v="0"/>
    <n v="11.6"/>
    <x v="5"/>
    <x v="0"/>
  </r>
  <r>
    <s v="G111440H"/>
    <s v="2G1WB57K091283132"/>
    <x v="1"/>
    <x v="0"/>
    <x v="0"/>
    <x v="0"/>
    <x v="5"/>
    <x v="6"/>
    <x v="5"/>
    <n v="302"/>
    <x v="5"/>
    <x v="5"/>
    <x v="1"/>
    <n v="12.14"/>
    <x v="5"/>
    <x v="0"/>
  </r>
  <r>
    <s v="G111440H"/>
    <s v="2G1WB57K091283132"/>
    <x v="1"/>
    <x v="0"/>
    <x v="0"/>
    <x v="0"/>
    <x v="5"/>
    <x v="6"/>
    <x v="5"/>
    <n v="302"/>
    <x v="5"/>
    <x v="5"/>
    <x v="0"/>
    <n v="16.13"/>
    <x v="5"/>
    <x v="0"/>
  </r>
  <r>
    <s v="G111441H"/>
    <s v="2G1WB57K591283501"/>
    <x v="1"/>
    <x v="0"/>
    <x v="0"/>
    <x v="0"/>
    <x v="5"/>
    <x v="6"/>
    <x v="5"/>
    <n v="302"/>
    <x v="5"/>
    <x v="5"/>
    <x v="1"/>
    <n v="10.78"/>
    <x v="5"/>
    <x v="0"/>
  </r>
  <r>
    <s v="G111441H"/>
    <s v="2G1WB57K591283501"/>
    <x v="1"/>
    <x v="0"/>
    <x v="0"/>
    <x v="0"/>
    <x v="5"/>
    <x v="6"/>
    <x v="5"/>
    <n v="302"/>
    <x v="5"/>
    <x v="5"/>
    <x v="0"/>
    <n v="13.27"/>
    <x v="5"/>
    <x v="0"/>
  </r>
  <r>
    <s v="G111445H"/>
    <s v="2G1WB57K591286009"/>
    <x v="1"/>
    <x v="0"/>
    <x v="0"/>
    <x v="0"/>
    <x v="5"/>
    <x v="6"/>
    <x v="5"/>
    <n v="302"/>
    <x v="5"/>
    <x v="5"/>
    <x v="0"/>
    <n v="33.44"/>
    <x v="5"/>
    <x v="0"/>
  </r>
  <r>
    <s v="G111445K"/>
    <s v="2G1WA5EK7A1263910"/>
    <x v="1"/>
    <x v="0"/>
    <x v="0"/>
    <x v="0"/>
    <x v="2"/>
    <x v="9"/>
    <x v="7"/>
    <n v="701"/>
    <x v="5"/>
    <x v="5"/>
    <x v="0"/>
    <n v="87.67"/>
    <x v="5"/>
    <x v="0"/>
  </r>
  <r>
    <s v="G111473K"/>
    <s v="2B3CA4CD6AH240152"/>
    <x v="0"/>
    <x v="0"/>
    <x v="0"/>
    <x v="0"/>
    <x v="1"/>
    <x v="1"/>
    <x v="1"/>
    <n v="523"/>
    <x v="5"/>
    <x v="5"/>
    <x v="0"/>
    <n v="35.81"/>
    <x v="5"/>
    <x v="0"/>
  </r>
  <r>
    <s v="G111474H"/>
    <s v="2G1WB57K091285804"/>
    <x v="1"/>
    <x v="0"/>
    <x v="0"/>
    <x v="0"/>
    <x v="7"/>
    <x v="1"/>
    <x v="7"/>
    <n v="802"/>
    <x v="5"/>
    <x v="5"/>
    <x v="0"/>
    <n v="18.760000000000002"/>
    <x v="5"/>
    <x v="0"/>
  </r>
  <r>
    <s v="G111476K"/>
    <s v="2B3CA4CD2AH240150"/>
    <x v="0"/>
    <x v="0"/>
    <x v="0"/>
    <x v="0"/>
    <x v="1"/>
    <x v="1"/>
    <x v="1"/>
    <n v="513"/>
    <x v="5"/>
    <x v="5"/>
    <x v="0"/>
    <n v="55.85"/>
    <x v="5"/>
    <x v="0"/>
  </r>
  <r>
    <s v="G111478K"/>
    <s v="2B3CA4CD1AH245257"/>
    <x v="0"/>
    <x v="0"/>
    <x v="0"/>
    <x v="0"/>
    <x v="3"/>
    <x v="5"/>
    <x v="3"/>
    <n v="314"/>
    <x v="5"/>
    <x v="5"/>
    <x v="0"/>
    <n v="9.69"/>
    <x v="5"/>
    <x v="0"/>
  </r>
  <r>
    <s v="G111489H"/>
    <s v="2G1WB57K591284700"/>
    <x v="1"/>
    <x v="0"/>
    <x v="0"/>
    <x v="0"/>
    <x v="3"/>
    <x v="5"/>
    <x v="3"/>
    <n v="924"/>
    <x v="5"/>
    <x v="5"/>
    <x v="0"/>
    <n v="33.25"/>
    <x v="5"/>
    <x v="0"/>
  </r>
  <r>
    <s v="G111515H"/>
    <s v="2G1WB57K591282610"/>
    <x v="1"/>
    <x v="0"/>
    <x v="0"/>
    <x v="0"/>
    <x v="3"/>
    <x v="5"/>
    <x v="3"/>
    <n v="610"/>
    <x v="5"/>
    <x v="5"/>
    <x v="0"/>
    <n v="37.340000000000003"/>
    <x v="5"/>
    <x v="0"/>
  </r>
  <r>
    <s v="G111517H"/>
    <s v="2G1WB57K391282251"/>
    <x v="1"/>
    <x v="0"/>
    <x v="0"/>
    <x v="0"/>
    <x v="3"/>
    <x v="5"/>
    <x v="3"/>
    <n v="610"/>
    <x v="5"/>
    <x v="5"/>
    <x v="0"/>
    <n v="33.64"/>
    <x v="5"/>
    <x v="0"/>
  </r>
  <r>
    <s v="G111531H"/>
    <s v="2G1WB57K291282239"/>
    <x v="1"/>
    <x v="0"/>
    <x v="0"/>
    <x v="0"/>
    <x v="3"/>
    <x v="5"/>
    <x v="3"/>
    <n v="304"/>
    <x v="5"/>
    <x v="5"/>
    <x v="0"/>
    <n v="42.58"/>
    <x v="5"/>
    <x v="0"/>
  </r>
  <r>
    <s v="G111532H"/>
    <s v="2G1WB57K891282150"/>
    <x v="1"/>
    <x v="0"/>
    <x v="0"/>
    <x v="0"/>
    <x v="3"/>
    <x v="5"/>
    <x v="3"/>
    <n v="304"/>
    <x v="5"/>
    <x v="5"/>
    <x v="0"/>
    <n v="39.07"/>
    <x v="5"/>
    <x v="0"/>
  </r>
  <r>
    <s v="G111535K"/>
    <s v="2B3CA4CD0AH254337"/>
    <x v="0"/>
    <x v="0"/>
    <x v="0"/>
    <x v="0"/>
    <x v="3"/>
    <x v="5"/>
    <x v="3"/>
    <n v="5"/>
    <x v="5"/>
    <x v="5"/>
    <x v="0"/>
    <n v="60.8"/>
    <x v="5"/>
    <x v="0"/>
  </r>
  <r>
    <s v="G111536K"/>
    <s v="2B3CA4CD2AH254338"/>
    <x v="0"/>
    <x v="0"/>
    <x v="0"/>
    <x v="0"/>
    <x v="3"/>
    <x v="5"/>
    <x v="3"/>
    <n v="7"/>
    <x v="5"/>
    <x v="5"/>
    <x v="0"/>
    <n v="45.18"/>
    <x v="5"/>
    <x v="0"/>
  </r>
  <r>
    <s v="G111541G"/>
    <s v="2G1WB58K481232231"/>
    <x v="1"/>
    <x v="0"/>
    <x v="0"/>
    <x v="0"/>
    <x v="6"/>
    <x v="4"/>
    <x v="4"/>
    <n v="138"/>
    <x v="5"/>
    <x v="5"/>
    <x v="0"/>
    <n v="32.14"/>
    <x v="5"/>
    <x v="0"/>
  </r>
  <r>
    <s v="G111547H"/>
    <s v="2G1WB57KX91283137"/>
    <x v="1"/>
    <x v="0"/>
    <x v="0"/>
    <x v="0"/>
    <x v="3"/>
    <x v="5"/>
    <x v="3"/>
    <n v="7"/>
    <x v="5"/>
    <x v="5"/>
    <x v="0"/>
    <n v="43.53"/>
    <x v="5"/>
    <x v="0"/>
  </r>
  <r>
    <s v="G111548H"/>
    <s v="2G1WB57K491285935"/>
    <x v="1"/>
    <x v="0"/>
    <x v="0"/>
    <x v="0"/>
    <x v="3"/>
    <x v="5"/>
    <x v="3"/>
    <n v="7"/>
    <x v="5"/>
    <x v="5"/>
    <x v="0"/>
    <n v="34.229999999999997"/>
    <x v="5"/>
    <x v="0"/>
  </r>
  <r>
    <s v="G111566G"/>
    <s v="2G1WB58K581293569"/>
    <x v="1"/>
    <x v="0"/>
    <x v="0"/>
    <x v="0"/>
    <x v="6"/>
    <x v="4"/>
    <x v="4"/>
    <n v="136"/>
    <x v="5"/>
    <x v="5"/>
    <x v="0"/>
    <n v="15.63"/>
    <x v="5"/>
    <x v="0"/>
  </r>
  <r>
    <s v="G111567H"/>
    <s v="2G1WB57K891284772"/>
    <x v="1"/>
    <x v="0"/>
    <x v="0"/>
    <x v="0"/>
    <x v="3"/>
    <x v="5"/>
    <x v="3"/>
    <n v="621"/>
    <x v="5"/>
    <x v="5"/>
    <x v="0"/>
    <n v="9.84"/>
    <x v="5"/>
    <x v="0"/>
  </r>
  <r>
    <s v="G111570H"/>
    <s v="2G1WB57K591283742"/>
    <x v="1"/>
    <x v="0"/>
    <x v="0"/>
    <x v="0"/>
    <x v="3"/>
    <x v="5"/>
    <x v="3"/>
    <n v="106"/>
    <x v="5"/>
    <x v="5"/>
    <x v="0"/>
    <n v="12.43"/>
    <x v="5"/>
    <x v="0"/>
  </r>
  <r>
    <s v="G111587H"/>
    <s v="2G1WB57K991283873"/>
    <x v="1"/>
    <x v="0"/>
    <x v="0"/>
    <x v="0"/>
    <x v="3"/>
    <x v="5"/>
    <x v="3"/>
    <n v="903"/>
    <x v="5"/>
    <x v="5"/>
    <x v="0"/>
    <n v="10.62"/>
    <x v="5"/>
    <x v="0"/>
  </r>
  <r>
    <s v="G111588H"/>
    <s v="2G1WB57K791283502"/>
    <x v="1"/>
    <x v="0"/>
    <x v="0"/>
    <x v="0"/>
    <x v="3"/>
    <x v="5"/>
    <x v="3"/>
    <n v="109"/>
    <x v="5"/>
    <x v="5"/>
    <x v="0"/>
    <n v="38.869999999999997"/>
    <x v="5"/>
    <x v="0"/>
  </r>
  <r>
    <s v="G111624K"/>
    <s v="2B3CA4CD8AH245191"/>
    <x v="0"/>
    <x v="0"/>
    <x v="0"/>
    <x v="0"/>
    <x v="3"/>
    <x v="5"/>
    <x v="7"/>
    <n v="101"/>
    <x v="5"/>
    <x v="5"/>
    <x v="0"/>
    <n v="39.25"/>
    <x v="5"/>
    <x v="0"/>
  </r>
  <r>
    <s v="G111630B"/>
    <s v="1FAHP53256A245023"/>
    <x v="1"/>
    <x v="0"/>
    <x v="0"/>
    <x v="0"/>
    <x v="5"/>
    <x v="1"/>
    <x v="5"/>
    <n v="961"/>
    <x v="5"/>
    <x v="5"/>
    <x v="0"/>
    <n v="13.92"/>
    <x v="5"/>
    <x v="0"/>
  </r>
  <r>
    <s v="G111654K"/>
    <s v="2B3CA4CD1AH245193"/>
    <x v="0"/>
    <x v="0"/>
    <x v="0"/>
    <x v="0"/>
    <x v="3"/>
    <x v="5"/>
    <x v="3"/>
    <n v="104"/>
    <x v="5"/>
    <x v="5"/>
    <x v="0"/>
    <n v="28.11"/>
    <x v="5"/>
    <x v="0"/>
  </r>
  <r>
    <s v="G111657K"/>
    <s v="2B3CA4CD3AH245194"/>
    <x v="0"/>
    <x v="0"/>
    <x v="0"/>
    <x v="0"/>
    <x v="3"/>
    <x v="5"/>
    <x v="3"/>
    <n v="622"/>
    <x v="5"/>
    <x v="5"/>
    <x v="0"/>
    <n v="34.200000000000003"/>
    <x v="5"/>
    <x v="0"/>
  </r>
  <r>
    <s v="G111731K"/>
    <s v="2B3CA4CDXAH245189"/>
    <x v="0"/>
    <x v="0"/>
    <x v="0"/>
    <x v="0"/>
    <x v="3"/>
    <x v="5"/>
    <x v="3"/>
    <n v="701"/>
    <x v="5"/>
    <x v="5"/>
    <x v="0"/>
    <n v="22.58"/>
    <x v="5"/>
    <x v="0"/>
  </r>
  <r>
    <s v="G111732K"/>
    <s v="2B3CA4CD9AH249136"/>
    <x v="0"/>
    <x v="0"/>
    <x v="0"/>
    <x v="0"/>
    <x v="3"/>
    <x v="5"/>
    <x v="3"/>
    <n v="701"/>
    <x v="5"/>
    <x v="5"/>
    <x v="0"/>
    <n v="52.69"/>
    <x v="5"/>
    <x v="0"/>
  </r>
  <r>
    <s v="G111733K"/>
    <s v="2B3CA4CD9AH240162"/>
    <x v="0"/>
    <x v="0"/>
    <x v="0"/>
    <x v="0"/>
    <x v="3"/>
    <x v="5"/>
    <x v="3"/>
    <n v="701"/>
    <x v="5"/>
    <x v="5"/>
    <x v="0"/>
    <n v="50.61"/>
    <x v="5"/>
    <x v="0"/>
  </r>
  <r>
    <s v="G111734K"/>
    <s v="2B3CA4CD0AH240261"/>
    <x v="0"/>
    <x v="0"/>
    <x v="0"/>
    <x v="0"/>
    <x v="3"/>
    <x v="5"/>
    <x v="3"/>
    <n v="903"/>
    <x v="5"/>
    <x v="5"/>
    <x v="0"/>
    <n v="32.25"/>
    <x v="5"/>
    <x v="0"/>
  </r>
  <r>
    <s v="G111735K"/>
    <s v="2G1WA5EK5A1267437"/>
    <x v="1"/>
    <x v="0"/>
    <x v="0"/>
    <x v="0"/>
    <x v="3"/>
    <x v="5"/>
    <x v="3"/>
    <n v="924"/>
    <x v="5"/>
    <x v="5"/>
    <x v="0"/>
    <n v="40.01"/>
    <x v="5"/>
    <x v="0"/>
  </r>
  <r>
    <s v="G111740F"/>
    <s v="2G1WB58K879400727"/>
    <x v="1"/>
    <x v="0"/>
    <x v="0"/>
    <x v="0"/>
    <x v="5"/>
    <x v="6"/>
    <x v="5"/>
    <n v="502"/>
    <x v="5"/>
    <x v="5"/>
    <x v="0"/>
    <n v="27.23"/>
    <x v="5"/>
    <x v="0"/>
  </r>
  <r>
    <s v="G111740F"/>
    <s v="2G1WB58K879400727"/>
    <x v="1"/>
    <x v="0"/>
    <x v="0"/>
    <x v="0"/>
    <x v="5"/>
    <x v="6"/>
    <x v="5"/>
    <n v="502"/>
    <x v="5"/>
    <x v="5"/>
    <x v="3"/>
    <n v="14.08"/>
    <x v="5"/>
    <x v="0"/>
  </r>
  <r>
    <s v="G111741F"/>
    <s v="2G1WB58K179404182"/>
    <x v="1"/>
    <x v="0"/>
    <x v="0"/>
    <x v="0"/>
    <x v="5"/>
    <x v="6"/>
    <x v="5"/>
    <n v="502"/>
    <x v="5"/>
    <x v="5"/>
    <x v="1"/>
    <n v="10.61"/>
    <x v="5"/>
    <x v="0"/>
  </r>
  <r>
    <s v="G111741F"/>
    <s v="2G1WB58K179404182"/>
    <x v="1"/>
    <x v="0"/>
    <x v="0"/>
    <x v="0"/>
    <x v="5"/>
    <x v="6"/>
    <x v="5"/>
    <n v="502"/>
    <x v="5"/>
    <x v="5"/>
    <x v="0"/>
    <n v="64.099999999999994"/>
    <x v="5"/>
    <x v="0"/>
  </r>
  <r>
    <s v="G111741F"/>
    <s v="2G1WB58K179404182"/>
    <x v="1"/>
    <x v="0"/>
    <x v="0"/>
    <x v="0"/>
    <x v="5"/>
    <x v="6"/>
    <x v="5"/>
    <n v="502"/>
    <x v="5"/>
    <x v="5"/>
    <x v="3"/>
    <n v="13.67"/>
    <x v="5"/>
    <x v="0"/>
  </r>
  <r>
    <s v="G111744G"/>
    <s v="2G1WB58K181297344"/>
    <x v="1"/>
    <x v="0"/>
    <x v="0"/>
    <x v="0"/>
    <x v="5"/>
    <x v="6"/>
    <x v="5"/>
    <n v="502"/>
    <x v="5"/>
    <x v="5"/>
    <x v="0"/>
    <n v="44.84"/>
    <x v="5"/>
    <x v="0"/>
  </r>
  <r>
    <s v="G111801B"/>
    <s v="2G1WB58K679400421"/>
    <x v="1"/>
    <x v="0"/>
    <x v="0"/>
    <x v="0"/>
    <x v="0"/>
    <x v="2"/>
    <x v="0"/>
    <n v="703"/>
    <x v="5"/>
    <x v="5"/>
    <x v="0"/>
    <n v="13.93"/>
    <x v="5"/>
    <x v="0"/>
  </r>
  <r>
    <s v="G111943G"/>
    <s v="2G1WB58K781284663"/>
    <x v="1"/>
    <x v="0"/>
    <x v="0"/>
    <x v="0"/>
    <x v="5"/>
    <x v="6"/>
    <x v="5"/>
    <n v="302"/>
    <x v="5"/>
    <x v="5"/>
    <x v="1"/>
    <n v="9.1"/>
    <x v="5"/>
    <x v="0"/>
  </r>
  <r>
    <s v="G111943G"/>
    <s v="2G1WB58K781284663"/>
    <x v="1"/>
    <x v="0"/>
    <x v="0"/>
    <x v="0"/>
    <x v="5"/>
    <x v="6"/>
    <x v="5"/>
    <n v="302"/>
    <x v="5"/>
    <x v="5"/>
    <x v="0"/>
    <n v="33.43"/>
    <x v="5"/>
    <x v="0"/>
  </r>
  <r>
    <s v="G111944G"/>
    <s v="2G1WB58K981283160"/>
    <x v="1"/>
    <x v="0"/>
    <x v="0"/>
    <x v="0"/>
    <x v="5"/>
    <x v="6"/>
    <x v="5"/>
    <n v="302"/>
    <x v="5"/>
    <x v="5"/>
    <x v="0"/>
    <n v="32.83"/>
    <x v="5"/>
    <x v="0"/>
  </r>
  <r>
    <s v="G111944G"/>
    <s v="2G1WB58K981283160"/>
    <x v="1"/>
    <x v="0"/>
    <x v="0"/>
    <x v="0"/>
    <x v="5"/>
    <x v="6"/>
    <x v="5"/>
    <n v="302"/>
    <x v="5"/>
    <x v="5"/>
    <x v="3"/>
    <n v="12.37"/>
    <x v="5"/>
    <x v="0"/>
  </r>
  <r>
    <s v="G111947G"/>
    <s v="2G1WB58K681284718"/>
    <x v="1"/>
    <x v="0"/>
    <x v="0"/>
    <x v="0"/>
    <x v="5"/>
    <x v="6"/>
    <x v="5"/>
    <n v="304"/>
    <x v="5"/>
    <x v="5"/>
    <x v="0"/>
    <n v="13.72"/>
    <x v="5"/>
    <x v="0"/>
  </r>
  <r>
    <s v="G111947G"/>
    <s v="2G1WB58K681284718"/>
    <x v="1"/>
    <x v="0"/>
    <x v="0"/>
    <x v="0"/>
    <x v="5"/>
    <x v="6"/>
    <x v="5"/>
    <n v="304"/>
    <x v="5"/>
    <x v="5"/>
    <x v="3"/>
    <n v="9.83"/>
    <x v="5"/>
    <x v="0"/>
  </r>
  <r>
    <s v="G111948G"/>
    <s v="2G1WB58K581285200"/>
    <x v="1"/>
    <x v="0"/>
    <x v="0"/>
    <x v="0"/>
    <x v="5"/>
    <x v="6"/>
    <x v="5"/>
    <n v="309"/>
    <x v="5"/>
    <x v="5"/>
    <x v="1"/>
    <n v="8.9"/>
    <x v="5"/>
    <x v="0"/>
  </r>
  <r>
    <s v="G111948G"/>
    <s v="2G1WB58K581285200"/>
    <x v="1"/>
    <x v="0"/>
    <x v="0"/>
    <x v="0"/>
    <x v="5"/>
    <x v="6"/>
    <x v="5"/>
    <n v="309"/>
    <x v="5"/>
    <x v="5"/>
    <x v="0"/>
    <n v="28.28"/>
    <x v="5"/>
    <x v="0"/>
  </r>
  <r>
    <s v="G111948G"/>
    <s v="2G1WB58K581285200"/>
    <x v="1"/>
    <x v="0"/>
    <x v="0"/>
    <x v="0"/>
    <x v="5"/>
    <x v="6"/>
    <x v="5"/>
    <n v="309"/>
    <x v="5"/>
    <x v="5"/>
    <x v="3"/>
    <n v="10.41"/>
    <x v="5"/>
    <x v="0"/>
  </r>
  <r>
    <s v="G111982G"/>
    <s v="2G1WB58KX81287122"/>
    <x v="1"/>
    <x v="0"/>
    <x v="0"/>
    <x v="0"/>
    <x v="5"/>
    <x v="6"/>
    <x v="5"/>
    <n v="302"/>
    <x v="5"/>
    <x v="5"/>
    <x v="0"/>
    <n v="14.9"/>
    <x v="5"/>
    <x v="0"/>
  </r>
  <r>
    <s v="G112012H"/>
    <s v="2G1WA5EK2A1267802"/>
    <x v="1"/>
    <x v="0"/>
    <x v="0"/>
    <x v="0"/>
    <x v="2"/>
    <x v="0"/>
    <x v="2"/>
    <n v="101"/>
    <x v="5"/>
    <x v="5"/>
    <x v="0"/>
    <n v="98.68"/>
    <x v="5"/>
    <x v="0"/>
  </r>
  <r>
    <s v="G112041G"/>
    <s v="2G1WB58K181284836"/>
    <x v="1"/>
    <x v="0"/>
    <x v="0"/>
    <x v="0"/>
    <x v="7"/>
    <x v="2"/>
    <x v="7"/>
    <n v="103"/>
    <x v="5"/>
    <x v="5"/>
    <x v="0"/>
    <n v="19.440000000000001"/>
    <x v="5"/>
    <x v="0"/>
  </r>
  <r>
    <s v="G112063B"/>
    <s v="2G1WB58K679403058"/>
    <x v="1"/>
    <x v="0"/>
    <x v="0"/>
    <x v="0"/>
    <x v="0"/>
    <x v="4"/>
    <x v="0"/>
    <n v="709"/>
    <x v="5"/>
    <x v="5"/>
    <x v="0"/>
    <n v="19.29"/>
    <x v="5"/>
    <x v="0"/>
  </r>
  <r>
    <s v="G112106F"/>
    <s v="2G1WB58K079399301"/>
    <x v="1"/>
    <x v="0"/>
    <x v="0"/>
    <x v="0"/>
    <x v="6"/>
    <x v="4"/>
    <x v="4"/>
    <n v="2"/>
    <x v="5"/>
    <x v="5"/>
    <x v="1"/>
    <n v="13.2"/>
    <x v="5"/>
    <x v="0"/>
  </r>
  <r>
    <s v="G112106F"/>
    <s v="2G1WB58K079399301"/>
    <x v="1"/>
    <x v="0"/>
    <x v="0"/>
    <x v="0"/>
    <x v="6"/>
    <x v="4"/>
    <x v="4"/>
    <n v="2"/>
    <x v="5"/>
    <x v="5"/>
    <x v="0"/>
    <n v="12.28"/>
    <x v="5"/>
    <x v="0"/>
  </r>
  <r>
    <s v="G112107F"/>
    <s v="2G1WB58K879403255"/>
    <x v="1"/>
    <x v="0"/>
    <x v="0"/>
    <x v="0"/>
    <x v="6"/>
    <x v="4"/>
    <x v="4"/>
    <n v="2"/>
    <x v="5"/>
    <x v="5"/>
    <x v="0"/>
    <n v="63.46"/>
    <x v="5"/>
    <x v="0"/>
  </r>
  <r>
    <s v="G112108F"/>
    <s v="2G1WB58K179398352"/>
    <x v="1"/>
    <x v="0"/>
    <x v="0"/>
    <x v="0"/>
    <x v="6"/>
    <x v="4"/>
    <x v="4"/>
    <n v="2"/>
    <x v="5"/>
    <x v="5"/>
    <x v="1"/>
    <n v="24.77"/>
    <x v="5"/>
    <x v="0"/>
  </r>
  <r>
    <s v="G112108F"/>
    <s v="2G1WB58K179398352"/>
    <x v="1"/>
    <x v="0"/>
    <x v="0"/>
    <x v="0"/>
    <x v="6"/>
    <x v="4"/>
    <x v="4"/>
    <n v="2"/>
    <x v="5"/>
    <x v="5"/>
    <x v="0"/>
    <n v="42.28"/>
    <x v="5"/>
    <x v="0"/>
  </r>
  <r>
    <s v="G112178K"/>
    <s v="2G1WA5EK4A1265212"/>
    <x v="0"/>
    <x v="0"/>
    <x v="0"/>
    <x v="0"/>
    <x v="2"/>
    <x v="2"/>
    <x v="2"/>
    <n v="501"/>
    <x v="5"/>
    <x v="5"/>
    <x v="0"/>
    <n v="65.14"/>
    <x v="5"/>
    <x v="0"/>
  </r>
  <r>
    <s v="G112206H"/>
    <s v="2G1WB57K491285143"/>
    <x v="1"/>
    <x v="0"/>
    <x v="0"/>
    <x v="0"/>
    <x v="5"/>
    <x v="4"/>
    <x v="5"/>
    <n v="704"/>
    <x v="5"/>
    <x v="5"/>
    <x v="0"/>
    <n v="22.55"/>
    <x v="5"/>
    <x v="0"/>
  </r>
  <r>
    <s v="G112232H"/>
    <s v="2G1WB57K591284891"/>
    <x v="1"/>
    <x v="0"/>
    <x v="0"/>
    <x v="0"/>
    <x v="5"/>
    <x v="4"/>
    <x v="5"/>
    <n v="115"/>
    <x v="5"/>
    <x v="5"/>
    <x v="1"/>
    <n v="3.13"/>
    <x v="5"/>
    <x v="0"/>
  </r>
  <r>
    <s v="G112232H"/>
    <s v="2G1WB57K591284891"/>
    <x v="1"/>
    <x v="0"/>
    <x v="0"/>
    <x v="0"/>
    <x v="5"/>
    <x v="4"/>
    <x v="5"/>
    <n v="115"/>
    <x v="5"/>
    <x v="5"/>
    <x v="0"/>
    <n v="55.34"/>
    <x v="5"/>
    <x v="0"/>
  </r>
  <r>
    <s v="G112245H"/>
    <s v="2G1WB57K491282159"/>
    <x v="1"/>
    <x v="0"/>
    <x v="0"/>
    <x v="0"/>
    <x v="5"/>
    <x v="4"/>
    <x v="5"/>
    <n v="312"/>
    <x v="5"/>
    <x v="5"/>
    <x v="1"/>
    <n v="81.92"/>
    <x v="5"/>
    <x v="0"/>
  </r>
  <r>
    <s v="G112245H"/>
    <s v="2G1WB57K491282159"/>
    <x v="1"/>
    <x v="0"/>
    <x v="0"/>
    <x v="0"/>
    <x v="5"/>
    <x v="4"/>
    <x v="5"/>
    <n v="312"/>
    <x v="5"/>
    <x v="5"/>
    <x v="0"/>
    <n v="8.2899999999999991"/>
    <x v="5"/>
    <x v="0"/>
  </r>
  <r>
    <s v="G112290K"/>
    <s v="2G1WA5EK9A1266114"/>
    <x v="1"/>
    <x v="0"/>
    <x v="0"/>
    <x v="0"/>
    <x v="2"/>
    <x v="3"/>
    <x v="2"/>
    <n v="203"/>
    <x v="5"/>
    <x v="5"/>
    <x v="0"/>
    <n v="106.39"/>
    <x v="5"/>
    <x v="0"/>
  </r>
  <r>
    <s v="G112301H"/>
    <s v="2G1WB58K581279218"/>
    <x v="1"/>
    <x v="0"/>
    <x v="0"/>
    <x v="0"/>
    <x v="4"/>
    <x v="5"/>
    <x v="4"/>
    <n v="3"/>
    <x v="5"/>
    <x v="5"/>
    <x v="3"/>
    <n v="33.15"/>
    <x v="5"/>
    <x v="0"/>
  </r>
  <r>
    <s v="G112463H"/>
    <s v="2B3CA4CD4AH240165"/>
    <x v="0"/>
    <x v="0"/>
    <x v="0"/>
    <x v="0"/>
    <x v="2"/>
    <x v="11"/>
    <x v="7"/>
    <n v="108"/>
    <x v="5"/>
    <x v="5"/>
    <x v="0"/>
    <n v="81.349999999999994"/>
    <x v="5"/>
    <x v="0"/>
  </r>
  <r>
    <s v="G112484H"/>
    <s v="2G1WB57K891284061"/>
    <x v="1"/>
    <x v="0"/>
    <x v="0"/>
    <x v="0"/>
    <x v="3"/>
    <x v="5"/>
    <x v="3"/>
    <n v="504"/>
    <x v="5"/>
    <x v="5"/>
    <x v="0"/>
    <n v="35.04"/>
    <x v="5"/>
    <x v="0"/>
  </r>
  <r>
    <s v="G112494H"/>
    <s v="2G1WB57K591282011"/>
    <x v="1"/>
    <x v="0"/>
    <x v="0"/>
    <x v="0"/>
    <x v="3"/>
    <x v="5"/>
    <x v="7"/>
    <n v="304"/>
    <x v="5"/>
    <x v="5"/>
    <x v="0"/>
    <n v="66.56"/>
    <x v="5"/>
    <x v="0"/>
  </r>
  <r>
    <s v="G112495H"/>
    <s v="2G1WB57K591285586"/>
    <x v="1"/>
    <x v="0"/>
    <x v="0"/>
    <x v="0"/>
    <x v="3"/>
    <x v="5"/>
    <x v="7"/>
    <n v="304"/>
    <x v="5"/>
    <x v="5"/>
    <x v="0"/>
    <n v="41.29"/>
    <x v="5"/>
    <x v="0"/>
  </r>
  <r>
    <s v="G112496H"/>
    <s v="2G1WB57K791285329"/>
    <x v="1"/>
    <x v="0"/>
    <x v="0"/>
    <x v="0"/>
    <x v="3"/>
    <x v="5"/>
    <x v="7"/>
    <n v="304"/>
    <x v="5"/>
    <x v="5"/>
    <x v="0"/>
    <n v="36"/>
    <x v="5"/>
    <x v="0"/>
  </r>
  <r>
    <s v="G112497H"/>
    <s v="2G1WB57KX91285132"/>
    <x v="1"/>
    <x v="0"/>
    <x v="0"/>
    <x v="0"/>
    <x v="3"/>
    <x v="5"/>
    <x v="3"/>
    <n v="2"/>
    <x v="5"/>
    <x v="5"/>
    <x v="0"/>
    <n v="12.69"/>
    <x v="5"/>
    <x v="0"/>
  </r>
  <r>
    <s v="G112498H"/>
    <s v="2G1WB57K491282274"/>
    <x v="1"/>
    <x v="0"/>
    <x v="0"/>
    <x v="0"/>
    <x v="3"/>
    <x v="5"/>
    <x v="3"/>
    <n v="319"/>
    <x v="5"/>
    <x v="5"/>
    <x v="0"/>
    <n v="15.14"/>
    <x v="5"/>
    <x v="0"/>
  </r>
  <r>
    <s v="G112500H"/>
    <s v="2G1WB57K591282901"/>
    <x v="1"/>
    <x v="0"/>
    <x v="0"/>
    <x v="0"/>
    <x v="3"/>
    <x v="5"/>
    <x v="3"/>
    <n v="112"/>
    <x v="5"/>
    <x v="5"/>
    <x v="0"/>
    <n v="20.52"/>
    <x v="5"/>
    <x v="0"/>
  </r>
  <r>
    <s v="G112501H"/>
    <s v="2G1WB57KX91282246"/>
    <x v="1"/>
    <x v="0"/>
    <x v="0"/>
    <x v="0"/>
    <x v="3"/>
    <x v="5"/>
    <x v="3"/>
    <n v="112"/>
    <x v="5"/>
    <x v="5"/>
    <x v="0"/>
    <n v="23.66"/>
    <x v="5"/>
    <x v="0"/>
  </r>
  <r>
    <s v="G112505H"/>
    <s v="2G1WB57K391285280"/>
    <x v="1"/>
    <x v="0"/>
    <x v="0"/>
    <x v="0"/>
    <x v="3"/>
    <x v="5"/>
    <x v="3"/>
    <n v="109"/>
    <x v="5"/>
    <x v="5"/>
    <x v="0"/>
    <n v="89.78"/>
    <x v="5"/>
    <x v="0"/>
  </r>
  <r>
    <s v="G112537F"/>
    <s v="2G1WB58K979387471"/>
    <x v="1"/>
    <x v="0"/>
    <x v="0"/>
    <x v="0"/>
    <x v="6"/>
    <x v="11"/>
    <x v="4"/>
    <n v="9"/>
    <x v="5"/>
    <x v="5"/>
    <x v="0"/>
    <n v="18.7"/>
    <x v="5"/>
    <x v="0"/>
  </r>
  <r>
    <s v="G112538F"/>
    <s v="2G1WB58K979403474"/>
    <x v="1"/>
    <x v="0"/>
    <x v="0"/>
    <x v="0"/>
    <x v="6"/>
    <x v="11"/>
    <x v="4"/>
    <n v="9"/>
    <x v="5"/>
    <x v="5"/>
    <x v="0"/>
    <n v="28.36"/>
    <x v="5"/>
    <x v="0"/>
  </r>
  <r>
    <s v="G112539F"/>
    <s v="2G1WB58K479402877"/>
    <x v="1"/>
    <x v="0"/>
    <x v="0"/>
    <x v="0"/>
    <x v="6"/>
    <x v="11"/>
    <x v="4"/>
    <n v="9"/>
    <x v="5"/>
    <x v="5"/>
    <x v="0"/>
    <n v="53.42"/>
    <x v="5"/>
    <x v="0"/>
  </r>
  <r>
    <s v="G112645G"/>
    <s v="2G1WB58K581276237"/>
    <x v="1"/>
    <x v="0"/>
    <x v="0"/>
    <x v="0"/>
    <x v="7"/>
    <x v="1"/>
    <x v="7"/>
    <n v="504"/>
    <x v="5"/>
    <x v="5"/>
    <x v="0"/>
    <n v="29.45"/>
    <x v="5"/>
    <x v="0"/>
  </r>
  <r>
    <s v="G112646G"/>
    <s v="2G1WB58K081276355"/>
    <x v="1"/>
    <x v="0"/>
    <x v="0"/>
    <x v="0"/>
    <x v="7"/>
    <x v="1"/>
    <x v="7"/>
    <n v="504"/>
    <x v="5"/>
    <x v="5"/>
    <x v="0"/>
    <n v="14.18"/>
    <x v="5"/>
    <x v="0"/>
  </r>
  <r>
    <s v="G112647G"/>
    <s v="2G1WB58KX81275018"/>
    <x v="1"/>
    <x v="0"/>
    <x v="0"/>
    <x v="0"/>
    <x v="7"/>
    <x v="1"/>
    <x v="7"/>
    <n v="504"/>
    <x v="5"/>
    <x v="5"/>
    <x v="0"/>
    <n v="10.32"/>
    <x v="5"/>
    <x v="0"/>
  </r>
  <r>
    <s v="G112648G"/>
    <s v="2G1WB58K881275986"/>
    <x v="1"/>
    <x v="0"/>
    <x v="0"/>
    <x v="0"/>
    <x v="7"/>
    <x v="1"/>
    <x v="7"/>
    <n v="504"/>
    <x v="5"/>
    <x v="5"/>
    <x v="0"/>
    <n v="15.94"/>
    <x v="5"/>
    <x v="0"/>
  </r>
  <r>
    <s v="G112649G"/>
    <s v="2G1WB58K481281333"/>
    <x v="1"/>
    <x v="0"/>
    <x v="0"/>
    <x v="0"/>
    <x v="7"/>
    <x v="1"/>
    <x v="7"/>
    <n v="504"/>
    <x v="5"/>
    <x v="5"/>
    <x v="0"/>
    <n v="9.18"/>
    <x v="5"/>
    <x v="0"/>
  </r>
  <r>
    <s v="G112652G"/>
    <s v="2G1WB58KX81281630"/>
    <x v="1"/>
    <x v="0"/>
    <x v="0"/>
    <x v="0"/>
    <x v="7"/>
    <x v="1"/>
    <x v="7"/>
    <n v="504"/>
    <x v="5"/>
    <x v="5"/>
    <x v="0"/>
    <n v="20.64"/>
    <x v="5"/>
    <x v="0"/>
  </r>
  <r>
    <s v="G112653G"/>
    <s v="2G1WB58K081280115"/>
    <x v="1"/>
    <x v="0"/>
    <x v="0"/>
    <x v="0"/>
    <x v="7"/>
    <x v="1"/>
    <x v="7"/>
    <n v="504"/>
    <x v="5"/>
    <x v="5"/>
    <x v="0"/>
    <n v="173.11"/>
    <x v="5"/>
    <x v="0"/>
  </r>
  <r>
    <s v="G112654G"/>
    <s v="2G1WB58K681274528"/>
    <x v="1"/>
    <x v="0"/>
    <x v="0"/>
    <x v="0"/>
    <x v="7"/>
    <x v="1"/>
    <x v="7"/>
    <n v="504"/>
    <x v="5"/>
    <x v="5"/>
    <x v="0"/>
    <n v="6.05"/>
    <x v="5"/>
    <x v="0"/>
  </r>
  <r>
    <s v="G112655G"/>
    <s v="2G1WB58K481280182"/>
    <x v="1"/>
    <x v="0"/>
    <x v="0"/>
    <x v="0"/>
    <x v="7"/>
    <x v="1"/>
    <x v="7"/>
    <n v="504"/>
    <x v="5"/>
    <x v="5"/>
    <x v="0"/>
    <n v="23.23"/>
    <x v="5"/>
    <x v="0"/>
  </r>
  <r>
    <s v="G112656G"/>
    <s v="2G1WB58K081277649"/>
    <x v="1"/>
    <x v="0"/>
    <x v="0"/>
    <x v="0"/>
    <x v="7"/>
    <x v="1"/>
    <x v="7"/>
    <n v="504"/>
    <x v="5"/>
    <x v="5"/>
    <x v="0"/>
    <n v="33.33"/>
    <x v="5"/>
    <x v="0"/>
  </r>
  <r>
    <s v="G112708G"/>
    <s v="2G1WB58K581267506"/>
    <x v="1"/>
    <x v="0"/>
    <x v="0"/>
    <x v="0"/>
    <x v="7"/>
    <x v="1"/>
    <x v="7"/>
    <n v="504"/>
    <x v="5"/>
    <x v="5"/>
    <x v="0"/>
    <n v="33.04"/>
    <x v="5"/>
    <x v="0"/>
  </r>
  <r>
    <s v="G112709G"/>
    <s v="2G1WB58K981286768"/>
    <x v="1"/>
    <x v="0"/>
    <x v="0"/>
    <x v="0"/>
    <x v="7"/>
    <x v="1"/>
    <x v="7"/>
    <n v="504"/>
    <x v="5"/>
    <x v="5"/>
    <x v="0"/>
    <n v="12.15"/>
    <x v="5"/>
    <x v="0"/>
  </r>
  <r>
    <s v="G112717F"/>
    <s v="2G1WB58K479370822"/>
    <x v="1"/>
    <x v="0"/>
    <x v="0"/>
    <x v="0"/>
    <x v="3"/>
    <x v="5"/>
    <x v="3"/>
    <n v="417"/>
    <x v="5"/>
    <x v="5"/>
    <x v="0"/>
    <n v="22.3"/>
    <x v="5"/>
    <x v="0"/>
  </r>
  <r>
    <s v="G112728B"/>
    <s v="2G1WB58KX79373739"/>
    <x v="1"/>
    <x v="0"/>
    <x v="0"/>
    <x v="0"/>
    <x v="6"/>
    <x v="6"/>
    <x v="4"/>
    <n v="13"/>
    <x v="5"/>
    <x v="5"/>
    <x v="0"/>
    <n v="6.28"/>
    <x v="5"/>
    <x v="0"/>
  </r>
  <r>
    <s v="G112746H"/>
    <s v="2B3CA4CD1AH240169"/>
    <x v="0"/>
    <x v="0"/>
    <x v="0"/>
    <x v="0"/>
    <x v="6"/>
    <x v="10"/>
    <x v="4"/>
    <n v="218"/>
    <x v="5"/>
    <x v="5"/>
    <x v="0"/>
    <n v="54.9"/>
    <x v="5"/>
    <x v="0"/>
  </r>
  <r>
    <s v="G112753H"/>
    <s v="2B3CA4CD6AH240166"/>
    <x v="0"/>
    <x v="0"/>
    <x v="0"/>
    <x v="0"/>
    <x v="2"/>
    <x v="11"/>
    <x v="7"/>
    <n v="108"/>
    <x v="5"/>
    <x v="5"/>
    <x v="0"/>
    <n v="68.150000000000006"/>
    <x v="5"/>
    <x v="0"/>
  </r>
  <r>
    <s v="G112754H"/>
    <s v="2B3CA4CD1AH245145"/>
    <x v="0"/>
    <x v="0"/>
    <x v="0"/>
    <x v="0"/>
    <x v="2"/>
    <x v="11"/>
    <x v="7"/>
    <n v="108"/>
    <x v="5"/>
    <x v="5"/>
    <x v="0"/>
    <n v="34.340000000000003"/>
    <x v="5"/>
    <x v="0"/>
  </r>
  <r>
    <s v="G112755H"/>
    <s v="2B3CA4CD3AH245146"/>
    <x v="0"/>
    <x v="0"/>
    <x v="0"/>
    <x v="0"/>
    <x v="2"/>
    <x v="11"/>
    <x v="7"/>
    <n v="108"/>
    <x v="5"/>
    <x v="5"/>
    <x v="0"/>
    <n v="22.32"/>
    <x v="5"/>
    <x v="0"/>
  </r>
  <r>
    <s v="G112864G"/>
    <s v="2G1WB58K581293264"/>
    <x v="1"/>
    <x v="0"/>
    <x v="0"/>
    <x v="0"/>
    <x v="7"/>
    <x v="1"/>
    <x v="7"/>
    <n v="802"/>
    <x v="5"/>
    <x v="5"/>
    <x v="0"/>
    <n v="83.42"/>
    <x v="5"/>
    <x v="0"/>
  </r>
  <r>
    <s v="G112865G"/>
    <s v="2G1WB58K481294678"/>
    <x v="1"/>
    <x v="0"/>
    <x v="0"/>
    <x v="0"/>
    <x v="7"/>
    <x v="1"/>
    <x v="7"/>
    <n v="804"/>
    <x v="5"/>
    <x v="5"/>
    <x v="0"/>
    <n v="46.69"/>
    <x v="5"/>
    <x v="0"/>
  </r>
  <r>
    <s v="G112868G"/>
    <s v="2G1WB58K281295716"/>
    <x v="1"/>
    <x v="0"/>
    <x v="0"/>
    <x v="0"/>
    <x v="7"/>
    <x v="1"/>
    <x v="7"/>
    <n v="802"/>
    <x v="5"/>
    <x v="5"/>
    <x v="0"/>
    <n v="43.33"/>
    <x v="5"/>
    <x v="0"/>
  </r>
  <r>
    <s v="G112874G"/>
    <s v="2G1WB58K281297255"/>
    <x v="1"/>
    <x v="0"/>
    <x v="0"/>
    <x v="0"/>
    <x v="7"/>
    <x v="1"/>
    <x v="7"/>
    <n v="802"/>
    <x v="5"/>
    <x v="5"/>
    <x v="0"/>
    <n v="39.51"/>
    <x v="5"/>
    <x v="0"/>
  </r>
  <r>
    <s v="G112896G"/>
    <s v="2G1WA5EK9A1261141"/>
    <x v="1"/>
    <x v="0"/>
    <x v="0"/>
    <x v="0"/>
    <x v="7"/>
    <x v="1"/>
    <x v="7"/>
    <n v="802"/>
    <x v="5"/>
    <x v="5"/>
    <x v="0"/>
    <n v="62.07"/>
    <x v="5"/>
    <x v="0"/>
  </r>
  <r>
    <s v="G112897G"/>
    <s v="2G1WA5EK5A1260701"/>
    <x v="1"/>
    <x v="0"/>
    <x v="0"/>
    <x v="0"/>
    <x v="7"/>
    <x v="1"/>
    <x v="7"/>
    <n v="802"/>
    <x v="5"/>
    <x v="5"/>
    <x v="0"/>
    <n v="48.77"/>
    <x v="5"/>
    <x v="0"/>
  </r>
  <r>
    <s v="G113018G"/>
    <s v="2G1WB58K881287393"/>
    <x v="1"/>
    <x v="0"/>
    <x v="0"/>
    <x v="0"/>
    <x v="3"/>
    <x v="5"/>
    <x v="3"/>
    <n v="110"/>
    <x v="5"/>
    <x v="5"/>
    <x v="0"/>
    <n v="12.76"/>
    <x v="5"/>
    <x v="0"/>
  </r>
  <r>
    <s v="G113019G"/>
    <s v="2G1WB58K081284858"/>
    <x v="1"/>
    <x v="0"/>
    <x v="0"/>
    <x v="0"/>
    <x v="3"/>
    <x v="5"/>
    <x v="3"/>
    <n v="902"/>
    <x v="5"/>
    <x v="5"/>
    <x v="0"/>
    <n v="12"/>
    <x v="5"/>
    <x v="0"/>
  </r>
  <r>
    <s v="G113023F"/>
    <s v="2G1WB58K779361922"/>
    <x v="1"/>
    <x v="0"/>
    <x v="0"/>
    <x v="0"/>
    <x v="3"/>
    <x v="5"/>
    <x v="3"/>
    <n v="313"/>
    <x v="5"/>
    <x v="5"/>
    <x v="0"/>
    <n v="55.76"/>
    <x v="5"/>
    <x v="0"/>
  </r>
  <r>
    <s v="G113024F"/>
    <s v="2G1WB58KX79362675"/>
    <x v="1"/>
    <x v="0"/>
    <x v="0"/>
    <x v="0"/>
    <x v="3"/>
    <x v="5"/>
    <x v="3"/>
    <n v="7"/>
    <x v="5"/>
    <x v="5"/>
    <x v="0"/>
    <n v="30.96"/>
    <x v="5"/>
    <x v="0"/>
  </r>
  <r>
    <s v="G113026F"/>
    <s v="2G1WB58K979362070"/>
    <x v="1"/>
    <x v="0"/>
    <x v="0"/>
    <x v="0"/>
    <x v="3"/>
    <x v="5"/>
    <x v="3"/>
    <n v="423"/>
    <x v="5"/>
    <x v="5"/>
    <x v="0"/>
    <n v="25.62"/>
    <x v="5"/>
    <x v="0"/>
  </r>
  <r>
    <s v="G113027F"/>
    <s v="2G1WB58K579362762"/>
    <x v="1"/>
    <x v="0"/>
    <x v="0"/>
    <x v="0"/>
    <x v="3"/>
    <x v="5"/>
    <x v="3"/>
    <n v="423"/>
    <x v="5"/>
    <x v="5"/>
    <x v="0"/>
    <n v="44.2"/>
    <x v="5"/>
    <x v="0"/>
  </r>
  <r>
    <s v="G113028F"/>
    <s v="2G1WB58K979360366"/>
    <x v="1"/>
    <x v="0"/>
    <x v="0"/>
    <x v="0"/>
    <x v="3"/>
    <x v="5"/>
    <x v="3"/>
    <n v="424"/>
    <x v="5"/>
    <x v="5"/>
    <x v="0"/>
    <n v="15.25"/>
    <x v="5"/>
    <x v="0"/>
  </r>
  <r>
    <s v="G113029F"/>
    <s v="2G1WB58K579360400"/>
    <x v="1"/>
    <x v="0"/>
    <x v="0"/>
    <x v="0"/>
    <x v="3"/>
    <x v="5"/>
    <x v="3"/>
    <n v="424"/>
    <x v="5"/>
    <x v="5"/>
    <x v="0"/>
    <n v="26.62"/>
    <x v="5"/>
    <x v="0"/>
  </r>
  <r>
    <s v="G113139G"/>
    <s v="2G1WB58K781289166"/>
    <x v="1"/>
    <x v="0"/>
    <x v="0"/>
    <x v="0"/>
    <x v="3"/>
    <x v="5"/>
    <x v="3"/>
    <n v="515"/>
    <x v="5"/>
    <x v="5"/>
    <x v="0"/>
    <n v="19.2"/>
    <x v="5"/>
    <x v="0"/>
  </r>
  <r>
    <s v="G113140G"/>
    <s v="2G1WB58K181283332"/>
    <x v="1"/>
    <x v="0"/>
    <x v="0"/>
    <x v="0"/>
    <x v="3"/>
    <x v="5"/>
    <x v="3"/>
    <n v="901"/>
    <x v="5"/>
    <x v="5"/>
    <x v="0"/>
    <n v="12.02"/>
    <x v="5"/>
    <x v="0"/>
  </r>
  <r>
    <s v="G113216G"/>
    <s v="2G1WB58K681291748"/>
    <x v="1"/>
    <x v="0"/>
    <x v="0"/>
    <x v="0"/>
    <x v="3"/>
    <x v="5"/>
    <x v="3"/>
    <n v="807"/>
    <x v="5"/>
    <x v="5"/>
    <x v="0"/>
    <n v="51.52"/>
    <x v="5"/>
    <x v="0"/>
  </r>
  <r>
    <s v="G113392F"/>
    <s v="2G1WB58K279401971"/>
    <x v="1"/>
    <x v="0"/>
    <x v="0"/>
    <x v="0"/>
    <x v="4"/>
    <x v="7"/>
    <x v="6"/>
    <n v="2"/>
    <x v="5"/>
    <x v="5"/>
    <x v="0"/>
    <n v="15.19"/>
    <x v="5"/>
    <x v="0"/>
  </r>
  <r>
    <s v="G113395F"/>
    <s v="2G1WB58K279402974"/>
    <x v="1"/>
    <x v="0"/>
    <x v="0"/>
    <x v="0"/>
    <x v="4"/>
    <x v="7"/>
    <x v="6"/>
    <n v="4"/>
    <x v="5"/>
    <x v="5"/>
    <x v="1"/>
    <n v="12.52"/>
    <x v="5"/>
    <x v="0"/>
  </r>
  <r>
    <s v="G113395F"/>
    <s v="2G1WB58K279402974"/>
    <x v="1"/>
    <x v="0"/>
    <x v="0"/>
    <x v="0"/>
    <x v="4"/>
    <x v="7"/>
    <x v="6"/>
    <n v="4"/>
    <x v="5"/>
    <x v="5"/>
    <x v="0"/>
    <n v="11.03"/>
    <x v="5"/>
    <x v="0"/>
  </r>
  <r>
    <s v="G113396F"/>
    <s v="2G1WB58K179397444"/>
    <x v="1"/>
    <x v="0"/>
    <x v="0"/>
    <x v="0"/>
    <x v="4"/>
    <x v="7"/>
    <x v="6"/>
    <n v="4"/>
    <x v="5"/>
    <x v="5"/>
    <x v="1"/>
    <n v="24.09"/>
    <x v="5"/>
    <x v="0"/>
  </r>
  <r>
    <s v="G113396F"/>
    <s v="2G1WB58K179397444"/>
    <x v="1"/>
    <x v="0"/>
    <x v="0"/>
    <x v="0"/>
    <x v="4"/>
    <x v="7"/>
    <x v="6"/>
    <n v="4"/>
    <x v="5"/>
    <x v="5"/>
    <x v="0"/>
    <n v="36.22"/>
    <x v="5"/>
    <x v="0"/>
  </r>
  <r>
    <s v="G113430G"/>
    <s v="2G1WB58K281287664"/>
    <x v="1"/>
    <x v="0"/>
    <x v="0"/>
    <x v="0"/>
    <x v="0"/>
    <x v="1"/>
    <x v="0"/>
    <n v="333"/>
    <x v="5"/>
    <x v="5"/>
    <x v="0"/>
    <n v="32.65"/>
    <x v="5"/>
    <x v="0"/>
  </r>
  <r>
    <s v="G113431G"/>
    <s v="2G1WB58K481282501"/>
    <x v="1"/>
    <x v="0"/>
    <x v="0"/>
    <x v="0"/>
    <x v="0"/>
    <x v="1"/>
    <x v="0"/>
    <n v="328"/>
    <x v="5"/>
    <x v="5"/>
    <x v="0"/>
    <n v="39.090000000000003"/>
    <x v="5"/>
    <x v="0"/>
  </r>
  <r>
    <s v="G113432G"/>
    <s v="2G1WB58K881288625"/>
    <x v="1"/>
    <x v="0"/>
    <x v="0"/>
    <x v="0"/>
    <x v="0"/>
    <x v="1"/>
    <x v="0"/>
    <n v="328"/>
    <x v="5"/>
    <x v="5"/>
    <x v="0"/>
    <n v="31.88"/>
    <x v="5"/>
    <x v="0"/>
  </r>
  <r>
    <s v="G113456F"/>
    <s v="2G1WB58K379399695"/>
    <x v="1"/>
    <x v="0"/>
    <x v="0"/>
    <x v="0"/>
    <x v="4"/>
    <x v="7"/>
    <x v="6"/>
    <n v="13"/>
    <x v="5"/>
    <x v="5"/>
    <x v="0"/>
    <n v="28.05"/>
    <x v="5"/>
    <x v="0"/>
  </r>
  <r>
    <s v="G113463F"/>
    <s v="2G1WB58KX79403046"/>
    <x v="1"/>
    <x v="0"/>
    <x v="0"/>
    <x v="0"/>
    <x v="4"/>
    <x v="7"/>
    <x v="6"/>
    <n v="25"/>
    <x v="5"/>
    <x v="5"/>
    <x v="0"/>
    <n v="31.68"/>
    <x v="5"/>
    <x v="0"/>
  </r>
  <r>
    <s v="G113465F"/>
    <s v="2G1WB58K179402576"/>
    <x v="1"/>
    <x v="0"/>
    <x v="0"/>
    <x v="0"/>
    <x v="4"/>
    <x v="7"/>
    <x v="6"/>
    <n v="4"/>
    <x v="5"/>
    <x v="5"/>
    <x v="0"/>
    <n v="26.89"/>
    <x v="5"/>
    <x v="0"/>
  </r>
  <r>
    <s v="G113471F"/>
    <s v="2G1WB58K279402196"/>
    <x v="1"/>
    <x v="0"/>
    <x v="0"/>
    <x v="0"/>
    <x v="4"/>
    <x v="7"/>
    <x v="6"/>
    <n v="4"/>
    <x v="5"/>
    <x v="5"/>
    <x v="1"/>
    <n v="9.0399999999999991"/>
    <x v="5"/>
    <x v="0"/>
  </r>
  <r>
    <s v="G113471F"/>
    <s v="2G1WB58K279402196"/>
    <x v="1"/>
    <x v="0"/>
    <x v="0"/>
    <x v="0"/>
    <x v="4"/>
    <x v="7"/>
    <x v="6"/>
    <n v="4"/>
    <x v="5"/>
    <x v="5"/>
    <x v="0"/>
    <n v="25.67"/>
    <x v="5"/>
    <x v="0"/>
  </r>
  <r>
    <s v="G113488G"/>
    <s v="2G1WB58K881291296"/>
    <x v="1"/>
    <x v="0"/>
    <x v="0"/>
    <x v="0"/>
    <x v="0"/>
    <x v="1"/>
    <x v="0"/>
    <n v="332"/>
    <x v="5"/>
    <x v="5"/>
    <x v="0"/>
    <n v="54.03"/>
    <x v="5"/>
    <x v="0"/>
  </r>
  <r>
    <s v="G113489G"/>
    <s v="2G1WB58K781289846"/>
    <x v="1"/>
    <x v="0"/>
    <x v="0"/>
    <x v="0"/>
    <x v="0"/>
    <x v="1"/>
    <x v="0"/>
    <n v="329"/>
    <x v="5"/>
    <x v="5"/>
    <x v="0"/>
    <n v="25.38"/>
    <x v="5"/>
    <x v="0"/>
  </r>
  <r>
    <s v="G113495F"/>
    <s v="2G1WB58K779403182"/>
    <x v="1"/>
    <x v="0"/>
    <x v="0"/>
    <x v="0"/>
    <x v="4"/>
    <x v="7"/>
    <x v="6"/>
    <n v="439"/>
    <x v="5"/>
    <x v="5"/>
    <x v="0"/>
    <n v="56.51"/>
    <x v="5"/>
    <x v="0"/>
  </r>
  <r>
    <s v="G113549F"/>
    <s v="2G1WB58K279388140"/>
    <x v="1"/>
    <x v="0"/>
    <x v="0"/>
    <x v="0"/>
    <x v="6"/>
    <x v="6"/>
    <x v="4"/>
    <n v="4"/>
    <x v="5"/>
    <x v="5"/>
    <x v="0"/>
    <n v="9.7100000000000009"/>
    <x v="5"/>
    <x v="0"/>
  </r>
  <r>
    <s v="G113581G"/>
    <s v="2G1WB58K981293672"/>
    <x v="1"/>
    <x v="0"/>
    <x v="0"/>
    <x v="0"/>
    <x v="0"/>
    <x v="2"/>
    <x v="0"/>
    <n v="503"/>
    <x v="5"/>
    <x v="5"/>
    <x v="0"/>
    <n v="31.37"/>
    <x v="5"/>
    <x v="0"/>
  </r>
  <r>
    <s v="G113585G"/>
    <s v="2G1WB58K181280978"/>
    <x v="1"/>
    <x v="0"/>
    <x v="0"/>
    <x v="0"/>
    <x v="0"/>
    <x v="2"/>
    <x v="0"/>
    <n v="501"/>
    <x v="5"/>
    <x v="5"/>
    <x v="0"/>
    <n v="60.49"/>
    <x v="5"/>
    <x v="0"/>
  </r>
  <r>
    <s v="G113586G"/>
    <s v="2G1WB58K381280979"/>
    <x v="1"/>
    <x v="0"/>
    <x v="0"/>
    <x v="0"/>
    <x v="0"/>
    <x v="2"/>
    <x v="0"/>
    <n v="501"/>
    <x v="5"/>
    <x v="5"/>
    <x v="0"/>
    <n v="43.43"/>
    <x v="5"/>
    <x v="0"/>
  </r>
  <r>
    <s v="G113587G"/>
    <s v="2G1WB58KX81276024"/>
    <x v="1"/>
    <x v="0"/>
    <x v="0"/>
    <x v="0"/>
    <x v="0"/>
    <x v="2"/>
    <x v="0"/>
    <n v="501"/>
    <x v="5"/>
    <x v="5"/>
    <x v="0"/>
    <n v="50.78"/>
    <x v="5"/>
    <x v="0"/>
  </r>
  <r>
    <s v="G113632F"/>
    <s v="2G1WB58K779399019"/>
    <x v="1"/>
    <x v="0"/>
    <x v="0"/>
    <x v="0"/>
    <x v="6"/>
    <x v="6"/>
    <x v="4"/>
    <n v="1"/>
    <x v="5"/>
    <x v="5"/>
    <x v="0"/>
    <n v="22.04"/>
    <x v="5"/>
    <x v="0"/>
  </r>
  <r>
    <s v="G113637F"/>
    <s v="2G1WB58K379399549"/>
    <x v="1"/>
    <x v="0"/>
    <x v="0"/>
    <x v="0"/>
    <x v="6"/>
    <x v="6"/>
    <x v="4"/>
    <n v="4"/>
    <x v="5"/>
    <x v="5"/>
    <x v="1"/>
    <n v="11.35"/>
    <x v="5"/>
    <x v="0"/>
  </r>
  <r>
    <s v="G113637F"/>
    <s v="2G1WB58K379399549"/>
    <x v="1"/>
    <x v="0"/>
    <x v="0"/>
    <x v="0"/>
    <x v="6"/>
    <x v="6"/>
    <x v="4"/>
    <n v="4"/>
    <x v="5"/>
    <x v="5"/>
    <x v="0"/>
    <n v="10.53"/>
    <x v="5"/>
    <x v="0"/>
  </r>
  <r>
    <s v="G113639F"/>
    <s v="2G1WB58KX79400468"/>
    <x v="1"/>
    <x v="0"/>
    <x v="0"/>
    <x v="0"/>
    <x v="6"/>
    <x v="6"/>
    <x v="4"/>
    <n v="4"/>
    <x v="5"/>
    <x v="5"/>
    <x v="0"/>
    <n v="29.62"/>
    <x v="5"/>
    <x v="0"/>
  </r>
  <r>
    <s v="G113641F"/>
    <s v="2G1WB58K479404323"/>
    <x v="1"/>
    <x v="0"/>
    <x v="0"/>
    <x v="0"/>
    <x v="6"/>
    <x v="6"/>
    <x v="4"/>
    <n v="4"/>
    <x v="5"/>
    <x v="5"/>
    <x v="0"/>
    <n v="20.350000000000001"/>
    <x v="5"/>
    <x v="0"/>
  </r>
  <r>
    <s v="G113673F"/>
    <s v="2G1WB58K079400902"/>
    <x v="1"/>
    <x v="0"/>
    <x v="0"/>
    <x v="0"/>
    <x v="7"/>
    <x v="1"/>
    <x v="7"/>
    <n v="915"/>
    <x v="5"/>
    <x v="5"/>
    <x v="0"/>
    <n v="23.05"/>
    <x v="5"/>
    <x v="0"/>
  </r>
  <r>
    <s v="G113674F"/>
    <s v="2G1WB58K379404846"/>
    <x v="1"/>
    <x v="0"/>
    <x v="0"/>
    <x v="0"/>
    <x v="7"/>
    <x v="1"/>
    <x v="7"/>
    <n v="504"/>
    <x v="5"/>
    <x v="5"/>
    <x v="0"/>
    <n v="24.71"/>
    <x v="5"/>
    <x v="0"/>
  </r>
  <r>
    <s v="G113689G"/>
    <s v="2G1WB58K481300818"/>
    <x v="1"/>
    <x v="0"/>
    <x v="0"/>
    <x v="0"/>
    <x v="0"/>
    <x v="2"/>
    <x v="0"/>
    <n v="504"/>
    <x v="5"/>
    <x v="5"/>
    <x v="0"/>
    <n v="23.63"/>
    <x v="5"/>
    <x v="0"/>
  </r>
  <r>
    <s v="G113870F"/>
    <s v="2G1WB58K679385192"/>
    <x v="1"/>
    <x v="0"/>
    <x v="0"/>
    <x v="0"/>
    <x v="6"/>
    <x v="10"/>
    <x v="4"/>
    <n v="218"/>
    <x v="5"/>
    <x v="5"/>
    <x v="0"/>
    <n v="22"/>
    <x v="5"/>
    <x v="0"/>
  </r>
  <r>
    <s v="G113891F"/>
    <s v="2G1WB58K579389010"/>
    <x v="1"/>
    <x v="0"/>
    <x v="0"/>
    <x v="0"/>
    <x v="6"/>
    <x v="10"/>
    <x v="4"/>
    <n v="218"/>
    <x v="5"/>
    <x v="5"/>
    <x v="0"/>
    <n v="22.76"/>
    <x v="5"/>
    <x v="0"/>
  </r>
  <r>
    <s v="G113910F"/>
    <s v="2G1WB58K479403415"/>
    <x v="1"/>
    <x v="0"/>
    <x v="0"/>
    <x v="0"/>
    <x v="6"/>
    <x v="10"/>
    <x v="4"/>
    <n v="218"/>
    <x v="5"/>
    <x v="5"/>
    <x v="0"/>
    <n v="21.38"/>
    <x v="5"/>
    <x v="0"/>
  </r>
  <r>
    <s v="G113916G"/>
    <s v="2G1WB58K781292178"/>
    <x v="1"/>
    <x v="0"/>
    <x v="0"/>
    <x v="0"/>
    <x v="0"/>
    <x v="0"/>
    <x v="0"/>
    <n v="304"/>
    <x v="5"/>
    <x v="5"/>
    <x v="0"/>
    <n v="35.9"/>
    <x v="5"/>
    <x v="0"/>
  </r>
  <r>
    <s v="G113926G"/>
    <s v="2G1WB58K781292469"/>
    <x v="1"/>
    <x v="0"/>
    <x v="0"/>
    <x v="0"/>
    <x v="0"/>
    <x v="0"/>
    <x v="0"/>
    <n v="702"/>
    <x v="5"/>
    <x v="5"/>
    <x v="0"/>
    <n v="10.98"/>
    <x v="5"/>
    <x v="0"/>
  </r>
  <r>
    <s v="G113989G"/>
    <s v="2G1WB58K781291094"/>
    <x v="1"/>
    <x v="0"/>
    <x v="0"/>
    <x v="0"/>
    <x v="0"/>
    <x v="0"/>
    <x v="0"/>
    <n v="806"/>
    <x v="5"/>
    <x v="5"/>
    <x v="0"/>
    <n v="14.07"/>
    <x v="5"/>
    <x v="0"/>
  </r>
  <r>
    <s v="G114134G"/>
    <s v="2G1WB58K981301950"/>
    <x v="1"/>
    <x v="0"/>
    <x v="0"/>
    <x v="0"/>
    <x v="0"/>
    <x v="0"/>
    <x v="0"/>
    <n v="807"/>
    <x v="5"/>
    <x v="5"/>
    <x v="0"/>
    <n v="12.48"/>
    <x v="5"/>
    <x v="0"/>
  </r>
  <r>
    <s v="G114155F"/>
    <s v="2G1WB58K579400264"/>
    <x v="1"/>
    <x v="0"/>
    <x v="0"/>
    <x v="0"/>
    <x v="5"/>
    <x v="1"/>
    <x v="5"/>
    <n v="955"/>
    <x v="5"/>
    <x v="5"/>
    <x v="0"/>
    <n v="88.17"/>
    <x v="5"/>
    <x v="0"/>
  </r>
  <r>
    <s v="G114156F"/>
    <s v="2G1WB58K079403489"/>
    <x v="1"/>
    <x v="0"/>
    <x v="0"/>
    <x v="0"/>
    <x v="5"/>
    <x v="1"/>
    <x v="5"/>
    <n v="955"/>
    <x v="5"/>
    <x v="5"/>
    <x v="0"/>
    <n v="50.3"/>
    <x v="5"/>
    <x v="0"/>
  </r>
  <r>
    <s v="G114157F"/>
    <s v="2G1WB58K479403933"/>
    <x v="1"/>
    <x v="0"/>
    <x v="0"/>
    <x v="0"/>
    <x v="5"/>
    <x v="1"/>
    <x v="5"/>
    <n v="955"/>
    <x v="5"/>
    <x v="5"/>
    <x v="0"/>
    <n v="67.209999999999994"/>
    <x v="5"/>
    <x v="0"/>
  </r>
  <r>
    <s v="G114158F"/>
    <s v="2G1WB58KX79401295"/>
    <x v="1"/>
    <x v="0"/>
    <x v="0"/>
    <x v="0"/>
    <x v="5"/>
    <x v="1"/>
    <x v="5"/>
    <n v="955"/>
    <x v="5"/>
    <x v="5"/>
    <x v="0"/>
    <n v="57.91"/>
    <x v="5"/>
    <x v="0"/>
  </r>
  <r>
    <s v="G114159F"/>
    <s v="2G1WB58K779401089"/>
    <x v="1"/>
    <x v="0"/>
    <x v="0"/>
    <x v="0"/>
    <x v="5"/>
    <x v="1"/>
    <x v="5"/>
    <n v="955"/>
    <x v="5"/>
    <x v="5"/>
    <x v="0"/>
    <n v="44.62"/>
    <x v="5"/>
    <x v="0"/>
  </r>
  <r>
    <s v="G114160F"/>
    <s v="2G1WB58K279404675"/>
    <x v="1"/>
    <x v="0"/>
    <x v="0"/>
    <x v="0"/>
    <x v="5"/>
    <x v="1"/>
    <x v="5"/>
    <n v="955"/>
    <x v="5"/>
    <x v="5"/>
    <x v="0"/>
    <n v="58.63"/>
    <x v="5"/>
    <x v="0"/>
  </r>
  <r>
    <s v="G114161F"/>
    <s v="2G1WB58K879401554"/>
    <x v="1"/>
    <x v="0"/>
    <x v="0"/>
    <x v="0"/>
    <x v="5"/>
    <x v="1"/>
    <x v="5"/>
    <n v="955"/>
    <x v="5"/>
    <x v="5"/>
    <x v="0"/>
    <n v="52.1"/>
    <x v="5"/>
    <x v="0"/>
  </r>
  <r>
    <s v="G114164F"/>
    <s v="2G1WB58K079399444"/>
    <x v="1"/>
    <x v="0"/>
    <x v="0"/>
    <x v="0"/>
    <x v="5"/>
    <x v="1"/>
    <x v="5"/>
    <n v="259"/>
    <x v="5"/>
    <x v="5"/>
    <x v="0"/>
    <n v="19.71"/>
    <x v="5"/>
    <x v="0"/>
  </r>
  <r>
    <s v="G114167G"/>
    <s v="2G1WB58K181264151"/>
    <x v="1"/>
    <x v="0"/>
    <x v="0"/>
    <x v="0"/>
    <x v="0"/>
    <x v="0"/>
    <x v="0"/>
    <n v="301"/>
    <x v="5"/>
    <x v="5"/>
    <x v="0"/>
    <n v="26.2"/>
    <x v="5"/>
    <x v="0"/>
  </r>
  <r>
    <s v="G114168G"/>
    <s v="2G1WB58K881265121"/>
    <x v="1"/>
    <x v="0"/>
    <x v="0"/>
    <x v="0"/>
    <x v="0"/>
    <x v="0"/>
    <x v="0"/>
    <n v="301"/>
    <x v="5"/>
    <x v="5"/>
    <x v="4"/>
    <n v="1"/>
    <x v="5"/>
    <x v="0"/>
  </r>
  <r>
    <s v="G114168G"/>
    <s v="2G1WB58K881265121"/>
    <x v="1"/>
    <x v="0"/>
    <x v="0"/>
    <x v="0"/>
    <x v="0"/>
    <x v="0"/>
    <x v="0"/>
    <n v="301"/>
    <x v="5"/>
    <x v="5"/>
    <x v="0"/>
    <n v="49.39"/>
    <x v="5"/>
    <x v="0"/>
  </r>
  <r>
    <s v="G114169G"/>
    <s v="2G1WB58K581265786"/>
    <x v="1"/>
    <x v="0"/>
    <x v="0"/>
    <x v="0"/>
    <x v="0"/>
    <x v="0"/>
    <x v="0"/>
    <n v="301"/>
    <x v="5"/>
    <x v="5"/>
    <x v="0"/>
    <n v="87.97"/>
    <x v="5"/>
    <x v="0"/>
  </r>
  <r>
    <s v="G114170G"/>
    <s v="2G1WB58K081265551"/>
    <x v="1"/>
    <x v="0"/>
    <x v="0"/>
    <x v="0"/>
    <x v="0"/>
    <x v="0"/>
    <x v="0"/>
    <n v="301"/>
    <x v="5"/>
    <x v="5"/>
    <x v="0"/>
    <n v="52.57"/>
    <x v="5"/>
    <x v="0"/>
  </r>
  <r>
    <s v="G114171G"/>
    <s v="2G1WB58K281265776"/>
    <x v="1"/>
    <x v="0"/>
    <x v="0"/>
    <x v="0"/>
    <x v="0"/>
    <x v="0"/>
    <x v="0"/>
    <n v="301"/>
    <x v="5"/>
    <x v="5"/>
    <x v="0"/>
    <n v="44.72"/>
    <x v="5"/>
    <x v="0"/>
  </r>
  <r>
    <s v="G114172G"/>
    <s v="2G1WB58K781267068"/>
    <x v="1"/>
    <x v="0"/>
    <x v="0"/>
    <x v="0"/>
    <x v="0"/>
    <x v="0"/>
    <x v="0"/>
    <n v="301"/>
    <x v="5"/>
    <x v="5"/>
    <x v="0"/>
    <n v="79.63"/>
    <x v="5"/>
    <x v="0"/>
  </r>
  <r>
    <s v="G114333G"/>
    <s v="2G1WB58K681293807"/>
    <x v="1"/>
    <x v="0"/>
    <x v="0"/>
    <x v="0"/>
    <x v="0"/>
    <x v="4"/>
    <x v="0"/>
    <n v="1"/>
    <x v="5"/>
    <x v="5"/>
    <x v="0"/>
    <n v="37.630000000000003"/>
    <x v="5"/>
    <x v="0"/>
  </r>
  <r>
    <s v="G114381F"/>
    <s v="2G1WB58K279390910"/>
    <x v="1"/>
    <x v="0"/>
    <x v="0"/>
    <x v="0"/>
    <x v="4"/>
    <x v="5"/>
    <x v="4"/>
    <n v="6"/>
    <x v="5"/>
    <x v="5"/>
    <x v="0"/>
    <n v="9.91"/>
    <x v="5"/>
    <x v="0"/>
  </r>
  <r>
    <s v="G114435F"/>
    <s v="2G1WB58K279394732"/>
    <x v="1"/>
    <x v="0"/>
    <x v="0"/>
    <x v="0"/>
    <x v="4"/>
    <x v="5"/>
    <x v="4"/>
    <n v="5"/>
    <x v="5"/>
    <x v="5"/>
    <x v="0"/>
    <n v="12.42"/>
    <x v="5"/>
    <x v="0"/>
  </r>
  <r>
    <s v="G114439F"/>
    <s v="2G1WB58K579390156"/>
    <x v="1"/>
    <x v="0"/>
    <x v="0"/>
    <x v="0"/>
    <x v="4"/>
    <x v="5"/>
    <x v="4"/>
    <n v="8"/>
    <x v="5"/>
    <x v="5"/>
    <x v="0"/>
    <n v="17.84"/>
    <x v="5"/>
    <x v="0"/>
  </r>
  <r>
    <s v="G114444F"/>
    <s v="2G1WB58K779396217"/>
    <x v="1"/>
    <x v="0"/>
    <x v="0"/>
    <x v="0"/>
    <x v="4"/>
    <x v="5"/>
    <x v="4"/>
    <n v="8"/>
    <x v="5"/>
    <x v="5"/>
    <x v="0"/>
    <n v="11.93"/>
    <x v="5"/>
    <x v="0"/>
  </r>
  <r>
    <s v="G114492G"/>
    <s v="2G1WB58K981283384"/>
    <x v="1"/>
    <x v="0"/>
    <x v="0"/>
    <x v="0"/>
    <x v="0"/>
    <x v="4"/>
    <x v="0"/>
    <n v="709"/>
    <x v="5"/>
    <x v="5"/>
    <x v="0"/>
    <n v="51.81"/>
    <x v="5"/>
    <x v="0"/>
  </r>
  <r>
    <s v="G114493G"/>
    <s v="2G1WB58K581287836"/>
    <x v="1"/>
    <x v="0"/>
    <x v="0"/>
    <x v="0"/>
    <x v="0"/>
    <x v="4"/>
    <x v="0"/>
    <n v="709"/>
    <x v="5"/>
    <x v="5"/>
    <x v="0"/>
    <n v="40.32"/>
    <x v="5"/>
    <x v="0"/>
  </r>
  <r>
    <s v="G114507F"/>
    <s v="2G1WB58K879403496"/>
    <x v="1"/>
    <x v="0"/>
    <x v="0"/>
    <x v="0"/>
    <x v="4"/>
    <x v="3"/>
    <x v="6"/>
    <n v="324"/>
    <x v="5"/>
    <x v="5"/>
    <x v="0"/>
    <n v="51.35"/>
    <x v="5"/>
    <x v="0"/>
  </r>
  <r>
    <s v="G114509F"/>
    <s v="2G1WB58K679404677"/>
    <x v="1"/>
    <x v="0"/>
    <x v="0"/>
    <x v="0"/>
    <x v="4"/>
    <x v="3"/>
    <x v="6"/>
    <n v="324"/>
    <x v="5"/>
    <x v="5"/>
    <x v="0"/>
    <n v="38.520000000000003"/>
    <x v="5"/>
    <x v="0"/>
  </r>
  <r>
    <s v="G114596F"/>
    <s v="2G1WB58K179398741"/>
    <x v="1"/>
    <x v="0"/>
    <x v="0"/>
    <x v="0"/>
    <x v="4"/>
    <x v="7"/>
    <x v="0"/>
    <n v="4"/>
    <x v="5"/>
    <x v="5"/>
    <x v="0"/>
    <n v="47.69"/>
    <x v="5"/>
    <x v="0"/>
  </r>
  <r>
    <s v="G114630F"/>
    <s v="2G1WB58K279399302"/>
    <x v="1"/>
    <x v="0"/>
    <x v="0"/>
    <x v="0"/>
    <x v="4"/>
    <x v="10"/>
    <x v="4"/>
    <n v="210"/>
    <x v="5"/>
    <x v="5"/>
    <x v="0"/>
    <n v="13.46"/>
    <x v="5"/>
    <x v="0"/>
  </r>
  <r>
    <s v="G114645F"/>
    <s v="2G1WB58K679365928"/>
    <x v="1"/>
    <x v="0"/>
    <x v="0"/>
    <x v="0"/>
    <x v="3"/>
    <x v="5"/>
    <x v="3"/>
    <n v="701"/>
    <x v="5"/>
    <x v="5"/>
    <x v="0"/>
    <n v="34.17"/>
    <x v="5"/>
    <x v="0"/>
  </r>
  <r>
    <s v="G114738F"/>
    <s v="2G1WB58K979370637"/>
    <x v="1"/>
    <x v="0"/>
    <x v="0"/>
    <x v="0"/>
    <x v="3"/>
    <x v="5"/>
    <x v="3"/>
    <n v="103"/>
    <x v="5"/>
    <x v="5"/>
    <x v="0"/>
    <n v="25.58"/>
    <x v="5"/>
    <x v="0"/>
  </r>
  <r>
    <s v="G114764G"/>
    <s v="2G1WB58K281280004"/>
    <x v="1"/>
    <x v="0"/>
    <x v="0"/>
    <x v="0"/>
    <x v="0"/>
    <x v="2"/>
    <x v="0"/>
    <n v="510"/>
    <x v="5"/>
    <x v="5"/>
    <x v="0"/>
    <n v="89.99"/>
    <x v="5"/>
    <x v="0"/>
  </r>
  <r>
    <s v="G114765G"/>
    <s v="2G1WB58K981277827"/>
    <x v="1"/>
    <x v="0"/>
    <x v="0"/>
    <x v="0"/>
    <x v="0"/>
    <x v="2"/>
    <x v="0"/>
    <n v="510"/>
    <x v="5"/>
    <x v="5"/>
    <x v="0"/>
    <n v="70.150000000000006"/>
    <x v="5"/>
    <x v="0"/>
  </r>
  <r>
    <s v="G114766G"/>
    <s v="2G1WB58K281281380"/>
    <x v="1"/>
    <x v="0"/>
    <x v="0"/>
    <x v="0"/>
    <x v="0"/>
    <x v="2"/>
    <x v="0"/>
    <n v="510"/>
    <x v="5"/>
    <x v="5"/>
    <x v="0"/>
    <n v="89.7"/>
    <x v="5"/>
    <x v="0"/>
  </r>
  <r>
    <s v="G114767G"/>
    <s v="2G1WB58K881280430"/>
    <x v="1"/>
    <x v="0"/>
    <x v="0"/>
    <x v="0"/>
    <x v="0"/>
    <x v="2"/>
    <x v="0"/>
    <n v="510"/>
    <x v="5"/>
    <x v="5"/>
    <x v="0"/>
    <n v="84.85"/>
    <x v="5"/>
    <x v="0"/>
  </r>
  <r>
    <s v="G114768G"/>
    <s v="2G1WB58K181281841"/>
    <x v="1"/>
    <x v="0"/>
    <x v="0"/>
    <x v="0"/>
    <x v="0"/>
    <x v="2"/>
    <x v="0"/>
    <n v="510"/>
    <x v="5"/>
    <x v="5"/>
    <x v="0"/>
    <n v="88.73"/>
    <x v="5"/>
    <x v="0"/>
  </r>
  <r>
    <s v="G114796F"/>
    <s v="2G1WB58K481297550"/>
    <x v="1"/>
    <x v="0"/>
    <x v="0"/>
    <x v="0"/>
    <x v="2"/>
    <x v="1"/>
    <x v="2"/>
    <n v="420"/>
    <x v="5"/>
    <x v="5"/>
    <x v="0"/>
    <n v="35.75"/>
    <x v="5"/>
    <x v="0"/>
  </r>
  <r>
    <s v="G114913F"/>
    <s v="2G1WB58K879365185"/>
    <x v="1"/>
    <x v="0"/>
    <x v="0"/>
    <x v="0"/>
    <x v="3"/>
    <x v="5"/>
    <x v="3"/>
    <n v="508"/>
    <x v="5"/>
    <x v="5"/>
    <x v="0"/>
    <n v="60.24"/>
    <x v="5"/>
    <x v="0"/>
  </r>
  <r>
    <s v="G114934F"/>
    <s v="2G1WB58K279381026"/>
    <x v="1"/>
    <x v="0"/>
    <x v="0"/>
    <x v="0"/>
    <x v="3"/>
    <x v="5"/>
    <x v="3"/>
    <n v="901"/>
    <x v="5"/>
    <x v="5"/>
    <x v="0"/>
    <n v="50.82"/>
    <x v="5"/>
    <x v="0"/>
  </r>
  <r>
    <s v="G114944F"/>
    <s v="2G1WB58K079382157"/>
    <x v="1"/>
    <x v="0"/>
    <x v="0"/>
    <x v="0"/>
    <x v="3"/>
    <x v="5"/>
    <x v="3"/>
    <n v="618"/>
    <x v="5"/>
    <x v="5"/>
    <x v="0"/>
    <n v="47.41"/>
    <x v="5"/>
    <x v="0"/>
  </r>
  <r>
    <s v="G114948F"/>
    <s v="2G1WB58K679384866"/>
    <x v="1"/>
    <x v="0"/>
    <x v="0"/>
    <x v="0"/>
    <x v="3"/>
    <x v="5"/>
    <x v="3"/>
    <n v="618"/>
    <x v="5"/>
    <x v="5"/>
    <x v="0"/>
    <n v="39.369999999999997"/>
    <x v="5"/>
    <x v="0"/>
  </r>
  <r>
    <s v="G114963F"/>
    <s v="2G1WB58K479384431"/>
    <x v="1"/>
    <x v="0"/>
    <x v="0"/>
    <x v="0"/>
    <x v="3"/>
    <x v="5"/>
    <x v="3"/>
    <n v="618"/>
    <x v="5"/>
    <x v="5"/>
    <x v="0"/>
    <n v="23.58"/>
    <x v="5"/>
    <x v="0"/>
  </r>
  <r>
    <s v="G114967F"/>
    <s v="2G1WB58K079382529"/>
    <x v="1"/>
    <x v="0"/>
    <x v="0"/>
    <x v="0"/>
    <x v="3"/>
    <x v="5"/>
    <x v="3"/>
    <n v="807"/>
    <x v="5"/>
    <x v="5"/>
    <x v="0"/>
    <n v="55.99"/>
    <x v="5"/>
    <x v="0"/>
  </r>
  <r>
    <s v="G115026F"/>
    <s v="2G1WB58K879386957"/>
    <x v="1"/>
    <x v="0"/>
    <x v="0"/>
    <x v="0"/>
    <x v="3"/>
    <x v="5"/>
    <x v="3"/>
    <n v="807"/>
    <x v="5"/>
    <x v="5"/>
    <x v="0"/>
    <n v="16.3"/>
    <x v="5"/>
    <x v="0"/>
  </r>
  <r>
    <s v="G115026G"/>
    <s v="2G1WB58K481300446"/>
    <x v="1"/>
    <x v="0"/>
    <x v="0"/>
    <x v="0"/>
    <x v="0"/>
    <x v="3"/>
    <x v="0"/>
    <n v="809"/>
    <x v="5"/>
    <x v="5"/>
    <x v="0"/>
    <n v="43.49"/>
    <x v="5"/>
    <x v="0"/>
  </r>
  <r>
    <s v="G115027G"/>
    <s v="2G1WB58K881301535"/>
    <x v="1"/>
    <x v="0"/>
    <x v="0"/>
    <x v="0"/>
    <x v="0"/>
    <x v="3"/>
    <x v="0"/>
    <n v="809"/>
    <x v="5"/>
    <x v="5"/>
    <x v="0"/>
    <n v="21.3"/>
    <x v="5"/>
    <x v="0"/>
  </r>
  <r>
    <s v="G115037F"/>
    <s v="2G1WB58K279385786"/>
    <x v="1"/>
    <x v="0"/>
    <x v="0"/>
    <x v="0"/>
    <x v="3"/>
    <x v="5"/>
    <x v="3"/>
    <n v="901"/>
    <x v="5"/>
    <x v="5"/>
    <x v="0"/>
    <n v="8.0299999999999994"/>
    <x v="5"/>
    <x v="0"/>
  </r>
  <r>
    <s v="G115058F"/>
    <s v="2G1WB58KX79387687"/>
    <x v="1"/>
    <x v="0"/>
    <x v="0"/>
    <x v="0"/>
    <x v="3"/>
    <x v="5"/>
    <x v="3"/>
    <n v="621"/>
    <x v="5"/>
    <x v="5"/>
    <x v="0"/>
    <n v="11.53"/>
    <x v="5"/>
    <x v="0"/>
  </r>
  <r>
    <s v="G115098G"/>
    <s v="2G1WB58K081286898"/>
    <x v="1"/>
    <x v="0"/>
    <x v="0"/>
    <x v="0"/>
    <x v="0"/>
    <x v="3"/>
    <x v="0"/>
    <n v="209"/>
    <x v="5"/>
    <x v="5"/>
    <x v="0"/>
    <n v="27.58"/>
    <x v="5"/>
    <x v="0"/>
  </r>
  <r>
    <s v="G115124F"/>
    <s v="2G1WB58K379388664"/>
    <x v="1"/>
    <x v="0"/>
    <x v="0"/>
    <x v="0"/>
    <x v="3"/>
    <x v="5"/>
    <x v="3"/>
    <n v="903"/>
    <x v="5"/>
    <x v="5"/>
    <x v="0"/>
    <n v="30.91"/>
    <x v="5"/>
    <x v="0"/>
  </r>
  <r>
    <s v="G115138G"/>
    <s v="2G1WB58K781288311"/>
    <x v="1"/>
    <x v="0"/>
    <x v="0"/>
    <x v="0"/>
    <x v="0"/>
    <x v="3"/>
    <x v="0"/>
    <n v="313"/>
    <x v="5"/>
    <x v="5"/>
    <x v="0"/>
    <n v="64.290000000000006"/>
    <x v="5"/>
    <x v="0"/>
  </r>
  <r>
    <s v="G115139F"/>
    <s v="2G1WB58K379398109"/>
    <x v="1"/>
    <x v="0"/>
    <x v="0"/>
    <x v="0"/>
    <x v="3"/>
    <x v="5"/>
    <x v="3"/>
    <n v="621"/>
    <x v="5"/>
    <x v="5"/>
    <x v="0"/>
    <n v="8.76"/>
    <x v="5"/>
    <x v="0"/>
  </r>
  <r>
    <s v="G115199F"/>
    <s v="2G1WB58K979404060"/>
    <x v="1"/>
    <x v="0"/>
    <x v="0"/>
    <x v="0"/>
    <x v="3"/>
    <x v="5"/>
    <x v="3"/>
    <n v="903"/>
    <x v="5"/>
    <x v="5"/>
    <x v="0"/>
    <n v="20.420000000000002"/>
    <x v="5"/>
    <x v="0"/>
  </r>
  <r>
    <s v="G115226G"/>
    <s v="2G1WB58K081292040"/>
    <x v="1"/>
    <x v="0"/>
    <x v="0"/>
    <x v="0"/>
    <x v="0"/>
    <x v="3"/>
    <x v="0"/>
    <n v="203"/>
    <x v="5"/>
    <x v="5"/>
    <x v="1"/>
    <n v="38.200000000000003"/>
    <x v="5"/>
    <x v="0"/>
  </r>
  <r>
    <s v="G115226G"/>
    <s v="2G1WB58K081292040"/>
    <x v="1"/>
    <x v="0"/>
    <x v="0"/>
    <x v="0"/>
    <x v="0"/>
    <x v="3"/>
    <x v="0"/>
    <n v="203"/>
    <x v="5"/>
    <x v="5"/>
    <x v="0"/>
    <n v="5.64"/>
    <x v="5"/>
    <x v="0"/>
  </r>
  <r>
    <s v="G115245G"/>
    <s v="2G1WB58K481291344"/>
    <x v="1"/>
    <x v="0"/>
    <x v="0"/>
    <x v="0"/>
    <x v="0"/>
    <x v="3"/>
    <x v="0"/>
    <n v="205"/>
    <x v="5"/>
    <x v="5"/>
    <x v="1"/>
    <n v="5.98"/>
    <x v="5"/>
    <x v="0"/>
  </r>
  <r>
    <s v="G115245G"/>
    <s v="2G1WB58K481291344"/>
    <x v="1"/>
    <x v="0"/>
    <x v="0"/>
    <x v="0"/>
    <x v="0"/>
    <x v="3"/>
    <x v="0"/>
    <n v="205"/>
    <x v="5"/>
    <x v="5"/>
    <x v="0"/>
    <n v="21.52"/>
    <x v="5"/>
    <x v="0"/>
  </r>
  <r>
    <s v="G115246G"/>
    <s v="2G1WB58K681297128"/>
    <x v="1"/>
    <x v="0"/>
    <x v="0"/>
    <x v="0"/>
    <x v="0"/>
    <x v="3"/>
    <x v="0"/>
    <n v="205"/>
    <x v="5"/>
    <x v="5"/>
    <x v="1"/>
    <n v="11.26"/>
    <x v="5"/>
    <x v="0"/>
  </r>
  <r>
    <s v="G115246G"/>
    <s v="2G1WB58K681297128"/>
    <x v="1"/>
    <x v="0"/>
    <x v="0"/>
    <x v="0"/>
    <x v="0"/>
    <x v="3"/>
    <x v="0"/>
    <n v="205"/>
    <x v="5"/>
    <x v="5"/>
    <x v="0"/>
    <n v="25.2"/>
    <x v="5"/>
    <x v="0"/>
  </r>
  <r>
    <s v="G115247G"/>
    <s v="2G1WB58KX81297813"/>
    <x v="1"/>
    <x v="0"/>
    <x v="0"/>
    <x v="0"/>
    <x v="0"/>
    <x v="3"/>
    <x v="0"/>
    <n v="205"/>
    <x v="5"/>
    <x v="5"/>
    <x v="1"/>
    <n v="9.57"/>
    <x v="5"/>
    <x v="0"/>
  </r>
  <r>
    <s v="G115247G"/>
    <s v="2G1WB58KX81297813"/>
    <x v="1"/>
    <x v="0"/>
    <x v="0"/>
    <x v="0"/>
    <x v="0"/>
    <x v="3"/>
    <x v="0"/>
    <n v="205"/>
    <x v="5"/>
    <x v="5"/>
    <x v="0"/>
    <n v="18.23"/>
    <x v="5"/>
    <x v="0"/>
  </r>
  <r>
    <s v="G115275F"/>
    <s v="2G1WB58K379348634"/>
    <x v="1"/>
    <x v="0"/>
    <x v="0"/>
    <x v="2"/>
    <x v="1"/>
    <x v="1"/>
    <x v="2"/>
    <n v="501"/>
    <x v="5"/>
    <x v="5"/>
    <x v="0"/>
    <n v="41.19"/>
    <x v="5"/>
    <x v="0"/>
  </r>
  <r>
    <s v="G115315F"/>
    <s v="2G1WB58K579387483"/>
    <x v="1"/>
    <x v="0"/>
    <x v="0"/>
    <x v="0"/>
    <x v="1"/>
    <x v="1"/>
    <x v="1"/>
    <n v="505"/>
    <x v="5"/>
    <x v="5"/>
    <x v="0"/>
    <n v="37.53"/>
    <x v="5"/>
    <x v="0"/>
  </r>
  <r>
    <s v="G115316G"/>
    <s v="2G1WB58K281247262"/>
    <x v="1"/>
    <x v="0"/>
    <x v="0"/>
    <x v="0"/>
    <x v="4"/>
    <x v="1"/>
    <x v="4"/>
    <n v="7"/>
    <x v="5"/>
    <x v="5"/>
    <x v="0"/>
    <n v="12.25"/>
    <x v="5"/>
    <x v="0"/>
  </r>
  <r>
    <s v="G115316G"/>
    <s v="2G1WB58K281247262"/>
    <x v="1"/>
    <x v="0"/>
    <x v="0"/>
    <x v="0"/>
    <x v="4"/>
    <x v="1"/>
    <x v="4"/>
    <n v="7"/>
    <x v="5"/>
    <x v="5"/>
    <x v="3"/>
    <n v="12.2"/>
    <x v="5"/>
    <x v="0"/>
  </r>
  <r>
    <s v="G115325G"/>
    <s v="2G1WB58K881287149"/>
    <x v="1"/>
    <x v="0"/>
    <x v="0"/>
    <x v="0"/>
    <x v="4"/>
    <x v="1"/>
    <x v="4"/>
    <n v="5"/>
    <x v="5"/>
    <x v="5"/>
    <x v="0"/>
    <n v="28.94"/>
    <x v="5"/>
    <x v="0"/>
  </r>
  <r>
    <s v="G115326F"/>
    <s v="2G1WB58K979402308"/>
    <x v="1"/>
    <x v="0"/>
    <x v="0"/>
    <x v="0"/>
    <x v="1"/>
    <x v="1"/>
    <x v="1"/>
    <n v="813"/>
    <x v="5"/>
    <x v="5"/>
    <x v="0"/>
    <n v="12.44"/>
    <x v="5"/>
    <x v="0"/>
  </r>
  <r>
    <s v="G115327F"/>
    <s v="2G1WB58K279397954"/>
    <x v="1"/>
    <x v="0"/>
    <x v="0"/>
    <x v="0"/>
    <x v="1"/>
    <x v="1"/>
    <x v="1"/>
    <n v="814"/>
    <x v="5"/>
    <x v="5"/>
    <x v="1"/>
    <n v="15.23"/>
    <x v="5"/>
    <x v="0"/>
  </r>
  <r>
    <s v="G115327F"/>
    <s v="2G1WB58K279397954"/>
    <x v="1"/>
    <x v="0"/>
    <x v="0"/>
    <x v="0"/>
    <x v="1"/>
    <x v="1"/>
    <x v="1"/>
    <n v="814"/>
    <x v="5"/>
    <x v="5"/>
    <x v="0"/>
    <n v="28.78"/>
    <x v="5"/>
    <x v="0"/>
  </r>
  <r>
    <s v="G115334G"/>
    <s v="2G1WB58K181285596"/>
    <x v="1"/>
    <x v="0"/>
    <x v="0"/>
    <x v="0"/>
    <x v="4"/>
    <x v="1"/>
    <x v="4"/>
    <n v="24"/>
    <x v="5"/>
    <x v="5"/>
    <x v="0"/>
    <n v="25.94"/>
    <x v="5"/>
    <x v="0"/>
  </r>
  <r>
    <s v="G115335G"/>
    <s v="2G1WB58K981289363"/>
    <x v="1"/>
    <x v="0"/>
    <x v="0"/>
    <x v="0"/>
    <x v="4"/>
    <x v="1"/>
    <x v="6"/>
    <n v="1"/>
    <x v="5"/>
    <x v="5"/>
    <x v="0"/>
    <n v="11.78"/>
    <x v="5"/>
    <x v="0"/>
  </r>
  <r>
    <s v="G115336G"/>
    <s v="2G1WB58K881288978"/>
    <x v="1"/>
    <x v="0"/>
    <x v="0"/>
    <x v="0"/>
    <x v="4"/>
    <x v="1"/>
    <x v="4"/>
    <n v="5"/>
    <x v="5"/>
    <x v="5"/>
    <x v="0"/>
    <n v="15.52"/>
    <x v="5"/>
    <x v="0"/>
  </r>
  <r>
    <s v="G115395G"/>
    <s v="2G1WB58K081283130"/>
    <x v="1"/>
    <x v="0"/>
    <x v="0"/>
    <x v="0"/>
    <x v="4"/>
    <x v="1"/>
    <x v="4"/>
    <n v="28"/>
    <x v="5"/>
    <x v="5"/>
    <x v="0"/>
    <n v="34.85"/>
    <x v="5"/>
    <x v="0"/>
  </r>
  <r>
    <s v="G115403G"/>
    <s v="2G1WB58K781244177"/>
    <x v="1"/>
    <x v="0"/>
    <x v="0"/>
    <x v="0"/>
    <x v="4"/>
    <x v="1"/>
    <x v="4"/>
    <n v="4"/>
    <x v="5"/>
    <x v="5"/>
    <x v="0"/>
    <n v="52.05"/>
    <x v="5"/>
    <x v="0"/>
  </r>
  <r>
    <s v="G115577F"/>
    <s v="2G1WB58K779398419"/>
    <x v="1"/>
    <x v="0"/>
    <x v="0"/>
    <x v="2"/>
    <x v="1"/>
    <x v="2"/>
    <x v="2"/>
    <n v="701"/>
    <x v="5"/>
    <x v="5"/>
    <x v="0"/>
    <n v="23.93"/>
    <x v="5"/>
    <x v="0"/>
  </r>
  <r>
    <s v="G115628G"/>
    <s v="2G1WB58K881284364"/>
    <x v="1"/>
    <x v="0"/>
    <x v="0"/>
    <x v="0"/>
    <x v="6"/>
    <x v="2"/>
    <x v="4"/>
    <n v="403"/>
    <x v="5"/>
    <x v="5"/>
    <x v="0"/>
    <n v="71.36"/>
    <x v="5"/>
    <x v="0"/>
  </r>
  <r>
    <s v="G115648G"/>
    <s v="2G1WB58K981291744"/>
    <x v="1"/>
    <x v="0"/>
    <x v="0"/>
    <x v="0"/>
    <x v="6"/>
    <x v="2"/>
    <x v="4"/>
    <n v="401"/>
    <x v="5"/>
    <x v="5"/>
    <x v="0"/>
    <n v="24.29"/>
    <x v="5"/>
    <x v="0"/>
  </r>
  <r>
    <s v="G115702F"/>
    <s v="2G1WB58K979394873"/>
    <x v="1"/>
    <x v="0"/>
    <x v="0"/>
    <x v="0"/>
    <x v="4"/>
    <x v="1"/>
    <x v="4"/>
    <n v="1"/>
    <x v="5"/>
    <x v="5"/>
    <x v="0"/>
    <n v="32.04"/>
    <x v="5"/>
    <x v="0"/>
  </r>
  <r>
    <s v="G115703F"/>
    <s v="2G1WB58K579397012"/>
    <x v="1"/>
    <x v="0"/>
    <x v="0"/>
    <x v="0"/>
    <x v="4"/>
    <x v="1"/>
    <x v="4"/>
    <n v="31"/>
    <x v="5"/>
    <x v="5"/>
    <x v="0"/>
    <n v="7.57"/>
    <x v="5"/>
    <x v="0"/>
  </r>
  <r>
    <s v="G115704F"/>
    <s v="2G1WB58K779395519"/>
    <x v="1"/>
    <x v="0"/>
    <x v="0"/>
    <x v="0"/>
    <x v="4"/>
    <x v="1"/>
    <x v="4"/>
    <n v="28"/>
    <x v="5"/>
    <x v="5"/>
    <x v="1"/>
    <n v="12.51"/>
    <x v="5"/>
    <x v="0"/>
  </r>
  <r>
    <s v="G115704F"/>
    <s v="2G1WB58K779395519"/>
    <x v="1"/>
    <x v="0"/>
    <x v="0"/>
    <x v="0"/>
    <x v="4"/>
    <x v="1"/>
    <x v="4"/>
    <n v="28"/>
    <x v="5"/>
    <x v="5"/>
    <x v="0"/>
    <n v="28.11"/>
    <x v="5"/>
    <x v="0"/>
  </r>
  <r>
    <s v="G115705F"/>
    <s v="2G1WB58K779394192"/>
    <x v="1"/>
    <x v="0"/>
    <x v="0"/>
    <x v="0"/>
    <x v="4"/>
    <x v="1"/>
    <x v="4"/>
    <n v="25"/>
    <x v="5"/>
    <x v="5"/>
    <x v="0"/>
    <n v="37.17"/>
    <x v="5"/>
    <x v="0"/>
  </r>
  <r>
    <s v="G115739G"/>
    <s v="2G1WB58K981296877"/>
    <x v="1"/>
    <x v="0"/>
    <x v="0"/>
    <x v="0"/>
    <x v="6"/>
    <x v="6"/>
    <x v="4"/>
    <n v="4"/>
    <x v="5"/>
    <x v="5"/>
    <x v="0"/>
    <n v="26.25"/>
    <x v="5"/>
    <x v="0"/>
  </r>
  <r>
    <s v="G115820F"/>
    <s v="2G1WB58K779394175"/>
    <x v="1"/>
    <x v="0"/>
    <x v="0"/>
    <x v="0"/>
    <x v="4"/>
    <x v="1"/>
    <x v="4"/>
    <n v="25"/>
    <x v="5"/>
    <x v="5"/>
    <x v="0"/>
    <n v="38.17"/>
    <x v="5"/>
    <x v="0"/>
  </r>
  <r>
    <s v="G115839F"/>
    <s v="2G1WB58K779391728"/>
    <x v="1"/>
    <x v="0"/>
    <x v="0"/>
    <x v="0"/>
    <x v="4"/>
    <x v="1"/>
    <x v="4"/>
    <n v="4"/>
    <x v="5"/>
    <x v="5"/>
    <x v="0"/>
    <n v="42.49"/>
    <x v="5"/>
    <x v="0"/>
  </r>
  <r>
    <s v="G115840F"/>
    <s v="2G1WB58K579391307"/>
    <x v="1"/>
    <x v="0"/>
    <x v="0"/>
    <x v="0"/>
    <x v="4"/>
    <x v="1"/>
    <x v="4"/>
    <n v="24"/>
    <x v="5"/>
    <x v="5"/>
    <x v="0"/>
    <n v="37.06"/>
    <x v="5"/>
    <x v="0"/>
  </r>
  <r>
    <s v="G115843F"/>
    <s v="2G1WB58K479396689"/>
    <x v="1"/>
    <x v="0"/>
    <x v="0"/>
    <x v="0"/>
    <x v="4"/>
    <x v="1"/>
    <x v="4"/>
    <n v="4"/>
    <x v="5"/>
    <x v="5"/>
    <x v="1"/>
    <n v="17.86"/>
    <x v="5"/>
    <x v="0"/>
  </r>
  <r>
    <s v="G115843F"/>
    <s v="2G1WB58K479396689"/>
    <x v="1"/>
    <x v="0"/>
    <x v="0"/>
    <x v="0"/>
    <x v="4"/>
    <x v="1"/>
    <x v="4"/>
    <n v="4"/>
    <x v="5"/>
    <x v="5"/>
    <x v="0"/>
    <n v="10.25"/>
    <x v="5"/>
    <x v="0"/>
  </r>
  <r>
    <s v="G115958F"/>
    <s v="2G1WB58K481296320"/>
    <x v="1"/>
    <x v="0"/>
    <x v="0"/>
    <x v="0"/>
    <x v="0"/>
    <x v="2"/>
    <x v="0"/>
    <n v="509"/>
    <x v="5"/>
    <x v="5"/>
    <x v="0"/>
    <n v="72.37"/>
    <x v="5"/>
    <x v="0"/>
  </r>
  <r>
    <s v="G115959F"/>
    <s v="2G1WB58K481291876"/>
    <x v="1"/>
    <x v="0"/>
    <x v="0"/>
    <x v="0"/>
    <x v="0"/>
    <x v="2"/>
    <x v="0"/>
    <n v="202"/>
    <x v="5"/>
    <x v="5"/>
    <x v="0"/>
    <n v="41.06"/>
    <x v="5"/>
    <x v="0"/>
  </r>
  <r>
    <s v="G115973G"/>
    <s v="2G1WB58K481276763"/>
    <x v="1"/>
    <x v="0"/>
    <x v="0"/>
    <x v="0"/>
    <x v="4"/>
    <x v="7"/>
    <x v="6"/>
    <n v="25"/>
    <x v="5"/>
    <x v="5"/>
    <x v="0"/>
    <n v="63.88"/>
    <x v="5"/>
    <x v="0"/>
  </r>
  <r>
    <s v="G115975G"/>
    <s v="2G1WB58K281275465"/>
    <x v="1"/>
    <x v="0"/>
    <x v="0"/>
    <x v="0"/>
    <x v="4"/>
    <x v="7"/>
    <x v="6"/>
    <n v="1"/>
    <x v="5"/>
    <x v="5"/>
    <x v="0"/>
    <n v="36.32"/>
    <x v="5"/>
    <x v="0"/>
  </r>
  <r>
    <s v="G115996G"/>
    <s v="2G1WB58KX81220262"/>
    <x v="1"/>
    <x v="0"/>
    <x v="0"/>
    <x v="0"/>
    <x v="4"/>
    <x v="7"/>
    <x v="6"/>
    <n v="9"/>
    <x v="5"/>
    <x v="5"/>
    <x v="0"/>
    <n v="15.92"/>
    <x v="5"/>
    <x v="0"/>
  </r>
  <r>
    <s v="G116007G"/>
    <s v="2G1WB58K281276048"/>
    <x v="1"/>
    <x v="0"/>
    <x v="0"/>
    <x v="0"/>
    <x v="4"/>
    <x v="7"/>
    <x v="0"/>
    <n v="3"/>
    <x v="5"/>
    <x v="5"/>
    <x v="0"/>
    <n v="37.89"/>
    <x v="5"/>
    <x v="0"/>
  </r>
  <r>
    <s v="G116033G"/>
    <s v="2G1WB58K281280679"/>
    <x v="1"/>
    <x v="0"/>
    <x v="0"/>
    <x v="0"/>
    <x v="4"/>
    <x v="7"/>
    <x v="6"/>
    <n v="7"/>
    <x v="5"/>
    <x v="5"/>
    <x v="0"/>
    <n v="78.58"/>
    <x v="5"/>
    <x v="0"/>
  </r>
  <r>
    <s v="G116034G"/>
    <s v="2G1WB58K781280628"/>
    <x v="1"/>
    <x v="0"/>
    <x v="0"/>
    <x v="0"/>
    <x v="4"/>
    <x v="7"/>
    <x v="0"/>
    <n v="3"/>
    <x v="5"/>
    <x v="5"/>
    <x v="0"/>
    <n v="29.36"/>
    <x v="5"/>
    <x v="0"/>
  </r>
  <r>
    <s v="G116036G"/>
    <s v="2G1WB58K381284000"/>
    <x v="1"/>
    <x v="0"/>
    <x v="0"/>
    <x v="0"/>
    <x v="4"/>
    <x v="7"/>
    <x v="0"/>
    <n v="4"/>
    <x v="5"/>
    <x v="5"/>
    <x v="0"/>
    <n v="13.94"/>
    <x v="5"/>
    <x v="0"/>
  </r>
  <r>
    <s v="G116037F"/>
    <s v="2G1WB58K279390034"/>
    <x v="1"/>
    <x v="0"/>
    <x v="0"/>
    <x v="0"/>
    <x v="0"/>
    <x v="3"/>
    <x v="0"/>
    <n v="205"/>
    <x v="5"/>
    <x v="5"/>
    <x v="1"/>
    <n v="9.7799999999999994"/>
    <x v="5"/>
    <x v="0"/>
  </r>
  <r>
    <s v="G116037F"/>
    <s v="2G1WB58K279390034"/>
    <x v="1"/>
    <x v="0"/>
    <x v="0"/>
    <x v="0"/>
    <x v="0"/>
    <x v="3"/>
    <x v="0"/>
    <n v="205"/>
    <x v="5"/>
    <x v="5"/>
    <x v="0"/>
    <n v="14"/>
    <x v="5"/>
    <x v="0"/>
  </r>
  <r>
    <s v="G116038F"/>
    <s v="2G1WB58K179389666"/>
    <x v="1"/>
    <x v="0"/>
    <x v="0"/>
    <x v="0"/>
    <x v="0"/>
    <x v="3"/>
    <x v="0"/>
    <n v="205"/>
    <x v="5"/>
    <x v="5"/>
    <x v="1"/>
    <n v="14.25"/>
    <x v="5"/>
    <x v="0"/>
  </r>
  <r>
    <s v="G116038F"/>
    <s v="2G1WB58K179389666"/>
    <x v="1"/>
    <x v="0"/>
    <x v="0"/>
    <x v="0"/>
    <x v="0"/>
    <x v="3"/>
    <x v="0"/>
    <n v="205"/>
    <x v="5"/>
    <x v="5"/>
    <x v="0"/>
    <n v="62.84"/>
    <x v="5"/>
    <x v="0"/>
  </r>
  <r>
    <s v="G116047G"/>
    <s v="2G1WB58K481286306"/>
    <x v="1"/>
    <x v="0"/>
    <x v="0"/>
    <x v="0"/>
    <x v="4"/>
    <x v="7"/>
    <x v="6"/>
    <n v="4"/>
    <x v="5"/>
    <x v="5"/>
    <x v="1"/>
    <n v="7.97"/>
    <x v="5"/>
    <x v="0"/>
  </r>
  <r>
    <s v="G116047G"/>
    <s v="2G1WB58K481286306"/>
    <x v="1"/>
    <x v="0"/>
    <x v="0"/>
    <x v="0"/>
    <x v="4"/>
    <x v="7"/>
    <x v="6"/>
    <n v="4"/>
    <x v="5"/>
    <x v="5"/>
    <x v="0"/>
    <n v="17.66"/>
    <x v="5"/>
    <x v="0"/>
  </r>
  <r>
    <s v="G116054G"/>
    <s v="2G1WB58K081291972"/>
    <x v="1"/>
    <x v="0"/>
    <x v="0"/>
    <x v="0"/>
    <x v="4"/>
    <x v="7"/>
    <x v="6"/>
    <n v="409"/>
    <x v="5"/>
    <x v="5"/>
    <x v="0"/>
    <n v="52.28"/>
    <x v="5"/>
    <x v="0"/>
  </r>
  <r>
    <s v="G116056G"/>
    <s v="2G1WB58K881292755"/>
    <x v="1"/>
    <x v="0"/>
    <x v="0"/>
    <x v="0"/>
    <x v="4"/>
    <x v="7"/>
    <x v="6"/>
    <n v="413"/>
    <x v="5"/>
    <x v="5"/>
    <x v="0"/>
    <n v="25.25"/>
    <x v="5"/>
    <x v="0"/>
  </r>
  <r>
    <s v="G116057G"/>
    <s v="2G1WB58K481292753"/>
    <x v="1"/>
    <x v="0"/>
    <x v="0"/>
    <x v="0"/>
    <x v="4"/>
    <x v="7"/>
    <x v="6"/>
    <n v="427"/>
    <x v="5"/>
    <x v="5"/>
    <x v="0"/>
    <n v="82.82"/>
    <x v="5"/>
    <x v="0"/>
  </r>
  <r>
    <s v="G116058G"/>
    <s v="2G1WB58K981295244"/>
    <x v="1"/>
    <x v="0"/>
    <x v="0"/>
    <x v="0"/>
    <x v="4"/>
    <x v="7"/>
    <x v="6"/>
    <n v="427"/>
    <x v="5"/>
    <x v="5"/>
    <x v="0"/>
    <n v="131.97999999999999"/>
    <x v="5"/>
    <x v="0"/>
  </r>
  <r>
    <s v="G116061G"/>
    <s v="2G1WB58K681286419"/>
    <x v="1"/>
    <x v="0"/>
    <x v="0"/>
    <x v="0"/>
    <x v="4"/>
    <x v="7"/>
    <x v="6"/>
    <n v="7"/>
    <x v="5"/>
    <x v="5"/>
    <x v="1"/>
    <n v="8.91"/>
    <x v="5"/>
    <x v="0"/>
  </r>
  <r>
    <s v="G116061G"/>
    <s v="2G1WB58K681286419"/>
    <x v="1"/>
    <x v="0"/>
    <x v="0"/>
    <x v="0"/>
    <x v="4"/>
    <x v="7"/>
    <x v="6"/>
    <n v="7"/>
    <x v="5"/>
    <x v="5"/>
    <x v="0"/>
    <n v="29"/>
    <x v="5"/>
    <x v="0"/>
  </r>
  <r>
    <s v="G116065G"/>
    <s v="2G1WB58KX81292465"/>
    <x v="1"/>
    <x v="0"/>
    <x v="0"/>
    <x v="0"/>
    <x v="4"/>
    <x v="7"/>
    <x v="6"/>
    <n v="427"/>
    <x v="5"/>
    <x v="5"/>
    <x v="0"/>
    <n v="82.08"/>
    <x v="5"/>
    <x v="0"/>
  </r>
  <r>
    <s v="G116066F"/>
    <s v="2G1WB58K579400510"/>
    <x v="1"/>
    <x v="0"/>
    <x v="0"/>
    <x v="0"/>
    <x v="0"/>
    <x v="3"/>
    <x v="0"/>
    <n v="203"/>
    <x v="5"/>
    <x v="5"/>
    <x v="1"/>
    <n v="22.99"/>
    <x v="5"/>
    <x v="0"/>
  </r>
  <r>
    <s v="G116066F"/>
    <s v="2G1WB58K579400510"/>
    <x v="1"/>
    <x v="0"/>
    <x v="0"/>
    <x v="0"/>
    <x v="0"/>
    <x v="3"/>
    <x v="0"/>
    <n v="203"/>
    <x v="5"/>
    <x v="5"/>
    <x v="0"/>
    <n v="56.64"/>
    <x v="5"/>
    <x v="0"/>
  </r>
  <r>
    <s v="G116081F"/>
    <s v="2G1WB58K979399958"/>
    <x v="1"/>
    <x v="0"/>
    <x v="0"/>
    <x v="0"/>
    <x v="0"/>
    <x v="3"/>
    <x v="0"/>
    <n v="406"/>
    <x v="5"/>
    <x v="5"/>
    <x v="0"/>
    <n v="22.18"/>
    <x v="5"/>
    <x v="0"/>
  </r>
  <r>
    <s v="G116086F"/>
    <s v="2G1WB58K479403723"/>
    <x v="1"/>
    <x v="0"/>
    <x v="0"/>
    <x v="0"/>
    <x v="0"/>
    <x v="3"/>
    <x v="0"/>
    <n v="406"/>
    <x v="5"/>
    <x v="5"/>
    <x v="0"/>
    <n v="12.86"/>
    <x v="5"/>
    <x v="0"/>
  </r>
  <r>
    <s v="G116090F"/>
    <s v="2G1WB58K979404981"/>
    <x v="1"/>
    <x v="0"/>
    <x v="0"/>
    <x v="0"/>
    <x v="0"/>
    <x v="3"/>
    <x v="0"/>
    <n v="203"/>
    <x v="5"/>
    <x v="5"/>
    <x v="1"/>
    <n v="8.42"/>
    <x v="5"/>
    <x v="0"/>
  </r>
  <r>
    <s v="G116095F"/>
    <s v="2G1WB58K679404761"/>
    <x v="1"/>
    <x v="0"/>
    <x v="0"/>
    <x v="0"/>
    <x v="0"/>
    <x v="3"/>
    <x v="0"/>
    <n v="203"/>
    <x v="5"/>
    <x v="5"/>
    <x v="1"/>
    <n v="9.0500000000000007"/>
    <x v="5"/>
    <x v="0"/>
  </r>
  <r>
    <s v="G116095F"/>
    <s v="2G1WB58K679404761"/>
    <x v="1"/>
    <x v="0"/>
    <x v="0"/>
    <x v="0"/>
    <x v="0"/>
    <x v="3"/>
    <x v="0"/>
    <n v="203"/>
    <x v="5"/>
    <x v="5"/>
    <x v="0"/>
    <n v="6.11"/>
    <x v="5"/>
    <x v="0"/>
  </r>
  <r>
    <s v="G116101F"/>
    <s v="2G1WB58K779401349"/>
    <x v="1"/>
    <x v="0"/>
    <x v="0"/>
    <x v="0"/>
    <x v="0"/>
    <x v="3"/>
    <x v="0"/>
    <n v="705"/>
    <x v="5"/>
    <x v="5"/>
    <x v="0"/>
    <n v="14.02"/>
    <x v="5"/>
    <x v="0"/>
  </r>
  <r>
    <s v="G116151G"/>
    <s v="2G1WB58K281298583"/>
    <x v="1"/>
    <x v="0"/>
    <x v="0"/>
    <x v="0"/>
    <x v="2"/>
    <x v="11"/>
    <x v="7"/>
    <n v="101"/>
    <x v="5"/>
    <x v="5"/>
    <x v="0"/>
    <n v="23.37"/>
    <x v="5"/>
    <x v="0"/>
  </r>
  <r>
    <s v="G116257G"/>
    <s v="2G1WB58K881281173"/>
    <x v="1"/>
    <x v="0"/>
    <x v="0"/>
    <x v="0"/>
    <x v="2"/>
    <x v="1"/>
    <x v="2"/>
    <n v="446"/>
    <x v="5"/>
    <x v="5"/>
    <x v="0"/>
    <n v="58.73"/>
    <x v="5"/>
    <x v="0"/>
  </r>
  <r>
    <s v="G116291F"/>
    <s v="2G1WB58K579394482"/>
    <x v="1"/>
    <x v="0"/>
    <x v="0"/>
    <x v="0"/>
    <x v="2"/>
    <x v="3"/>
    <x v="2"/>
    <n v="200"/>
    <x v="5"/>
    <x v="5"/>
    <x v="0"/>
    <n v="12.95"/>
    <x v="5"/>
    <x v="0"/>
  </r>
  <r>
    <s v="G116357G"/>
    <s v="2G1WB58K781289197"/>
    <x v="1"/>
    <x v="0"/>
    <x v="0"/>
    <x v="0"/>
    <x v="2"/>
    <x v="1"/>
    <x v="2"/>
    <n v="446"/>
    <x v="5"/>
    <x v="5"/>
    <x v="1"/>
    <n v="13.07"/>
    <x v="5"/>
    <x v="0"/>
  </r>
  <r>
    <s v="G116357G"/>
    <s v="2G1WB58K781289197"/>
    <x v="1"/>
    <x v="0"/>
    <x v="0"/>
    <x v="0"/>
    <x v="2"/>
    <x v="1"/>
    <x v="2"/>
    <n v="446"/>
    <x v="5"/>
    <x v="5"/>
    <x v="0"/>
    <n v="52.79"/>
    <x v="5"/>
    <x v="0"/>
  </r>
  <r>
    <s v="G116370G"/>
    <s v="2G1WB58K681289627"/>
    <x v="1"/>
    <x v="0"/>
    <x v="0"/>
    <x v="0"/>
    <x v="2"/>
    <x v="1"/>
    <x v="2"/>
    <n v="430"/>
    <x v="5"/>
    <x v="5"/>
    <x v="0"/>
    <n v="19.54"/>
    <x v="5"/>
    <x v="0"/>
  </r>
  <r>
    <s v="G116407G"/>
    <s v="2G1WB58K681279521"/>
    <x v="1"/>
    <x v="0"/>
    <x v="0"/>
    <x v="0"/>
    <x v="2"/>
    <x v="5"/>
    <x v="7"/>
    <n v="803"/>
    <x v="5"/>
    <x v="5"/>
    <x v="0"/>
    <n v="31.57"/>
    <x v="5"/>
    <x v="0"/>
  </r>
  <r>
    <s v="G116558F"/>
    <s v="2G1WB58K079399993"/>
    <x v="1"/>
    <x v="0"/>
    <x v="0"/>
    <x v="0"/>
    <x v="5"/>
    <x v="1"/>
    <x v="5"/>
    <n v="415"/>
    <x v="5"/>
    <x v="5"/>
    <x v="0"/>
    <n v="30.43"/>
    <x v="5"/>
    <x v="0"/>
  </r>
  <r>
    <s v="G116571F"/>
    <s v="2G1WB58K279404403"/>
    <x v="1"/>
    <x v="0"/>
    <x v="0"/>
    <x v="0"/>
    <x v="5"/>
    <x v="1"/>
    <x v="5"/>
    <n v="402"/>
    <x v="5"/>
    <x v="5"/>
    <x v="1"/>
    <n v="7.89"/>
    <x v="5"/>
    <x v="0"/>
  </r>
  <r>
    <s v="G116571F"/>
    <s v="2G1WB58K279404403"/>
    <x v="1"/>
    <x v="0"/>
    <x v="0"/>
    <x v="0"/>
    <x v="5"/>
    <x v="1"/>
    <x v="5"/>
    <n v="402"/>
    <x v="5"/>
    <x v="5"/>
    <x v="0"/>
    <n v="15.94"/>
    <x v="5"/>
    <x v="0"/>
  </r>
  <r>
    <s v="G116645G"/>
    <s v="2G1WB58K781294691"/>
    <x v="1"/>
    <x v="0"/>
    <x v="0"/>
    <x v="0"/>
    <x v="2"/>
    <x v="0"/>
    <x v="2"/>
    <n v="101"/>
    <x v="5"/>
    <x v="5"/>
    <x v="0"/>
    <n v="50.41"/>
    <x v="5"/>
    <x v="0"/>
  </r>
  <r>
    <s v="G116658F"/>
    <s v="2G1WB58KX79403497"/>
    <x v="1"/>
    <x v="0"/>
    <x v="0"/>
    <x v="0"/>
    <x v="5"/>
    <x v="4"/>
    <x v="5"/>
    <n v="902"/>
    <x v="5"/>
    <x v="5"/>
    <x v="0"/>
    <n v="85.06"/>
    <x v="5"/>
    <x v="0"/>
  </r>
  <r>
    <s v="G116659F"/>
    <s v="2G1WB58K979402499"/>
    <x v="1"/>
    <x v="0"/>
    <x v="0"/>
    <x v="0"/>
    <x v="5"/>
    <x v="4"/>
    <x v="5"/>
    <n v="902"/>
    <x v="5"/>
    <x v="5"/>
    <x v="0"/>
    <n v="46.32"/>
    <x v="5"/>
    <x v="0"/>
  </r>
  <r>
    <s v="G116668G"/>
    <s v="2G1WB58K981299620"/>
    <x v="1"/>
    <x v="0"/>
    <x v="0"/>
    <x v="0"/>
    <x v="2"/>
    <x v="0"/>
    <x v="2"/>
    <n v="713"/>
    <x v="5"/>
    <x v="5"/>
    <x v="0"/>
    <n v="32.67"/>
    <x v="5"/>
    <x v="0"/>
  </r>
  <r>
    <s v="G116758F"/>
    <s v="2G1WB58K379397610"/>
    <x v="1"/>
    <x v="0"/>
    <x v="0"/>
    <x v="0"/>
    <x v="5"/>
    <x v="4"/>
    <x v="5"/>
    <n v="115"/>
    <x v="5"/>
    <x v="5"/>
    <x v="0"/>
    <n v="76.39"/>
    <x v="5"/>
    <x v="0"/>
  </r>
  <r>
    <s v="G116779F"/>
    <s v="2G1WB58K379388826"/>
    <x v="1"/>
    <x v="0"/>
    <x v="0"/>
    <x v="0"/>
    <x v="5"/>
    <x v="4"/>
    <x v="1"/>
    <n v="501"/>
    <x v="5"/>
    <x v="5"/>
    <x v="0"/>
    <n v="55.61"/>
    <x v="5"/>
    <x v="0"/>
  </r>
  <r>
    <s v="G116780F"/>
    <s v="2G1WB58K079399105"/>
    <x v="1"/>
    <x v="0"/>
    <x v="0"/>
    <x v="0"/>
    <x v="5"/>
    <x v="4"/>
    <x v="1"/>
    <n v="502"/>
    <x v="5"/>
    <x v="5"/>
    <x v="0"/>
    <n v="93.48"/>
    <x v="5"/>
    <x v="0"/>
  </r>
  <r>
    <s v="G116789G"/>
    <s v="2G1WB58K181288935"/>
    <x v="1"/>
    <x v="0"/>
    <x v="0"/>
    <x v="0"/>
    <x v="2"/>
    <x v="0"/>
    <x v="2"/>
    <n v="404"/>
    <x v="5"/>
    <x v="5"/>
    <x v="0"/>
    <n v="8.34"/>
    <x v="5"/>
    <x v="0"/>
  </r>
  <r>
    <s v="G116795G"/>
    <s v="2G1WB58K481287293"/>
    <x v="1"/>
    <x v="0"/>
    <x v="0"/>
    <x v="0"/>
    <x v="2"/>
    <x v="0"/>
    <x v="2"/>
    <n v="404"/>
    <x v="5"/>
    <x v="5"/>
    <x v="0"/>
    <n v="10.17"/>
    <x v="5"/>
    <x v="0"/>
  </r>
  <r>
    <s v="G116859F"/>
    <s v="2G1WB58K179403131"/>
    <x v="1"/>
    <x v="0"/>
    <x v="0"/>
    <x v="0"/>
    <x v="5"/>
    <x v="4"/>
    <x v="5"/>
    <n v="502"/>
    <x v="5"/>
    <x v="5"/>
    <x v="0"/>
    <n v="39.590000000000003"/>
    <x v="5"/>
    <x v="0"/>
  </r>
  <r>
    <s v="G116874F"/>
    <s v="2G1WB58K979398258"/>
    <x v="1"/>
    <x v="0"/>
    <x v="0"/>
    <x v="0"/>
    <x v="5"/>
    <x v="4"/>
    <x v="5"/>
    <n v="502"/>
    <x v="5"/>
    <x v="5"/>
    <x v="0"/>
    <n v="33.14"/>
    <x v="5"/>
    <x v="0"/>
  </r>
  <r>
    <s v="G116875F"/>
    <s v="2G1WB58K679404629"/>
    <x v="1"/>
    <x v="0"/>
    <x v="0"/>
    <x v="0"/>
    <x v="5"/>
    <x v="4"/>
    <x v="5"/>
    <n v="502"/>
    <x v="5"/>
    <x v="5"/>
    <x v="0"/>
    <n v="76.459999999999994"/>
    <x v="5"/>
    <x v="0"/>
  </r>
  <r>
    <s v="G117066G"/>
    <s v="2G1WB58K781295565"/>
    <x v="1"/>
    <x v="0"/>
    <x v="0"/>
    <x v="0"/>
    <x v="5"/>
    <x v="1"/>
    <x v="5"/>
    <n v="253"/>
    <x v="5"/>
    <x v="5"/>
    <x v="0"/>
    <n v="30.47"/>
    <x v="5"/>
    <x v="0"/>
  </r>
  <r>
    <s v="G117081G"/>
    <s v="2G1WB58K481289626"/>
    <x v="1"/>
    <x v="0"/>
    <x v="0"/>
    <x v="0"/>
    <x v="3"/>
    <x v="5"/>
    <x v="3"/>
    <n v="923"/>
    <x v="5"/>
    <x v="5"/>
    <x v="0"/>
    <n v="7.87"/>
    <x v="5"/>
    <x v="0"/>
  </r>
  <r>
    <s v="G117171F"/>
    <s v="2G1WB58K479389001"/>
    <x v="1"/>
    <x v="0"/>
    <x v="0"/>
    <x v="3"/>
    <x v="2"/>
    <x v="2"/>
    <x v="2"/>
    <n v="107"/>
    <x v="5"/>
    <x v="5"/>
    <x v="0"/>
    <n v="11.97"/>
    <x v="5"/>
    <x v="0"/>
  </r>
  <r>
    <s v="G117258F"/>
    <s v="2G1WB58K679404341"/>
    <x v="1"/>
    <x v="0"/>
    <x v="0"/>
    <x v="0"/>
    <x v="2"/>
    <x v="2"/>
    <x v="2"/>
    <n v="113"/>
    <x v="5"/>
    <x v="5"/>
    <x v="0"/>
    <n v="57.59"/>
    <x v="5"/>
    <x v="0"/>
  </r>
  <r>
    <s v="G117419F"/>
    <s v="2G1WB58K779399473"/>
    <x v="1"/>
    <x v="0"/>
    <x v="0"/>
    <x v="0"/>
    <x v="2"/>
    <x v="0"/>
    <x v="2"/>
    <n v="724"/>
    <x v="5"/>
    <x v="5"/>
    <x v="0"/>
    <n v="32.69"/>
    <x v="5"/>
    <x v="0"/>
  </r>
  <r>
    <s v="G117444F"/>
    <s v="2G1WB58K079400088"/>
    <x v="1"/>
    <x v="0"/>
    <x v="0"/>
    <x v="0"/>
    <x v="2"/>
    <x v="0"/>
    <x v="2"/>
    <n v="104"/>
    <x v="5"/>
    <x v="5"/>
    <x v="0"/>
    <n v="101.34"/>
    <x v="5"/>
    <x v="0"/>
  </r>
  <r>
    <s v="G117450F"/>
    <s v="2G1WB58K779402193"/>
    <x v="1"/>
    <x v="0"/>
    <x v="0"/>
    <x v="0"/>
    <x v="2"/>
    <x v="0"/>
    <x v="2"/>
    <n v="104"/>
    <x v="5"/>
    <x v="5"/>
    <x v="0"/>
    <n v="62.09"/>
    <x v="5"/>
    <x v="0"/>
  </r>
  <r>
    <s v="G117464F"/>
    <s v="2G1WB58K379400067"/>
    <x v="1"/>
    <x v="0"/>
    <x v="0"/>
    <x v="0"/>
    <x v="2"/>
    <x v="0"/>
    <x v="2"/>
    <n v="104"/>
    <x v="5"/>
    <x v="5"/>
    <x v="0"/>
    <n v="85.35"/>
    <x v="5"/>
    <x v="0"/>
  </r>
  <r>
    <s v="G117467F"/>
    <s v="2G1WB58K679404050"/>
    <x v="1"/>
    <x v="0"/>
    <x v="0"/>
    <x v="0"/>
    <x v="2"/>
    <x v="0"/>
    <x v="2"/>
    <n v="104"/>
    <x v="5"/>
    <x v="5"/>
    <x v="0"/>
    <n v="73.63"/>
    <x v="5"/>
    <x v="0"/>
  </r>
  <r>
    <s v="G117477F"/>
    <s v="2G1WB58K379401428"/>
    <x v="1"/>
    <x v="0"/>
    <x v="0"/>
    <x v="0"/>
    <x v="2"/>
    <x v="0"/>
    <x v="2"/>
    <n v="104"/>
    <x v="5"/>
    <x v="5"/>
    <x v="0"/>
    <n v="48.65"/>
    <x v="5"/>
    <x v="0"/>
  </r>
  <r>
    <s v="G117506G"/>
    <s v="2G1WB58K581297511"/>
    <x v="1"/>
    <x v="0"/>
    <x v="0"/>
    <x v="0"/>
    <x v="2"/>
    <x v="2"/>
    <x v="2"/>
    <n v="540"/>
    <x v="5"/>
    <x v="5"/>
    <x v="0"/>
    <n v="45.74"/>
    <x v="5"/>
    <x v="0"/>
  </r>
  <r>
    <s v="G117559G"/>
    <s v="2G1WB58K481283793"/>
    <x v="1"/>
    <x v="0"/>
    <x v="0"/>
    <x v="0"/>
    <x v="2"/>
    <x v="2"/>
    <x v="2"/>
    <n v="101"/>
    <x v="5"/>
    <x v="5"/>
    <x v="0"/>
    <n v="45.38"/>
    <x v="5"/>
    <x v="0"/>
  </r>
  <r>
    <s v="G117560G"/>
    <s v="2G1WB58K481282840"/>
    <x v="1"/>
    <x v="0"/>
    <x v="0"/>
    <x v="0"/>
    <x v="2"/>
    <x v="2"/>
    <x v="2"/>
    <n v="101"/>
    <x v="5"/>
    <x v="5"/>
    <x v="0"/>
    <n v="66.180000000000007"/>
    <x v="5"/>
    <x v="0"/>
  </r>
  <r>
    <s v="G117561G"/>
    <s v="2G1WB58K381283784"/>
    <x v="1"/>
    <x v="0"/>
    <x v="0"/>
    <x v="0"/>
    <x v="2"/>
    <x v="2"/>
    <x v="2"/>
    <n v="101"/>
    <x v="5"/>
    <x v="5"/>
    <x v="0"/>
    <n v="35.880000000000003"/>
    <x v="5"/>
    <x v="0"/>
  </r>
  <r>
    <s v="G117600G"/>
    <s v="2G1WB58K881287409"/>
    <x v="1"/>
    <x v="0"/>
    <x v="0"/>
    <x v="0"/>
    <x v="2"/>
    <x v="2"/>
    <x v="2"/>
    <n v="101"/>
    <x v="5"/>
    <x v="5"/>
    <x v="0"/>
    <n v="30.91"/>
    <x v="5"/>
    <x v="0"/>
  </r>
  <r>
    <s v="G117610G"/>
    <s v="2G1WB58K981285992"/>
    <x v="1"/>
    <x v="0"/>
    <x v="0"/>
    <x v="0"/>
    <x v="2"/>
    <x v="2"/>
    <x v="2"/>
    <n v="101"/>
    <x v="5"/>
    <x v="5"/>
    <x v="0"/>
    <n v="55.04"/>
    <x v="5"/>
    <x v="0"/>
  </r>
  <r>
    <s v="G117619G"/>
    <s v="2G1WB58KX81289517"/>
    <x v="1"/>
    <x v="0"/>
    <x v="0"/>
    <x v="0"/>
    <x v="2"/>
    <x v="2"/>
    <x v="2"/>
    <n v="101"/>
    <x v="5"/>
    <x v="5"/>
    <x v="0"/>
    <n v="79.34"/>
    <x v="5"/>
    <x v="0"/>
  </r>
  <r>
    <s v="G117683G"/>
    <s v="2G1WB58K481303542"/>
    <x v="1"/>
    <x v="0"/>
    <x v="0"/>
    <x v="0"/>
    <x v="2"/>
    <x v="3"/>
    <x v="2"/>
    <n v="212"/>
    <x v="5"/>
    <x v="5"/>
    <x v="0"/>
    <n v="38.97"/>
    <x v="5"/>
    <x v="0"/>
  </r>
  <r>
    <s v="G117891F"/>
    <s v="2G1WB58K979403166"/>
    <x v="1"/>
    <x v="0"/>
    <x v="0"/>
    <x v="0"/>
    <x v="2"/>
    <x v="0"/>
    <x v="2"/>
    <n v="404"/>
    <x v="5"/>
    <x v="5"/>
    <x v="0"/>
    <n v="49.48"/>
    <x v="5"/>
    <x v="0"/>
  </r>
  <r>
    <s v="G117958F"/>
    <s v="2G1WB58K479404404"/>
    <x v="1"/>
    <x v="0"/>
    <x v="0"/>
    <x v="0"/>
    <x v="5"/>
    <x v="6"/>
    <x v="5"/>
    <n v="302"/>
    <x v="5"/>
    <x v="5"/>
    <x v="1"/>
    <n v="23.01"/>
    <x v="5"/>
    <x v="0"/>
  </r>
  <r>
    <s v="G117958F"/>
    <s v="2G1WB58K479404404"/>
    <x v="1"/>
    <x v="0"/>
    <x v="0"/>
    <x v="0"/>
    <x v="5"/>
    <x v="6"/>
    <x v="5"/>
    <n v="302"/>
    <x v="5"/>
    <x v="5"/>
    <x v="0"/>
    <n v="8.67"/>
    <x v="5"/>
    <x v="0"/>
  </r>
  <r>
    <s v="G117963F"/>
    <s v="2G1WB58K179402061"/>
    <x v="1"/>
    <x v="0"/>
    <x v="0"/>
    <x v="0"/>
    <x v="5"/>
    <x v="1"/>
    <x v="5"/>
    <n v="251"/>
    <x v="5"/>
    <x v="5"/>
    <x v="0"/>
    <n v="77.22"/>
    <x v="5"/>
    <x v="0"/>
  </r>
  <r>
    <s v="G117964F"/>
    <s v="2G1WB58K179403257"/>
    <x v="1"/>
    <x v="0"/>
    <x v="0"/>
    <x v="0"/>
    <x v="5"/>
    <x v="1"/>
    <x v="5"/>
    <n v="251"/>
    <x v="5"/>
    <x v="5"/>
    <x v="0"/>
    <n v="84.81"/>
    <x v="5"/>
    <x v="0"/>
  </r>
  <r>
    <s v="G117972F"/>
    <s v="2G1WB58K279400979"/>
    <x v="1"/>
    <x v="0"/>
    <x v="0"/>
    <x v="0"/>
    <x v="5"/>
    <x v="1"/>
    <x v="5"/>
    <n v="208"/>
    <x v="5"/>
    <x v="5"/>
    <x v="1"/>
    <n v="43.21"/>
    <x v="5"/>
    <x v="0"/>
  </r>
  <r>
    <s v="G117972F"/>
    <s v="2G1WB58K279400979"/>
    <x v="1"/>
    <x v="0"/>
    <x v="0"/>
    <x v="0"/>
    <x v="5"/>
    <x v="1"/>
    <x v="5"/>
    <n v="208"/>
    <x v="5"/>
    <x v="5"/>
    <x v="0"/>
    <n v="18.37"/>
    <x v="5"/>
    <x v="0"/>
  </r>
  <r>
    <s v="G117973F"/>
    <s v="2G1WB58K579404556"/>
    <x v="1"/>
    <x v="0"/>
    <x v="0"/>
    <x v="0"/>
    <x v="5"/>
    <x v="1"/>
    <x v="5"/>
    <n v="208"/>
    <x v="5"/>
    <x v="5"/>
    <x v="0"/>
    <n v="10.01"/>
    <x v="5"/>
    <x v="0"/>
  </r>
  <r>
    <s v="G117990G"/>
    <s v="2G1WB58K981288312"/>
    <x v="1"/>
    <x v="0"/>
    <x v="0"/>
    <x v="0"/>
    <x v="4"/>
    <x v="5"/>
    <x v="11"/>
    <n v="2"/>
    <x v="5"/>
    <x v="5"/>
    <x v="0"/>
    <n v="24.04"/>
    <x v="5"/>
    <x v="0"/>
  </r>
  <r>
    <s v="G118014G"/>
    <s v="2G1WB58K681289255"/>
    <x v="1"/>
    <x v="0"/>
    <x v="0"/>
    <x v="0"/>
    <x v="4"/>
    <x v="5"/>
    <x v="4"/>
    <n v="17"/>
    <x v="5"/>
    <x v="5"/>
    <x v="0"/>
    <n v="16.690000000000001"/>
    <x v="5"/>
    <x v="0"/>
  </r>
  <r>
    <s v="G118014G"/>
    <s v="2G1WB58K681289255"/>
    <x v="1"/>
    <x v="0"/>
    <x v="0"/>
    <x v="0"/>
    <x v="4"/>
    <x v="5"/>
    <x v="4"/>
    <n v="17"/>
    <x v="5"/>
    <x v="5"/>
    <x v="3"/>
    <n v="13.62"/>
    <x v="5"/>
    <x v="0"/>
  </r>
  <r>
    <s v="G118021G"/>
    <s v="2G1WB58K281280682"/>
    <x v="1"/>
    <x v="0"/>
    <x v="0"/>
    <x v="0"/>
    <x v="4"/>
    <x v="5"/>
    <x v="4"/>
    <n v="3"/>
    <x v="5"/>
    <x v="5"/>
    <x v="3"/>
    <n v="38.630000000000003"/>
    <x v="5"/>
    <x v="0"/>
  </r>
  <r>
    <s v="G118030G"/>
    <s v="2G1WB58K381288127"/>
    <x v="1"/>
    <x v="0"/>
    <x v="0"/>
    <x v="0"/>
    <x v="4"/>
    <x v="5"/>
    <x v="11"/>
    <n v="2"/>
    <x v="5"/>
    <x v="5"/>
    <x v="0"/>
    <n v="28.16"/>
    <x v="5"/>
    <x v="0"/>
  </r>
  <r>
    <s v="G118047F"/>
    <s v="2G1WB58K279400898"/>
    <x v="1"/>
    <x v="0"/>
    <x v="0"/>
    <x v="0"/>
    <x v="0"/>
    <x v="2"/>
    <x v="0"/>
    <n v="703"/>
    <x v="5"/>
    <x v="5"/>
    <x v="0"/>
    <n v="21.56"/>
    <x v="5"/>
    <x v="0"/>
  </r>
  <r>
    <s v="G118048G"/>
    <s v="2G1WB58K081251021"/>
    <x v="1"/>
    <x v="0"/>
    <x v="0"/>
    <x v="0"/>
    <x v="4"/>
    <x v="5"/>
    <x v="6"/>
    <n v="9"/>
    <x v="5"/>
    <x v="5"/>
    <x v="1"/>
    <n v="12.22"/>
    <x v="5"/>
    <x v="0"/>
  </r>
  <r>
    <s v="G118048G"/>
    <s v="2G1WB58K081251021"/>
    <x v="1"/>
    <x v="0"/>
    <x v="0"/>
    <x v="0"/>
    <x v="4"/>
    <x v="5"/>
    <x v="6"/>
    <n v="9"/>
    <x v="5"/>
    <x v="5"/>
    <x v="0"/>
    <n v="10.6"/>
    <x v="5"/>
    <x v="0"/>
  </r>
  <r>
    <s v="G118058G"/>
    <s v="2G1WB58K481251832"/>
    <x v="1"/>
    <x v="0"/>
    <x v="0"/>
    <x v="0"/>
    <x v="4"/>
    <x v="5"/>
    <x v="11"/>
    <n v="2"/>
    <x v="5"/>
    <x v="5"/>
    <x v="0"/>
    <n v="34.659999999999997"/>
    <x v="5"/>
    <x v="0"/>
  </r>
  <r>
    <s v="G118090G"/>
    <s v="2G1WB58K381276091"/>
    <x v="1"/>
    <x v="0"/>
    <x v="0"/>
    <x v="0"/>
    <x v="4"/>
    <x v="5"/>
    <x v="4"/>
    <n v="1"/>
    <x v="5"/>
    <x v="5"/>
    <x v="0"/>
    <n v="11.77"/>
    <x v="5"/>
    <x v="0"/>
  </r>
  <r>
    <s v="G118101G"/>
    <s v="2G1WB58K381273580"/>
    <x v="1"/>
    <x v="0"/>
    <x v="0"/>
    <x v="0"/>
    <x v="4"/>
    <x v="5"/>
    <x v="4"/>
    <n v="3"/>
    <x v="5"/>
    <x v="5"/>
    <x v="3"/>
    <n v="31.74"/>
    <x v="5"/>
    <x v="0"/>
  </r>
  <r>
    <s v="G118113F"/>
    <s v="2G1WB58K181294475"/>
    <x v="1"/>
    <x v="0"/>
    <x v="0"/>
    <x v="0"/>
    <x v="0"/>
    <x v="2"/>
    <x v="0"/>
    <n v="703"/>
    <x v="5"/>
    <x v="5"/>
    <x v="0"/>
    <n v="49.84"/>
    <x v="5"/>
    <x v="0"/>
  </r>
  <r>
    <s v="G118124G"/>
    <s v="2G1WB58K181280530"/>
    <x v="1"/>
    <x v="0"/>
    <x v="0"/>
    <x v="0"/>
    <x v="4"/>
    <x v="5"/>
    <x v="4"/>
    <n v="3"/>
    <x v="5"/>
    <x v="5"/>
    <x v="0"/>
    <n v="21.92"/>
    <x v="5"/>
    <x v="0"/>
  </r>
  <r>
    <s v="G118134G"/>
    <s v="2G1WB58K381284790"/>
    <x v="1"/>
    <x v="0"/>
    <x v="0"/>
    <x v="0"/>
    <x v="4"/>
    <x v="5"/>
    <x v="4"/>
    <n v="8"/>
    <x v="5"/>
    <x v="5"/>
    <x v="0"/>
    <n v="12.13"/>
    <x v="5"/>
    <x v="0"/>
  </r>
  <r>
    <s v="G118135G"/>
    <s v="2G1WB58K481283759"/>
    <x v="1"/>
    <x v="0"/>
    <x v="0"/>
    <x v="0"/>
    <x v="4"/>
    <x v="5"/>
    <x v="4"/>
    <n v="8"/>
    <x v="5"/>
    <x v="5"/>
    <x v="0"/>
    <n v="69.13"/>
    <x v="5"/>
    <x v="0"/>
  </r>
  <r>
    <s v="G118241G"/>
    <s v="2G1WB58K881281528"/>
    <x v="1"/>
    <x v="0"/>
    <x v="0"/>
    <x v="0"/>
    <x v="5"/>
    <x v="4"/>
    <x v="5"/>
    <n v="115"/>
    <x v="5"/>
    <x v="5"/>
    <x v="0"/>
    <n v="48.73"/>
    <x v="5"/>
    <x v="0"/>
  </r>
  <r>
    <s v="G118242G"/>
    <s v="2G1WB58K081276212"/>
    <x v="1"/>
    <x v="0"/>
    <x v="0"/>
    <x v="0"/>
    <x v="5"/>
    <x v="4"/>
    <x v="5"/>
    <n v="115"/>
    <x v="5"/>
    <x v="5"/>
    <x v="1"/>
    <n v="10.46"/>
    <x v="5"/>
    <x v="0"/>
  </r>
  <r>
    <s v="G118242G"/>
    <s v="2G1WB58K081276212"/>
    <x v="1"/>
    <x v="0"/>
    <x v="0"/>
    <x v="0"/>
    <x v="5"/>
    <x v="4"/>
    <x v="5"/>
    <n v="115"/>
    <x v="5"/>
    <x v="5"/>
    <x v="0"/>
    <n v="78.16"/>
    <x v="5"/>
    <x v="0"/>
  </r>
  <r>
    <s v="G118243G"/>
    <s v="2G1WB58K381277645"/>
    <x v="1"/>
    <x v="0"/>
    <x v="0"/>
    <x v="0"/>
    <x v="5"/>
    <x v="4"/>
    <x v="5"/>
    <n v="115"/>
    <x v="5"/>
    <x v="5"/>
    <x v="4"/>
    <n v="9.44"/>
    <x v="5"/>
    <x v="0"/>
  </r>
  <r>
    <s v="G118243G"/>
    <s v="2G1WB58K381277645"/>
    <x v="1"/>
    <x v="0"/>
    <x v="0"/>
    <x v="0"/>
    <x v="5"/>
    <x v="4"/>
    <x v="5"/>
    <n v="115"/>
    <x v="5"/>
    <x v="5"/>
    <x v="0"/>
    <n v="75.59"/>
    <x v="5"/>
    <x v="0"/>
  </r>
  <r>
    <s v="G118244G"/>
    <s v="2G1WB58K081277375"/>
    <x v="1"/>
    <x v="0"/>
    <x v="0"/>
    <x v="0"/>
    <x v="5"/>
    <x v="4"/>
    <x v="5"/>
    <n v="115"/>
    <x v="5"/>
    <x v="5"/>
    <x v="0"/>
    <n v="69.53"/>
    <x v="5"/>
    <x v="0"/>
  </r>
  <r>
    <s v="G118245G"/>
    <s v="2G1WB58K681276957"/>
    <x v="1"/>
    <x v="0"/>
    <x v="0"/>
    <x v="0"/>
    <x v="5"/>
    <x v="4"/>
    <x v="5"/>
    <n v="115"/>
    <x v="5"/>
    <x v="5"/>
    <x v="4"/>
    <n v="9.1"/>
    <x v="5"/>
    <x v="0"/>
  </r>
  <r>
    <s v="G118245G"/>
    <s v="2G1WB58K681276957"/>
    <x v="1"/>
    <x v="0"/>
    <x v="0"/>
    <x v="0"/>
    <x v="5"/>
    <x v="4"/>
    <x v="5"/>
    <n v="115"/>
    <x v="5"/>
    <x v="5"/>
    <x v="1"/>
    <n v="17.37"/>
    <x v="5"/>
    <x v="0"/>
  </r>
  <r>
    <s v="G118245G"/>
    <s v="2G1WB58K681276957"/>
    <x v="1"/>
    <x v="0"/>
    <x v="0"/>
    <x v="0"/>
    <x v="5"/>
    <x v="4"/>
    <x v="5"/>
    <n v="115"/>
    <x v="5"/>
    <x v="5"/>
    <x v="0"/>
    <n v="42.26"/>
    <x v="5"/>
    <x v="0"/>
  </r>
  <r>
    <s v="G118266G"/>
    <s v="2G1WB58K981288780"/>
    <x v="1"/>
    <x v="0"/>
    <x v="0"/>
    <x v="0"/>
    <x v="5"/>
    <x v="4"/>
    <x v="5"/>
    <n v="312"/>
    <x v="5"/>
    <x v="5"/>
    <x v="1"/>
    <n v="61.67"/>
    <x v="5"/>
    <x v="0"/>
  </r>
  <r>
    <s v="G118266G"/>
    <s v="2G1WB58K981288780"/>
    <x v="1"/>
    <x v="0"/>
    <x v="0"/>
    <x v="0"/>
    <x v="5"/>
    <x v="4"/>
    <x v="5"/>
    <n v="312"/>
    <x v="5"/>
    <x v="5"/>
    <x v="0"/>
    <n v="14.2"/>
    <x v="5"/>
    <x v="0"/>
  </r>
  <r>
    <s v="G118350F"/>
    <s v="2G1WB58K679369817"/>
    <x v="1"/>
    <x v="0"/>
    <x v="0"/>
    <x v="0"/>
    <x v="7"/>
    <x v="1"/>
    <x v="7"/>
    <n v="802"/>
    <x v="5"/>
    <x v="5"/>
    <x v="0"/>
    <n v="60.78"/>
    <x v="5"/>
    <x v="0"/>
  </r>
  <r>
    <s v="G118439F"/>
    <s v="2G1WB58KX79389746"/>
    <x v="1"/>
    <x v="0"/>
    <x v="0"/>
    <x v="0"/>
    <x v="6"/>
    <x v="4"/>
    <x v="6"/>
    <n v="101"/>
    <x v="5"/>
    <x v="5"/>
    <x v="0"/>
    <n v="39.03"/>
    <x v="5"/>
    <x v="0"/>
  </r>
  <r>
    <s v="G118448G"/>
    <s v="2G1WB58K481293546"/>
    <x v="1"/>
    <x v="0"/>
    <x v="0"/>
    <x v="0"/>
    <x v="5"/>
    <x v="4"/>
    <x v="5"/>
    <n v="902"/>
    <x v="5"/>
    <x v="5"/>
    <x v="0"/>
    <n v="25.93"/>
    <x v="5"/>
    <x v="0"/>
  </r>
  <r>
    <s v="G118449F"/>
    <s v="2G1WB58K779403327"/>
    <x v="1"/>
    <x v="0"/>
    <x v="0"/>
    <x v="0"/>
    <x v="6"/>
    <x v="4"/>
    <x v="4"/>
    <n v="137"/>
    <x v="5"/>
    <x v="5"/>
    <x v="0"/>
    <n v="19.45"/>
    <x v="5"/>
    <x v="0"/>
  </r>
  <r>
    <s v="G118450F"/>
    <s v="2G1WB58K679404484"/>
    <x v="1"/>
    <x v="0"/>
    <x v="0"/>
    <x v="0"/>
    <x v="6"/>
    <x v="4"/>
    <x v="4"/>
    <n v="136"/>
    <x v="5"/>
    <x v="5"/>
    <x v="1"/>
    <n v="7.98"/>
    <x v="5"/>
    <x v="0"/>
  </r>
  <r>
    <s v="G118450F"/>
    <s v="2G1WB58K679404484"/>
    <x v="1"/>
    <x v="0"/>
    <x v="0"/>
    <x v="0"/>
    <x v="6"/>
    <x v="4"/>
    <x v="4"/>
    <n v="136"/>
    <x v="5"/>
    <x v="5"/>
    <x v="0"/>
    <n v="29.4"/>
    <x v="5"/>
    <x v="0"/>
  </r>
  <r>
    <s v="G118451F"/>
    <s v="2G1WB58K179404179"/>
    <x v="1"/>
    <x v="0"/>
    <x v="0"/>
    <x v="0"/>
    <x v="6"/>
    <x v="4"/>
    <x v="6"/>
    <n v="101"/>
    <x v="5"/>
    <x v="5"/>
    <x v="0"/>
    <n v="24.5"/>
    <x v="5"/>
    <x v="0"/>
  </r>
  <r>
    <s v="G118530F"/>
    <s v="2G1WB58K179398092"/>
    <x v="1"/>
    <x v="0"/>
    <x v="0"/>
    <x v="0"/>
    <x v="2"/>
    <x v="2"/>
    <x v="2"/>
    <n v="109"/>
    <x v="5"/>
    <x v="5"/>
    <x v="0"/>
    <n v="19.829999999999998"/>
    <x v="5"/>
    <x v="0"/>
  </r>
  <r>
    <s v="G118537F"/>
    <s v="2G1WB58K579401995"/>
    <x v="1"/>
    <x v="0"/>
    <x v="0"/>
    <x v="0"/>
    <x v="2"/>
    <x v="2"/>
    <x v="2"/>
    <n v="150"/>
    <x v="5"/>
    <x v="5"/>
    <x v="0"/>
    <n v="28.72"/>
    <x v="5"/>
    <x v="0"/>
  </r>
  <r>
    <s v="G118540F"/>
    <s v="2G1WB58K179399338"/>
    <x v="1"/>
    <x v="0"/>
    <x v="0"/>
    <x v="0"/>
    <x v="2"/>
    <x v="2"/>
    <x v="2"/>
    <n v="109"/>
    <x v="5"/>
    <x v="5"/>
    <x v="0"/>
    <n v="52.73"/>
    <x v="5"/>
    <x v="0"/>
  </r>
  <r>
    <s v="G118542F"/>
    <s v="2G1WB58K179402917"/>
    <x v="1"/>
    <x v="0"/>
    <x v="0"/>
    <x v="0"/>
    <x v="2"/>
    <x v="2"/>
    <x v="2"/>
    <n v="109"/>
    <x v="5"/>
    <x v="5"/>
    <x v="0"/>
    <n v="25.45"/>
    <x v="5"/>
    <x v="0"/>
  </r>
  <r>
    <s v="G118575G"/>
    <s v="2G1WB58K781294089"/>
    <x v="1"/>
    <x v="0"/>
    <x v="0"/>
    <x v="0"/>
    <x v="5"/>
    <x v="4"/>
    <x v="5"/>
    <n v="502"/>
    <x v="5"/>
    <x v="5"/>
    <x v="0"/>
    <n v="51.12"/>
    <x v="5"/>
    <x v="0"/>
  </r>
  <r>
    <s v="G118575G"/>
    <s v="2G1WB58K781294089"/>
    <x v="1"/>
    <x v="0"/>
    <x v="0"/>
    <x v="0"/>
    <x v="5"/>
    <x v="4"/>
    <x v="5"/>
    <n v="502"/>
    <x v="5"/>
    <x v="5"/>
    <x v="3"/>
    <n v="10.19"/>
    <x v="5"/>
    <x v="0"/>
  </r>
  <r>
    <s v="G118576G"/>
    <s v="2G1WB58K081291194"/>
    <x v="1"/>
    <x v="0"/>
    <x v="0"/>
    <x v="0"/>
    <x v="5"/>
    <x v="4"/>
    <x v="5"/>
    <n v="502"/>
    <x v="5"/>
    <x v="5"/>
    <x v="0"/>
    <n v="50.95"/>
    <x v="5"/>
    <x v="0"/>
  </r>
  <r>
    <s v="G118652G"/>
    <s v="2G1WB58K581295273"/>
    <x v="1"/>
    <x v="0"/>
    <x v="0"/>
    <x v="0"/>
    <x v="2"/>
    <x v="1"/>
    <x v="2"/>
    <n v="420"/>
    <x v="5"/>
    <x v="5"/>
    <x v="0"/>
    <n v="32.29"/>
    <x v="5"/>
    <x v="0"/>
  </r>
  <r>
    <s v="G118679G"/>
    <s v="2G1WB58K381286068"/>
    <x v="1"/>
    <x v="0"/>
    <x v="0"/>
    <x v="0"/>
    <x v="1"/>
    <x v="2"/>
    <x v="5"/>
    <n v="202"/>
    <x v="5"/>
    <x v="5"/>
    <x v="0"/>
    <n v="75.8"/>
    <x v="5"/>
    <x v="0"/>
  </r>
  <r>
    <s v="G118680G"/>
    <s v="2G1WB58KX81285046"/>
    <x v="1"/>
    <x v="0"/>
    <x v="0"/>
    <x v="0"/>
    <x v="1"/>
    <x v="2"/>
    <x v="2"/>
    <n v="302"/>
    <x v="5"/>
    <x v="5"/>
    <x v="0"/>
    <n v="30.44"/>
    <x v="5"/>
    <x v="0"/>
  </r>
  <r>
    <s v="G118700F"/>
    <s v="2G1WB58K379389331"/>
    <x v="1"/>
    <x v="0"/>
    <x v="0"/>
    <x v="0"/>
    <x v="2"/>
    <x v="1"/>
    <x v="2"/>
    <n v="430"/>
    <x v="5"/>
    <x v="5"/>
    <x v="0"/>
    <n v="20.420000000000002"/>
    <x v="5"/>
    <x v="0"/>
  </r>
  <r>
    <s v="G118702F"/>
    <s v="2G1WB58K979386837"/>
    <x v="1"/>
    <x v="0"/>
    <x v="0"/>
    <x v="0"/>
    <x v="2"/>
    <x v="1"/>
    <x v="2"/>
    <n v="446"/>
    <x v="5"/>
    <x v="5"/>
    <x v="0"/>
    <n v="49.42"/>
    <x v="5"/>
    <x v="0"/>
  </r>
  <r>
    <s v="G118706F"/>
    <s v="2G1WB58K879386635"/>
    <x v="1"/>
    <x v="0"/>
    <x v="0"/>
    <x v="0"/>
    <x v="2"/>
    <x v="1"/>
    <x v="2"/>
    <n v="808"/>
    <x v="5"/>
    <x v="5"/>
    <x v="0"/>
    <n v="22.55"/>
    <x v="5"/>
    <x v="0"/>
  </r>
  <r>
    <s v="G118714F"/>
    <s v="2G1WB58K079385530"/>
    <x v="1"/>
    <x v="0"/>
    <x v="0"/>
    <x v="0"/>
    <x v="2"/>
    <x v="1"/>
    <x v="2"/>
    <n v="446"/>
    <x v="5"/>
    <x v="5"/>
    <x v="0"/>
    <n v="113.73"/>
    <x v="5"/>
    <x v="0"/>
  </r>
  <r>
    <s v="G118749F"/>
    <s v="2G1WB58KX79391318"/>
    <x v="1"/>
    <x v="0"/>
    <x v="0"/>
    <x v="0"/>
    <x v="2"/>
    <x v="1"/>
    <x v="2"/>
    <n v="405"/>
    <x v="5"/>
    <x v="5"/>
    <x v="0"/>
    <n v="25.59"/>
    <x v="5"/>
    <x v="0"/>
  </r>
  <r>
    <s v="G118791F"/>
    <s v="2G1WB58K979398437"/>
    <x v="1"/>
    <x v="0"/>
    <x v="0"/>
    <x v="0"/>
    <x v="2"/>
    <x v="1"/>
    <x v="2"/>
    <n v="446"/>
    <x v="5"/>
    <x v="5"/>
    <x v="0"/>
    <n v="77.44"/>
    <x v="5"/>
    <x v="0"/>
  </r>
  <r>
    <s v="G118794F"/>
    <s v="2G1WB58K779400363"/>
    <x v="1"/>
    <x v="0"/>
    <x v="0"/>
    <x v="0"/>
    <x v="2"/>
    <x v="1"/>
    <x v="2"/>
    <n v="430"/>
    <x v="5"/>
    <x v="5"/>
    <x v="0"/>
    <n v="6.93"/>
    <x v="5"/>
    <x v="0"/>
  </r>
  <r>
    <s v="G118797F"/>
    <s v="2G1WB58K879401330"/>
    <x v="1"/>
    <x v="0"/>
    <x v="0"/>
    <x v="0"/>
    <x v="2"/>
    <x v="1"/>
    <x v="2"/>
    <n v="808"/>
    <x v="5"/>
    <x v="5"/>
    <x v="0"/>
    <n v="18.54"/>
    <x v="5"/>
    <x v="0"/>
  </r>
  <r>
    <s v="G118798F"/>
    <s v="2G1WB58K979402745"/>
    <x v="1"/>
    <x v="0"/>
    <x v="0"/>
    <x v="0"/>
    <x v="2"/>
    <x v="1"/>
    <x v="2"/>
    <n v="808"/>
    <x v="5"/>
    <x v="5"/>
    <x v="0"/>
    <n v="20.97"/>
    <x v="5"/>
    <x v="0"/>
  </r>
  <r>
    <s v="G118805F"/>
    <s v="2G1WB58K879402266"/>
    <x v="1"/>
    <x v="0"/>
    <x v="0"/>
    <x v="0"/>
    <x v="2"/>
    <x v="1"/>
    <x v="2"/>
    <n v="808"/>
    <x v="5"/>
    <x v="5"/>
    <x v="0"/>
    <n v="7.46"/>
    <x v="5"/>
    <x v="0"/>
  </r>
  <r>
    <s v="G118811F"/>
    <s v="2G1WB58K079399458"/>
    <x v="1"/>
    <x v="0"/>
    <x v="0"/>
    <x v="0"/>
    <x v="2"/>
    <x v="1"/>
    <x v="2"/>
    <n v="413"/>
    <x v="5"/>
    <x v="5"/>
    <x v="0"/>
    <n v="13.94"/>
    <x v="5"/>
    <x v="0"/>
  </r>
  <r>
    <s v="G118823F"/>
    <s v="2G1WB58K579361711"/>
    <x v="1"/>
    <x v="0"/>
    <x v="0"/>
    <x v="0"/>
    <x v="2"/>
    <x v="1"/>
    <x v="2"/>
    <n v="400"/>
    <x v="5"/>
    <x v="5"/>
    <x v="0"/>
    <n v="27.31"/>
    <x v="5"/>
    <x v="0"/>
  </r>
  <r>
    <s v="G118872F"/>
    <s v="2G1WB58K379398496"/>
    <x v="1"/>
    <x v="0"/>
    <x v="0"/>
    <x v="0"/>
    <x v="2"/>
    <x v="1"/>
    <x v="2"/>
    <n v="446"/>
    <x v="5"/>
    <x v="5"/>
    <x v="0"/>
    <n v="30.61"/>
    <x v="5"/>
    <x v="0"/>
  </r>
  <r>
    <s v="G118884G"/>
    <s v="2G1WB58K581249779"/>
    <x v="1"/>
    <x v="0"/>
    <x v="0"/>
    <x v="0"/>
    <x v="1"/>
    <x v="1"/>
    <x v="1"/>
    <n v="214"/>
    <x v="5"/>
    <x v="5"/>
    <x v="0"/>
    <n v="84.35"/>
    <x v="5"/>
    <x v="0"/>
  </r>
  <r>
    <s v="G118885G"/>
    <s v="2G1WB58KX81253231"/>
    <x v="1"/>
    <x v="0"/>
    <x v="0"/>
    <x v="0"/>
    <x v="1"/>
    <x v="1"/>
    <x v="1"/>
    <n v="214"/>
    <x v="5"/>
    <x v="5"/>
    <x v="0"/>
    <n v="90.29"/>
    <x v="5"/>
    <x v="0"/>
  </r>
  <r>
    <s v="G118903F"/>
    <s v="2G1WB58K479403186"/>
    <x v="1"/>
    <x v="0"/>
    <x v="0"/>
    <x v="0"/>
    <x v="2"/>
    <x v="1"/>
    <x v="2"/>
    <n v="430"/>
    <x v="5"/>
    <x v="5"/>
    <x v="0"/>
    <n v="22.07"/>
    <x v="5"/>
    <x v="0"/>
  </r>
  <r>
    <s v="G118906F"/>
    <s v="2G1WB58KX79403080"/>
    <x v="1"/>
    <x v="0"/>
    <x v="0"/>
    <x v="0"/>
    <x v="2"/>
    <x v="1"/>
    <x v="2"/>
    <n v="406"/>
    <x v="5"/>
    <x v="5"/>
    <x v="0"/>
    <n v="10.69"/>
    <x v="5"/>
    <x v="0"/>
  </r>
  <r>
    <s v="G118912F"/>
    <s v="2G1WB58K179404585"/>
    <x v="1"/>
    <x v="0"/>
    <x v="0"/>
    <x v="0"/>
    <x v="2"/>
    <x v="1"/>
    <x v="2"/>
    <n v="406"/>
    <x v="5"/>
    <x v="5"/>
    <x v="0"/>
    <n v="36.61"/>
    <x v="5"/>
    <x v="0"/>
  </r>
  <r>
    <s v="G118923F"/>
    <s v="2G1WB58K879403675"/>
    <x v="1"/>
    <x v="0"/>
    <x v="0"/>
    <x v="0"/>
    <x v="2"/>
    <x v="1"/>
    <x v="2"/>
    <n v="436"/>
    <x v="5"/>
    <x v="5"/>
    <x v="0"/>
    <n v="37.74"/>
    <x v="5"/>
    <x v="0"/>
  </r>
  <r>
    <s v="G118924F"/>
    <s v="2G1WB58K079402438"/>
    <x v="1"/>
    <x v="0"/>
    <x v="0"/>
    <x v="0"/>
    <x v="2"/>
    <x v="1"/>
    <x v="2"/>
    <n v="430"/>
    <x v="5"/>
    <x v="5"/>
    <x v="0"/>
    <n v="17.11"/>
    <x v="5"/>
    <x v="0"/>
  </r>
  <r>
    <s v="G118929F"/>
    <s v="2G1WB58K779403019"/>
    <x v="1"/>
    <x v="0"/>
    <x v="0"/>
    <x v="0"/>
    <x v="2"/>
    <x v="1"/>
    <x v="2"/>
    <n v="421"/>
    <x v="5"/>
    <x v="5"/>
    <x v="0"/>
    <n v="26.11"/>
    <x v="5"/>
    <x v="0"/>
  </r>
  <r>
    <s v="G118930F"/>
    <s v="2G1WB58K679404386"/>
    <x v="1"/>
    <x v="0"/>
    <x v="0"/>
    <x v="0"/>
    <x v="2"/>
    <x v="1"/>
    <x v="2"/>
    <n v="446"/>
    <x v="5"/>
    <x v="5"/>
    <x v="0"/>
    <n v="73.02"/>
    <x v="5"/>
    <x v="0"/>
  </r>
  <r>
    <s v="G118971F"/>
    <s v="2G1WB58K381288077"/>
    <x v="1"/>
    <x v="0"/>
    <x v="0"/>
    <x v="0"/>
    <x v="2"/>
    <x v="2"/>
    <x v="2"/>
    <n v="316"/>
    <x v="5"/>
    <x v="5"/>
    <x v="0"/>
    <n v="25.91"/>
    <x v="5"/>
    <x v="0"/>
  </r>
  <r>
    <s v="G119099G"/>
    <s v="2G1WB58K281281198"/>
    <x v="1"/>
    <x v="0"/>
    <x v="0"/>
    <x v="4"/>
    <x v="5"/>
    <x v="1"/>
    <x v="5"/>
    <n v="221"/>
    <x v="5"/>
    <x v="5"/>
    <x v="0"/>
    <n v="13.4"/>
    <x v="5"/>
    <x v="0"/>
  </r>
  <r>
    <s v="G119100G"/>
    <s v="2G1WB58K281280956"/>
    <x v="1"/>
    <x v="0"/>
    <x v="0"/>
    <x v="4"/>
    <x v="5"/>
    <x v="1"/>
    <x v="5"/>
    <n v="221"/>
    <x v="5"/>
    <x v="5"/>
    <x v="0"/>
    <n v="27.23"/>
    <x v="5"/>
    <x v="0"/>
  </r>
  <r>
    <s v="G119102G"/>
    <s v="2G1WB58K581278537"/>
    <x v="1"/>
    <x v="0"/>
    <x v="0"/>
    <x v="4"/>
    <x v="5"/>
    <x v="1"/>
    <x v="5"/>
    <n v="221"/>
    <x v="5"/>
    <x v="5"/>
    <x v="0"/>
    <n v="18.079999999999998"/>
    <x v="5"/>
    <x v="0"/>
  </r>
  <r>
    <s v="G119103G"/>
    <s v="2G1WB58K581276769"/>
    <x v="1"/>
    <x v="0"/>
    <x v="0"/>
    <x v="4"/>
    <x v="5"/>
    <x v="1"/>
    <x v="5"/>
    <n v="221"/>
    <x v="5"/>
    <x v="5"/>
    <x v="0"/>
    <n v="22.79"/>
    <x v="5"/>
    <x v="0"/>
  </r>
  <r>
    <s v="G119106G"/>
    <s v="2G1WB58K881281786"/>
    <x v="1"/>
    <x v="0"/>
    <x v="0"/>
    <x v="4"/>
    <x v="5"/>
    <x v="1"/>
    <x v="5"/>
    <n v="221"/>
    <x v="5"/>
    <x v="5"/>
    <x v="0"/>
    <n v="18.8"/>
    <x v="5"/>
    <x v="0"/>
  </r>
  <r>
    <s v="G119153G"/>
    <s v="2G1WB58K981293154"/>
    <x v="1"/>
    <x v="0"/>
    <x v="0"/>
    <x v="0"/>
    <x v="5"/>
    <x v="1"/>
    <x v="5"/>
    <n v="208"/>
    <x v="5"/>
    <x v="5"/>
    <x v="0"/>
    <n v="9.2899999999999991"/>
    <x v="5"/>
    <x v="0"/>
  </r>
  <r>
    <s v="G119154G"/>
    <s v="2G1WB58K781293895"/>
    <x v="1"/>
    <x v="0"/>
    <x v="0"/>
    <x v="0"/>
    <x v="5"/>
    <x v="1"/>
    <x v="5"/>
    <n v="208"/>
    <x v="5"/>
    <x v="5"/>
    <x v="0"/>
    <n v="30.33"/>
    <x v="5"/>
    <x v="0"/>
  </r>
  <r>
    <s v="G119163G"/>
    <s v="2G1WB58K181291236"/>
    <x v="1"/>
    <x v="0"/>
    <x v="0"/>
    <x v="0"/>
    <x v="5"/>
    <x v="1"/>
    <x v="5"/>
    <n v="214"/>
    <x v="5"/>
    <x v="5"/>
    <x v="0"/>
    <n v="10.38"/>
    <x v="5"/>
    <x v="0"/>
  </r>
  <r>
    <s v="G119164G"/>
    <s v="2G1WB58K881290861"/>
    <x v="1"/>
    <x v="0"/>
    <x v="0"/>
    <x v="0"/>
    <x v="5"/>
    <x v="1"/>
    <x v="5"/>
    <n v="402"/>
    <x v="5"/>
    <x v="5"/>
    <x v="1"/>
    <n v="12.46"/>
    <x v="5"/>
    <x v="0"/>
  </r>
  <r>
    <s v="G119164G"/>
    <s v="2G1WB58K881290861"/>
    <x v="1"/>
    <x v="0"/>
    <x v="0"/>
    <x v="0"/>
    <x v="5"/>
    <x v="1"/>
    <x v="5"/>
    <n v="402"/>
    <x v="5"/>
    <x v="5"/>
    <x v="0"/>
    <n v="18.43"/>
    <x v="5"/>
    <x v="0"/>
  </r>
  <r>
    <s v="G119181G"/>
    <s v="2G1WB58K681293662"/>
    <x v="1"/>
    <x v="0"/>
    <x v="0"/>
    <x v="0"/>
    <x v="5"/>
    <x v="1"/>
    <x v="5"/>
    <n v="215"/>
    <x v="5"/>
    <x v="5"/>
    <x v="0"/>
    <n v="32.799999999999997"/>
    <x v="5"/>
    <x v="0"/>
  </r>
  <r>
    <s v="G119182G"/>
    <s v="2G1WB58K181295853"/>
    <x v="1"/>
    <x v="0"/>
    <x v="0"/>
    <x v="0"/>
    <x v="5"/>
    <x v="1"/>
    <x v="5"/>
    <n v="207"/>
    <x v="5"/>
    <x v="5"/>
    <x v="0"/>
    <n v="15.94"/>
    <x v="5"/>
    <x v="0"/>
  </r>
  <r>
    <s v="G119193F"/>
    <s v="2G1WB58K079384829"/>
    <x v="1"/>
    <x v="0"/>
    <x v="0"/>
    <x v="0"/>
    <x v="0"/>
    <x v="0"/>
    <x v="0"/>
    <n v="707"/>
    <x v="5"/>
    <x v="5"/>
    <x v="0"/>
    <n v="12.6"/>
    <x v="5"/>
    <x v="0"/>
  </r>
  <r>
    <s v="G119194F"/>
    <s v="2G1WB58K279404790"/>
    <x v="1"/>
    <x v="0"/>
    <x v="0"/>
    <x v="0"/>
    <x v="0"/>
    <x v="0"/>
    <x v="0"/>
    <n v="707"/>
    <x v="5"/>
    <x v="5"/>
    <x v="0"/>
    <n v="41.8"/>
    <x v="5"/>
    <x v="0"/>
  </r>
  <r>
    <s v="G119195F"/>
    <s v="2G1WB58K579404587"/>
    <x v="1"/>
    <x v="0"/>
    <x v="0"/>
    <x v="0"/>
    <x v="0"/>
    <x v="0"/>
    <x v="0"/>
    <n v="707"/>
    <x v="5"/>
    <x v="5"/>
    <x v="0"/>
    <n v="31.36"/>
    <x v="5"/>
    <x v="0"/>
  </r>
  <r>
    <s v="G119197F"/>
    <s v="2G1WB58K279403106"/>
    <x v="1"/>
    <x v="0"/>
    <x v="0"/>
    <x v="0"/>
    <x v="0"/>
    <x v="0"/>
    <x v="0"/>
    <n v="601"/>
    <x v="5"/>
    <x v="5"/>
    <x v="0"/>
    <n v="31.53"/>
    <x v="5"/>
    <x v="0"/>
  </r>
  <r>
    <s v="G119198F"/>
    <s v="2G1WB58K679389209"/>
    <x v="1"/>
    <x v="0"/>
    <x v="0"/>
    <x v="0"/>
    <x v="0"/>
    <x v="0"/>
    <x v="0"/>
    <n v="601"/>
    <x v="5"/>
    <x v="5"/>
    <x v="0"/>
    <n v="25.63"/>
    <x v="5"/>
    <x v="0"/>
  </r>
  <r>
    <s v="G119199F"/>
    <s v="2G1WB58K579401365"/>
    <x v="1"/>
    <x v="0"/>
    <x v="0"/>
    <x v="0"/>
    <x v="0"/>
    <x v="0"/>
    <x v="0"/>
    <n v="601"/>
    <x v="5"/>
    <x v="5"/>
    <x v="0"/>
    <n v="32.71"/>
    <x v="5"/>
    <x v="0"/>
  </r>
  <r>
    <s v="G119200F"/>
    <s v="2G1WB58K179403209"/>
    <x v="1"/>
    <x v="0"/>
    <x v="0"/>
    <x v="0"/>
    <x v="0"/>
    <x v="0"/>
    <x v="0"/>
    <n v="711"/>
    <x v="5"/>
    <x v="5"/>
    <x v="0"/>
    <n v="55.88"/>
    <x v="5"/>
    <x v="0"/>
  </r>
  <r>
    <s v="G119202F"/>
    <s v="2G1WB58K579400880"/>
    <x v="1"/>
    <x v="0"/>
    <x v="0"/>
    <x v="0"/>
    <x v="0"/>
    <x v="0"/>
    <x v="0"/>
    <n v="711"/>
    <x v="5"/>
    <x v="5"/>
    <x v="0"/>
    <n v="58.61"/>
    <x v="5"/>
    <x v="0"/>
  </r>
  <r>
    <s v="G119205F"/>
    <s v="2G1WB58K079400642"/>
    <x v="1"/>
    <x v="0"/>
    <x v="0"/>
    <x v="0"/>
    <x v="0"/>
    <x v="0"/>
    <x v="0"/>
    <n v="711"/>
    <x v="5"/>
    <x v="5"/>
    <x v="0"/>
    <n v="9.19"/>
    <x v="5"/>
    <x v="0"/>
  </r>
  <r>
    <s v="G119206F"/>
    <s v="2G1WB58K579404038"/>
    <x v="1"/>
    <x v="0"/>
    <x v="0"/>
    <x v="0"/>
    <x v="0"/>
    <x v="0"/>
    <x v="0"/>
    <n v="711"/>
    <x v="5"/>
    <x v="5"/>
    <x v="0"/>
    <n v="18.309999999999999"/>
    <x v="5"/>
    <x v="0"/>
  </r>
  <r>
    <s v="G119207F"/>
    <s v="2G1WB58K479399611"/>
    <x v="1"/>
    <x v="0"/>
    <x v="0"/>
    <x v="0"/>
    <x v="0"/>
    <x v="0"/>
    <x v="0"/>
    <n v="711"/>
    <x v="5"/>
    <x v="5"/>
    <x v="0"/>
    <n v="44.2"/>
    <x v="5"/>
    <x v="0"/>
  </r>
  <r>
    <s v="G119210F"/>
    <s v="2G1WB58K379389720"/>
    <x v="1"/>
    <x v="0"/>
    <x v="0"/>
    <x v="0"/>
    <x v="0"/>
    <x v="0"/>
    <x v="0"/>
    <n v="711"/>
    <x v="5"/>
    <x v="5"/>
    <x v="0"/>
    <n v="19.88"/>
    <x v="5"/>
    <x v="0"/>
  </r>
  <r>
    <s v="G119212F"/>
    <s v="2G1WB58K679399044"/>
    <x v="1"/>
    <x v="0"/>
    <x v="0"/>
    <x v="0"/>
    <x v="0"/>
    <x v="0"/>
    <x v="0"/>
    <n v="711"/>
    <x v="5"/>
    <x v="5"/>
    <x v="0"/>
    <n v="24.72"/>
    <x v="5"/>
    <x v="0"/>
  </r>
  <r>
    <s v="G119213F"/>
    <s v="2G1WB58K079397659"/>
    <x v="1"/>
    <x v="0"/>
    <x v="0"/>
    <x v="0"/>
    <x v="0"/>
    <x v="0"/>
    <x v="0"/>
    <n v="711"/>
    <x v="5"/>
    <x v="5"/>
    <x v="0"/>
    <n v="86.21"/>
    <x v="5"/>
    <x v="0"/>
  </r>
  <r>
    <s v="G119235F"/>
    <s v="2G1WB58K879400386"/>
    <x v="1"/>
    <x v="0"/>
    <x v="0"/>
    <x v="0"/>
    <x v="0"/>
    <x v="0"/>
    <x v="0"/>
    <n v="501"/>
    <x v="5"/>
    <x v="5"/>
    <x v="0"/>
    <n v="62.87"/>
    <x v="5"/>
    <x v="0"/>
  </r>
  <r>
    <s v="G119252F"/>
    <s v="2G1WB58K379402014"/>
    <x v="1"/>
    <x v="0"/>
    <x v="0"/>
    <x v="0"/>
    <x v="0"/>
    <x v="0"/>
    <x v="0"/>
    <n v="801"/>
    <x v="5"/>
    <x v="5"/>
    <x v="0"/>
    <n v="40.880000000000003"/>
    <x v="5"/>
    <x v="0"/>
  </r>
  <r>
    <s v="G119253F"/>
    <s v="2G1WB58K279399851"/>
    <x v="1"/>
    <x v="0"/>
    <x v="0"/>
    <x v="0"/>
    <x v="0"/>
    <x v="0"/>
    <x v="0"/>
    <n v="303"/>
    <x v="5"/>
    <x v="5"/>
    <x v="0"/>
    <n v="32.380000000000003"/>
    <x v="5"/>
    <x v="0"/>
  </r>
  <r>
    <s v="G119254F"/>
    <s v="2G1WB58KX79400759"/>
    <x v="1"/>
    <x v="0"/>
    <x v="0"/>
    <x v="0"/>
    <x v="0"/>
    <x v="0"/>
    <x v="0"/>
    <n v="303"/>
    <x v="5"/>
    <x v="5"/>
    <x v="0"/>
    <n v="41.15"/>
    <x v="5"/>
    <x v="0"/>
  </r>
  <r>
    <s v="G119255F"/>
    <s v="2G1WB58K079404805"/>
    <x v="1"/>
    <x v="0"/>
    <x v="0"/>
    <x v="0"/>
    <x v="0"/>
    <x v="0"/>
    <x v="0"/>
    <n v="303"/>
    <x v="5"/>
    <x v="5"/>
    <x v="0"/>
    <n v="11.01"/>
    <x v="5"/>
    <x v="0"/>
  </r>
  <r>
    <s v="G119256F"/>
    <s v="2G1WB58K379401042"/>
    <x v="1"/>
    <x v="0"/>
    <x v="0"/>
    <x v="0"/>
    <x v="0"/>
    <x v="0"/>
    <x v="0"/>
    <n v="709"/>
    <x v="5"/>
    <x v="5"/>
    <x v="0"/>
    <n v="11.39"/>
    <x v="5"/>
    <x v="0"/>
  </r>
  <r>
    <s v="G119257F"/>
    <s v="2G1WB58K779398534"/>
    <x v="1"/>
    <x v="0"/>
    <x v="0"/>
    <x v="0"/>
    <x v="0"/>
    <x v="0"/>
    <x v="0"/>
    <n v="909"/>
    <x v="5"/>
    <x v="5"/>
    <x v="0"/>
    <n v="40.409999999999997"/>
    <x v="5"/>
    <x v="0"/>
  </r>
  <r>
    <s v="G119340G"/>
    <s v="2G1WB58K181293987"/>
    <x v="1"/>
    <x v="0"/>
    <x v="0"/>
    <x v="0"/>
    <x v="5"/>
    <x v="1"/>
    <x v="5"/>
    <n v="955"/>
    <x v="5"/>
    <x v="5"/>
    <x v="0"/>
    <n v="40.94"/>
    <x v="5"/>
    <x v="0"/>
  </r>
  <r>
    <s v="G119341G"/>
    <s v="2G1WB58K281294503"/>
    <x v="1"/>
    <x v="0"/>
    <x v="0"/>
    <x v="0"/>
    <x v="5"/>
    <x v="1"/>
    <x v="5"/>
    <n v="205"/>
    <x v="5"/>
    <x v="5"/>
    <x v="0"/>
    <n v="19.96"/>
    <x v="5"/>
    <x v="0"/>
  </r>
  <r>
    <s v="G119513F"/>
    <s v="2G1WB58K379368916"/>
    <x v="1"/>
    <x v="0"/>
    <x v="0"/>
    <x v="0"/>
    <x v="2"/>
    <x v="5"/>
    <x v="7"/>
    <n v="119"/>
    <x v="5"/>
    <x v="5"/>
    <x v="0"/>
    <n v="12.88"/>
    <x v="5"/>
    <x v="0"/>
  </r>
  <r>
    <s v="G119514F"/>
    <s v="2G1WB58K579367668"/>
    <x v="1"/>
    <x v="0"/>
    <x v="0"/>
    <x v="0"/>
    <x v="2"/>
    <x v="5"/>
    <x v="7"/>
    <n v="131"/>
    <x v="5"/>
    <x v="5"/>
    <x v="0"/>
    <n v="11.15"/>
    <x v="5"/>
    <x v="0"/>
  </r>
  <r>
    <s v="G119540F"/>
    <s v="2G1WB58KX79399063"/>
    <x v="1"/>
    <x v="0"/>
    <x v="0"/>
    <x v="0"/>
    <x v="2"/>
    <x v="5"/>
    <x v="7"/>
    <n v="131"/>
    <x v="5"/>
    <x v="5"/>
    <x v="0"/>
    <n v="13.03"/>
    <x v="5"/>
    <x v="0"/>
  </r>
  <r>
    <s v="G119543G"/>
    <s v="2G1WB58K681302067"/>
    <x v="1"/>
    <x v="0"/>
    <x v="0"/>
    <x v="0"/>
    <x v="3"/>
    <x v="5"/>
    <x v="3"/>
    <n v="109"/>
    <x v="5"/>
    <x v="5"/>
    <x v="0"/>
    <n v="65.489999999999995"/>
    <x v="5"/>
    <x v="0"/>
  </r>
  <r>
    <s v="G119545G"/>
    <s v="2G1WB58K481303301"/>
    <x v="1"/>
    <x v="0"/>
    <x v="0"/>
    <x v="0"/>
    <x v="3"/>
    <x v="5"/>
    <x v="3"/>
    <n v="109"/>
    <x v="5"/>
    <x v="5"/>
    <x v="0"/>
    <n v="47.69"/>
    <x v="5"/>
    <x v="0"/>
  </r>
  <r>
    <s v="G119802F"/>
    <s v="2G1WB58K379400702"/>
    <x v="1"/>
    <x v="0"/>
    <x v="0"/>
    <x v="0"/>
    <x v="0"/>
    <x v="1"/>
    <x v="0"/>
    <n v="329"/>
    <x v="5"/>
    <x v="5"/>
    <x v="0"/>
    <n v="13.88"/>
    <x v="5"/>
    <x v="0"/>
  </r>
  <r>
    <s v="G119810F"/>
    <s v="2G1WB58K879399210"/>
    <x v="1"/>
    <x v="0"/>
    <x v="0"/>
    <x v="0"/>
    <x v="0"/>
    <x v="1"/>
    <x v="0"/>
    <n v="341"/>
    <x v="5"/>
    <x v="5"/>
    <x v="0"/>
    <n v="54.09"/>
    <x v="5"/>
    <x v="0"/>
  </r>
  <r>
    <s v="G119811F"/>
    <s v="2G1WB58K379400246"/>
    <x v="1"/>
    <x v="0"/>
    <x v="0"/>
    <x v="0"/>
    <x v="0"/>
    <x v="1"/>
    <x v="0"/>
    <n v="332"/>
    <x v="5"/>
    <x v="5"/>
    <x v="0"/>
    <n v="77.7"/>
    <x v="5"/>
    <x v="0"/>
  </r>
  <r>
    <s v="G119863F"/>
    <s v="2G1WB58K181289082"/>
    <x v="1"/>
    <x v="0"/>
    <x v="0"/>
    <x v="0"/>
    <x v="1"/>
    <x v="2"/>
    <x v="5"/>
    <n v="202"/>
    <x v="5"/>
    <x v="5"/>
    <x v="0"/>
    <n v="52.6"/>
    <x v="5"/>
    <x v="0"/>
  </r>
  <r>
    <s v="G119909F"/>
    <s v="2G1WB58K379404586"/>
    <x v="1"/>
    <x v="0"/>
    <x v="0"/>
    <x v="0"/>
    <x v="2"/>
    <x v="0"/>
    <x v="2"/>
    <n v="104"/>
    <x v="5"/>
    <x v="5"/>
    <x v="0"/>
    <n v="73.260000000000005"/>
    <x v="5"/>
    <x v="0"/>
  </r>
  <r>
    <s v="G120070B"/>
    <s v="1G1ND52F75M197945"/>
    <x v="0"/>
    <x v="0"/>
    <x v="0"/>
    <x v="0"/>
    <x v="5"/>
    <x v="4"/>
    <x v="5"/>
    <n v="113"/>
    <x v="5"/>
    <x v="5"/>
    <x v="0"/>
    <n v="10.96"/>
    <x v="5"/>
    <x v="0"/>
  </r>
  <r>
    <s v="G120083F"/>
    <s v="1G1ZA5E06AF283652"/>
    <x v="1"/>
    <x v="0"/>
    <x v="0"/>
    <x v="0"/>
    <x v="1"/>
    <x v="1"/>
    <x v="1"/>
    <n v="513"/>
    <x v="5"/>
    <x v="5"/>
    <x v="4"/>
    <n v="12.16"/>
    <x v="5"/>
    <x v="0"/>
  </r>
  <r>
    <s v="G120083F"/>
    <s v="1G1ZA5E06AF283652"/>
    <x v="1"/>
    <x v="0"/>
    <x v="0"/>
    <x v="0"/>
    <x v="1"/>
    <x v="1"/>
    <x v="1"/>
    <n v="513"/>
    <x v="5"/>
    <x v="5"/>
    <x v="0"/>
    <n v="65.13"/>
    <x v="5"/>
    <x v="0"/>
  </r>
  <r>
    <s v="G120103H"/>
    <s v="1G2ZJ57B294272438"/>
    <x v="0"/>
    <x v="0"/>
    <x v="0"/>
    <x v="0"/>
    <x v="6"/>
    <x v="6"/>
    <x v="4"/>
    <n v="7"/>
    <x v="5"/>
    <x v="5"/>
    <x v="0"/>
    <n v="19.190000000000001"/>
    <x v="5"/>
    <x v="0"/>
  </r>
  <r>
    <s v="G120121H"/>
    <s v="1G2ZJ57K794273228"/>
    <x v="1"/>
    <x v="0"/>
    <x v="0"/>
    <x v="0"/>
    <x v="6"/>
    <x v="6"/>
    <x v="8"/>
    <n v="5"/>
    <x v="5"/>
    <x v="5"/>
    <x v="0"/>
    <n v="16.09"/>
    <x v="5"/>
    <x v="0"/>
  </r>
  <r>
    <s v="G120174K"/>
    <s v="1B3CC4FB0AN179568"/>
    <x v="0"/>
    <x v="0"/>
    <x v="0"/>
    <x v="0"/>
    <x v="4"/>
    <x v="5"/>
    <x v="4"/>
    <n v="6"/>
    <x v="5"/>
    <x v="5"/>
    <x v="0"/>
    <n v="11.97"/>
    <x v="5"/>
    <x v="0"/>
  </r>
  <r>
    <s v="G120192D"/>
    <s v="1B3AL46T16N233404"/>
    <x v="1"/>
    <x v="0"/>
    <x v="0"/>
    <x v="0"/>
    <x v="2"/>
    <x v="0"/>
    <x v="2"/>
    <n v="404"/>
    <x v="5"/>
    <x v="5"/>
    <x v="0"/>
    <n v="29.66"/>
    <x v="5"/>
    <x v="0"/>
  </r>
  <r>
    <s v="G120240H"/>
    <s v="1G2ZJ57B494251011"/>
    <x v="0"/>
    <x v="0"/>
    <x v="0"/>
    <x v="0"/>
    <x v="4"/>
    <x v="1"/>
    <x v="4"/>
    <n v="12"/>
    <x v="5"/>
    <x v="5"/>
    <x v="0"/>
    <n v="12.51"/>
    <x v="5"/>
    <x v="0"/>
  </r>
  <r>
    <s v="G120251H"/>
    <s v="1G2ZJ57B694253231"/>
    <x v="0"/>
    <x v="0"/>
    <x v="0"/>
    <x v="0"/>
    <x v="4"/>
    <x v="1"/>
    <x v="4"/>
    <n v="4"/>
    <x v="5"/>
    <x v="5"/>
    <x v="0"/>
    <n v="21.08"/>
    <x v="5"/>
    <x v="0"/>
  </r>
  <r>
    <s v="G120319D"/>
    <s v="1G1ZS53806F278895"/>
    <x v="0"/>
    <x v="0"/>
    <x v="0"/>
    <x v="0"/>
    <x v="2"/>
    <x v="0"/>
    <x v="2"/>
    <n v="710"/>
    <x v="5"/>
    <x v="5"/>
    <x v="0"/>
    <n v="11.17"/>
    <x v="5"/>
    <x v="0"/>
  </r>
  <r>
    <s v="G120497D"/>
    <s v="1G1ZT53F36F261827"/>
    <x v="0"/>
    <x v="0"/>
    <x v="0"/>
    <x v="0"/>
    <x v="5"/>
    <x v="4"/>
    <x v="5"/>
    <n v="115"/>
    <x v="5"/>
    <x v="5"/>
    <x v="1"/>
    <n v="25.41"/>
    <x v="5"/>
    <x v="0"/>
  </r>
  <r>
    <s v="G120497D"/>
    <s v="1G1ZT53F36F261827"/>
    <x v="0"/>
    <x v="0"/>
    <x v="0"/>
    <x v="0"/>
    <x v="5"/>
    <x v="4"/>
    <x v="5"/>
    <n v="115"/>
    <x v="5"/>
    <x v="5"/>
    <x v="0"/>
    <n v="17.079999999999998"/>
    <x v="5"/>
    <x v="0"/>
  </r>
  <r>
    <s v="G120498D"/>
    <s v="1G1ZT53F56F260680"/>
    <x v="0"/>
    <x v="0"/>
    <x v="0"/>
    <x v="0"/>
    <x v="5"/>
    <x v="4"/>
    <x v="5"/>
    <n v="113"/>
    <x v="5"/>
    <x v="5"/>
    <x v="0"/>
    <n v="12.31"/>
    <x v="5"/>
    <x v="0"/>
  </r>
  <r>
    <s v="G120499D"/>
    <s v="1G1ZT53F86F262925"/>
    <x v="0"/>
    <x v="0"/>
    <x v="0"/>
    <x v="0"/>
    <x v="5"/>
    <x v="4"/>
    <x v="5"/>
    <n v="113"/>
    <x v="5"/>
    <x v="5"/>
    <x v="0"/>
    <n v="28.32"/>
    <x v="5"/>
    <x v="0"/>
  </r>
  <r>
    <s v="G120569H"/>
    <s v="1B3CC4FB3AN181511"/>
    <x v="0"/>
    <x v="0"/>
    <x v="0"/>
    <x v="0"/>
    <x v="6"/>
    <x v="6"/>
    <x v="4"/>
    <n v="4"/>
    <x v="5"/>
    <x v="5"/>
    <x v="0"/>
    <n v="26.77"/>
    <x v="5"/>
    <x v="0"/>
  </r>
  <r>
    <s v="G120661K"/>
    <s v="3FADP0L30BR116519"/>
    <x v="0"/>
    <x v="1"/>
    <x v="0"/>
    <x v="0"/>
    <x v="5"/>
    <x v="1"/>
    <x v="10"/>
    <n v="605"/>
    <x v="5"/>
    <x v="5"/>
    <x v="0"/>
    <n v="12.88"/>
    <x v="5"/>
    <x v="0"/>
  </r>
  <r>
    <s v="G120673D"/>
    <s v="1G1ZT53F16F251944"/>
    <x v="0"/>
    <x v="0"/>
    <x v="0"/>
    <x v="0"/>
    <x v="2"/>
    <x v="3"/>
    <x v="2"/>
    <n v="210"/>
    <x v="5"/>
    <x v="5"/>
    <x v="0"/>
    <n v="29.87"/>
    <x v="5"/>
    <x v="0"/>
  </r>
  <r>
    <s v="G120722H"/>
    <s v="1G2ZJ57K794266103"/>
    <x v="1"/>
    <x v="0"/>
    <x v="0"/>
    <x v="0"/>
    <x v="0"/>
    <x v="0"/>
    <x v="0"/>
    <n v="301"/>
    <x v="5"/>
    <x v="5"/>
    <x v="0"/>
    <n v="80.510000000000005"/>
    <x v="5"/>
    <x v="0"/>
  </r>
  <r>
    <s v="G120723H"/>
    <s v="1G2ZJ57K994264904"/>
    <x v="1"/>
    <x v="0"/>
    <x v="0"/>
    <x v="0"/>
    <x v="0"/>
    <x v="0"/>
    <x v="0"/>
    <n v="301"/>
    <x v="5"/>
    <x v="5"/>
    <x v="0"/>
    <n v="85.34"/>
    <x v="5"/>
    <x v="0"/>
  </r>
  <r>
    <s v="G120739H"/>
    <s v="1G2ZJ57KX94264166"/>
    <x v="1"/>
    <x v="0"/>
    <x v="0"/>
    <x v="0"/>
    <x v="0"/>
    <x v="0"/>
    <x v="0"/>
    <n v="706"/>
    <x v="5"/>
    <x v="5"/>
    <x v="0"/>
    <n v="10.87"/>
    <x v="5"/>
    <x v="0"/>
  </r>
  <r>
    <s v="G120930H"/>
    <s v="1G2ZJ57K194271894"/>
    <x v="1"/>
    <x v="0"/>
    <x v="0"/>
    <x v="0"/>
    <x v="4"/>
    <x v="10"/>
    <x v="4"/>
    <n v="105"/>
    <x v="5"/>
    <x v="5"/>
    <x v="0"/>
    <n v="7.61"/>
    <x v="5"/>
    <x v="0"/>
  </r>
  <r>
    <s v="G120969H"/>
    <s v="3FADP0L39AR390977"/>
    <x v="0"/>
    <x v="0"/>
    <x v="0"/>
    <x v="0"/>
    <x v="7"/>
    <x v="2"/>
    <x v="7"/>
    <n v="604"/>
    <x v="5"/>
    <x v="5"/>
    <x v="0"/>
    <n v="89.27"/>
    <x v="5"/>
    <x v="0"/>
  </r>
  <r>
    <s v="G121075H"/>
    <s v="1G2ZJ57B294273153"/>
    <x v="0"/>
    <x v="0"/>
    <x v="0"/>
    <x v="0"/>
    <x v="4"/>
    <x v="10"/>
    <x v="4"/>
    <n v="3"/>
    <x v="5"/>
    <x v="5"/>
    <x v="0"/>
    <n v="48.45"/>
    <x v="5"/>
    <x v="0"/>
  </r>
  <r>
    <s v="G121215H"/>
    <s v="1B3CC4FB5AN179548"/>
    <x v="0"/>
    <x v="0"/>
    <x v="0"/>
    <x v="0"/>
    <x v="4"/>
    <x v="5"/>
    <x v="4"/>
    <n v="6"/>
    <x v="5"/>
    <x v="5"/>
    <x v="0"/>
    <n v="57.25"/>
    <x v="5"/>
    <x v="0"/>
  </r>
  <r>
    <s v="G121368D"/>
    <s v="1B3AL46T36N229970"/>
    <x v="1"/>
    <x v="0"/>
    <x v="0"/>
    <x v="0"/>
    <x v="0"/>
    <x v="4"/>
    <x v="0"/>
    <n v="501"/>
    <x v="5"/>
    <x v="5"/>
    <x v="0"/>
    <n v="22.87"/>
    <x v="5"/>
    <x v="0"/>
  </r>
  <r>
    <s v="G121383K"/>
    <s v="1G1ND52F04M691160"/>
    <x v="0"/>
    <x v="0"/>
    <x v="0"/>
    <x v="0"/>
    <x v="4"/>
    <x v="1"/>
    <x v="4"/>
    <n v="28"/>
    <x v="5"/>
    <x v="5"/>
    <x v="0"/>
    <n v="10"/>
    <x v="5"/>
    <x v="0"/>
  </r>
  <r>
    <s v="G121413A"/>
    <s v="1G1ND52F24M666907"/>
    <x v="0"/>
    <x v="0"/>
    <x v="0"/>
    <x v="0"/>
    <x v="3"/>
    <x v="8"/>
    <x v="3"/>
    <n v="202"/>
    <x v="5"/>
    <x v="5"/>
    <x v="0"/>
    <n v="11.75"/>
    <x v="5"/>
    <x v="0"/>
  </r>
  <r>
    <s v="G121514A"/>
    <s v="1G1ND52F84M666927"/>
    <x v="0"/>
    <x v="0"/>
    <x v="0"/>
    <x v="0"/>
    <x v="3"/>
    <x v="8"/>
    <x v="3"/>
    <n v="206"/>
    <x v="5"/>
    <x v="5"/>
    <x v="0"/>
    <n v="10.83"/>
    <x v="5"/>
    <x v="0"/>
  </r>
  <r>
    <s v="G121529K"/>
    <s v="1G1ZA5E02AF288962"/>
    <x v="1"/>
    <x v="0"/>
    <x v="0"/>
    <x v="0"/>
    <x v="0"/>
    <x v="0"/>
    <x v="0"/>
    <n v="301"/>
    <x v="5"/>
    <x v="5"/>
    <x v="0"/>
    <n v="30.92"/>
    <x v="5"/>
    <x v="0"/>
  </r>
  <r>
    <s v="G121557D"/>
    <s v="1G1ZT53F66F253463"/>
    <x v="0"/>
    <x v="0"/>
    <x v="0"/>
    <x v="0"/>
    <x v="0"/>
    <x v="0"/>
    <x v="0"/>
    <n v="501"/>
    <x v="5"/>
    <x v="5"/>
    <x v="0"/>
    <n v="65.459999999999994"/>
    <x v="5"/>
    <x v="0"/>
  </r>
  <r>
    <s v="G121635H"/>
    <s v="1G2ZJ57K494273283"/>
    <x v="1"/>
    <x v="0"/>
    <x v="0"/>
    <x v="0"/>
    <x v="4"/>
    <x v="7"/>
    <x v="6"/>
    <n v="10"/>
    <x v="5"/>
    <x v="5"/>
    <x v="0"/>
    <n v="16.440000000000001"/>
    <x v="5"/>
    <x v="0"/>
  </r>
  <r>
    <s v="G121636H"/>
    <s v="1G2ZJ57B094274172"/>
    <x v="0"/>
    <x v="0"/>
    <x v="0"/>
    <x v="0"/>
    <x v="4"/>
    <x v="7"/>
    <x v="6"/>
    <n v="10"/>
    <x v="5"/>
    <x v="5"/>
    <x v="0"/>
    <n v="31.99"/>
    <x v="5"/>
    <x v="0"/>
  </r>
  <r>
    <s v="G121637K"/>
    <s v="1G1ZA5E09AF290286"/>
    <x v="1"/>
    <x v="0"/>
    <x v="0"/>
    <x v="0"/>
    <x v="0"/>
    <x v="0"/>
    <x v="0"/>
    <n v="306"/>
    <x v="5"/>
    <x v="5"/>
    <x v="0"/>
    <n v="12"/>
    <x v="5"/>
    <x v="0"/>
  </r>
  <r>
    <s v="G121638F"/>
    <s v="1G2ZG57B584238829"/>
    <x v="0"/>
    <x v="0"/>
    <x v="0"/>
    <x v="0"/>
    <x v="5"/>
    <x v="4"/>
    <x v="5"/>
    <n v="115"/>
    <x v="5"/>
    <x v="5"/>
    <x v="0"/>
    <n v="46.86"/>
    <x v="5"/>
    <x v="0"/>
  </r>
  <r>
    <s v="G121641K"/>
    <s v="1B3CC4FB8AN181696"/>
    <x v="0"/>
    <x v="0"/>
    <x v="0"/>
    <x v="0"/>
    <x v="0"/>
    <x v="0"/>
    <x v="0"/>
    <n v="801"/>
    <x v="5"/>
    <x v="5"/>
    <x v="0"/>
    <n v="57.75"/>
    <x v="5"/>
    <x v="0"/>
  </r>
  <r>
    <s v="G121642K"/>
    <s v="1B3CC4FB6AN181695"/>
    <x v="0"/>
    <x v="0"/>
    <x v="0"/>
    <x v="0"/>
    <x v="0"/>
    <x v="0"/>
    <x v="0"/>
    <n v="801"/>
    <x v="5"/>
    <x v="5"/>
    <x v="0"/>
    <n v="46.92"/>
    <x v="5"/>
    <x v="0"/>
  </r>
  <r>
    <s v="G121685K"/>
    <s v="1G1ZA5E04AF290695"/>
    <x v="1"/>
    <x v="0"/>
    <x v="0"/>
    <x v="0"/>
    <x v="0"/>
    <x v="0"/>
    <x v="0"/>
    <n v="711"/>
    <x v="5"/>
    <x v="5"/>
    <x v="0"/>
    <n v="26.18"/>
    <x v="5"/>
    <x v="0"/>
  </r>
  <r>
    <s v="G121686K"/>
    <s v="1G1ZA5E08AF290943"/>
    <x v="1"/>
    <x v="0"/>
    <x v="0"/>
    <x v="0"/>
    <x v="0"/>
    <x v="0"/>
    <x v="0"/>
    <n v="707"/>
    <x v="5"/>
    <x v="5"/>
    <x v="0"/>
    <n v="50.27"/>
    <x v="5"/>
    <x v="0"/>
  </r>
  <r>
    <s v="G121687K"/>
    <s v="1G1ZA5E09AF290269"/>
    <x v="1"/>
    <x v="0"/>
    <x v="0"/>
    <x v="0"/>
    <x v="0"/>
    <x v="0"/>
    <x v="0"/>
    <n v="707"/>
    <x v="5"/>
    <x v="5"/>
    <x v="0"/>
    <n v="37.29"/>
    <x v="5"/>
    <x v="0"/>
  </r>
  <r>
    <s v="G121688K"/>
    <s v="1G1ZA5E01AF290265"/>
    <x v="1"/>
    <x v="0"/>
    <x v="0"/>
    <x v="0"/>
    <x v="0"/>
    <x v="0"/>
    <x v="0"/>
    <n v="707"/>
    <x v="5"/>
    <x v="5"/>
    <x v="0"/>
    <n v="22.86"/>
    <x v="5"/>
    <x v="0"/>
  </r>
  <r>
    <s v="G121689K"/>
    <s v="1B3CC4FB6AN181700"/>
    <x v="0"/>
    <x v="0"/>
    <x v="0"/>
    <x v="0"/>
    <x v="0"/>
    <x v="0"/>
    <x v="0"/>
    <n v="711"/>
    <x v="5"/>
    <x v="5"/>
    <x v="0"/>
    <n v="75.22"/>
    <x v="5"/>
    <x v="0"/>
  </r>
  <r>
    <s v="G121693K"/>
    <s v="1G1ZA5E00AF291018"/>
    <x v="1"/>
    <x v="0"/>
    <x v="0"/>
    <x v="0"/>
    <x v="0"/>
    <x v="0"/>
    <x v="0"/>
    <n v="707"/>
    <x v="5"/>
    <x v="5"/>
    <x v="0"/>
    <n v="31.78"/>
    <x v="5"/>
    <x v="0"/>
  </r>
  <r>
    <s v="G121819A"/>
    <s v="1G1ND52F75M192969"/>
    <x v="0"/>
    <x v="0"/>
    <x v="0"/>
    <x v="0"/>
    <x v="0"/>
    <x v="3"/>
    <x v="0"/>
    <n v="808"/>
    <x v="5"/>
    <x v="5"/>
    <x v="0"/>
    <n v="17.079999999999998"/>
    <x v="5"/>
    <x v="0"/>
  </r>
  <r>
    <s v="G121836B"/>
    <s v="1G1ND52F75M199582"/>
    <x v="0"/>
    <x v="0"/>
    <x v="0"/>
    <x v="0"/>
    <x v="4"/>
    <x v="5"/>
    <x v="4"/>
    <n v="3"/>
    <x v="5"/>
    <x v="5"/>
    <x v="3"/>
    <n v="13.35"/>
    <x v="5"/>
    <x v="0"/>
  </r>
  <r>
    <s v="G121946K"/>
    <s v="1G1ZA5E04AF288218"/>
    <x v="1"/>
    <x v="0"/>
    <x v="0"/>
    <x v="0"/>
    <x v="0"/>
    <x v="0"/>
    <x v="0"/>
    <n v="812"/>
    <x v="5"/>
    <x v="5"/>
    <x v="0"/>
    <n v="24.81"/>
    <x v="5"/>
    <x v="0"/>
  </r>
  <r>
    <s v="G121960A"/>
    <s v="1G1ND52F44M667332"/>
    <x v="0"/>
    <x v="0"/>
    <x v="0"/>
    <x v="0"/>
    <x v="3"/>
    <x v="5"/>
    <x v="3"/>
    <n v="112"/>
    <x v="5"/>
    <x v="5"/>
    <x v="0"/>
    <n v="16.29"/>
    <x v="5"/>
    <x v="0"/>
  </r>
  <r>
    <s v="G121966A"/>
    <s v="1G1ZS52834F211450"/>
    <x v="0"/>
    <x v="0"/>
    <x v="0"/>
    <x v="0"/>
    <x v="3"/>
    <x v="5"/>
    <x v="3"/>
    <n v="112"/>
    <x v="5"/>
    <x v="5"/>
    <x v="0"/>
    <n v="6.71"/>
    <x v="5"/>
    <x v="0"/>
  </r>
  <r>
    <s v="G122045D"/>
    <s v="1B3AL46T96N254209"/>
    <x v="1"/>
    <x v="0"/>
    <x v="0"/>
    <x v="0"/>
    <x v="6"/>
    <x v="5"/>
    <x v="4"/>
    <n v="12"/>
    <x v="5"/>
    <x v="5"/>
    <x v="0"/>
    <n v="16.93"/>
    <x v="5"/>
    <x v="0"/>
  </r>
  <r>
    <s v="G122264D"/>
    <s v="1B3AL46T46N229959"/>
    <x v="1"/>
    <x v="0"/>
    <x v="0"/>
    <x v="0"/>
    <x v="0"/>
    <x v="3"/>
    <x v="0"/>
    <n v="313"/>
    <x v="5"/>
    <x v="5"/>
    <x v="0"/>
    <n v="13.53"/>
    <x v="5"/>
    <x v="0"/>
  </r>
  <r>
    <s v="G122664D"/>
    <s v="1G1ZT53FX6F279158"/>
    <x v="0"/>
    <x v="0"/>
    <x v="0"/>
    <x v="0"/>
    <x v="5"/>
    <x v="1"/>
    <x v="5"/>
    <n v="215"/>
    <x v="5"/>
    <x v="5"/>
    <x v="0"/>
    <n v="26.25"/>
    <x v="5"/>
    <x v="0"/>
  </r>
  <r>
    <s v="G122702B"/>
    <s v="1G1ND52F95M223266"/>
    <x v="0"/>
    <x v="0"/>
    <x v="0"/>
    <x v="0"/>
    <x v="3"/>
    <x v="5"/>
    <x v="3"/>
    <n v="617"/>
    <x v="5"/>
    <x v="5"/>
    <x v="0"/>
    <n v="20.83"/>
    <x v="5"/>
    <x v="0"/>
  </r>
  <r>
    <s v="G123200B"/>
    <s v="1G1ND52FX5M219551"/>
    <x v="0"/>
    <x v="0"/>
    <x v="0"/>
    <x v="0"/>
    <x v="4"/>
    <x v="7"/>
    <x v="6"/>
    <n v="12"/>
    <x v="5"/>
    <x v="5"/>
    <x v="0"/>
    <n v="10.119999999999999"/>
    <x v="5"/>
    <x v="0"/>
  </r>
  <r>
    <s v="G123417B"/>
    <s v="1G1ND52F15M205957"/>
    <x v="0"/>
    <x v="0"/>
    <x v="0"/>
    <x v="0"/>
    <x v="6"/>
    <x v="11"/>
    <x v="4"/>
    <n v="7"/>
    <x v="5"/>
    <x v="5"/>
    <x v="0"/>
    <n v="7.75"/>
    <x v="5"/>
    <x v="0"/>
  </r>
  <r>
    <s v="G124674B"/>
    <s v="1B3EL46T35N642309"/>
    <x v="1"/>
    <x v="0"/>
    <x v="0"/>
    <x v="0"/>
    <x v="5"/>
    <x v="1"/>
    <x v="5"/>
    <n v="237"/>
    <x v="5"/>
    <x v="5"/>
    <x v="0"/>
    <n v="9.5"/>
    <x v="5"/>
    <x v="0"/>
  </r>
  <r>
    <s v="G125248B"/>
    <s v="1G1ZT53F96F281242"/>
    <x v="0"/>
    <x v="0"/>
    <x v="0"/>
    <x v="0"/>
    <x v="1"/>
    <x v="2"/>
    <x v="1"/>
    <n v="701"/>
    <x v="5"/>
    <x v="5"/>
    <x v="1"/>
    <n v="14.2"/>
    <x v="5"/>
    <x v="0"/>
  </r>
  <r>
    <s v="G125818B"/>
    <s v="1B3AL46T56N230165"/>
    <x v="1"/>
    <x v="0"/>
    <x v="0"/>
    <x v="0"/>
    <x v="0"/>
    <x v="0"/>
    <x v="0"/>
    <n v="501"/>
    <x v="5"/>
    <x v="5"/>
    <x v="0"/>
    <n v="24.1"/>
    <x v="5"/>
    <x v="0"/>
  </r>
  <r>
    <s v="G130212K"/>
    <s v="1FAHP3FN0AW298072"/>
    <x v="0"/>
    <x v="0"/>
    <x v="0"/>
    <x v="0"/>
    <x v="3"/>
    <x v="5"/>
    <x v="3"/>
    <n v="2"/>
    <x v="5"/>
    <x v="5"/>
    <x v="0"/>
    <n v="18.940000000000001"/>
    <x v="5"/>
    <x v="0"/>
  </r>
  <r>
    <s v="G130240K"/>
    <s v="1FAHP3FN7AW298120"/>
    <x v="0"/>
    <x v="0"/>
    <x v="0"/>
    <x v="0"/>
    <x v="3"/>
    <x v="5"/>
    <x v="3"/>
    <n v="2"/>
    <x v="5"/>
    <x v="5"/>
    <x v="0"/>
    <n v="9.99"/>
    <x v="5"/>
    <x v="0"/>
  </r>
  <r>
    <s v="G130241K"/>
    <s v="1FAHP3FN0AW298119"/>
    <x v="0"/>
    <x v="0"/>
    <x v="0"/>
    <x v="0"/>
    <x v="3"/>
    <x v="5"/>
    <x v="3"/>
    <n v="2"/>
    <x v="5"/>
    <x v="5"/>
    <x v="0"/>
    <n v="21.06"/>
    <x v="5"/>
    <x v="0"/>
  </r>
  <r>
    <s v="G130328A"/>
    <s v="1G1AK52F357581756"/>
    <x v="0"/>
    <x v="0"/>
    <x v="0"/>
    <x v="0"/>
    <x v="1"/>
    <x v="2"/>
    <x v="1"/>
    <n v="202"/>
    <x v="5"/>
    <x v="5"/>
    <x v="0"/>
    <n v="12.28"/>
    <x v="5"/>
    <x v="0"/>
  </r>
  <r>
    <s v="G130347K"/>
    <s v="1FAHP3FN1AW298016"/>
    <x v="0"/>
    <x v="0"/>
    <x v="0"/>
    <x v="0"/>
    <x v="3"/>
    <x v="5"/>
    <x v="3"/>
    <n v="109"/>
    <x v="5"/>
    <x v="5"/>
    <x v="0"/>
    <n v="26.24"/>
    <x v="5"/>
    <x v="0"/>
  </r>
  <r>
    <s v="G130348K"/>
    <s v="1FAHP3FN3AW298017"/>
    <x v="0"/>
    <x v="0"/>
    <x v="0"/>
    <x v="0"/>
    <x v="3"/>
    <x v="5"/>
    <x v="3"/>
    <n v="109"/>
    <x v="5"/>
    <x v="5"/>
    <x v="0"/>
    <n v="28.99"/>
    <x v="5"/>
    <x v="0"/>
  </r>
  <r>
    <s v="G130349K"/>
    <s v="1FAHP3FNXAW298015"/>
    <x v="0"/>
    <x v="0"/>
    <x v="0"/>
    <x v="0"/>
    <x v="3"/>
    <x v="5"/>
    <x v="3"/>
    <n v="109"/>
    <x v="5"/>
    <x v="5"/>
    <x v="0"/>
    <n v="36.81"/>
    <x v="5"/>
    <x v="0"/>
  </r>
  <r>
    <s v="G130489K"/>
    <s v="1FAHP3FN3BW120268"/>
    <x v="0"/>
    <x v="0"/>
    <x v="0"/>
    <x v="0"/>
    <x v="1"/>
    <x v="2"/>
    <x v="5"/>
    <n v="202"/>
    <x v="5"/>
    <x v="5"/>
    <x v="0"/>
    <n v="9.56"/>
    <x v="5"/>
    <x v="0"/>
  </r>
  <r>
    <s v="G130636H"/>
    <s v="1FAHP35N09W244235"/>
    <x v="0"/>
    <x v="0"/>
    <x v="0"/>
    <x v="0"/>
    <x v="7"/>
    <x v="1"/>
    <x v="7"/>
    <n v="504"/>
    <x v="5"/>
    <x v="5"/>
    <x v="0"/>
    <n v="8.4600000000000009"/>
    <x v="5"/>
    <x v="0"/>
  </r>
  <r>
    <s v="G130637H"/>
    <s v="1FAHP35N99W244234"/>
    <x v="0"/>
    <x v="0"/>
    <x v="0"/>
    <x v="0"/>
    <x v="7"/>
    <x v="1"/>
    <x v="7"/>
    <n v="504"/>
    <x v="5"/>
    <x v="5"/>
    <x v="0"/>
    <n v="20.49"/>
    <x v="5"/>
    <x v="0"/>
  </r>
  <r>
    <s v="G131051H"/>
    <s v="1FAHP35N09W224082"/>
    <x v="0"/>
    <x v="1"/>
    <x v="0"/>
    <x v="0"/>
    <x v="4"/>
    <x v="1"/>
    <x v="10"/>
    <n v="108"/>
    <x v="5"/>
    <x v="5"/>
    <x v="0"/>
    <n v="29.38"/>
    <x v="5"/>
    <x v="0"/>
  </r>
  <r>
    <s v="G131354H"/>
    <s v="1FAHP35N29W236816"/>
    <x v="0"/>
    <x v="0"/>
    <x v="0"/>
    <x v="0"/>
    <x v="6"/>
    <x v="4"/>
    <x v="4"/>
    <n v="138"/>
    <x v="5"/>
    <x v="5"/>
    <x v="0"/>
    <n v="24.05"/>
    <x v="5"/>
    <x v="0"/>
  </r>
  <r>
    <s v="G200001A"/>
    <s v="1FAHP36NX6W217151"/>
    <x v="0"/>
    <x v="0"/>
    <x v="0"/>
    <x v="0"/>
    <x v="6"/>
    <x v="4"/>
    <x v="4"/>
    <n v="127"/>
    <x v="5"/>
    <x v="5"/>
    <x v="0"/>
    <n v="18.16"/>
    <x v="5"/>
    <x v="0"/>
  </r>
  <r>
    <s v="G210048A"/>
    <s v="2D4FV47T97H805233"/>
    <x v="0"/>
    <x v="0"/>
    <x v="0"/>
    <x v="0"/>
    <x v="4"/>
    <x v="1"/>
    <x v="4"/>
    <n v="5"/>
    <x v="5"/>
    <x v="5"/>
    <x v="0"/>
    <n v="21.89"/>
    <x v="5"/>
    <x v="0"/>
  </r>
  <r>
    <s v="G320481D"/>
    <s v="1FDXE45P16DB13725"/>
    <x v="3"/>
    <x v="0"/>
    <x v="0"/>
    <x v="0"/>
    <x v="4"/>
    <x v="5"/>
    <x v="11"/>
    <n v="2"/>
    <x v="5"/>
    <x v="5"/>
    <x v="4"/>
    <n v="43.17"/>
    <x v="5"/>
    <x v="0"/>
  </r>
  <r>
    <s v="G410020F"/>
    <s v="1GNDU23W37D184989"/>
    <x v="1"/>
    <x v="0"/>
    <x v="0"/>
    <x v="0"/>
    <x v="0"/>
    <x v="1"/>
    <x v="0"/>
    <n v="329"/>
    <x v="5"/>
    <x v="5"/>
    <x v="0"/>
    <n v="82.35"/>
    <x v="5"/>
    <x v="0"/>
  </r>
  <r>
    <s v="G410021F"/>
    <s v="1GNDU23W97D185032"/>
    <x v="1"/>
    <x v="0"/>
    <x v="0"/>
    <x v="0"/>
    <x v="0"/>
    <x v="1"/>
    <x v="0"/>
    <n v="329"/>
    <x v="5"/>
    <x v="5"/>
    <x v="0"/>
    <n v="99.81"/>
    <x v="5"/>
    <x v="0"/>
  </r>
  <r>
    <s v="G410022F"/>
    <s v="1GNDU23WX7D185041"/>
    <x v="1"/>
    <x v="0"/>
    <x v="0"/>
    <x v="0"/>
    <x v="0"/>
    <x v="1"/>
    <x v="0"/>
    <n v="315"/>
    <x v="5"/>
    <x v="5"/>
    <x v="0"/>
    <n v="43.91"/>
    <x v="5"/>
    <x v="0"/>
  </r>
  <r>
    <s v="G410027F"/>
    <s v="1GNDU23W37D212242"/>
    <x v="1"/>
    <x v="0"/>
    <x v="0"/>
    <x v="0"/>
    <x v="0"/>
    <x v="1"/>
    <x v="0"/>
    <n v="351"/>
    <x v="5"/>
    <x v="5"/>
    <x v="0"/>
    <n v="70.47"/>
    <x v="5"/>
    <x v="0"/>
  </r>
  <r>
    <s v="G410028F"/>
    <s v="1GNDU23W27D212250"/>
    <x v="1"/>
    <x v="0"/>
    <x v="0"/>
    <x v="0"/>
    <x v="0"/>
    <x v="1"/>
    <x v="0"/>
    <n v="352"/>
    <x v="5"/>
    <x v="5"/>
    <x v="0"/>
    <n v="136.52000000000001"/>
    <x v="5"/>
    <x v="0"/>
  </r>
  <r>
    <s v="G410028G"/>
    <s v="1GNDU23W48D179060"/>
    <x v="1"/>
    <x v="0"/>
    <x v="0"/>
    <x v="0"/>
    <x v="1"/>
    <x v="1"/>
    <x v="1"/>
    <n v="502"/>
    <x v="5"/>
    <x v="5"/>
    <x v="0"/>
    <n v="40.64"/>
    <x v="5"/>
    <x v="0"/>
  </r>
  <r>
    <s v="G410029F"/>
    <s v="1GNDU23W87D212141"/>
    <x v="1"/>
    <x v="0"/>
    <x v="0"/>
    <x v="0"/>
    <x v="0"/>
    <x v="1"/>
    <x v="0"/>
    <n v="351"/>
    <x v="5"/>
    <x v="5"/>
    <x v="0"/>
    <n v="53.77"/>
    <x v="5"/>
    <x v="0"/>
  </r>
  <r>
    <s v="G410038K"/>
    <s v="2D4RN4DE5AR348957"/>
    <x v="1"/>
    <x v="0"/>
    <x v="0"/>
    <x v="0"/>
    <x v="6"/>
    <x v="5"/>
    <x v="4"/>
    <n v="2"/>
    <x v="5"/>
    <x v="5"/>
    <x v="1"/>
    <n v="17.88"/>
    <x v="5"/>
    <x v="0"/>
  </r>
  <r>
    <s v="G410044G"/>
    <s v="1GNDV23W28D177773"/>
    <x v="1"/>
    <x v="0"/>
    <x v="0"/>
    <x v="0"/>
    <x v="1"/>
    <x v="1"/>
    <x v="1"/>
    <n v="509"/>
    <x v="5"/>
    <x v="5"/>
    <x v="0"/>
    <n v="38.76"/>
    <x v="5"/>
    <x v="0"/>
  </r>
  <r>
    <s v="G410045K"/>
    <s v="2D4RN1AE0AR348772"/>
    <x v="1"/>
    <x v="0"/>
    <x v="0"/>
    <x v="0"/>
    <x v="6"/>
    <x v="5"/>
    <x v="4"/>
    <n v="4"/>
    <x v="5"/>
    <x v="5"/>
    <x v="0"/>
    <n v="40.340000000000003"/>
    <x v="5"/>
    <x v="0"/>
  </r>
  <r>
    <s v="G410058B"/>
    <s v="1J4GK48K85W636640"/>
    <x v="0"/>
    <x v="0"/>
    <x v="0"/>
    <x v="0"/>
    <x v="0"/>
    <x v="0"/>
    <x v="0"/>
    <n v="807"/>
    <x v="5"/>
    <x v="5"/>
    <x v="0"/>
    <n v="17.809999999999999"/>
    <x v="5"/>
    <x v="0"/>
  </r>
  <r>
    <s v="G410061B"/>
    <s v="1GNDV03L35D229840"/>
    <x v="0"/>
    <x v="0"/>
    <x v="0"/>
    <x v="0"/>
    <x v="0"/>
    <x v="1"/>
    <x v="0"/>
    <n v="702"/>
    <x v="5"/>
    <x v="5"/>
    <x v="4"/>
    <n v="17.75"/>
    <x v="5"/>
    <x v="0"/>
  </r>
  <r>
    <s v="G410061B"/>
    <s v="1GNDV03L35D229840"/>
    <x v="0"/>
    <x v="0"/>
    <x v="0"/>
    <x v="0"/>
    <x v="0"/>
    <x v="1"/>
    <x v="0"/>
    <n v="702"/>
    <x v="5"/>
    <x v="5"/>
    <x v="0"/>
    <n v="14.61"/>
    <x v="5"/>
    <x v="0"/>
  </r>
  <r>
    <s v="G410068D"/>
    <s v="1D4GP24EX6B653365"/>
    <x v="1"/>
    <x v="0"/>
    <x v="0"/>
    <x v="0"/>
    <x v="0"/>
    <x v="0"/>
    <x v="0"/>
    <n v="808"/>
    <x v="5"/>
    <x v="5"/>
    <x v="0"/>
    <n v="52.16"/>
    <x v="5"/>
    <x v="0"/>
  </r>
  <r>
    <s v="G410074H"/>
    <s v="3GNCA13B69S625139"/>
    <x v="1"/>
    <x v="0"/>
    <x v="0"/>
    <x v="0"/>
    <x v="6"/>
    <x v="0"/>
    <x v="4"/>
    <n v="11"/>
    <x v="5"/>
    <x v="5"/>
    <x v="0"/>
    <n v="25.58"/>
    <x v="5"/>
    <x v="0"/>
  </r>
  <r>
    <s v="G410076B"/>
    <s v="1GNDV03L95D237439"/>
    <x v="0"/>
    <x v="0"/>
    <x v="0"/>
    <x v="0"/>
    <x v="0"/>
    <x v="0"/>
    <x v="0"/>
    <n v="809"/>
    <x v="5"/>
    <x v="5"/>
    <x v="0"/>
    <n v="22.49"/>
    <x v="5"/>
    <x v="0"/>
  </r>
  <r>
    <s v="G410082D"/>
    <s v="1GNDU23L76D195563"/>
    <x v="0"/>
    <x v="0"/>
    <x v="0"/>
    <x v="0"/>
    <x v="0"/>
    <x v="1"/>
    <x v="0"/>
    <n v="317"/>
    <x v="5"/>
    <x v="5"/>
    <x v="0"/>
    <n v="65.94"/>
    <x v="5"/>
    <x v="0"/>
  </r>
  <r>
    <s v="G410082G"/>
    <s v="1GNDV23W08D174757"/>
    <x v="1"/>
    <x v="0"/>
    <x v="0"/>
    <x v="0"/>
    <x v="4"/>
    <x v="3"/>
    <x v="6"/>
    <n v="329"/>
    <x v="5"/>
    <x v="5"/>
    <x v="0"/>
    <n v="20.9"/>
    <x v="5"/>
    <x v="0"/>
  </r>
  <r>
    <s v="G410088H"/>
    <s v="3GNCA13B19S620947"/>
    <x v="1"/>
    <x v="0"/>
    <x v="0"/>
    <x v="0"/>
    <x v="6"/>
    <x v="0"/>
    <x v="4"/>
    <n v="3"/>
    <x v="5"/>
    <x v="5"/>
    <x v="0"/>
    <n v="6.69"/>
    <x v="5"/>
    <x v="0"/>
  </r>
  <r>
    <s v="G410104F"/>
    <s v="1GNDV23W87D183513"/>
    <x v="1"/>
    <x v="0"/>
    <x v="0"/>
    <x v="0"/>
    <x v="0"/>
    <x v="2"/>
    <x v="0"/>
    <n v="701"/>
    <x v="5"/>
    <x v="5"/>
    <x v="0"/>
    <n v="21.29"/>
    <x v="5"/>
    <x v="0"/>
  </r>
  <r>
    <s v="G410113H"/>
    <s v="2D8HN44E59R636693"/>
    <x v="1"/>
    <x v="0"/>
    <x v="0"/>
    <x v="0"/>
    <x v="6"/>
    <x v="5"/>
    <x v="4"/>
    <n v="11"/>
    <x v="5"/>
    <x v="5"/>
    <x v="0"/>
    <n v="10.57"/>
    <x v="5"/>
    <x v="0"/>
  </r>
  <r>
    <s v="G410137H"/>
    <s v="3GNCA13B59S619798"/>
    <x v="1"/>
    <x v="0"/>
    <x v="0"/>
    <x v="0"/>
    <x v="6"/>
    <x v="5"/>
    <x v="4"/>
    <n v="1"/>
    <x v="5"/>
    <x v="5"/>
    <x v="0"/>
    <n v="13.25"/>
    <x v="5"/>
    <x v="0"/>
  </r>
  <r>
    <s v="G410145K"/>
    <s v="2D4RN4DE4AR377477"/>
    <x v="1"/>
    <x v="0"/>
    <x v="0"/>
    <x v="0"/>
    <x v="5"/>
    <x v="4"/>
    <x v="5"/>
    <n v="102"/>
    <x v="5"/>
    <x v="5"/>
    <x v="0"/>
    <n v="45.82"/>
    <x v="5"/>
    <x v="0"/>
  </r>
  <r>
    <s v="G410146K"/>
    <s v="2D4RN4DE2AR377767"/>
    <x v="1"/>
    <x v="0"/>
    <x v="0"/>
    <x v="0"/>
    <x v="5"/>
    <x v="4"/>
    <x v="5"/>
    <n v="105"/>
    <x v="5"/>
    <x v="5"/>
    <x v="0"/>
    <n v="29.31"/>
    <x v="5"/>
    <x v="0"/>
  </r>
  <r>
    <s v="G410147D"/>
    <s v="1D4GP24E86B653381"/>
    <x v="1"/>
    <x v="0"/>
    <x v="0"/>
    <x v="0"/>
    <x v="0"/>
    <x v="1"/>
    <x v="0"/>
    <n v="329"/>
    <x v="5"/>
    <x v="5"/>
    <x v="1"/>
    <n v="16.52"/>
    <x v="5"/>
    <x v="0"/>
  </r>
  <r>
    <s v="G410147D"/>
    <s v="1D4GP24E86B653381"/>
    <x v="1"/>
    <x v="0"/>
    <x v="0"/>
    <x v="0"/>
    <x v="0"/>
    <x v="1"/>
    <x v="0"/>
    <n v="329"/>
    <x v="5"/>
    <x v="5"/>
    <x v="0"/>
    <n v="80.88"/>
    <x v="5"/>
    <x v="0"/>
  </r>
  <r>
    <s v="G410147K"/>
    <s v="1FMCU0DG3AKD13232"/>
    <x v="1"/>
    <x v="0"/>
    <x v="0"/>
    <x v="0"/>
    <x v="5"/>
    <x v="4"/>
    <x v="5"/>
    <n v="114"/>
    <x v="5"/>
    <x v="5"/>
    <x v="1"/>
    <n v="25.25"/>
    <x v="5"/>
    <x v="0"/>
  </r>
  <r>
    <s v="G410147K"/>
    <s v="1FMCU0DG3AKD13232"/>
    <x v="1"/>
    <x v="0"/>
    <x v="0"/>
    <x v="0"/>
    <x v="5"/>
    <x v="4"/>
    <x v="5"/>
    <n v="114"/>
    <x v="5"/>
    <x v="5"/>
    <x v="0"/>
    <n v="31.78"/>
    <x v="5"/>
    <x v="0"/>
  </r>
  <r>
    <s v="G410148K"/>
    <s v="1FMCU0DG5AKD13233"/>
    <x v="1"/>
    <x v="0"/>
    <x v="0"/>
    <x v="0"/>
    <x v="5"/>
    <x v="4"/>
    <x v="5"/>
    <n v="114"/>
    <x v="5"/>
    <x v="5"/>
    <x v="0"/>
    <n v="44.19"/>
    <x v="5"/>
    <x v="0"/>
  </r>
  <r>
    <s v="G410149K"/>
    <s v="2D4RN4DE6AR377478"/>
    <x v="1"/>
    <x v="0"/>
    <x v="0"/>
    <x v="0"/>
    <x v="5"/>
    <x v="4"/>
    <x v="5"/>
    <n v="116"/>
    <x v="5"/>
    <x v="5"/>
    <x v="0"/>
    <n v="64.58"/>
    <x v="5"/>
    <x v="0"/>
  </r>
  <r>
    <s v="G410150D"/>
    <s v="1D4GP24E06B653388"/>
    <x v="1"/>
    <x v="0"/>
    <x v="0"/>
    <x v="0"/>
    <x v="0"/>
    <x v="1"/>
    <x v="0"/>
    <n v="329"/>
    <x v="5"/>
    <x v="5"/>
    <x v="0"/>
    <n v="14.32"/>
    <x v="5"/>
    <x v="0"/>
  </r>
  <r>
    <s v="G410152G"/>
    <s v="1GNDV23W68D175668"/>
    <x v="1"/>
    <x v="0"/>
    <x v="0"/>
    <x v="0"/>
    <x v="4"/>
    <x v="3"/>
    <x v="6"/>
    <n v="323"/>
    <x v="5"/>
    <x v="5"/>
    <x v="0"/>
    <n v="31.51"/>
    <x v="5"/>
    <x v="0"/>
  </r>
  <r>
    <s v="G410157D"/>
    <s v="1D4GP23E36B673118"/>
    <x v="1"/>
    <x v="0"/>
    <x v="0"/>
    <x v="0"/>
    <x v="0"/>
    <x v="1"/>
    <x v="0"/>
    <n v="351"/>
    <x v="5"/>
    <x v="5"/>
    <x v="0"/>
    <n v="26.7"/>
    <x v="5"/>
    <x v="0"/>
  </r>
  <r>
    <s v="G410158D"/>
    <s v="1D4GP23E36B673121"/>
    <x v="1"/>
    <x v="0"/>
    <x v="0"/>
    <x v="0"/>
    <x v="0"/>
    <x v="1"/>
    <x v="0"/>
    <n v="315"/>
    <x v="5"/>
    <x v="5"/>
    <x v="0"/>
    <n v="30.99"/>
    <x v="5"/>
    <x v="0"/>
  </r>
  <r>
    <s v="G410160D"/>
    <s v="1D4GP24E46B654026"/>
    <x v="1"/>
    <x v="0"/>
    <x v="0"/>
    <x v="0"/>
    <x v="0"/>
    <x v="1"/>
    <x v="0"/>
    <n v="335"/>
    <x v="5"/>
    <x v="5"/>
    <x v="0"/>
    <n v="35.93"/>
    <x v="5"/>
    <x v="0"/>
  </r>
  <r>
    <s v="G410160G"/>
    <s v="1GNDU23W18D180733"/>
    <x v="1"/>
    <x v="0"/>
    <x v="0"/>
    <x v="0"/>
    <x v="4"/>
    <x v="3"/>
    <x v="6"/>
    <n v="375"/>
    <x v="5"/>
    <x v="5"/>
    <x v="0"/>
    <n v="41.27"/>
    <x v="5"/>
    <x v="0"/>
  </r>
  <r>
    <s v="G410170G"/>
    <s v="1GNDV13W58D177762"/>
    <x v="1"/>
    <x v="0"/>
    <x v="0"/>
    <x v="0"/>
    <x v="4"/>
    <x v="3"/>
    <x v="6"/>
    <n v="375"/>
    <x v="5"/>
    <x v="5"/>
    <x v="0"/>
    <n v="20.350000000000001"/>
    <x v="5"/>
    <x v="0"/>
  </r>
  <r>
    <s v="G410186D"/>
    <s v="1GCCS146368283726"/>
    <x v="0"/>
    <x v="0"/>
    <x v="0"/>
    <x v="0"/>
    <x v="0"/>
    <x v="1"/>
    <x v="0"/>
    <n v="325"/>
    <x v="5"/>
    <x v="5"/>
    <x v="0"/>
    <n v="30.69"/>
    <x v="5"/>
    <x v="0"/>
  </r>
  <r>
    <s v="G410203A"/>
    <s v="1GNDU03E04D251698"/>
    <x v="0"/>
    <x v="0"/>
    <x v="0"/>
    <x v="0"/>
    <x v="0"/>
    <x v="0"/>
    <x v="0"/>
    <n v="809"/>
    <x v="5"/>
    <x v="5"/>
    <x v="0"/>
    <n v="10.64"/>
    <x v="5"/>
    <x v="0"/>
  </r>
  <r>
    <s v="G410203F"/>
    <s v="1GNDV23W67D194428"/>
    <x v="1"/>
    <x v="0"/>
    <x v="0"/>
    <x v="0"/>
    <x v="0"/>
    <x v="0"/>
    <x v="0"/>
    <n v="709"/>
    <x v="5"/>
    <x v="5"/>
    <x v="0"/>
    <n v="40.46"/>
    <x v="5"/>
    <x v="0"/>
  </r>
  <r>
    <s v="G410204F"/>
    <s v="1GNDV23W47D194153"/>
    <x v="1"/>
    <x v="0"/>
    <x v="0"/>
    <x v="0"/>
    <x v="0"/>
    <x v="0"/>
    <x v="0"/>
    <n v="709"/>
    <x v="5"/>
    <x v="5"/>
    <x v="0"/>
    <n v="44.02"/>
    <x v="5"/>
    <x v="0"/>
  </r>
  <r>
    <s v="G410205D"/>
    <s v="1FTYR44E96PA93218"/>
    <x v="0"/>
    <x v="0"/>
    <x v="0"/>
    <x v="0"/>
    <x v="0"/>
    <x v="4"/>
    <x v="0"/>
    <n v="501"/>
    <x v="5"/>
    <x v="5"/>
    <x v="0"/>
    <n v="31.17"/>
    <x v="5"/>
    <x v="0"/>
  </r>
  <r>
    <s v="G410205F"/>
    <s v="1GNDV23W67D192274"/>
    <x v="1"/>
    <x v="0"/>
    <x v="0"/>
    <x v="0"/>
    <x v="0"/>
    <x v="0"/>
    <x v="0"/>
    <n v="710"/>
    <x v="5"/>
    <x v="5"/>
    <x v="0"/>
    <n v="40.54"/>
    <x v="5"/>
    <x v="0"/>
  </r>
  <r>
    <s v="G410221A"/>
    <s v="1GNDU03E14D255324"/>
    <x v="0"/>
    <x v="0"/>
    <x v="0"/>
    <x v="0"/>
    <x v="0"/>
    <x v="0"/>
    <x v="0"/>
    <n v="809"/>
    <x v="5"/>
    <x v="5"/>
    <x v="0"/>
    <n v="51.71"/>
    <x v="5"/>
    <x v="0"/>
  </r>
  <r>
    <s v="G410240F"/>
    <s v="1GNDU23W57D184931"/>
    <x v="1"/>
    <x v="0"/>
    <x v="0"/>
    <x v="0"/>
    <x v="0"/>
    <x v="0"/>
    <x v="0"/>
    <n v="602"/>
    <x v="5"/>
    <x v="5"/>
    <x v="0"/>
    <n v="45.16"/>
    <x v="5"/>
    <x v="0"/>
  </r>
  <r>
    <s v="G410241F"/>
    <s v="1GNDU23W87D186012"/>
    <x v="1"/>
    <x v="0"/>
    <x v="0"/>
    <x v="0"/>
    <x v="0"/>
    <x v="0"/>
    <x v="0"/>
    <n v="602"/>
    <x v="5"/>
    <x v="5"/>
    <x v="0"/>
    <n v="30.35"/>
    <x v="5"/>
    <x v="0"/>
  </r>
  <r>
    <s v="G410250D"/>
    <s v="1GNDV23W67D181369"/>
    <x v="1"/>
    <x v="0"/>
    <x v="0"/>
    <x v="0"/>
    <x v="0"/>
    <x v="1"/>
    <x v="0"/>
    <n v="702"/>
    <x v="5"/>
    <x v="5"/>
    <x v="0"/>
    <n v="58.59"/>
    <x v="5"/>
    <x v="0"/>
  </r>
  <r>
    <s v="G410277H"/>
    <s v="3GNCA13B69S626744"/>
    <x v="1"/>
    <x v="0"/>
    <x v="0"/>
    <x v="0"/>
    <x v="0"/>
    <x v="1"/>
    <x v="0"/>
    <n v="101"/>
    <x v="5"/>
    <x v="5"/>
    <x v="0"/>
    <n v="32.97"/>
    <x v="5"/>
    <x v="0"/>
  </r>
  <r>
    <s v="G410296H"/>
    <s v="2D8HN44E79R625470"/>
    <x v="1"/>
    <x v="0"/>
    <x v="0"/>
    <x v="0"/>
    <x v="0"/>
    <x v="1"/>
    <x v="0"/>
    <n v="325"/>
    <x v="5"/>
    <x v="5"/>
    <x v="0"/>
    <n v="34.4"/>
    <x v="5"/>
    <x v="0"/>
  </r>
  <r>
    <s v="G410297D"/>
    <s v="1D4GP23E16B673098"/>
    <x v="1"/>
    <x v="0"/>
    <x v="0"/>
    <x v="0"/>
    <x v="0"/>
    <x v="3"/>
    <x v="0"/>
    <n v="201"/>
    <x v="5"/>
    <x v="5"/>
    <x v="0"/>
    <n v="107.17"/>
    <x v="5"/>
    <x v="0"/>
  </r>
  <r>
    <s v="G410303G"/>
    <s v="1GNDV23W38D180469"/>
    <x v="1"/>
    <x v="0"/>
    <x v="0"/>
    <x v="0"/>
    <x v="3"/>
    <x v="5"/>
    <x v="3"/>
    <n v="455"/>
    <x v="5"/>
    <x v="5"/>
    <x v="0"/>
    <n v="35.229999999999997"/>
    <x v="5"/>
    <x v="0"/>
  </r>
  <r>
    <s v="G410304G"/>
    <s v="1GNDV23W48D180576"/>
    <x v="1"/>
    <x v="0"/>
    <x v="0"/>
    <x v="0"/>
    <x v="3"/>
    <x v="5"/>
    <x v="3"/>
    <n v="310"/>
    <x v="5"/>
    <x v="5"/>
    <x v="0"/>
    <n v="20.32"/>
    <x v="5"/>
    <x v="0"/>
  </r>
  <r>
    <s v="G410305G"/>
    <s v="1GNDV23W38D180715"/>
    <x v="1"/>
    <x v="0"/>
    <x v="0"/>
    <x v="0"/>
    <x v="3"/>
    <x v="5"/>
    <x v="3"/>
    <n v="455"/>
    <x v="5"/>
    <x v="5"/>
    <x v="0"/>
    <n v="54.32"/>
    <x v="5"/>
    <x v="0"/>
  </r>
  <r>
    <s v="G410330F"/>
    <s v="1GNDV23W37D192717"/>
    <x v="1"/>
    <x v="0"/>
    <x v="0"/>
    <x v="0"/>
    <x v="0"/>
    <x v="4"/>
    <x v="0"/>
    <n v="793"/>
    <x v="5"/>
    <x v="5"/>
    <x v="0"/>
    <n v="43.23"/>
    <x v="5"/>
    <x v="0"/>
  </r>
  <r>
    <s v="G410330H"/>
    <s v="3GSCL93Z69S620090"/>
    <x v="0"/>
    <x v="0"/>
    <x v="0"/>
    <x v="0"/>
    <x v="0"/>
    <x v="1"/>
    <x v="0"/>
    <n v="341"/>
    <x v="5"/>
    <x v="5"/>
    <x v="0"/>
    <n v="81.510000000000005"/>
    <x v="5"/>
    <x v="0"/>
  </r>
  <r>
    <s v="G410331F"/>
    <s v="1GNDV23W57D192766"/>
    <x v="1"/>
    <x v="0"/>
    <x v="0"/>
    <x v="0"/>
    <x v="0"/>
    <x v="4"/>
    <x v="0"/>
    <n v="793"/>
    <x v="5"/>
    <x v="5"/>
    <x v="0"/>
    <n v="51.89"/>
    <x v="5"/>
    <x v="0"/>
  </r>
  <r>
    <s v="G410339H"/>
    <s v="3GNCA13B99S620873"/>
    <x v="1"/>
    <x v="0"/>
    <x v="0"/>
    <x v="0"/>
    <x v="0"/>
    <x v="1"/>
    <x v="0"/>
    <n v="333"/>
    <x v="5"/>
    <x v="5"/>
    <x v="0"/>
    <n v="13.95"/>
    <x v="5"/>
    <x v="0"/>
  </r>
  <r>
    <s v="G410342H"/>
    <s v="3GNCA13BX9S619294"/>
    <x v="1"/>
    <x v="0"/>
    <x v="0"/>
    <x v="0"/>
    <x v="0"/>
    <x v="1"/>
    <x v="0"/>
    <n v="332"/>
    <x v="5"/>
    <x v="5"/>
    <x v="0"/>
    <n v="45.45"/>
    <x v="5"/>
    <x v="0"/>
  </r>
  <r>
    <s v="G410343H"/>
    <s v="3GNCA13B59S618635"/>
    <x v="1"/>
    <x v="0"/>
    <x v="0"/>
    <x v="0"/>
    <x v="0"/>
    <x v="1"/>
    <x v="0"/>
    <n v="332"/>
    <x v="5"/>
    <x v="5"/>
    <x v="0"/>
    <n v="65.19"/>
    <x v="5"/>
    <x v="0"/>
  </r>
  <r>
    <s v="G410344H"/>
    <s v="3GNCA13B39S620464"/>
    <x v="1"/>
    <x v="0"/>
    <x v="0"/>
    <x v="0"/>
    <x v="0"/>
    <x v="1"/>
    <x v="0"/>
    <n v="332"/>
    <x v="5"/>
    <x v="5"/>
    <x v="0"/>
    <n v="25.12"/>
    <x v="5"/>
    <x v="0"/>
  </r>
  <r>
    <s v="G410345H"/>
    <s v="3GNCA13B49S620411"/>
    <x v="1"/>
    <x v="0"/>
    <x v="0"/>
    <x v="0"/>
    <x v="0"/>
    <x v="1"/>
    <x v="0"/>
    <n v="332"/>
    <x v="5"/>
    <x v="5"/>
    <x v="0"/>
    <n v="38.729999999999997"/>
    <x v="5"/>
    <x v="0"/>
  </r>
  <r>
    <s v="G410346H"/>
    <s v="3GNCA13B39S618861"/>
    <x v="1"/>
    <x v="0"/>
    <x v="0"/>
    <x v="0"/>
    <x v="0"/>
    <x v="1"/>
    <x v="0"/>
    <n v="332"/>
    <x v="5"/>
    <x v="5"/>
    <x v="0"/>
    <n v="55.81"/>
    <x v="5"/>
    <x v="0"/>
  </r>
  <r>
    <s v="G410351G"/>
    <s v="1GNDU23W28D180157"/>
    <x v="1"/>
    <x v="0"/>
    <x v="0"/>
    <x v="0"/>
    <x v="3"/>
    <x v="5"/>
    <x v="3"/>
    <n v="304"/>
    <x v="5"/>
    <x v="5"/>
    <x v="0"/>
    <n v="13.57"/>
    <x v="5"/>
    <x v="0"/>
  </r>
  <r>
    <s v="G410352G"/>
    <s v="1GNDU23W28D182085"/>
    <x v="1"/>
    <x v="0"/>
    <x v="0"/>
    <x v="0"/>
    <x v="3"/>
    <x v="5"/>
    <x v="3"/>
    <n v="304"/>
    <x v="5"/>
    <x v="5"/>
    <x v="0"/>
    <n v="16.27"/>
    <x v="5"/>
    <x v="0"/>
  </r>
  <r>
    <s v="G410356B"/>
    <s v="1GNDV03L35D251935"/>
    <x v="0"/>
    <x v="0"/>
    <x v="0"/>
    <x v="0"/>
    <x v="3"/>
    <x v="5"/>
    <x v="3"/>
    <n v="5"/>
    <x v="5"/>
    <x v="5"/>
    <x v="0"/>
    <n v="19.600000000000001"/>
    <x v="5"/>
    <x v="0"/>
  </r>
  <r>
    <s v="G410357B"/>
    <s v="1GNDV03L45D249255"/>
    <x v="0"/>
    <x v="0"/>
    <x v="0"/>
    <x v="0"/>
    <x v="3"/>
    <x v="5"/>
    <x v="3"/>
    <n v="450"/>
    <x v="5"/>
    <x v="5"/>
    <x v="0"/>
    <n v="22.34"/>
    <x v="5"/>
    <x v="0"/>
  </r>
  <r>
    <s v="G410357H"/>
    <s v="2D8HN44E59R658676"/>
    <x v="1"/>
    <x v="0"/>
    <x v="0"/>
    <x v="0"/>
    <x v="0"/>
    <x v="1"/>
    <x v="0"/>
    <n v="332"/>
    <x v="5"/>
    <x v="5"/>
    <x v="0"/>
    <n v="61.78"/>
    <x v="5"/>
    <x v="0"/>
  </r>
  <r>
    <s v="G410358B"/>
    <s v="1GNDV03L95D249638"/>
    <x v="0"/>
    <x v="0"/>
    <x v="0"/>
    <x v="0"/>
    <x v="3"/>
    <x v="5"/>
    <x v="3"/>
    <n v="450"/>
    <x v="5"/>
    <x v="5"/>
    <x v="0"/>
    <n v="18.98"/>
    <x v="5"/>
    <x v="0"/>
  </r>
  <r>
    <s v="G410358H"/>
    <s v="2D8HN44E79R658677"/>
    <x v="1"/>
    <x v="0"/>
    <x v="0"/>
    <x v="0"/>
    <x v="0"/>
    <x v="1"/>
    <x v="0"/>
    <n v="332"/>
    <x v="5"/>
    <x v="5"/>
    <x v="0"/>
    <n v="101.34"/>
    <x v="5"/>
    <x v="0"/>
  </r>
  <r>
    <s v="G410359B"/>
    <s v="1GNDV03L65D252061"/>
    <x v="0"/>
    <x v="0"/>
    <x v="0"/>
    <x v="0"/>
    <x v="3"/>
    <x v="5"/>
    <x v="3"/>
    <n v="455"/>
    <x v="5"/>
    <x v="5"/>
    <x v="0"/>
    <n v="38.56"/>
    <x v="5"/>
    <x v="0"/>
  </r>
  <r>
    <s v="G410361B"/>
    <s v="1GNDV03L15D228606"/>
    <x v="0"/>
    <x v="0"/>
    <x v="0"/>
    <x v="0"/>
    <x v="3"/>
    <x v="5"/>
    <x v="3"/>
    <n v="303"/>
    <x v="5"/>
    <x v="5"/>
    <x v="0"/>
    <n v="20.79"/>
    <x v="5"/>
    <x v="0"/>
  </r>
  <r>
    <s v="G410362B"/>
    <s v="1GNDV03L15D229285"/>
    <x v="0"/>
    <x v="0"/>
    <x v="0"/>
    <x v="0"/>
    <x v="3"/>
    <x v="5"/>
    <x v="3"/>
    <n v="450"/>
    <x v="5"/>
    <x v="5"/>
    <x v="0"/>
    <n v="29.44"/>
    <x v="5"/>
    <x v="0"/>
  </r>
  <r>
    <s v="G410362H"/>
    <s v="2D8HN44E59R658693"/>
    <x v="1"/>
    <x v="0"/>
    <x v="0"/>
    <x v="0"/>
    <x v="0"/>
    <x v="1"/>
    <x v="0"/>
    <n v="332"/>
    <x v="5"/>
    <x v="5"/>
    <x v="0"/>
    <n v="59.29"/>
    <x v="5"/>
    <x v="0"/>
  </r>
  <r>
    <s v="G410363B"/>
    <s v="1GCCS146758251019"/>
    <x v="0"/>
    <x v="0"/>
    <x v="0"/>
    <x v="0"/>
    <x v="3"/>
    <x v="5"/>
    <x v="3"/>
    <n v="331"/>
    <x v="5"/>
    <x v="5"/>
    <x v="0"/>
    <n v="30.65"/>
    <x v="5"/>
    <x v="0"/>
  </r>
  <r>
    <s v="G410363H"/>
    <s v="2D8HN44E39R651466"/>
    <x v="1"/>
    <x v="0"/>
    <x v="0"/>
    <x v="0"/>
    <x v="0"/>
    <x v="1"/>
    <x v="0"/>
    <n v="329"/>
    <x v="5"/>
    <x v="5"/>
    <x v="0"/>
    <n v="87.68"/>
    <x v="5"/>
    <x v="0"/>
  </r>
  <r>
    <s v="G410371H"/>
    <s v="2D8HN44E09R651537"/>
    <x v="1"/>
    <x v="0"/>
    <x v="0"/>
    <x v="0"/>
    <x v="0"/>
    <x v="1"/>
    <x v="0"/>
    <n v="352"/>
    <x v="5"/>
    <x v="5"/>
    <x v="0"/>
    <n v="18.920000000000002"/>
    <x v="5"/>
    <x v="0"/>
  </r>
  <r>
    <s v="G410372H"/>
    <s v="2D8HN44E49R651539"/>
    <x v="1"/>
    <x v="0"/>
    <x v="0"/>
    <x v="0"/>
    <x v="0"/>
    <x v="1"/>
    <x v="0"/>
    <n v="350"/>
    <x v="5"/>
    <x v="5"/>
    <x v="0"/>
    <n v="23.35"/>
    <x v="5"/>
    <x v="0"/>
  </r>
  <r>
    <s v="G410470G"/>
    <s v="1GNDV23W58D179954"/>
    <x v="1"/>
    <x v="0"/>
    <x v="0"/>
    <x v="0"/>
    <x v="3"/>
    <x v="5"/>
    <x v="3"/>
    <n v="963"/>
    <x v="5"/>
    <x v="5"/>
    <x v="0"/>
    <n v="29.35"/>
    <x v="5"/>
    <x v="0"/>
  </r>
  <r>
    <s v="G410479D"/>
    <s v="1D4GP24E76B653419"/>
    <x v="1"/>
    <x v="0"/>
    <x v="0"/>
    <x v="0"/>
    <x v="0"/>
    <x v="0"/>
    <x v="0"/>
    <n v="602"/>
    <x v="5"/>
    <x v="5"/>
    <x v="0"/>
    <n v="41.69"/>
    <x v="5"/>
    <x v="0"/>
  </r>
  <r>
    <s v="G410481H"/>
    <s v="3GNCA13B39S619797"/>
    <x v="1"/>
    <x v="0"/>
    <x v="0"/>
    <x v="0"/>
    <x v="0"/>
    <x v="2"/>
    <x v="0"/>
    <n v="703"/>
    <x v="5"/>
    <x v="5"/>
    <x v="0"/>
    <n v="40.25"/>
    <x v="5"/>
    <x v="0"/>
  </r>
  <r>
    <s v="G410490D"/>
    <s v="1GNDV23L86D211878"/>
    <x v="0"/>
    <x v="0"/>
    <x v="0"/>
    <x v="0"/>
    <x v="0"/>
    <x v="0"/>
    <x v="0"/>
    <n v="201"/>
    <x v="5"/>
    <x v="5"/>
    <x v="0"/>
    <n v="42.05"/>
    <x v="5"/>
    <x v="0"/>
  </r>
  <r>
    <s v="G410519F"/>
    <s v="1GNDU23W77D185496"/>
    <x v="1"/>
    <x v="0"/>
    <x v="0"/>
    <x v="0"/>
    <x v="0"/>
    <x v="3"/>
    <x v="0"/>
    <n v="202"/>
    <x v="5"/>
    <x v="5"/>
    <x v="1"/>
    <n v="39.42"/>
    <x v="5"/>
    <x v="0"/>
  </r>
  <r>
    <s v="G410520F"/>
    <s v="1GNDU23WX7D185458"/>
    <x v="1"/>
    <x v="0"/>
    <x v="0"/>
    <x v="0"/>
    <x v="0"/>
    <x v="3"/>
    <x v="0"/>
    <n v="202"/>
    <x v="5"/>
    <x v="5"/>
    <x v="1"/>
    <n v="42.08"/>
    <x v="5"/>
    <x v="0"/>
  </r>
  <r>
    <s v="G410534F"/>
    <s v="1GNDV13W37D190198"/>
    <x v="1"/>
    <x v="0"/>
    <x v="0"/>
    <x v="0"/>
    <x v="0"/>
    <x v="3"/>
    <x v="0"/>
    <n v="202"/>
    <x v="5"/>
    <x v="5"/>
    <x v="0"/>
    <n v="89.03"/>
    <x v="5"/>
    <x v="0"/>
  </r>
  <r>
    <s v="G410541D"/>
    <s v="1D4GP23E06B673092"/>
    <x v="1"/>
    <x v="1"/>
    <x v="0"/>
    <x v="0"/>
    <x v="0"/>
    <x v="0"/>
    <x v="10"/>
    <n v="906"/>
    <x v="5"/>
    <x v="5"/>
    <x v="0"/>
    <n v="16.989999999999998"/>
    <x v="5"/>
    <x v="0"/>
  </r>
  <r>
    <s v="G410542D"/>
    <s v="1J4GK48K16W243189"/>
    <x v="0"/>
    <x v="0"/>
    <x v="0"/>
    <x v="0"/>
    <x v="0"/>
    <x v="0"/>
    <x v="0"/>
    <n v="303"/>
    <x v="5"/>
    <x v="5"/>
    <x v="0"/>
    <n v="72.58"/>
    <x v="5"/>
    <x v="0"/>
  </r>
  <r>
    <s v="G410546K"/>
    <s v="2D4RN4DEXAR377550"/>
    <x v="1"/>
    <x v="0"/>
    <x v="0"/>
    <x v="0"/>
    <x v="0"/>
    <x v="4"/>
    <x v="0"/>
    <n v="4"/>
    <x v="5"/>
    <x v="5"/>
    <x v="0"/>
    <n v="109.57"/>
    <x v="5"/>
    <x v="0"/>
  </r>
  <r>
    <s v="G410547K"/>
    <s v="2D4RN4DE3AR377549"/>
    <x v="1"/>
    <x v="0"/>
    <x v="0"/>
    <x v="0"/>
    <x v="0"/>
    <x v="4"/>
    <x v="0"/>
    <n v="205"/>
    <x v="5"/>
    <x v="5"/>
    <x v="1"/>
    <n v="11.83"/>
    <x v="5"/>
    <x v="0"/>
  </r>
  <r>
    <s v="G410547K"/>
    <s v="2D4RN4DE3AR377549"/>
    <x v="1"/>
    <x v="0"/>
    <x v="0"/>
    <x v="0"/>
    <x v="0"/>
    <x v="4"/>
    <x v="0"/>
    <n v="205"/>
    <x v="5"/>
    <x v="5"/>
    <x v="0"/>
    <n v="106.74"/>
    <x v="5"/>
    <x v="0"/>
  </r>
  <r>
    <s v="G410551D"/>
    <s v="1D4GP24E36B653417"/>
    <x v="1"/>
    <x v="0"/>
    <x v="0"/>
    <x v="0"/>
    <x v="0"/>
    <x v="0"/>
    <x v="0"/>
    <n v="604"/>
    <x v="5"/>
    <x v="5"/>
    <x v="4"/>
    <n v="31.73"/>
    <x v="5"/>
    <x v="0"/>
  </r>
  <r>
    <s v="G410551D"/>
    <s v="1D4GP24E36B653417"/>
    <x v="1"/>
    <x v="0"/>
    <x v="0"/>
    <x v="0"/>
    <x v="0"/>
    <x v="0"/>
    <x v="0"/>
    <n v="604"/>
    <x v="5"/>
    <x v="5"/>
    <x v="0"/>
    <n v="74.349999999999994"/>
    <x v="5"/>
    <x v="0"/>
  </r>
  <r>
    <s v="G410558G"/>
    <s v="1GNDV23W08D180123"/>
    <x v="1"/>
    <x v="0"/>
    <x v="0"/>
    <x v="0"/>
    <x v="3"/>
    <x v="5"/>
    <x v="3"/>
    <n v="201"/>
    <x v="5"/>
    <x v="5"/>
    <x v="0"/>
    <n v="28.52"/>
    <x v="5"/>
    <x v="0"/>
  </r>
  <r>
    <s v="G410569H"/>
    <s v="2D8HN44E09R636682"/>
    <x v="1"/>
    <x v="0"/>
    <x v="0"/>
    <x v="0"/>
    <x v="0"/>
    <x v="1"/>
    <x v="0"/>
    <n v="355"/>
    <x v="5"/>
    <x v="5"/>
    <x v="1"/>
    <n v="13.42"/>
    <x v="5"/>
    <x v="0"/>
  </r>
  <r>
    <s v="G410569H"/>
    <s v="2D8HN44E09R636682"/>
    <x v="1"/>
    <x v="0"/>
    <x v="0"/>
    <x v="0"/>
    <x v="0"/>
    <x v="1"/>
    <x v="0"/>
    <n v="355"/>
    <x v="5"/>
    <x v="5"/>
    <x v="0"/>
    <n v="25.61"/>
    <x v="5"/>
    <x v="0"/>
  </r>
  <r>
    <s v="G410578K"/>
    <s v="2D4RN4DE2AR377719"/>
    <x v="1"/>
    <x v="0"/>
    <x v="0"/>
    <x v="0"/>
    <x v="0"/>
    <x v="4"/>
    <x v="0"/>
    <n v="704"/>
    <x v="5"/>
    <x v="5"/>
    <x v="0"/>
    <n v="43.24"/>
    <x v="5"/>
    <x v="0"/>
  </r>
  <r>
    <s v="G410579K"/>
    <s v="2D4RN4DE9AR377720"/>
    <x v="1"/>
    <x v="0"/>
    <x v="0"/>
    <x v="0"/>
    <x v="0"/>
    <x v="4"/>
    <x v="0"/>
    <n v="704"/>
    <x v="5"/>
    <x v="5"/>
    <x v="0"/>
    <n v="51.57"/>
    <x v="5"/>
    <x v="0"/>
  </r>
  <r>
    <s v="G410580K"/>
    <s v="2D4RN4DE2AR377722"/>
    <x v="1"/>
    <x v="0"/>
    <x v="0"/>
    <x v="0"/>
    <x v="0"/>
    <x v="4"/>
    <x v="0"/>
    <n v="709"/>
    <x v="5"/>
    <x v="5"/>
    <x v="0"/>
    <n v="25.9"/>
    <x v="5"/>
    <x v="0"/>
  </r>
  <r>
    <s v="G410593A"/>
    <s v="1GNDV03L35D236173"/>
    <x v="0"/>
    <x v="0"/>
    <x v="0"/>
    <x v="0"/>
    <x v="4"/>
    <x v="1"/>
    <x v="4"/>
    <n v="7"/>
    <x v="5"/>
    <x v="5"/>
    <x v="0"/>
    <n v="35.83"/>
    <x v="5"/>
    <x v="0"/>
  </r>
  <r>
    <s v="G410594D"/>
    <s v="1D4GP25E66B648615"/>
    <x v="1"/>
    <x v="0"/>
    <x v="0"/>
    <x v="0"/>
    <x v="0"/>
    <x v="0"/>
    <x v="0"/>
    <n v="704"/>
    <x v="5"/>
    <x v="5"/>
    <x v="0"/>
    <n v="32.29"/>
    <x v="5"/>
    <x v="0"/>
  </r>
  <r>
    <s v="G410599H"/>
    <s v="3GNCA13B99S618041"/>
    <x v="1"/>
    <x v="0"/>
    <x v="0"/>
    <x v="0"/>
    <x v="0"/>
    <x v="2"/>
    <x v="0"/>
    <n v="501"/>
    <x v="5"/>
    <x v="5"/>
    <x v="0"/>
    <n v="25.28"/>
    <x v="5"/>
    <x v="0"/>
  </r>
  <r>
    <s v="G410600H"/>
    <s v="3GNCA13B69S620054"/>
    <x v="1"/>
    <x v="0"/>
    <x v="0"/>
    <x v="0"/>
    <x v="0"/>
    <x v="2"/>
    <x v="0"/>
    <n v="501"/>
    <x v="5"/>
    <x v="5"/>
    <x v="0"/>
    <n v="40.29"/>
    <x v="5"/>
    <x v="0"/>
  </r>
  <r>
    <s v="G410601H"/>
    <s v="3GNCA13B99S619979"/>
    <x v="1"/>
    <x v="0"/>
    <x v="0"/>
    <x v="0"/>
    <x v="0"/>
    <x v="2"/>
    <x v="0"/>
    <n v="501"/>
    <x v="5"/>
    <x v="5"/>
    <x v="0"/>
    <n v="38.729999999999997"/>
    <x v="5"/>
    <x v="0"/>
  </r>
  <r>
    <s v="G410617B"/>
    <s v="1GNDV03L65D232151"/>
    <x v="0"/>
    <x v="0"/>
    <x v="0"/>
    <x v="0"/>
    <x v="5"/>
    <x v="6"/>
    <x v="5"/>
    <n v="308"/>
    <x v="5"/>
    <x v="5"/>
    <x v="0"/>
    <n v="26.28"/>
    <x v="5"/>
    <x v="0"/>
  </r>
  <r>
    <s v="G410627A"/>
    <s v="1GNDU03E34D237407"/>
    <x v="0"/>
    <x v="0"/>
    <x v="0"/>
    <x v="0"/>
    <x v="4"/>
    <x v="1"/>
    <x v="4"/>
    <n v="7"/>
    <x v="5"/>
    <x v="5"/>
    <x v="0"/>
    <n v="16.18"/>
    <x v="5"/>
    <x v="0"/>
  </r>
  <r>
    <s v="G410644A"/>
    <s v="1GNDX03EX4D255961"/>
    <x v="0"/>
    <x v="0"/>
    <x v="0"/>
    <x v="0"/>
    <x v="4"/>
    <x v="1"/>
    <x v="4"/>
    <n v="25"/>
    <x v="5"/>
    <x v="5"/>
    <x v="0"/>
    <n v="105.59"/>
    <x v="5"/>
    <x v="0"/>
  </r>
  <r>
    <s v="G410664A"/>
    <s v="1D4GP24E85B304803"/>
    <x v="1"/>
    <x v="0"/>
    <x v="0"/>
    <x v="0"/>
    <x v="4"/>
    <x v="1"/>
    <x v="4"/>
    <n v="28"/>
    <x v="5"/>
    <x v="5"/>
    <x v="0"/>
    <n v="43.76"/>
    <x v="5"/>
    <x v="0"/>
  </r>
  <r>
    <s v="G410667A"/>
    <s v="1GNDX03E84D250046"/>
    <x v="0"/>
    <x v="0"/>
    <x v="0"/>
    <x v="0"/>
    <x v="4"/>
    <x v="7"/>
    <x v="6"/>
    <n v="40"/>
    <x v="5"/>
    <x v="5"/>
    <x v="0"/>
    <n v="41.89"/>
    <x v="5"/>
    <x v="0"/>
  </r>
  <r>
    <s v="G410670B"/>
    <s v="1D4GP25EX5B315803"/>
    <x v="1"/>
    <x v="0"/>
    <x v="0"/>
    <x v="0"/>
    <x v="1"/>
    <x v="2"/>
    <x v="1"/>
    <n v="702"/>
    <x v="5"/>
    <x v="5"/>
    <x v="1"/>
    <n v="55.75"/>
    <x v="5"/>
    <x v="0"/>
  </r>
  <r>
    <s v="G410670B"/>
    <s v="1D4GP25EX5B315803"/>
    <x v="1"/>
    <x v="0"/>
    <x v="0"/>
    <x v="0"/>
    <x v="1"/>
    <x v="2"/>
    <x v="1"/>
    <n v="702"/>
    <x v="5"/>
    <x v="5"/>
    <x v="0"/>
    <n v="29.86"/>
    <x v="5"/>
    <x v="0"/>
  </r>
  <r>
    <s v="G410670D"/>
    <s v="1D4GP24E06B653424"/>
    <x v="1"/>
    <x v="0"/>
    <x v="0"/>
    <x v="0"/>
    <x v="0"/>
    <x v="0"/>
    <x v="0"/>
    <n v="710"/>
    <x v="5"/>
    <x v="5"/>
    <x v="0"/>
    <n v="89.23"/>
    <x v="5"/>
    <x v="0"/>
  </r>
  <r>
    <s v="G410680K"/>
    <s v="2D4RN4DE8AR377885"/>
    <x v="0"/>
    <x v="0"/>
    <x v="0"/>
    <x v="1"/>
    <x v="2"/>
    <x v="1"/>
    <x v="2"/>
    <n v="832"/>
    <x v="5"/>
    <x v="5"/>
    <x v="0"/>
    <n v="8.5500000000000007"/>
    <x v="5"/>
    <x v="0"/>
  </r>
  <r>
    <s v="G410695F"/>
    <s v="1GNDV13W87D196725"/>
    <x v="1"/>
    <x v="0"/>
    <x v="0"/>
    <x v="0"/>
    <x v="0"/>
    <x v="3"/>
    <x v="0"/>
    <n v="808"/>
    <x v="5"/>
    <x v="5"/>
    <x v="0"/>
    <n v="46.02"/>
    <x v="5"/>
    <x v="0"/>
  </r>
  <r>
    <s v="G410696D"/>
    <s v="1GNDV23W37D184214"/>
    <x v="1"/>
    <x v="0"/>
    <x v="0"/>
    <x v="0"/>
    <x v="0"/>
    <x v="0"/>
    <x v="0"/>
    <n v="201"/>
    <x v="5"/>
    <x v="5"/>
    <x v="0"/>
    <n v="54.44"/>
    <x v="5"/>
    <x v="0"/>
  </r>
  <r>
    <s v="G410696F"/>
    <s v="1GNDV13WX7D196631"/>
    <x v="1"/>
    <x v="0"/>
    <x v="0"/>
    <x v="0"/>
    <x v="0"/>
    <x v="3"/>
    <x v="0"/>
    <n v="808"/>
    <x v="5"/>
    <x v="5"/>
    <x v="0"/>
    <n v="31.53"/>
    <x v="5"/>
    <x v="0"/>
  </r>
  <r>
    <s v="G410715F"/>
    <s v="1D4GP23E07B258372"/>
    <x v="1"/>
    <x v="0"/>
    <x v="0"/>
    <x v="0"/>
    <x v="0"/>
    <x v="3"/>
    <x v="0"/>
    <n v="101"/>
    <x v="5"/>
    <x v="5"/>
    <x v="0"/>
    <n v="15.4"/>
    <x v="5"/>
    <x v="0"/>
  </r>
  <r>
    <s v="G410730H"/>
    <s v="2D8HN44E99R658857"/>
    <x v="1"/>
    <x v="0"/>
    <x v="0"/>
    <x v="0"/>
    <x v="0"/>
    <x v="0"/>
    <x v="8"/>
    <n v="801"/>
    <x v="5"/>
    <x v="5"/>
    <x v="0"/>
    <n v="15.29"/>
    <x v="5"/>
    <x v="0"/>
  </r>
  <r>
    <s v="G410736K"/>
    <s v="2D4RN4DE0AR384362"/>
    <x v="0"/>
    <x v="0"/>
    <x v="0"/>
    <x v="5"/>
    <x v="2"/>
    <x v="1"/>
    <x v="2"/>
    <n v="434"/>
    <x v="5"/>
    <x v="5"/>
    <x v="0"/>
    <n v="15.99"/>
    <x v="5"/>
    <x v="0"/>
  </r>
  <r>
    <s v="G410744K"/>
    <s v="2D4RN4DE9AR370590"/>
    <x v="0"/>
    <x v="0"/>
    <x v="0"/>
    <x v="0"/>
    <x v="2"/>
    <x v="1"/>
    <x v="2"/>
    <n v="403"/>
    <x v="5"/>
    <x v="5"/>
    <x v="0"/>
    <n v="25.55"/>
    <x v="5"/>
    <x v="0"/>
  </r>
  <r>
    <s v="G410749G"/>
    <s v="1GNDV23W68D176450"/>
    <x v="1"/>
    <x v="0"/>
    <x v="0"/>
    <x v="0"/>
    <x v="5"/>
    <x v="6"/>
    <x v="5"/>
    <n v="513"/>
    <x v="5"/>
    <x v="5"/>
    <x v="0"/>
    <n v="19.73"/>
    <x v="5"/>
    <x v="0"/>
  </r>
  <r>
    <s v="G410752F"/>
    <s v="1GNDV23W57D192721"/>
    <x v="1"/>
    <x v="0"/>
    <x v="0"/>
    <x v="0"/>
    <x v="0"/>
    <x v="4"/>
    <x v="0"/>
    <n v="1"/>
    <x v="5"/>
    <x v="5"/>
    <x v="0"/>
    <n v="20.95"/>
    <x v="5"/>
    <x v="0"/>
  </r>
  <r>
    <s v="G410761D"/>
    <s v="1GCCS136068288884"/>
    <x v="0"/>
    <x v="0"/>
    <x v="0"/>
    <x v="0"/>
    <x v="0"/>
    <x v="1"/>
    <x v="0"/>
    <n v="701"/>
    <x v="5"/>
    <x v="5"/>
    <x v="0"/>
    <n v="38.799999999999997"/>
    <x v="5"/>
    <x v="0"/>
  </r>
  <r>
    <s v="G410763D"/>
    <s v="1GCCS136968288558"/>
    <x v="0"/>
    <x v="0"/>
    <x v="0"/>
    <x v="0"/>
    <x v="0"/>
    <x v="1"/>
    <x v="0"/>
    <n v="701"/>
    <x v="5"/>
    <x v="5"/>
    <x v="0"/>
    <n v="12.22"/>
    <x v="5"/>
    <x v="0"/>
  </r>
  <r>
    <s v="G410763G"/>
    <s v="1GNDV23W28D176543"/>
    <x v="1"/>
    <x v="0"/>
    <x v="0"/>
    <x v="0"/>
    <x v="5"/>
    <x v="6"/>
    <x v="5"/>
    <n v="502"/>
    <x v="5"/>
    <x v="5"/>
    <x v="0"/>
    <n v="34.24"/>
    <x v="5"/>
    <x v="0"/>
  </r>
  <r>
    <s v="G410764D"/>
    <s v="1GCCS136868288907"/>
    <x v="0"/>
    <x v="0"/>
    <x v="0"/>
    <x v="0"/>
    <x v="0"/>
    <x v="1"/>
    <x v="0"/>
    <n v="701"/>
    <x v="5"/>
    <x v="5"/>
    <x v="0"/>
    <n v="60.3"/>
    <x v="5"/>
    <x v="0"/>
  </r>
  <r>
    <s v="G410775H"/>
    <s v="2D8HN44E39R636689"/>
    <x v="1"/>
    <x v="0"/>
    <x v="0"/>
    <x v="0"/>
    <x v="0"/>
    <x v="0"/>
    <x v="0"/>
    <n v="703"/>
    <x v="5"/>
    <x v="5"/>
    <x v="0"/>
    <n v="37.880000000000003"/>
    <x v="5"/>
    <x v="0"/>
  </r>
  <r>
    <s v="G410777H"/>
    <s v="2D8HN44E79R636677"/>
    <x v="1"/>
    <x v="0"/>
    <x v="0"/>
    <x v="0"/>
    <x v="0"/>
    <x v="0"/>
    <x v="0"/>
    <n v="707"/>
    <x v="5"/>
    <x v="5"/>
    <x v="0"/>
    <n v="48.01"/>
    <x v="5"/>
    <x v="0"/>
  </r>
  <r>
    <s v="G410778H"/>
    <s v="2D8HN44E99R636678"/>
    <x v="1"/>
    <x v="0"/>
    <x v="0"/>
    <x v="0"/>
    <x v="0"/>
    <x v="0"/>
    <x v="0"/>
    <n v="709"/>
    <x v="5"/>
    <x v="5"/>
    <x v="0"/>
    <n v="37.450000000000003"/>
    <x v="5"/>
    <x v="0"/>
  </r>
  <r>
    <s v="G410779H"/>
    <s v="2D8HN44E09R636679"/>
    <x v="1"/>
    <x v="0"/>
    <x v="0"/>
    <x v="0"/>
    <x v="0"/>
    <x v="0"/>
    <x v="0"/>
    <n v="709"/>
    <x v="5"/>
    <x v="5"/>
    <x v="0"/>
    <n v="44.55"/>
    <x v="5"/>
    <x v="0"/>
  </r>
  <r>
    <s v="G410809A"/>
    <s v="1GNDU03E04D261017"/>
    <x v="0"/>
    <x v="0"/>
    <x v="0"/>
    <x v="0"/>
    <x v="3"/>
    <x v="5"/>
    <x v="3"/>
    <n v="500"/>
    <x v="5"/>
    <x v="5"/>
    <x v="0"/>
    <n v="29.42"/>
    <x v="5"/>
    <x v="0"/>
  </r>
  <r>
    <s v="G410832D"/>
    <s v="1D4GP24E66B653542"/>
    <x v="1"/>
    <x v="0"/>
    <x v="0"/>
    <x v="0"/>
    <x v="0"/>
    <x v="4"/>
    <x v="0"/>
    <n v="811"/>
    <x v="5"/>
    <x v="5"/>
    <x v="0"/>
    <n v="14.94"/>
    <x v="5"/>
    <x v="0"/>
  </r>
  <r>
    <s v="G410839D"/>
    <s v="1D4GP24E96B653681"/>
    <x v="1"/>
    <x v="0"/>
    <x v="0"/>
    <x v="0"/>
    <x v="0"/>
    <x v="4"/>
    <x v="0"/>
    <n v="811"/>
    <x v="5"/>
    <x v="5"/>
    <x v="0"/>
    <n v="32.479999999999997"/>
    <x v="5"/>
    <x v="0"/>
  </r>
  <r>
    <s v="G410852K"/>
    <s v="2D4RN4DE6AR377772"/>
    <x v="1"/>
    <x v="0"/>
    <x v="0"/>
    <x v="0"/>
    <x v="4"/>
    <x v="10"/>
    <x v="4"/>
    <n v="3"/>
    <x v="5"/>
    <x v="5"/>
    <x v="0"/>
    <n v="13.69"/>
    <x v="5"/>
    <x v="0"/>
  </r>
  <r>
    <s v="G410855H"/>
    <s v="3GNCA13B99S620775"/>
    <x v="1"/>
    <x v="0"/>
    <x v="0"/>
    <x v="0"/>
    <x v="0"/>
    <x v="0"/>
    <x v="0"/>
    <n v="305"/>
    <x v="5"/>
    <x v="5"/>
    <x v="0"/>
    <n v="21.1"/>
    <x v="5"/>
    <x v="0"/>
  </r>
  <r>
    <s v="G410856H"/>
    <s v="3GNCA13B79S619009"/>
    <x v="1"/>
    <x v="0"/>
    <x v="0"/>
    <x v="0"/>
    <x v="0"/>
    <x v="0"/>
    <x v="0"/>
    <n v="305"/>
    <x v="5"/>
    <x v="5"/>
    <x v="0"/>
    <n v="13.68"/>
    <x v="5"/>
    <x v="0"/>
  </r>
  <r>
    <s v="G410857B"/>
    <s v="1D4GP25E95B315694"/>
    <x v="1"/>
    <x v="0"/>
    <x v="0"/>
    <x v="0"/>
    <x v="1"/>
    <x v="2"/>
    <x v="1"/>
    <n v="109"/>
    <x v="5"/>
    <x v="5"/>
    <x v="0"/>
    <n v="28.82"/>
    <x v="5"/>
    <x v="0"/>
  </r>
  <r>
    <s v="G410859H"/>
    <s v="3GNCA13B59S626525"/>
    <x v="1"/>
    <x v="0"/>
    <x v="0"/>
    <x v="0"/>
    <x v="0"/>
    <x v="0"/>
    <x v="0"/>
    <n v="303"/>
    <x v="5"/>
    <x v="5"/>
    <x v="0"/>
    <n v="53.77"/>
    <x v="5"/>
    <x v="0"/>
  </r>
  <r>
    <s v="G410860A"/>
    <s v="1GNDV03L75D232918"/>
    <x v="0"/>
    <x v="0"/>
    <x v="0"/>
    <x v="0"/>
    <x v="3"/>
    <x v="5"/>
    <x v="3"/>
    <n v="348"/>
    <x v="5"/>
    <x v="5"/>
    <x v="0"/>
    <n v="18"/>
    <x v="5"/>
    <x v="0"/>
  </r>
  <r>
    <s v="G410862H"/>
    <s v="2D8HN44E19R658982"/>
    <x v="1"/>
    <x v="0"/>
    <x v="0"/>
    <x v="0"/>
    <x v="0"/>
    <x v="0"/>
    <x v="0"/>
    <n v="803"/>
    <x v="5"/>
    <x v="5"/>
    <x v="0"/>
    <n v="163.55000000000001"/>
    <x v="5"/>
    <x v="0"/>
  </r>
  <r>
    <s v="G410877B"/>
    <s v="1D4GP25E85B315749"/>
    <x v="1"/>
    <x v="0"/>
    <x v="0"/>
    <x v="0"/>
    <x v="1"/>
    <x v="2"/>
    <x v="1"/>
    <n v="211"/>
    <x v="5"/>
    <x v="5"/>
    <x v="1"/>
    <n v="34.89"/>
    <x v="5"/>
    <x v="0"/>
  </r>
  <r>
    <s v="G410877B"/>
    <s v="1D4GP25E85B315749"/>
    <x v="1"/>
    <x v="0"/>
    <x v="0"/>
    <x v="0"/>
    <x v="1"/>
    <x v="2"/>
    <x v="1"/>
    <n v="211"/>
    <x v="5"/>
    <x v="5"/>
    <x v="0"/>
    <n v="17.87"/>
    <x v="5"/>
    <x v="0"/>
  </r>
  <r>
    <s v="G410881F"/>
    <s v="1GNDU23W27D210935"/>
    <x v="1"/>
    <x v="0"/>
    <x v="0"/>
    <x v="0"/>
    <x v="0"/>
    <x v="3"/>
    <x v="0"/>
    <n v="101"/>
    <x v="5"/>
    <x v="5"/>
    <x v="0"/>
    <n v="33.72"/>
    <x v="5"/>
    <x v="0"/>
  </r>
  <r>
    <s v="G410887B"/>
    <s v="1GNDV03L75D238492"/>
    <x v="0"/>
    <x v="0"/>
    <x v="0"/>
    <x v="0"/>
    <x v="1"/>
    <x v="1"/>
    <x v="1"/>
    <n v="214"/>
    <x v="5"/>
    <x v="5"/>
    <x v="0"/>
    <n v="28.86"/>
    <x v="5"/>
    <x v="0"/>
  </r>
  <r>
    <s v="G410889K"/>
    <s v="2D4RN4DE4AR362655"/>
    <x v="1"/>
    <x v="0"/>
    <x v="0"/>
    <x v="0"/>
    <x v="4"/>
    <x v="3"/>
    <x v="6"/>
    <n v="375"/>
    <x v="5"/>
    <x v="5"/>
    <x v="0"/>
    <n v="33.78"/>
    <x v="5"/>
    <x v="0"/>
  </r>
  <r>
    <s v="G410901K"/>
    <s v="2D4RN4DE6AR362513"/>
    <x v="1"/>
    <x v="0"/>
    <x v="0"/>
    <x v="0"/>
    <x v="4"/>
    <x v="3"/>
    <x v="6"/>
    <n v="329"/>
    <x v="5"/>
    <x v="5"/>
    <x v="0"/>
    <n v="91.73"/>
    <x v="5"/>
    <x v="0"/>
  </r>
  <r>
    <s v="G410902H"/>
    <s v="2D8HN11E69R646328"/>
    <x v="1"/>
    <x v="0"/>
    <x v="0"/>
    <x v="0"/>
    <x v="0"/>
    <x v="4"/>
    <x v="0"/>
    <n v="707"/>
    <x v="5"/>
    <x v="5"/>
    <x v="0"/>
    <n v="18.55"/>
    <x v="5"/>
    <x v="0"/>
  </r>
  <r>
    <s v="G410903B"/>
    <s v="1GCEC19V95E274423"/>
    <x v="0"/>
    <x v="0"/>
    <x v="0"/>
    <x v="0"/>
    <x v="1"/>
    <x v="1"/>
    <x v="1"/>
    <n v="209"/>
    <x v="5"/>
    <x v="5"/>
    <x v="1"/>
    <n v="32.76"/>
    <x v="5"/>
    <x v="0"/>
  </r>
  <r>
    <s v="G410903B"/>
    <s v="1GCEC19V95E274423"/>
    <x v="0"/>
    <x v="0"/>
    <x v="0"/>
    <x v="0"/>
    <x v="1"/>
    <x v="1"/>
    <x v="1"/>
    <n v="209"/>
    <x v="5"/>
    <x v="5"/>
    <x v="0"/>
    <n v="16.43"/>
    <x v="5"/>
    <x v="0"/>
  </r>
  <r>
    <s v="G410903H"/>
    <s v="2D8HN44E19R658979"/>
    <x v="1"/>
    <x v="0"/>
    <x v="0"/>
    <x v="0"/>
    <x v="0"/>
    <x v="4"/>
    <x v="0"/>
    <n v="705"/>
    <x v="5"/>
    <x v="5"/>
    <x v="0"/>
    <n v="53.44"/>
    <x v="5"/>
    <x v="0"/>
  </r>
  <r>
    <s v="G410930D"/>
    <s v="1GNDV23W37D202078"/>
    <x v="1"/>
    <x v="0"/>
    <x v="0"/>
    <x v="0"/>
    <x v="0"/>
    <x v="4"/>
    <x v="0"/>
    <n v="205"/>
    <x v="5"/>
    <x v="5"/>
    <x v="0"/>
    <n v="48.83"/>
    <x v="5"/>
    <x v="0"/>
  </r>
  <r>
    <s v="G410932D"/>
    <s v="1GNDV23W27D210897"/>
    <x v="1"/>
    <x v="0"/>
    <x v="0"/>
    <x v="0"/>
    <x v="0"/>
    <x v="4"/>
    <x v="0"/>
    <n v="204"/>
    <x v="5"/>
    <x v="5"/>
    <x v="0"/>
    <n v="18.07"/>
    <x v="5"/>
    <x v="0"/>
  </r>
  <r>
    <s v="G410941D"/>
    <s v="1D4GP24E16B653514"/>
    <x v="1"/>
    <x v="0"/>
    <x v="0"/>
    <x v="0"/>
    <x v="0"/>
    <x v="4"/>
    <x v="0"/>
    <n v="793"/>
    <x v="5"/>
    <x v="5"/>
    <x v="0"/>
    <n v="31.53"/>
    <x v="5"/>
    <x v="0"/>
  </r>
  <r>
    <s v="G410955A"/>
    <s v="1GNDU03E54D257044"/>
    <x v="0"/>
    <x v="0"/>
    <x v="0"/>
    <x v="0"/>
    <x v="5"/>
    <x v="1"/>
    <x v="5"/>
    <n v="222"/>
    <x v="5"/>
    <x v="5"/>
    <x v="0"/>
    <n v="31.12"/>
    <x v="5"/>
    <x v="0"/>
  </r>
  <r>
    <s v="G410961A"/>
    <s v="1GNDU03E44D264504"/>
    <x v="0"/>
    <x v="0"/>
    <x v="0"/>
    <x v="0"/>
    <x v="5"/>
    <x v="1"/>
    <x v="5"/>
    <n v="202"/>
    <x v="5"/>
    <x v="5"/>
    <x v="0"/>
    <n v="36.909999999999997"/>
    <x v="5"/>
    <x v="0"/>
  </r>
  <r>
    <s v="G410964B"/>
    <s v="1GNDV03L55D238751"/>
    <x v="0"/>
    <x v="0"/>
    <x v="0"/>
    <x v="0"/>
    <x v="2"/>
    <x v="0"/>
    <x v="2"/>
    <n v="713"/>
    <x v="5"/>
    <x v="5"/>
    <x v="0"/>
    <n v="21.46"/>
    <x v="5"/>
    <x v="0"/>
  </r>
  <r>
    <s v="G410964F"/>
    <s v="1GNDV23W87D184189"/>
    <x v="1"/>
    <x v="0"/>
    <x v="0"/>
    <x v="0"/>
    <x v="4"/>
    <x v="10"/>
    <x v="4"/>
    <n v="105"/>
    <x v="5"/>
    <x v="5"/>
    <x v="0"/>
    <n v="43.22"/>
    <x v="5"/>
    <x v="0"/>
  </r>
  <r>
    <s v="G410966D"/>
    <s v="1D4GP23E66B673095"/>
    <x v="1"/>
    <x v="0"/>
    <x v="0"/>
    <x v="0"/>
    <x v="0"/>
    <x v="2"/>
    <x v="0"/>
    <n v="702"/>
    <x v="5"/>
    <x v="5"/>
    <x v="0"/>
    <n v="53.83"/>
    <x v="5"/>
    <x v="0"/>
  </r>
  <r>
    <s v="G410967D"/>
    <s v="1D4GP23E46B673094"/>
    <x v="1"/>
    <x v="0"/>
    <x v="0"/>
    <x v="0"/>
    <x v="0"/>
    <x v="2"/>
    <x v="0"/>
    <n v="702"/>
    <x v="5"/>
    <x v="5"/>
    <x v="0"/>
    <n v="12.79"/>
    <x v="5"/>
    <x v="0"/>
  </r>
  <r>
    <s v="G410972A"/>
    <s v="1GNDU03E34D264266"/>
    <x v="0"/>
    <x v="0"/>
    <x v="0"/>
    <x v="0"/>
    <x v="5"/>
    <x v="1"/>
    <x v="1"/>
    <n v="201"/>
    <x v="5"/>
    <x v="5"/>
    <x v="0"/>
    <n v="37.97"/>
    <x v="5"/>
    <x v="0"/>
  </r>
  <r>
    <s v="G410973A"/>
    <s v="1GNDU03E64D265315"/>
    <x v="0"/>
    <x v="0"/>
    <x v="0"/>
    <x v="0"/>
    <x v="5"/>
    <x v="1"/>
    <x v="5"/>
    <n v="214"/>
    <x v="5"/>
    <x v="5"/>
    <x v="0"/>
    <n v="15.26"/>
    <x v="5"/>
    <x v="0"/>
  </r>
  <r>
    <s v="G410974F"/>
    <s v="1GNDV23W37D193415"/>
    <x v="1"/>
    <x v="0"/>
    <x v="0"/>
    <x v="0"/>
    <x v="5"/>
    <x v="6"/>
    <x v="5"/>
    <n v="506"/>
    <x v="5"/>
    <x v="5"/>
    <x v="0"/>
    <n v="20.61"/>
    <x v="5"/>
    <x v="0"/>
  </r>
  <r>
    <s v="G410975F"/>
    <s v="1GNDV23WX7D196022"/>
    <x v="1"/>
    <x v="0"/>
    <x v="0"/>
    <x v="0"/>
    <x v="5"/>
    <x v="6"/>
    <x v="5"/>
    <n v="506"/>
    <x v="5"/>
    <x v="5"/>
    <x v="0"/>
    <n v="22.33"/>
    <x v="5"/>
    <x v="0"/>
  </r>
  <r>
    <s v="G410982H"/>
    <s v="3GNCA13B59S619168"/>
    <x v="1"/>
    <x v="0"/>
    <x v="0"/>
    <x v="0"/>
    <x v="0"/>
    <x v="4"/>
    <x v="0"/>
    <n v="1"/>
    <x v="5"/>
    <x v="5"/>
    <x v="0"/>
    <n v="12.12"/>
    <x v="5"/>
    <x v="0"/>
  </r>
  <r>
    <s v="G410983H"/>
    <s v="3GNCA13BX9S618047"/>
    <x v="1"/>
    <x v="0"/>
    <x v="0"/>
    <x v="0"/>
    <x v="0"/>
    <x v="4"/>
    <x v="0"/>
    <n v="2"/>
    <x v="5"/>
    <x v="5"/>
    <x v="0"/>
    <n v="59.57"/>
    <x v="5"/>
    <x v="0"/>
  </r>
  <r>
    <s v="G410984H"/>
    <s v="3GNCA13B79S618944"/>
    <x v="1"/>
    <x v="0"/>
    <x v="0"/>
    <x v="0"/>
    <x v="0"/>
    <x v="4"/>
    <x v="0"/>
    <n v="2"/>
    <x v="5"/>
    <x v="5"/>
    <x v="0"/>
    <n v="36.409999999999997"/>
    <x v="5"/>
    <x v="0"/>
  </r>
  <r>
    <s v="G410985H"/>
    <s v="3GNCA13B39S620934"/>
    <x v="1"/>
    <x v="0"/>
    <x v="0"/>
    <x v="0"/>
    <x v="0"/>
    <x v="4"/>
    <x v="0"/>
    <n v="2"/>
    <x v="5"/>
    <x v="5"/>
    <x v="0"/>
    <n v="63.53"/>
    <x v="5"/>
    <x v="0"/>
  </r>
  <r>
    <s v="G410986H"/>
    <s v="3GNCA13B89S620167"/>
    <x v="1"/>
    <x v="0"/>
    <x v="0"/>
    <x v="0"/>
    <x v="0"/>
    <x v="4"/>
    <x v="0"/>
    <n v="2"/>
    <x v="5"/>
    <x v="5"/>
    <x v="0"/>
    <n v="9.34"/>
    <x v="5"/>
    <x v="0"/>
  </r>
  <r>
    <s v="G410991H"/>
    <s v="2D8HN44E09R658908"/>
    <x v="1"/>
    <x v="0"/>
    <x v="0"/>
    <x v="0"/>
    <x v="0"/>
    <x v="4"/>
    <x v="0"/>
    <n v="4"/>
    <x v="5"/>
    <x v="5"/>
    <x v="0"/>
    <n v="18.11"/>
    <x v="5"/>
    <x v="0"/>
  </r>
  <r>
    <s v="G411003D"/>
    <s v="1GNDV23WX7D194271"/>
    <x v="1"/>
    <x v="0"/>
    <x v="0"/>
    <x v="0"/>
    <x v="0"/>
    <x v="2"/>
    <x v="0"/>
    <n v="889"/>
    <x v="5"/>
    <x v="5"/>
    <x v="0"/>
    <n v="17.41"/>
    <x v="5"/>
    <x v="0"/>
  </r>
  <r>
    <s v="G411024B"/>
    <s v="1GNDV03L25D231479"/>
    <x v="0"/>
    <x v="0"/>
    <x v="0"/>
    <x v="0"/>
    <x v="7"/>
    <x v="1"/>
    <x v="7"/>
    <n v="806"/>
    <x v="5"/>
    <x v="5"/>
    <x v="0"/>
    <n v="20.85"/>
    <x v="5"/>
    <x v="0"/>
  </r>
  <r>
    <s v="G411031D"/>
    <s v="1D4GP23EX7B258380"/>
    <x v="1"/>
    <x v="0"/>
    <x v="0"/>
    <x v="0"/>
    <x v="0"/>
    <x v="2"/>
    <x v="0"/>
    <n v="605"/>
    <x v="5"/>
    <x v="5"/>
    <x v="0"/>
    <n v="42.13"/>
    <x v="5"/>
    <x v="0"/>
  </r>
  <r>
    <s v="G411032D"/>
    <s v="1D4GP23E37B258379"/>
    <x v="1"/>
    <x v="0"/>
    <x v="0"/>
    <x v="0"/>
    <x v="0"/>
    <x v="2"/>
    <x v="0"/>
    <n v="605"/>
    <x v="5"/>
    <x v="5"/>
    <x v="1"/>
    <n v="37.770000000000003"/>
    <x v="5"/>
    <x v="0"/>
  </r>
  <r>
    <s v="G411032D"/>
    <s v="1D4GP23E37B258379"/>
    <x v="1"/>
    <x v="0"/>
    <x v="0"/>
    <x v="0"/>
    <x v="0"/>
    <x v="2"/>
    <x v="0"/>
    <n v="605"/>
    <x v="5"/>
    <x v="5"/>
    <x v="0"/>
    <n v="90.9"/>
    <x v="5"/>
    <x v="0"/>
  </r>
  <r>
    <s v="G411050F"/>
    <s v="1GNDU23W98D100837"/>
    <x v="1"/>
    <x v="0"/>
    <x v="0"/>
    <x v="0"/>
    <x v="6"/>
    <x v="4"/>
    <x v="4"/>
    <n v="27"/>
    <x v="5"/>
    <x v="5"/>
    <x v="0"/>
    <n v="16.78"/>
    <x v="5"/>
    <x v="0"/>
  </r>
  <r>
    <s v="G411051G"/>
    <s v="1GNDV23W98D176488"/>
    <x v="1"/>
    <x v="0"/>
    <x v="0"/>
    <x v="0"/>
    <x v="6"/>
    <x v="12"/>
    <x v="8"/>
    <n v="3"/>
    <x v="5"/>
    <x v="5"/>
    <x v="0"/>
    <n v="19.809999999999999"/>
    <x v="5"/>
    <x v="0"/>
  </r>
  <r>
    <s v="G411060K"/>
    <s v="2D4RN4DE4AR335083"/>
    <x v="1"/>
    <x v="0"/>
    <x v="0"/>
    <x v="0"/>
    <x v="4"/>
    <x v="7"/>
    <x v="0"/>
    <n v="4"/>
    <x v="5"/>
    <x v="5"/>
    <x v="0"/>
    <n v="19.54"/>
    <x v="5"/>
    <x v="0"/>
  </r>
  <r>
    <s v="G411073D"/>
    <s v="1D4GP24E86B653591"/>
    <x v="1"/>
    <x v="0"/>
    <x v="0"/>
    <x v="0"/>
    <x v="0"/>
    <x v="3"/>
    <x v="0"/>
    <n v="202"/>
    <x v="5"/>
    <x v="5"/>
    <x v="1"/>
    <n v="28.64"/>
    <x v="5"/>
    <x v="0"/>
  </r>
  <r>
    <s v="G411075D"/>
    <s v="1D4GP24E46B653586"/>
    <x v="1"/>
    <x v="0"/>
    <x v="0"/>
    <x v="0"/>
    <x v="0"/>
    <x v="3"/>
    <x v="0"/>
    <n v="205"/>
    <x v="5"/>
    <x v="5"/>
    <x v="0"/>
    <n v="71.72"/>
    <x v="5"/>
    <x v="0"/>
  </r>
  <r>
    <s v="G411075G"/>
    <s v="1GNDV23W88D182377"/>
    <x v="1"/>
    <x v="0"/>
    <x v="0"/>
    <x v="0"/>
    <x v="2"/>
    <x v="9"/>
    <x v="5"/>
    <n v="8"/>
    <x v="5"/>
    <x v="5"/>
    <x v="1"/>
    <n v="42.91"/>
    <x v="5"/>
    <x v="0"/>
  </r>
  <r>
    <s v="G411075G"/>
    <s v="1GNDV23W88D182377"/>
    <x v="1"/>
    <x v="0"/>
    <x v="0"/>
    <x v="0"/>
    <x v="2"/>
    <x v="9"/>
    <x v="5"/>
    <n v="8"/>
    <x v="5"/>
    <x v="5"/>
    <x v="0"/>
    <n v="64.53"/>
    <x v="5"/>
    <x v="0"/>
  </r>
  <r>
    <s v="G411088D"/>
    <s v="1D4GP24E66B653590"/>
    <x v="1"/>
    <x v="0"/>
    <x v="0"/>
    <x v="0"/>
    <x v="0"/>
    <x v="3"/>
    <x v="0"/>
    <n v="202"/>
    <x v="5"/>
    <x v="5"/>
    <x v="0"/>
    <n v="61.19"/>
    <x v="5"/>
    <x v="0"/>
  </r>
  <r>
    <s v="G411095D"/>
    <s v="1D4GP24E66B653587"/>
    <x v="1"/>
    <x v="0"/>
    <x v="0"/>
    <x v="0"/>
    <x v="0"/>
    <x v="3"/>
    <x v="0"/>
    <n v="205"/>
    <x v="5"/>
    <x v="5"/>
    <x v="1"/>
    <n v="12.59"/>
    <x v="5"/>
    <x v="0"/>
  </r>
  <r>
    <s v="G411106D"/>
    <s v="1D4GP24E86B653588"/>
    <x v="1"/>
    <x v="0"/>
    <x v="0"/>
    <x v="0"/>
    <x v="0"/>
    <x v="3"/>
    <x v="0"/>
    <n v="205"/>
    <x v="5"/>
    <x v="5"/>
    <x v="0"/>
    <n v="81.48"/>
    <x v="5"/>
    <x v="0"/>
  </r>
  <r>
    <s v="G411113F"/>
    <s v="1GNDV23W18D100814"/>
    <x v="1"/>
    <x v="0"/>
    <x v="0"/>
    <x v="0"/>
    <x v="6"/>
    <x v="4"/>
    <x v="4"/>
    <n v="133"/>
    <x v="5"/>
    <x v="5"/>
    <x v="0"/>
    <n v="71.25"/>
    <x v="5"/>
    <x v="0"/>
  </r>
  <r>
    <s v="G411121H"/>
    <s v="3GNCA13B39S626765"/>
    <x v="1"/>
    <x v="0"/>
    <x v="0"/>
    <x v="0"/>
    <x v="0"/>
    <x v="4"/>
    <x v="0"/>
    <n v="709"/>
    <x v="5"/>
    <x v="5"/>
    <x v="0"/>
    <n v="38.950000000000003"/>
    <x v="5"/>
    <x v="0"/>
  </r>
  <r>
    <s v="G411135F"/>
    <s v="1GNDV23WX8D174815"/>
    <x v="1"/>
    <x v="0"/>
    <x v="0"/>
    <x v="0"/>
    <x v="6"/>
    <x v="4"/>
    <x v="4"/>
    <n v="2"/>
    <x v="5"/>
    <x v="5"/>
    <x v="0"/>
    <n v="21.12"/>
    <x v="5"/>
    <x v="0"/>
  </r>
  <r>
    <s v="G411154H"/>
    <s v="2D8HN11E09R643554"/>
    <x v="1"/>
    <x v="0"/>
    <x v="0"/>
    <x v="0"/>
    <x v="0"/>
    <x v="3"/>
    <x v="0"/>
    <n v="208"/>
    <x v="5"/>
    <x v="5"/>
    <x v="0"/>
    <n v="81.680000000000007"/>
    <x v="5"/>
    <x v="0"/>
  </r>
  <r>
    <s v="G411155B"/>
    <s v="1GNDV03L75D226875"/>
    <x v="0"/>
    <x v="0"/>
    <x v="0"/>
    <x v="0"/>
    <x v="2"/>
    <x v="0"/>
    <x v="2"/>
    <n v="406"/>
    <x v="5"/>
    <x v="5"/>
    <x v="0"/>
    <n v="22.68"/>
    <x v="5"/>
    <x v="0"/>
  </r>
  <r>
    <s v="G411159D"/>
    <s v="1GNDU23W67D185439"/>
    <x v="1"/>
    <x v="0"/>
    <x v="0"/>
    <x v="0"/>
    <x v="0"/>
    <x v="3"/>
    <x v="0"/>
    <n v="204"/>
    <x v="5"/>
    <x v="5"/>
    <x v="0"/>
    <n v="123.88"/>
    <x v="5"/>
    <x v="0"/>
  </r>
  <r>
    <s v="G411160D"/>
    <s v="1GNDU23W77D185384"/>
    <x v="1"/>
    <x v="0"/>
    <x v="0"/>
    <x v="0"/>
    <x v="0"/>
    <x v="3"/>
    <x v="0"/>
    <n v="204"/>
    <x v="5"/>
    <x v="5"/>
    <x v="0"/>
    <n v="103.93"/>
    <x v="5"/>
    <x v="0"/>
  </r>
  <r>
    <s v="G411207G"/>
    <s v="1GNDV23WX8D180033"/>
    <x v="1"/>
    <x v="0"/>
    <x v="0"/>
    <x v="0"/>
    <x v="7"/>
    <x v="1"/>
    <x v="7"/>
    <n v="138"/>
    <x v="5"/>
    <x v="5"/>
    <x v="0"/>
    <n v="108.75"/>
    <x v="5"/>
    <x v="0"/>
  </r>
  <r>
    <s v="G411211B"/>
    <s v="1GNDV03L25D232843"/>
    <x v="0"/>
    <x v="0"/>
    <x v="0"/>
    <x v="0"/>
    <x v="2"/>
    <x v="0"/>
    <x v="2"/>
    <n v="490"/>
    <x v="5"/>
    <x v="5"/>
    <x v="0"/>
    <n v="20.55"/>
    <x v="5"/>
    <x v="0"/>
  </r>
  <r>
    <s v="G411224H"/>
    <s v="2D8HN44E29R658991"/>
    <x v="1"/>
    <x v="0"/>
    <x v="0"/>
    <x v="0"/>
    <x v="0"/>
    <x v="3"/>
    <x v="0"/>
    <n v="705"/>
    <x v="5"/>
    <x v="5"/>
    <x v="0"/>
    <n v="17.21"/>
    <x v="5"/>
    <x v="0"/>
  </r>
  <r>
    <s v="G411282F"/>
    <s v="1GNDV23W37D193334"/>
    <x v="1"/>
    <x v="0"/>
    <x v="0"/>
    <x v="0"/>
    <x v="3"/>
    <x v="5"/>
    <x v="3"/>
    <n v="910"/>
    <x v="5"/>
    <x v="5"/>
    <x v="0"/>
    <n v="28"/>
    <x v="5"/>
    <x v="0"/>
  </r>
  <r>
    <s v="G411306H"/>
    <s v="1J8GP28K39W541302"/>
    <x v="0"/>
    <x v="0"/>
    <x v="0"/>
    <x v="0"/>
    <x v="0"/>
    <x v="3"/>
    <x v="0"/>
    <n v="808"/>
    <x v="5"/>
    <x v="5"/>
    <x v="0"/>
    <n v="67.349999999999994"/>
    <x v="5"/>
    <x v="0"/>
  </r>
  <r>
    <s v="G411306K"/>
    <s v="2D4RN4DEXAR362854"/>
    <x v="1"/>
    <x v="0"/>
    <x v="0"/>
    <x v="0"/>
    <x v="0"/>
    <x v="3"/>
    <x v="0"/>
    <n v="202"/>
    <x v="5"/>
    <x v="5"/>
    <x v="1"/>
    <n v="38.619999999999997"/>
    <x v="5"/>
    <x v="0"/>
  </r>
  <r>
    <s v="G411306K"/>
    <s v="2D4RN4DEXAR362854"/>
    <x v="1"/>
    <x v="0"/>
    <x v="0"/>
    <x v="0"/>
    <x v="0"/>
    <x v="3"/>
    <x v="0"/>
    <n v="202"/>
    <x v="5"/>
    <x v="5"/>
    <x v="0"/>
    <n v="12.61"/>
    <x v="5"/>
    <x v="0"/>
  </r>
  <r>
    <s v="G411310H"/>
    <s v="3GNCA13B89S619214"/>
    <x v="1"/>
    <x v="0"/>
    <x v="0"/>
    <x v="0"/>
    <x v="0"/>
    <x v="2"/>
    <x v="0"/>
    <n v="505"/>
    <x v="5"/>
    <x v="5"/>
    <x v="0"/>
    <n v="33.76"/>
    <x v="5"/>
    <x v="0"/>
  </r>
  <r>
    <s v="G411311H"/>
    <s v="3GNCA13B19S619345"/>
    <x v="1"/>
    <x v="0"/>
    <x v="0"/>
    <x v="0"/>
    <x v="0"/>
    <x v="3"/>
    <x v="0"/>
    <n v="702"/>
    <x v="5"/>
    <x v="5"/>
    <x v="0"/>
    <n v="12.6"/>
    <x v="5"/>
    <x v="0"/>
  </r>
  <r>
    <s v="G411326F"/>
    <s v="1GNDV23WX7D177387"/>
    <x v="1"/>
    <x v="0"/>
    <x v="0"/>
    <x v="0"/>
    <x v="6"/>
    <x v="11"/>
    <x v="4"/>
    <n v="7"/>
    <x v="5"/>
    <x v="5"/>
    <x v="0"/>
    <n v="30.06"/>
    <x v="5"/>
    <x v="0"/>
  </r>
  <r>
    <s v="G411327F"/>
    <s v="1GNDV23W27D177514"/>
    <x v="1"/>
    <x v="0"/>
    <x v="0"/>
    <x v="0"/>
    <x v="6"/>
    <x v="11"/>
    <x v="4"/>
    <n v="9"/>
    <x v="5"/>
    <x v="5"/>
    <x v="0"/>
    <n v="68.58"/>
    <x v="5"/>
    <x v="0"/>
  </r>
  <r>
    <s v="G411328F"/>
    <s v="1GNDV23W67D189827"/>
    <x v="1"/>
    <x v="0"/>
    <x v="0"/>
    <x v="0"/>
    <x v="6"/>
    <x v="11"/>
    <x v="4"/>
    <n v="9"/>
    <x v="5"/>
    <x v="5"/>
    <x v="0"/>
    <n v="41.78"/>
    <x v="5"/>
    <x v="0"/>
  </r>
  <r>
    <s v="G411336F"/>
    <s v="1GNDV23W97D173718"/>
    <x v="1"/>
    <x v="0"/>
    <x v="0"/>
    <x v="0"/>
    <x v="6"/>
    <x v="11"/>
    <x v="4"/>
    <n v="7"/>
    <x v="5"/>
    <x v="5"/>
    <x v="0"/>
    <n v="37.51"/>
    <x v="5"/>
    <x v="0"/>
  </r>
  <r>
    <s v="G411344A"/>
    <s v="1GNDU03E24D251217"/>
    <x v="0"/>
    <x v="0"/>
    <x v="0"/>
    <x v="0"/>
    <x v="7"/>
    <x v="1"/>
    <x v="7"/>
    <n v="504"/>
    <x v="5"/>
    <x v="5"/>
    <x v="0"/>
    <n v="11.27"/>
    <x v="5"/>
    <x v="0"/>
  </r>
  <r>
    <s v="G411404B"/>
    <s v="1GNDV03L75D237925"/>
    <x v="0"/>
    <x v="0"/>
    <x v="0"/>
    <x v="0"/>
    <x v="2"/>
    <x v="2"/>
    <x v="2"/>
    <n v="540"/>
    <x v="5"/>
    <x v="5"/>
    <x v="0"/>
    <n v="59.12"/>
    <x v="5"/>
    <x v="0"/>
  </r>
  <r>
    <s v="G411404K"/>
    <s v="2D4RN4DE5AR341412"/>
    <x v="1"/>
    <x v="0"/>
    <x v="0"/>
    <x v="0"/>
    <x v="0"/>
    <x v="3"/>
    <x v="0"/>
    <n v="207"/>
    <x v="5"/>
    <x v="5"/>
    <x v="0"/>
    <n v="63.03"/>
    <x v="5"/>
    <x v="0"/>
  </r>
  <r>
    <s v="G411409H"/>
    <s v="2D8HN44EX9R666336"/>
    <x v="1"/>
    <x v="0"/>
    <x v="0"/>
    <x v="0"/>
    <x v="1"/>
    <x v="1"/>
    <x v="1"/>
    <n v="603"/>
    <x v="5"/>
    <x v="5"/>
    <x v="0"/>
    <n v="21.79"/>
    <x v="5"/>
    <x v="0"/>
  </r>
  <r>
    <s v="G411411H"/>
    <s v="2D8HN44E59R659133"/>
    <x v="1"/>
    <x v="0"/>
    <x v="0"/>
    <x v="0"/>
    <x v="1"/>
    <x v="1"/>
    <x v="1"/>
    <n v="604"/>
    <x v="5"/>
    <x v="5"/>
    <x v="0"/>
    <n v="34.49"/>
    <x v="5"/>
    <x v="0"/>
  </r>
  <r>
    <s v="G411441H"/>
    <s v="3GNCA13B39S620948"/>
    <x v="1"/>
    <x v="0"/>
    <x v="0"/>
    <x v="2"/>
    <x v="1"/>
    <x v="1"/>
    <x v="2"/>
    <n v="501"/>
    <x v="5"/>
    <x v="5"/>
    <x v="0"/>
    <n v="41.67"/>
    <x v="5"/>
    <x v="0"/>
  </r>
  <r>
    <s v="G411443H"/>
    <s v="2D8HN11E39R658601"/>
    <x v="1"/>
    <x v="0"/>
    <x v="0"/>
    <x v="0"/>
    <x v="1"/>
    <x v="1"/>
    <x v="1"/>
    <n v="521"/>
    <x v="5"/>
    <x v="5"/>
    <x v="0"/>
    <n v="29.24"/>
    <x v="5"/>
    <x v="0"/>
  </r>
  <r>
    <s v="G411445G"/>
    <s v="1GNDV23WX8D175978"/>
    <x v="1"/>
    <x v="0"/>
    <x v="0"/>
    <x v="0"/>
    <x v="7"/>
    <x v="1"/>
    <x v="7"/>
    <n v="806"/>
    <x v="5"/>
    <x v="5"/>
    <x v="0"/>
    <n v="18.87"/>
    <x v="5"/>
    <x v="0"/>
  </r>
  <r>
    <s v="G411456K"/>
    <s v="2D4RN4DE0AR377895"/>
    <x v="1"/>
    <x v="0"/>
    <x v="0"/>
    <x v="0"/>
    <x v="1"/>
    <x v="1"/>
    <x v="1"/>
    <n v="814"/>
    <x v="5"/>
    <x v="5"/>
    <x v="0"/>
    <n v="56.09"/>
    <x v="5"/>
    <x v="0"/>
  </r>
  <r>
    <s v="G411463A"/>
    <s v="1D4GP24E95B304597"/>
    <x v="1"/>
    <x v="0"/>
    <x v="0"/>
    <x v="0"/>
    <x v="4"/>
    <x v="10"/>
    <x v="4"/>
    <n v="105"/>
    <x v="5"/>
    <x v="5"/>
    <x v="0"/>
    <n v="16.09"/>
    <x v="5"/>
    <x v="0"/>
  </r>
  <r>
    <s v="G411470K"/>
    <s v="2D4RN4DE1AR335400"/>
    <x v="1"/>
    <x v="0"/>
    <x v="0"/>
    <x v="0"/>
    <x v="1"/>
    <x v="1"/>
    <x v="1"/>
    <n v="803"/>
    <x v="5"/>
    <x v="5"/>
    <x v="1"/>
    <n v="46.25"/>
    <x v="5"/>
    <x v="0"/>
  </r>
  <r>
    <s v="G411470K"/>
    <s v="2D4RN4DE1AR335400"/>
    <x v="1"/>
    <x v="0"/>
    <x v="0"/>
    <x v="0"/>
    <x v="1"/>
    <x v="1"/>
    <x v="1"/>
    <n v="803"/>
    <x v="5"/>
    <x v="5"/>
    <x v="0"/>
    <n v="33.17"/>
    <x v="5"/>
    <x v="0"/>
  </r>
  <r>
    <s v="G411511D"/>
    <s v="1GNDV23L86D211783"/>
    <x v="0"/>
    <x v="0"/>
    <x v="0"/>
    <x v="0"/>
    <x v="4"/>
    <x v="10"/>
    <x v="4"/>
    <n v="105"/>
    <x v="5"/>
    <x v="5"/>
    <x v="0"/>
    <n v="20.010000000000002"/>
    <x v="5"/>
    <x v="0"/>
  </r>
  <r>
    <s v="G411530K"/>
    <s v="2D4RN4DEXAR377600"/>
    <x v="1"/>
    <x v="1"/>
    <x v="0"/>
    <x v="0"/>
    <x v="1"/>
    <x v="2"/>
    <x v="10"/>
    <n v="615"/>
    <x v="5"/>
    <x v="5"/>
    <x v="0"/>
    <n v="15.86"/>
    <x v="5"/>
    <x v="0"/>
  </r>
  <r>
    <s v="G411531K"/>
    <s v="2D4RN4DE1AR377601"/>
    <x v="1"/>
    <x v="1"/>
    <x v="0"/>
    <x v="0"/>
    <x v="1"/>
    <x v="2"/>
    <x v="10"/>
    <n v="615"/>
    <x v="5"/>
    <x v="5"/>
    <x v="0"/>
    <n v="74.09"/>
    <x v="5"/>
    <x v="0"/>
  </r>
  <r>
    <s v="G411532G"/>
    <s v="1GNDU23W98D183136"/>
    <x v="1"/>
    <x v="0"/>
    <x v="0"/>
    <x v="0"/>
    <x v="6"/>
    <x v="11"/>
    <x v="4"/>
    <n v="7"/>
    <x v="5"/>
    <x v="5"/>
    <x v="0"/>
    <n v="43.52"/>
    <x v="5"/>
    <x v="0"/>
  </r>
  <r>
    <s v="G411532K"/>
    <s v="2D4RN4DE3AR377602"/>
    <x v="1"/>
    <x v="0"/>
    <x v="0"/>
    <x v="0"/>
    <x v="1"/>
    <x v="2"/>
    <x v="1"/>
    <n v="503"/>
    <x v="5"/>
    <x v="5"/>
    <x v="0"/>
    <n v="15.74"/>
    <x v="5"/>
    <x v="0"/>
  </r>
  <r>
    <s v="G411544D"/>
    <s v="1GNDV23LX6D210876"/>
    <x v="0"/>
    <x v="0"/>
    <x v="0"/>
    <x v="0"/>
    <x v="4"/>
    <x v="7"/>
    <x v="6"/>
    <n v="2"/>
    <x v="5"/>
    <x v="5"/>
    <x v="0"/>
    <n v="50.46"/>
    <x v="5"/>
    <x v="0"/>
  </r>
  <r>
    <s v="G411560D"/>
    <s v="1GNDV23L36D214445"/>
    <x v="0"/>
    <x v="0"/>
    <x v="0"/>
    <x v="0"/>
    <x v="4"/>
    <x v="7"/>
    <x v="0"/>
    <n v="4"/>
    <x v="5"/>
    <x v="5"/>
    <x v="0"/>
    <n v="14.09"/>
    <x v="5"/>
    <x v="0"/>
  </r>
  <r>
    <s v="G411575H"/>
    <s v="2D8HN44E09R666202"/>
    <x v="1"/>
    <x v="0"/>
    <x v="0"/>
    <x v="0"/>
    <x v="5"/>
    <x v="1"/>
    <x v="5"/>
    <n v="417"/>
    <x v="5"/>
    <x v="5"/>
    <x v="1"/>
    <n v="34.880000000000003"/>
    <x v="5"/>
    <x v="0"/>
  </r>
  <r>
    <s v="G411575H"/>
    <s v="2D8HN44E09R666202"/>
    <x v="1"/>
    <x v="0"/>
    <x v="0"/>
    <x v="0"/>
    <x v="5"/>
    <x v="1"/>
    <x v="5"/>
    <n v="417"/>
    <x v="5"/>
    <x v="5"/>
    <x v="0"/>
    <n v="17.71"/>
    <x v="5"/>
    <x v="0"/>
  </r>
  <r>
    <s v="G411576H"/>
    <s v="2D8HN44E29R666203"/>
    <x v="1"/>
    <x v="0"/>
    <x v="0"/>
    <x v="0"/>
    <x v="5"/>
    <x v="1"/>
    <x v="5"/>
    <n v="215"/>
    <x v="5"/>
    <x v="5"/>
    <x v="0"/>
    <n v="71.23"/>
    <x v="5"/>
    <x v="0"/>
  </r>
  <r>
    <s v="G411581H"/>
    <s v="2D8HN44E69R666222"/>
    <x v="1"/>
    <x v="0"/>
    <x v="0"/>
    <x v="0"/>
    <x v="5"/>
    <x v="1"/>
    <x v="5"/>
    <n v="215"/>
    <x v="5"/>
    <x v="5"/>
    <x v="0"/>
    <n v="67.650000000000006"/>
    <x v="5"/>
    <x v="0"/>
  </r>
  <r>
    <s v="G411599H"/>
    <s v="2D8HN44E19R666242"/>
    <x v="1"/>
    <x v="0"/>
    <x v="0"/>
    <x v="0"/>
    <x v="5"/>
    <x v="1"/>
    <x v="5"/>
    <n v="415"/>
    <x v="5"/>
    <x v="5"/>
    <x v="0"/>
    <n v="60.08"/>
    <x v="5"/>
    <x v="0"/>
  </r>
  <r>
    <s v="G411609D"/>
    <s v="1D4GP24E16B653478"/>
    <x v="1"/>
    <x v="0"/>
    <x v="0"/>
    <x v="0"/>
    <x v="7"/>
    <x v="1"/>
    <x v="7"/>
    <n v="915"/>
    <x v="5"/>
    <x v="5"/>
    <x v="0"/>
    <n v="29.14"/>
    <x v="5"/>
    <x v="0"/>
  </r>
  <r>
    <s v="G411610D"/>
    <s v="1D4GP24EX6B653477"/>
    <x v="1"/>
    <x v="0"/>
    <x v="0"/>
    <x v="0"/>
    <x v="7"/>
    <x v="1"/>
    <x v="7"/>
    <n v="915"/>
    <x v="5"/>
    <x v="5"/>
    <x v="0"/>
    <n v="63.51"/>
    <x v="5"/>
    <x v="0"/>
  </r>
  <r>
    <s v="G411611D"/>
    <s v="1D4GP24E86B653476"/>
    <x v="1"/>
    <x v="0"/>
    <x v="0"/>
    <x v="0"/>
    <x v="7"/>
    <x v="1"/>
    <x v="7"/>
    <n v="915"/>
    <x v="5"/>
    <x v="5"/>
    <x v="0"/>
    <n v="24.06"/>
    <x v="5"/>
    <x v="0"/>
  </r>
  <r>
    <s v="G411612D"/>
    <s v="1D4GP24E36B653479"/>
    <x v="1"/>
    <x v="0"/>
    <x v="0"/>
    <x v="0"/>
    <x v="7"/>
    <x v="1"/>
    <x v="7"/>
    <n v="915"/>
    <x v="5"/>
    <x v="5"/>
    <x v="0"/>
    <n v="16.25"/>
    <x v="5"/>
    <x v="0"/>
  </r>
  <r>
    <s v="G411623H"/>
    <s v="3GNCA13BX9S620462"/>
    <x v="1"/>
    <x v="0"/>
    <x v="0"/>
    <x v="0"/>
    <x v="5"/>
    <x v="1"/>
    <x v="5"/>
    <n v="259"/>
    <x v="5"/>
    <x v="5"/>
    <x v="0"/>
    <n v="23.13"/>
    <x v="5"/>
    <x v="0"/>
  </r>
  <r>
    <s v="G411630D"/>
    <s v="1D4GP25E26B648658"/>
    <x v="1"/>
    <x v="0"/>
    <x v="0"/>
    <x v="0"/>
    <x v="7"/>
    <x v="1"/>
    <x v="7"/>
    <n v="504"/>
    <x v="5"/>
    <x v="5"/>
    <x v="0"/>
    <n v="14.87"/>
    <x v="5"/>
    <x v="0"/>
  </r>
  <r>
    <s v="G411643D"/>
    <s v="1D4GP24E36B653207"/>
    <x v="1"/>
    <x v="0"/>
    <x v="0"/>
    <x v="0"/>
    <x v="7"/>
    <x v="1"/>
    <x v="7"/>
    <n v="915"/>
    <x v="5"/>
    <x v="5"/>
    <x v="0"/>
    <n v="43.55"/>
    <x v="5"/>
    <x v="0"/>
  </r>
  <r>
    <s v="G411644A"/>
    <s v="1GNDU03E64D255139"/>
    <x v="0"/>
    <x v="0"/>
    <x v="0"/>
    <x v="0"/>
    <x v="0"/>
    <x v="4"/>
    <x v="0"/>
    <n v="1"/>
    <x v="5"/>
    <x v="5"/>
    <x v="0"/>
    <n v="61.85"/>
    <x v="5"/>
    <x v="0"/>
  </r>
  <r>
    <s v="G411648D"/>
    <s v="1D4GP24E16B731063"/>
    <x v="1"/>
    <x v="0"/>
    <x v="0"/>
    <x v="0"/>
    <x v="7"/>
    <x v="1"/>
    <x v="7"/>
    <n v="915"/>
    <x v="5"/>
    <x v="5"/>
    <x v="0"/>
    <n v="23.68"/>
    <x v="5"/>
    <x v="0"/>
  </r>
  <r>
    <s v="G411649D"/>
    <s v="1D4GP24EX6B653205"/>
    <x v="1"/>
    <x v="0"/>
    <x v="0"/>
    <x v="0"/>
    <x v="7"/>
    <x v="1"/>
    <x v="7"/>
    <n v="915"/>
    <x v="5"/>
    <x v="5"/>
    <x v="0"/>
    <n v="34"/>
    <x v="5"/>
    <x v="0"/>
  </r>
  <r>
    <s v="G411656A"/>
    <s v="1GNDX23EX4D252604"/>
    <x v="0"/>
    <x v="0"/>
    <x v="0"/>
    <x v="0"/>
    <x v="0"/>
    <x v="4"/>
    <x v="0"/>
    <n v="1"/>
    <x v="5"/>
    <x v="5"/>
    <x v="0"/>
    <n v="39.5"/>
    <x v="5"/>
    <x v="0"/>
  </r>
  <r>
    <s v="G411657A"/>
    <s v="1GNDX23E64D253099"/>
    <x v="0"/>
    <x v="0"/>
    <x v="0"/>
    <x v="0"/>
    <x v="0"/>
    <x v="4"/>
    <x v="0"/>
    <n v="1"/>
    <x v="5"/>
    <x v="5"/>
    <x v="0"/>
    <n v="127.51"/>
    <x v="5"/>
    <x v="0"/>
  </r>
  <r>
    <s v="G411658A"/>
    <s v="1GNDX23E64D252504"/>
    <x v="0"/>
    <x v="0"/>
    <x v="0"/>
    <x v="0"/>
    <x v="0"/>
    <x v="4"/>
    <x v="0"/>
    <n v="1"/>
    <x v="5"/>
    <x v="5"/>
    <x v="0"/>
    <n v="15.32"/>
    <x v="5"/>
    <x v="0"/>
  </r>
  <r>
    <s v="G411659H"/>
    <s v="3GNCA13B49S619047"/>
    <x v="1"/>
    <x v="0"/>
    <x v="0"/>
    <x v="0"/>
    <x v="5"/>
    <x v="1"/>
    <x v="5"/>
    <n v="958"/>
    <x v="5"/>
    <x v="5"/>
    <x v="0"/>
    <n v="72.89"/>
    <x v="5"/>
    <x v="0"/>
  </r>
  <r>
    <s v="G411678F"/>
    <s v="1GNDV23W77D190016"/>
    <x v="1"/>
    <x v="0"/>
    <x v="0"/>
    <x v="0"/>
    <x v="3"/>
    <x v="5"/>
    <x v="3"/>
    <n v="304"/>
    <x v="5"/>
    <x v="5"/>
    <x v="0"/>
    <n v="52.22"/>
    <x v="5"/>
    <x v="0"/>
  </r>
  <r>
    <s v="G411679F"/>
    <s v="1GNDV23W17D189993"/>
    <x v="1"/>
    <x v="0"/>
    <x v="0"/>
    <x v="0"/>
    <x v="3"/>
    <x v="5"/>
    <x v="3"/>
    <n v="423"/>
    <x v="5"/>
    <x v="5"/>
    <x v="0"/>
    <n v="28.88"/>
    <x v="5"/>
    <x v="0"/>
  </r>
  <r>
    <s v="G411680F"/>
    <s v="1GNDV23W57D189172"/>
    <x v="1"/>
    <x v="0"/>
    <x v="0"/>
    <x v="0"/>
    <x v="3"/>
    <x v="5"/>
    <x v="3"/>
    <n v="310"/>
    <x v="5"/>
    <x v="5"/>
    <x v="0"/>
    <n v="17.96"/>
    <x v="5"/>
    <x v="0"/>
  </r>
  <r>
    <s v="G411681F"/>
    <s v="1GNDV23W67D189908"/>
    <x v="1"/>
    <x v="0"/>
    <x v="0"/>
    <x v="0"/>
    <x v="3"/>
    <x v="5"/>
    <x v="3"/>
    <n v="417"/>
    <x v="5"/>
    <x v="5"/>
    <x v="0"/>
    <n v="27.54"/>
    <x v="5"/>
    <x v="0"/>
  </r>
  <r>
    <s v="G411682F"/>
    <s v="1GNDV23W87D190056"/>
    <x v="1"/>
    <x v="0"/>
    <x v="0"/>
    <x v="0"/>
    <x v="3"/>
    <x v="5"/>
    <x v="3"/>
    <n v="450"/>
    <x v="5"/>
    <x v="5"/>
    <x v="0"/>
    <n v="38.68"/>
    <x v="5"/>
    <x v="0"/>
  </r>
  <r>
    <s v="G411683F"/>
    <s v="1GNDV23WX7D190219"/>
    <x v="1"/>
    <x v="0"/>
    <x v="0"/>
    <x v="0"/>
    <x v="3"/>
    <x v="5"/>
    <x v="3"/>
    <n v="455"/>
    <x v="5"/>
    <x v="5"/>
    <x v="0"/>
    <n v="46.72"/>
    <x v="5"/>
    <x v="0"/>
  </r>
  <r>
    <s v="G411685H"/>
    <s v="2D8HN44E19R666578"/>
    <x v="1"/>
    <x v="0"/>
    <x v="0"/>
    <x v="0"/>
    <x v="1"/>
    <x v="2"/>
    <x v="1"/>
    <n v="202"/>
    <x v="5"/>
    <x v="5"/>
    <x v="0"/>
    <n v="29.18"/>
    <x v="5"/>
    <x v="0"/>
  </r>
  <r>
    <s v="G411686H"/>
    <s v="2D8HN44E39R666579"/>
    <x v="1"/>
    <x v="0"/>
    <x v="0"/>
    <x v="0"/>
    <x v="1"/>
    <x v="2"/>
    <x v="1"/>
    <n v="202"/>
    <x v="5"/>
    <x v="5"/>
    <x v="0"/>
    <n v="27.72"/>
    <x v="5"/>
    <x v="0"/>
  </r>
  <r>
    <s v="G411687H"/>
    <s v="2D8HN44E79R659120"/>
    <x v="1"/>
    <x v="0"/>
    <x v="0"/>
    <x v="0"/>
    <x v="1"/>
    <x v="2"/>
    <x v="1"/>
    <n v="305"/>
    <x v="5"/>
    <x v="5"/>
    <x v="0"/>
    <n v="83.6"/>
    <x v="5"/>
    <x v="0"/>
  </r>
  <r>
    <s v="G411688H"/>
    <s v="2D8HN44E09R659119"/>
    <x v="1"/>
    <x v="0"/>
    <x v="0"/>
    <x v="0"/>
    <x v="1"/>
    <x v="2"/>
    <x v="5"/>
    <n v="205"/>
    <x v="5"/>
    <x v="5"/>
    <x v="0"/>
    <n v="32.44"/>
    <x v="5"/>
    <x v="0"/>
  </r>
  <r>
    <s v="G411689H"/>
    <s v="2D8HN44E99R659118"/>
    <x v="1"/>
    <x v="0"/>
    <x v="0"/>
    <x v="0"/>
    <x v="1"/>
    <x v="2"/>
    <x v="5"/>
    <n v="202"/>
    <x v="5"/>
    <x v="5"/>
    <x v="0"/>
    <n v="149.21"/>
    <x v="5"/>
    <x v="0"/>
  </r>
  <r>
    <s v="G411690H"/>
    <s v="2D8HN44E79R659117"/>
    <x v="1"/>
    <x v="0"/>
    <x v="0"/>
    <x v="0"/>
    <x v="1"/>
    <x v="2"/>
    <x v="5"/>
    <n v="202"/>
    <x v="5"/>
    <x v="5"/>
    <x v="0"/>
    <n v="104.81"/>
    <x v="5"/>
    <x v="0"/>
  </r>
  <r>
    <s v="G411691H"/>
    <s v="2D8HN44E59R659116"/>
    <x v="1"/>
    <x v="0"/>
    <x v="0"/>
    <x v="0"/>
    <x v="1"/>
    <x v="2"/>
    <x v="5"/>
    <n v="202"/>
    <x v="5"/>
    <x v="5"/>
    <x v="0"/>
    <n v="35.950000000000003"/>
    <x v="5"/>
    <x v="0"/>
  </r>
  <r>
    <s v="G411696F"/>
    <s v="1GNDV23W27D194040"/>
    <x v="1"/>
    <x v="0"/>
    <x v="0"/>
    <x v="0"/>
    <x v="3"/>
    <x v="5"/>
    <x v="3"/>
    <n v="450"/>
    <x v="5"/>
    <x v="5"/>
    <x v="0"/>
    <n v="34.6"/>
    <x v="5"/>
    <x v="0"/>
  </r>
  <r>
    <s v="G411697F"/>
    <s v="1GNDV23W57D193478"/>
    <x v="1"/>
    <x v="0"/>
    <x v="0"/>
    <x v="0"/>
    <x v="3"/>
    <x v="5"/>
    <x v="3"/>
    <n v="450"/>
    <x v="5"/>
    <x v="5"/>
    <x v="0"/>
    <n v="30.33"/>
    <x v="5"/>
    <x v="0"/>
  </r>
  <r>
    <s v="G411707D"/>
    <s v="1D4GP24E06B653813"/>
    <x v="1"/>
    <x v="0"/>
    <x v="0"/>
    <x v="0"/>
    <x v="5"/>
    <x v="6"/>
    <x v="5"/>
    <n v="311"/>
    <x v="5"/>
    <x v="5"/>
    <x v="0"/>
    <n v="15.57"/>
    <x v="5"/>
    <x v="0"/>
  </r>
  <r>
    <s v="G411711G"/>
    <s v="1GNDV23W48D180562"/>
    <x v="1"/>
    <x v="0"/>
    <x v="0"/>
    <x v="0"/>
    <x v="3"/>
    <x v="5"/>
    <x v="3"/>
    <n v="807"/>
    <x v="5"/>
    <x v="5"/>
    <x v="0"/>
    <n v="7.86"/>
    <x v="5"/>
    <x v="0"/>
  </r>
  <r>
    <s v="G411765D"/>
    <s v="1D4GP24EX6B653821"/>
    <x v="0"/>
    <x v="0"/>
    <x v="0"/>
    <x v="0"/>
    <x v="2"/>
    <x v="1"/>
    <x v="2"/>
    <n v="848"/>
    <x v="5"/>
    <x v="5"/>
    <x v="0"/>
    <n v="39.76"/>
    <x v="5"/>
    <x v="0"/>
  </r>
  <r>
    <s v="G411775D"/>
    <s v="1D4GP24E06B653858"/>
    <x v="1"/>
    <x v="0"/>
    <x v="0"/>
    <x v="0"/>
    <x v="2"/>
    <x v="1"/>
    <x v="2"/>
    <n v="433"/>
    <x v="5"/>
    <x v="5"/>
    <x v="0"/>
    <n v="16.09"/>
    <x v="5"/>
    <x v="0"/>
  </r>
  <r>
    <s v="G411777A"/>
    <s v="1GNDU03E84D257698"/>
    <x v="0"/>
    <x v="0"/>
    <x v="0"/>
    <x v="0"/>
    <x v="0"/>
    <x v="0"/>
    <x v="0"/>
    <n v="704"/>
    <x v="5"/>
    <x v="5"/>
    <x v="0"/>
    <n v="40.590000000000003"/>
    <x v="5"/>
    <x v="0"/>
  </r>
  <r>
    <s v="G411778A"/>
    <s v="1GNDU03E84D258639"/>
    <x v="0"/>
    <x v="0"/>
    <x v="0"/>
    <x v="0"/>
    <x v="0"/>
    <x v="0"/>
    <x v="0"/>
    <n v="604"/>
    <x v="5"/>
    <x v="5"/>
    <x v="0"/>
    <n v="27.95"/>
    <x v="5"/>
    <x v="0"/>
  </r>
  <r>
    <s v="G411779A"/>
    <s v="1GNDU03E34D258418"/>
    <x v="0"/>
    <x v="0"/>
    <x v="0"/>
    <x v="0"/>
    <x v="0"/>
    <x v="0"/>
    <x v="0"/>
    <n v="101"/>
    <x v="5"/>
    <x v="5"/>
    <x v="0"/>
    <n v="73.19"/>
    <x v="5"/>
    <x v="0"/>
  </r>
  <r>
    <s v="G411779D"/>
    <s v="1D4GP24E26B653859"/>
    <x v="1"/>
    <x v="0"/>
    <x v="0"/>
    <x v="0"/>
    <x v="2"/>
    <x v="1"/>
    <x v="2"/>
    <n v="433"/>
    <x v="5"/>
    <x v="5"/>
    <x v="0"/>
    <n v="57.21"/>
    <x v="5"/>
    <x v="0"/>
  </r>
  <r>
    <s v="G411780A"/>
    <s v="1GNDU03E54D260946"/>
    <x v="0"/>
    <x v="0"/>
    <x v="0"/>
    <x v="0"/>
    <x v="0"/>
    <x v="0"/>
    <x v="0"/>
    <n v="709"/>
    <x v="5"/>
    <x v="5"/>
    <x v="0"/>
    <n v="51.6"/>
    <x v="5"/>
    <x v="0"/>
  </r>
  <r>
    <s v="G411781A"/>
    <s v="1GNDU03E94D260884"/>
    <x v="0"/>
    <x v="0"/>
    <x v="0"/>
    <x v="0"/>
    <x v="0"/>
    <x v="0"/>
    <x v="0"/>
    <n v="709"/>
    <x v="5"/>
    <x v="5"/>
    <x v="0"/>
    <n v="60.34"/>
    <x v="5"/>
    <x v="0"/>
  </r>
  <r>
    <s v="G411782A"/>
    <s v="1GNDU03E44D261442"/>
    <x v="0"/>
    <x v="0"/>
    <x v="0"/>
    <x v="0"/>
    <x v="0"/>
    <x v="0"/>
    <x v="0"/>
    <n v="709"/>
    <x v="5"/>
    <x v="5"/>
    <x v="0"/>
    <n v="30.37"/>
    <x v="5"/>
    <x v="0"/>
  </r>
  <r>
    <s v="G411796D"/>
    <s v="1D4GP24E16B653822"/>
    <x v="0"/>
    <x v="0"/>
    <x v="0"/>
    <x v="0"/>
    <x v="2"/>
    <x v="1"/>
    <x v="2"/>
    <n v="848"/>
    <x v="5"/>
    <x v="5"/>
    <x v="0"/>
    <n v="127.97"/>
    <x v="5"/>
    <x v="0"/>
  </r>
  <r>
    <s v="G411824G"/>
    <s v="1GNDV23W08D174533"/>
    <x v="1"/>
    <x v="0"/>
    <x v="0"/>
    <x v="0"/>
    <x v="0"/>
    <x v="1"/>
    <x v="0"/>
    <n v="332"/>
    <x v="5"/>
    <x v="5"/>
    <x v="0"/>
    <n v="31.72"/>
    <x v="5"/>
    <x v="0"/>
  </r>
  <r>
    <s v="G411832G"/>
    <s v="1J8HS48NX8C216588"/>
    <x v="1"/>
    <x v="0"/>
    <x v="0"/>
    <x v="0"/>
    <x v="0"/>
    <x v="1"/>
    <x v="0"/>
    <n v="341"/>
    <x v="5"/>
    <x v="5"/>
    <x v="0"/>
    <n v="62.15"/>
    <x v="5"/>
    <x v="0"/>
  </r>
  <r>
    <s v="G411845B"/>
    <s v="1GNDV03L15D234079"/>
    <x v="0"/>
    <x v="0"/>
    <x v="0"/>
    <x v="0"/>
    <x v="3"/>
    <x v="5"/>
    <x v="3"/>
    <n v="611"/>
    <x v="5"/>
    <x v="5"/>
    <x v="0"/>
    <n v="19.21"/>
    <x v="5"/>
    <x v="0"/>
  </r>
  <r>
    <s v="G411846A"/>
    <s v="1GNDU03E64D252788"/>
    <x v="0"/>
    <x v="0"/>
    <x v="0"/>
    <x v="0"/>
    <x v="0"/>
    <x v="0"/>
    <x v="0"/>
    <n v="303"/>
    <x v="5"/>
    <x v="5"/>
    <x v="0"/>
    <n v="44.59"/>
    <x v="5"/>
    <x v="0"/>
  </r>
  <r>
    <s v="G411848D"/>
    <s v="1GNDV23W07D187166"/>
    <x v="1"/>
    <x v="0"/>
    <x v="0"/>
    <x v="0"/>
    <x v="2"/>
    <x v="1"/>
    <x v="2"/>
    <n v="420"/>
    <x v="5"/>
    <x v="5"/>
    <x v="0"/>
    <n v="32.770000000000003"/>
    <x v="5"/>
    <x v="0"/>
  </r>
  <r>
    <s v="G411851D"/>
    <s v="1GNDV23W97D188056"/>
    <x v="1"/>
    <x v="0"/>
    <x v="0"/>
    <x v="0"/>
    <x v="2"/>
    <x v="1"/>
    <x v="2"/>
    <n v="413"/>
    <x v="5"/>
    <x v="5"/>
    <x v="0"/>
    <n v="21.52"/>
    <x v="5"/>
    <x v="0"/>
  </r>
  <r>
    <s v="G411852A"/>
    <s v="1GNDX23E54D271089"/>
    <x v="0"/>
    <x v="0"/>
    <x v="0"/>
    <x v="0"/>
    <x v="0"/>
    <x v="0"/>
    <x v="0"/>
    <n v="703"/>
    <x v="5"/>
    <x v="5"/>
    <x v="0"/>
    <n v="19.100000000000001"/>
    <x v="5"/>
    <x v="0"/>
  </r>
  <r>
    <s v="G411853D"/>
    <s v="1GNDV23W77D187567"/>
    <x v="1"/>
    <x v="0"/>
    <x v="0"/>
    <x v="0"/>
    <x v="2"/>
    <x v="1"/>
    <x v="2"/>
    <n v="848"/>
    <x v="5"/>
    <x v="5"/>
    <x v="0"/>
    <n v="51.48"/>
    <x v="5"/>
    <x v="0"/>
  </r>
  <r>
    <s v="G411857A"/>
    <s v="1GNDX23E84D269630"/>
    <x v="0"/>
    <x v="0"/>
    <x v="0"/>
    <x v="0"/>
    <x v="0"/>
    <x v="0"/>
    <x v="0"/>
    <n v="602"/>
    <x v="5"/>
    <x v="5"/>
    <x v="0"/>
    <n v="37.880000000000003"/>
    <x v="5"/>
    <x v="0"/>
  </r>
  <r>
    <s v="G411869D"/>
    <s v="1GNDV23W97D186629"/>
    <x v="1"/>
    <x v="0"/>
    <x v="0"/>
    <x v="0"/>
    <x v="2"/>
    <x v="1"/>
    <x v="2"/>
    <n v="420"/>
    <x v="5"/>
    <x v="5"/>
    <x v="0"/>
    <n v="21.69"/>
    <x v="5"/>
    <x v="0"/>
  </r>
  <r>
    <s v="G411873D"/>
    <s v="1GNDV23W97D188235"/>
    <x v="1"/>
    <x v="0"/>
    <x v="0"/>
    <x v="0"/>
    <x v="2"/>
    <x v="1"/>
    <x v="2"/>
    <n v="420"/>
    <x v="5"/>
    <x v="5"/>
    <x v="0"/>
    <n v="40.53"/>
    <x v="5"/>
    <x v="0"/>
  </r>
  <r>
    <s v="G411875D"/>
    <s v="1GNDV23WX7D187143"/>
    <x v="1"/>
    <x v="0"/>
    <x v="0"/>
    <x v="0"/>
    <x v="2"/>
    <x v="1"/>
    <x v="2"/>
    <n v="434"/>
    <x v="5"/>
    <x v="5"/>
    <x v="0"/>
    <n v="73.66"/>
    <x v="5"/>
    <x v="0"/>
  </r>
  <r>
    <s v="G411888A"/>
    <s v="1GCDM19XX5B123912"/>
    <x v="0"/>
    <x v="0"/>
    <x v="0"/>
    <x v="0"/>
    <x v="5"/>
    <x v="4"/>
    <x v="0"/>
    <n v="501"/>
    <x v="5"/>
    <x v="5"/>
    <x v="1"/>
    <n v="11.24"/>
    <x v="5"/>
    <x v="0"/>
  </r>
  <r>
    <s v="G411888A"/>
    <s v="1GCDM19XX5B123912"/>
    <x v="0"/>
    <x v="0"/>
    <x v="0"/>
    <x v="0"/>
    <x v="5"/>
    <x v="4"/>
    <x v="0"/>
    <n v="501"/>
    <x v="5"/>
    <x v="5"/>
    <x v="0"/>
    <n v="17.14"/>
    <x v="5"/>
    <x v="0"/>
  </r>
  <r>
    <s v="G411892A"/>
    <s v="1GNDV13L95D245434"/>
    <x v="0"/>
    <x v="0"/>
    <x v="0"/>
    <x v="0"/>
    <x v="5"/>
    <x v="4"/>
    <x v="5"/>
    <n v="505"/>
    <x v="5"/>
    <x v="5"/>
    <x v="0"/>
    <n v="24"/>
    <x v="5"/>
    <x v="0"/>
  </r>
  <r>
    <s v="G411893A"/>
    <s v="1GNDV13L05D242101"/>
    <x v="0"/>
    <x v="0"/>
    <x v="0"/>
    <x v="0"/>
    <x v="5"/>
    <x v="4"/>
    <x v="5"/>
    <n v="505"/>
    <x v="5"/>
    <x v="5"/>
    <x v="0"/>
    <n v="48.92"/>
    <x v="5"/>
    <x v="0"/>
  </r>
  <r>
    <s v="G411955G"/>
    <s v="1GNDV23W48D175538"/>
    <x v="1"/>
    <x v="0"/>
    <x v="0"/>
    <x v="0"/>
    <x v="0"/>
    <x v="2"/>
    <x v="0"/>
    <n v="601"/>
    <x v="5"/>
    <x v="5"/>
    <x v="0"/>
    <n v="31.83"/>
    <x v="5"/>
    <x v="0"/>
  </r>
  <r>
    <s v="G411989G"/>
    <s v="1GNDV23W68D175105"/>
    <x v="1"/>
    <x v="0"/>
    <x v="0"/>
    <x v="0"/>
    <x v="0"/>
    <x v="2"/>
    <x v="0"/>
    <n v="201"/>
    <x v="5"/>
    <x v="5"/>
    <x v="0"/>
    <n v="77.11"/>
    <x v="5"/>
    <x v="0"/>
  </r>
  <r>
    <s v="G412010G"/>
    <s v="1GNDV23W58D176083"/>
    <x v="1"/>
    <x v="0"/>
    <x v="0"/>
    <x v="0"/>
    <x v="0"/>
    <x v="2"/>
    <x v="0"/>
    <n v="701"/>
    <x v="5"/>
    <x v="5"/>
    <x v="0"/>
    <n v="47.48"/>
    <x v="5"/>
    <x v="0"/>
  </r>
  <r>
    <s v="G412021D"/>
    <s v="2CNDL13F266167597"/>
    <x v="0"/>
    <x v="0"/>
    <x v="0"/>
    <x v="0"/>
    <x v="2"/>
    <x v="3"/>
    <x v="2"/>
    <n v="802"/>
    <x v="5"/>
    <x v="5"/>
    <x v="0"/>
    <n v="35.82"/>
    <x v="5"/>
    <x v="0"/>
  </r>
  <r>
    <s v="G412022G"/>
    <s v="1GNDV23W58D175483"/>
    <x v="1"/>
    <x v="0"/>
    <x v="0"/>
    <x v="0"/>
    <x v="0"/>
    <x v="2"/>
    <x v="0"/>
    <n v="505"/>
    <x v="5"/>
    <x v="5"/>
    <x v="0"/>
    <n v="41.64"/>
    <x v="5"/>
    <x v="0"/>
  </r>
  <r>
    <s v="G412025B"/>
    <s v="1D4GP24EX6B654001"/>
    <x v="1"/>
    <x v="0"/>
    <x v="0"/>
    <x v="0"/>
    <x v="2"/>
    <x v="2"/>
    <x v="2"/>
    <n v="102"/>
    <x v="5"/>
    <x v="5"/>
    <x v="0"/>
    <n v="85.63"/>
    <x v="5"/>
    <x v="0"/>
  </r>
  <r>
    <s v="G412028K"/>
    <s v="1FTKR1AD2APA66547"/>
    <x v="0"/>
    <x v="0"/>
    <x v="0"/>
    <x v="0"/>
    <x v="0"/>
    <x v="0"/>
    <x v="0"/>
    <n v="303"/>
    <x v="5"/>
    <x v="5"/>
    <x v="0"/>
    <n v="29.37"/>
    <x v="5"/>
    <x v="0"/>
  </r>
  <r>
    <s v="G412029K"/>
    <s v="1J4PP2GK1AW162600"/>
    <x v="0"/>
    <x v="0"/>
    <x v="0"/>
    <x v="0"/>
    <x v="0"/>
    <x v="0"/>
    <x v="0"/>
    <n v="710"/>
    <x v="5"/>
    <x v="5"/>
    <x v="0"/>
    <n v="23.22"/>
    <x v="5"/>
    <x v="0"/>
  </r>
  <r>
    <s v="G412034B"/>
    <s v="1D4GP24E76B653985"/>
    <x v="1"/>
    <x v="0"/>
    <x v="0"/>
    <x v="0"/>
    <x v="2"/>
    <x v="2"/>
    <x v="2"/>
    <n v="155"/>
    <x v="5"/>
    <x v="5"/>
    <x v="0"/>
    <n v="107.17"/>
    <x v="5"/>
    <x v="0"/>
  </r>
  <r>
    <s v="G412036B"/>
    <s v="1D4GP24E96B653986"/>
    <x v="1"/>
    <x v="0"/>
    <x v="0"/>
    <x v="0"/>
    <x v="2"/>
    <x v="2"/>
    <x v="2"/>
    <n v="155"/>
    <x v="5"/>
    <x v="5"/>
    <x v="0"/>
    <n v="54.8"/>
    <x v="5"/>
    <x v="0"/>
  </r>
  <r>
    <s v="G412049G"/>
    <s v="1GNDV23W78D186212"/>
    <x v="1"/>
    <x v="0"/>
    <x v="0"/>
    <x v="0"/>
    <x v="0"/>
    <x v="2"/>
    <x v="0"/>
    <n v="501"/>
    <x v="5"/>
    <x v="5"/>
    <x v="0"/>
    <n v="28.21"/>
    <x v="5"/>
    <x v="0"/>
  </r>
  <r>
    <s v="G412051K"/>
    <s v="2D4RN4DE4AR335116"/>
    <x v="1"/>
    <x v="0"/>
    <x v="0"/>
    <x v="0"/>
    <x v="0"/>
    <x v="0"/>
    <x v="0"/>
    <n v="603"/>
    <x v="5"/>
    <x v="5"/>
    <x v="0"/>
    <n v="50.97"/>
    <x v="5"/>
    <x v="0"/>
  </r>
  <r>
    <s v="G412056K"/>
    <s v="1D7RE3GP7AS236962"/>
    <x v="1"/>
    <x v="0"/>
    <x v="0"/>
    <x v="0"/>
    <x v="0"/>
    <x v="0"/>
    <x v="0"/>
    <n v="806"/>
    <x v="5"/>
    <x v="5"/>
    <x v="0"/>
    <n v="46.29"/>
    <x v="5"/>
    <x v="0"/>
  </r>
  <r>
    <s v="G412057K"/>
    <s v="1FMCU0DG8AKD02761"/>
    <x v="1"/>
    <x v="0"/>
    <x v="0"/>
    <x v="0"/>
    <x v="0"/>
    <x v="0"/>
    <x v="0"/>
    <n v="702"/>
    <x v="5"/>
    <x v="5"/>
    <x v="0"/>
    <n v="49.34"/>
    <x v="5"/>
    <x v="0"/>
  </r>
  <r>
    <s v="G412059K"/>
    <s v="2D4RN4DE4AR341451"/>
    <x v="1"/>
    <x v="0"/>
    <x v="0"/>
    <x v="0"/>
    <x v="0"/>
    <x v="0"/>
    <x v="0"/>
    <n v="602"/>
    <x v="5"/>
    <x v="5"/>
    <x v="0"/>
    <n v="83.57"/>
    <x v="5"/>
    <x v="0"/>
  </r>
  <r>
    <s v="G412065K"/>
    <s v="2D4RN1AE4AR340156"/>
    <x v="1"/>
    <x v="0"/>
    <x v="0"/>
    <x v="0"/>
    <x v="0"/>
    <x v="0"/>
    <x v="0"/>
    <n v="604"/>
    <x v="5"/>
    <x v="5"/>
    <x v="0"/>
    <n v="63.79"/>
    <x v="5"/>
    <x v="0"/>
  </r>
  <r>
    <s v="G412066H"/>
    <s v="3GNCA13B39S620240"/>
    <x v="1"/>
    <x v="0"/>
    <x v="0"/>
    <x v="0"/>
    <x v="2"/>
    <x v="1"/>
    <x v="2"/>
    <n v="403"/>
    <x v="5"/>
    <x v="5"/>
    <x v="0"/>
    <n v="21.77"/>
    <x v="5"/>
    <x v="0"/>
  </r>
  <r>
    <s v="G412079H"/>
    <s v="3GNCA13B09S620129"/>
    <x v="1"/>
    <x v="0"/>
    <x v="0"/>
    <x v="1"/>
    <x v="2"/>
    <x v="1"/>
    <x v="2"/>
    <n v="832"/>
    <x v="5"/>
    <x v="5"/>
    <x v="0"/>
    <n v="53.81"/>
    <x v="5"/>
    <x v="0"/>
  </r>
  <r>
    <s v="G412082F"/>
    <s v="1GNDV23W27D192532"/>
    <x v="1"/>
    <x v="0"/>
    <x v="0"/>
    <x v="0"/>
    <x v="6"/>
    <x v="6"/>
    <x v="4"/>
    <n v="4"/>
    <x v="5"/>
    <x v="5"/>
    <x v="0"/>
    <n v="13.95"/>
    <x v="5"/>
    <x v="0"/>
  </r>
  <r>
    <s v="G412085F"/>
    <s v="1GNDV23W57D192704"/>
    <x v="1"/>
    <x v="0"/>
    <x v="0"/>
    <x v="0"/>
    <x v="6"/>
    <x v="6"/>
    <x v="4"/>
    <n v="4"/>
    <x v="5"/>
    <x v="5"/>
    <x v="0"/>
    <n v="36.43"/>
    <x v="5"/>
    <x v="0"/>
  </r>
  <r>
    <s v="G412103A"/>
    <s v="1D4GP24E75B236185"/>
    <x v="1"/>
    <x v="0"/>
    <x v="0"/>
    <x v="0"/>
    <x v="4"/>
    <x v="5"/>
    <x v="4"/>
    <n v="11"/>
    <x v="5"/>
    <x v="5"/>
    <x v="0"/>
    <n v="12.92"/>
    <x v="5"/>
    <x v="0"/>
  </r>
  <r>
    <s v="G412105A"/>
    <s v="1D4GP24E05B236190"/>
    <x v="1"/>
    <x v="0"/>
    <x v="0"/>
    <x v="0"/>
    <x v="4"/>
    <x v="5"/>
    <x v="4"/>
    <n v="11"/>
    <x v="5"/>
    <x v="5"/>
    <x v="0"/>
    <n v="63.98"/>
    <x v="5"/>
    <x v="0"/>
  </r>
  <r>
    <s v="G412107H"/>
    <s v="2D8HN44E19R666600"/>
    <x v="1"/>
    <x v="0"/>
    <x v="0"/>
    <x v="0"/>
    <x v="2"/>
    <x v="1"/>
    <x v="2"/>
    <n v="709"/>
    <x v="5"/>
    <x v="5"/>
    <x v="0"/>
    <n v="36.9"/>
    <x v="5"/>
    <x v="0"/>
  </r>
  <r>
    <s v="G412118H"/>
    <s v="2D8HN44EX9R682536"/>
    <x v="0"/>
    <x v="0"/>
    <x v="0"/>
    <x v="0"/>
    <x v="2"/>
    <x v="1"/>
    <x v="2"/>
    <n v="413"/>
    <x v="5"/>
    <x v="5"/>
    <x v="0"/>
    <n v="28.82"/>
    <x v="5"/>
    <x v="0"/>
  </r>
  <r>
    <s v="G412122B"/>
    <s v="1D4GP25E05B328205"/>
    <x v="1"/>
    <x v="0"/>
    <x v="0"/>
    <x v="0"/>
    <x v="5"/>
    <x v="1"/>
    <x v="5"/>
    <n v="259"/>
    <x v="5"/>
    <x v="5"/>
    <x v="1"/>
    <n v="13.21"/>
    <x v="5"/>
    <x v="0"/>
  </r>
  <r>
    <s v="G412122B"/>
    <s v="1D4GP25E05B328205"/>
    <x v="1"/>
    <x v="0"/>
    <x v="0"/>
    <x v="0"/>
    <x v="5"/>
    <x v="1"/>
    <x v="5"/>
    <n v="259"/>
    <x v="5"/>
    <x v="5"/>
    <x v="0"/>
    <n v="34.83"/>
    <x v="5"/>
    <x v="0"/>
  </r>
  <r>
    <s v="G412122H"/>
    <s v="2D8HN44E49R682533"/>
    <x v="0"/>
    <x v="0"/>
    <x v="0"/>
    <x v="0"/>
    <x v="2"/>
    <x v="1"/>
    <x v="2"/>
    <n v="420"/>
    <x v="5"/>
    <x v="5"/>
    <x v="0"/>
    <n v="100.46"/>
    <x v="5"/>
    <x v="0"/>
  </r>
  <r>
    <s v="G412124B"/>
    <s v="1D4GP25E25B315715"/>
    <x v="1"/>
    <x v="0"/>
    <x v="0"/>
    <x v="0"/>
    <x v="5"/>
    <x v="1"/>
    <x v="5"/>
    <n v="956"/>
    <x v="5"/>
    <x v="5"/>
    <x v="0"/>
    <n v="60.09"/>
    <x v="5"/>
    <x v="0"/>
  </r>
  <r>
    <s v="G412130B"/>
    <s v="1D4GP25EX5B329314"/>
    <x v="1"/>
    <x v="0"/>
    <x v="0"/>
    <x v="0"/>
    <x v="5"/>
    <x v="1"/>
    <x v="1"/>
    <n v="952"/>
    <x v="5"/>
    <x v="5"/>
    <x v="4"/>
    <n v="8.18"/>
    <x v="5"/>
    <x v="0"/>
  </r>
  <r>
    <s v="G412130B"/>
    <s v="1D4GP25EX5B329314"/>
    <x v="1"/>
    <x v="0"/>
    <x v="0"/>
    <x v="0"/>
    <x v="5"/>
    <x v="1"/>
    <x v="1"/>
    <n v="952"/>
    <x v="5"/>
    <x v="5"/>
    <x v="1"/>
    <n v="51.75"/>
    <x v="5"/>
    <x v="0"/>
  </r>
  <r>
    <s v="G412130B"/>
    <s v="1D4GP25EX5B329314"/>
    <x v="1"/>
    <x v="0"/>
    <x v="0"/>
    <x v="0"/>
    <x v="5"/>
    <x v="1"/>
    <x v="1"/>
    <n v="952"/>
    <x v="5"/>
    <x v="5"/>
    <x v="0"/>
    <n v="8.64"/>
    <x v="5"/>
    <x v="0"/>
  </r>
  <r>
    <s v="G412152H"/>
    <s v="3GNCA13B39S618035"/>
    <x v="1"/>
    <x v="0"/>
    <x v="0"/>
    <x v="0"/>
    <x v="2"/>
    <x v="5"/>
    <x v="7"/>
    <n v="802"/>
    <x v="5"/>
    <x v="5"/>
    <x v="0"/>
    <n v="57.02"/>
    <x v="5"/>
    <x v="0"/>
  </r>
  <r>
    <s v="G412157D"/>
    <s v="1GNDV23L26D210760"/>
    <x v="0"/>
    <x v="0"/>
    <x v="0"/>
    <x v="0"/>
    <x v="3"/>
    <x v="5"/>
    <x v="3"/>
    <n v="304"/>
    <x v="5"/>
    <x v="5"/>
    <x v="0"/>
    <n v="34.409999999999997"/>
    <x v="5"/>
    <x v="0"/>
  </r>
  <r>
    <s v="G412158D"/>
    <s v="1GNDV23L36D211125"/>
    <x v="0"/>
    <x v="0"/>
    <x v="0"/>
    <x v="0"/>
    <x v="3"/>
    <x v="5"/>
    <x v="3"/>
    <n v="351"/>
    <x v="5"/>
    <x v="5"/>
    <x v="0"/>
    <n v="49.11"/>
    <x v="5"/>
    <x v="0"/>
  </r>
  <r>
    <s v="G412159D"/>
    <s v="1GNDV23L16D213178"/>
    <x v="0"/>
    <x v="0"/>
    <x v="0"/>
    <x v="0"/>
    <x v="3"/>
    <x v="5"/>
    <x v="3"/>
    <n v="7"/>
    <x v="5"/>
    <x v="5"/>
    <x v="0"/>
    <n v="34.61"/>
    <x v="5"/>
    <x v="0"/>
  </r>
  <r>
    <s v="G412160H"/>
    <s v="3GNCA13B39S625101"/>
    <x v="1"/>
    <x v="0"/>
    <x v="0"/>
    <x v="0"/>
    <x v="2"/>
    <x v="5"/>
    <x v="7"/>
    <n v="102"/>
    <x v="5"/>
    <x v="5"/>
    <x v="1"/>
    <n v="14.82"/>
    <x v="5"/>
    <x v="0"/>
  </r>
  <r>
    <s v="G412160H"/>
    <s v="3GNCA13B39S625101"/>
    <x v="1"/>
    <x v="0"/>
    <x v="0"/>
    <x v="0"/>
    <x v="2"/>
    <x v="5"/>
    <x v="7"/>
    <n v="102"/>
    <x v="5"/>
    <x v="5"/>
    <x v="0"/>
    <n v="18.04"/>
    <x v="5"/>
    <x v="0"/>
  </r>
  <r>
    <s v="G412161H"/>
    <s v="3GNCA13B69S626517"/>
    <x v="1"/>
    <x v="0"/>
    <x v="0"/>
    <x v="0"/>
    <x v="2"/>
    <x v="5"/>
    <x v="7"/>
    <n v="103"/>
    <x v="5"/>
    <x v="5"/>
    <x v="0"/>
    <n v="41.09"/>
    <x v="5"/>
    <x v="0"/>
  </r>
  <r>
    <s v="G412162H"/>
    <s v="3GNCA13B19S626232"/>
    <x v="1"/>
    <x v="0"/>
    <x v="0"/>
    <x v="0"/>
    <x v="2"/>
    <x v="5"/>
    <x v="7"/>
    <n v="103"/>
    <x v="5"/>
    <x v="5"/>
    <x v="0"/>
    <n v="24.11"/>
    <x v="5"/>
    <x v="0"/>
  </r>
  <r>
    <s v="G412172A"/>
    <s v="1D4GP24EX5B242563"/>
    <x v="1"/>
    <x v="0"/>
    <x v="0"/>
    <x v="0"/>
    <x v="4"/>
    <x v="3"/>
    <x v="6"/>
    <n v="329"/>
    <x v="5"/>
    <x v="5"/>
    <x v="0"/>
    <n v="51.08"/>
    <x v="5"/>
    <x v="0"/>
  </r>
  <r>
    <s v="G412177G"/>
    <s v="1GNDU23W58D180475"/>
    <x v="1"/>
    <x v="0"/>
    <x v="0"/>
    <x v="0"/>
    <x v="0"/>
    <x v="0"/>
    <x v="0"/>
    <n v="707"/>
    <x v="5"/>
    <x v="5"/>
    <x v="0"/>
    <n v="16.190000000000001"/>
    <x v="5"/>
    <x v="0"/>
  </r>
  <r>
    <s v="G412178G"/>
    <s v="1GNDU23W68D180713"/>
    <x v="1"/>
    <x v="0"/>
    <x v="0"/>
    <x v="0"/>
    <x v="0"/>
    <x v="0"/>
    <x v="0"/>
    <n v="709"/>
    <x v="5"/>
    <x v="5"/>
    <x v="0"/>
    <n v="22.88"/>
    <x v="5"/>
    <x v="0"/>
  </r>
  <r>
    <s v="G412179G"/>
    <s v="1GNDU23W38D181110"/>
    <x v="1"/>
    <x v="0"/>
    <x v="0"/>
    <x v="0"/>
    <x v="0"/>
    <x v="0"/>
    <x v="0"/>
    <n v="709"/>
    <x v="5"/>
    <x v="5"/>
    <x v="0"/>
    <n v="46.75"/>
    <x v="5"/>
    <x v="0"/>
  </r>
  <r>
    <s v="G412185H"/>
    <s v="3GNCA13B29S620049"/>
    <x v="1"/>
    <x v="0"/>
    <x v="0"/>
    <x v="0"/>
    <x v="2"/>
    <x v="9"/>
    <x v="5"/>
    <n v="110"/>
    <x v="5"/>
    <x v="5"/>
    <x v="1"/>
    <n v="26.16"/>
    <x v="5"/>
    <x v="0"/>
  </r>
  <r>
    <s v="G412198B"/>
    <s v="1D4GP25E25B328187"/>
    <x v="1"/>
    <x v="0"/>
    <x v="0"/>
    <x v="0"/>
    <x v="5"/>
    <x v="1"/>
    <x v="5"/>
    <n v="207"/>
    <x v="5"/>
    <x v="5"/>
    <x v="0"/>
    <n v="11.9"/>
    <x v="5"/>
    <x v="0"/>
  </r>
  <r>
    <s v="G412198G"/>
    <s v="1GNDU23W88D181782"/>
    <x v="1"/>
    <x v="0"/>
    <x v="0"/>
    <x v="0"/>
    <x v="0"/>
    <x v="0"/>
    <x v="0"/>
    <n v="101"/>
    <x v="5"/>
    <x v="5"/>
    <x v="0"/>
    <n v="77.19"/>
    <x v="5"/>
    <x v="0"/>
  </r>
  <r>
    <s v="G412212B"/>
    <s v="1D4GP25E65B328211"/>
    <x v="1"/>
    <x v="0"/>
    <x v="0"/>
    <x v="0"/>
    <x v="5"/>
    <x v="1"/>
    <x v="5"/>
    <n v="222"/>
    <x v="5"/>
    <x v="5"/>
    <x v="0"/>
    <n v="65.930000000000007"/>
    <x v="5"/>
    <x v="0"/>
  </r>
  <r>
    <s v="G412235H"/>
    <s v="2D8HN44EX9R636687"/>
    <x v="1"/>
    <x v="0"/>
    <x v="0"/>
    <x v="0"/>
    <x v="2"/>
    <x v="9"/>
    <x v="5"/>
    <n v="4"/>
    <x v="5"/>
    <x v="5"/>
    <x v="1"/>
    <n v="24.28"/>
    <x v="5"/>
    <x v="0"/>
  </r>
  <r>
    <s v="G412256B"/>
    <s v="1GNDV03L55D230813"/>
    <x v="0"/>
    <x v="0"/>
    <x v="0"/>
    <x v="0"/>
    <x v="5"/>
    <x v="1"/>
    <x v="5"/>
    <n v="417"/>
    <x v="5"/>
    <x v="5"/>
    <x v="1"/>
    <n v="18.04"/>
    <x v="5"/>
    <x v="0"/>
  </r>
  <r>
    <s v="G412257B"/>
    <s v="1GNDV03L15D232297"/>
    <x v="0"/>
    <x v="0"/>
    <x v="0"/>
    <x v="0"/>
    <x v="5"/>
    <x v="1"/>
    <x v="5"/>
    <n v="213"/>
    <x v="5"/>
    <x v="5"/>
    <x v="0"/>
    <n v="21.7"/>
    <x v="5"/>
    <x v="0"/>
  </r>
  <r>
    <s v="G412258B"/>
    <s v="1GNDV03L85D234404"/>
    <x v="0"/>
    <x v="0"/>
    <x v="0"/>
    <x v="0"/>
    <x v="5"/>
    <x v="1"/>
    <x v="1"/>
    <n v="401"/>
    <x v="5"/>
    <x v="5"/>
    <x v="0"/>
    <n v="50.75"/>
    <x v="5"/>
    <x v="0"/>
  </r>
  <r>
    <s v="G412260H"/>
    <s v="3GNCA13B99S627449"/>
    <x v="1"/>
    <x v="0"/>
    <x v="0"/>
    <x v="0"/>
    <x v="2"/>
    <x v="2"/>
    <x v="2"/>
    <n v="113"/>
    <x v="5"/>
    <x v="5"/>
    <x v="0"/>
    <n v="54.7"/>
    <x v="5"/>
    <x v="0"/>
  </r>
  <r>
    <s v="G412274B"/>
    <s v="1GCCS196158245399"/>
    <x v="0"/>
    <x v="0"/>
    <x v="0"/>
    <x v="0"/>
    <x v="5"/>
    <x v="1"/>
    <x v="5"/>
    <n v="415"/>
    <x v="5"/>
    <x v="5"/>
    <x v="0"/>
    <n v="30.6"/>
    <x v="5"/>
    <x v="0"/>
  </r>
  <r>
    <s v="G412276B"/>
    <s v="1GNDM19X25B125371"/>
    <x v="0"/>
    <x v="0"/>
    <x v="0"/>
    <x v="0"/>
    <x v="5"/>
    <x v="1"/>
    <x v="5"/>
    <n v="415"/>
    <x v="5"/>
    <x v="5"/>
    <x v="0"/>
    <n v="40.76"/>
    <x v="5"/>
    <x v="0"/>
  </r>
  <r>
    <s v="G412289K"/>
    <s v="2D4RN4DE2AR341562"/>
    <x v="1"/>
    <x v="0"/>
    <x v="0"/>
    <x v="0"/>
    <x v="1"/>
    <x v="2"/>
    <x v="1"/>
    <n v="701"/>
    <x v="5"/>
    <x v="5"/>
    <x v="1"/>
    <n v="38.61"/>
    <x v="5"/>
    <x v="0"/>
  </r>
  <r>
    <s v="G412289K"/>
    <s v="2D4RN4DE2AR341562"/>
    <x v="1"/>
    <x v="0"/>
    <x v="0"/>
    <x v="0"/>
    <x v="1"/>
    <x v="2"/>
    <x v="1"/>
    <n v="701"/>
    <x v="5"/>
    <x v="5"/>
    <x v="0"/>
    <n v="20.350000000000001"/>
    <x v="5"/>
    <x v="0"/>
  </r>
  <r>
    <s v="G412290K"/>
    <s v="2D4RN4DE0AR341561"/>
    <x v="1"/>
    <x v="0"/>
    <x v="0"/>
    <x v="0"/>
    <x v="1"/>
    <x v="2"/>
    <x v="1"/>
    <n v="701"/>
    <x v="5"/>
    <x v="5"/>
    <x v="1"/>
    <n v="15.54"/>
    <x v="5"/>
    <x v="0"/>
  </r>
  <r>
    <s v="G412290K"/>
    <s v="2D4RN4DE0AR341561"/>
    <x v="1"/>
    <x v="0"/>
    <x v="0"/>
    <x v="0"/>
    <x v="1"/>
    <x v="2"/>
    <x v="1"/>
    <n v="701"/>
    <x v="5"/>
    <x v="5"/>
    <x v="3"/>
    <n v="16.93"/>
    <x v="5"/>
    <x v="0"/>
  </r>
  <r>
    <s v="G412315G"/>
    <s v="1GNDU23W38D181513"/>
    <x v="1"/>
    <x v="0"/>
    <x v="0"/>
    <x v="0"/>
    <x v="0"/>
    <x v="0"/>
    <x v="0"/>
    <n v="807"/>
    <x v="5"/>
    <x v="5"/>
    <x v="0"/>
    <n v="18.39"/>
    <x v="5"/>
    <x v="0"/>
  </r>
  <r>
    <s v="G412316G"/>
    <s v="1GNDU23W18D179940"/>
    <x v="1"/>
    <x v="0"/>
    <x v="0"/>
    <x v="0"/>
    <x v="0"/>
    <x v="0"/>
    <x v="0"/>
    <n v="807"/>
    <x v="5"/>
    <x v="5"/>
    <x v="0"/>
    <n v="42.32"/>
    <x v="5"/>
    <x v="0"/>
  </r>
  <r>
    <s v="G412316K"/>
    <s v="2D4RN4DE9AR362974"/>
    <x v="1"/>
    <x v="0"/>
    <x v="0"/>
    <x v="0"/>
    <x v="1"/>
    <x v="2"/>
    <x v="5"/>
    <n v="202"/>
    <x v="5"/>
    <x v="5"/>
    <x v="0"/>
    <n v="61.65"/>
    <x v="5"/>
    <x v="0"/>
  </r>
  <r>
    <s v="G412317K"/>
    <s v="2D4RN4DE0AR362975"/>
    <x v="1"/>
    <x v="0"/>
    <x v="0"/>
    <x v="0"/>
    <x v="1"/>
    <x v="2"/>
    <x v="5"/>
    <n v="202"/>
    <x v="5"/>
    <x v="5"/>
    <x v="0"/>
    <n v="33.090000000000003"/>
    <x v="5"/>
    <x v="0"/>
  </r>
  <r>
    <s v="G412323H"/>
    <s v="2D8HN44E19R659131"/>
    <x v="1"/>
    <x v="0"/>
    <x v="0"/>
    <x v="0"/>
    <x v="2"/>
    <x v="2"/>
    <x v="2"/>
    <n v="103"/>
    <x v="5"/>
    <x v="5"/>
    <x v="0"/>
    <n v="73.53"/>
    <x v="5"/>
    <x v="0"/>
  </r>
  <r>
    <s v="G412332G"/>
    <s v="1GNDU23W18D181316"/>
    <x v="1"/>
    <x v="0"/>
    <x v="0"/>
    <x v="0"/>
    <x v="0"/>
    <x v="0"/>
    <x v="0"/>
    <n v="301"/>
    <x v="5"/>
    <x v="5"/>
    <x v="0"/>
    <n v="35.29"/>
    <x v="5"/>
    <x v="0"/>
  </r>
  <r>
    <s v="G412347G"/>
    <s v="1GNDU23W08D181520"/>
    <x v="1"/>
    <x v="0"/>
    <x v="0"/>
    <x v="0"/>
    <x v="0"/>
    <x v="0"/>
    <x v="0"/>
    <n v="501"/>
    <x v="5"/>
    <x v="5"/>
    <x v="0"/>
    <n v="55.96"/>
    <x v="5"/>
    <x v="0"/>
  </r>
  <r>
    <s v="G412348G"/>
    <s v="1GNDU23W68D181621"/>
    <x v="1"/>
    <x v="0"/>
    <x v="0"/>
    <x v="0"/>
    <x v="0"/>
    <x v="0"/>
    <x v="0"/>
    <n v="501"/>
    <x v="5"/>
    <x v="5"/>
    <x v="1"/>
    <n v="15.45"/>
    <x v="5"/>
    <x v="0"/>
  </r>
  <r>
    <s v="G412348G"/>
    <s v="1GNDU23W68D181621"/>
    <x v="1"/>
    <x v="0"/>
    <x v="0"/>
    <x v="0"/>
    <x v="0"/>
    <x v="0"/>
    <x v="0"/>
    <n v="501"/>
    <x v="5"/>
    <x v="5"/>
    <x v="0"/>
    <n v="76.11"/>
    <x v="5"/>
    <x v="0"/>
  </r>
  <r>
    <s v="G412352B"/>
    <s v="1D4GP21EX5B358950"/>
    <x v="1"/>
    <x v="0"/>
    <x v="0"/>
    <x v="0"/>
    <x v="5"/>
    <x v="4"/>
    <x v="0"/>
    <n v="501"/>
    <x v="5"/>
    <x v="5"/>
    <x v="0"/>
    <n v="15.93"/>
    <x v="5"/>
    <x v="0"/>
  </r>
  <r>
    <s v="G412357F"/>
    <s v="1GNDU23W37D195653"/>
    <x v="1"/>
    <x v="0"/>
    <x v="0"/>
    <x v="0"/>
    <x v="2"/>
    <x v="9"/>
    <x v="5"/>
    <n v="8"/>
    <x v="5"/>
    <x v="5"/>
    <x v="1"/>
    <n v="29.66"/>
    <x v="5"/>
    <x v="0"/>
  </r>
  <r>
    <s v="G412360K"/>
    <s v="2D4RN4DE8AR341467"/>
    <x v="1"/>
    <x v="0"/>
    <x v="0"/>
    <x v="0"/>
    <x v="2"/>
    <x v="9"/>
    <x v="5"/>
    <n v="4"/>
    <x v="5"/>
    <x v="5"/>
    <x v="0"/>
    <n v="37.43"/>
    <x v="5"/>
    <x v="0"/>
  </r>
  <r>
    <s v="G412379B"/>
    <s v="1GNDM19X45B124092"/>
    <x v="0"/>
    <x v="0"/>
    <x v="0"/>
    <x v="5"/>
    <x v="2"/>
    <x v="1"/>
    <x v="2"/>
    <n v="434"/>
    <x v="5"/>
    <x v="5"/>
    <x v="0"/>
    <n v="25.59"/>
    <x v="5"/>
    <x v="0"/>
  </r>
  <r>
    <s v="G412381G"/>
    <s v="1GNDU23W88D179675"/>
    <x v="1"/>
    <x v="0"/>
    <x v="0"/>
    <x v="0"/>
    <x v="0"/>
    <x v="4"/>
    <x v="0"/>
    <n v="811"/>
    <x v="5"/>
    <x v="5"/>
    <x v="0"/>
    <n v="100.72"/>
    <x v="5"/>
    <x v="0"/>
  </r>
  <r>
    <s v="G412395G"/>
    <s v="1GNDU23W68D181361"/>
    <x v="1"/>
    <x v="0"/>
    <x v="0"/>
    <x v="0"/>
    <x v="0"/>
    <x v="4"/>
    <x v="0"/>
    <n v="704"/>
    <x v="5"/>
    <x v="5"/>
    <x v="0"/>
    <n v="68.400000000000006"/>
    <x v="5"/>
    <x v="0"/>
  </r>
  <r>
    <s v="G412405H"/>
    <s v="3GNCA13B49S626788"/>
    <x v="1"/>
    <x v="0"/>
    <x v="0"/>
    <x v="0"/>
    <x v="2"/>
    <x v="2"/>
    <x v="2"/>
    <n v="101"/>
    <x v="5"/>
    <x v="5"/>
    <x v="0"/>
    <n v="63.65"/>
    <x v="5"/>
    <x v="0"/>
  </r>
  <r>
    <s v="G412469F"/>
    <s v="1GNDV23WX7D212168"/>
    <x v="1"/>
    <x v="0"/>
    <x v="0"/>
    <x v="0"/>
    <x v="5"/>
    <x v="1"/>
    <x v="5"/>
    <n v="957"/>
    <x v="5"/>
    <x v="5"/>
    <x v="0"/>
    <n v="93.57"/>
    <x v="5"/>
    <x v="0"/>
  </r>
  <r>
    <s v="G412470D"/>
    <s v="1D4GP23E46B673130"/>
    <x v="1"/>
    <x v="0"/>
    <x v="0"/>
    <x v="0"/>
    <x v="5"/>
    <x v="1"/>
    <x v="5"/>
    <n v="222"/>
    <x v="5"/>
    <x v="5"/>
    <x v="0"/>
    <n v="35.700000000000003"/>
    <x v="5"/>
    <x v="0"/>
  </r>
  <r>
    <s v="G412472K"/>
    <s v="2D4RN4DE4AR362493"/>
    <x v="1"/>
    <x v="0"/>
    <x v="0"/>
    <x v="0"/>
    <x v="0"/>
    <x v="2"/>
    <x v="0"/>
    <n v="605"/>
    <x v="5"/>
    <x v="5"/>
    <x v="1"/>
    <n v="61.51"/>
    <x v="5"/>
    <x v="0"/>
  </r>
  <r>
    <s v="G412472K"/>
    <s v="2D4RN4DE4AR362493"/>
    <x v="1"/>
    <x v="0"/>
    <x v="0"/>
    <x v="0"/>
    <x v="0"/>
    <x v="2"/>
    <x v="0"/>
    <n v="605"/>
    <x v="5"/>
    <x v="5"/>
    <x v="0"/>
    <n v="13.83"/>
    <x v="5"/>
    <x v="0"/>
  </r>
  <r>
    <s v="G412473D"/>
    <s v="1D4GP23EX6B648572"/>
    <x v="1"/>
    <x v="0"/>
    <x v="0"/>
    <x v="0"/>
    <x v="5"/>
    <x v="1"/>
    <x v="5"/>
    <n v="215"/>
    <x v="5"/>
    <x v="5"/>
    <x v="0"/>
    <n v="13.75"/>
    <x v="5"/>
    <x v="0"/>
  </r>
  <r>
    <s v="G412480A"/>
    <s v="1GNDU03E84D257572"/>
    <x v="0"/>
    <x v="0"/>
    <x v="0"/>
    <x v="0"/>
    <x v="0"/>
    <x v="2"/>
    <x v="0"/>
    <n v="702"/>
    <x v="5"/>
    <x v="5"/>
    <x v="0"/>
    <n v="39.97"/>
    <x v="5"/>
    <x v="0"/>
  </r>
  <r>
    <s v="G412482G"/>
    <s v="1GNDU23WX8D179936"/>
    <x v="1"/>
    <x v="0"/>
    <x v="0"/>
    <x v="0"/>
    <x v="0"/>
    <x v="4"/>
    <x v="0"/>
    <n v="205"/>
    <x v="5"/>
    <x v="5"/>
    <x v="0"/>
    <n v="68.91"/>
    <x v="5"/>
    <x v="0"/>
  </r>
  <r>
    <s v="G412488K"/>
    <s v="2D4RN1AE2AR348773"/>
    <x v="1"/>
    <x v="0"/>
    <x v="0"/>
    <x v="0"/>
    <x v="0"/>
    <x v="2"/>
    <x v="0"/>
    <n v="602"/>
    <x v="5"/>
    <x v="5"/>
    <x v="1"/>
    <n v="47.92"/>
    <x v="5"/>
    <x v="0"/>
  </r>
  <r>
    <s v="G412497G"/>
    <s v="1GNDU23WX8D181363"/>
    <x v="1"/>
    <x v="0"/>
    <x v="0"/>
    <x v="0"/>
    <x v="0"/>
    <x v="4"/>
    <x v="0"/>
    <n v="702"/>
    <x v="5"/>
    <x v="5"/>
    <x v="0"/>
    <n v="56.87"/>
    <x v="5"/>
    <x v="0"/>
  </r>
  <r>
    <s v="G412498G"/>
    <s v="1GNDU23W48D181357"/>
    <x v="1"/>
    <x v="0"/>
    <x v="0"/>
    <x v="0"/>
    <x v="0"/>
    <x v="4"/>
    <x v="0"/>
    <n v="601"/>
    <x v="5"/>
    <x v="5"/>
    <x v="0"/>
    <n v="33.35"/>
    <x v="5"/>
    <x v="0"/>
  </r>
  <r>
    <s v="G412499G"/>
    <s v="1GNDU23W38D181477"/>
    <x v="1"/>
    <x v="0"/>
    <x v="0"/>
    <x v="0"/>
    <x v="0"/>
    <x v="4"/>
    <x v="0"/>
    <n v="793"/>
    <x v="5"/>
    <x v="5"/>
    <x v="0"/>
    <n v="32.299999999999997"/>
    <x v="5"/>
    <x v="0"/>
  </r>
  <r>
    <s v="G412502F"/>
    <s v="1GNDV23W37D180003"/>
    <x v="1"/>
    <x v="0"/>
    <x v="0"/>
    <x v="0"/>
    <x v="4"/>
    <x v="5"/>
    <x v="12"/>
    <n v="1"/>
    <x v="5"/>
    <x v="5"/>
    <x v="0"/>
    <n v="18.079999999999998"/>
    <x v="5"/>
    <x v="0"/>
  </r>
  <r>
    <s v="G412503B"/>
    <s v="1GNDV23L85D236200"/>
    <x v="0"/>
    <x v="0"/>
    <x v="0"/>
    <x v="0"/>
    <x v="2"/>
    <x v="3"/>
    <x v="2"/>
    <n v="606"/>
    <x v="5"/>
    <x v="5"/>
    <x v="0"/>
    <n v="45.56"/>
    <x v="5"/>
    <x v="0"/>
  </r>
  <r>
    <s v="G412505F"/>
    <s v="1GNDV23W97D180345"/>
    <x v="1"/>
    <x v="0"/>
    <x v="0"/>
    <x v="0"/>
    <x v="4"/>
    <x v="5"/>
    <x v="11"/>
    <n v="2"/>
    <x v="5"/>
    <x v="5"/>
    <x v="0"/>
    <n v="4.99"/>
    <x v="5"/>
    <x v="0"/>
  </r>
  <r>
    <s v="G412506D"/>
    <s v="1D4GP24EX6B653625"/>
    <x v="1"/>
    <x v="0"/>
    <x v="0"/>
    <x v="0"/>
    <x v="5"/>
    <x v="1"/>
    <x v="5"/>
    <n v="201"/>
    <x v="5"/>
    <x v="5"/>
    <x v="0"/>
    <n v="21.5"/>
    <x v="5"/>
    <x v="0"/>
  </r>
  <r>
    <s v="G412524F"/>
    <s v="1GNDV23W47D181077"/>
    <x v="1"/>
    <x v="0"/>
    <x v="0"/>
    <x v="0"/>
    <x v="4"/>
    <x v="5"/>
    <x v="4"/>
    <n v="1"/>
    <x v="5"/>
    <x v="5"/>
    <x v="0"/>
    <n v="26.26"/>
    <x v="5"/>
    <x v="0"/>
  </r>
  <r>
    <s v="G412542B"/>
    <s v="1GNDM19X35B125394"/>
    <x v="0"/>
    <x v="0"/>
    <x v="0"/>
    <x v="0"/>
    <x v="6"/>
    <x v="4"/>
    <x v="4"/>
    <n v="138"/>
    <x v="5"/>
    <x v="5"/>
    <x v="0"/>
    <n v="14.29"/>
    <x v="5"/>
    <x v="0"/>
  </r>
  <r>
    <s v="G412554A"/>
    <s v="1GNDV03LX5D236526"/>
    <x v="0"/>
    <x v="0"/>
    <x v="0"/>
    <x v="0"/>
    <x v="7"/>
    <x v="2"/>
    <x v="7"/>
    <n v="103"/>
    <x v="5"/>
    <x v="5"/>
    <x v="0"/>
    <n v="59.93"/>
    <x v="5"/>
    <x v="0"/>
  </r>
  <r>
    <s v="G412565A"/>
    <s v="1D4GP24E15B236165"/>
    <x v="1"/>
    <x v="0"/>
    <x v="0"/>
    <x v="0"/>
    <x v="4"/>
    <x v="5"/>
    <x v="4"/>
    <n v="9"/>
    <x v="5"/>
    <x v="5"/>
    <x v="0"/>
    <n v="17.940000000000001"/>
    <x v="5"/>
    <x v="0"/>
  </r>
  <r>
    <s v="G412568G"/>
    <s v="1GNDU23WX8D181573"/>
    <x v="1"/>
    <x v="0"/>
    <x v="0"/>
    <x v="0"/>
    <x v="0"/>
    <x v="4"/>
    <x v="0"/>
    <n v="602"/>
    <x v="5"/>
    <x v="5"/>
    <x v="0"/>
    <n v="53.38"/>
    <x v="5"/>
    <x v="0"/>
  </r>
  <r>
    <s v="G412574B"/>
    <s v="1D4GP25E25B333454"/>
    <x v="1"/>
    <x v="0"/>
    <x v="0"/>
    <x v="0"/>
    <x v="6"/>
    <x v="4"/>
    <x v="4"/>
    <n v="127"/>
    <x v="5"/>
    <x v="5"/>
    <x v="0"/>
    <n v="15.43"/>
    <x v="5"/>
    <x v="0"/>
  </r>
  <r>
    <s v="G412588B"/>
    <s v="1GCCS198458252929"/>
    <x v="0"/>
    <x v="0"/>
    <x v="0"/>
    <x v="0"/>
    <x v="6"/>
    <x v="4"/>
    <x v="4"/>
    <n v="135"/>
    <x v="5"/>
    <x v="5"/>
    <x v="0"/>
    <n v="26.75"/>
    <x v="5"/>
    <x v="0"/>
  </r>
  <r>
    <s v="G412594K"/>
    <s v="2D4RN4DE5AR363054"/>
    <x v="2"/>
    <x v="0"/>
    <x v="0"/>
    <x v="0"/>
    <x v="0"/>
    <x v="2"/>
    <x v="0"/>
    <n v="503"/>
    <x v="5"/>
    <x v="5"/>
    <x v="0"/>
    <n v="76.680000000000007"/>
    <x v="5"/>
    <x v="0"/>
  </r>
  <r>
    <s v="G412601K"/>
    <s v="2D4RN4DE7AR377599"/>
    <x v="1"/>
    <x v="0"/>
    <x v="0"/>
    <x v="0"/>
    <x v="1"/>
    <x v="2"/>
    <x v="1"/>
    <n v="503"/>
    <x v="5"/>
    <x v="5"/>
    <x v="0"/>
    <n v="17.14"/>
    <x v="5"/>
    <x v="0"/>
  </r>
  <r>
    <s v="G412602K"/>
    <s v="2D4RN4DE5AR377598"/>
    <x v="1"/>
    <x v="0"/>
    <x v="0"/>
    <x v="0"/>
    <x v="1"/>
    <x v="2"/>
    <x v="1"/>
    <n v="503"/>
    <x v="5"/>
    <x v="5"/>
    <x v="1"/>
    <n v="25.51"/>
    <x v="5"/>
    <x v="0"/>
  </r>
  <r>
    <s v="G412602K"/>
    <s v="2D4RN4DE5AR377598"/>
    <x v="1"/>
    <x v="0"/>
    <x v="0"/>
    <x v="0"/>
    <x v="1"/>
    <x v="2"/>
    <x v="1"/>
    <n v="503"/>
    <x v="5"/>
    <x v="5"/>
    <x v="0"/>
    <n v="48.5"/>
    <x v="5"/>
    <x v="0"/>
  </r>
  <r>
    <s v="G412604H"/>
    <s v="2D8HN44E09R636696"/>
    <x v="1"/>
    <x v="0"/>
    <x v="0"/>
    <x v="0"/>
    <x v="2"/>
    <x v="0"/>
    <x v="2"/>
    <n v="116"/>
    <x v="5"/>
    <x v="5"/>
    <x v="0"/>
    <n v="100.41"/>
    <x v="5"/>
    <x v="0"/>
  </r>
  <r>
    <s v="G412610A"/>
    <s v="1D4GP24EX5B236214"/>
    <x v="1"/>
    <x v="0"/>
    <x v="0"/>
    <x v="0"/>
    <x v="4"/>
    <x v="5"/>
    <x v="4"/>
    <n v="3"/>
    <x v="5"/>
    <x v="5"/>
    <x v="0"/>
    <n v="22.6"/>
    <x v="5"/>
    <x v="0"/>
  </r>
  <r>
    <s v="G412612A"/>
    <s v="1D4GP24E75B243430"/>
    <x v="1"/>
    <x v="0"/>
    <x v="0"/>
    <x v="0"/>
    <x v="4"/>
    <x v="5"/>
    <x v="6"/>
    <n v="9"/>
    <x v="5"/>
    <x v="5"/>
    <x v="0"/>
    <n v="66.55"/>
    <x v="5"/>
    <x v="0"/>
  </r>
  <r>
    <s v="G412612G"/>
    <s v="1GNDV13W58D178121"/>
    <x v="1"/>
    <x v="0"/>
    <x v="0"/>
    <x v="0"/>
    <x v="0"/>
    <x v="2"/>
    <x v="0"/>
    <n v="605"/>
    <x v="5"/>
    <x v="5"/>
    <x v="1"/>
    <n v="18.350000000000001"/>
    <x v="5"/>
    <x v="0"/>
  </r>
  <r>
    <s v="G412620H"/>
    <s v="2D8HN44E99R636695"/>
    <x v="1"/>
    <x v="0"/>
    <x v="0"/>
    <x v="0"/>
    <x v="2"/>
    <x v="0"/>
    <x v="2"/>
    <n v="116"/>
    <x v="5"/>
    <x v="5"/>
    <x v="0"/>
    <n v="68.819999999999993"/>
    <x v="5"/>
    <x v="0"/>
  </r>
  <r>
    <s v="G412622A"/>
    <s v="1D4GP21E85B358932"/>
    <x v="1"/>
    <x v="0"/>
    <x v="0"/>
    <x v="0"/>
    <x v="4"/>
    <x v="5"/>
    <x v="4"/>
    <n v="11"/>
    <x v="5"/>
    <x v="5"/>
    <x v="0"/>
    <n v="32.200000000000003"/>
    <x v="5"/>
    <x v="0"/>
  </r>
  <r>
    <s v="G412630H"/>
    <s v="2D8HN44E89R682549"/>
    <x v="0"/>
    <x v="0"/>
    <x v="0"/>
    <x v="0"/>
    <x v="2"/>
    <x v="0"/>
    <x v="2"/>
    <n v="713"/>
    <x v="5"/>
    <x v="5"/>
    <x v="0"/>
    <n v="34.17"/>
    <x v="5"/>
    <x v="0"/>
  </r>
  <r>
    <s v="G412660D"/>
    <s v="1D4GP24E16B653271"/>
    <x v="1"/>
    <x v="0"/>
    <x v="0"/>
    <x v="0"/>
    <x v="6"/>
    <x v="4"/>
    <x v="4"/>
    <n v="13"/>
    <x v="5"/>
    <x v="5"/>
    <x v="1"/>
    <n v="15.51"/>
    <x v="5"/>
    <x v="0"/>
  </r>
  <r>
    <s v="G412660D"/>
    <s v="1D4GP24E16B653271"/>
    <x v="1"/>
    <x v="0"/>
    <x v="0"/>
    <x v="0"/>
    <x v="6"/>
    <x v="4"/>
    <x v="4"/>
    <n v="13"/>
    <x v="5"/>
    <x v="5"/>
    <x v="0"/>
    <n v="86.32"/>
    <x v="5"/>
    <x v="0"/>
  </r>
  <r>
    <s v="G412672B"/>
    <s v="1GNDV03L05D229441"/>
    <x v="0"/>
    <x v="0"/>
    <x v="0"/>
    <x v="0"/>
    <x v="0"/>
    <x v="4"/>
    <x v="0"/>
    <n v="204"/>
    <x v="5"/>
    <x v="5"/>
    <x v="0"/>
    <n v="22.85"/>
    <x v="5"/>
    <x v="0"/>
  </r>
  <r>
    <s v="G412684H"/>
    <s v="3GNCA13B79S625778"/>
    <x v="1"/>
    <x v="0"/>
    <x v="0"/>
    <x v="0"/>
    <x v="2"/>
    <x v="0"/>
    <x v="2"/>
    <n v="411"/>
    <x v="5"/>
    <x v="5"/>
    <x v="0"/>
    <n v="45.95"/>
    <x v="5"/>
    <x v="0"/>
  </r>
  <r>
    <s v="G412691H"/>
    <s v="3GNCA13BX9S626858"/>
    <x v="1"/>
    <x v="0"/>
    <x v="0"/>
    <x v="0"/>
    <x v="2"/>
    <x v="0"/>
    <x v="2"/>
    <n v="411"/>
    <x v="5"/>
    <x v="5"/>
    <x v="0"/>
    <n v="56.66"/>
    <x v="5"/>
    <x v="0"/>
  </r>
  <r>
    <s v="G412692H"/>
    <s v="3GNCA13B59S627402"/>
    <x v="1"/>
    <x v="0"/>
    <x v="0"/>
    <x v="0"/>
    <x v="2"/>
    <x v="0"/>
    <x v="2"/>
    <n v="411"/>
    <x v="5"/>
    <x v="5"/>
    <x v="0"/>
    <n v="46.05"/>
    <x v="5"/>
    <x v="0"/>
  </r>
  <r>
    <s v="G412693D"/>
    <s v="1D4GP24E26B653215"/>
    <x v="1"/>
    <x v="0"/>
    <x v="0"/>
    <x v="0"/>
    <x v="6"/>
    <x v="11"/>
    <x v="4"/>
    <n v="11"/>
    <x v="5"/>
    <x v="5"/>
    <x v="0"/>
    <n v="60.92"/>
    <x v="5"/>
    <x v="0"/>
  </r>
  <r>
    <s v="G412693H"/>
    <s v="3GNCA13BX9S626262"/>
    <x v="1"/>
    <x v="0"/>
    <x v="0"/>
    <x v="0"/>
    <x v="2"/>
    <x v="0"/>
    <x v="2"/>
    <n v="411"/>
    <x v="5"/>
    <x v="5"/>
    <x v="0"/>
    <n v="40.840000000000003"/>
    <x v="5"/>
    <x v="0"/>
  </r>
  <r>
    <s v="G412698H"/>
    <s v="3GNCA13B19S625811"/>
    <x v="1"/>
    <x v="0"/>
    <x v="0"/>
    <x v="0"/>
    <x v="2"/>
    <x v="0"/>
    <x v="2"/>
    <n v="414"/>
    <x v="5"/>
    <x v="5"/>
    <x v="0"/>
    <n v="37.89"/>
    <x v="5"/>
    <x v="0"/>
  </r>
  <r>
    <s v="G412699H"/>
    <s v="2D8HN44E29R666296"/>
    <x v="1"/>
    <x v="0"/>
    <x v="0"/>
    <x v="0"/>
    <x v="2"/>
    <x v="0"/>
    <x v="2"/>
    <n v="414"/>
    <x v="5"/>
    <x v="5"/>
    <x v="0"/>
    <n v="48.82"/>
    <x v="5"/>
    <x v="0"/>
  </r>
  <r>
    <s v="G412704D"/>
    <s v="1D4GP24E36B653319"/>
    <x v="1"/>
    <x v="0"/>
    <x v="0"/>
    <x v="0"/>
    <x v="6"/>
    <x v="2"/>
    <x v="4"/>
    <n v="403"/>
    <x v="5"/>
    <x v="5"/>
    <x v="0"/>
    <n v="32.409999999999997"/>
    <x v="5"/>
    <x v="0"/>
  </r>
  <r>
    <s v="G412705H"/>
    <s v="3GNCA13BX9S625449"/>
    <x v="1"/>
    <x v="0"/>
    <x v="0"/>
    <x v="0"/>
    <x v="2"/>
    <x v="0"/>
    <x v="2"/>
    <n v="411"/>
    <x v="5"/>
    <x v="5"/>
    <x v="0"/>
    <n v="37.86"/>
    <x v="5"/>
    <x v="0"/>
  </r>
  <r>
    <s v="G412706H"/>
    <s v="3GNCA13B49S626855"/>
    <x v="1"/>
    <x v="0"/>
    <x v="0"/>
    <x v="0"/>
    <x v="2"/>
    <x v="0"/>
    <x v="2"/>
    <n v="417"/>
    <x v="5"/>
    <x v="5"/>
    <x v="0"/>
    <n v="77.680000000000007"/>
    <x v="5"/>
    <x v="0"/>
  </r>
  <r>
    <s v="G412707H"/>
    <s v="2D8HN44E09R666295"/>
    <x v="1"/>
    <x v="0"/>
    <x v="0"/>
    <x v="0"/>
    <x v="2"/>
    <x v="0"/>
    <x v="2"/>
    <n v="414"/>
    <x v="5"/>
    <x v="5"/>
    <x v="0"/>
    <n v="47.95"/>
    <x v="5"/>
    <x v="0"/>
  </r>
  <r>
    <s v="G412709K"/>
    <s v="2D4RN4DE8AR363050"/>
    <x v="1"/>
    <x v="0"/>
    <x v="0"/>
    <x v="0"/>
    <x v="4"/>
    <x v="7"/>
    <x v="6"/>
    <n v="12"/>
    <x v="5"/>
    <x v="5"/>
    <x v="0"/>
    <n v="50.35"/>
    <x v="5"/>
    <x v="0"/>
  </r>
  <r>
    <s v="G412712H"/>
    <s v="2D8HN44E49R666297"/>
    <x v="1"/>
    <x v="0"/>
    <x v="0"/>
    <x v="0"/>
    <x v="2"/>
    <x v="0"/>
    <x v="2"/>
    <n v="411"/>
    <x v="5"/>
    <x v="5"/>
    <x v="0"/>
    <n v="68.790000000000006"/>
    <x v="5"/>
    <x v="0"/>
  </r>
  <r>
    <s v="G412733F"/>
    <s v="1GNDV23W97D189627"/>
    <x v="1"/>
    <x v="0"/>
    <x v="0"/>
    <x v="0"/>
    <x v="3"/>
    <x v="5"/>
    <x v="3"/>
    <n v="603"/>
    <x v="5"/>
    <x v="5"/>
    <x v="0"/>
    <n v="34.369999999999997"/>
    <x v="5"/>
    <x v="0"/>
  </r>
  <r>
    <s v="G412733G"/>
    <s v="1GNDV23W28D179930"/>
    <x v="1"/>
    <x v="0"/>
    <x v="0"/>
    <x v="0"/>
    <x v="0"/>
    <x v="1"/>
    <x v="0"/>
    <n v="303"/>
    <x v="5"/>
    <x v="5"/>
    <x v="0"/>
    <n v="27.7"/>
    <x v="5"/>
    <x v="0"/>
  </r>
  <r>
    <s v="G412734F"/>
    <s v="1GNDV23W17D190044"/>
    <x v="1"/>
    <x v="0"/>
    <x v="0"/>
    <x v="0"/>
    <x v="3"/>
    <x v="5"/>
    <x v="3"/>
    <n v="601"/>
    <x v="5"/>
    <x v="5"/>
    <x v="0"/>
    <n v="21.52"/>
    <x v="5"/>
    <x v="0"/>
  </r>
  <r>
    <s v="G412734G"/>
    <s v="1GNDV23W68D179929"/>
    <x v="1"/>
    <x v="0"/>
    <x v="0"/>
    <x v="0"/>
    <x v="0"/>
    <x v="1"/>
    <x v="0"/>
    <n v="303"/>
    <x v="5"/>
    <x v="5"/>
    <x v="0"/>
    <n v="74.22"/>
    <x v="5"/>
    <x v="0"/>
  </r>
  <r>
    <s v="G412740H"/>
    <s v="2D8HN44E79R636680"/>
    <x v="1"/>
    <x v="0"/>
    <x v="0"/>
    <x v="0"/>
    <x v="2"/>
    <x v="0"/>
    <x v="2"/>
    <n v="498"/>
    <x v="5"/>
    <x v="5"/>
    <x v="0"/>
    <n v="41.25"/>
    <x v="5"/>
    <x v="0"/>
  </r>
  <r>
    <s v="G412741F"/>
    <s v="1GNDV23W07D189208"/>
    <x v="1"/>
    <x v="0"/>
    <x v="0"/>
    <x v="0"/>
    <x v="3"/>
    <x v="5"/>
    <x v="3"/>
    <n v="601"/>
    <x v="5"/>
    <x v="5"/>
    <x v="0"/>
    <n v="82.18"/>
    <x v="5"/>
    <x v="0"/>
  </r>
  <r>
    <s v="G412768B"/>
    <s v="1D4GP24E16B653576"/>
    <x v="1"/>
    <x v="0"/>
    <x v="0"/>
    <x v="0"/>
    <x v="0"/>
    <x v="4"/>
    <x v="0"/>
    <n v="702"/>
    <x v="5"/>
    <x v="5"/>
    <x v="0"/>
    <n v="33.049999999999997"/>
    <x v="5"/>
    <x v="0"/>
  </r>
  <r>
    <s v="G412788H"/>
    <s v="2D8HN11E29R658590"/>
    <x v="1"/>
    <x v="0"/>
    <x v="0"/>
    <x v="0"/>
    <x v="1"/>
    <x v="1"/>
    <x v="1"/>
    <n v="804"/>
    <x v="5"/>
    <x v="5"/>
    <x v="0"/>
    <n v="16.420000000000002"/>
    <x v="5"/>
    <x v="0"/>
  </r>
  <r>
    <s v="G412789H"/>
    <s v="2D8HN11E49R658591"/>
    <x v="1"/>
    <x v="0"/>
    <x v="0"/>
    <x v="0"/>
    <x v="1"/>
    <x v="1"/>
    <x v="1"/>
    <n v="804"/>
    <x v="5"/>
    <x v="5"/>
    <x v="0"/>
    <n v="61.68"/>
    <x v="5"/>
    <x v="0"/>
  </r>
  <r>
    <s v="G412790H"/>
    <s v="2D8HN11E69R658592"/>
    <x v="1"/>
    <x v="0"/>
    <x v="0"/>
    <x v="0"/>
    <x v="1"/>
    <x v="1"/>
    <x v="1"/>
    <n v="804"/>
    <x v="5"/>
    <x v="5"/>
    <x v="1"/>
    <n v="16.09"/>
    <x v="5"/>
    <x v="0"/>
  </r>
  <r>
    <s v="G412790H"/>
    <s v="2D8HN11E69R658592"/>
    <x v="1"/>
    <x v="0"/>
    <x v="0"/>
    <x v="0"/>
    <x v="1"/>
    <x v="1"/>
    <x v="1"/>
    <n v="804"/>
    <x v="5"/>
    <x v="5"/>
    <x v="0"/>
    <n v="53.81"/>
    <x v="5"/>
    <x v="0"/>
  </r>
  <r>
    <s v="G412792K"/>
    <s v="2D4RN4DE4AR377835"/>
    <x v="1"/>
    <x v="0"/>
    <x v="0"/>
    <x v="0"/>
    <x v="5"/>
    <x v="6"/>
    <x v="5"/>
    <n v="506"/>
    <x v="5"/>
    <x v="5"/>
    <x v="0"/>
    <n v="70.8"/>
    <x v="5"/>
    <x v="0"/>
  </r>
  <r>
    <s v="G412793H"/>
    <s v="1FTYR44E89PA45388"/>
    <x v="0"/>
    <x v="0"/>
    <x v="0"/>
    <x v="0"/>
    <x v="1"/>
    <x v="1"/>
    <x v="1"/>
    <n v="801"/>
    <x v="5"/>
    <x v="5"/>
    <x v="0"/>
    <n v="54.73"/>
    <x v="5"/>
    <x v="0"/>
  </r>
  <r>
    <s v="G412815H"/>
    <s v="3GNCA13B19S616607"/>
    <x v="1"/>
    <x v="0"/>
    <x v="0"/>
    <x v="0"/>
    <x v="2"/>
    <x v="9"/>
    <x v="7"/>
    <n v="702"/>
    <x v="5"/>
    <x v="5"/>
    <x v="1"/>
    <n v="6.76"/>
    <x v="5"/>
    <x v="0"/>
  </r>
  <r>
    <s v="G412815H"/>
    <s v="3GNCA13B19S616607"/>
    <x v="1"/>
    <x v="0"/>
    <x v="0"/>
    <x v="0"/>
    <x v="2"/>
    <x v="9"/>
    <x v="7"/>
    <n v="702"/>
    <x v="5"/>
    <x v="5"/>
    <x v="0"/>
    <n v="13.96"/>
    <x v="5"/>
    <x v="0"/>
  </r>
  <r>
    <s v="G412816H"/>
    <s v="3GNCA13B49S617900"/>
    <x v="1"/>
    <x v="0"/>
    <x v="0"/>
    <x v="0"/>
    <x v="2"/>
    <x v="9"/>
    <x v="7"/>
    <n v="701"/>
    <x v="5"/>
    <x v="5"/>
    <x v="0"/>
    <n v="33.71"/>
    <x v="5"/>
    <x v="0"/>
  </r>
  <r>
    <s v="G412817H"/>
    <s v="3GNCA13B49S616231"/>
    <x v="1"/>
    <x v="0"/>
    <x v="0"/>
    <x v="0"/>
    <x v="2"/>
    <x v="9"/>
    <x v="7"/>
    <n v="701"/>
    <x v="5"/>
    <x v="5"/>
    <x v="0"/>
    <n v="30.34"/>
    <x v="5"/>
    <x v="0"/>
  </r>
  <r>
    <s v="G412818H"/>
    <s v="3GNCA13BX9S617271"/>
    <x v="1"/>
    <x v="0"/>
    <x v="0"/>
    <x v="0"/>
    <x v="2"/>
    <x v="9"/>
    <x v="7"/>
    <n v="701"/>
    <x v="5"/>
    <x v="5"/>
    <x v="0"/>
    <n v="56.49"/>
    <x v="5"/>
    <x v="0"/>
  </r>
  <r>
    <s v="G412828G"/>
    <s v="1GNDU23W88D181376"/>
    <x v="1"/>
    <x v="0"/>
    <x v="0"/>
    <x v="0"/>
    <x v="0"/>
    <x v="3"/>
    <x v="0"/>
    <n v="101"/>
    <x v="5"/>
    <x v="5"/>
    <x v="0"/>
    <n v="48.53"/>
    <x v="5"/>
    <x v="0"/>
  </r>
  <r>
    <s v="G412835G"/>
    <s v="1GNDU23W08D180674"/>
    <x v="1"/>
    <x v="0"/>
    <x v="0"/>
    <x v="0"/>
    <x v="0"/>
    <x v="3"/>
    <x v="0"/>
    <n v="201"/>
    <x v="5"/>
    <x v="5"/>
    <x v="0"/>
    <n v="48.91"/>
    <x v="5"/>
    <x v="0"/>
  </r>
  <r>
    <s v="G412844K"/>
    <s v="2D4RN4DEXAR362451"/>
    <x v="1"/>
    <x v="0"/>
    <x v="0"/>
    <x v="0"/>
    <x v="2"/>
    <x v="9"/>
    <x v="7"/>
    <n v="301"/>
    <x v="5"/>
    <x v="5"/>
    <x v="0"/>
    <n v="67.52"/>
    <x v="5"/>
    <x v="0"/>
  </r>
  <r>
    <s v="G412888K"/>
    <s v="2D4RN4DE2AR377509"/>
    <x v="1"/>
    <x v="0"/>
    <x v="0"/>
    <x v="0"/>
    <x v="1"/>
    <x v="1"/>
    <x v="1"/>
    <n v="106"/>
    <x v="5"/>
    <x v="5"/>
    <x v="0"/>
    <n v="78.13"/>
    <x v="5"/>
    <x v="0"/>
  </r>
  <r>
    <s v="G412889K"/>
    <s v="2D4RN4DE9AR377510"/>
    <x v="1"/>
    <x v="0"/>
    <x v="0"/>
    <x v="0"/>
    <x v="1"/>
    <x v="1"/>
    <x v="1"/>
    <n v="106"/>
    <x v="5"/>
    <x v="5"/>
    <x v="0"/>
    <n v="96.69"/>
    <x v="5"/>
    <x v="0"/>
  </r>
  <r>
    <s v="G412890K"/>
    <s v="2D4RN4DE0AR377511"/>
    <x v="1"/>
    <x v="0"/>
    <x v="0"/>
    <x v="0"/>
    <x v="1"/>
    <x v="1"/>
    <x v="1"/>
    <n v="106"/>
    <x v="5"/>
    <x v="5"/>
    <x v="0"/>
    <n v="81.93"/>
    <x v="5"/>
    <x v="0"/>
  </r>
  <r>
    <s v="G412891K"/>
    <s v="2D4RN4DE2AR377512"/>
    <x v="1"/>
    <x v="0"/>
    <x v="0"/>
    <x v="0"/>
    <x v="1"/>
    <x v="1"/>
    <x v="1"/>
    <n v="604"/>
    <x v="5"/>
    <x v="5"/>
    <x v="0"/>
    <n v="49.56"/>
    <x v="5"/>
    <x v="0"/>
  </r>
  <r>
    <s v="G412892K"/>
    <s v="1D7RE3BP0AS233571"/>
    <x v="1"/>
    <x v="0"/>
    <x v="0"/>
    <x v="0"/>
    <x v="1"/>
    <x v="1"/>
    <x v="1"/>
    <n v="606"/>
    <x v="5"/>
    <x v="5"/>
    <x v="0"/>
    <n v="18.7"/>
    <x v="5"/>
    <x v="0"/>
  </r>
  <r>
    <s v="G412894G"/>
    <s v="1D3HE38N78S590498"/>
    <x v="1"/>
    <x v="0"/>
    <x v="0"/>
    <x v="0"/>
    <x v="0"/>
    <x v="3"/>
    <x v="0"/>
    <n v="406"/>
    <x v="5"/>
    <x v="5"/>
    <x v="0"/>
    <n v="78.900000000000006"/>
    <x v="5"/>
    <x v="0"/>
  </r>
  <r>
    <s v="G412896B"/>
    <s v="1GNDV03L25D238481"/>
    <x v="0"/>
    <x v="0"/>
    <x v="0"/>
    <x v="0"/>
    <x v="0"/>
    <x v="0"/>
    <x v="0"/>
    <n v="602"/>
    <x v="5"/>
    <x v="5"/>
    <x v="0"/>
    <n v="67.36"/>
    <x v="5"/>
    <x v="0"/>
  </r>
  <r>
    <s v="G412897B"/>
    <s v="1GNDV03L05D237720"/>
    <x v="0"/>
    <x v="0"/>
    <x v="0"/>
    <x v="0"/>
    <x v="0"/>
    <x v="0"/>
    <x v="0"/>
    <n v="602"/>
    <x v="5"/>
    <x v="5"/>
    <x v="0"/>
    <n v="41.52"/>
    <x v="5"/>
    <x v="0"/>
  </r>
  <r>
    <s v="G412904H"/>
    <s v="2D8HN44E79R658792"/>
    <x v="1"/>
    <x v="0"/>
    <x v="0"/>
    <x v="0"/>
    <x v="6"/>
    <x v="6"/>
    <x v="4"/>
    <n v="5"/>
    <x v="5"/>
    <x v="5"/>
    <x v="0"/>
    <n v="15.64"/>
    <x v="5"/>
    <x v="0"/>
  </r>
  <r>
    <s v="G412910B"/>
    <s v="1D4GP24E15B304478"/>
    <x v="1"/>
    <x v="0"/>
    <x v="0"/>
    <x v="0"/>
    <x v="0"/>
    <x v="0"/>
    <x v="0"/>
    <n v="709"/>
    <x v="5"/>
    <x v="5"/>
    <x v="0"/>
    <n v="36.42"/>
    <x v="5"/>
    <x v="0"/>
  </r>
  <r>
    <s v="G412922D"/>
    <s v="1GNDV23L06D216539"/>
    <x v="0"/>
    <x v="0"/>
    <x v="0"/>
    <x v="0"/>
    <x v="3"/>
    <x v="5"/>
    <x v="3"/>
    <n v="611"/>
    <x v="5"/>
    <x v="5"/>
    <x v="0"/>
    <n v="14.09"/>
    <x v="5"/>
    <x v="0"/>
  </r>
  <r>
    <s v="G412928B"/>
    <s v="1GNDV13L15D241152"/>
    <x v="0"/>
    <x v="0"/>
    <x v="0"/>
    <x v="0"/>
    <x v="0"/>
    <x v="0"/>
    <x v="0"/>
    <n v="805"/>
    <x v="5"/>
    <x v="5"/>
    <x v="0"/>
    <n v="40.89"/>
    <x v="5"/>
    <x v="0"/>
  </r>
  <r>
    <s v="G412951B"/>
    <s v="1GNDV03L65D229783"/>
    <x v="0"/>
    <x v="0"/>
    <x v="0"/>
    <x v="0"/>
    <x v="0"/>
    <x v="0"/>
    <x v="0"/>
    <n v="201"/>
    <x v="5"/>
    <x v="5"/>
    <x v="0"/>
    <n v="70.260000000000005"/>
    <x v="5"/>
    <x v="0"/>
  </r>
  <r>
    <s v="G412954A"/>
    <s v="1GNDX23E94D262797"/>
    <x v="0"/>
    <x v="0"/>
    <x v="0"/>
    <x v="0"/>
    <x v="0"/>
    <x v="4"/>
    <x v="0"/>
    <n v="811"/>
    <x v="5"/>
    <x v="5"/>
    <x v="0"/>
    <n v="102.57"/>
    <x v="5"/>
    <x v="0"/>
  </r>
  <r>
    <s v="G412955G"/>
    <s v="1GNDV23W98D175714"/>
    <x v="1"/>
    <x v="0"/>
    <x v="0"/>
    <x v="0"/>
    <x v="4"/>
    <x v="1"/>
    <x v="4"/>
    <n v="5"/>
    <x v="5"/>
    <x v="5"/>
    <x v="0"/>
    <n v="42.94"/>
    <x v="5"/>
    <x v="0"/>
  </r>
  <r>
    <s v="G412987H"/>
    <s v="2D8HN44E39R644887"/>
    <x v="1"/>
    <x v="0"/>
    <x v="0"/>
    <x v="0"/>
    <x v="6"/>
    <x v="11"/>
    <x v="4"/>
    <n v="11"/>
    <x v="5"/>
    <x v="5"/>
    <x v="0"/>
    <n v="32.74"/>
    <x v="5"/>
    <x v="0"/>
  </r>
  <r>
    <s v="G412995B"/>
    <s v="1GNDV03L85D238212"/>
    <x v="0"/>
    <x v="0"/>
    <x v="0"/>
    <x v="0"/>
    <x v="0"/>
    <x v="0"/>
    <x v="0"/>
    <n v="601"/>
    <x v="5"/>
    <x v="5"/>
    <x v="0"/>
    <n v="61.32"/>
    <x v="5"/>
    <x v="0"/>
  </r>
  <r>
    <s v="G413004B"/>
    <s v="1GNDV03L05D238530"/>
    <x v="0"/>
    <x v="0"/>
    <x v="0"/>
    <x v="0"/>
    <x v="0"/>
    <x v="0"/>
    <x v="0"/>
    <n v="601"/>
    <x v="5"/>
    <x v="5"/>
    <x v="0"/>
    <n v="57.11"/>
    <x v="5"/>
    <x v="0"/>
  </r>
  <r>
    <s v="G413009B"/>
    <s v="1D4GP25E35B315626"/>
    <x v="1"/>
    <x v="0"/>
    <x v="0"/>
    <x v="0"/>
    <x v="0"/>
    <x v="0"/>
    <x v="0"/>
    <n v="806"/>
    <x v="5"/>
    <x v="5"/>
    <x v="0"/>
    <n v="17.3"/>
    <x v="5"/>
    <x v="0"/>
  </r>
  <r>
    <s v="G413009H"/>
    <s v="1FMCU03GX9KC30216"/>
    <x v="0"/>
    <x v="0"/>
    <x v="0"/>
    <x v="0"/>
    <x v="6"/>
    <x v="11"/>
    <x v="4"/>
    <n v="3"/>
    <x v="5"/>
    <x v="5"/>
    <x v="1"/>
    <n v="10.039999999999999"/>
    <x v="5"/>
    <x v="0"/>
  </r>
  <r>
    <s v="G413011K"/>
    <s v="2D4RN4DE2AR362654"/>
    <x v="1"/>
    <x v="0"/>
    <x v="0"/>
    <x v="0"/>
    <x v="3"/>
    <x v="5"/>
    <x v="3"/>
    <n v="610"/>
    <x v="5"/>
    <x v="5"/>
    <x v="0"/>
    <n v="15.58"/>
    <x v="5"/>
    <x v="0"/>
  </r>
  <r>
    <s v="G413014B"/>
    <s v="1D4GP25E55B315627"/>
    <x v="1"/>
    <x v="0"/>
    <x v="0"/>
    <x v="0"/>
    <x v="0"/>
    <x v="0"/>
    <x v="0"/>
    <n v="806"/>
    <x v="5"/>
    <x v="5"/>
    <x v="0"/>
    <n v="48.59"/>
    <x v="5"/>
    <x v="0"/>
  </r>
  <r>
    <s v="G413016B"/>
    <s v="1GNDV03L45D242192"/>
    <x v="0"/>
    <x v="0"/>
    <x v="0"/>
    <x v="0"/>
    <x v="0"/>
    <x v="0"/>
    <x v="0"/>
    <n v="708"/>
    <x v="5"/>
    <x v="5"/>
    <x v="0"/>
    <n v="21.49"/>
    <x v="5"/>
    <x v="0"/>
  </r>
  <r>
    <s v="G413034D"/>
    <s v="1D4GP24E36B653949"/>
    <x v="1"/>
    <x v="0"/>
    <x v="0"/>
    <x v="0"/>
    <x v="2"/>
    <x v="2"/>
    <x v="2"/>
    <n v="103"/>
    <x v="5"/>
    <x v="5"/>
    <x v="0"/>
    <n v="70.739999999999995"/>
    <x v="5"/>
    <x v="0"/>
  </r>
  <r>
    <s v="G413038F"/>
    <s v="1GNDV13W67D201372"/>
    <x v="1"/>
    <x v="0"/>
    <x v="0"/>
    <x v="0"/>
    <x v="1"/>
    <x v="1"/>
    <x v="1"/>
    <n v="521"/>
    <x v="5"/>
    <x v="5"/>
    <x v="0"/>
    <n v="90.38"/>
    <x v="5"/>
    <x v="0"/>
  </r>
  <r>
    <s v="G413039D"/>
    <s v="1D4GP24E16B653948"/>
    <x v="1"/>
    <x v="0"/>
    <x v="0"/>
    <x v="0"/>
    <x v="2"/>
    <x v="2"/>
    <x v="2"/>
    <n v="103"/>
    <x v="5"/>
    <x v="5"/>
    <x v="0"/>
    <n v="130.96"/>
    <x v="5"/>
    <x v="0"/>
  </r>
  <r>
    <s v="G413039F"/>
    <s v="1GNDV13W27D201918"/>
    <x v="1"/>
    <x v="0"/>
    <x v="0"/>
    <x v="0"/>
    <x v="1"/>
    <x v="1"/>
    <x v="1"/>
    <n v="521"/>
    <x v="5"/>
    <x v="5"/>
    <x v="1"/>
    <n v="22.77"/>
    <x v="5"/>
    <x v="0"/>
  </r>
  <r>
    <s v="G413039F"/>
    <s v="1GNDV13W27D201918"/>
    <x v="1"/>
    <x v="0"/>
    <x v="0"/>
    <x v="0"/>
    <x v="1"/>
    <x v="1"/>
    <x v="1"/>
    <n v="521"/>
    <x v="5"/>
    <x v="5"/>
    <x v="0"/>
    <n v="66.81"/>
    <x v="5"/>
    <x v="0"/>
  </r>
  <r>
    <s v="G413040F"/>
    <s v="1GNDV13W87D201857"/>
    <x v="1"/>
    <x v="0"/>
    <x v="0"/>
    <x v="0"/>
    <x v="1"/>
    <x v="1"/>
    <x v="1"/>
    <n v="521"/>
    <x v="5"/>
    <x v="5"/>
    <x v="0"/>
    <n v="53.65"/>
    <x v="5"/>
    <x v="0"/>
  </r>
  <r>
    <s v="G413048B"/>
    <s v="1D4GP25E95B315629"/>
    <x v="1"/>
    <x v="0"/>
    <x v="0"/>
    <x v="0"/>
    <x v="0"/>
    <x v="0"/>
    <x v="0"/>
    <n v="806"/>
    <x v="5"/>
    <x v="5"/>
    <x v="0"/>
    <n v="62.48"/>
    <x v="5"/>
    <x v="0"/>
  </r>
  <r>
    <s v="G413051F"/>
    <s v="1GNDV13W97D201978"/>
    <x v="1"/>
    <x v="0"/>
    <x v="0"/>
    <x v="0"/>
    <x v="1"/>
    <x v="1"/>
    <x v="1"/>
    <n v="803"/>
    <x v="5"/>
    <x v="5"/>
    <x v="0"/>
    <n v="101.8"/>
    <x v="5"/>
    <x v="0"/>
  </r>
  <r>
    <s v="G413052F"/>
    <s v="1GNDV13WX7D201813"/>
    <x v="1"/>
    <x v="0"/>
    <x v="0"/>
    <x v="0"/>
    <x v="1"/>
    <x v="1"/>
    <x v="1"/>
    <n v="804"/>
    <x v="5"/>
    <x v="5"/>
    <x v="0"/>
    <n v="75.56"/>
    <x v="5"/>
    <x v="0"/>
  </r>
  <r>
    <s v="G413054F"/>
    <s v="1GNDU23W87D203049"/>
    <x v="1"/>
    <x v="0"/>
    <x v="0"/>
    <x v="0"/>
    <x v="1"/>
    <x v="1"/>
    <x v="1"/>
    <n v="801"/>
    <x v="5"/>
    <x v="5"/>
    <x v="0"/>
    <n v="60.17"/>
    <x v="5"/>
    <x v="0"/>
  </r>
  <r>
    <s v="G413061B"/>
    <s v="1D4GP24E16B653416"/>
    <x v="1"/>
    <x v="0"/>
    <x v="0"/>
    <x v="0"/>
    <x v="0"/>
    <x v="0"/>
    <x v="0"/>
    <n v="603"/>
    <x v="5"/>
    <x v="5"/>
    <x v="0"/>
    <n v="14.93"/>
    <x v="5"/>
    <x v="0"/>
  </r>
  <r>
    <s v="G413063B"/>
    <s v="1D4GP24E36B653403"/>
    <x v="1"/>
    <x v="0"/>
    <x v="0"/>
    <x v="0"/>
    <x v="0"/>
    <x v="0"/>
    <x v="0"/>
    <n v="806"/>
    <x v="5"/>
    <x v="5"/>
    <x v="0"/>
    <n v="58.22"/>
    <x v="5"/>
    <x v="0"/>
  </r>
  <r>
    <s v="G413064B"/>
    <s v="1D4GP23E96B673110"/>
    <x v="1"/>
    <x v="0"/>
    <x v="0"/>
    <x v="0"/>
    <x v="0"/>
    <x v="0"/>
    <x v="0"/>
    <n v="805"/>
    <x v="5"/>
    <x v="5"/>
    <x v="0"/>
    <n v="14.95"/>
    <x v="5"/>
    <x v="0"/>
  </r>
  <r>
    <s v="G413065B"/>
    <s v="1GCCS148668286752"/>
    <x v="0"/>
    <x v="0"/>
    <x v="0"/>
    <x v="0"/>
    <x v="0"/>
    <x v="0"/>
    <x v="0"/>
    <n v="805"/>
    <x v="5"/>
    <x v="5"/>
    <x v="0"/>
    <n v="62.91"/>
    <x v="5"/>
    <x v="0"/>
  </r>
  <r>
    <s v="G413066B"/>
    <s v="1D4GP24EX6B653401"/>
    <x v="1"/>
    <x v="0"/>
    <x v="0"/>
    <x v="0"/>
    <x v="0"/>
    <x v="0"/>
    <x v="0"/>
    <n v="101"/>
    <x v="5"/>
    <x v="5"/>
    <x v="0"/>
    <n v="17"/>
    <x v="5"/>
    <x v="0"/>
  </r>
  <r>
    <s v="G413068B"/>
    <s v="1D4GP24E16B653402"/>
    <x v="1"/>
    <x v="0"/>
    <x v="0"/>
    <x v="0"/>
    <x v="0"/>
    <x v="0"/>
    <x v="0"/>
    <n v="806"/>
    <x v="5"/>
    <x v="5"/>
    <x v="0"/>
    <n v="29.62"/>
    <x v="5"/>
    <x v="0"/>
  </r>
  <r>
    <s v="G413069H"/>
    <s v="2D8HN44E29R658795"/>
    <x v="1"/>
    <x v="0"/>
    <x v="0"/>
    <x v="0"/>
    <x v="4"/>
    <x v="3"/>
    <x v="6"/>
    <n v="328"/>
    <x v="5"/>
    <x v="5"/>
    <x v="0"/>
    <n v="16.940000000000001"/>
    <x v="5"/>
    <x v="0"/>
  </r>
  <r>
    <s v="G413076B"/>
    <s v="1GNDV03L25D230946"/>
    <x v="0"/>
    <x v="0"/>
    <x v="0"/>
    <x v="0"/>
    <x v="0"/>
    <x v="2"/>
    <x v="0"/>
    <n v="703"/>
    <x v="5"/>
    <x v="5"/>
    <x v="0"/>
    <n v="19.66"/>
    <x v="5"/>
    <x v="0"/>
  </r>
  <r>
    <s v="G413078K"/>
    <s v="2D4RN4DE3AR370567"/>
    <x v="1"/>
    <x v="0"/>
    <x v="0"/>
    <x v="0"/>
    <x v="3"/>
    <x v="5"/>
    <x v="3"/>
    <n v="512"/>
    <x v="5"/>
    <x v="5"/>
    <x v="0"/>
    <n v="40.79"/>
    <x v="5"/>
    <x v="0"/>
  </r>
  <r>
    <s v="G413083F"/>
    <s v="1GNDV23W87D191045"/>
    <x v="1"/>
    <x v="0"/>
    <x v="0"/>
    <x v="0"/>
    <x v="1"/>
    <x v="2"/>
    <x v="1"/>
    <n v="305"/>
    <x v="5"/>
    <x v="5"/>
    <x v="0"/>
    <n v="78.55"/>
    <x v="5"/>
    <x v="0"/>
  </r>
  <r>
    <s v="G413084D"/>
    <s v="1GNDV23L96D210982"/>
    <x v="0"/>
    <x v="0"/>
    <x v="0"/>
    <x v="0"/>
    <x v="2"/>
    <x v="2"/>
    <x v="9"/>
    <n v="400"/>
    <x v="5"/>
    <x v="5"/>
    <x v="0"/>
    <n v="9.56"/>
    <x v="5"/>
    <x v="0"/>
  </r>
  <r>
    <s v="G413103F"/>
    <s v="1GNDV23WX7D195534"/>
    <x v="1"/>
    <x v="0"/>
    <x v="0"/>
    <x v="0"/>
    <x v="1"/>
    <x v="2"/>
    <x v="1"/>
    <n v="305"/>
    <x v="5"/>
    <x v="5"/>
    <x v="0"/>
    <n v="29.31"/>
    <x v="5"/>
    <x v="0"/>
  </r>
  <r>
    <s v="G413104F"/>
    <s v="1GNDV23W47D196436"/>
    <x v="1"/>
    <x v="0"/>
    <x v="0"/>
    <x v="0"/>
    <x v="1"/>
    <x v="2"/>
    <x v="1"/>
    <n v="305"/>
    <x v="5"/>
    <x v="5"/>
    <x v="0"/>
    <n v="10.69"/>
    <x v="5"/>
    <x v="0"/>
  </r>
  <r>
    <s v="G413106D"/>
    <s v="1GNDV23L66D213063"/>
    <x v="0"/>
    <x v="0"/>
    <x v="0"/>
    <x v="0"/>
    <x v="2"/>
    <x v="2"/>
    <x v="12"/>
    <n v="300"/>
    <x v="5"/>
    <x v="5"/>
    <x v="0"/>
    <n v="18.399999999999999"/>
    <x v="5"/>
    <x v="0"/>
  </r>
  <r>
    <s v="G413108D"/>
    <s v="1GNDV23L56D212597"/>
    <x v="0"/>
    <x v="0"/>
    <x v="0"/>
    <x v="0"/>
    <x v="2"/>
    <x v="2"/>
    <x v="9"/>
    <n v="400"/>
    <x v="5"/>
    <x v="5"/>
    <x v="0"/>
    <n v="16.93"/>
    <x v="5"/>
    <x v="0"/>
  </r>
  <r>
    <s v="G413109H"/>
    <s v="2D8HN44E79R651549"/>
    <x v="1"/>
    <x v="0"/>
    <x v="0"/>
    <x v="0"/>
    <x v="4"/>
    <x v="10"/>
    <x v="4"/>
    <n v="3"/>
    <x v="5"/>
    <x v="5"/>
    <x v="1"/>
    <n v="12.17"/>
    <x v="5"/>
    <x v="0"/>
  </r>
  <r>
    <s v="G413109H"/>
    <s v="2D8HN44E79R651549"/>
    <x v="1"/>
    <x v="0"/>
    <x v="0"/>
    <x v="0"/>
    <x v="4"/>
    <x v="10"/>
    <x v="4"/>
    <n v="3"/>
    <x v="5"/>
    <x v="5"/>
    <x v="0"/>
    <n v="18.57"/>
    <x v="5"/>
    <x v="0"/>
  </r>
  <r>
    <s v="G413113D"/>
    <s v="1GNDV13L06D216924"/>
    <x v="0"/>
    <x v="0"/>
    <x v="0"/>
    <x v="0"/>
    <x v="2"/>
    <x v="2"/>
    <x v="2"/>
    <n v="540"/>
    <x v="5"/>
    <x v="5"/>
    <x v="0"/>
    <n v="75.069999999999993"/>
    <x v="5"/>
    <x v="0"/>
  </r>
  <r>
    <s v="G413114D"/>
    <s v="1GNDV13L86D218288"/>
    <x v="0"/>
    <x v="0"/>
    <x v="0"/>
    <x v="0"/>
    <x v="2"/>
    <x v="2"/>
    <x v="2"/>
    <n v="540"/>
    <x v="5"/>
    <x v="5"/>
    <x v="0"/>
    <n v="28.01"/>
    <x v="5"/>
    <x v="0"/>
  </r>
  <r>
    <s v="G413119A"/>
    <s v="1GNDU03E64D249583"/>
    <x v="0"/>
    <x v="0"/>
    <x v="0"/>
    <x v="0"/>
    <x v="0"/>
    <x v="4"/>
    <x v="0"/>
    <n v="793"/>
    <x v="5"/>
    <x v="5"/>
    <x v="0"/>
    <n v="47.51"/>
    <x v="5"/>
    <x v="0"/>
  </r>
  <r>
    <s v="G413124D"/>
    <s v="1GCCS136968286972"/>
    <x v="0"/>
    <x v="0"/>
    <x v="0"/>
    <x v="0"/>
    <x v="2"/>
    <x v="2"/>
    <x v="2"/>
    <n v="503"/>
    <x v="5"/>
    <x v="5"/>
    <x v="0"/>
    <n v="87.78"/>
    <x v="5"/>
    <x v="0"/>
  </r>
  <r>
    <s v="G413128G"/>
    <s v="1GNDV23W18D176243"/>
    <x v="1"/>
    <x v="0"/>
    <x v="0"/>
    <x v="0"/>
    <x v="6"/>
    <x v="6"/>
    <x v="12"/>
    <n v="2"/>
    <x v="5"/>
    <x v="5"/>
    <x v="0"/>
    <n v="18.489999999999998"/>
    <x v="5"/>
    <x v="0"/>
  </r>
  <r>
    <s v="G413148D"/>
    <s v="1D4GP24E06B653889"/>
    <x v="1"/>
    <x v="0"/>
    <x v="0"/>
    <x v="0"/>
    <x v="2"/>
    <x v="2"/>
    <x v="2"/>
    <n v="504"/>
    <x v="5"/>
    <x v="5"/>
    <x v="0"/>
    <n v="42.95"/>
    <x v="5"/>
    <x v="0"/>
  </r>
  <r>
    <s v="G413148K"/>
    <s v="2D4RN4DE0AR370526"/>
    <x v="1"/>
    <x v="0"/>
    <x v="0"/>
    <x v="0"/>
    <x v="3"/>
    <x v="5"/>
    <x v="3"/>
    <n v="450"/>
    <x v="5"/>
    <x v="5"/>
    <x v="0"/>
    <n v="36.18"/>
    <x v="5"/>
    <x v="0"/>
  </r>
  <r>
    <s v="G413149K"/>
    <s v="2D4RN4DE7AR362665"/>
    <x v="1"/>
    <x v="0"/>
    <x v="0"/>
    <x v="0"/>
    <x v="3"/>
    <x v="5"/>
    <x v="3"/>
    <n v="455"/>
    <x v="5"/>
    <x v="5"/>
    <x v="0"/>
    <n v="42.88"/>
    <x v="5"/>
    <x v="0"/>
  </r>
  <r>
    <s v="G413151K"/>
    <s v="2D4RN4DE0AR362653"/>
    <x v="1"/>
    <x v="0"/>
    <x v="0"/>
    <x v="0"/>
    <x v="3"/>
    <x v="5"/>
    <x v="3"/>
    <n v="3"/>
    <x v="5"/>
    <x v="5"/>
    <x v="0"/>
    <n v="19.559999999999999"/>
    <x v="5"/>
    <x v="0"/>
  </r>
  <r>
    <s v="G413157K"/>
    <s v="2D4RN4DE4AR362736"/>
    <x v="1"/>
    <x v="0"/>
    <x v="0"/>
    <x v="0"/>
    <x v="3"/>
    <x v="5"/>
    <x v="3"/>
    <n v="348"/>
    <x v="5"/>
    <x v="5"/>
    <x v="0"/>
    <n v="47.44"/>
    <x v="5"/>
    <x v="0"/>
  </r>
  <r>
    <s v="G413160F"/>
    <s v="1GNDV23W57D200770"/>
    <x v="1"/>
    <x v="0"/>
    <x v="0"/>
    <x v="0"/>
    <x v="1"/>
    <x v="2"/>
    <x v="1"/>
    <n v="108"/>
    <x v="5"/>
    <x v="5"/>
    <x v="1"/>
    <n v="47.76"/>
    <x v="5"/>
    <x v="0"/>
  </r>
  <r>
    <s v="G413161F"/>
    <s v="1GNDV23W57D201448"/>
    <x v="1"/>
    <x v="0"/>
    <x v="0"/>
    <x v="0"/>
    <x v="1"/>
    <x v="2"/>
    <x v="1"/>
    <n v="108"/>
    <x v="5"/>
    <x v="5"/>
    <x v="1"/>
    <n v="20.78"/>
    <x v="5"/>
    <x v="0"/>
  </r>
  <r>
    <s v="G413162F"/>
    <s v="1GNDV23W77D201158"/>
    <x v="1"/>
    <x v="0"/>
    <x v="0"/>
    <x v="0"/>
    <x v="1"/>
    <x v="2"/>
    <x v="1"/>
    <n v="701"/>
    <x v="5"/>
    <x v="5"/>
    <x v="0"/>
    <n v="15.75"/>
    <x v="5"/>
    <x v="0"/>
  </r>
  <r>
    <s v="G413163F"/>
    <s v="1GNDV23W37D200718"/>
    <x v="1"/>
    <x v="0"/>
    <x v="0"/>
    <x v="0"/>
    <x v="1"/>
    <x v="2"/>
    <x v="1"/>
    <n v="701"/>
    <x v="5"/>
    <x v="5"/>
    <x v="1"/>
    <n v="82.59"/>
    <x v="5"/>
    <x v="0"/>
  </r>
  <r>
    <s v="G413163H"/>
    <s v="3GNCA13B29S618978"/>
    <x v="1"/>
    <x v="0"/>
    <x v="0"/>
    <x v="0"/>
    <x v="5"/>
    <x v="4"/>
    <x v="5"/>
    <n v="909"/>
    <x v="5"/>
    <x v="5"/>
    <x v="0"/>
    <n v="13.28"/>
    <x v="5"/>
    <x v="0"/>
  </r>
  <r>
    <s v="G413178A"/>
    <s v="1GNDU03E14D250219"/>
    <x v="0"/>
    <x v="0"/>
    <x v="0"/>
    <x v="0"/>
    <x v="2"/>
    <x v="5"/>
    <x v="7"/>
    <n v="103"/>
    <x v="5"/>
    <x v="5"/>
    <x v="0"/>
    <n v="29.22"/>
    <x v="5"/>
    <x v="0"/>
  </r>
  <r>
    <s v="G413195H"/>
    <s v="2D8HN44E39R659096"/>
    <x v="1"/>
    <x v="0"/>
    <x v="0"/>
    <x v="0"/>
    <x v="5"/>
    <x v="4"/>
    <x v="1"/>
    <n v="901"/>
    <x v="5"/>
    <x v="5"/>
    <x v="0"/>
    <n v="43.55"/>
    <x v="5"/>
    <x v="0"/>
  </r>
  <r>
    <s v="G413207F"/>
    <s v="1GNDV13WX7D189016"/>
    <x v="1"/>
    <x v="0"/>
    <x v="0"/>
    <x v="0"/>
    <x v="4"/>
    <x v="1"/>
    <x v="4"/>
    <n v="29"/>
    <x v="5"/>
    <x v="5"/>
    <x v="0"/>
    <n v="86.35"/>
    <x v="5"/>
    <x v="0"/>
  </r>
  <r>
    <s v="G413209F"/>
    <s v="1GNDV23W57D176986"/>
    <x v="1"/>
    <x v="0"/>
    <x v="0"/>
    <x v="0"/>
    <x v="4"/>
    <x v="1"/>
    <x v="6"/>
    <n v="2"/>
    <x v="5"/>
    <x v="5"/>
    <x v="0"/>
    <n v="69.599999999999994"/>
    <x v="5"/>
    <x v="0"/>
  </r>
  <r>
    <s v="G413229B"/>
    <s v="1GNDV03L75D232272"/>
    <x v="0"/>
    <x v="0"/>
    <x v="0"/>
    <x v="0"/>
    <x v="0"/>
    <x v="2"/>
    <x v="0"/>
    <n v="701"/>
    <x v="5"/>
    <x v="5"/>
    <x v="0"/>
    <n v="73.39"/>
    <x v="5"/>
    <x v="0"/>
  </r>
  <r>
    <s v="G413230B"/>
    <s v="1GNDV03L05D234302"/>
    <x v="0"/>
    <x v="0"/>
    <x v="0"/>
    <x v="0"/>
    <x v="0"/>
    <x v="2"/>
    <x v="0"/>
    <n v="201"/>
    <x v="5"/>
    <x v="5"/>
    <x v="0"/>
    <n v="19.93"/>
    <x v="5"/>
    <x v="0"/>
  </r>
  <r>
    <s v="G413235H"/>
    <s v="1J8HS48P19C535672"/>
    <x v="1"/>
    <x v="0"/>
    <x v="0"/>
    <x v="0"/>
    <x v="5"/>
    <x v="4"/>
    <x v="5"/>
    <n v="505"/>
    <x v="5"/>
    <x v="5"/>
    <x v="0"/>
    <n v="100.73"/>
    <x v="5"/>
    <x v="0"/>
  </r>
  <r>
    <s v="G413236H"/>
    <s v="1J8HS48P39C535673"/>
    <x v="1"/>
    <x v="0"/>
    <x v="0"/>
    <x v="0"/>
    <x v="5"/>
    <x v="4"/>
    <x v="5"/>
    <n v="505"/>
    <x v="5"/>
    <x v="5"/>
    <x v="0"/>
    <n v="48.67"/>
    <x v="5"/>
    <x v="0"/>
  </r>
  <r>
    <s v="G413238B"/>
    <s v="1GNDV03L95D235951"/>
    <x v="0"/>
    <x v="0"/>
    <x v="0"/>
    <x v="0"/>
    <x v="0"/>
    <x v="2"/>
    <x v="0"/>
    <n v="505"/>
    <x v="5"/>
    <x v="5"/>
    <x v="0"/>
    <n v="19.690000000000001"/>
    <x v="5"/>
    <x v="0"/>
  </r>
  <r>
    <s v="G413247F"/>
    <s v="1GNDV23WX7D181777"/>
    <x v="1"/>
    <x v="0"/>
    <x v="0"/>
    <x v="0"/>
    <x v="0"/>
    <x v="2"/>
    <x v="0"/>
    <n v="201"/>
    <x v="5"/>
    <x v="5"/>
    <x v="0"/>
    <n v="30.1"/>
    <x v="5"/>
    <x v="0"/>
  </r>
  <r>
    <s v="G413257D"/>
    <s v="1D4GP24E16B654002"/>
    <x v="1"/>
    <x v="0"/>
    <x v="0"/>
    <x v="0"/>
    <x v="1"/>
    <x v="2"/>
    <x v="1"/>
    <n v="211"/>
    <x v="5"/>
    <x v="5"/>
    <x v="1"/>
    <n v="15.7"/>
    <x v="5"/>
    <x v="0"/>
  </r>
  <r>
    <s v="G413260D"/>
    <s v="1D4GP21E16B671869"/>
    <x v="1"/>
    <x v="0"/>
    <x v="0"/>
    <x v="0"/>
    <x v="1"/>
    <x v="1"/>
    <x v="1"/>
    <n v="521"/>
    <x v="5"/>
    <x v="5"/>
    <x v="1"/>
    <n v="16.059999999999999"/>
    <x v="5"/>
    <x v="0"/>
  </r>
  <r>
    <s v="G413260D"/>
    <s v="1D4GP21E16B671869"/>
    <x v="1"/>
    <x v="0"/>
    <x v="0"/>
    <x v="0"/>
    <x v="1"/>
    <x v="1"/>
    <x v="1"/>
    <n v="521"/>
    <x v="5"/>
    <x v="5"/>
    <x v="0"/>
    <n v="11.41"/>
    <x v="5"/>
    <x v="0"/>
  </r>
  <r>
    <s v="G413261D"/>
    <s v="1D4GP21EX6B671868"/>
    <x v="1"/>
    <x v="0"/>
    <x v="0"/>
    <x v="0"/>
    <x v="1"/>
    <x v="1"/>
    <x v="1"/>
    <n v="521"/>
    <x v="5"/>
    <x v="5"/>
    <x v="1"/>
    <n v="6.4"/>
    <x v="5"/>
    <x v="0"/>
  </r>
  <r>
    <s v="G413264D"/>
    <s v="1D4GP24E96B653695"/>
    <x v="1"/>
    <x v="0"/>
    <x v="0"/>
    <x v="0"/>
    <x v="1"/>
    <x v="2"/>
    <x v="1"/>
    <n v="108"/>
    <x v="5"/>
    <x v="5"/>
    <x v="0"/>
    <n v="47.54"/>
    <x v="5"/>
    <x v="0"/>
  </r>
  <r>
    <s v="G413265D"/>
    <s v="1D4GP24E76B653694"/>
    <x v="1"/>
    <x v="0"/>
    <x v="0"/>
    <x v="0"/>
    <x v="1"/>
    <x v="2"/>
    <x v="1"/>
    <n v="211"/>
    <x v="5"/>
    <x v="5"/>
    <x v="0"/>
    <n v="12.89"/>
    <x v="5"/>
    <x v="0"/>
  </r>
  <r>
    <s v="G413318H"/>
    <s v="2D8HN44EX9R659080"/>
    <x v="1"/>
    <x v="0"/>
    <x v="0"/>
    <x v="0"/>
    <x v="5"/>
    <x v="4"/>
    <x v="5"/>
    <n v="304"/>
    <x v="5"/>
    <x v="5"/>
    <x v="0"/>
    <n v="85.39"/>
    <x v="5"/>
    <x v="0"/>
  </r>
  <r>
    <s v="G413329H"/>
    <s v="3GNCA13B79S620001"/>
    <x v="1"/>
    <x v="0"/>
    <x v="0"/>
    <x v="0"/>
    <x v="0"/>
    <x v="3"/>
    <x v="0"/>
    <n v="209"/>
    <x v="5"/>
    <x v="5"/>
    <x v="0"/>
    <n v="8.1"/>
    <x v="5"/>
    <x v="0"/>
  </r>
  <r>
    <s v="G413333F"/>
    <s v="1GNDV23W97D192950"/>
    <x v="1"/>
    <x v="0"/>
    <x v="0"/>
    <x v="0"/>
    <x v="2"/>
    <x v="3"/>
    <x v="2"/>
    <n v="201"/>
    <x v="5"/>
    <x v="5"/>
    <x v="0"/>
    <n v="126.15"/>
    <x v="5"/>
    <x v="0"/>
  </r>
  <r>
    <s v="G413335H"/>
    <s v="2D8HN11EX9R682717"/>
    <x v="1"/>
    <x v="0"/>
    <x v="0"/>
    <x v="0"/>
    <x v="0"/>
    <x v="3"/>
    <x v="0"/>
    <n v="207"/>
    <x v="5"/>
    <x v="5"/>
    <x v="0"/>
    <n v="56.32"/>
    <x v="5"/>
    <x v="0"/>
  </r>
  <r>
    <s v="G413342D"/>
    <s v="1D4GP24E76B649743"/>
    <x v="1"/>
    <x v="0"/>
    <x v="0"/>
    <x v="0"/>
    <x v="1"/>
    <x v="1"/>
    <x v="1"/>
    <n v="801"/>
    <x v="5"/>
    <x v="5"/>
    <x v="0"/>
    <n v="29.38"/>
    <x v="5"/>
    <x v="0"/>
  </r>
  <r>
    <s v="G413345F"/>
    <s v="1GNDV23W47D193567"/>
    <x v="1"/>
    <x v="0"/>
    <x v="0"/>
    <x v="0"/>
    <x v="2"/>
    <x v="3"/>
    <x v="2"/>
    <n v="201"/>
    <x v="5"/>
    <x v="5"/>
    <x v="0"/>
    <n v="20.18"/>
    <x v="5"/>
    <x v="0"/>
  </r>
  <r>
    <s v="G413345G"/>
    <s v="1J4PP2GK7AW170636"/>
    <x v="0"/>
    <x v="0"/>
    <x v="0"/>
    <x v="0"/>
    <x v="2"/>
    <x v="1"/>
    <x v="2"/>
    <n v="401"/>
    <x v="5"/>
    <x v="5"/>
    <x v="0"/>
    <n v="24.05"/>
    <x v="5"/>
    <x v="0"/>
  </r>
  <r>
    <s v="G413353G"/>
    <s v="1GNDV23W38D175286"/>
    <x v="1"/>
    <x v="0"/>
    <x v="0"/>
    <x v="0"/>
    <x v="2"/>
    <x v="1"/>
    <x v="2"/>
    <n v="413"/>
    <x v="5"/>
    <x v="5"/>
    <x v="0"/>
    <n v="75.88"/>
    <x v="5"/>
    <x v="0"/>
  </r>
  <r>
    <s v="G413356G"/>
    <s v="1GNDV23W28D176431"/>
    <x v="1"/>
    <x v="0"/>
    <x v="0"/>
    <x v="0"/>
    <x v="2"/>
    <x v="1"/>
    <x v="2"/>
    <n v="405"/>
    <x v="5"/>
    <x v="5"/>
    <x v="0"/>
    <n v="50.51"/>
    <x v="5"/>
    <x v="0"/>
  </r>
  <r>
    <s v="G413361G"/>
    <s v="1GNDV23WX8D175608"/>
    <x v="1"/>
    <x v="0"/>
    <x v="0"/>
    <x v="0"/>
    <x v="2"/>
    <x v="1"/>
    <x v="2"/>
    <n v="447"/>
    <x v="5"/>
    <x v="5"/>
    <x v="0"/>
    <n v="74.040000000000006"/>
    <x v="5"/>
    <x v="0"/>
  </r>
  <r>
    <s v="G413368D"/>
    <s v="1D4GP24E36B653692"/>
    <x v="1"/>
    <x v="0"/>
    <x v="0"/>
    <x v="0"/>
    <x v="1"/>
    <x v="1"/>
    <x v="1"/>
    <n v="813"/>
    <x v="5"/>
    <x v="5"/>
    <x v="0"/>
    <n v="15.71"/>
    <x v="5"/>
    <x v="0"/>
  </r>
  <r>
    <s v="G413369D"/>
    <s v="1GNDU23L76D220039"/>
    <x v="0"/>
    <x v="0"/>
    <x v="0"/>
    <x v="0"/>
    <x v="1"/>
    <x v="1"/>
    <x v="1"/>
    <n v="803"/>
    <x v="5"/>
    <x v="5"/>
    <x v="0"/>
    <n v="48.2"/>
    <x v="5"/>
    <x v="0"/>
  </r>
  <r>
    <s v="G413371D"/>
    <s v="1GNDV23L06D220557"/>
    <x v="0"/>
    <x v="0"/>
    <x v="0"/>
    <x v="0"/>
    <x v="1"/>
    <x v="1"/>
    <x v="1"/>
    <n v="215"/>
    <x v="5"/>
    <x v="5"/>
    <x v="1"/>
    <n v="33"/>
    <x v="5"/>
    <x v="0"/>
  </r>
  <r>
    <s v="G413371D"/>
    <s v="1GNDV23L06D220557"/>
    <x v="0"/>
    <x v="0"/>
    <x v="0"/>
    <x v="0"/>
    <x v="1"/>
    <x v="1"/>
    <x v="1"/>
    <n v="215"/>
    <x v="5"/>
    <x v="5"/>
    <x v="0"/>
    <n v="62.97"/>
    <x v="5"/>
    <x v="0"/>
  </r>
  <r>
    <s v="G413380A"/>
    <s v="1GNDX03E74D250233"/>
    <x v="0"/>
    <x v="0"/>
    <x v="0"/>
    <x v="0"/>
    <x v="2"/>
    <x v="2"/>
    <x v="2"/>
    <n v="406"/>
    <x v="5"/>
    <x v="5"/>
    <x v="0"/>
    <n v="167.25"/>
    <x v="5"/>
    <x v="0"/>
  </r>
  <r>
    <s v="G413382F"/>
    <s v="1GNDV23W07D188317"/>
    <x v="1"/>
    <x v="0"/>
    <x v="0"/>
    <x v="0"/>
    <x v="2"/>
    <x v="3"/>
    <x v="2"/>
    <n v="606"/>
    <x v="5"/>
    <x v="5"/>
    <x v="0"/>
    <n v="85.39"/>
    <x v="5"/>
    <x v="0"/>
  </r>
  <r>
    <s v="G413393A"/>
    <s v="1GNDX03E14D249529"/>
    <x v="0"/>
    <x v="0"/>
    <x v="0"/>
    <x v="0"/>
    <x v="2"/>
    <x v="2"/>
    <x v="2"/>
    <n v="406"/>
    <x v="5"/>
    <x v="5"/>
    <x v="0"/>
    <n v="38.01"/>
    <x v="5"/>
    <x v="0"/>
  </r>
  <r>
    <s v="G413413H"/>
    <s v="2D8HN44EX9R651464"/>
    <x v="1"/>
    <x v="0"/>
    <x v="0"/>
    <x v="0"/>
    <x v="4"/>
    <x v="7"/>
    <x v="0"/>
    <n v="4"/>
    <x v="5"/>
    <x v="5"/>
    <x v="0"/>
    <n v="16.73"/>
    <x v="5"/>
    <x v="0"/>
  </r>
  <r>
    <s v="G413414G"/>
    <s v="1GNDU03E94D257029"/>
    <x v="0"/>
    <x v="0"/>
    <x v="0"/>
    <x v="0"/>
    <x v="2"/>
    <x v="1"/>
    <x v="2"/>
    <n v="402"/>
    <x v="5"/>
    <x v="5"/>
    <x v="0"/>
    <n v="54.06"/>
    <x v="5"/>
    <x v="0"/>
  </r>
  <r>
    <s v="G413431G"/>
    <s v="1GNDV23W78D181222"/>
    <x v="1"/>
    <x v="0"/>
    <x v="0"/>
    <x v="0"/>
    <x v="2"/>
    <x v="1"/>
    <x v="2"/>
    <n v="433"/>
    <x v="5"/>
    <x v="5"/>
    <x v="0"/>
    <n v="108.33"/>
    <x v="5"/>
    <x v="0"/>
  </r>
  <r>
    <s v="G413433H"/>
    <s v="2D8HN44E89R651463"/>
    <x v="1"/>
    <x v="0"/>
    <x v="0"/>
    <x v="0"/>
    <x v="4"/>
    <x v="7"/>
    <x v="0"/>
    <n v="4"/>
    <x v="5"/>
    <x v="5"/>
    <x v="0"/>
    <n v="45.25"/>
    <x v="5"/>
    <x v="0"/>
  </r>
  <r>
    <s v="G413434G"/>
    <s v="2CNDL13F686325846"/>
    <x v="0"/>
    <x v="0"/>
    <x v="0"/>
    <x v="0"/>
    <x v="2"/>
    <x v="1"/>
    <x v="2"/>
    <n v="434"/>
    <x v="5"/>
    <x v="5"/>
    <x v="0"/>
    <n v="12.98"/>
    <x v="5"/>
    <x v="0"/>
  </r>
  <r>
    <s v="G413441B"/>
    <s v="1D4GP23E16B673103"/>
    <x v="1"/>
    <x v="0"/>
    <x v="0"/>
    <x v="0"/>
    <x v="6"/>
    <x v="10"/>
    <x v="4"/>
    <n v="215"/>
    <x v="5"/>
    <x v="5"/>
    <x v="0"/>
    <n v="45.75"/>
    <x v="5"/>
    <x v="0"/>
  </r>
  <r>
    <s v="G413455F"/>
    <s v="1GNDV23W07D189855"/>
    <x v="1"/>
    <x v="0"/>
    <x v="0"/>
    <x v="0"/>
    <x v="5"/>
    <x v="1"/>
    <x v="5"/>
    <n v="222"/>
    <x v="5"/>
    <x v="5"/>
    <x v="0"/>
    <n v="45.72"/>
    <x v="5"/>
    <x v="0"/>
  </r>
  <r>
    <s v="G413456F"/>
    <s v="1GNDV23W07D190696"/>
    <x v="1"/>
    <x v="0"/>
    <x v="0"/>
    <x v="0"/>
    <x v="5"/>
    <x v="1"/>
    <x v="5"/>
    <n v="208"/>
    <x v="5"/>
    <x v="5"/>
    <x v="0"/>
    <n v="17.25"/>
    <x v="5"/>
    <x v="0"/>
  </r>
  <r>
    <s v="G413459B"/>
    <s v="1GNDV03LX5D232959"/>
    <x v="0"/>
    <x v="0"/>
    <x v="0"/>
    <x v="0"/>
    <x v="5"/>
    <x v="4"/>
    <x v="5"/>
    <n v="306"/>
    <x v="5"/>
    <x v="5"/>
    <x v="0"/>
    <n v="41.27"/>
    <x v="5"/>
    <x v="0"/>
  </r>
  <r>
    <s v="G413459D"/>
    <s v="1D4GP25E86B648664"/>
    <x v="1"/>
    <x v="0"/>
    <x v="0"/>
    <x v="0"/>
    <x v="1"/>
    <x v="2"/>
    <x v="5"/>
    <n v="202"/>
    <x v="5"/>
    <x v="5"/>
    <x v="0"/>
    <n v="13.48"/>
    <x v="5"/>
    <x v="0"/>
  </r>
  <r>
    <s v="G413461H"/>
    <s v="3GNCA13B29S618043"/>
    <x v="1"/>
    <x v="0"/>
    <x v="0"/>
    <x v="0"/>
    <x v="4"/>
    <x v="7"/>
    <x v="6"/>
    <n v="427"/>
    <x v="5"/>
    <x v="5"/>
    <x v="0"/>
    <n v="23.69"/>
    <x v="5"/>
    <x v="0"/>
  </r>
  <r>
    <s v="G413462F"/>
    <s v="1GNDV23W07D192237"/>
    <x v="1"/>
    <x v="0"/>
    <x v="0"/>
    <x v="0"/>
    <x v="5"/>
    <x v="1"/>
    <x v="5"/>
    <n v="201"/>
    <x v="5"/>
    <x v="5"/>
    <x v="0"/>
    <n v="43.77"/>
    <x v="5"/>
    <x v="0"/>
  </r>
  <r>
    <s v="G413469F"/>
    <s v="1GNDV23W87D193653"/>
    <x v="1"/>
    <x v="0"/>
    <x v="0"/>
    <x v="0"/>
    <x v="5"/>
    <x v="1"/>
    <x v="5"/>
    <n v="207"/>
    <x v="5"/>
    <x v="5"/>
    <x v="0"/>
    <n v="24.62"/>
    <x v="5"/>
    <x v="0"/>
  </r>
  <r>
    <s v="G413510H"/>
    <s v="2D8HN11E29R658587"/>
    <x v="1"/>
    <x v="0"/>
    <x v="0"/>
    <x v="0"/>
    <x v="4"/>
    <x v="5"/>
    <x v="4"/>
    <n v="9"/>
    <x v="5"/>
    <x v="5"/>
    <x v="0"/>
    <n v="39.82"/>
    <x v="5"/>
    <x v="0"/>
  </r>
  <r>
    <s v="G413516A"/>
    <s v="1GNDU03E64D261247"/>
    <x v="0"/>
    <x v="0"/>
    <x v="0"/>
    <x v="0"/>
    <x v="2"/>
    <x v="2"/>
    <x v="2"/>
    <n v="315"/>
    <x v="5"/>
    <x v="5"/>
    <x v="0"/>
    <n v="29.97"/>
    <x v="5"/>
    <x v="0"/>
  </r>
  <r>
    <s v="G413521H"/>
    <s v="2D8HN11E49R658588"/>
    <x v="1"/>
    <x v="0"/>
    <x v="0"/>
    <x v="0"/>
    <x v="4"/>
    <x v="5"/>
    <x v="4"/>
    <n v="9"/>
    <x v="5"/>
    <x v="5"/>
    <x v="0"/>
    <n v="41.12"/>
    <x v="5"/>
    <x v="0"/>
  </r>
  <r>
    <s v="G413522A"/>
    <s v="1D4GP25E35B236974"/>
    <x v="1"/>
    <x v="0"/>
    <x v="0"/>
    <x v="0"/>
    <x v="2"/>
    <x v="2"/>
    <x v="9"/>
    <n v="400"/>
    <x v="5"/>
    <x v="5"/>
    <x v="0"/>
    <n v="12.88"/>
    <x v="5"/>
    <x v="0"/>
  </r>
  <r>
    <s v="G413536B"/>
    <s v="1D4GP24E56B653970"/>
    <x v="1"/>
    <x v="0"/>
    <x v="0"/>
    <x v="0"/>
    <x v="5"/>
    <x v="4"/>
    <x v="5"/>
    <n v="102"/>
    <x v="5"/>
    <x v="5"/>
    <x v="0"/>
    <n v="103.01"/>
    <x v="5"/>
    <x v="0"/>
  </r>
  <r>
    <s v="G413537B"/>
    <s v="1D4GP24E96B653969"/>
    <x v="1"/>
    <x v="0"/>
    <x v="0"/>
    <x v="0"/>
    <x v="5"/>
    <x v="4"/>
    <x v="5"/>
    <n v="115"/>
    <x v="5"/>
    <x v="5"/>
    <x v="0"/>
    <n v="51.08"/>
    <x v="5"/>
    <x v="0"/>
  </r>
  <r>
    <s v="G413549F"/>
    <s v="1GNDV23W47D191544"/>
    <x v="1"/>
    <x v="0"/>
    <x v="0"/>
    <x v="0"/>
    <x v="5"/>
    <x v="4"/>
    <x v="5"/>
    <n v="703"/>
    <x v="5"/>
    <x v="5"/>
    <x v="1"/>
    <n v="49.2"/>
    <x v="5"/>
    <x v="0"/>
  </r>
  <r>
    <s v="G413560B"/>
    <s v="1GNDV03L15D238326"/>
    <x v="0"/>
    <x v="0"/>
    <x v="0"/>
    <x v="0"/>
    <x v="5"/>
    <x v="4"/>
    <x v="5"/>
    <n v="910"/>
    <x v="5"/>
    <x v="5"/>
    <x v="0"/>
    <n v="49.72"/>
    <x v="5"/>
    <x v="0"/>
  </r>
  <r>
    <s v="G413561B"/>
    <s v="1GNDV13L05D245970"/>
    <x v="0"/>
    <x v="0"/>
    <x v="0"/>
    <x v="0"/>
    <x v="5"/>
    <x v="4"/>
    <x v="5"/>
    <n v="905"/>
    <x v="5"/>
    <x v="5"/>
    <x v="0"/>
    <n v="46.33"/>
    <x v="5"/>
    <x v="0"/>
  </r>
  <r>
    <s v="G413592F"/>
    <s v="1GNDV23W37D196685"/>
    <x v="1"/>
    <x v="0"/>
    <x v="0"/>
    <x v="0"/>
    <x v="5"/>
    <x v="4"/>
    <x v="5"/>
    <n v="703"/>
    <x v="5"/>
    <x v="5"/>
    <x v="1"/>
    <n v="29.69"/>
    <x v="5"/>
    <x v="0"/>
  </r>
  <r>
    <s v="G413592F"/>
    <s v="1GNDV23W37D196685"/>
    <x v="1"/>
    <x v="0"/>
    <x v="0"/>
    <x v="0"/>
    <x v="5"/>
    <x v="4"/>
    <x v="5"/>
    <n v="703"/>
    <x v="5"/>
    <x v="5"/>
    <x v="0"/>
    <n v="16.920000000000002"/>
    <x v="5"/>
    <x v="0"/>
  </r>
  <r>
    <s v="G413595G"/>
    <s v="1GNDV23W28D194184"/>
    <x v="1"/>
    <x v="0"/>
    <x v="0"/>
    <x v="0"/>
    <x v="2"/>
    <x v="0"/>
    <x v="2"/>
    <n v="713"/>
    <x v="5"/>
    <x v="5"/>
    <x v="0"/>
    <n v="13.57"/>
    <x v="5"/>
    <x v="0"/>
  </r>
  <r>
    <s v="G413611F"/>
    <s v="1GNDV23W27D184754"/>
    <x v="1"/>
    <x v="0"/>
    <x v="0"/>
    <x v="0"/>
    <x v="5"/>
    <x v="4"/>
    <x v="5"/>
    <n v="502"/>
    <x v="5"/>
    <x v="5"/>
    <x v="0"/>
    <n v="71.11"/>
    <x v="5"/>
    <x v="0"/>
  </r>
  <r>
    <s v="G413629F"/>
    <s v="1GNDV13W17D192502"/>
    <x v="1"/>
    <x v="0"/>
    <x v="0"/>
    <x v="0"/>
    <x v="5"/>
    <x v="4"/>
    <x v="0"/>
    <n v="501"/>
    <x v="5"/>
    <x v="5"/>
    <x v="1"/>
    <n v="33.090000000000003"/>
    <x v="5"/>
    <x v="0"/>
  </r>
  <r>
    <s v="G413653D"/>
    <s v="2FMZA51636BA66792"/>
    <x v="0"/>
    <x v="0"/>
    <x v="0"/>
    <x v="0"/>
    <x v="5"/>
    <x v="4"/>
    <x v="5"/>
    <n v="304"/>
    <x v="5"/>
    <x v="5"/>
    <x v="0"/>
    <n v="40.76"/>
    <x v="5"/>
    <x v="0"/>
  </r>
  <r>
    <s v="G413654D"/>
    <s v="2FMZA51656BA66793"/>
    <x v="0"/>
    <x v="0"/>
    <x v="0"/>
    <x v="0"/>
    <x v="5"/>
    <x v="4"/>
    <x v="5"/>
    <n v="304"/>
    <x v="5"/>
    <x v="5"/>
    <x v="0"/>
    <n v="34.22"/>
    <x v="5"/>
    <x v="0"/>
  </r>
  <r>
    <s v="G413655D"/>
    <s v="2FMZA51676BA66794"/>
    <x v="0"/>
    <x v="0"/>
    <x v="0"/>
    <x v="0"/>
    <x v="5"/>
    <x v="4"/>
    <x v="5"/>
    <n v="103"/>
    <x v="5"/>
    <x v="5"/>
    <x v="1"/>
    <n v="18.04"/>
    <x v="5"/>
    <x v="0"/>
  </r>
  <r>
    <s v="G413655D"/>
    <s v="2FMZA51676BA66794"/>
    <x v="0"/>
    <x v="0"/>
    <x v="0"/>
    <x v="0"/>
    <x v="5"/>
    <x v="4"/>
    <x v="5"/>
    <n v="103"/>
    <x v="5"/>
    <x v="5"/>
    <x v="0"/>
    <n v="47.83"/>
    <x v="5"/>
    <x v="0"/>
  </r>
  <r>
    <s v="G413657F"/>
    <s v="1GNDV23W47D193858"/>
    <x v="1"/>
    <x v="0"/>
    <x v="0"/>
    <x v="0"/>
    <x v="5"/>
    <x v="4"/>
    <x v="5"/>
    <n v="304"/>
    <x v="5"/>
    <x v="5"/>
    <x v="0"/>
    <n v="42.2"/>
    <x v="5"/>
    <x v="0"/>
  </r>
  <r>
    <s v="G413658F"/>
    <s v="1GNDV23W37D194354"/>
    <x v="1"/>
    <x v="0"/>
    <x v="0"/>
    <x v="0"/>
    <x v="5"/>
    <x v="4"/>
    <x v="5"/>
    <n v="306"/>
    <x v="5"/>
    <x v="5"/>
    <x v="1"/>
    <n v="9.02"/>
    <x v="5"/>
    <x v="0"/>
  </r>
  <r>
    <s v="G413658F"/>
    <s v="1GNDV23W37D194354"/>
    <x v="1"/>
    <x v="0"/>
    <x v="0"/>
    <x v="0"/>
    <x v="5"/>
    <x v="4"/>
    <x v="5"/>
    <n v="306"/>
    <x v="5"/>
    <x v="5"/>
    <x v="0"/>
    <n v="21.65"/>
    <x v="5"/>
    <x v="0"/>
  </r>
  <r>
    <s v="G413671B"/>
    <s v="1D4GP24E56B653953"/>
    <x v="1"/>
    <x v="0"/>
    <x v="0"/>
    <x v="0"/>
    <x v="5"/>
    <x v="4"/>
    <x v="5"/>
    <n v="306"/>
    <x v="5"/>
    <x v="5"/>
    <x v="0"/>
    <n v="68.28"/>
    <x v="5"/>
    <x v="0"/>
  </r>
  <r>
    <s v="G413681F"/>
    <s v="1GNDU23W78D166951"/>
    <x v="1"/>
    <x v="0"/>
    <x v="0"/>
    <x v="0"/>
    <x v="5"/>
    <x v="4"/>
    <x v="2"/>
    <n v="102"/>
    <x v="5"/>
    <x v="5"/>
    <x v="0"/>
    <n v="30"/>
    <x v="5"/>
    <x v="0"/>
  </r>
  <r>
    <s v="G413685F"/>
    <s v="1GNDV23W47D193813"/>
    <x v="1"/>
    <x v="0"/>
    <x v="0"/>
    <x v="0"/>
    <x v="5"/>
    <x v="4"/>
    <x v="5"/>
    <n v="908"/>
    <x v="5"/>
    <x v="5"/>
    <x v="0"/>
    <n v="41.64"/>
    <x v="5"/>
    <x v="0"/>
  </r>
  <r>
    <s v="G413725G"/>
    <s v="1GNDV23W98D175910"/>
    <x v="1"/>
    <x v="0"/>
    <x v="0"/>
    <x v="0"/>
    <x v="2"/>
    <x v="0"/>
    <x v="2"/>
    <n v="402"/>
    <x v="5"/>
    <x v="5"/>
    <x v="0"/>
    <n v="35.1"/>
    <x v="5"/>
    <x v="0"/>
  </r>
  <r>
    <s v="G413726F"/>
    <s v="1GNDV23W47D190720"/>
    <x v="1"/>
    <x v="0"/>
    <x v="0"/>
    <x v="0"/>
    <x v="1"/>
    <x v="2"/>
    <x v="5"/>
    <n v="202"/>
    <x v="5"/>
    <x v="5"/>
    <x v="0"/>
    <n v="58.92"/>
    <x v="5"/>
    <x v="0"/>
  </r>
  <r>
    <s v="G413731G"/>
    <s v="1GNDV23W18D177067"/>
    <x v="1"/>
    <x v="0"/>
    <x v="0"/>
    <x v="0"/>
    <x v="2"/>
    <x v="0"/>
    <x v="2"/>
    <n v="402"/>
    <x v="5"/>
    <x v="5"/>
    <x v="0"/>
    <n v="20.41"/>
    <x v="5"/>
    <x v="0"/>
  </r>
  <r>
    <s v="G413734F"/>
    <s v="1GNDV23W37D189705"/>
    <x v="1"/>
    <x v="0"/>
    <x v="0"/>
    <x v="0"/>
    <x v="1"/>
    <x v="2"/>
    <x v="5"/>
    <n v="201"/>
    <x v="5"/>
    <x v="5"/>
    <x v="0"/>
    <n v="42.04"/>
    <x v="5"/>
    <x v="0"/>
  </r>
  <r>
    <s v="G413740K"/>
    <s v="2D4RN4DE5AR377486"/>
    <x v="1"/>
    <x v="0"/>
    <x v="0"/>
    <x v="0"/>
    <x v="0"/>
    <x v="1"/>
    <x v="0"/>
    <n v="355"/>
    <x v="5"/>
    <x v="5"/>
    <x v="0"/>
    <n v="74.209999999999994"/>
    <x v="5"/>
    <x v="0"/>
  </r>
  <r>
    <s v="G413741K"/>
    <s v="2D4RN4DE0AR377492"/>
    <x v="1"/>
    <x v="0"/>
    <x v="0"/>
    <x v="0"/>
    <x v="0"/>
    <x v="1"/>
    <x v="0"/>
    <n v="344"/>
    <x v="5"/>
    <x v="5"/>
    <x v="0"/>
    <n v="10.88"/>
    <x v="5"/>
    <x v="0"/>
  </r>
  <r>
    <s v="G413742K"/>
    <s v="2D4RN4DE2AR377493"/>
    <x v="1"/>
    <x v="0"/>
    <x v="0"/>
    <x v="0"/>
    <x v="0"/>
    <x v="1"/>
    <x v="0"/>
    <n v="351"/>
    <x v="5"/>
    <x v="5"/>
    <x v="0"/>
    <n v="56.86"/>
    <x v="5"/>
    <x v="0"/>
  </r>
  <r>
    <s v="G413744H"/>
    <s v="2D8HN44E29R651569"/>
    <x v="1"/>
    <x v="0"/>
    <x v="0"/>
    <x v="0"/>
    <x v="6"/>
    <x v="12"/>
    <x v="4"/>
    <n v="1"/>
    <x v="5"/>
    <x v="5"/>
    <x v="0"/>
    <n v="42.39"/>
    <x v="5"/>
    <x v="0"/>
  </r>
  <r>
    <s v="G413750F"/>
    <s v="1GNDV23W17D194711"/>
    <x v="1"/>
    <x v="0"/>
    <x v="0"/>
    <x v="0"/>
    <x v="1"/>
    <x v="1"/>
    <x v="1"/>
    <n v="214"/>
    <x v="5"/>
    <x v="5"/>
    <x v="0"/>
    <n v="92.89"/>
    <x v="5"/>
    <x v="0"/>
  </r>
  <r>
    <s v="G413761F"/>
    <s v="1GNDV23W37D194208"/>
    <x v="1"/>
    <x v="0"/>
    <x v="0"/>
    <x v="0"/>
    <x v="1"/>
    <x v="1"/>
    <x v="1"/>
    <n v="207"/>
    <x v="5"/>
    <x v="5"/>
    <x v="1"/>
    <n v="14.95"/>
    <x v="5"/>
    <x v="0"/>
  </r>
  <r>
    <s v="G413761F"/>
    <s v="1GNDV23W37D194208"/>
    <x v="1"/>
    <x v="0"/>
    <x v="0"/>
    <x v="0"/>
    <x v="1"/>
    <x v="1"/>
    <x v="1"/>
    <n v="207"/>
    <x v="5"/>
    <x v="5"/>
    <x v="0"/>
    <n v="16.61"/>
    <x v="5"/>
    <x v="0"/>
  </r>
  <r>
    <s v="G413791G"/>
    <s v="1D3HE38N88S590431"/>
    <x v="1"/>
    <x v="0"/>
    <x v="0"/>
    <x v="0"/>
    <x v="2"/>
    <x v="0"/>
    <x v="2"/>
    <n v="496"/>
    <x v="5"/>
    <x v="5"/>
    <x v="0"/>
    <n v="38.619999999999997"/>
    <x v="5"/>
    <x v="0"/>
  </r>
  <r>
    <s v="G413801H"/>
    <s v="2D8HN11E29R643555"/>
    <x v="1"/>
    <x v="0"/>
    <x v="0"/>
    <x v="0"/>
    <x v="1"/>
    <x v="2"/>
    <x v="1"/>
    <n v="211"/>
    <x v="5"/>
    <x v="5"/>
    <x v="0"/>
    <n v="9.6199999999999992"/>
    <x v="5"/>
    <x v="0"/>
  </r>
  <r>
    <s v="G413802G"/>
    <s v="1GNDV23W38D182772"/>
    <x v="1"/>
    <x v="0"/>
    <x v="0"/>
    <x v="0"/>
    <x v="2"/>
    <x v="2"/>
    <x v="2"/>
    <n v="107"/>
    <x v="5"/>
    <x v="5"/>
    <x v="0"/>
    <n v="33.56"/>
    <x v="5"/>
    <x v="0"/>
  </r>
  <r>
    <s v="G413802H"/>
    <s v="2D8HN11E69R653165"/>
    <x v="1"/>
    <x v="0"/>
    <x v="0"/>
    <x v="0"/>
    <x v="1"/>
    <x v="2"/>
    <x v="1"/>
    <n v="211"/>
    <x v="5"/>
    <x v="5"/>
    <x v="1"/>
    <n v="13.6"/>
    <x v="5"/>
    <x v="0"/>
  </r>
  <r>
    <s v="G413802H"/>
    <s v="2D8HN11E69R653165"/>
    <x v="1"/>
    <x v="0"/>
    <x v="0"/>
    <x v="0"/>
    <x v="1"/>
    <x v="2"/>
    <x v="1"/>
    <n v="211"/>
    <x v="5"/>
    <x v="5"/>
    <x v="0"/>
    <n v="72.47"/>
    <x v="5"/>
    <x v="0"/>
  </r>
  <r>
    <s v="G413804H"/>
    <s v="2D8HN44E49R636684"/>
    <x v="1"/>
    <x v="0"/>
    <x v="0"/>
    <x v="0"/>
    <x v="1"/>
    <x v="2"/>
    <x v="1"/>
    <n v="702"/>
    <x v="5"/>
    <x v="5"/>
    <x v="1"/>
    <n v="9.2200000000000006"/>
    <x v="5"/>
    <x v="0"/>
  </r>
  <r>
    <s v="G413804H"/>
    <s v="2D8HN44E49R636684"/>
    <x v="1"/>
    <x v="0"/>
    <x v="0"/>
    <x v="0"/>
    <x v="1"/>
    <x v="2"/>
    <x v="1"/>
    <n v="702"/>
    <x v="5"/>
    <x v="5"/>
    <x v="0"/>
    <n v="43.59"/>
    <x v="5"/>
    <x v="0"/>
  </r>
  <r>
    <s v="G413812H"/>
    <s v="3GNCA13B49S620473"/>
    <x v="1"/>
    <x v="0"/>
    <x v="0"/>
    <x v="0"/>
    <x v="1"/>
    <x v="2"/>
    <x v="1"/>
    <n v="702"/>
    <x v="5"/>
    <x v="5"/>
    <x v="1"/>
    <n v="23.59"/>
    <x v="5"/>
    <x v="0"/>
  </r>
  <r>
    <s v="G413812H"/>
    <s v="3GNCA13B49S620473"/>
    <x v="1"/>
    <x v="0"/>
    <x v="0"/>
    <x v="0"/>
    <x v="1"/>
    <x v="2"/>
    <x v="1"/>
    <n v="702"/>
    <x v="5"/>
    <x v="5"/>
    <x v="0"/>
    <n v="19.16"/>
    <x v="5"/>
    <x v="0"/>
  </r>
  <r>
    <s v="G413823H"/>
    <s v="2D8HN44E79R693882"/>
    <x v="0"/>
    <x v="0"/>
    <x v="0"/>
    <x v="0"/>
    <x v="2"/>
    <x v="0"/>
    <x v="2"/>
    <n v="701"/>
    <x v="5"/>
    <x v="5"/>
    <x v="0"/>
    <n v="73.92"/>
    <x v="5"/>
    <x v="0"/>
  </r>
  <r>
    <s v="G413827B"/>
    <s v="1GNDV23L06D212474"/>
    <x v="0"/>
    <x v="0"/>
    <x v="0"/>
    <x v="0"/>
    <x v="4"/>
    <x v="1"/>
    <x v="4"/>
    <n v="25"/>
    <x v="5"/>
    <x v="5"/>
    <x v="0"/>
    <n v="17.59"/>
    <x v="5"/>
    <x v="0"/>
  </r>
  <r>
    <s v="G413838D"/>
    <s v="1D4GP24E86B653865"/>
    <x v="1"/>
    <x v="0"/>
    <x v="0"/>
    <x v="0"/>
    <x v="2"/>
    <x v="0"/>
    <x v="2"/>
    <n v="713"/>
    <x v="5"/>
    <x v="5"/>
    <x v="0"/>
    <n v="52.37"/>
    <x v="5"/>
    <x v="0"/>
  </r>
  <r>
    <s v="G413860D"/>
    <s v="1D4GP24E66B653864"/>
    <x v="1"/>
    <x v="0"/>
    <x v="0"/>
    <x v="0"/>
    <x v="2"/>
    <x v="0"/>
    <x v="2"/>
    <n v="603"/>
    <x v="5"/>
    <x v="5"/>
    <x v="0"/>
    <n v="100.89"/>
    <x v="5"/>
    <x v="0"/>
  </r>
  <r>
    <s v="G413872F"/>
    <s v="1GNDU23W57D196898"/>
    <x v="1"/>
    <x v="0"/>
    <x v="0"/>
    <x v="0"/>
    <x v="2"/>
    <x v="2"/>
    <x v="2"/>
    <n v="401"/>
    <x v="5"/>
    <x v="5"/>
    <x v="0"/>
    <n v="18.86"/>
    <x v="5"/>
    <x v="0"/>
  </r>
  <r>
    <s v="G413878F"/>
    <s v="1GNDV23W38D101351"/>
    <x v="1"/>
    <x v="0"/>
    <x v="0"/>
    <x v="0"/>
    <x v="2"/>
    <x v="2"/>
    <x v="2"/>
    <n v="511"/>
    <x v="5"/>
    <x v="5"/>
    <x v="0"/>
    <n v="138.18"/>
    <x v="5"/>
    <x v="0"/>
  </r>
  <r>
    <s v="G413879F"/>
    <s v="1GNDV23WX8D194062"/>
    <x v="1"/>
    <x v="0"/>
    <x v="0"/>
    <x v="0"/>
    <x v="2"/>
    <x v="2"/>
    <x v="2"/>
    <n v="103"/>
    <x v="5"/>
    <x v="5"/>
    <x v="0"/>
    <n v="83.57"/>
    <x v="5"/>
    <x v="0"/>
  </r>
  <r>
    <s v="G413879H"/>
    <s v="3D4GG57V19T590592"/>
    <x v="0"/>
    <x v="0"/>
    <x v="0"/>
    <x v="0"/>
    <x v="4"/>
    <x v="1"/>
    <x v="4"/>
    <n v="9"/>
    <x v="5"/>
    <x v="5"/>
    <x v="0"/>
    <n v="17.940000000000001"/>
    <x v="5"/>
    <x v="0"/>
  </r>
  <r>
    <s v="G413880H"/>
    <s v="3D4GG57V39T590593"/>
    <x v="0"/>
    <x v="0"/>
    <x v="0"/>
    <x v="0"/>
    <x v="4"/>
    <x v="1"/>
    <x v="4"/>
    <n v="9"/>
    <x v="5"/>
    <x v="5"/>
    <x v="0"/>
    <n v="40.130000000000003"/>
    <x v="5"/>
    <x v="0"/>
  </r>
  <r>
    <s v="G413903G"/>
    <s v="1GNDV23W48D175099"/>
    <x v="1"/>
    <x v="0"/>
    <x v="0"/>
    <x v="0"/>
    <x v="2"/>
    <x v="2"/>
    <x v="9"/>
    <n v="400"/>
    <x v="5"/>
    <x v="5"/>
    <x v="0"/>
    <n v="13.72"/>
    <x v="5"/>
    <x v="0"/>
  </r>
  <r>
    <s v="G413905G"/>
    <s v="1GNDV23W78D174691"/>
    <x v="1"/>
    <x v="0"/>
    <x v="0"/>
    <x v="0"/>
    <x v="2"/>
    <x v="2"/>
    <x v="9"/>
    <n v="400"/>
    <x v="5"/>
    <x v="5"/>
    <x v="0"/>
    <n v="16.04"/>
    <x v="5"/>
    <x v="0"/>
  </r>
  <r>
    <s v="G413918G"/>
    <s v="1GNDV23W88D176045"/>
    <x v="1"/>
    <x v="0"/>
    <x v="0"/>
    <x v="0"/>
    <x v="2"/>
    <x v="2"/>
    <x v="9"/>
    <n v="400"/>
    <x v="5"/>
    <x v="5"/>
    <x v="0"/>
    <n v="17.04"/>
    <x v="5"/>
    <x v="0"/>
  </r>
  <r>
    <s v="G413921F"/>
    <s v="1D8GP24E07B213252"/>
    <x v="1"/>
    <x v="0"/>
    <x v="0"/>
    <x v="0"/>
    <x v="2"/>
    <x v="2"/>
    <x v="2"/>
    <n v="107"/>
    <x v="5"/>
    <x v="5"/>
    <x v="0"/>
    <n v="33.979999999999997"/>
    <x v="5"/>
    <x v="0"/>
  </r>
  <r>
    <s v="G413921G"/>
    <s v="1GNDV23W18D174783"/>
    <x v="1"/>
    <x v="0"/>
    <x v="0"/>
    <x v="0"/>
    <x v="2"/>
    <x v="2"/>
    <x v="9"/>
    <n v="400"/>
    <x v="5"/>
    <x v="5"/>
    <x v="0"/>
    <n v="20.2"/>
    <x v="5"/>
    <x v="0"/>
  </r>
  <r>
    <s v="G413922F"/>
    <s v="1D8GP24E27B213253"/>
    <x v="1"/>
    <x v="0"/>
    <x v="0"/>
    <x v="0"/>
    <x v="2"/>
    <x v="2"/>
    <x v="2"/>
    <n v="107"/>
    <x v="5"/>
    <x v="5"/>
    <x v="0"/>
    <n v="66.099999999999994"/>
    <x v="5"/>
    <x v="0"/>
  </r>
  <r>
    <s v="G413922G"/>
    <s v="1GNDV23W08D175021"/>
    <x v="1"/>
    <x v="0"/>
    <x v="0"/>
    <x v="0"/>
    <x v="2"/>
    <x v="2"/>
    <x v="13"/>
    <n v="400"/>
    <x v="5"/>
    <x v="5"/>
    <x v="0"/>
    <n v="79.459999999999994"/>
    <x v="5"/>
    <x v="0"/>
  </r>
  <r>
    <s v="G413922K"/>
    <s v="2D4RN4DE5AR377519"/>
    <x v="1"/>
    <x v="0"/>
    <x v="0"/>
    <x v="0"/>
    <x v="6"/>
    <x v="10"/>
    <x v="4"/>
    <n v="218"/>
    <x v="5"/>
    <x v="5"/>
    <x v="0"/>
    <n v="67.88"/>
    <x v="5"/>
    <x v="0"/>
  </r>
  <r>
    <s v="G413923F"/>
    <s v="1D8GP24E97B213248"/>
    <x v="1"/>
    <x v="0"/>
    <x v="0"/>
    <x v="0"/>
    <x v="2"/>
    <x v="2"/>
    <x v="2"/>
    <n v="114"/>
    <x v="5"/>
    <x v="5"/>
    <x v="0"/>
    <n v="31.47"/>
    <x v="5"/>
    <x v="0"/>
  </r>
  <r>
    <s v="G413924F"/>
    <s v="1D8GP24E07B213249"/>
    <x v="1"/>
    <x v="0"/>
    <x v="0"/>
    <x v="0"/>
    <x v="2"/>
    <x v="2"/>
    <x v="2"/>
    <n v="114"/>
    <x v="5"/>
    <x v="5"/>
    <x v="0"/>
    <n v="21.78"/>
    <x v="5"/>
    <x v="0"/>
  </r>
  <r>
    <s v="G413925D"/>
    <s v="1GNDV23W17D186317"/>
    <x v="1"/>
    <x v="0"/>
    <x v="0"/>
    <x v="0"/>
    <x v="2"/>
    <x v="0"/>
    <x v="2"/>
    <n v="116"/>
    <x v="5"/>
    <x v="5"/>
    <x v="0"/>
    <n v="21.83"/>
    <x v="5"/>
    <x v="0"/>
  </r>
  <r>
    <s v="G413927B"/>
    <s v="1FMYU95H65KD66272"/>
    <x v="0"/>
    <x v="0"/>
    <x v="0"/>
    <x v="0"/>
    <x v="4"/>
    <x v="5"/>
    <x v="11"/>
    <n v="2"/>
    <x v="5"/>
    <x v="5"/>
    <x v="0"/>
    <n v="15.59"/>
    <x v="5"/>
    <x v="0"/>
  </r>
  <r>
    <s v="G413933D"/>
    <s v="1GNDV23W27D187878"/>
    <x v="1"/>
    <x v="0"/>
    <x v="0"/>
    <x v="0"/>
    <x v="2"/>
    <x v="0"/>
    <x v="2"/>
    <n v="713"/>
    <x v="5"/>
    <x v="5"/>
    <x v="0"/>
    <n v="41.77"/>
    <x v="5"/>
    <x v="0"/>
  </r>
  <r>
    <s v="G413937D"/>
    <s v="1GNDV23W67D187754"/>
    <x v="1"/>
    <x v="0"/>
    <x v="0"/>
    <x v="0"/>
    <x v="2"/>
    <x v="0"/>
    <x v="2"/>
    <n v="116"/>
    <x v="5"/>
    <x v="5"/>
    <x v="0"/>
    <n v="42.91"/>
    <x v="5"/>
    <x v="0"/>
  </r>
  <r>
    <s v="G413939A"/>
    <s v="1D4GP23EX5B236425"/>
    <x v="1"/>
    <x v="0"/>
    <x v="0"/>
    <x v="0"/>
    <x v="2"/>
    <x v="2"/>
    <x v="2"/>
    <n v="540"/>
    <x v="5"/>
    <x v="5"/>
    <x v="0"/>
    <n v="80.67"/>
    <x v="5"/>
    <x v="0"/>
  </r>
  <r>
    <s v="G413948G"/>
    <s v="1D3HE38N68S590430"/>
    <x v="1"/>
    <x v="0"/>
    <x v="0"/>
    <x v="0"/>
    <x v="2"/>
    <x v="2"/>
    <x v="9"/>
    <n v="400"/>
    <x v="5"/>
    <x v="5"/>
    <x v="0"/>
    <n v="53.37"/>
    <x v="5"/>
    <x v="0"/>
  </r>
  <r>
    <s v="G413965D"/>
    <s v="1GNDU23L36D214707"/>
    <x v="0"/>
    <x v="0"/>
    <x v="0"/>
    <x v="0"/>
    <x v="2"/>
    <x v="0"/>
    <x v="2"/>
    <n v="411"/>
    <x v="5"/>
    <x v="5"/>
    <x v="0"/>
    <n v="29.78"/>
    <x v="5"/>
    <x v="0"/>
  </r>
  <r>
    <s v="G413967H"/>
    <s v="3GNCA13B69S625769"/>
    <x v="1"/>
    <x v="0"/>
    <x v="0"/>
    <x v="0"/>
    <x v="3"/>
    <x v="5"/>
    <x v="3"/>
    <n v="102"/>
    <x v="5"/>
    <x v="5"/>
    <x v="0"/>
    <n v="8.2899999999999991"/>
    <x v="5"/>
    <x v="0"/>
  </r>
  <r>
    <s v="G413971G"/>
    <s v="1GNDV13W08D179256"/>
    <x v="1"/>
    <x v="0"/>
    <x v="0"/>
    <x v="0"/>
    <x v="2"/>
    <x v="2"/>
    <x v="2"/>
    <n v="540"/>
    <x v="5"/>
    <x v="5"/>
    <x v="0"/>
    <n v="93.15"/>
    <x v="5"/>
    <x v="0"/>
  </r>
  <r>
    <s v="G413974G"/>
    <s v="1GNDV13W18D179413"/>
    <x v="1"/>
    <x v="0"/>
    <x v="0"/>
    <x v="0"/>
    <x v="2"/>
    <x v="2"/>
    <x v="2"/>
    <n v="413"/>
    <x v="5"/>
    <x v="5"/>
    <x v="0"/>
    <n v="38.299999999999997"/>
    <x v="5"/>
    <x v="0"/>
  </r>
  <r>
    <s v="G413976A"/>
    <s v="1D4GP24E25B236255"/>
    <x v="1"/>
    <x v="0"/>
    <x v="0"/>
    <x v="0"/>
    <x v="2"/>
    <x v="2"/>
    <x v="2"/>
    <n v="155"/>
    <x v="5"/>
    <x v="5"/>
    <x v="0"/>
    <n v="43.13"/>
    <x v="5"/>
    <x v="0"/>
  </r>
  <r>
    <s v="G413981D"/>
    <s v="1D4GP24E16B653917"/>
    <x v="1"/>
    <x v="0"/>
    <x v="0"/>
    <x v="0"/>
    <x v="2"/>
    <x v="0"/>
    <x v="2"/>
    <n v="402"/>
    <x v="5"/>
    <x v="5"/>
    <x v="0"/>
    <n v="60.58"/>
    <x v="5"/>
    <x v="0"/>
  </r>
  <r>
    <s v="G413984F"/>
    <s v="1GNDU23W37D191182"/>
    <x v="1"/>
    <x v="0"/>
    <x v="0"/>
    <x v="0"/>
    <x v="2"/>
    <x v="2"/>
    <x v="2"/>
    <n v="501"/>
    <x v="5"/>
    <x v="5"/>
    <x v="0"/>
    <n v="113.25"/>
    <x v="5"/>
    <x v="0"/>
  </r>
  <r>
    <s v="G413985A"/>
    <s v="1D4GP24E05B236254"/>
    <x v="1"/>
    <x v="0"/>
    <x v="0"/>
    <x v="0"/>
    <x v="2"/>
    <x v="2"/>
    <x v="2"/>
    <n v="103"/>
    <x v="5"/>
    <x v="5"/>
    <x v="0"/>
    <n v="81.94"/>
    <x v="5"/>
    <x v="0"/>
  </r>
  <r>
    <s v="G413985F"/>
    <s v="1GNDU23W77D191833"/>
    <x v="1"/>
    <x v="0"/>
    <x v="0"/>
    <x v="0"/>
    <x v="2"/>
    <x v="2"/>
    <x v="2"/>
    <n v="501"/>
    <x v="5"/>
    <x v="5"/>
    <x v="0"/>
    <n v="44.92"/>
    <x v="5"/>
    <x v="0"/>
  </r>
  <r>
    <s v="G413986F"/>
    <s v="1GNDU23W87D191937"/>
    <x v="1"/>
    <x v="0"/>
    <x v="0"/>
    <x v="0"/>
    <x v="2"/>
    <x v="2"/>
    <x v="2"/>
    <n v="501"/>
    <x v="5"/>
    <x v="5"/>
    <x v="0"/>
    <n v="93.14"/>
    <x v="5"/>
    <x v="0"/>
  </r>
  <r>
    <s v="G413987D"/>
    <s v="1GNDV23L86D220158"/>
    <x v="0"/>
    <x v="0"/>
    <x v="0"/>
    <x v="0"/>
    <x v="2"/>
    <x v="0"/>
    <x v="2"/>
    <n v="417"/>
    <x v="5"/>
    <x v="5"/>
    <x v="0"/>
    <n v="65.89"/>
    <x v="5"/>
    <x v="0"/>
  </r>
  <r>
    <s v="G413988D"/>
    <s v="1D4GP24E36B653806"/>
    <x v="1"/>
    <x v="0"/>
    <x v="0"/>
    <x v="0"/>
    <x v="2"/>
    <x v="0"/>
    <x v="2"/>
    <n v="402"/>
    <x v="5"/>
    <x v="5"/>
    <x v="0"/>
    <n v="118.46"/>
    <x v="5"/>
    <x v="0"/>
  </r>
  <r>
    <s v="G413993F"/>
    <s v="1GNDV23W07D193128"/>
    <x v="1"/>
    <x v="0"/>
    <x v="0"/>
    <x v="0"/>
    <x v="2"/>
    <x v="2"/>
    <x v="2"/>
    <n v="505"/>
    <x v="5"/>
    <x v="5"/>
    <x v="0"/>
    <n v="39.35"/>
    <x v="5"/>
    <x v="0"/>
  </r>
  <r>
    <s v="G414002D"/>
    <s v="1GNDV23L36D218706"/>
    <x v="0"/>
    <x v="0"/>
    <x v="0"/>
    <x v="0"/>
    <x v="2"/>
    <x v="0"/>
    <x v="2"/>
    <n v="496"/>
    <x v="5"/>
    <x v="5"/>
    <x v="0"/>
    <n v="40.090000000000003"/>
    <x v="5"/>
    <x v="0"/>
  </r>
  <r>
    <s v="G414012G"/>
    <s v="1GNDV13W58D179169"/>
    <x v="1"/>
    <x v="0"/>
    <x v="0"/>
    <x v="0"/>
    <x v="2"/>
    <x v="2"/>
    <x v="2"/>
    <n v="109"/>
    <x v="5"/>
    <x v="5"/>
    <x v="0"/>
    <n v="64.12"/>
    <x v="5"/>
    <x v="0"/>
  </r>
  <r>
    <s v="G414014B"/>
    <s v="1GNDV03L75D237312"/>
    <x v="0"/>
    <x v="0"/>
    <x v="0"/>
    <x v="0"/>
    <x v="4"/>
    <x v="3"/>
    <x v="6"/>
    <n v="322"/>
    <x v="5"/>
    <x v="5"/>
    <x v="0"/>
    <n v="20.58"/>
    <x v="5"/>
    <x v="0"/>
  </r>
  <r>
    <s v="G414027D"/>
    <s v="1D4GP24E26B653991"/>
    <x v="1"/>
    <x v="0"/>
    <x v="0"/>
    <x v="0"/>
    <x v="2"/>
    <x v="0"/>
    <x v="2"/>
    <n v="710"/>
    <x v="5"/>
    <x v="5"/>
    <x v="0"/>
    <n v="31.34"/>
    <x v="5"/>
    <x v="0"/>
  </r>
  <r>
    <s v="G414041K"/>
    <s v="2D4RN4DE5AR377908"/>
    <x v="1"/>
    <x v="0"/>
    <x v="0"/>
    <x v="0"/>
    <x v="2"/>
    <x v="2"/>
    <x v="2"/>
    <n v="155"/>
    <x v="5"/>
    <x v="5"/>
    <x v="4"/>
    <n v="13.53"/>
    <x v="5"/>
    <x v="0"/>
  </r>
  <r>
    <s v="G414041K"/>
    <s v="2D4RN4DE5AR377908"/>
    <x v="1"/>
    <x v="0"/>
    <x v="0"/>
    <x v="0"/>
    <x v="2"/>
    <x v="2"/>
    <x v="2"/>
    <n v="155"/>
    <x v="5"/>
    <x v="5"/>
    <x v="0"/>
    <n v="26.9"/>
    <x v="5"/>
    <x v="0"/>
  </r>
  <r>
    <s v="G414055K"/>
    <s v="2D4RN4DE3AR377907"/>
    <x v="1"/>
    <x v="0"/>
    <x v="0"/>
    <x v="0"/>
    <x v="2"/>
    <x v="2"/>
    <x v="2"/>
    <n v="155"/>
    <x v="5"/>
    <x v="5"/>
    <x v="0"/>
    <n v="76.48"/>
    <x v="5"/>
    <x v="0"/>
  </r>
  <r>
    <s v="G414084K"/>
    <s v="2D4RN4DEXAR362627"/>
    <x v="0"/>
    <x v="0"/>
    <x v="0"/>
    <x v="0"/>
    <x v="2"/>
    <x v="2"/>
    <x v="2"/>
    <n v="511"/>
    <x v="5"/>
    <x v="5"/>
    <x v="0"/>
    <n v="76.349999999999994"/>
    <x v="5"/>
    <x v="0"/>
  </r>
  <r>
    <s v="G414094H"/>
    <s v="2D8HN44E59R666521"/>
    <x v="1"/>
    <x v="0"/>
    <x v="0"/>
    <x v="0"/>
    <x v="3"/>
    <x v="5"/>
    <x v="3"/>
    <n v="604"/>
    <x v="5"/>
    <x v="5"/>
    <x v="0"/>
    <n v="32.32"/>
    <x v="5"/>
    <x v="0"/>
  </r>
  <r>
    <s v="G414095H"/>
    <s v="2D8HN44E39R666520"/>
    <x v="1"/>
    <x v="0"/>
    <x v="0"/>
    <x v="0"/>
    <x v="3"/>
    <x v="5"/>
    <x v="3"/>
    <n v="604"/>
    <x v="5"/>
    <x v="5"/>
    <x v="0"/>
    <n v="15.37"/>
    <x v="5"/>
    <x v="0"/>
  </r>
  <r>
    <s v="G414101A"/>
    <s v="1GNDX03E24D249913"/>
    <x v="0"/>
    <x v="0"/>
    <x v="0"/>
    <x v="0"/>
    <x v="4"/>
    <x v="7"/>
    <x v="6"/>
    <n v="12"/>
    <x v="5"/>
    <x v="5"/>
    <x v="0"/>
    <n v="42.24"/>
    <x v="5"/>
    <x v="0"/>
  </r>
  <r>
    <s v="G414106B"/>
    <s v="1GNDV03L45D234903"/>
    <x v="0"/>
    <x v="0"/>
    <x v="0"/>
    <x v="0"/>
    <x v="3"/>
    <x v="5"/>
    <x v="3"/>
    <n v="110"/>
    <x v="5"/>
    <x v="5"/>
    <x v="0"/>
    <n v="29.21"/>
    <x v="5"/>
    <x v="0"/>
  </r>
  <r>
    <s v="G414114D"/>
    <s v="1GNDV23L56D212759"/>
    <x v="0"/>
    <x v="0"/>
    <x v="0"/>
    <x v="0"/>
    <x v="3"/>
    <x v="5"/>
    <x v="12"/>
    <n v="901"/>
    <x v="5"/>
    <x v="5"/>
    <x v="1"/>
    <n v="7.82"/>
    <x v="5"/>
    <x v="0"/>
  </r>
  <r>
    <s v="G414114D"/>
    <s v="1GNDV23L56D212759"/>
    <x v="0"/>
    <x v="0"/>
    <x v="0"/>
    <x v="0"/>
    <x v="3"/>
    <x v="5"/>
    <x v="12"/>
    <n v="901"/>
    <x v="5"/>
    <x v="5"/>
    <x v="0"/>
    <n v="40.58"/>
    <x v="5"/>
    <x v="0"/>
  </r>
  <r>
    <s v="G414136F"/>
    <s v="1GNDV23W77D195488"/>
    <x v="1"/>
    <x v="0"/>
    <x v="0"/>
    <x v="0"/>
    <x v="2"/>
    <x v="0"/>
    <x v="2"/>
    <n v="713"/>
    <x v="5"/>
    <x v="5"/>
    <x v="0"/>
    <n v="108.51"/>
    <x v="5"/>
    <x v="0"/>
  </r>
  <r>
    <s v="G414145K"/>
    <s v="2D4RN4DE6AR362978"/>
    <x v="1"/>
    <x v="0"/>
    <x v="0"/>
    <x v="0"/>
    <x v="2"/>
    <x v="2"/>
    <x v="2"/>
    <n v="406"/>
    <x v="5"/>
    <x v="5"/>
    <x v="0"/>
    <n v="47.63"/>
    <x v="5"/>
    <x v="0"/>
  </r>
  <r>
    <s v="G414155G"/>
    <s v="1GNDV23W08D191834"/>
    <x v="1"/>
    <x v="0"/>
    <x v="0"/>
    <x v="0"/>
    <x v="2"/>
    <x v="3"/>
    <x v="2"/>
    <n v="606"/>
    <x v="5"/>
    <x v="5"/>
    <x v="4"/>
    <n v="1"/>
    <x v="5"/>
    <x v="0"/>
  </r>
  <r>
    <s v="G414155G"/>
    <s v="1GNDV23W08D191834"/>
    <x v="1"/>
    <x v="0"/>
    <x v="0"/>
    <x v="0"/>
    <x v="2"/>
    <x v="3"/>
    <x v="2"/>
    <n v="606"/>
    <x v="5"/>
    <x v="5"/>
    <x v="0"/>
    <n v="109.18"/>
    <x v="5"/>
    <x v="0"/>
  </r>
  <r>
    <s v="G414182B"/>
    <s v="1GNDV03L65D230156"/>
    <x v="0"/>
    <x v="0"/>
    <x v="0"/>
    <x v="0"/>
    <x v="3"/>
    <x v="5"/>
    <x v="3"/>
    <n v="601"/>
    <x v="5"/>
    <x v="5"/>
    <x v="0"/>
    <n v="22.67"/>
    <x v="5"/>
    <x v="0"/>
  </r>
  <r>
    <s v="G414184B"/>
    <s v="1GNDV03L15D231389"/>
    <x v="0"/>
    <x v="0"/>
    <x v="0"/>
    <x v="0"/>
    <x v="3"/>
    <x v="5"/>
    <x v="3"/>
    <n v="623"/>
    <x v="5"/>
    <x v="5"/>
    <x v="0"/>
    <n v="18.03"/>
    <x v="5"/>
    <x v="0"/>
  </r>
  <r>
    <s v="G414190B"/>
    <s v="1GNDV03L75D231526"/>
    <x v="0"/>
    <x v="0"/>
    <x v="0"/>
    <x v="0"/>
    <x v="3"/>
    <x v="5"/>
    <x v="3"/>
    <n v="116"/>
    <x v="5"/>
    <x v="5"/>
    <x v="0"/>
    <n v="42.89"/>
    <x v="5"/>
    <x v="0"/>
  </r>
  <r>
    <s v="G414190D"/>
    <s v="1GNDV23L96D218337"/>
    <x v="0"/>
    <x v="0"/>
    <x v="0"/>
    <x v="0"/>
    <x v="3"/>
    <x v="5"/>
    <x v="3"/>
    <n v="601"/>
    <x v="5"/>
    <x v="5"/>
    <x v="0"/>
    <n v="79.77"/>
    <x v="5"/>
    <x v="0"/>
  </r>
  <r>
    <s v="G414193A"/>
    <s v="1GNDX03EX4D243003"/>
    <x v="0"/>
    <x v="0"/>
    <x v="0"/>
    <x v="0"/>
    <x v="1"/>
    <x v="2"/>
    <x v="1"/>
    <n v="202"/>
    <x v="5"/>
    <x v="5"/>
    <x v="0"/>
    <n v="36.85"/>
    <x v="5"/>
    <x v="0"/>
  </r>
  <r>
    <s v="G414235B"/>
    <s v="1GNDV03L35D230860"/>
    <x v="0"/>
    <x v="0"/>
    <x v="0"/>
    <x v="0"/>
    <x v="4"/>
    <x v="7"/>
    <x v="6"/>
    <n v="406"/>
    <x v="5"/>
    <x v="5"/>
    <x v="0"/>
    <n v="62.84"/>
    <x v="5"/>
    <x v="0"/>
  </r>
  <r>
    <s v="G414240K"/>
    <s v="2D4RN1AE4AR348774"/>
    <x v="0"/>
    <x v="0"/>
    <x v="0"/>
    <x v="0"/>
    <x v="2"/>
    <x v="2"/>
    <x v="2"/>
    <n v="540"/>
    <x v="5"/>
    <x v="5"/>
    <x v="0"/>
    <n v="53.55"/>
    <x v="5"/>
    <x v="0"/>
  </r>
  <r>
    <s v="G414241K"/>
    <s v="2D4RN4DE8AR363016"/>
    <x v="0"/>
    <x v="0"/>
    <x v="0"/>
    <x v="0"/>
    <x v="2"/>
    <x v="2"/>
    <x v="9"/>
    <n v="400"/>
    <x v="5"/>
    <x v="5"/>
    <x v="0"/>
    <n v="16.96"/>
    <x v="5"/>
    <x v="0"/>
  </r>
  <r>
    <s v="G414242K"/>
    <s v="2D4RN4DEXAR363017"/>
    <x v="0"/>
    <x v="0"/>
    <x v="0"/>
    <x v="0"/>
    <x v="2"/>
    <x v="2"/>
    <x v="9"/>
    <n v="400"/>
    <x v="5"/>
    <x v="5"/>
    <x v="0"/>
    <n v="15.36"/>
    <x v="5"/>
    <x v="0"/>
  </r>
  <r>
    <s v="G414245K"/>
    <s v="2D4RN4DE9AR370525"/>
    <x v="0"/>
    <x v="0"/>
    <x v="0"/>
    <x v="0"/>
    <x v="2"/>
    <x v="2"/>
    <x v="2"/>
    <n v="113"/>
    <x v="5"/>
    <x v="5"/>
    <x v="0"/>
    <n v="71.55"/>
    <x v="5"/>
    <x v="0"/>
  </r>
  <r>
    <s v="G414274K"/>
    <s v="2D4RN4DE6AR335134"/>
    <x v="1"/>
    <x v="0"/>
    <x v="0"/>
    <x v="0"/>
    <x v="2"/>
    <x v="0"/>
    <x v="2"/>
    <n v="603"/>
    <x v="5"/>
    <x v="5"/>
    <x v="0"/>
    <n v="15.7"/>
    <x v="5"/>
    <x v="0"/>
  </r>
  <r>
    <s v="G414282H"/>
    <s v="3GNCA13B49S626810"/>
    <x v="1"/>
    <x v="0"/>
    <x v="0"/>
    <x v="0"/>
    <x v="3"/>
    <x v="5"/>
    <x v="3"/>
    <n v="109"/>
    <x v="5"/>
    <x v="5"/>
    <x v="0"/>
    <n v="19.920000000000002"/>
    <x v="5"/>
    <x v="0"/>
  </r>
  <r>
    <s v="G414283B"/>
    <s v="1GNDV03L05D238009"/>
    <x v="0"/>
    <x v="0"/>
    <x v="0"/>
    <x v="0"/>
    <x v="4"/>
    <x v="7"/>
    <x v="6"/>
    <n v="8"/>
    <x v="5"/>
    <x v="5"/>
    <x v="0"/>
    <n v="21.82"/>
    <x v="5"/>
    <x v="0"/>
  </r>
  <r>
    <s v="G414283H"/>
    <s v="3GNCA13B59S626735"/>
    <x v="1"/>
    <x v="0"/>
    <x v="0"/>
    <x v="0"/>
    <x v="3"/>
    <x v="5"/>
    <x v="3"/>
    <n v="109"/>
    <x v="5"/>
    <x v="5"/>
    <x v="0"/>
    <n v="28.82"/>
    <x v="5"/>
    <x v="0"/>
  </r>
  <r>
    <s v="G414284H"/>
    <s v="3GNCA13B29S625350"/>
    <x v="1"/>
    <x v="0"/>
    <x v="0"/>
    <x v="0"/>
    <x v="3"/>
    <x v="5"/>
    <x v="3"/>
    <n v="109"/>
    <x v="5"/>
    <x v="5"/>
    <x v="0"/>
    <n v="20.239999999999998"/>
    <x v="5"/>
    <x v="0"/>
  </r>
  <r>
    <s v="G414285H"/>
    <s v="3GNCA13B89S625725"/>
    <x v="1"/>
    <x v="0"/>
    <x v="0"/>
    <x v="0"/>
    <x v="3"/>
    <x v="5"/>
    <x v="3"/>
    <n v="109"/>
    <x v="5"/>
    <x v="5"/>
    <x v="0"/>
    <n v="15.33"/>
    <x v="5"/>
    <x v="0"/>
  </r>
  <r>
    <s v="G414288H"/>
    <s v="3GNCA13B29S626000"/>
    <x v="1"/>
    <x v="0"/>
    <x v="0"/>
    <x v="0"/>
    <x v="3"/>
    <x v="5"/>
    <x v="3"/>
    <n v="109"/>
    <x v="5"/>
    <x v="5"/>
    <x v="0"/>
    <n v="27.04"/>
    <x v="5"/>
    <x v="0"/>
  </r>
  <r>
    <s v="G414294A"/>
    <s v="1GNDU03E64D257344"/>
    <x v="0"/>
    <x v="0"/>
    <x v="0"/>
    <x v="0"/>
    <x v="1"/>
    <x v="1"/>
    <x v="1"/>
    <n v="504"/>
    <x v="5"/>
    <x v="5"/>
    <x v="0"/>
    <n v="45.91"/>
    <x v="5"/>
    <x v="0"/>
  </r>
  <r>
    <s v="G414295A"/>
    <s v="1GNDU03E14D259695"/>
    <x v="0"/>
    <x v="0"/>
    <x v="0"/>
    <x v="0"/>
    <x v="1"/>
    <x v="1"/>
    <x v="1"/>
    <n v="523"/>
    <x v="5"/>
    <x v="5"/>
    <x v="4"/>
    <n v="14.49"/>
    <x v="5"/>
    <x v="0"/>
  </r>
  <r>
    <s v="G414295A"/>
    <s v="1GNDU03E14D259695"/>
    <x v="0"/>
    <x v="0"/>
    <x v="0"/>
    <x v="0"/>
    <x v="1"/>
    <x v="1"/>
    <x v="1"/>
    <n v="523"/>
    <x v="5"/>
    <x v="5"/>
    <x v="0"/>
    <n v="98.62"/>
    <x v="5"/>
    <x v="0"/>
  </r>
  <r>
    <s v="G414296K"/>
    <s v="2D4RN4DE1AR362919"/>
    <x v="1"/>
    <x v="0"/>
    <x v="0"/>
    <x v="0"/>
    <x v="2"/>
    <x v="0"/>
    <x v="2"/>
    <n v="116"/>
    <x v="5"/>
    <x v="5"/>
    <x v="0"/>
    <n v="133.97999999999999"/>
    <x v="5"/>
    <x v="0"/>
  </r>
  <r>
    <s v="G414299K"/>
    <s v="2D4RN4DEXAR362918"/>
    <x v="1"/>
    <x v="0"/>
    <x v="0"/>
    <x v="0"/>
    <x v="2"/>
    <x v="0"/>
    <x v="2"/>
    <n v="116"/>
    <x v="5"/>
    <x v="5"/>
    <x v="0"/>
    <n v="46.73"/>
    <x v="5"/>
    <x v="0"/>
  </r>
  <r>
    <s v="G414302G"/>
    <s v="1GNDV23W88D176868"/>
    <x v="1"/>
    <x v="0"/>
    <x v="0"/>
    <x v="0"/>
    <x v="4"/>
    <x v="5"/>
    <x v="4"/>
    <n v="9"/>
    <x v="5"/>
    <x v="5"/>
    <x v="0"/>
    <n v="31.31"/>
    <x v="5"/>
    <x v="0"/>
  </r>
  <r>
    <s v="G414304A"/>
    <s v="2FTZA54614BB19213"/>
    <x v="0"/>
    <x v="0"/>
    <x v="0"/>
    <x v="0"/>
    <x v="1"/>
    <x v="1"/>
    <x v="1"/>
    <n v="604"/>
    <x v="5"/>
    <x v="5"/>
    <x v="1"/>
    <n v="18.68"/>
    <x v="5"/>
    <x v="0"/>
  </r>
  <r>
    <s v="G414304A"/>
    <s v="2FTZA54614BB19213"/>
    <x v="0"/>
    <x v="0"/>
    <x v="0"/>
    <x v="0"/>
    <x v="1"/>
    <x v="1"/>
    <x v="1"/>
    <n v="604"/>
    <x v="5"/>
    <x v="5"/>
    <x v="0"/>
    <n v="36.69"/>
    <x v="5"/>
    <x v="0"/>
  </r>
  <r>
    <s v="G414304G"/>
    <s v="1GNDV23W38D176311"/>
    <x v="1"/>
    <x v="0"/>
    <x v="0"/>
    <x v="0"/>
    <x v="4"/>
    <x v="5"/>
    <x v="4"/>
    <n v="9"/>
    <x v="5"/>
    <x v="5"/>
    <x v="0"/>
    <n v="19.28"/>
    <x v="5"/>
    <x v="0"/>
  </r>
  <r>
    <s v="G414312G"/>
    <s v="1FMCU49H18KE10223"/>
    <x v="0"/>
    <x v="0"/>
    <x v="0"/>
    <x v="0"/>
    <x v="4"/>
    <x v="5"/>
    <x v="4"/>
    <n v="11"/>
    <x v="5"/>
    <x v="5"/>
    <x v="0"/>
    <n v="12.3"/>
    <x v="5"/>
    <x v="0"/>
  </r>
  <r>
    <s v="G414325B"/>
    <s v="1D4GP25EX5B333895"/>
    <x v="1"/>
    <x v="0"/>
    <x v="0"/>
    <x v="0"/>
    <x v="6"/>
    <x v="11"/>
    <x v="4"/>
    <n v="11"/>
    <x v="5"/>
    <x v="5"/>
    <x v="0"/>
    <n v="12.97"/>
    <x v="5"/>
    <x v="0"/>
  </r>
  <r>
    <s v="G414333F"/>
    <s v="1D3HE28P37S201513"/>
    <x v="0"/>
    <x v="0"/>
    <x v="0"/>
    <x v="0"/>
    <x v="2"/>
    <x v="0"/>
    <x v="2"/>
    <n v="496"/>
    <x v="5"/>
    <x v="5"/>
    <x v="0"/>
    <n v="15.77"/>
    <x v="5"/>
    <x v="0"/>
  </r>
  <r>
    <s v="G414334F"/>
    <s v="1D3HE28P57S201514"/>
    <x v="0"/>
    <x v="0"/>
    <x v="0"/>
    <x v="0"/>
    <x v="2"/>
    <x v="0"/>
    <x v="2"/>
    <n v="496"/>
    <x v="5"/>
    <x v="5"/>
    <x v="0"/>
    <n v="14.35"/>
    <x v="5"/>
    <x v="0"/>
  </r>
  <r>
    <s v="G414346A"/>
    <s v="1GNDX03E04D250185"/>
    <x v="0"/>
    <x v="0"/>
    <x v="0"/>
    <x v="0"/>
    <x v="1"/>
    <x v="1"/>
    <x v="1"/>
    <n v="812"/>
    <x v="5"/>
    <x v="5"/>
    <x v="0"/>
    <n v="18.829999999999998"/>
    <x v="5"/>
    <x v="0"/>
  </r>
  <r>
    <s v="G414353A"/>
    <s v="1D4GP24R25B150849"/>
    <x v="0"/>
    <x v="0"/>
    <x v="0"/>
    <x v="0"/>
    <x v="1"/>
    <x v="1"/>
    <x v="1"/>
    <n v="814"/>
    <x v="5"/>
    <x v="5"/>
    <x v="0"/>
    <n v="23.32"/>
    <x v="5"/>
    <x v="0"/>
  </r>
  <r>
    <s v="G414354A"/>
    <s v="1D4GP24R95B150850"/>
    <x v="0"/>
    <x v="0"/>
    <x v="0"/>
    <x v="0"/>
    <x v="1"/>
    <x v="1"/>
    <x v="1"/>
    <n v="814"/>
    <x v="5"/>
    <x v="5"/>
    <x v="0"/>
    <n v="37.229999999999997"/>
    <x v="5"/>
    <x v="0"/>
  </r>
  <r>
    <s v="G414357A"/>
    <s v="1D4GP24R05B150851"/>
    <x v="0"/>
    <x v="0"/>
    <x v="0"/>
    <x v="0"/>
    <x v="1"/>
    <x v="1"/>
    <x v="1"/>
    <n v="801"/>
    <x v="5"/>
    <x v="5"/>
    <x v="0"/>
    <n v="104.79"/>
    <x v="5"/>
    <x v="0"/>
  </r>
  <r>
    <s v="G414361F"/>
    <s v="1GNDV23W47D186182"/>
    <x v="1"/>
    <x v="0"/>
    <x v="0"/>
    <x v="0"/>
    <x v="2"/>
    <x v="0"/>
    <x v="2"/>
    <n v="402"/>
    <x v="5"/>
    <x v="5"/>
    <x v="0"/>
    <n v="47.68"/>
    <x v="5"/>
    <x v="0"/>
  </r>
  <r>
    <s v="G414363F"/>
    <s v="1GNDV23W27D186732"/>
    <x v="1"/>
    <x v="0"/>
    <x v="0"/>
    <x v="0"/>
    <x v="2"/>
    <x v="0"/>
    <x v="2"/>
    <n v="401"/>
    <x v="5"/>
    <x v="5"/>
    <x v="0"/>
    <n v="79.05"/>
    <x v="5"/>
    <x v="0"/>
  </r>
  <r>
    <s v="G414367D"/>
    <s v="1D4GP24E46B653314"/>
    <x v="1"/>
    <x v="0"/>
    <x v="0"/>
    <x v="0"/>
    <x v="6"/>
    <x v="4"/>
    <x v="4"/>
    <n v="138"/>
    <x v="5"/>
    <x v="5"/>
    <x v="0"/>
    <n v="20.21"/>
    <x v="5"/>
    <x v="0"/>
  </r>
  <r>
    <s v="G414368K"/>
    <s v="2D4RN4DE2AR377641"/>
    <x v="1"/>
    <x v="0"/>
    <x v="0"/>
    <x v="0"/>
    <x v="2"/>
    <x v="0"/>
    <x v="2"/>
    <n v="710"/>
    <x v="5"/>
    <x v="5"/>
    <x v="0"/>
    <n v="66.959999999999994"/>
    <x v="5"/>
    <x v="0"/>
  </r>
  <r>
    <s v="G414371K"/>
    <s v="1D7RE3GPXAS263508"/>
    <x v="0"/>
    <x v="0"/>
    <x v="0"/>
    <x v="0"/>
    <x v="2"/>
    <x v="0"/>
    <x v="2"/>
    <n v="499"/>
    <x v="5"/>
    <x v="5"/>
    <x v="0"/>
    <n v="56.01"/>
    <x v="5"/>
    <x v="0"/>
  </r>
  <r>
    <s v="G414375D"/>
    <s v="1D4GP24E26B653313"/>
    <x v="1"/>
    <x v="0"/>
    <x v="0"/>
    <x v="0"/>
    <x v="6"/>
    <x v="4"/>
    <x v="4"/>
    <n v="137"/>
    <x v="5"/>
    <x v="5"/>
    <x v="0"/>
    <n v="21.58"/>
    <x v="5"/>
    <x v="0"/>
  </r>
  <r>
    <s v="G414415H"/>
    <s v="2D8HN44E79R666522"/>
    <x v="1"/>
    <x v="0"/>
    <x v="0"/>
    <x v="0"/>
    <x v="3"/>
    <x v="5"/>
    <x v="3"/>
    <n v="606"/>
    <x v="5"/>
    <x v="5"/>
    <x v="0"/>
    <n v="30.29"/>
    <x v="5"/>
    <x v="0"/>
  </r>
  <r>
    <s v="G414420K"/>
    <s v="2D4RN4DE9AR348881"/>
    <x v="1"/>
    <x v="0"/>
    <x v="0"/>
    <x v="0"/>
    <x v="2"/>
    <x v="0"/>
    <x v="2"/>
    <n v="404"/>
    <x v="5"/>
    <x v="5"/>
    <x v="0"/>
    <n v="13.2"/>
    <x v="5"/>
    <x v="0"/>
  </r>
  <r>
    <s v="G414424G"/>
    <s v="1GNDV23W38D181217"/>
    <x v="1"/>
    <x v="0"/>
    <x v="0"/>
    <x v="0"/>
    <x v="5"/>
    <x v="4"/>
    <x v="0"/>
    <n v="503"/>
    <x v="5"/>
    <x v="5"/>
    <x v="0"/>
    <n v="73.89"/>
    <x v="5"/>
    <x v="0"/>
  </r>
  <r>
    <s v="G414424K"/>
    <s v="2D4RN4DE1AR370552"/>
    <x v="1"/>
    <x v="0"/>
    <x v="0"/>
    <x v="0"/>
    <x v="2"/>
    <x v="0"/>
    <x v="2"/>
    <n v="414"/>
    <x v="5"/>
    <x v="5"/>
    <x v="0"/>
    <n v="29.29"/>
    <x v="5"/>
    <x v="0"/>
  </r>
  <r>
    <s v="G414426B"/>
    <s v="1GNDV03L45D240622"/>
    <x v="0"/>
    <x v="0"/>
    <x v="0"/>
    <x v="0"/>
    <x v="0"/>
    <x v="2"/>
    <x v="0"/>
    <n v="601"/>
    <x v="5"/>
    <x v="5"/>
    <x v="0"/>
    <n v="44.7"/>
    <x v="5"/>
    <x v="0"/>
  </r>
  <r>
    <s v="G414428K"/>
    <s v="2D4RN4DE7AR348880"/>
    <x v="1"/>
    <x v="0"/>
    <x v="0"/>
    <x v="0"/>
    <x v="2"/>
    <x v="0"/>
    <x v="2"/>
    <n v="405"/>
    <x v="5"/>
    <x v="5"/>
    <x v="0"/>
    <n v="147.24"/>
    <x v="5"/>
    <x v="0"/>
  </r>
  <r>
    <s v="G414461B"/>
    <s v="1FTZR44EX5PA84417"/>
    <x v="0"/>
    <x v="0"/>
    <x v="0"/>
    <x v="0"/>
    <x v="0"/>
    <x v="1"/>
    <x v="0"/>
    <n v="329"/>
    <x v="5"/>
    <x v="5"/>
    <x v="0"/>
    <n v="11.24"/>
    <x v="5"/>
    <x v="0"/>
  </r>
  <r>
    <s v="G414478B"/>
    <s v="1GNDU23L86D221622"/>
    <x v="0"/>
    <x v="0"/>
    <x v="0"/>
    <x v="0"/>
    <x v="5"/>
    <x v="4"/>
    <x v="5"/>
    <n v="114"/>
    <x v="5"/>
    <x v="5"/>
    <x v="0"/>
    <n v="98.94"/>
    <x v="5"/>
    <x v="0"/>
  </r>
  <r>
    <s v="G414479B"/>
    <s v="1GNDU23L36D219860"/>
    <x v="0"/>
    <x v="0"/>
    <x v="0"/>
    <x v="0"/>
    <x v="5"/>
    <x v="4"/>
    <x v="5"/>
    <n v="114"/>
    <x v="5"/>
    <x v="5"/>
    <x v="0"/>
    <n v="109.75"/>
    <x v="5"/>
    <x v="0"/>
  </r>
  <r>
    <s v="G414480B"/>
    <s v="1GNDU23L16D220537"/>
    <x v="0"/>
    <x v="0"/>
    <x v="0"/>
    <x v="0"/>
    <x v="5"/>
    <x v="4"/>
    <x v="5"/>
    <n v="114"/>
    <x v="5"/>
    <x v="5"/>
    <x v="0"/>
    <n v="12.34"/>
    <x v="5"/>
    <x v="0"/>
  </r>
  <r>
    <s v="G414500A"/>
    <s v="1GNDU03E04D251765"/>
    <x v="0"/>
    <x v="0"/>
    <x v="0"/>
    <x v="0"/>
    <x v="6"/>
    <x v="6"/>
    <x v="8"/>
    <n v="3"/>
    <x v="5"/>
    <x v="5"/>
    <x v="1"/>
    <n v="13.5"/>
    <x v="5"/>
    <x v="0"/>
  </r>
  <r>
    <s v="G414500A"/>
    <s v="1GNDU03E04D251765"/>
    <x v="0"/>
    <x v="0"/>
    <x v="0"/>
    <x v="0"/>
    <x v="6"/>
    <x v="6"/>
    <x v="8"/>
    <n v="3"/>
    <x v="5"/>
    <x v="5"/>
    <x v="0"/>
    <n v="20.29"/>
    <x v="5"/>
    <x v="0"/>
  </r>
  <r>
    <s v="G414505A"/>
    <s v="1GNDU03E04D242001"/>
    <x v="0"/>
    <x v="0"/>
    <x v="0"/>
    <x v="0"/>
    <x v="6"/>
    <x v="6"/>
    <x v="12"/>
    <n v="1"/>
    <x v="5"/>
    <x v="5"/>
    <x v="0"/>
    <n v="24.04"/>
    <x v="5"/>
    <x v="0"/>
  </r>
  <r>
    <s v="G414538A"/>
    <s v="1GNDU03E04D250518"/>
    <x v="0"/>
    <x v="0"/>
    <x v="0"/>
    <x v="0"/>
    <x v="6"/>
    <x v="6"/>
    <x v="8"/>
    <n v="8"/>
    <x v="5"/>
    <x v="5"/>
    <x v="0"/>
    <n v="16.850000000000001"/>
    <x v="5"/>
    <x v="0"/>
  </r>
  <r>
    <s v="G414544G"/>
    <s v="1GNDU23W88D183046"/>
    <x v="1"/>
    <x v="0"/>
    <x v="0"/>
    <x v="0"/>
    <x v="5"/>
    <x v="4"/>
    <x v="5"/>
    <n v="105"/>
    <x v="5"/>
    <x v="5"/>
    <x v="1"/>
    <n v="17.579999999999998"/>
    <x v="5"/>
    <x v="0"/>
  </r>
  <r>
    <s v="G414544G"/>
    <s v="1GNDU23W88D183046"/>
    <x v="1"/>
    <x v="0"/>
    <x v="0"/>
    <x v="0"/>
    <x v="5"/>
    <x v="4"/>
    <x v="5"/>
    <n v="105"/>
    <x v="5"/>
    <x v="5"/>
    <x v="0"/>
    <n v="32.03"/>
    <x v="5"/>
    <x v="0"/>
  </r>
  <r>
    <s v="G414574G"/>
    <s v="1GNDV23W28D179846"/>
    <x v="1"/>
    <x v="0"/>
    <x v="0"/>
    <x v="0"/>
    <x v="5"/>
    <x v="4"/>
    <x v="5"/>
    <n v="902"/>
    <x v="5"/>
    <x v="5"/>
    <x v="0"/>
    <n v="44.22"/>
    <x v="5"/>
    <x v="0"/>
  </r>
  <r>
    <s v="G414575G"/>
    <s v="1GNDV23W98D181013"/>
    <x v="1"/>
    <x v="0"/>
    <x v="0"/>
    <x v="0"/>
    <x v="5"/>
    <x v="4"/>
    <x v="5"/>
    <n v="908"/>
    <x v="5"/>
    <x v="5"/>
    <x v="0"/>
    <n v="19.28"/>
    <x v="5"/>
    <x v="0"/>
  </r>
  <r>
    <s v="G414579G"/>
    <s v="1GNDV23W48D179749"/>
    <x v="1"/>
    <x v="0"/>
    <x v="0"/>
    <x v="0"/>
    <x v="5"/>
    <x v="4"/>
    <x v="5"/>
    <n v="902"/>
    <x v="5"/>
    <x v="5"/>
    <x v="0"/>
    <n v="37.119999999999997"/>
    <x v="5"/>
    <x v="0"/>
  </r>
  <r>
    <s v="G414583F"/>
    <s v="1GNDV23W77D187892"/>
    <x v="1"/>
    <x v="0"/>
    <x v="0"/>
    <x v="0"/>
    <x v="2"/>
    <x v="1"/>
    <x v="2"/>
    <n v="433"/>
    <x v="5"/>
    <x v="5"/>
    <x v="1"/>
    <n v="19.829999999999998"/>
    <x v="5"/>
    <x v="0"/>
  </r>
  <r>
    <s v="G414583F"/>
    <s v="1GNDV23W77D187892"/>
    <x v="1"/>
    <x v="0"/>
    <x v="0"/>
    <x v="0"/>
    <x v="2"/>
    <x v="1"/>
    <x v="2"/>
    <n v="433"/>
    <x v="5"/>
    <x v="5"/>
    <x v="0"/>
    <n v="43.49"/>
    <x v="5"/>
    <x v="0"/>
  </r>
  <r>
    <s v="G414584F"/>
    <s v="1J8HS48P17C650835"/>
    <x v="1"/>
    <x v="0"/>
    <x v="0"/>
    <x v="0"/>
    <x v="2"/>
    <x v="1"/>
    <x v="2"/>
    <n v="401"/>
    <x v="5"/>
    <x v="5"/>
    <x v="0"/>
    <n v="14.59"/>
    <x v="5"/>
    <x v="0"/>
  </r>
  <r>
    <s v="G414594K"/>
    <s v="2D4RN4DE1AR362502"/>
    <x v="1"/>
    <x v="0"/>
    <x v="0"/>
    <x v="0"/>
    <x v="1"/>
    <x v="1"/>
    <x v="1"/>
    <n v="215"/>
    <x v="5"/>
    <x v="5"/>
    <x v="1"/>
    <n v="17.04"/>
    <x v="5"/>
    <x v="0"/>
  </r>
  <r>
    <s v="G414594K"/>
    <s v="2D4RN4DE1AR362502"/>
    <x v="1"/>
    <x v="0"/>
    <x v="0"/>
    <x v="0"/>
    <x v="1"/>
    <x v="1"/>
    <x v="1"/>
    <n v="215"/>
    <x v="5"/>
    <x v="5"/>
    <x v="0"/>
    <n v="16.670000000000002"/>
    <x v="5"/>
    <x v="0"/>
  </r>
  <r>
    <s v="G414595K"/>
    <s v="2D4RN4DEXAR362501"/>
    <x v="1"/>
    <x v="0"/>
    <x v="0"/>
    <x v="0"/>
    <x v="1"/>
    <x v="1"/>
    <x v="1"/>
    <n v="214"/>
    <x v="5"/>
    <x v="5"/>
    <x v="0"/>
    <n v="71.94"/>
    <x v="5"/>
    <x v="0"/>
  </r>
  <r>
    <s v="G414607F"/>
    <s v="1GNDV23WX8D174989"/>
    <x v="1"/>
    <x v="0"/>
    <x v="0"/>
    <x v="0"/>
    <x v="2"/>
    <x v="1"/>
    <x v="2"/>
    <n v="928"/>
    <x v="5"/>
    <x v="5"/>
    <x v="0"/>
    <n v="31.69"/>
    <x v="5"/>
    <x v="0"/>
  </r>
  <r>
    <s v="G414615B"/>
    <s v="1GNDV03L15D249116"/>
    <x v="0"/>
    <x v="0"/>
    <x v="0"/>
    <x v="0"/>
    <x v="3"/>
    <x v="5"/>
    <x v="3"/>
    <n v="2"/>
    <x v="5"/>
    <x v="5"/>
    <x v="0"/>
    <n v="14.67"/>
    <x v="5"/>
    <x v="0"/>
  </r>
  <r>
    <s v="G414615F"/>
    <s v="1GNDV23W88D175980"/>
    <x v="1"/>
    <x v="0"/>
    <x v="0"/>
    <x v="0"/>
    <x v="2"/>
    <x v="1"/>
    <x v="2"/>
    <n v="709"/>
    <x v="5"/>
    <x v="5"/>
    <x v="0"/>
    <n v="40.24"/>
    <x v="5"/>
    <x v="0"/>
  </r>
  <r>
    <s v="G414615G"/>
    <s v="1GNDU23W58D180170"/>
    <x v="1"/>
    <x v="0"/>
    <x v="0"/>
    <x v="0"/>
    <x v="5"/>
    <x v="1"/>
    <x v="5"/>
    <n v="222"/>
    <x v="5"/>
    <x v="5"/>
    <x v="0"/>
    <n v="98.85"/>
    <x v="5"/>
    <x v="0"/>
  </r>
  <r>
    <s v="G414632H"/>
    <s v="2D8HN44E89R666335"/>
    <x v="1"/>
    <x v="0"/>
    <x v="0"/>
    <x v="0"/>
    <x v="3"/>
    <x v="5"/>
    <x v="3"/>
    <n v="455"/>
    <x v="5"/>
    <x v="5"/>
    <x v="0"/>
    <n v="46.22"/>
    <x v="5"/>
    <x v="0"/>
  </r>
  <r>
    <s v="G414633H"/>
    <s v="2D8HN44E49R666283"/>
    <x v="1"/>
    <x v="0"/>
    <x v="0"/>
    <x v="0"/>
    <x v="3"/>
    <x v="5"/>
    <x v="3"/>
    <n v="319"/>
    <x v="5"/>
    <x v="5"/>
    <x v="0"/>
    <n v="33.79"/>
    <x v="5"/>
    <x v="0"/>
  </r>
  <r>
    <s v="G414637G"/>
    <s v="1GCCS19E988213389"/>
    <x v="0"/>
    <x v="0"/>
    <x v="0"/>
    <x v="0"/>
    <x v="4"/>
    <x v="7"/>
    <x v="6"/>
    <n v="8"/>
    <x v="5"/>
    <x v="5"/>
    <x v="0"/>
    <n v="15.01"/>
    <x v="5"/>
    <x v="0"/>
  </r>
  <r>
    <s v="G414640F"/>
    <s v="1GNDV13W07D191342"/>
    <x v="1"/>
    <x v="0"/>
    <x v="0"/>
    <x v="0"/>
    <x v="2"/>
    <x v="2"/>
    <x v="2"/>
    <n v="109"/>
    <x v="5"/>
    <x v="5"/>
    <x v="0"/>
    <n v="70.75"/>
    <x v="5"/>
    <x v="0"/>
  </r>
  <r>
    <s v="G414640H"/>
    <s v="2D8HN44E89R666447"/>
    <x v="1"/>
    <x v="0"/>
    <x v="0"/>
    <x v="0"/>
    <x v="3"/>
    <x v="5"/>
    <x v="3"/>
    <n v="304"/>
    <x v="5"/>
    <x v="5"/>
    <x v="0"/>
    <n v="14.13"/>
    <x v="5"/>
    <x v="0"/>
  </r>
  <r>
    <s v="G414646F"/>
    <s v="1GNDV23W07D194800"/>
    <x v="1"/>
    <x v="0"/>
    <x v="0"/>
    <x v="0"/>
    <x v="2"/>
    <x v="2"/>
    <x v="2"/>
    <n v="155"/>
    <x v="5"/>
    <x v="5"/>
    <x v="0"/>
    <n v="116.21"/>
    <x v="5"/>
    <x v="0"/>
  </r>
  <r>
    <s v="G414654F"/>
    <s v="1GNDV23W27D193860"/>
    <x v="1"/>
    <x v="0"/>
    <x v="0"/>
    <x v="0"/>
    <x v="2"/>
    <x v="2"/>
    <x v="2"/>
    <n v="155"/>
    <x v="5"/>
    <x v="5"/>
    <x v="0"/>
    <n v="108.19"/>
    <x v="5"/>
    <x v="0"/>
  </r>
  <r>
    <s v="G414658F"/>
    <s v="1GNDV23W27D193244"/>
    <x v="1"/>
    <x v="0"/>
    <x v="0"/>
    <x v="0"/>
    <x v="2"/>
    <x v="2"/>
    <x v="2"/>
    <n v="155"/>
    <x v="5"/>
    <x v="5"/>
    <x v="0"/>
    <n v="80.48"/>
    <x v="5"/>
    <x v="0"/>
  </r>
  <r>
    <s v="G414664A"/>
    <s v="1GNDV03L65D236622"/>
    <x v="0"/>
    <x v="0"/>
    <x v="0"/>
    <x v="0"/>
    <x v="7"/>
    <x v="0"/>
    <x v="7"/>
    <n v="1"/>
    <x v="5"/>
    <x v="5"/>
    <x v="0"/>
    <n v="13.87"/>
    <x v="5"/>
    <x v="0"/>
  </r>
  <r>
    <s v="G414673K"/>
    <s v="2D4RN4DEXAR377693"/>
    <x v="1"/>
    <x v="0"/>
    <x v="0"/>
    <x v="0"/>
    <x v="4"/>
    <x v="1"/>
    <x v="4"/>
    <n v="9"/>
    <x v="5"/>
    <x v="5"/>
    <x v="0"/>
    <n v="25.01"/>
    <x v="5"/>
    <x v="0"/>
  </r>
  <r>
    <s v="G414698D"/>
    <s v="1GNDU23W87D185524"/>
    <x v="1"/>
    <x v="0"/>
    <x v="0"/>
    <x v="0"/>
    <x v="0"/>
    <x v="3"/>
    <x v="0"/>
    <n v="202"/>
    <x v="5"/>
    <x v="5"/>
    <x v="0"/>
    <n v="43.78"/>
    <x v="5"/>
    <x v="0"/>
  </r>
  <r>
    <s v="G414705G"/>
    <s v="1GNDV23W18D178610"/>
    <x v="1"/>
    <x v="0"/>
    <x v="0"/>
    <x v="0"/>
    <x v="1"/>
    <x v="2"/>
    <x v="1"/>
    <n v="701"/>
    <x v="5"/>
    <x v="5"/>
    <x v="0"/>
    <n v="55.35"/>
    <x v="5"/>
    <x v="0"/>
  </r>
  <r>
    <s v="G414706G"/>
    <s v="1GNDV23W38D179032"/>
    <x v="1"/>
    <x v="0"/>
    <x v="0"/>
    <x v="0"/>
    <x v="1"/>
    <x v="2"/>
    <x v="1"/>
    <n v="701"/>
    <x v="5"/>
    <x v="5"/>
    <x v="1"/>
    <n v="16.559999999999999"/>
    <x v="5"/>
    <x v="0"/>
  </r>
  <r>
    <s v="G414706G"/>
    <s v="1GNDV23W38D179032"/>
    <x v="1"/>
    <x v="0"/>
    <x v="0"/>
    <x v="0"/>
    <x v="1"/>
    <x v="2"/>
    <x v="1"/>
    <n v="701"/>
    <x v="5"/>
    <x v="5"/>
    <x v="0"/>
    <n v="17.71"/>
    <x v="5"/>
    <x v="0"/>
  </r>
  <r>
    <s v="G414716K"/>
    <s v="2D4RN4DE7AR362469"/>
    <x v="0"/>
    <x v="0"/>
    <x v="0"/>
    <x v="0"/>
    <x v="4"/>
    <x v="1"/>
    <x v="4"/>
    <n v="25"/>
    <x v="5"/>
    <x v="5"/>
    <x v="0"/>
    <n v="11.09"/>
    <x v="5"/>
    <x v="0"/>
  </r>
  <r>
    <s v="G414719A"/>
    <s v="1GNDU03E64D254041"/>
    <x v="0"/>
    <x v="0"/>
    <x v="0"/>
    <x v="0"/>
    <x v="5"/>
    <x v="4"/>
    <x v="5"/>
    <n v="115"/>
    <x v="5"/>
    <x v="5"/>
    <x v="0"/>
    <n v="65.349999999999994"/>
    <x v="5"/>
    <x v="0"/>
  </r>
  <r>
    <s v="G414719A"/>
    <s v="1GNDU03E64D254041"/>
    <x v="0"/>
    <x v="0"/>
    <x v="0"/>
    <x v="0"/>
    <x v="5"/>
    <x v="4"/>
    <x v="5"/>
    <n v="115"/>
    <x v="5"/>
    <x v="5"/>
    <x v="3"/>
    <n v="14.95"/>
    <x v="5"/>
    <x v="0"/>
  </r>
  <r>
    <s v="G414732F"/>
    <s v="1GNDV23W47D184819"/>
    <x v="1"/>
    <x v="0"/>
    <x v="0"/>
    <x v="0"/>
    <x v="4"/>
    <x v="3"/>
    <x v="6"/>
    <n v="322"/>
    <x v="5"/>
    <x v="5"/>
    <x v="0"/>
    <n v="44.11"/>
    <x v="5"/>
    <x v="0"/>
  </r>
  <r>
    <s v="G414764B"/>
    <s v="1D4GP23E26B673109"/>
    <x v="1"/>
    <x v="0"/>
    <x v="0"/>
    <x v="0"/>
    <x v="0"/>
    <x v="3"/>
    <x v="0"/>
    <n v="705"/>
    <x v="5"/>
    <x v="5"/>
    <x v="0"/>
    <n v="16.5"/>
    <x v="5"/>
    <x v="0"/>
  </r>
  <r>
    <s v="G414764F"/>
    <s v="1GNDU23W17D181847"/>
    <x v="1"/>
    <x v="0"/>
    <x v="0"/>
    <x v="0"/>
    <x v="6"/>
    <x v="5"/>
    <x v="4"/>
    <n v="1"/>
    <x v="5"/>
    <x v="5"/>
    <x v="1"/>
    <n v="11.18"/>
    <x v="5"/>
    <x v="0"/>
  </r>
  <r>
    <s v="G414771K"/>
    <s v="2D4RN4DE2AR377669"/>
    <x v="1"/>
    <x v="0"/>
    <x v="0"/>
    <x v="0"/>
    <x v="5"/>
    <x v="4"/>
    <x v="0"/>
    <n v="501"/>
    <x v="5"/>
    <x v="5"/>
    <x v="0"/>
    <n v="18.53"/>
    <x v="5"/>
    <x v="0"/>
  </r>
  <r>
    <s v="G414772K"/>
    <s v="2D4RN4DE9AR377670"/>
    <x v="1"/>
    <x v="0"/>
    <x v="0"/>
    <x v="0"/>
    <x v="5"/>
    <x v="4"/>
    <x v="0"/>
    <n v="503"/>
    <x v="5"/>
    <x v="5"/>
    <x v="0"/>
    <n v="155.36000000000001"/>
    <x v="5"/>
    <x v="0"/>
  </r>
  <r>
    <s v="G414778B"/>
    <s v="1D4GP24EX6B653575"/>
    <x v="1"/>
    <x v="0"/>
    <x v="0"/>
    <x v="0"/>
    <x v="0"/>
    <x v="4"/>
    <x v="0"/>
    <n v="702"/>
    <x v="5"/>
    <x v="5"/>
    <x v="0"/>
    <n v="114.67"/>
    <x v="5"/>
    <x v="0"/>
  </r>
  <r>
    <s v="G414792D"/>
    <s v="1GNDV13W57D192423"/>
    <x v="1"/>
    <x v="0"/>
    <x v="0"/>
    <x v="0"/>
    <x v="2"/>
    <x v="2"/>
    <x v="2"/>
    <n v="413"/>
    <x v="5"/>
    <x v="5"/>
    <x v="0"/>
    <n v="99.15"/>
    <x v="5"/>
    <x v="0"/>
  </r>
  <r>
    <s v="G414794A"/>
    <s v="1GNDU03EX4D247724"/>
    <x v="0"/>
    <x v="0"/>
    <x v="0"/>
    <x v="0"/>
    <x v="5"/>
    <x v="4"/>
    <x v="5"/>
    <n v="114"/>
    <x v="5"/>
    <x v="5"/>
    <x v="0"/>
    <n v="45.75"/>
    <x v="5"/>
    <x v="0"/>
  </r>
  <r>
    <s v="G414803D"/>
    <s v="1GNDU23W97D195334"/>
    <x v="1"/>
    <x v="0"/>
    <x v="0"/>
    <x v="0"/>
    <x v="2"/>
    <x v="2"/>
    <x v="2"/>
    <n v="154"/>
    <x v="5"/>
    <x v="5"/>
    <x v="0"/>
    <n v="117.96"/>
    <x v="5"/>
    <x v="0"/>
  </r>
  <r>
    <s v="G414807B"/>
    <s v="1GNDV23W78D175582"/>
    <x v="1"/>
    <x v="0"/>
    <x v="0"/>
    <x v="0"/>
    <x v="1"/>
    <x v="2"/>
    <x v="5"/>
    <n v="205"/>
    <x v="5"/>
    <x v="5"/>
    <x v="1"/>
    <n v="73.7"/>
    <x v="5"/>
    <x v="0"/>
  </r>
  <r>
    <s v="G414807B"/>
    <s v="1GNDV23W78D175582"/>
    <x v="1"/>
    <x v="0"/>
    <x v="0"/>
    <x v="0"/>
    <x v="1"/>
    <x v="2"/>
    <x v="5"/>
    <n v="205"/>
    <x v="5"/>
    <x v="5"/>
    <x v="0"/>
    <n v="60.61"/>
    <x v="5"/>
    <x v="0"/>
  </r>
  <r>
    <s v="G414808A"/>
    <s v="1GNDU03E74D248474"/>
    <x v="0"/>
    <x v="0"/>
    <x v="0"/>
    <x v="0"/>
    <x v="5"/>
    <x v="4"/>
    <x v="5"/>
    <n v="306"/>
    <x v="5"/>
    <x v="5"/>
    <x v="0"/>
    <n v="14.66"/>
    <x v="5"/>
    <x v="0"/>
  </r>
  <r>
    <s v="G414808B"/>
    <s v="1GNDV23W18D175769"/>
    <x v="1"/>
    <x v="0"/>
    <x v="0"/>
    <x v="0"/>
    <x v="1"/>
    <x v="2"/>
    <x v="1"/>
    <n v="305"/>
    <x v="5"/>
    <x v="5"/>
    <x v="0"/>
    <n v="36.83"/>
    <x v="5"/>
    <x v="0"/>
  </r>
  <r>
    <s v="G414831B"/>
    <s v="1D4GP24E46B653698"/>
    <x v="1"/>
    <x v="0"/>
    <x v="0"/>
    <x v="0"/>
    <x v="0"/>
    <x v="2"/>
    <x v="0"/>
    <n v="505"/>
    <x v="5"/>
    <x v="5"/>
    <x v="0"/>
    <n v="55.95"/>
    <x v="5"/>
    <x v="0"/>
  </r>
  <r>
    <s v="G414833G"/>
    <s v="1GNDU23W48D181195"/>
    <x v="1"/>
    <x v="0"/>
    <x v="0"/>
    <x v="0"/>
    <x v="1"/>
    <x v="1"/>
    <x v="1"/>
    <n v="410"/>
    <x v="5"/>
    <x v="5"/>
    <x v="0"/>
    <n v="78.099999999999994"/>
    <x v="5"/>
    <x v="0"/>
  </r>
  <r>
    <s v="G414845A"/>
    <s v="1GNDU03E44D256497"/>
    <x v="0"/>
    <x v="0"/>
    <x v="0"/>
    <x v="0"/>
    <x v="5"/>
    <x v="4"/>
    <x v="5"/>
    <n v="704"/>
    <x v="5"/>
    <x v="5"/>
    <x v="0"/>
    <n v="7.31"/>
    <x v="5"/>
    <x v="0"/>
  </r>
  <r>
    <s v="G414849B"/>
    <s v="1D4GP24E26B653862"/>
    <x v="1"/>
    <x v="0"/>
    <x v="0"/>
    <x v="0"/>
    <x v="2"/>
    <x v="0"/>
    <x v="2"/>
    <n v="499"/>
    <x v="5"/>
    <x v="5"/>
    <x v="0"/>
    <n v="31.77"/>
    <x v="5"/>
    <x v="0"/>
  </r>
  <r>
    <s v="G414889H"/>
    <s v="3GNCA13B69S620197"/>
    <x v="1"/>
    <x v="0"/>
    <x v="0"/>
    <x v="0"/>
    <x v="5"/>
    <x v="6"/>
    <x v="5"/>
    <n v="308"/>
    <x v="5"/>
    <x v="5"/>
    <x v="0"/>
    <n v="13.25"/>
    <x v="5"/>
    <x v="0"/>
  </r>
  <r>
    <s v="G414905H"/>
    <s v="3GNCA13B39S626278"/>
    <x v="1"/>
    <x v="0"/>
    <x v="0"/>
    <x v="0"/>
    <x v="5"/>
    <x v="6"/>
    <x v="5"/>
    <n v="302"/>
    <x v="5"/>
    <x v="5"/>
    <x v="1"/>
    <n v="9.89"/>
    <x v="5"/>
    <x v="0"/>
  </r>
  <r>
    <s v="G414905H"/>
    <s v="3GNCA13B39S626278"/>
    <x v="1"/>
    <x v="0"/>
    <x v="0"/>
    <x v="0"/>
    <x v="5"/>
    <x v="6"/>
    <x v="5"/>
    <n v="302"/>
    <x v="5"/>
    <x v="5"/>
    <x v="0"/>
    <n v="27.69"/>
    <x v="5"/>
    <x v="0"/>
  </r>
  <r>
    <s v="G414918H"/>
    <s v="2D8HN44E49R666543"/>
    <x v="1"/>
    <x v="0"/>
    <x v="0"/>
    <x v="0"/>
    <x v="5"/>
    <x v="6"/>
    <x v="5"/>
    <n v="315"/>
    <x v="5"/>
    <x v="5"/>
    <x v="1"/>
    <n v="38.909999999999997"/>
    <x v="5"/>
    <x v="0"/>
  </r>
  <r>
    <s v="G414918H"/>
    <s v="2D8HN44E49R666543"/>
    <x v="1"/>
    <x v="0"/>
    <x v="0"/>
    <x v="0"/>
    <x v="5"/>
    <x v="6"/>
    <x v="5"/>
    <n v="315"/>
    <x v="5"/>
    <x v="5"/>
    <x v="0"/>
    <n v="13.73"/>
    <x v="5"/>
    <x v="0"/>
  </r>
  <r>
    <s v="G414923G"/>
    <s v="1GNDV23W18D180003"/>
    <x v="1"/>
    <x v="0"/>
    <x v="0"/>
    <x v="0"/>
    <x v="5"/>
    <x v="1"/>
    <x v="5"/>
    <n v="201"/>
    <x v="5"/>
    <x v="5"/>
    <x v="2"/>
    <n v="19.96"/>
    <x v="5"/>
    <x v="0"/>
  </r>
  <r>
    <s v="G414923G"/>
    <s v="1GNDV23W18D180003"/>
    <x v="1"/>
    <x v="0"/>
    <x v="0"/>
    <x v="0"/>
    <x v="5"/>
    <x v="1"/>
    <x v="5"/>
    <n v="201"/>
    <x v="5"/>
    <x v="5"/>
    <x v="1"/>
    <n v="21.76"/>
    <x v="5"/>
    <x v="0"/>
  </r>
  <r>
    <s v="G414926F"/>
    <s v="1GNDV23W17D202595"/>
    <x v="1"/>
    <x v="0"/>
    <x v="0"/>
    <x v="0"/>
    <x v="3"/>
    <x v="8"/>
    <x v="3"/>
    <n v="206"/>
    <x v="5"/>
    <x v="5"/>
    <x v="0"/>
    <n v="19.260000000000002"/>
    <x v="5"/>
    <x v="0"/>
  </r>
  <r>
    <s v="G414972D"/>
    <s v="1GNDU23W27D179007"/>
    <x v="1"/>
    <x v="0"/>
    <x v="0"/>
    <x v="0"/>
    <x v="5"/>
    <x v="1"/>
    <x v="5"/>
    <n v="209"/>
    <x v="5"/>
    <x v="5"/>
    <x v="1"/>
    <n v="6.59"/>
    <x v="5"/>
    <x v="0"/>
  </r>
  <r>
    <s v="G414972D"/>
    <s v="1GNDU23W27D179007"/>
    <x v="1"/>
    <x v="0"/>
    <x v="0"/>
    <x v="0"/>
    <x v="5"/>
    <x v="1"/>
    <x v="5"/>
    <n v="209"/>
    <x v="5"/>
    <x v="5"/>
    <x v="0"/>
    <n v="26.3"/>
    <x v="5"/>
    <x v="0"/>
  </r>
  <r>
    <s v="G414973D"/>
    <s v="1GNDU23W67D177809"/>
    <x v="1"/>
    <x v="0"/>
    <x v="0"/>
    <x v="0"/>
    <x v="5"/>
    <x v="1"/>
    <x v="5"/>
    <n v="209"/>
    <x v="5"/>
    <x v="5"/>
    <x v="0"/>
    <n v="45.17"/>
    <x v="5"/>
    <x v="0"/>
  </r>
  <r>
    <s v="G414973D"/>
    <s v="1GNDU23W67D177809"/>
    <x v="1"/>
    <x v="0"/>
    <x v="0"/>
    <x v="0"/>
    <x v="5"/>
    <x v="1"/>
    <x v="5"/>
    <n v="209"/>
    <x v="5"/>
    <x v="5"/>
    <x v="3"/>
    <n v="11.64"/>
    <x v="5"/>
    <x v="0"/>
  </r>
  <r>
    <s v="G414997K"/>
    <s v="2D4RN4DE2AR362752"/>
    <x v="1"/>
    <x v="0"/>
    <x v="0"/>
    <x v="0"/>
    <x v="5"/>
    <x v="1"/>
    <x v="5"/>
    <n v="222"/>
    <x v="5"/>
    <x v="5"/>
    <x v="0"/>
    <n v="101.84"/>
    <x v="5"/>
    <x v="0"/>
  </r>
  <r>
    <s v="G415008H"/>
    <s v="2D8HN44EX9R666577"/>
    <x v="1"/>
    <x v="0"/>
    <x v="0"/>
    <x v="0"/>
    <x v="1"/>
    <x v="2"/>
    <x v="1"/>
    <n v="202"/>
    <x v="5"/>
    <x v="5"/>
    <x v="0"/>
    <n v="45.91"/>
    <x v="5"/>
    <x v="0"/>
  </r>
  <r>
    <s v="G415012H"/>
    <s v="3GNCA13B59S625410"/>
    <x v="1"/>
    <x v="0"/>
    <x v="0"/>
    <x v="0"/>
    <x v="2"/>
    <x v="5"/>
    <x v="7"/>
    <n v="132"/>
    <x v="5"/>
    <x v="5"/>
    <x v="0"/>
    <n v="12.5"/>
    <x v="5"/>
    <x v="0"/>
  </r>
  <r>
    <s v="G415016G"/>
    <s v="1GNDU23W08D180254"/>
    <x v="1"/>
    <x v="0"/>
    <x v="0"/>
    <x v="0"/>
    <x v="5"/>
    <x v="1"/>
    <x v="5"/>
    <n v="955"/>
    <x v="5"/>
    <x v="5"/>
    <x v="0"/>
    <n v="46.61"/>
    <x v="5"/>
    <x v="0"/>
  </r>
  <r>
    <s v="G415017G"/>
    <s v="1GNDU23W98D181760"/>
    <x v="1"/>
    <x v="0"/>
    <x v="0"/>
    <x v="0"/>
    <x v="5"/>
    <x v="1"/>
    <x v="5"/>
    <n v="955"/>
    <x v="5"/>
    <x v="5"/>
    <x v="0"/>
    <n v="73.61"/>
    <x v="5"/>
    <x v="0"/>
  </r>
  <r>
    <s v="G415018G"/>
    <s v="1GNDU23W98D181595"/>
    <x v="1"/>
    <x v="0"/>
    <x v="0"/>
    <x v="0"/>
    <x v="5"/>
    <x v="1"/>
    <x v="5"/>
    <n v="955"/>
    <x v="5"/>
    <x v="5"/>
    <x v="0"/>
    <n v="82.99"/>
    <x v="5"/>
    <x v="0"/>
  </r>
  <r>
    <s v="G415019H"/>
    <s v="2D8HN44E99R636681"/>
    <x v="1"/>
    <x v="0"/>
    <x v="0"/>
    <x v="0"/>
    <x v="3"/>
    <x v="8"/>
    <x v="3"/>
    <n v="524"/>
    <x v="5"/>
    <x v="5"/>
    <x v="0"/>
    <n v="31.22"/>
    <x v="5"/>
    <x v="0"/>
  </r>
  <r>
    <s v="G415020H"/>
    <s v="2D8HN44E19R636688"/>
    <x v="1"/>
    <x v="0"/>
    <x v="0"/>
    <x v="0"/>
    <x v="3"/>
    <x v="8"/>
    <x v="3"/>
    <n v="525"/>
    <x v="5"/>
    <x v="5"/>
    <x v="0"/>
    <n v="32.840000000000003"/>
    <x v="5"/>
    <x v="0"/>
  </r>
  <r>
    <s v="G415078A"/>
    <s v="1GNDU03E64D253326"/>
    <x v="0"/>
    <x v="0"/>
    <x v="0"/>
    <x v="0"/>
    <x v="3"/>
    <x v="5"/>
    <x v="3"/>
    <n v="104"/>
    <x v="5"/>
    <x v="5"/>
    <x v="0"/>
    <n v="8.34"/>
    <x v="5"/>
    <x v="0"/>
  </r>
  <r>
    <s v="G415087K"/>
    <s v="2D4RN4DE6AR377903"/>
    <x v="1"/>
    <x v="0"/>
    <x v="0"/>
    <x v="0"/>
    <x v="5"/>
    <x v="1"/>
    <x v="5"/>
    <n v="960"/>
    <x v="5"/>
    <x v="5"/>
    <x v="0"/>
    <n v="110.51"/>
    <x v="5"/>
    <x v="0"/>
  </r>
  <r>
    <s v="G415090H"/>
    <s v="2D8HN11E89R658609"/>
    <x v="1"/>
    <x v="0"/>
    <x v="0"/>
    <x v="0"/>
    <x v="1"/>
    <x v="1"/>
    <x v="1"/>
    <n v="213"/>
    <x v="5"/>
    <x v="5"/>
    <x v="0"/>
    <n v="56.95"/>
    <x v="5"/>
    <x v="0"/>
  </r>
  <r>
    <s v="G415137B"/>
    <s v="1GNDV23L26D212265"/>
    <x v="0"/>
    <x v="0"/>
    <x v="0"/>
    <x v="0"/>
    <x v="4"/>
    <x v="1"/>
    <x v="4"/>
    <n v="11"/>
    <x v="5"/>
    <x v="5"/>
    <x v="0"/>
    <n v="9.5500000000000007"/>
    <x v="5"/>
    <x v="0"/>
  </r>
  <r>
    <s v="G415138B"/>
    <s v="1GNDV23L96D211954"/>
    <x v="0"/>
    <x v="0"/>
    <x v="0"/>
    <x v="0"/>
    <x v="4"/>
    <x v="1"/>
    <x v="4"/>
    <n v="4"/>
    <x v="5"/>
    <x v="5"/>
    <x v="0"/>
    <n v="14.18"/>
    <x v="5"/>
    <x v="0"/>
  </r>
  <r>
    <s v="G415142B"/>
    <s v="1GNDV23L66D212673"/>
    <x v="0"/>
    <x v="0"/>
    <x v="0"/>
    <x v="0"/>
    <x v="4"/>
    <x v="1"/>
    <x v="4"/>
    <n v="30"/>
    <x v="5"/>
    <x v="5"/>
    <x v="3"/>
    <n v="21.69"/>
    <x v="5"/>
    <x v="0"/>
  </r>
  <r>
    <s v="G415150B"/>
    <s v="1GNDV23L76D211533"/>
    <x v="0"/>
    <x v="0"/>
    <x v="0"/>
    <x v="0"/>
    <x v="4"/>
    <x v="1"/>
    <x v="4"/>
    <n v="25"/>
    <x v="5"/>
    <x v="5"/>
    <x v="0"/>
    <n v="17.690000000000001"/>
    <x v="5"/>
    <x v="0"/>
  </r>
  <r>
    <s v="G415156B"/>
    <s v="1D4GP23R86B647309"/>
    <x v="0"/>
    <x v="0"/>
    <x v="0"/>
    <x v="0"/>
    <x v="4"/>
    <x v="1"/>
    <x v="4"/>
    <n v="25"/>
    <x v="5"/>
    <x v="5"/>
    <x v="0"/>
    <n v="59.65"/>
    <x v="5"/>
    <x v="0"/>
  </r>
  <r>
    <s v="G415161F"/>
    <s v="1GNDV13W87D195025"/>
    <x v="1"/>
    <x v="0"/>
    <x v="0"/>
    <x v="0"/>
    <x v="1"/>
    <x v="2"/>
    <x v="1"/>
    <n v="305"/>
    <x v="5"/>
    <x v="5"/>
    <x v="0"/>
    <n v="42.25"/>
    <x v="5"/>
    <x v="0"/>
  </r>
  <r>
    <s v="G415162F"/>
    <s v="1D3HE38N18S590481"/>
    <x v="1"/>
    <x v="0"/>
    <x v="0"/>
    <x v="0"/>
    <x v="1"/>
    <x v="2"/>
    <x v="1"/>
    <n v="305"/>
    <x v="5"/>
    <x v="5"/>
    <x v="0"/>
    <n v="101.47"/>
    <x v="5"/>
    <x v="0"/>
  </r>
  <r>
    <s v="G415163F"/>
    <s v="1GNDV13W48D179499"/>
    <x v="1"/>
    <x v="0"/>
    <x v="0"/>
    <x v="0"/>
    <x v="1"/>
    <x v="2"/>
    <x v="1"/>
    <n v="305"/>
    <x v="5"/>
    <x v="5"/>
    <x v="1"/>
    <n v="16.61"/>
    <x v="5"/>
    <x v="0"/>
  </r>
  <r>
    <s v="G415170B"/>
    <s v="1GNDV23W17D177021"/>
    <x v="1"/>
    <x v="0"/>
    <x v="0"/>
    <x v="0"/>
    <x v="4"/>
    <x v="1"/>
    <x v="4"/>
    <n v="19"/>
    <x v="5"/>
    <x v="5"/>
    <x v="0"/>
    <n v="75.709999999999994"/>
    <x v="5"/>
    <x v="0"/>
  </r>
  <r>
    <s v="G415184H"/>
    <s v="3GNCA13B29S626238"/>
    <x v="1"/>
    <x v="0"/>
    <x v="0"/>
    <x v="0"/>
    <x v="4"/>
    <x v="1"/>
    <x v="4"/>
    <n v="28"/>
    <x v="5"/>
    <x v="5"/>
    <x v="0"/>
    <n v="35.03"/>
    <x v="5"/>
    <x v="0"/>
  </r>
  <r>
    <s v="G415185H"/>
    <s v="3GNCA13B29S625817"/>
    <x v="1"/>
    <x v="0"/>
    <x v="0"/>
    <x v="0"/>
    <x v="4"/>
    <x v="1"/>
    <x v="4"/>
    <n v="28"/>
    <x v="5"/>
    <x v="5"/>
    <x v="0"/>
    <n v="39.07"/>
    <x v="5"/>
    <x v="0"/>
  </r>
  <r>
    <s v="G415186H"/>
    <s v="3GNCA13B29S626272"/>
    <x v="1"/>
    <x v="0"/>
    <x v="0"/>
    <x v="0"/>
    <x v="4"/>
    <x v="1"/>
    <x v="4"/>
    <n v="28"/>
    <x v="5"/>
    <x v="5"/>
    <x v="0"/>
    <n v="13.74"/>
    <x v="5"/>
    <x v="0"/>
  </r>
  <r>
    <s v="G415187H"/>
    <s v="3GNCA13B29S627745"/>
    <x v="1"/>
    <x v="0"/>
    <x v="0"/>
    <x v="0"/>
    <x v="4"/>
    <x v="1"/>
    <x v="4"/>
    <n v="31"/>
    <x v="5"/>
    <x v="5"/>
    <x v="1"/>
    <n v="6.54"/>
    <x v="5"/>
    <x v="0"/>
  </r>
  <r>
    <s v="G415187H"/>
    <s v="3GNCA13B29S627745"/>
    <x v="1"/>
    <x v="0"/>
    <x v="0"/>
    <x v="0"/>
    <x v="4"/>
    <x v="1"/>
    <x v="4"/>
    <n v="31"/>
    <x v="5"/>
    <x v="5"/>
    <x v="0"/>
    <n v="36.72"/>
    <x v="5"/>
    <x v="0"/>
  </r>
  <r>
    <s v="G415247B"/>
    <s v="1D4GP24E56B653287"/>
    <x v="1"/>
    <x v="0"/>
    <x v="0"/>
    <x v="0"/>
    <x v="0"/>
    <x v="3"/>
    <x v="0"/>
    <n v="209"/>
    <x v="5"/>
    <x v="5"/>
    <x v="0"/>
    <n v="29.94"/>
    <x v="5"/>
    <x v="0"/>
  </r>
  <r>
    <s v="G415252F"/>
    <s v="1GNDV23W28D176400"/>
    <x v="1"/>
    <x v="0"/>
    <x v="0"/>
    <x v="0"/>
    <x v="6"/>
    <x v="11"/>
    <x v="4"/>
    <n v="7"/>
    <x v="5"/>
    <x v="5"/>
    <x v="1"/>
    <n v="34.770000000000003"/>
    <x v="5"/>
    <x v="0"/>
  </r>
  <r>
    <s v="G415252F"/>
    <s v="1GNDV23W28D176400"/>
    <x v="1"/>
    <x v="0"/>
    <x v="0"/>
    <x v="0"/>
    <x v="6"/>
    <x v="11"/>
    <x v="4"/>
    <n v="7"/>
    <x v="5"/>
    <x v="5"/>
    <x v="0"/>
    <n v="18.95"/>
    <x v="5"/>
    <x v="0"/>
  </r>
  <r>
    <s v="G415292B"/>
    <s v="1D4GP23E66B673081"/>
    <x v="1"/>
    <x v="0"/>
    <x v="0"/>
    <x v="0"/>
    <x v="4"/>
    <x v="3"/>
    <x v="6"/>
    <n v="329"/>
    <x v="5"/>
    <x v="5"/>
    <x v="0"/>
    <n v="44.32"/>
    <x v="5"/>
    <x v="0"/>
  </r>
  <r>
    <s v="G415304A"/>
    <s v="1GNDU03E54D259991"/>
    <x v="0"/>
    <x v="0"/>
    <x v="0"/>
    <x v="0"/>
    <x v="3"/>
    <x v="8"/>
    <x v="3"/>
    <n v="221"/>
    <x v="5"/>
    <x v="5"/>
    <x v="0"/>
    <n v="9.58"/>
    <x v="5"/>
    <x v="0"/>
  </r>
  <r>
    <s v="G415305B"/>
    <s v="1D4GP24E66B653265"/>
    <x v="1"/>
    <x v="0"/>
    <x v="0"/>
    <x v="0"/>
    <x v="4"/>
    <x v="3"/>
    <x v="6"/>
    <n v="329"/>
    <x v="5"/>
    <x v="5"/>
    <x v="0"/>
    <n v="68.64"/>
    <x v="5"/>
    <x v="0"/>
  </r>
  <r>
    <s v="G415307A"/>
    <s v="1GNDU03E34D266051"/>
    <x v="0"/>
    <x v="0"/>
    <x v="0"/>
    <x v="0"/>
    <x v="3"/>
    <x v="8"/>
    <x v="3"/>
    <n v="205"/>
    <x v="5"/>
    <x v="5"/>
    <x v="0"/>
    <n v="10.02"/>
    <x v="5"/>
    <x v="0"/>
  </r>
  <r>
    <s v="G415311B"/>
    <s v="1D4GP24E86B653266"/>
    <x v="1"/>
    <x v="0"/>
    <x v="0"/>
    <x v="0"/>
    <x v="4"/>
    <x v="3"/>
    <x v="6"/>
    <n v="329"/>
    <x v="5"/>
    <x v="5"/>
    <x v="0"/>
    <n v="61.26"/>
    <x v="5"/>
    <x v="0"/>
  </r>
  <r>
    <s v="G415313A"/>
    <s v="1D4GP25R65B150853"/>
    <x v="0"/>
    <x v="0"/>
    <x v="0"/>
    <x v="0"/>
    <x v="3"/>
    <x v="8"/>
    <x v="3"/>
    <n v="307"/>
    <x v="5"/>
    <x v="5"/>
    <x v="0"/>
    <n v="31.27"/>
    <x v="5"/>
    <x v="0"/>
  </r>
  <r>
    <s v="G415314A"/>
    <s v="1D4GP25R85B150854"/>
    <x v="0"/>
    <x v="0"/>
    <x v="0"/>
    <x v="0"/>
    <x v="3"/>
    <x v="8"/>
    <x v="3"/>
    <n v="307"/>
    <x v="5"/>
    <x v="5"/>
    <x v="0"/>
    <n v="45.69"/>
    <x v="5"/>
    <x v="0"/>
  </r>
  <r>
    <s v="G415320G"/>
    <s v="1GNDV23W38D175806"/>
    <x v="1"/>
    <x v="0"/>
    <x v="0"/>
    <x v="0"/>
    <x v="4"/>
    <x v="7"/>
    <x v="0"/>
    <n v="4"/>
    <x v="5"/>
    <x v="5"/>
    <x v="0"/>
    <n v="27.07"/>
    <x v="5"/>
    <x v="0"/>
  </r>
  <r>
    <s v="G415327A"/>
    <s v="1FTYR44E54PB07581"/>
    <x v="0"/>
    <x v="0"/>
    <x v="0"/>
    <x v="0"/>
    <x v="3"/>
    <x v="8"/>
    <x v="3"/>
    <n v="524"/>
    <x v="5"/>
    <x v="5"/>
    <x v="0"/>
    <n v="46.67"/>
    <x v="5"/>
    <x v="0"/>
  </r>
  <r>
    <s v="G415332A"/>
    <s v="1FTYR44E74PB07582"/>
    <x v="0"/>
    <x v="0"/>
    <x v="0"/>
    <x v="0"/>
    <x v="3"/>
    <x v="8"/>
    <x v="3"/>
    <n v="525"/>
    <x v="5"/>
    <x v="5"/>
    <x v="0"/>
    <n v="29.34"/>
    <x v="5"/>
    <x v="0"/>
  </r>
  <r>
    <s v="G415333A"/>
    <s v="1GNDU03E74D258776"/>
    <x v="0"/>
    <x v="0"/>
    <x v="0"/>
    <x v="0"/>
    <x v="3"/>
    <x v="8"/>
    <x v="3"/>
    <n v="308"/>
    <x v="5"/>
    <x v="5"/>
    <x v="0"/>
    <n v="11.74"/>
    <x v="5"/>
    <x v="0"/>
  </r>
  <r>
    <s v="G415337G"/>
    <s v="1GNDV23W68D176254"/>
    <x v="1"/>
    <x v="0"/>
    <x v="0"/>
    <x v="0"/>
    <x v="4"/>
    <x v="7"/>
    <x v="6"/>
    <n v="439"/>
    <x v="5"/>
    <x v="5"/>
    <x v="0"/>
    <n v="31.75"/>
    <x v="5"/>
    <x v="0"/>
  </r>
  <r>
    <s v="G415353G"/>
    <s v="1GNDV23W48D177869"/>
    <x v="1"/>
    <x v="0"/>
    <x v="0"/>
    <x v="0"/>
    <x v="4"/>
    <x v="7"/>
    <x v="6"/>
    <n v="412"/>
    <x v="5"/>
    <x v="5"/>
    <x v="0"/>
    <n v="22.77"/>
    <x v="5"/>
    <x v="0"/>
  </r>
  <r>
    <s v="G415357G"/>
    <s v="1GNDV23WX8D179108"/>
    <x v="1"/>
    <x v="0"/>
    <x v="0"/>
    <x v="0"/>
    <x v="4"/>
    <x v="7"/>
    <x v="6"/>
    <n v="409"/>
    <x v="5"/>
    <x v="5"/>
    <x v="0"/>
    <n v="40.200000000000003"/>
    <x v="5"/>
    <x v="0"/>
  </r>
  <r>
    <s v="G415363B"/>
    <s v="1D4GP24E66B653556"/>
    <x v="1"/>
    <x v="0"/>
    <x v="0"/>
    <x v="0"/>
    <x v="0"/>
    <x v="4"/>
    <x v="0"/>
    <n v="4"/>
    <x v="5"/>
    <x v="5"/>
    <x v="0"/>
    <n v="10.199999999999999"/>
    <x v="5"/>
    <x v="0"/>
  </r>
  <r>
    <s v="G415406A"/>
    <s v="1D4GP23E95B236397"/>
    <x v="1"/>
    <x v="0"/>
    <x v="0"/>
    <x v="0"/>
    <x v="2"/>
    <x v="2"/>
    <x v="2"/>
    <n v="540"/>
    <x v="5"/>
    <x v="5"/>
    <x v="0"/>
    <n v="51.92"/>
    <x v="5"/>
    <x v="0"/>
  </r>
  <r>
    <s v="G415415A"/>
    <s v="1D4GP23E15B236393"/>
    <x v="1"/>
    <x v="0"/>
    <x v="0"/>
    <x v="0"/>
    <x v="2"/>
    <x v="2"/>
    <x v="2"/>
    <n v="540"/>
    <x v="5"/>
    <x v="5"/>
    <x v="0"/>
    <n v="51.42"/>
    <x v="5"/>
    <x v="0"/>
  </r>
  <r>
    <s v="G415419G"/>
    <s v="1B4GP25321B158738"/>
    <x v="1"/>
    <x v="0"/>
    <x v="0"/>
    <x v="0"/>
    <x v="7"/>
    <x v="1"/>
    <x v="7"/>
    <n v="902"/>
    <x v="5"/>
    <x v="5"/>
    <x v="0"/>
    <n v="16.920000000000002"/>
    <x v="5"/>
    <x v="0"/>
  </r>
  <r>
    <s v="G415421D"/>
    <s v="1GNDV23W97D178207"/>
    <x v="1"/>
    <x v="0"/>
    <x v="0"/>
    <x v="0"/>
    <x v="0"/>
    <x v="1"/>
    <x v="0"/>
    <n v="335"/>
    <x v="5"/>
    <x v="5"/>
    <x v="0"/>
    <n v="66.209999999999994"/>
    <x v="5"/>
    <x v="0"/>
  </r>
  <r>
    <s v="G415426H"/>
    <s v="2D8HN11E49R658607"/>
    <x v="1"/>
    <x v="0"/>
    <x v="0"/>
    <x v="0"/>
    <x v="2"/>
    <x v="3"/>
    <x v="2"/>
    <n v="201"/>
    <x v="5"/>
    <x v="5"/>
    <x v="0"/>
    <n v="16.13"/>
    <x v="5"/>
    <x v="0"/>
  </r>
  <r>
    <s v="G415458B"/>
    <s v="1D4GP24E96B652806"/>
    <x v="1"/>
    <x v="0"/>
    <x v="0"/>
    <x v="0"/>
    <x v="7"/>
    <x v="1"/>
    <x v="7"/>
    <n v="915"/>
    <x v="5"/>
    <x v="5"/>
    <x v="0"/>
    <n v="13.25"/>
    <x v="5"/>
    <x v="0"/>
  </r>
  <r>
    <s v="G415553B"/>
    <s v="1D4GP23E86B675334"/>
    <x v="1"/>
    <x v="0"/>
    <x v="0"/>
    <x v="0"/>
    <x v="0"/>
    <x v="4"/>
    <x v="0"/>
    <n v="1"/>
    <x v="5"/>
    <x v="5"/>
    <x v="0"/>
    <n v="16.09"/>
    <x v="5"/>
    <x v="0"/>
  </r>
  <r>
    <s v="G415560B"/>
    <s v="1D4GP24E96B653292"/>
    <x v="1"/>
    <x v="0"/>
    <x v="0"/>
    <x v="0"/>
    <x v="0"/>
    <x v="3"/>
    <x v="0"/>
    <n v="309"/>
    <x v="5"/>
    <x v="5"/>
    <x v="0"/>
    <n v="13.67"/>
    <x v="5"/>
    <x v="0"/>
  </r>
  <r>
    <s v="G415572B"/>
    <s v="1D4GP25E06B648688"/>
    <x v="1"/>
    <x v="0"/>
    <x v="0"/>
    <x v="0"/>
    <x v="0"/>
    <x v="4"/>
    <x v="0"/>
    <n v="705"/>
    <x v="5"/>
    <x v="5"/>
    <x v="0"/>
    <n v="16.62"/>
    <x v="5"/>
    <x v="0"/>
  </r>
  <r>
    <s v="G415593B"/>
    <s v="1D4GP23E96B673107"/>
    <x v="1"/>
    <x v="0"/>
    <x v="0"/>
    <x v="0"/>
    <x v="0"/>
    <x v="3"/>
    <x v="0"/>
    <n v="101"/>
    <x v="5"/>
    <x v="5"/>
    <x v="0"/>
    <n v="40.03"/>
    <x v="5"/>
    <x v="0"/>
  </r>
  <r>
    <s v="G415599H"/>
    <s v="3GNCA13B69S626551"/>
    <x v="1"/>
    <x v="0"/>
    <x v="0"/>
    <x v="0"/>
    <x v="6"/>
    <x v="4"/>
    <x v="4"/>
    <n v="137"/>
    <x v="5"/>
    <x v="5"/>
    <x v="0"/>
    <n v="18.61"/>
    <x v="5"/>
    <x v="0"/>
  </r>
  <r>
    <s v="G415600H"/>
    <s v="3GNCA13B19S625002"/>
    <x v="1"/>
    <x v="0"/>
    <x v="0"/>
    <x v="0"/>
    <x v="6"/>
    <x v="4"/>
    <x v="4"/>
    <n v="137"/>
    <x v="5"/>
    <x v="5"/>
    <x v="0"/>
    <n v="19.559999999999999"/>
    <x v="5"/>
    <x v="0"/>
  </r>
  <r>
    <s v="G415601H"/>
    <s v="3GNCA13B09S625783"/>
    <x v="1"/>
    <x v="0"/>
    <x v="0"/>
    <x v="0"/>
    <x v="6"/>
    <x v="4"/>
    <x v="4"/>
    <n v="137"/>
    <x v="5"/>
    <x v="5"/>
    <x v="1"/>
    <n v="13.38"/>
    <x v="5"/>
    <x v="0"/>
  </r>
  <r>
    <s v="G415601H"/>
    <s v="3GNCA13B09S625783"/>
    <x v="1"/>
    <x v="0"/>
    <x v="0"/>
    <x v="0"/>
    <x v="6"/>
    <x v="4"/>
    <x v="4"/>
    <n v="137"/>
    <x v="5"/>
    <x v="5"/>
    <x v="0"/>
    <n v="19.98"/>
    <x v="5"/>
    <x v="0"/>
  </r>
  <r>
    <s v="G415607B"/>
    <s v="1D4GP23EX6B673116"/>
    <x v="1"/>
    <x v="0"/>
    <x v="0"/>
    <x v="0"/>
    <x v="0"/>
    <x v="3"/>
    <x v="0"/>
    <n v="808"/>
    <x v="5"/>
    <x v="5"/>
    <x v="0"/>
    <n v="72.760000000000005"/>
    <x v="5"/>
    <x v="0"/>
  </r>
  <r>
    <s v="G415653H"/>
    <s v="2D8HN44E09R659105"/>
    <x v="1"/>
    <x v="0"/>
    <x v="0"/>
    <x v="0"/>
    <x v="5"/>
    <x v="4"/>
    <x v="5"/>
    <n v="703"/>
    <x v="5"/>
    <x v="5"/>
    <x v="0"/>
    <n v="67.5"/>
    <x v="5"/>
    <x v="0"/>
  </r>
  <r>
    <s v="G415692F"/>
    <s v="1D4GP23E07B258405"/>
    <x v="0"/>
    <x v="0"/>
    <x v="0"/>
    <x v="0"/>
    <x v="4"/>
    <x v="5"/>
    <x v="4"/>
    <n v="9"/>
    <x v="5"/>
    <x v="5"/>
    <x v="0"/>
    <n v="31.54"/>
    <x v="5"/>
    <x v="0"/>
  </r>
  <r>
    <s v="G415693B"/>
    <s v="1D4GP24E56B653340"/>
    <x v="1"/>
    <x v="0"/>
    <x v="0"/>
    <x v="0"/>
    <x v="6"/>
    <x v="6"/>
    <x v="4"/>
    <n v="1"/>
    <x v="5"/>
    <x v="5"/>
    <x v="0"/>
    <n v="17.420000000000002"/>
    <x v="5"/>
    <x v="0"/>
  </r>
  <r>
    <s v="G415700B"/>
    <s v="1D4GP23R96B645892"/>
    <x v="1"/>
    <x v="0"/>
    <x v="0"/>
    <x v="0"/>
    <x v="6"/>
    <x v="6"/>
    <x v="4"/>
    <n v="11"/>
    <x v="5"/>
    <x v="5"/>
    <x v="0"/>
    <n v="116.61"/>
    <x v="5"/>
    <x v="0"/>
  </r>
  <r>
    <s v="G415705H"/>
    <s v="3GNCA13B09S620745"/>
    <x v="1"/>
    <x v="0"/>
    <x v="0"/>
    <x v="0"/>
    <x v="0"/>
    <x v="0"/>
    <x v="0"/>
    <n v="706"/>
    <x v="5"/>
    <x v="5"/>
    <x v="0"/>
    <n v="19.8"/>
    <x v="5"/>
    <x v="0"/>
  </r>
  <r>
    <s v="G415709H"/>
    <s v="1GNDU23W37D183924"/>
    <x v="1"/>
    <x v="0"/>
    <x v="0"/>
    <x v="0"/>
    <x v="0"/>
    <x v="0"/>
    <x v="0"/>
    <n v="604"/>
    <x v="5"/>
    <x v="5"/>
    <x v="0"/>
    <n v="73.290000000000006"/>
    <x v="5"/>
    <x v="0"/>
  </r>
  <r>
    <s v="G415712H"/>
    <s v="1FTYR14D09PA51109"/>
    <x v="0"/>
    <x v="0"/>
    <x v="0"/>
    <x v="0"/>
    <x v="0"/>
    <x v="0"/>
    <x v="0"/>
    <n v="806"/>
    <x v="5"/>
    <x v="5"/>
    <x v="0"/>
    <n v="29.35"/>
    <x v="5"/>
    <x v="0"/>
  </r>
  <r>
    <s v="G415766B"/>
    <s v="1GNDU03EX4D249408"/>
    <x v="0"/>
    <x v="0"/>
    <x v="0"/>
    <x v="0"/>
    <x v="6"/>
    <x v="6"/>
    <x v="8"/>
    <n v="3"/>
    <x v="5"/>
    <x v="5"/>
    <x v="0"/>
    <n v="10.62"/>
    <x v="5"/>
    <x v="0"/>
  </r>
  <r>
    <s v="G415776B"/>
    <s v="1D8GP24E97B213279"/>
    <x v="1"/>
    <x v="0"/>
    <x v="0"/>
    <x v="0"/>
    <x v="6"/>
    <x v="6"/>
    <x v="8"/>
    <n v="4"/>
    <x v="5"/>
    <x v="5"/>
    <x v="0"/>
    <n v="12.62"/>
    <x v="5"/>
    <x v="0"/>
  </r>
  <r>
    <s v="G415777H"/>
    <s v="3GNCA13B39S625227"/>
    <x v="1"/>
    <x v="0"/>
    <x v="0"/>
    <x v="0"/>
    <x v="3"/>
    <x v="5"/>
    <x v="3"/>
    <n v="992"/>
    <x v="5"/>
    <x v="5"/>
    <x v="0"/>
    <n v="11.72"/>
    <x v="5"/>
    <x v="0"/>
  </r>
  <r>
    <s v="G415778H"/>
    <s v="2D8HN44E49R693967"/>
    <x v="1"/>
    <x v="0"/>
    <x v="0"/>
    <x v="0"/>
    <x v="3"/>
    <x v="8"/>
    <x v="11"/>
    <n v="201"/>
    <x v="5"/>
    <x v="5"/>
    <x v="0"/>
    <n v="17.940000000000001"/>
    <x v="5"/>
    <x v="0"/>
  </r>
  <r>
    <s v="G415794H"/>
    <s v="3GNCA13B69S625819"/>
    <x v="1"/>
    <x v="0"/>
    <x v="0"/>
    <x v="0"/>
    <x v="3"/>
    <x v="5"/>
    <x v="3"/>
    <n v="106"/>
    <x v="5"/>
    <x v="5"/>
    <x v="0"/>
    <n v="26.19"/>
    <x v="5"/>
    <x v="0"/>
  </r>
  <r>
    <s v="G415798F"/>
    <s v="1GNDU23W58D180198"/>
    <x v="1"/>
    <x v="0"/>
    <x v="0"/>
    <x v="0"/>
    <x v="5"/>
    <x v="1"/>
    <x v="5"/>
    <n v="251"/>
    <x v="5"/>
    <x v="5"/>
    <x v="1"/>
    <n v="20.77"/>
    <x v="5"/>
    <x v="0"/>
  </r>
  <r>
    <s v="G415798F"/>
    <s v="1GNDU23W58D180198"/>
    <x v="1"/>
    <x v="0"/>
    <x v="0"/>
    <x v="0"/>
    <x v="5"/>
    <x v="1"/>
    <x v="5"/>
    <n v="251"/>
    <x v="5"/>
    <x v="5"/>
    <x v="0"/>
    <n v="31.07"/>
    <x v="5"/>
    <x v="0"/>
  </r>
  <r>
    <s v="G415799F"/>
    <s v="1GNDU23W98D182374"/>
    <x v="1"/>
    <x v="0"/>
    <x v="0"/>
    <x v="0"/>
    <x v="5"/>
    <x v="1"/>
    <x v="5"/>
    <n v="253"/>
    <x v="5"/>
    <x v="5"/>
    <x v="0"/>
    <n v="17.37"/>
    <x v="5"/>
    <x v="0"/>
  </r>
  <r>
    <s v="G415811A"/>
    <s v="1D4GP24E15B304173"/>
    <x v="1"/>
    <x v="0"/>
    <x v="0"/>
    <x v="0"/>
    <x v="2"/>
    <x v="0"/>
    <x v="2"/>
    <n v="496"/>
    <x v="5"/>
    <x v="5"/>
    <x v="0"/>
    <n v="89.18"/>
    <x v="5"/>
    <x v="0"/>
  </r>
  <r>
    <s v="G415823B"/>
    <s v="1D4GP24E96B653597"/>
    <x v="1"/>
    <x v="0"/>
    <x v="0"/>
    <x v="0"/>
    <x v="5"/>
    <x v="1"/>
    <x v="5"/>
    <n v="958"/>
    <x v="5"/>
    <x v="5"/>
    <x v="1"/>
    <n v="14.15"/>
    <x v="5"/>
    <x v="0"/>
  </r>
  <r>
    <s v="G415832B"/>
    <s v="1D4GP24E06B653598"/>
    <x v="1"/>
    <x v="0"/>
    <x v="0"/>
    <x v="0"/>
    <x v="5"/>
    <x v="1"/>
    <x v="5"/>
    <n v="253"/>
    <x v="5"/>
    <x v="5"/>
    <x v="0"/>
    <n v="15.26"/>
    <x v="5"/>
    <x v="0"/>
  </r>
  <r>
    <s v="G415883A"/>
    <s v="1D4GP24E05B304231"/>
    <x v="1"/>
    <x v="0"/>
    <x v="0"/>
    <x v="0"/>
    <x v="2"/>
    <x v="3"/>
    <x v="2"/>
    <n v="211"/>
    <x v="5"/>
    <x v="5"/>
    <x v="0"/>
    <n v="26.86"/>
    <x v="5"/>
    <x v="0"/>
  </r>
  <r>
    <s v="G416174H"/>
    <s v="2D8HN44E99R686951"/>
    <x v="1"/>
    <x v="0"/>
    <x v="0"/>
    <x v="0"/>
    <x v="6"/>
    <x v="2"/>
    <x v="4"/>
    <n v="403"/>
    <x v="5"/>
    <x v="5"/>
    <x v="0"/>
    <n v="66.5"/>
    <x v="5"/>
    <x v="0"/>
  </r>
  <r>
    <s v="G416221H"/>
    <s v="3GNCA13B79S627370"/>
    <x v="1"/>
    <x v="0"/>
    <x v="0"/>
    <x v="0"/>
    <x v="6"/>
    <x v="4"/>
    <x v="4"/>
    <n v="137"/>
    <x v="5"/>
    <x v="5"/>
    <x v="0"/>
    <n v="18.149999999999999"/>
    <x v="5"/>
    <x v="0"/>
  </r>
  <r>
    <s v="G416264H"/>
    <s v="2D8HN44E59R693881"/>
    <x v="0"/>
    <x v="0"/>
    <x v="0"/>
    <x v="0"/>
    <x v="2"/>
    <x v="0"/>
    <x v="2"/>
    <n v="701"/>
    <x v="5"/>
    <x v="5"/>
    <x v="0"/>
    <n v="13.88"/>
    <x v="5"/>
    <x v="0"/>
  </r>
  <r>
    <s v="G416289H"/>
    <s v="2D8HN44E09R693867"/>
    <x v="1"/>
    <x v="0"/>
    <x v="0"/>
    <x v="0"/>
    <x v="2"/>
    <x v="0"/>
    <x v="2"/>
    <n v="402"/>
    <x v="5"/>
    <x v="5"/>
    <x v="0"/>
    <n v="71.41"/>
    <x v="5"/>
    <x v="0"/>
  </r>
  <r>
    <s v="G416323H"/>
    <s v="2D4RN4DE9AR377765"/>
    <x v="1"/>
    <x v="0"/>
    <x v="0"/>
    <x v="0"/>
    <x v="0"/>
    <x v="2"/>
    <x v="0"/>
    <n v="601"/>
    <x v="5"/>
    <x v="5"/>
    <x v="0"/>
    <n v="41.23"/>
    <x v="5"/>
    <x v="0"/>
  </r>
  <r>
    <s v="G4163687"/>
    <s v="1GNDU03E53D261058"/>
    <x v="0"/>
    <x v="0"/>
    <x v="0"/>
    <x v="0"/>
    <x v="3"/>
    <x v="5"/>
    <x v="3"/>
    <n v="351"/>
    <x v="5"/>
    <x v="5"/>
    <x v="0"/>
    <n v="8.9499999999999993"/>
    <x v="5"/>
    <x v="0"/>
  </r>
  <r>
    <s v="G4164978"/>
    <s v="1GNDU03E83D247946"/>
    <x v="0"/>
    <x v="0"/>
    <x v="0"/>
    <x v="0"/>
    <x v="0"/>
    <x v="1"/>
    <x v="0"/>
    <n v="703"/>
    <x v="5"/>
    <x v="5"/>
    <x v="0"/>
    <n v="33.36"/>
    <x v="5"/>
    <x v="0"/>
  </r>
  <r>
    <s v="G416537H"/>
    <s v="2D4RN4DE4AR363000"/>
    <x v="1"/>
    <x v="0"/>
    <x v="0"/>
    <x v="0"/>
    <x v="0"/>
    <x v="1"/>
    <x v="0"/>
    <n v="702"/>
    <x v="5"/>
    <x v="5"/>
    <x v="0"/>
    <n v="23.29"/>
    <x v="5"/>
    <x v="0"/>
  </r>
  <r>
    <s v="G416551H"/>
    <s v="2D4RN4DE4AR335133"/>
    <x v="1"/>
    <x v="0"/>
    <x v="0"/>
    <x v="0"/>
    <x v="2"/>
    <x v="0"/>
    <x v="2"/>
    <n v="603"/>
    <x v="5"/>
    <x v="5"/>
    <x v="0"/>
    <n v="16.48"/>
    <x v="5"/>
    <x v="0"/>
  </r>
  <r>
    <s v="G4165868"/>
    <s v="1B4GP25302B662674"/>
    <x v="1"/>
    <x v="0"/>
    <x v="0"/>
    <x v="0"/>
    <x v="7"/>
    <x v="1"/>
    <x v="7"/>
    <n v="915"/>
    <x v="5"/>
    <x v="5"/>
    <x v="0"/>
    <n v="17.14"/>
    <x v="5"/>
    <x v="0"/>
  </r>
  <r>
    <s v="G4165994"/>
    <s v="1GNDU03E23D234898"/>
    <x v="0"/>
    <x v="0"/>
    <x v="0"/>
    <x v="0"/>
    <x v="7"/>
    <x v="1"/>
    <x v="7"/>
    <n v="402"/>
    <x v="5"/>
    <x v="5"/>
    <x v="0"/>
    <n v="14.52"/>
    <x v="5"/>
    <x v="0"/>
  </r>
  <r>
    <s v="G4166146"/>
    <s v="1GNDM19X82B141036"/>
    <x v="0"/>
    <x v="0"/>
    <x v="0"/>
    <x v="0"/>
    <x v="0"/>
    <x v="0"/>
    <x v="0"/>
    <n v="807"/>
    <x v="5"/>
    <x v="5"/>
    <x v="0"/>
    <n v="67.760000000000005"/>
    <x v="5"/>
    <x v="0"/>
  </r>
  <r>
    <s v="G416712H"/>
    <s v="2D8HN44E29R682532"/>
    <x v="0"/>
    <x v="0"/>
    <x v="0"/>
    <x v="0"/>
    <x v="2"/>
    <x v="1"/>
    <x v="2"/>
    <n v="417"/>
    <x v="5"/>
    <x v="5"/>
    <x v="0"/>
    <n v="14.29"/>
    <x v="5"/>
    <x v="0"/>
  </r>
  <r>
    <s v="G416713H"/>
    <s v="2D8HN44E89R682535"/>
    <x v="0"/>
    <x v="0"/>
    <x v="0"/>
    <x v="0"/>
    <x v="2"/>
    <x v="1"/>
    <x v="2"/>
    <n v="709"/>
    <x v="5"/>
    <x v="5"/>
    <x v="0"/>
    <n v="33.68"/>
    <x v="5"/>
    <x v="0"/>
  </r>
  <r>
    <s v="G416714H"/>
    <s v="2D8HN44E69R682534"/>
    <x v="0"/>
    <x v="0"/>
    <x v="0"/>
    <x v="0"/>
    <x v="2"/>
    <x v="1"/>
    <x v="2"/>
    <n v="420"/>
    <x v="5"/>
    <x v="5"/>
    <x v="0"/>
    <n v="34.4"/>
    <x v="5"/>
    <x v="0"/>
  </r>
  <r>
    <s v="G416717H"/>
    <s v="2D8HN44E19R682537"/>
    <x v="0"/>
    <x v="0"/>
    <x v="0"/>
    <x v="0"/>
    <x v="2"/>
    <x v="1"/>
    <x v="2"/>
    <n v="436"/>
    <x v="5"/>
    <x v="5"/>
    <x v="0"/>
    <n v="14.39"/>
    <x v="5"/>
    <x v="0"/>
  </r>
  <r>
    <s v="G416719H"/>
    <s v="2D8HN44E39R682538"/>
    <x v="0"/>
    <x v="0"/>
    <x v="0"/>
    <x v="0"/>
    <x v="2"/>
    <x v="1"/>
    <x v="2"/>
    <n v="430"/>
    <x v="5"/>
    <x v="5"/>
    <x v="0"/>
    <n v="58.14"/>
    <x v="5"/>
    <x v="0"/>
  </r>
  <r>
    <s v="G416720H"/>
    <s v="2D8HN44E09R682531"/>
    <x v="0"/>
    <x v="0"/>
    <x v="0"/>
    <x v="0"/>
    <x v="2"/>
    <x v="1"/>
    <x v="2"/>
    <n v="817"/>
    <x v="5"/>
    <x v="5"/>
    <x v="0"/>
    <n v="39.619999999999997"/>
    <x v="5"/>
    <x v="0"/>
  </r>
  <r>
    <s v="G4168276"/>
    <s v="1GNDU03E43D260886"/>
    <x v="0"/>
    <x v="0"/>
    <x v="0"/>
    <x v="0"/>
    <x v="0"/>
    <x v="0"/>
    <x v="0"/>
    <n v="602"/>
    <x v="5"/>
    <x v="5"/>
    <x v="0"/>
    <n v="30.21"/>
    <x v="5"/>
    <x v="0"/>
  </r>
  <r>
    <s v="G4168303"/>
    <s v="1GCEC14X44Z299052"/>
    <x v="0"/>
    <x v="0"/>
    <x v="0"/>
    <x v="0"/>
    <x v="0"/>
    <x v="0"/>
    <x v="0"/>
    <n v="806"/>
    <x v="5"/>
    <x v="5"/>
    <x v="0"/>
    <n v="25.46"/>
    <x v="5"/>
    <x v="0"/>
  </r>
  <r>
    <s v="G4170242"/>
    <s v="1GNDU03E63D259691"/>
    <x v="0"/>
    <x v="0"/>
    <x v="0"/>
    <x v="0"/>
    <x v="4"/>
    <x v="10"/>
    <x v="4"/>
    <n v="220"/>
    <x v="5"/>
    <x v="5"/>
    <x v="0"/>
    <n v="13.56"/>
    <x v="5"/>
    <x v="0"/>
  </r>
  <r>
    <s v="G4170484"/>
    <s v="1GNDX03E04D252423"/>
    <x v="0"/>
    <x v="0"/>
    <x v="0"/>
    <x v="0"/>
    <x v="4"/>
    <x v="10"/>
    <x v="4"/>
    <n v="3"/>
    <x v="5"/>
    <x v="5"/>
    <x v="0"/>
    <n v="9.07"/>
    <x v="5"/>
    <x v="0"/>
  </r>
  <r>
    <s v="G4170625"/>
    <s v="1GNDU03E74D257448"/>
    <x v="0"/>
    <x v="0"/>
    <x v="0"/>
    <x v="0"/>
    <x v="2"/>
    <x v="11"/>
    <x v="7"/>
    <n v="108"/>
    <x v="5"/>
    <x v="5"/>
    <x v="0"/>
    <n v="31.6"/>
    <x v="5"/>
    <x v="0"/>
  </r>
  <r>
    <s v="G4171033"/>
    <s v="1GNDU03E14D237504"/>
    <x v="0"/>
    <x v="0"/>
    <x v="0"/>
    <x v="0"/>
    <x v="4"/>
    <x v="10"/>
    <x v="4"/>
    <n v="107"/>
    <x v="5"/>
    <x v="5"/>
    <x v="0"/>
    <n v="31.6"/>
    <x v="5"/>
    <x v="0"/>
  </r>
  <r>
    <s v="G4171258"/>
    <s v="1GNDX23E74D271174"/>
    <x v="0"/>
    <x v="0"/>
    <x v="0"/>
    <x v="0"/>
    <x v="0"/>
    <x v="3"/>
    <x v="0"/>
    <n v="201"/>
    <x v="5"/>
    <x v="5"/>
    <x v="0"/>
    <n v="32.22"/>
    <x v="5"/>
    <x v="0"/>
  </r>
  <r>
    <s v="G4171898"/>
    <s v="1D4GP25353B240729"/>
    <x v="1"/>
    <x v="0"/>
    <x v="0"/>
    <x v="0"/>
    <x v="6"/>
    <x v="2"/>
    <x v="4"/>
    <n v="403"/>
    <x v="5"/>
    <x v="5"/>
    <x v="0"/>
    <n v="56.71"/>
    <x v="5"/>
    <x v="0"/>
  </r>
  <r>
    <s v="G4172186"/>
    <s v="1GNDU03E03D243843"/>
    <x v="0"/>
    <x v="0"/>
    <x v="0"/>
    <x v="0"/>
    <x v="1"/>
    <x v="2"/>
    <x v="5"/>
    <n v="201"/>
    <x v="5"/>
    <x v="5"/>
    <x v="0"/>
    <n v="67.75"/>
    <x v="5"/>
    <x v="0"/>
  </r>
  <r>
    <s v="G4172191"/>
    <s v="1GNDU03E23D252088"/>
    <x v="0"/>
    <x v="0"/>
    <x v="0"/>
    <x v="0"/>
    <x v="1"/>
    <x v="2"/>
    <x v="1"/>
    <n v="305"/>
    <x v="5"/>
    <x v="5"/>
    <x v="0"/>
    <n v="9.52"/>
    <x v="5"/>
    <x v="0"/>
  </r>
  <r>
    <s v="G4172289"/>
    <s v="2FTZA54493BB31736"/>
    <x v="0"/>
    <x v="0"/>
    <x v="0"/>
    <x v="0"/>
    <x v="1"/>
    <x v="1"/>
    <x v="1"/>
    <n v="521"/>
    <x v="5"/>
    <x v="5"/>
    <x v="0"/>
    <n v="63.2"/>
    <x v="5"/>
    <x v="0"/>
  </r>
  <r>
    <s v="G4172350"/>
    <s v="1GNDX03E44D249217"/>
    <x v="0"/>
    <x v="0"/>
    <x v="0"/>
    <x v="0"/>
    <x v="1"/>
    <x v="2"/>
    <x v="1"/>
    <n v="702"/>
    <x v="5"/>
    <x v="5"/>
    <x v="0"/>
    <n v="54.46"/>
    <x v="5"/>
    <x v="0"/>
  </r>
  <r>
    <s v="G4172390"/>
    <s v="1GNDX03E24D249460"/>
    <x v="0"/>
    <x v="0"/>
    <x v="0"/>
    <x v="0"/>
    <x v="1"/>
    <x v="2"/>
    <x v="1"/>
    <n v="305"/>
    <x v="5"/>
    <x v="5"/>
    <x v="0"/>
    <n v="80.069999999999993"/>
    <x v="5"/>
    <x v="0"/>
  </r>
  <r>
    <s v="G4172709"/>
    <s v="1GNDU03E03D254549"/>
    <x v="0"/>
    <x v="0"/>
    <x v="0"/>
    <x v="0"/>
    <x v="3"/>
    <x v="5"/>
    <x v="3"/>
    <n v="613"/>
    <x v="5"/>
    <x v="5"/>
    <x v="0"/>
    <n v="31.15"/>
    <x v="5"/>
    <x v="0"/>
  </r>
  <r>
    <s v="G4173278"/>
    <s v="1GNDU03E23D251992"/>
    <x v="0"/>
    <x v="0"/>
    <x v="0"/>
    <x v="0"/>
    <x v="5"/>
    <x v="1"/>
    <x v="5"/>
    <n v="258"/>
    <x v="5"/>
    <x v="5"/>
    <x v="0"/>
    <n v="34.33"/>
    <x v="5"/>
    <x v="0"/>
  </r>
  <r>
    <s v="G4173578"/>
    <s v="1D4GP24E95B242571"/>
    <x v="1"/>
    <x v="0"/>
    <x v="0"/>
    <x v="0"/>
    <x v="4"/>
    <x v="5"/>
    <x v="4"/>
    <n v="13"/>
    <x v="5"/>
    <x v="5"/>
    <x v="0"/>
    <n v="28.71"/>
    <x v="5"/>
    <x v="0"/>
  </r>
  <r>
    <s v="G4173793"/>
    <s v="1D4GP24373B294759"/>
    <x v="1"/>
    <x v="0"/>
    <x v="0"/>
    <x v="0"/>
    <x v="2"/>
    <x v="1"/>
    <x v="2"/>
    <n v="400"/>
    <x v="5"/>
    <x v="5"/>
    <x v="0"/>
    <n v="16.27"/>
    <x v="5"/>
    <x v="0"/>
  </r>
  <r>
    <s v="G4173818"/>
    <s v="1GNDU03E44D256516"/>
    <x v="0"/>
    <x v="0"/>
    <x v="0"/>
    <x v="0"/>
    <x v="2"/>
    <x v="1"/>
    <x v="2"/>
    <n v="447"/>
    <x v="5"/>
    <x v="5"/>
    <x v="0"/>
    <n v="24.22"/>
    <x v="5"/>
    <x v="0"/>
  </r>
  <r>
    <s v="G4173899"/>
    <s v="1GNDV03L65D235602"/>
    <x v="0"/>
    <x v="0"/>
    <x v="0"/>
    <x v="0"/>
    <x v="0"/>
    <x v="3"/>
    <x v="0"/>
    <n v="808"/>
    <x v="5"/>
    <x v="5"/>
    <x v="0"/>
    <n v="49.53"/>
    <x v="5"/>
    <x v="0"/>
  </r>
  <r>
    <s v="G4174189"/>
    <s v="1GNDU03E94D256205"/>
    <x v="0"/>
    <x v="0"/>
    <x v="0"/>
    <x v="0"/>
    <x v="5"/>
    <x v="4"/>
    <x v="5"/>
    <n v="505"/>
    <x v="5"/>
    <x v="5"/>
    <x v="0"/>
    <n v="29.98"/>
    <x v="5"/>
    <x v="0"/>
  </r>
  <r>
    <s v="G4174298"/>
    <s v="1J8GK48KX4W267017"/>
    <x v="0"/>
    <x v="0"/>
    <x v="0"/>
    <x v="0"/>
    <x v="7"/>
    <x v="1"/>
    <x v="7"/>
    <n v="915"/>
    <x v="5"/>
    <x v="5"/>
    <x v="0"/>
    <n v="29.85"/>
    <x v="5"/>
    <x v="0"/>
  </r>
  <r>
    <s v="G4174358"/>
    <s v="1GNDU03E24D246793"/>
    <x v="0"/>
    <x v="0"/>
    <x v="0"/>
    <x v="0"/>
    <x v="3"/>
    <x v="5"/>
    <x v="3"/>
    <n v="904"/>
    <x v="5"/>
    <x v="5"/>
    <x v="0"/>
    <n v="15.08"/>
    <x v="5"/>
    <x v="0"/>
  </r>
  <r>
    <s v="G4174465"/>
    <s v="1GNDU03E34D259620"/>
    <x v="0"/>
    <x v="0"/>
    <x v="0"/>
    <x v="0"/>
    <x v="3"/>
    <x v="5"/>
    <x v="3"/>
    <n v="417"/>
    <x v="5"/>
    <x v="5"/>
    <x v="0"/>
    <n v="35.9"/>
    <x v="5"/>
    <x v="0"/>
  </r>
  <r>
    <s v="G4174468"/>
    <s v="1GNDU03E94D260643"/>
    <x v="0"/>
    <x v="0"/>
    <x v="0"/>
    <x v="0"/>
    <x v="3"/>
    <x v="5"/>
    <x v="3"/>
    <n v="351"/>
    <x v="5"/>
    <x v="5"/>
    <x v="0"/>
    <n v="18.39"/>
    <x v="5"/>
    <x v="0"/>
  </r>
  <r>
    <s v="G4174469"/>
    <s v="1GNDU03E74D257983"/>
    <x v="0"/>
    <x v="0"/>
    <x v="0"/>
    <x v="0"/>
    <x v="3"/>
    <x v="5"/>
    <x v="3"/>
    <n v="450"/>
    <x v="5"/>
    <x v="5"/>
    <x v="0"/>
    <n v="50.62"/>
    <x v="5"/>
    <x v="0"/>
  </r>
  <r>
    <s v="G4174477"/>
    <s v="1GNDU03E84D257488"/>
    <x v="0"/>
    <x v="0"/>
    <x v="0"/>
    <x v="0"/>
    <x v="3"/>
    <x v="5"/>
    <x v="3"/>
    <n v="304"/>
    <x v="5"/>
    <x v="5"/>
    <x v="0"/>
    <n v="15.89"/>
    <x v="5"/>
    <x v="0"/>
  </r>
  <r>
    <s v="G4174479"/>
    <s v="1GNDU03E34D258287"/>
    <x v="0"/>
    <x v="0"/>
    <x v="0"/>
    <x v="0"/>
    <x v="3"/>
    <x v="5"/>
    <x v="3"/>
    <n v="331"/>
    <x v="5"/>
    <x v="5"/>
    <x v="0"/>
    <n v="15.31"/>
    <x v="5"/>
    <x v="0"/>
  </r>
  <r>
    <s v="G4174492"/>
    <s v="1GNDU03E84D258883"/>
    <x v="0"/>
    <x v="0"/>
    <x v="0"/>
    <x v="0"/>
    <x v="3"/>
    <x v="5"/>
    <x v="7"/>
    <n v="303"/>
    <x v="5"/>
    <x v="5"/>
    <x v="0"/>
    <n v="35.799999999999997"/>
    <x v="5"/>
    <x v="0"/>
  </r>
  <r>
    <s v="G4174498"/>
    <s v="1GNDU03E24D260130"/>
    <x v="0"/>
    <x v="0"/>
    <x v="0"/>
    <x v="0"/>
    <x v="3"/>
    <x v="5"/>
    <x v="3"/>
    <n v="424"/>
    <x v="5"/>
    <x v="5"/>
    <x v="0"/>
    <n v="12.05"/>
    <x v="5"/>
    <x v="0"/>
  </r>
  <r>
    <s v="G4174662"/>
    <s v="1GNDV03L95D237778"/>
    <x v="0"/>
    <x v="0"/>
    <x v="0"/>
    <x v="0"/>
    <x v="4"/>
    <x v="1"/>
    <x v="4"/>
    <n v="25"/>
    <x v="5"/>
    <x v="5"/>
    <x v="0"/>
    <n v="16.670000000000002"/>
    <x v="5"/>
    <x v="0"/>
  </r>
  <r>
    <s v="G4174685"/>
    <s v="1GNDV03LX5D239460"/>
    <x v="0"/>
    <x v="0"/>
    <x v="0"/>
    <x v="0"/>
    <x v="4"/>
    <x v="1"/>
    <x v="4"/>
    <n v="19"/>
    <x v="5"/>
    <x v="5"/>
    <x v="0"/>
    <n v="18.739999999999998"/>
    <x v="5"/>
    <x v="0"/>
  </r>
  <r>
    <s v="G420060A"/>
    <s v="1FMRE11W54HB19604"/>
    <x v="0"/>
    <x v="0"/>
    <x v="0"/>
    <x v="0"/>
    <x v="0"/>
    <x v="1"/>
    <x v="12"/>
    <n v="301"/>
    <x v="5"/>
    <x v="5"/>
    <x v="0"/>
    <n v="45.77"/>
    <x v="5"/>
    <x v="0"/>
  </r>
  <r>
    <s v="G420069B"/>
    <s v="1GCEG15X851216788"/>
    <x v="0"/>
    <x v="0"/>
    <x v="0"/>
    <x v="0"/>
    <x v="0"/>
    <x v="1"/>
    <x v="0"/>
    <n v="329"/>
    <x v="5"/>
    <x v="5"/>
    <x v="0"/>
    <n v="48.12"/>
    <x v="5"/>
    <x v="0"/>
  </r>
  <r>
    <s v="G420070B"/>
    <s v="3GNEC12Z45G237308"/>
    <x v="1"/>
    <x v="0"/>
    <x v="0"/>
    <x v="0"/>
    <x v="0"/>
    <x v="1"/>
    <x v="0"/>
    <n v="314"/>
    <x v="5"/>
    <x v="5"/>
    <x v="0"/>
    <n v="29.22"/>
    <x v="5"/>
    <x v="0"/>
  </r>
  <r>
    <s v="G420083A"/>
    <s v="2FTRX17W34CA74501"/>
    <x v="0"/>
    <x v="0"/>
    <x v="0"/>
    <x v="0"/>
    <x v="0"/>
    <x v="1"/>
    <x v="0"/>
    <n v="329"/>
    <x v="5"/>
    <x v="5"/>
    <x v="0"/>
    <n v="50.66"/>
    <x v="5"/>
    <x v="0"/>
  </r>
  <r>
    <s v="G420091K"/>
    <s v="1FMNE1BW0ADA93025"/>
    <x v="0"/>
    <x v="0"/>
    <x v="0"/>
    <x v="0"/>
    <x v="2"/>
    <x v="1"/>
    <x v="2"/>
    <n v="405"/>
    <x v="5"/>
    <x v="5"/>
    <x v="0"/>
    <n v="57.52"/>
    <x v="5"/>
    <x v="0"/>
  </r>
  <r>
    <s v="G420123F"/>
    <s v="1D8HD38P97F556956"/>
    <x v="1"/>
    <x v="0"/>
    <x v="0"/>
    <x v="0"/>
    <x v="0"/>
    <x v="4"/>
    <x v="0"/>
    <n v="704"/>
    <x v="5"/>
    <x v="5"/>
    <x v="0"/>
    <n v="88.63"/>
    <x v="5"/>
    <x v="0"/>
  </r>
  <r>
    <s v="G420125K"/>
    <s v="1GNUGCD41A1169474"/>
    <x v="1"/>
    <x v="0"/>
    <x v="0"/>
    <x v="0"/>
    <x v="2"/>
    <x v="1"/>
    <x v="2"/>
    <n v="420"/>
    <x v="5"/>
    <x v="5"/>
    <x v="0"/>
    <n v="107.94"/>
    <x v="5"/>
    <x v="0"/>
  </r>
  <r>
    <s v="G420127G"/>
    <s v="1GCEC19058E211599"/>
    <x v="1"/>
    <x v="0"/>
    <x v="0"/>
    <x v="0"/>
    <x v="3"/>
    <x v="5"/>
    <x v="3"/>
    <n v="304"/>
    <x v="5"/>
    <x v="5"/>
    <x v="0"/>
    <n v="25.72"/>
    <x v="5"/>
    <x v="0"/>
  </r>
  <r>
    <s v="G420127K"/>
    <s v="1GNSCAE08BR113568"/>
    <x v="1"/>
    <x v="0"/>
    <x v="0"/>
    <x v="0"/>
    <x v="2"/>
    <x v="1"/>
    <x v="2"/>
    <n v="433"/>
    <x v="5"/>
    <x v="5"/>
    <x v="0"/>
    <n v="67.08"/>
    <x v="5"/>
    <x v="0"/>
  </r>
  <r>
    <s v="G420128G"/>
    <s v="1GNDS13S382228127"/>
    <x v="0"/>
    <x v="0"/>
    <x v="0"/>
    <x v="0"/>
    <x v="3"/>
    <x v="5"/>
    <x v="3"/>
    <n v="304"/>
    <x v="5"/>
    <x v="5"/>
    <x v="0"/>
    <n v="168.42"/>
    <x v="5"/>
    <x v="0"/>
  </r>
  <r>
    <s v="G420134G"/>
    <s v="1FTRF12248KD52394"/>
    <x v="0"/>
    <x v="0"/>
    <x v="0"/>
    <x v="0"/>
    <x v="3"/>
    <x v="5"/>
    <x v="3"/>
    <n v="613"/>
    <x v="5"/>
    <x v="5"/>
    <x v="0"/>
    <n v="38.86"/>
    <x v="5"/>
    <x v="0"/>
  </r>
  <r>
    <s v="G420143A"/>
    <s v="1GCFG15Z571210844"/>
    <x v="1"/>
    <x v="0"/>
    <x v="0"/>
    <x v="0"/>
    <x v="4"/>
    <x v="1"/>
    <x v="4"/>
    <n v="25"/>
    <x v="5"/>
    <x v="5"/>
    <x v="0"/>
    <n v="38.75"/>
    <x v="5"/>
    <x v="0"/>
  </r>
  <r>
    <s v="G420143K"/>
    <s v="1GCSCPE09AZ278863"/>
    <x v="1"/>
    <x v="0"/>
    <x v="0"/>
    <x v="0"/>
    <x v="2"/>
    <x v="1"/>
    <x v="2"/>
    <n v="817"/>
    <x v="5"/>
    <x v="5"/>
    <x v="0"/>
    <n v="127.31"/>
    <x v="5"/>
    <x v="0"/>
  </r>
  <r>
    <s v="G420152A"/>
    <s v="1GCFG15X741216056"/>
    <x v="0"/>
    <x v="0"/>
    <x v="0"/>
    <x v="0"/>
    <x v="4"/>
    <x v="1"/>
    <x v="4"/>
    <n v="7"/>
    <x v="5"/>
    <x v="5"/>
    <x v="0"/>
    <n v="93.12"/>
    <x v="5"/>
    <x v="0"/>
  </r>
  <r>
    <s v="G420169A"/>
    <s v="1GCEG15XX41215950"/>
    <x v="0"/>
    <x v="0"/>
    <x v="0"/>
    <x v="0"/>
    <x v="4"/>
    <x v="1"/>
    <x v="4"/>
    <n v="25"/>
    <x v="5"/>
    <x v="5"/>
    <x v="0"/>
    <n v="68.84"/>
    <x v="5"/>
    <x v="0"/>
  </r>
  <r>
    <s v="G420169B"/>
    <s v="1GNFG15TX51201976"/>
    <x v="0"/>
    <x v="0"/>
    <x v="0"/>
    <x v="0"/>
    <x v="3"/>
    <x v="5"/>
    <x v="3"/>
    <n v="351"/>
    <x v="5"/>
    <x v="5"/>
    <x v="0"/>
    <n v="50.69"/>
    <x v="5"/>
    <x v="0"/>
  </r>
  <r>
    <s v="G420170B"/>
    <s v="1GNFG15T251202359"/>
    <x v="0"/>
    <x v="0"/>
    <x v="0"/>
    <x v="0"/>
    <x v="3"/>
    <x v="5"/>
    <x v="3"/>
    <n v="455"/>
    <x v="5"/>
    <x v="5"/>
    <x v="0"/>
    <n v="15.32"/>
    <x v="5"/>
    <x v="0"/>
  </r>
  <r>
    <s v="G420171B"/>
    <s v="1GCFG15T151217251"/>
    <x v="0"/>
    <x v="0"/>
    <x v="0"/>
    <x v="0"/>
    <x v="3"/>
    <x v="5"/>
    <x v="3"/>
    <n v="303"/>
    <x v="5"/>
    <x v="5"/>
    <x v="0"/>
    <n v="55.46"/>
    <x v="5"/>
    <x v="0"/>
  </r>
  <r>
    <s v="G420172B"/>
    <s v="1GCFG15T951217739"/>
    <x v="0"/>
    <x v="0"/>
    <x v="0"/>
    <x v="0"/>
    <x v="3"/>
    <x v="5"/>
    <x v="3"/>
    <n v="303"/>
    <x v="5"/>
    <x v="5"/>
    <x v="0"/>
    <n v="49.69"/>
    <x v="5"/>
    <x v="0"/>
  </r>
  <r>
    <s v="G420173A"/>
    <s v="1FMRE11W04HA99908"/>
    <x v="0"/>
    <x v="0"/>
    <x v="0"/>
    <x v="0"/>
    <x v="4"/>
    <x v="1"/>
    <x v="4"/>
    <n v="25"/>
    <x v="5"/>
    <x v="5"/>
    <x v="0"/>
    <n v="28.55"/>
    <x v="5"/>
    <x v="0"/>
  </r>
  <r>
    <s v="G420174B"/>
    <s v="1GCFG15T151218626"/>
    <x v="0"/>
    <x v="0"/>
    <x v="0"/>
    <x v="0"/>
    <x v="3"/>
    <x v="5"/>
    <x v="3"/>
    <n v="303"/>
    <x v="5"/>
    <x v="5"/>
    <x v="0"/>
    <n v="76.63"/>
    <x v="5"/>
    <x v="0"/>
  </r>
  <r>
    <s v="G420201D"/>
    <s v="1GCEG15X161234356"/>
    <x v="0"/>
    <x v="0"/>
    <x v="0"/>
    <x v="0"/>
    <x v="0"/>
    <x v="3"/>
    <x v="0"/>
    <n v="201"/>
    <x v="5"/>
    <x v="5"/>
    <x v="0"/>
    <n v="49.92"/>
    <x v="5"/>
    <x v="0"/>
  </r>
  <r>
    <s v="G420220H"/>
    <s v="1FMEU63E39UA33175"/>
    <x v="0"/>
    <x v="0"/>
    <x v="0"/>
    <x v="0"/>
    <x v="0"/>
    <x v="2"/>
    <x v="0"/>
    <n v="509"/>
    <x v="5"/>
    <x v="5"/>
    <x v="0"/>
    <n v="118.56"/>
    <x v="5"/>
    <x v="0"/>
  </r>
  <r>
    <s v="G420224D"/>
    <s v="1D4HD38P36F185342"/>
    <x v="1"/>
    <x v="0"/>
    <x v="0"/>
    <x v="0"/>
    <x v="0"/>
    <x v="4"/>
    <x v="0"/>
    <n v="704"/>
    <x v="5"/>
    <x v="5"/>
    <x v="0"/>
    <n v="104.82"/>
    <x v="5"/>
    <x v="0"/>
  </r>
  <r>
    <s v="G420261D"/>
    <s v="1GCEC14ZX6Z288979"/>
    <x v="1"/>
    <x v="0"/>
    <x v="0"/>
    <x v="0"/>
    <x v="0"/>
    <x v="4"/>
    <x v="0"/>
    <n v="705"/>
    <x v="5"/>
    <x v="5"/>
    <x v="0"/>
    <n v="20.010000000000002"/>
    <x v="5"/>
    <x v="0"/>
  </r>
  <r>
    <s v="G420262D"/>
    <s v="1GCEC19Z46E230723"/>
    <x v="1"/>
    <x v="0"/>
    <x v="0"/>
    <x v="0"/>
    <x v="0"/>
    <x v="4"/>
    <x v="0"/>
    <n v="704"/>
    <x v="5"/>
    <x v="5"/>
    <x v="0"/>
    <n v="28.14"/>
    <x v="5"/>
    <x v="0"/>
  </r>
  <r>
    <s v="G420307D"/>
    <s v="1GCEG15XX61232640"/>
    <x v="0"/>
    <x v="0"/>
    <x v="0"/>
    <x v="0"/>
    <x v="0"/>
    <x v="2"/>
    <x v="0"/>
    <n v="601"/>
    <x v="5"/>
    <x v="5"/>
    <x v="0"/>
    <n v="108.04"/>
    <x v="5"/>
    <x v="0"/>
  </r>
  <r>
    <s v="G420315B"/>
    <s v="1GNEC13V75R228338"/>
    <x v="0"/>
    <x v="0"/>
    <x v="0"/>
    <x v="0"/>
    <x v="3"/>
    <x v="5"/>
    <x v="3"/>
    <n v="613"/>
    <x v="5"/>
    <x v="5"/>
    <x v="0"/>
    <n v="15.98"/>
    <x v="5"/>
    <x v="0"/>
  </r>
  <r>
    <s v="G420338H"/>
    <s v="3GCEC13C79G204165"/>
    <x v="0"/>
    <x v="0"/>
    <x v="0"/>
    <x v="0"/>
    <x v="4"/>
    <x v="2"/>
    <x v="0"/>
    <n v="704"/>
    <x v="5"/>
    <x v="5"/>
    <x v="0"/>
    <n v="19.170000000000002"/>
    <x v="5"/>
    <x v="0"/>
  </r>
  <r>
    <s v="G420343H"/>
    <s v="1GCFG154091161883"/>
    <x v="1"/>
    <x v="0"/>
    <x v="0"/>
    <x v="0"/>
    <x v="0"/>
    <x v="0"/>
    <x v="0"/>
    <n v="803"/>
    <x v="5"/>
    <x v="5"/>
    <x v="0"/>
    <n v="22.4"/>
    <x v="5"/>
    <x v="0"/>
  </r>
  <r>
    <s v="G420368K"/>
    <s v="1FMJU1F56AEB66296"/>
    <x v="1"/>
    <x v="0"/>
    <x v="0"/>
    <x v="0"/>
    <x v="0"/>
    <x v="4"/>
    <x v="0"/>
    <n v="704"/>
    <x v="5"/>
    <x v="5"/>
    <x v="0"/>
    <n v="100.19"/>
    <x v="5"/>
    <x v="0"/>
  </r>
  <r>
    <s v="G420369K"/>
    <s v="1D7RB1CP2AS244888"/>
    <x v="0"/>
    <x v="0"/>
    <x v="0"/>
    <x v="0"/>
    <x v="0"/>
    <x v="4"/>
    <x v="0"/>
    <n v="707"/>
    <x v="5"/>
    <x v="5"/>
    <x v="0"/>
    <n v="72.02"/>
    <x v="5"/>
    <x v="0"/>
  </r>
  <r>
    <s v="G420370K"/>
    <s v="1D7RB1CP4AS244889"/>
    <x v="0"/>
    <x v="0"/>
    <x v="0"/>
    <x v="0"/>
    <x v="0"/>
    <x v="4"/>
    <x v="0"/>
    <n v="707"/>
    <x v="5"/>
    <x v="5"/>
    <x v="0"/>
    <n v="59.31"/>
    <x v="5"/>
    <x v="0"/>
  </r>
  <r>
    <s v="G420372K"/>
    <s v="1GNUGBD47A1162586"/>
    <x v="1"/>
    <x v="0"/>
    <x v="0"/>
    <x v="0"/>
    <x v="0"/>
    <x v="4"/>
    <x v="0"/>
    <n v="707"/>
    <x v="5"/>
    <x v="5"/>
    <x v="0"/>
    <n v="54.72"/>
    <x v="5"/>
    <x v="0"/>
  </r>
  <r>
    <s v="G420373G"/>
    <s v="1GCEC19058E214874"/>
    <x v="1"/>
    <x v="0"/>
    <x v="0"/>
    <x v="0"/>
    <x v="6"/>
    <x v="11"/>
    <x v="4"/>
    <n v="10"/>
    <x v="5"/>
    <x v="5"/>
    <x v="0"/>
    <n v="56.67"/>
    <x v="5"/>
    <x v="0"/>
  </r>
  <r>
    <s v="G420376F"/>
    <s v="1GCEC14X97Z153203"/>
    <x v="0"/>
    <x v="0"/>
    <x v="0"/>
    <x v="0"/>
    <x v="0"/>
    <x v="0"/>
    <x v="0"/>
    <n v="803"/>
    <x v="5"/>
    <x v="5"/>
    <x v="0"/>
    <n v="41.55"/>
    <x v="5"/>
    <x v="0"/>
  </r>
  <r>
    <s v="G420396G"/>
    <s v="1GNFG154181213396"/>
    <x v="1"/>
    <x v="0"/>
    <x v="0"/>
    <x v="0"/>
    <x v="3"/>
    <x v="5"/>
    <x v="3"/>
    <n v="902"/>
    <x v="5"/>
    <x v="5"/>
    <x v="0"/>
    <n v="25.29"/>
    <x v="5"/>
    <x v="0"/>
  </r>
  <r>
    <s v="G420397F"/>
    <s v="1FTPX12V98FB64736"/>
    <x v="1"/>
    <x v="0"/>
    <x v="0"/>
    <x v="0"/>
    <x v="0"/>
    <x v="0"/>
    <x v="0"/>
    <n v="602"/>
    <x v="5"/>
    <x v="5"/>
    <x v="0"/>
    <n v="36.96"/>
    <x v="5"/>
    <x v="0"/>
  </r>
  <r>
    <s v="G420409A"/>
    <s v="2FTRX17W94CA74499"/>
    <x v="0"/>
    <x v="0"/>
    <x v="0"/>
    <x v="0"/>
    <x v="0"/>
    <x v="2"/>
    <x v="0"/>
    <n v="505"/>
    <x v="5"/>
    <x v="5"/>
    <x v="0"/>
    <n v="19.11"/>
    <x v="5"/>
    <x v="0"/>
  </r>
  <r>
    <s v="G420415K"/>
    <s v="1FMEU6DE6AUA67842"/>
    <x v="0"/>
    <x v="0"/>
    <x v="0"/>
    <x v="0"/>
    <x v="0"/>
    <x v="4"/>
    <x v="0"/>
    <n v="2"/>
    <x v="5"/>
    <x v="5"/>
    <x v="0"/>
    <n v="136.51"/>
    <x v="5"/>
    <x v="0"/>
  </r>
  <r>
    <s v="G420416K"/>
    <s v="1FMEU6DE2AUA67840"/>
    <x v="0"/>
    <x v="0"/>
    <x v="0"/>
    <x v="0"/>
    <x v="0"/>
    <x v="4"/>
    <x v="0"/>
    <n v="2"/>
    <x v="5"/>
    <x v="5"/>
    <x v="0"/>
    <n v="42.18"/>
    <x v="5"/>
    <x v="0"/>
  </r>
  <r>
    <s v="G420417K"/>
    <s v="1FMEU6DE4AUA67841"/>
    <x v="0"/>
    <x v="0"/>
    <x v="0"/>
    <x v="0"/>
    <x v="0"/>
    <x v="4"/>
    <x v="0"/>
    <n v="2"/>
    <x v="5"/>
    <x v="5"/>
    <x v="0"/>
    <n v="52.49"/>
    <x v="5"/>
    <x v="0"/>
  </r>
  <r>
    <s v="G420451H"/>
    <s v="1GCEC19009E150700"/>
    <x v="1"/>
    <x v="0"/>
    <x v="0"/>
    <x v="0"/>
    <x v="0"/>
    <x v="4"/>
    <x v="0"/>
    <n v="602"/>
    <x v="5"/>
    <x v="5"/>
    <x v="0"/>
    <n v="27.93"/>
    <x v="5"/>
    <x v="0"/>
  </r>
  <r>
    <s v="G420477B"/>
    <s v="1GCEC19V05E274732"/>
    <x v="0"/>
    <x v="0"/>
    <x v="0"/>
    <x v="0"/>
    <x v="2"/>
    <x v="0"/>
    <x v="2"/>
    <n v="116"/>
    <x v="5"/>
    <x v="5"/>
    <x v="0"/>
    <n v="24.01"/>
    <x v="5"/>
    <x v="0"/>
  </r>
  <r>
    <s v="G420482H"/>
    <s v="1GCEC19009E150454"/>
    <x v="1"/>
    <x v="0"/>
    <x v="0"/>
    <x v="0"/>
    <x v="0"/>
    <x v="4"/>
    <x v="0"/>
    <n v="793"/>
    <x v="5"/>
    <x v="5"/>
    <x v="0"/>
    <n v="27.4"/>
    <x v="5"/>
    <x v="0"/>
  </r>
  <r>
    <s v="G420500G"/>
    <s v="1GCEC19088E212603"/>
    <x v="1"/>
    <x v="0"/>
    <x v="0"/>
    <x v="0"/>
    <x v="3"/>
    <x v="5"/>
    <x v="3"/>
    <n v="903"/>
    <x v="5"/>
    <x v="5"/>
    <x v="0"/>
    <n v="45.65"/>
    <x v="5"/>
    <x v="0"/>
  </r>
  <r>
    <s v="G420520H"/>
    <s v="1GNDS13S052297899"/>
    <x v="0"/>
    <x v="0"/>
    <x v="0"/>
    <x v="0"/>
    <x v="0"/>
    <x v="4"/>
    <x v="0"/>
    <n v="1"/>
    <x v="5"/>
    <x v="5"/>
    <x v="0"/>
    <n v="68.48"/>
    <x v="5"/>
    <x v="0"/>
  </r>
  <r>
    <s v="G420528A"/>
    <s v="1FMZU62K84ZB10241"/>
    <x v="1"/>
    <x v="0"/>
    <x v="0"/>
    <x v="0"/>
    <x v="7"/>
    <x v="1"/>
    <x v="7"/>
    <n v="915"/>
    <x v="5"/>
    <x v="5"/>
    <x v="0"/>
    <n v="20.28"/>
    <x v="5"/>
    <x v="0"/>
  </r>
  <r>
    <s v="G420560H"/>
    <s v="1FTPF12V19KC26402"/>
    <x v="1"/>
    <x v="0"/>
    <x v="0"/>
    <x v="0"/>
    <x v="0"/>
    <x v="3"/>
    <x v="0"/>
    <n v="201"/>
    <x v="5"/>
    <x v="5"/>
    <x v="0"/>
    <n v="30.52"/>
    <x v="5"/>
    <x v="0"/>
  </r>
  <r>
    <s v="G420561H"/>
    <s v="1GCFG154691161130"/>
    <x v="1"/>
    <x v="0"/>
    <x v="0"/>
    <x v="0"/>
    <x v="0"/>
    <x v="3"/>
    <x v="0"/>
    <n v="201"/>
    <x v="5"/>
    <x v="5"/>
    <x v="0"/>
    <n v="70.3"/>
    <x v="5"/>
    <x v="0"/>
  </r>
  <r>
    <s v="G420599A"/>
    <s v="1GCEC14X94Z295160"/>
    <x v="0"/>
    <x v="0"/>
    <x v="0"/>
    <x v="0"/>
    <x v="0"/>
    <x v="4"/>
    <x v="0"/>
    <n v="707"/>
    <x v="5"/>
    <x v="5"/>
    <x v="0"/>
    <n v="23.27"/>
    <x v="5"/>
    <x v="0"/>
  </r>
  <r>
    <s v="G420601G"/>
    <s v="1D8HD38N68F146048"/>
    <x v="1"/>
    <x v="0"/>
    <x v="0"/>
    <x v="0"/>
    <x v="0"/>
    <x v="1"/>
    <x v="0"/>
    <n v="703"/>
    <x v="5"/>
    <x v="5"/>
    <x v="0"/>
    <n v="228.69"/>
    <x v="5"/>
    <x v="0"/>
  </r>
  <r>
    <s v="G420607G"/>
    <s v="1D8HD38N78F146057"/>
    <x v="1"/>
    <x v="0"/>
    <x v="0"/>
    <x v="0"/>
    <x v="0"/>
    <x v="1"/>
    <x v="0"/>
    <n v="334"/>
    <x v="5"/>
    <x v="5"/>
    <x v="0"/>
    <n v="61.02"/>
    <x v="5"/>
    <x v="0"/>
  </r>
  <r>
    <s v="G420615B"/>
    <s v="1GCEC19V25E232059"/>
    <x v="0"/>
    <x v="0"/>
    <x v="0"/>
    <x v="0"/>
    <x v="2"/>
    <x v="0"/>
    <x v="2"/>
    <n v="710"/>
    <x v="5"/>
    <x v="5"/>
    <x v="0"/>
    <n v="10.79"/>
    <x v="5"/>
    <x v="0"/>
  </r>
  <r>
    <s v="G420642A"/>
    <s v="2FTRF17294CA74468"/>
    <x v="0"/>
    <x v="0"/>
    <x v="0"/>
    <x v="0"/>
    <x v="4"/>
    <x v="7"/>
    <x v="6"/>
    <n v="3"/>
    <x v="5"/>
    <x v="5"/>
    <x v="0"/>
    <n v="50.13"/>
    <x v="5"/>
    <x v="0"/>
  </r>
  <r>
    <s v="G420671H"/>
    <s v="1FTPF12V59KB97972"/>
    <x v="1"/>
    <x v="0"/>
    <x v="0"/>
    <x v="0"/>
    <x v="0"/>
    <x v="3"/>
    <x v="0"/>
    <n v="808"/>
    <x v="5"/>
    <x v="5"/>
    <x v="0"/>
    <n v="24.14"/>
    <x v="5"/>
    <x v="0"/>
  </r>
  <r>
    <s v="G420694A"/>
    <s v="1GCEC14XX4Z301810"/>
    <x v="0"/>
    <x v="0"/>
    <x v="0"/>
    <x v="0"/>
    <x v="3"/>
    <x v="5"/>
    <x v="3"/>
    <n v="304"/>
    <x v="5"/>
    <x v="5"/>
    <x v="0"/>
    <n v="18.45"/>
    <x v="5"/>
    <x v="0"/>
  </r>
  <r>
    <s v="G420743A"/>
    <s v="1GCEC19V24Z300352"/>
    <x v="0"/>
    <x v="0"/>
    <x v="0"/>
    <x v="0"/>
    <x v="3"/>
    <x v="5"/>
    <x v="3"/>
    <n v="611"/>
    <x v="5"/>
    <x v="5"/>
    <x v="0"/>
    <n v="46.4"/>
    <x v="5"/>
    <x v="0"/>
  </r>
  <r>
    <s v="G420769K"/>
    <s v="1D7RB1CPXAS232388"/>
    <x v="0"/>
    <x v="0"/>
    <x v="0"/>
    <x v="0"/>
    <x v="0"/>
    <x v="3"/>
    <x v="0"/>
    <n v="809"/>
    <x v="5"/>
    <x v="5"/>
    <x v="0"/>
    <n v="56.45"/>
    <x v="5"/>
    <x v="0"/>
  </r>
  <r>
    <s v="G420785A"/>
    <s v="1GCEC14X74Z295593"/>
    <x v="0"/>
    <x v="0"/>
    <x v="0"/>
    <x v="0"/>
    <x v="0"/>
    <x v="4"/>
    <x v="0"/>
    <n v="1"/>
    <x v="5"/>
    <x v="5"/>
    <x v="0"/>
    <n v="29.24"/>
    <x v="5"/>
    <x v="0"/>
  </r>
  <r>
    <s v="G420790G"/>
    <s v="1FTPX12V58FB64748"/>
    <x v="1"/>
    <x v="0"/>
    <x v="0"/>
    <x v="0"/>
    <x v="0"/>
    <x v="0"/>
    <x v="0"/>
    <n v="709"/>
    <x v="5"/>
    <x v="5"/>
    <x v="0"/>
    <n v="90.49"/>
    <x v="5"/>
    <x v="0"/>
  </r>
  <r>
    <s v="G420809D"/>
    <s v="1GCEG15X961240115"/>
    <x v="0"/>
    <x v="0"/>
    <x v="0"/>
    <x v="0"/>
    <x v="0"/>
    <x v="3"/>
    <x v="0"/>
    <n v="202"/>
    <x v="5"/>
    <x v="5"/>
    <x v="1"/>
    <n v="52.5"/>
    <x v="5"/>
    <x v="0"/>
  </r>
  <r>
    <s v="G420813H"/>
    <s v="1GCEC19079Z224445"/>
    <x v="1"/>
    <x v="1"/>
    <x v="0"/>
    <x v="0"/>
    <x v="5"/>
    <x v="1"/>
    <x v="10"/>
    <n v="105"/>
    <x v="5"/>
    <x v="5"/>
    <x v="1"/>
    <n v="16.510000000000002"/>
    <x v="5"/>
    <x v="0"/>
  </r>
  <r>
    <s v="G420813H"/>
    <s v="1GCEC19079Z224445"/>
    <x v="1"/>
    <x v="0"/>
    <x v="0"/>
    <x v="0"/>
    <x v="5"/>
    <x v="1"/>
    <x v="5"/>
    <n v="211"/>
    <x v="5"/>
    <x v="5"/>
    <x v="0"/>
    <n v="10.57"/>
    <x v="5"/>
    <x v="0"/>
  </r>
  <r>
    <s v="G420844G"/>
    <s v="1D8HD38N38F146055"/>
    <x v="1"/>
    <x v="0"/>
    <x v="0"/>
    <x v="0"/>
    <x v="0"/>
    <x v="0"/>
    <x v="0"/>
    <n v="501"/>
    <x v="5"/>
    <x v="5"/>
    <x v="0"/>
    <n v="57.82"/>
    <x v="5"/>
    <x v="0"/>
  </r>
  <r>
    <s v="G420864A"/>
    <s v="1GCEG15X151216356"/>
    <x v="0"/>
    <x v="0"/>
    <x v="0"/>
    <x v="0"/>
    <x v="0"/>
    <x v="3"/>
    <x v="0"/>
    <n v="808"/>
    <x v="5"/>
    <x v="5"/>
    <x v="0"/>
    <n v="106.13"/>
    <x v="5"/>
    <x v="0"/>
  </r>
  <r>
    <s v="G420891F"/>
    <s v="1GCFG15Z471200368"/>
    <x v="1"/>
    <x v="0"/>
    <x v="0"/>
    <x v="0"/>
    <x v="3"/>
    <x v="5"/>
    <x v="3"/>
    <n v="455"/>
    <x v="5"/>
    <x v="5"/>
    <x v="0"/>
    <n v="26.66"/>
    <x v="5"/>
    <x v="0"/>
  </r>
  <r>
    <s v="G420892D"/>
    <s v="1D4HD38N56F176883"/>
    <x v="0"/>
    <x v="0"/>
    <x v="0"/>
    <x v="0"/>
    <x v="3"/>
    <x v="5"/>
    <x v="3"/>
    <n v="613"/>
    <x v="5"/>
    <x v="5"/>
    <x v="0"/>
    <n v="31.11"/>
    <x v="5"/>
    <x v="0"/>
  </r>
  <r>
    <s v="G420929G"/>
    <s v="1FTPX12V38FB96064"/>
    <x v="1"/>
    <x v="0"/>
    <x v="0"/>
    <x v="0"/>
    <x v="0"/>
    <x v="4"/>
    <x v="0"/>
    <n v="707"/>
    <x v="5"/>
    <x v="5"/>
    <x v="0"/>
    <n v="59.05"/>
    <x v="5"/>
    <x v="0"/>
  </r>
  <r>
    <s v="G420931D"/>
    <s v="1GCEC19067E555439"/>
    <x v="1"/>
    <x v="0"/>
    <x v="0"/>
    <x v="0"/>
    <x v="3"/>
    <x v="5"/>
    <x v="3"/>
    <n v="913"/>
    <x v="5"/>
    <x v="5"/>
    <x v="0"/>
    <n v="80.239999999999995"/>
    <x v="5"/>
    <x v="0"/>
  </r>
  <r>
    <s v="G421016H"/>
    <s v="1D8HD38P99F718183"/>
    <x v="1"/>
    <x v="0"/>
    <x v="0"/>
    <x v="0"/>
    <x v="2"/>
    <x v="1"/>
    <x v="2"/>
    <n v="808"/>
    <x v="5"/>
    <x v="5"/>
    <x v="0"/>
    <n v="13.44"/>
    <x v="5"/>
    <x v="0"/>
  </r>
  <r>
    <s v="G421018H"/>
    <s v="1D8HD38P79F718182"/>
    <x v="1"/>
    <x v="0"/>
    <x v="0"/>
    <x v="0"/>
    <x v="2"/>
    <x v="1"/>
    <x v="2"/>
    <n v="434"/>
    <x v="5"/>
    <x v="5"/>
    <x v="0"/>
    <n v="34.86"/>
    <x v="5"/>
    <x v="0"/>
  </r>
  <r>
    <s v="G421019H"/>
    <s v="1D8HD38P59F718181"/>
    <x v="1"/>
    <x v="0"/>
    <x v="0"/>
    <x v="0"/>
    <x v="2"/>
    <x v="1"/>
    <x v="2"/>
    <n v="434"/>
    <x v="5"/>
    <x v="5"/>
    <x v="0"/>
    <n v="22.23"/>
    <x v="5"/>
    <x v="0"/>
  </r>
  <r>
    <s v="G421021B"/>
    <s v="1GCEG15X351216861"/>
    <x v="0"/>
    <x v="0"/>
    <x v="0"/>
    <x v="0"/>
    <x v="0"/>
    <x v="3"/>
    <x v="0"/>
    <n v="201"/>
    <x v="5"/>
    <x v="5"/>
    <x v="0"/>
    <n v="45.35"/>
    <x v="5"/>
    <x v="0"/>
  </r>
  <r>
    <s v="G421023F"/>
    <s v="1GNFG15Z871206035"/>
    <x v="1"/>
    <x v="0"/>
    <x v="0"/>
    <x v="0"/>
    <x v="3"/>
    <x v="5"/>
    <x v="3"/>
    <n v="417"/>
    <x v="5"/>
    <x v="5"/>
    <x v="0"/>
    <n v="84.3"/>
    <x v="5"/>
    <x v="0"/>
  </r>
  <r>
    <s v="G421025F"/>
    <s v="1GCEC190X7E554293"/>
    <x v="1"/>
    <x v="0"/>
    <x v="0"/>
    <x v="0"/>
    <x v="3"/>
    <x v="5"/>
    <x v="3"/>
    <n v="304"/>
    <x v="5"/>
    <x v="5"/>
    <x v="0"/>
    <n v="55.66"/>
    <x v="5"/>
    <x v="0"/>
  </r>
  <r>
    <s v="G421028D"/>
    <s v="1FMRE11W76DA65054"/>
    <x v="0"/>
    <x v="0"/>
    <x v="0"/>
    <x v="0"/>
    <x v="3"/>
    <x v="5"/>
    <x v="3"/>
    <n v="351"/>
    <x v="5"/>
    <x v="5"/>
    <x v="0"/>
    <n v="19.91"/>
    <x v="5"/>
    <x v="0"/>
  </r>
  <r>
    <s v="G421031F"/>
    <s v="1GCEC19047E554662"/>
    <x v="1"/>
    <x v="0"/>
    <x v="0"/>
    <x v="0"/>
    <x v="4"/>
    <x v="7"/>
    <x v="6"/>
    <n v="11"/>
    <x v="5"/>
    <x v="5"/>
    <x v="0"/>
    <n v="25.11"/>
    <x v="5"/>
    <x v="0"/>
  </r>
  <r>
    <s v="G421038F"/>
    <s v="1GCFH15Z571217676"/>
    <x v="1"/>
    <x v="0"/>
    <x v="0"/>
    <x v="0"/>
    <x v="4"/>
    <x v="7"/>
    <x v="0"/>
    <n v="4"/>
    <x v="5"/>
    <x v="5"/>
    <x v="0"/>
    <n v="83.5"/>
    <x v="5"/>
    <x v="0"/>
  </r>
  <r>
    <s v="G421090H"/>
    <s v="1GCEC19029E150844"/>
    <x v="1"/>
    <x v="0"/>
    <x v="0"/>
    <x v="0"/>
    <x v="2"/>
    <x v="1"/>
    <x v="2"/>
    <n v="420"/>
    <x v="5"/>
    <x v="5"/>
    <x v="0"/>
    <n v="63.23"/>
    <x v="5"/>
    <x v="0"/>
  </r>
  <r>
    <s v="G421092A"/>
    <s v="1FTPE24W04HB15019"/>
    <x v="0"/>
    <x v="0"/>
    <x v="0"/>
    <x v="0"/>
    <x v="0"/>
    <x v="2"/>
    <x v="0"/>
    <n v="889"/>
    <x v="5"/>
    <x v="5"/>
    <x v="0"/>
    <n v="24.79"/>
    <x v="5"/>
    <x v="0"/>
  </r>
  <r>
    <s v="G421099K"/>
    <s v="1GCPCPEX5AZ241201"/>
    <x v="0"/>
    <x v="0"/>
    <x v="0"/>
    <x v="0"/>
    <x v="0"/>
    <x v="0"/>
    <x v="0"/>
    <n v="501"/>
    <x v="5"/>
    <x v="5"/>
    <x v="0"/>
    <n v="84.11"/>
    <x v="5"/>
    <x v="0"/>
  </r>
  <r>
    <s v="G421107G"/>
    <s v="1FTPX12V18FB64729"/>
    <x v="1"/>
    <x v="0"/>
    <x v="0"/>
    <x v="0"/>
    <x v="0"/>
    <x v="2"/>
    <x v="0"/>
    <n v="889"/>
    <x v="5"/>
    <x v="5"/>
    <x v="0"/>
    <n v="73.16"/>
    <x v="5"/>
    <x v="0"/>
  </r>
  <r>
    <s v="G421108K"/>
    <s v="1GCPCPEX6AZ241403"/>
    <x v="0"/>
    <x v="0"/>
    <x v="0"/>
    <x v="0"/>
    <x v="0"/>
    <x v="0"/>
    <x v="0"/>
    <n v="604"/>
    <x v="5"/>
    <x v="5"/>
    <x v="0"/>
    <n v="84.85"/>
    <x v="5"/>
    <x v="0"/>
  </r>
  <r>
    <s v="G421109K"/>
    <s v="1GCPCPEX6AZ242700"/>
    <x v="0"/>
    <x v="0"/>
    <x v="0"/>
    <x v="0"/>
    <x v="0"/>
    <x v="0"/>
    <x v="0"/>
    <n v="709"/>
    <x v="5"/>
    <x v="5"/>
    <x v="0"/>
    <n v="40.4"/>
    <x v="5"/>
    <x v="0"/>
  </r>
  <r>
    <s v="G421144B"/>
    <s v="1FTPX12V86KC88002"/>
    <x v="1"/>
    <x v="0"/>
    <x v="0"/>
    <x v="0"/>
    <x v="2"/>
    <x v="2"/>
    <x v="2"/>
    <n v="155"/>
    <x v="5"/>
    <x v="5"/>
    <x v="0"/>
    <n v="28.93"/>
    <x v="5"/>
    <x v="0"/>
  </r>
  <r>
    <s v="G421159D"/>
    <s v="1FMRE11W56DA65053"/>
    <x v="0"/>
    <x v="0"/>
    <x v="0"/>
    <x v="0"/>
    <x v="3"/>
    <x v="5"/>
    <x v="3"/>
    <n v="450"/>
    <x v="5"/>
    <x v="5"/>
    <x v="0"/>
    <n v="186.93"/>
    <x v="5"/>
    <x v="0"/>
  </r>
  <r>
    <s v="G421165K"/>
    <s v="1D7RB1CP3AS244897"/>
    <x v="0"/>
    <x v="0"/>
    <x v="0"/>
    <x v="0"/>
    <x v="0"/>
    <x v="0"/>
    <x v="0"/>
    <n v="809"/>
    <x v="5"/>
    <x v="5"/>
    <x v="0"/>
    <n v="22.48"/>
    <x v="5"/>
    <x v="0"/>
  </r>
  <r>
    <s v="G421198H"/>
    <s v="1GCFG154591160230"/>
    <x v="1"/>
    <x v="0"/>
    <x v="0"/>
    <x v="0"/>
    <x v="2"/>
    <x v="2"/>
    <x v="2"/>
    <n v="413"/>
    <x v="5"/>
    <x v="5"/>
    <x v="0"/>
    <n v="103.25"/>
    <x v="5"/>
    <x v="0"/>
  </r>
  <r>
    <s v="G421273B"/>
    <s v="1GCEC14Z45Z253417"/>
    <x v="1"/>
    <x v="0"/>
    <x v="0"/>
    <x v="0"/>
    <x v="0"/>
    <x v="3"/>
    <x v="0"/>
    <n v="202"/>
    <x v="5"/>
    <x v="5"/>
    <x v="1"/>
    <n v="27.15"/>
    <x v="5"/>
    <x v="0"/>
  </r>
  <r>
    <s v="G421283F"/>
    <s v="1GNFG15Z471204217"/>
    <x v="1"/>
    <x v="0"/>
    <x v="0"/>
    <x v="0"/>
    <x v="3"/>
    <x v="5"/>
    <x v="3"/>
    <n v="106"/>
    <x v="5"/>
    <x v="5"/>
    <x v="0"/>
    <n v="55.36"/>
    <x v="5"/>
    <x v="0"/>
  </r>
  <r>
    <s v="G421290D"/>
    <s v="1FTPX12V36KC87999"/>
    <x v="0"/>
    <x v="0"/>
    <x v="0"/>
    <x v="0"/>
    <x v="2"/>
    <x v="1"/>
    <x v="2"/>
    <n v="401"/>
    <x v="5"/>
    <x v="5"/>
    <x v="0"/>
    <n v="83.04"/>
    <x v="5"/>
    <x v="0"/>
  </r>
  <r>
    <s v="G421292D"/>
    <s v="1FTPX12V76KC88010"/>
    <x v="1"/>
    <x v="0"/>
    <x v="0"/>
    <x v="0"/>
    <x v="2"/>
    <x v="1"/>
    <x v="2"/>
    <n v="928"/>
    <x v="5"/>
    <x v="5"/>
    <x v="0"/>
    <n v="30.27"/>
    <x v="5"/>
    <x v="0"/>
  </r>
  <r>
    <s v="G421300D"/>
    <s v="1GCEC19Z86E234225"/>
    <x v="1"/>
    <x v="0"/>
    <x v="0"/>
    <x v="0"/>
    <x v="2"/>
    <x v="1"/>
    <x v="2"/>
    <n v="848"/>
    <x v="5"/>
    <x v="5"/>
    <x v="0"/>
    <n v="70.819999999999993"/>
    <x v="5"/>
    <x v="0"/>
  </r>
  <r>
    <s v="G421320D"/>
    <s v="1GCEC14Z46Z290341"/>
    <x v="0"/>
    <x v="0"/>
    <x v="0"/>
    <x v="0"/>
    <x v="2"/>
    <x v="1"/>
    <x v="2"/>
    <n v="405"/>
    <x v="5"/>
    <x v="5"/>
    <x v="0"/>
    <n v="23.05"/>
    <x v="5"/>
    <x v="0"/>
  </r>
  <r>
    <s v="G421334F"/>
    <s v="1GCEC19067E557319"/>
    <x v="1"/>
    <x v="0"/>
    <x v="0"/>
    <x v="0"/>
    <x v="3"/>
    <x v="5"/>
    <x v="3"/>
    <n v="603"/>
    <x v="5"/>
    <x v="5"/>
    <x v="0"/>
    <n v="41.03"/>
    <x v="5"/>
    <x v="0"/>
  </r>
  <r>
    <s v="G421337H"/>
    <s v="1GCEC19019E150849"/>
    <x v="1"/>
    <x v="0"/>
    <x v="0"/>
    <x v="0"/>
    <x v="2"/>
    <x v="2"/>
    <x v="2"/>
    <n v="505"/>
    <x v="5"/>
    <x v="5"/>
    <x v="0"/>
    <n v="53.92"/>
    <x v="5"/>
    <x v="0"/>
  </r>
  <r>
    <s v="G421400F"/>
    <s v="1GCEC190X7Z598156"/>
    <x v="1"/>
    <x v="0"/>
    <x v="0"/>
    <x v="0"/>
    <x v="1"/>
    <x v="1"/>
    <x v="1"/>
    <n v="804"/>
    <x v="5"/>
    <x v="5"/>
    <x v="1"/>
    <n v="59.24"/>
    <x v="5"/>
    <x v="0"/>
  </r>
  <r>
    <s v="G421400F"/>
    <s v="1GCEC190X7Z598156"/>
    <x v="1"/>
    <x v="0"/>
    <x v="0"/>
    <x v="0"/>
    <x v="1"/>
    <x v="1"/>
    <x v="1"/>
    <n v="804"/>
    <x v="5"/>
    <x v="5"/>
    <x v="0"/>
    <n v="44.26"/>
    <x v="5"/>
    <x v="0"/>
  </r>
  <r>
    <s v="G421401H"/>
    <s v="1D8HD38P09F719500"/>
    <x v="1"/>
    <x v="0"/>
    <x v="0"/>
    <x v="0"/>
    <x v="2"/>
    <x v="0"/>
    <x v="2"/>
    <n v="116"/>
    <x v="5"/>
    <x v="5"/>
    <x v="0"/>
    <n v="59.67"/>
    <x v="5"/>
    <x v="0"/>
  </r>
  <r>
    <s v="G421409K"/>
    <s v="1GNUGBD4XA1165725"/>
    <x v="1"/>
    <x v="0"/>
    <x v="0"/>
    <x v="0"/>
    <x v="6"/>
    <x v="0"/>
    <x v="4"/>
    <n v="3"/>
    <x v="5"/>
    <x v="5"/>
    <x v="0"/>
    <n v="11.79"/>
    <x v="5"/>
    <x v="0"/>
  </r>
  <r>
    <s v="G421436G"/>
    <s v="1FTPX12V48FB68337"/>
    <x v="1"/>
    <x v="0"/>
    <x v="0"/>
    <x v="0"/>
    <x v="2"/>
    <x v="1"/>
    <x v="2"/>
    <n v="709"/>
    <x v="5"/>
    <x v="5"/>
    <x v="0"/>
    <n v="47.66"/>
    <x v="5"/>
    <x v="0"/>
  </r>
  <r>
    <s v="G421440D"/>
    <s v="1FTVF12596NB21446"/>
    <x v="0"/>
    <x v="0"/>
    <x v="0"/>
    <x v="0"/>
    <x v="2"/>
    <x v="3"/>
    <x v="2"/>
    <n v="802"/>
    <x v="5"/>
    <x v="5"/>
    <x v="0"/>
    <n v="48.76"/>
    <x v="5"/>
    <x v="0"/>
  </r>
  <r>
    <s v="G421443G"/>
    <s v="3GNEC12068G272728"/>
    <x v="1"/>
    <x v="0"/>
    <x v="0"/>
    <x v="0"/>
    <x v="2"/>
    <x v="1"/>
    <x v="2"/>
    <n v="433"/>
    <x v="5"/>
    <x v="5"/>
    <x v="0"/>
    <n v="38.33"/>
    <x v="5"/>
    <x v="0"/>
  </r>
  <r>
    <s v="G421444G"/>
    <s v="1FTPX12V98FB96036"/>
    <x v="0"/>
    <x v="0"/>
    <x v="0"/>
    <x v="0"/>
    <x v="2"/>
    <x v="1"/>
    <x v="2"/>
    <n v="405"/>
    <x v="5"/>
    <x v="5"/>
    <x v="0"/>
    <n v="70.37"/>
    <x v="5"/>
    <x v="0"/>
  </r>
  <r>
    <s v="G421452D"/>
    <s v="1D4HD38N16F176895"/>
    <x v="0"/>
    <x v="0"/>
    <x v="0"/>
    <x v="0"/>
    <x v="2"/>
    <x v="3"/>
    <x v="2"/>
    <n v="802"/>
    <x v="5"/>
    <x v="5"/>
    <x v="0"/>
    <n v="16.78"/>
    <x v="5"/>
    <x v="0"/>
  </r>
  <r>
    <s v="G421470G"/>
    <s v="1GCEC19048E213893"/>
    <x v="1"/>
    <x v="0"/>
    <x v="0"/>
    <x v="0"/>
    <x v="2"/>
    <x v="1"/>
    <x v="2"/>
    <n v="444"/>
    <x v="5"/>
    <x v="5"/>
    <x v="0"/>
    <n v="126.21"/>
    <x v="5"/>
    <x v="0"/>
  </r>
  <r>
    <s v="G421471G"/>
    <s v="1GCEC19J08E214662"/>
    <x v="0"/>
    <x v="0"/>
    <x v="0"/>
    <x v="0"/>
    <x v="2"/>
    <x v="1"/>
    <x v="2"/>
    <n v="848"/>
    <x v="5"/>
    <x v="5"/>
    <x v="0"/>
    <n v="70.75"/>
    <x v="5"/>
    <x v="0"/>
  </r>
  <r>
    <s v="G421486K"/>
    <s v="1GCPCPEXXAZ240464"/>
    <x v="0"/>
    <x v="0"/>
    <x v="0"/>
    <x v="0"/>
    <x v="3"/>
    <x v="5"/>
    <x v="3"/>
    <n v="923"/>
    <x v="5"/>
    <x v="5"/>
    <x v="0"/>
    <n v="27.53"/>
    <x v="5"/>
    <x v="0"/>
  </r>
  <r>
    <s v="G421501H"/>
    <s v="1GCEC19059Z228980"/>
    <x v="1"/>
    <x v="0"/>
    <x v="0"/>
    <x v="0"/>
    <x v="2"/>
    <x v="0"/>
    <x v="2"/>
    <n v="602"/>
    <x v="5"/>
    <x v="5"/>
    <x v="0"/>
    <n v="18.45"/>
    <x v="5"/>
    <x v="0"/>
  </r>
  <r>
    <s v="G421502H"/>
    <s v="1GCEC19059Z229157"/>
    <x v="1"/>
    <x v="0"/>
    <x v="0"/>
    <x v="0"/>
    <x v="2"/>
    <x v="0"/>
    <x v="2"/>
    <n v="602"/>
    <x v="5"/>
    <x v="5"/>
    <x v="0"/>
    <n v="99.69"/>
    <x v="5"/>
    <x v="0"/>
  </r>
  <r>
    <s v="G421504H"/>
    <s v="1GCEC19019Z229172"/>
    <x v="1"/>
    <x v="0"/>
    <x v="0"/>
    <x v="0"/>
    <x v="2"/>
    <x v="0"/>
    <x v="2"/>
    <n v="602"/>
    <x v="5"/>
    <x v="5"/>
    <x v="0"/>
    <n v="181.75"/>
    <x v="5"/>
    <x v="0"/>
  </r>
  <r>
    <s v="G421506H"/>
    <s v="1GNFC13089R251352"/>
    <x v="1"/>
    <x v="0"/>
    <x v="0"/>
    <x v="0"/>
    <x v="2"/>
    <x v="0"/>
    <x v="2"/>
    <n v="116"/>
    <x v="5"/>
    <x v="5"/>
    <x v="0"/>
    <n v="175.2"/>
    <x v="5"/>
    <x v="0"/>
  </r>
  <r>
    <s v="G421507H"/>
    <s v="1GNFC13039R251601"/>
    <x v="1"/>
    <x v="0"/>
    <x v="0"/>
    <x v="0"/>
    <x v="2"/>
    <x v="0"/>
    <x v="2"/>
    <n v="116"/>
    <x v="5"/>
    <x v="5"/>
    <x v="0"/>
    <n v="164.24"/>
    <x v="5"/>
    <x v="0"/>
  </r>
  <r>
    <s v="G421508H"/>
    <s v="1GCSCPE05AZ236240"/>
    <x v="1"/>
    <x v="0"/>
    <x v="0"/>
    <x v="0"/>
    <x v="2"/>
    <x v="0"/>
    <x v="2"/>
    <n v="603"/>
    <x v="5"/>
    <x v="5"/>
    <x v="0"/>
    <n v="19.07"/>
    <x v="5"/>
    <x v="0"/>
  </r>
  <r>
    <s v="G421509F"/>
    <s v="1GCFG15Z671211582"/>
    <x v="1"/>
    <x v="0"/>
    <x v="0"/>
    <x v="0"/>
    <x v="5"/>
    <x v="1"/>
    <x v="5"/>
    <n v="212"/>
    <x v="5"/>
    <x v="5"/>
    <x v="0"/>
    <n v="45.26"/>
    <x v="5"/>
    <x v="0"/>
  </r>
  <r>
    <s v="G421509H"/>
    <s v="1GCSCPE0XAZ234032"/>
    <x v="1"/>
    <x v="0"/>
    <x v="0"/>
    <x v="0"/>
    <x v="2"/>
    <x v="0"/>
    <x v="2"/>
    <n v="603"/>
    <x v="5"/>
    <x v="5"/>
    <x v="0"/>
    <n v="132.94999999999999"/>
    <x v="5"/>
    <x v="0"/>
  </r>
  <r>
    <s v="G421537H"/>
    <s v="1GNFG154191161656"/>
    <x v="1"/>
    <x v="0"/>
    <x v="0"/>
    <x v="0"/>
    <x v="2"/>
    <x v="0"/>
    <x v="2"/>
    <n v="414"/>
    <x v="5"/>
    <x v="5"/>
    <x v="0"/>
    <n v="61.23"/>
    <x v="5"/>
    <x v="0"/>
  </r>
  <r>
    <s v="G421540G"/>
    <s v="1GCEC19038Z292966"/>
    <x v="1"/>
    <x v="0"/>
    <x v="0"/>
    <x v="0"/>
    <x v="1"/>
    <x v="1"/>
    <x v="1"/>
    <n v="804"/>
    <x v="5"/>
    <x v="5"/>
    <x v="1"/>
    <n v="16.13"/>
    <x v="5"/>
    <x v="0"/>
  </r>
  <r>
    <s v="G421540G"/>
    <s v="1GCEC19038Z292966"/>
    <x v="1"/>
    <x v="0"/>
    <x v="0"/>
    <x v="0"/>
    <x v="1"/>
    <x v="1"/>
    <x v="1"/>
    <n v="804"/>
    <x v="5"/>
    <x v="5"/>
    <x v="0"/>
    <n v="15.18"/>
    <x v="5"/>
    <x v="0"/>
  </r>
  <r>
    <s v="G421562G"/>
    <s v="1FTPX12V78FB86783"/>
    <x v="1"/>
    <x v="0"/>
    <x v="0"/>
    <x v="0"/>
    <x v="2"/>
    <x v="0"/>
    <x v="2"/>
    <n v="603"/>
    <x v="5"/>
    <x v="5"/>
    <x v="0"/>
    <n v="180.94"/>
    <x v="5"/>
    <x v="0"/>
  </r>
  <r>
    <s v="G421566G"/>
    <s v="1FTPX12V58FB86782"/>
    <x v="1"/>
    <x v="0"/>
    <x v="0"/>
    <x v="0"/>
    <x v="2"/>
    <x v="0"/>
    <x v="2"/>
    <n v="603"/>
    <x v="5"/>
    <x v="5"/>
    <x v="0"/>
    <n v="56.52"/>
    <x v="5"/>
    <x v="0"/>
  </r>
  <r>
    <s v="G421567A"/>
    <s v="1FTRW12W44KC78309"/>
    <x v="0"/>
    <x v="0"/>
    <x v="0"/>
    <x v="0"/>
    <x v="2"/>
    <x v="1"/>
    <x v="2"/>
    <n v="413"/>
    <x v="5"/>
    <x v="5"/>
    <x v="0"/>
    <n v="22.75"/>
    <x v="5"/>
    <x v="0"/>
  </r>
  <r>
    <s v="G421570K"/>
    <s v="1GCPCPEX8AZ236283"/>
    <x v="0"/>
    <x v="0"/>
    <x v="0"/>
    <x v="0"/>
    <x v="3"/>
    <x v="5"/>
    <x v="3"/>
    <n v="913"/>
    <x v="5"/>
    <x v="5"/>
    <x v="0"/>
    <n v="21.61"/>
    <x v="5"/>
    <x v="0"/>
  </r>
  <r>
    <s v="G421575H"/>
    <s v="1D8HD38P59F718178"/>
    <x v="0"/>
    <x v="0"/>
    <x v="0"/>
    <x v="0"/>
    <x v="2"/>
    <x v="0"/>
    <x v="2"/>
    <n v="708"/>
    <x v="5"/>
    <x v="5"/>
    <x v="0"/>
    <n v="31.01"/>
    <x v="5"/>
    <x v="0"/>
  </r>
  <r>
    <s v="G421581B"/>
    <s v="1GNFG15T851201166"/>
    <x v="0"/>
    <x v="0"/>
    <x v="0"/>
    <x v="0"/>
    <x v="0"/>
    <x v="4"/>
    <x v="0"/>
    <n v="702"/>
    <x v="5"/>
    <x v="5"/>
    <x v="0"/>
    <n v="89.57"/>
    <x v="5"/>
    <x v="0"/>
  </r>
  <r>
    <s v="G421594K"/>
    <s v="1FMJU1F52AEB66294"/>
    <x v="1"/>
    <x v="0"/>
    <x v="0"/>
    <x v="0"/>
    <x v="3"/>
    <x v="5"/>
    <x v="3"/>
    <n v="351"/>
    <x v="5"/>
    <x v="5"/>
    <x v="0"/>
    <n v="46.32"/>
    <x v="5"/>
    <x v="0"/>
  </r>
  <r>
    <s v="G421595K"/>
    <s v="1GNUGCD4XA1165777"/>
    <x v="1"/>
    <x v="0"/>
    <x v="0"/>
    <x v="0"/>
    <x v="3"/>
    <x v="5"/>
    <x v="3"/>
    <n v="417"/>
    <x v="5"/>
    <x v="5"/>
    <x v="0"/>
    <n v="64.64"/>
    <x v="5"/>
    <x v="0"/>
  </r>
  <r>
    <s v="G421598K"/>
    <s v="1FTEW1C86AFC64219"/>
    <x v="0"/>
    <x v="0"/>
    <x v="0"/>
    <x v="0"/>
    <x v="3"/>
    <x v="5"/>
    <x v="3"/>
    <n v="310"/>
    <x v="5"/>
    <x v="5"/>
    <x v="0"/>
    <n v="89.42"/>
    <x v="5"/>
    <x v="0"/>
  </r>
  <r>
    <s v="G421603G"/>
    <s v="1D8HD38N78F146009"/>
    <x v="1"/>
    <x v="0"/>
    <x v="0"/>
    <x v="0"/>
    <x v="2"/>
    <x v="0"/>
    <x v="2"/>
    <n v="402"/>
    <x v="5"/>
    <x v="5"/>
    <x v="0"/>
    <n v="35.4"/>
    <x v="5"/>
    <x v="0"/>
  </r>
  <r>
    <s v="G421604G"/>
    <s v="1D8HD38N38F146010"/>
    <x v="1"/>
    <x v="0"/>
    <x v="0"/>
    <x v="0"/>
    <x v="2"/>
    <x v="0"/>
    <x v="2"/>
    <n v="402"/>
    <x v="5"/>
    <x v="5"/>
    <x v="0"/>
    <n v="21.44"/>
    <x v="5"/>
    <x v="0"/>
  </r>
  <r>
    <s v="G421607K"/>
    <s v="1FMEU6DE0AUA81896"/>
    <x v="0"/>
    <x v="1"/>
    <x v="0"/>
    <x v="0"/>
    <x v="3"/>
    <x v="5"/>
    <x v="10"/>
    <n v="751"/>
    <x v="5"/>
    <x v="5"/>
    <x v="0"/>
    <n v="18.36"/>
    <x v="5"/>
    <x v="0"/>
  </r>
  <r>
    <s v="G421608K"/>
    <s v="1FMEU6DE2AUA81897"/>
    <x v="0"/>
    <x v="0"/>
    <x v="0"/>
    <x v="0"/>
    <x v="3"/>
    <x v="5"/>
    <x v="3"/>
    <n v="351"/>
    <x v="5"/>
    <x v="5"/>
    <x v="0"/>
    <n v="38.25"/>
    <x v="5"/>
    <x v="0"/>
  </r>
  <r>
    <s v="G421610H"/>
    <s v="3GCEC13019G231769"/>
    <x v="1"/>
    <x v="0"/>
    <x v="0"/>
    <x v="0"/>
    <x v="1"/>
    <x v="1"/>
    <x v="1"/>
    <n v="803"/>
    <x v="5"/>
    <x v="5"/>
    <x v="1"/>
    <n v="61.99"/>
    <x v="5"/>
    <x v="0"/>
  </r>
  <r>
    <s v="G421610H"/>
    <s v="3GCEC13019G231769"/>
    <x v="1"/>
    <x v="0"/>
    <x v="0"/>
    <x v="0"/>
    <x v="1"/>
    <x v="1"/>
    <x v="1"/>
    <n v="803"/>
    <x v="5"/>
    <x v="5"/>
    <x v="0"/>
    <n v="64.34"/>
    <x v="5"/>
    <x v="0"/>
  </r>
  <r>
    <s v="G421633F"/>
    <s v="1D3HE38NX8S590429"/>
    <x v="1"/>
    <x v="0"/>
    <x v="0"/>
    <x v="0"/>
    <x v="2"/>
    <x v="2"/>
    <x v="9"/>
    <n v="400"/>
    <x v="5"/>
    <x v="5"/>
    <x v="0"/>
    <n v="16.760000000000002"/>
    <x v="5"/>
    <x v="0"/>
  </r>
  <r>
    <s v="G421645F"/>
    <s v="1GNFG15Z371206802"/>
    <x v="1"/>
    <x v="0"/>
    <x v="0"/>
    <x v="0"/>
    <x v="2"/>
    <x v="0"/>
    <x v="2"/>
    <n v="116"/>
    <x v="5"/>
    <x v="5"/>
    <x v="0"/>
    <n v="105.52"/>
    <x v="5"/>
    <x v="0"/>
  </r>
  <r>
    <s v="G421670B"/>
    <s v="1GCEG15X851221697"/>
    <x v="0"/>
    <x v="0"/>
    <x v="0"/>
    <x v="0"/>
    <x v="0"/>
    <x v="0"/>
    <x v="0"/>
    <n v="602"/>
    <x v="5"/>
    <x v="5"/>
    <x v="0"/>
    <n v="51.19"/>
    <x v="5"/>
    <x v="0"/>
  </r>
  <r>
    <s v="G421686A"/>
    <s v="1GCEC19V64Z307594"/>
    <x v="0"/>
    <x v="0"/>
    <x v="0"/>
    <x v="0"/>
    <x v="2"/>
    <x v="0"/>
    <x v="2"/>
    <n v="496"/>
    <x v="5"/>
    <x v="5"/>
    <x v="0"/>
    <n v="107.59"/>
    <x v="5"/>
    <x v="0"/>
  </r>
  <r>
    <s v="G421775A"/>
    <s v="1GNFG15T741208883"/>
    <x v="0"/>
    <x v="0"/>
    <x v="0"/>
    <x v="0"/>
    <x v="4"/>
    <x v="7"/>
    <x v="6"/>
    <n v="7"/>
    <x v="5"/>
    <x v="5"/>
    <x v="0"/>
    <n v="11.79"/>
    <x v="5"/>
    <x v="0"/>
  </r>
  <r>
    <s v="G421797H"/>
    <s v="1FTPF12V09KB56827"/>
    <x v="1"/>
    <x v="0"/>
    <x v="0"/>
    <x v="0"/>
    <x v="4"/>
    <x v="7"/>
    <x v="6"/>
    <n v="11"/>
    <x v="5"/>
    <x v="5"/>
    <x v="0"/>
    <n v="27.77"/>
    <x v="5"/>
    <x v="0"/>
  </r>
  <r>
    <s v="G421809D"/>
    <s v="1FTPF12V16NB45586"/>
    <x v="0"/>
    <x v="0"/>
    <x v="0"/>
    <x v="0"/>
    <x v="2"/>
    <x v="2"/>
    <x v="2"/>
    <n v="155"/>
    <x v="5"/>
    <x v="5"/>
    <x v="0"/>
    <n v="27.47"/>
    <x v="5"/>
    <x v="0"/>
  </r>
  <r>
    <s v="G421815F"/>
    <s v="1FTPX12V57KC72762"/>
    <x v="1"/>
    <x v="0"/>
    <x v="0"/>
    <x v="0"/>
    <x v="2"/>
    <x v="0"/>
    <x v="2"/>
    <n v="710"/>
    <x v="5"/>
    <x v="5"/>
    <x v="0"/>
    <n v="19.27"/>
    <x v="5"/>
    <x v="0"/>
  </r>
  <r>
    <s v="G421890F"/>
    <s v="1FTPX12V47KC72784"/>
    <x v="1"/>
    <x v="0"/>
    <x v="0"/>
    <x v="0"/>
    <x v="2"/>
    <x v="0"/>
    <x v="2"/>
    <n v="496"/>
    <x v="5"/>
    <x v="5"/>
    <x v="0"/>
    <n v="67.569999999999993"/>
    <x v="5"/>
    <x v="0"/>
  </r>
  <r>
    <s v="G421891F"/>
    <s v="1FTPX12V67KC72821"/>
    <x v="1"/>
    <x v="0"/>
    <x v="0"/>
    <x v="0"/>
    <x v="2"/>
    <x v="0"/>
    <x v="2"/>
    <n v="492"/>
    <x v="5"/>
    <x v="5"/>
    <x v="0"/>
    <n v="41.99"/>
    <x v="5"/>
    <x v="0"/>
  </r>
  <r>
    <s v="G421892G"/>
    <s v="1D8HD38N58F146056"/>
    <x v="1"/>
    <x v="0"/>
    <x v="0"/>
    <x v="0"/>
    <x v="2"/>
    <x v="3"/>
    <x v="2"/>
    <n v="606"/>
    <x v="5"/>
    <x v="5"/>
    <x v="0"/>
    <n v="87.18"/>
    <x v="5"/>
    <x v="0"/>
  </r>
  <r>
    <s v="G421925D"/>
    <s v="1GCEC19V46E250189"/>
    <x v="0"/>
    <x v="0"/>
    <x v="0"/>
    <x v="0"/>
    <x v="2"/>
    <x v="2"/>
    <x v="9"/>
    <n v="400"/>
    <x v="5"/>
    <x v="5"/>
    <x v="0"/>
    <n v="25.83"/>
    <x v="5"/>
    <x v="0"/>
  </r>
  <r>
    <s v="G421937D"/>
    <s v="1GCEC19V36E249521"/>
    <x v="0"/>
    <x v="0"/>
    <x v="0"/>
    <x v="0"/>
    <x v="2"/>
    <x v="1"/>
    <x v="2"/>
    <n v="433"/>
    <x v="5"/>
    <x v="5"/>
    <x v="0"/>
    <n v="46.38"/>
    <x v="5"/>
    <x v="0"/>
  </r>
  <r>
    <s v="G421938D"/>
    <s v="1GCEC19V86E251331"/>
    <x v="0"/>
    <x v="0"/>
    <x v="0"/>
    <x v="0"/>
    <x v="2"/>
    <x v="2"/>
    <x v="9"/>
    <n v="400"/>
    <x v="5"/>
    <x v="5"/>
    <x v="0"/>
    <n v="29.13"/>
    <x v="5"/>
    <x v="0"/>
  </r>
  <r>
    <s v="G421945D"/>
    <s v="1GCEC14X86Z287361"/>
    <x v="0"/>
    <x v="0"/>
    <x v="0"/>
    <x v="0"/>
    <x v="2"/>
    <x v="2"/>
    <x v="2"/>
    <n v="505"/>
    <x v="5"/>
    <x v="5"/>
    <x v="0"/>
    <n v="49.4"/>
    <x v="5"/>
    <x v="0"/>
  </r>
  <r>
    <s v="G421946D"/>
    <s v="1GCEC14X96Z288065"/>
    <x v="0"/>
    <x v="0"/>
    <x v="0"/>
    <x v="0"/>
    <x v="2"/>
    <x v="2"/>
    <x v="2"/>
    <n v="109"/>
    <x v="5"/>
    <x v="5"/>
    <x v="0"/>
    <n v="28"/>
    <x v="5"/>
    <x v="0"/>
  </r>
  <r>
    <s v="G421946G"/>
    <s v="1GCFG154X81204754"/>
    <x v="1"/>
    <x v="0"/>
    <x v="0"/>
    <x v="0"/>
    <x v="4"/>
    <x v="5"/>
    <x v="4"/>
    <n v="9"/>
    <x v="5"/>
    <x v="5"/>
    <x v="1"/>
    <n v="30.87"/>
    <x v="5"/>
    <x v="0"/>
  </r>
  <r>
    <s v="G421946G"/>
    <s v="1GCFG154X81204754"/>
    <x v="1"/>
    <x v="0"/>
    <x v="0"/>
    <x v="0"/>
    <x v="4"/>
    <x v="5"/>
    <x v="4"/>
    <n v="9"/>
    <x v="5"/>
    <x v="5"/>
    <x v="0"/>
    <n v="28.57"/>
    <x v="5"/>
    <x v="0"/>
  </r>
  <r>
    <s v="G421963G"/>
    <s v="1GNFG154X81210125"/>
    <x v="1"/>
    <x v="0"/>
    <x v="0"/>
    <x v="0"/>
    <x v="4"/>
    <x v="5"/>
    <x v="11"/>
    <n v="2"/>
    <x v="5"/>
    <x v="5"/>
    <x v="0"/>
    <n v="24.41"/>
    <x v="5"/>
    <x v="0"/>
  </r>
  <r>
    <s v="G421974F"/>
    <s v="1FTPX12V97KC72800"/>
    <x v="1"/>
    <x v="0"/>
    <x v="0"/>
    <x v="0"/>
    <x v="2"/>
    <x v="1"/>
    <x v="2"/>
    <n v="848"/>
    <x v="5"/>
    <x v="5"/>
    <x v="0"/>
    <n v="120.89"/>
    <x v="5"/>
    <x v="0"/>
  </r>
  <r>
    <s v="G421975F"/>
    <s v="1FTPX12V07KC72801"/>
    <x v="1"/>
    <x v="0"/>
    <x v="0"/>
    <x v="0"/>
    <x v="2"/>
    <x v="1"/>
    <x v="2"/>
    <n v="407"/>
    <x v="5"/>
    <x v="5"/>
    <x v="0"/>
    <n v="126.8"/>
    <x v="5"/>
    <x v="0"/>
  </r>
  <r>
    <s v="G421975G"/>
    <s v="1GCEC19018E211678"/>
    <x v="1"/>
    <x v="0"/>
    <x v="0"/>
    <x v="0"/>
    <x v="1"/>
    <x v="2"/>
    <x v="5"/>
    <n v="205"/>
    <x v="5"/>
    <x v="5"/>
    <x v="1"/>
    <n v="20.14"/>
    <x v="5"/>
    <x v="0"/>
  </r>
  <r>
    <s v="G421981F"/>
    <s v="1FTPX12V67KC72799"/>
    <x v="1"/>
    <x v="0"/>
    <x v="0"/>
    <x v="0"/>
    <x v="2"/>
    <x v="1"/>
    <x v="2"/>
    <n v="848"/>
    <x v="5"/>
    <x v="5"/>
    <x v="0"/>
    <n v="54.92"/>
    <x v="5"/>
    <x v="0"/>
  </r>
  <r>
    <s v="G421988F"/>
    <s v="1GCEC19C57Z596177"/>
    <x v="0"/>
    <x v="0"/>
    <x v="0"/>
    <x v="0"/>
    <x v="2"/>
    <x v="1"/>
    <x v="2"/>
    <n v="848"/>
    <x v="5"/>
    <x v="5"/>
    <x v="0"/>
    <n v="48.37"/>
    <x v="5"/>
    <x v="0"/>
  </r>
  <r>
    <s v="G421995H"/>
    <s v="1FMNE11W59DA56890"/>
    <x v="1"/>
    <x v="0"/>
    <x v="0"/>
    <x v="0"/>
    <x v="3"/>
    <x v="8"/>
    <x v="3"/>
    <n v="315"/>
    <x v="5"/>
    <x v="5"/>
    <x v="0"/>
    <n v="84.61"/>
    <x v="5"/>
    <x v="0"/>
  </r>
  <r>
    <s v="G421996F"/>
    <s v="1GCEC14C87E548767"/>
    <x v="0"/>
    <x v="0"/>
    <x v="0"/>
    <x v="0"/>
    <x v="2"/>
    <x v="1"/>
    <x v="2"/>
    <n v="420"/>
    <x v="5"/>
    <x v="5"/>
    <x v="0"/>
    <n v="23.2"/>
    <x v="5"/>
    <x v="0"/>
  </r>
  <r>
    <s v="G422003F"/>
    <s v="1D3HE28P97S208403"/>
    <x v="0"/>
    <x v="0"/>
    <x v="0"/>
    <x v="0"/>
    <x v="2"/>
    <x v="1"/>
    <x v="2"/>
    <n v="928"/>
    <x v="5"/>
    <x v="5"/>
    <x v="0"/>
    <n v="21.67"/>
    <x v="5"/>
    <x v="0"/>
  </r>
  <r>
    <s v="G422005F"/>
    <s v="1J8HS48P37C650836"/>
    <x v="1"/>
    <x v="0"/>
    <x v="0"/>
    <x v="0"/>
    <x v="2"/>
    <x v="1"/>
    <x v="2"/>
    <n v="413"/>
    <x v="5"/>
    <x v="5"/>
    <x v="0"/>
    <n v="91.73"/>
    <x v="5"/>
    <x v="0"/>
  </r>
  <r>
    <s v="G422018F"/>
    <s v="1D7HA18P17J609471"/>
    <x v="0"/>
    <x v="0"/>
    <x v="0"/>
    <x v="0"/>
    <x v="2"/>
    <x v="1"/>
    <x v="2"/>
    <n v="420"/>
    <x v="5"/>
    <x v="5"/>
    <x v="0"/>
    <n v="144.5"/>
    <x v="5"/>
    <x v="0"/>
  </r>
  <r>
    <s v="G422019F"/>
    <s v="1D7HA18P37J609472"/>
    <x v="0"/>
    <x v="0"/>
    <x v="0"/>
    <x v="0"/>
    <x v="2"/>
    <x v="1"/>
    <x v="2"/>
    <n v="420"/>
    <x v="5"/>
    <x v="5"/>
    <x v="0"/>
    <n v="142.38"/>
    <x v="5"/>
    <x v="0"/>
  </r>
  <r>
    <s v="G422023G"/>
    <s v="1FMNE11W18DB06666"/>
    <x v="1"/>
    <x v="0"/>
    <x v="0"/>
    <x v="0"/>
    <x v="1"/>
    <x v="2"/>
    <x v="1"/>
    <n v="108"/>
    <x v="5"/>
    <x v="5"/>
    <x v="1"/>
    <n v="43.02"/>
    <x v="5"/>
    <x v="0"/>
  </r>
  <r>
    <s v="G422026F"/>
    <s v="1D7HA18P57J609473"/>
    <x v="0"/>
    <x v="0"/>
    <x v="0"/>
    <x v="0"/>
    <x v="2"/>
    <x v="1"/>
    <x v="2"/>
    <n v="420"/>
    <x v="5"/>
    <x v="5"/>
    <x v="0"/>
    <n v="141.68"/>
    <x v="5"/>
    <x v="0"/>
  </r>
  <r>
    <s v="G422030K"/>
    <s v="1D7RB1CP8AS244927"/>
    <x v="0"/>
    <x v="0"/>
    <x v="0"/>
    <x v="0"/>
    <x v="2"/>
    <x v="2"/>
    <x v="2"/>
    <n v="155"/>
    <x v="5"/>
    <x v="5"/>
    <x v="0"/>
    <n v="53.3"/>
    <x v="5"/>
    <x v="0"/>
  </r>
  <r>
    <s v="G422073D"/>
    <s v="1GCEC19Z66Z259780"/>
    <x v="1"/>
    <x v="0"/>
    <x v="0"/>
    <x v="0"/>
    <x v="1"/>
    <x v="1"/>
    <x v="1"/>
    <n v="804"/>
    <x v="5"/>
    <x v="5"/>
    <x v="0"/>
    <n v="19.14"/>
    <x v="5"/>
    <x v="0"/>
  </r>
  <r>
    <s v="G422076D"/>
    <s v="1FTPX12V56KC88040"/>
    <x v="1"/>
    <x v="0"/>
    <x v="0"/>
    <x v="0"/>
    <x v="1"/>
    <x v="1"/>
    <x v="1"/>
    <n v="801"/>
    <x v="5"/>
    <x v="5"/>
    <x v="0"/>
    <n v="115.58"/>
    <x v="5"/>
    <x v="0"/>
  </r>
  <r>
    <s v="G422088D"/>
    <s v="1FTPX12V47KC72798"/>
    <x v="1"/>
    <x v="0"/>
    <x v="0"/>
    <x v="0"/>
    <x v="1"/>
    <x v="1"/>
    <x v="1"/>
    <n v="521"/>
    <x v="5"/>
    <x v="5"/>
    <x v="0"/>
    <n v="20.010000000000002"/>
    <x v="5"/>
    <x v="0"/>
  </r>
  <r>
    <s v="G422103F"/>
    <s v="1D8HD38N88F146021"/>
    <x v="1"/>
    <x v="0"/>
    <x v="0"/>
    <x v="0"/>
    <x v="2"/>
    <x v="2"/>
    <x v="2"/>
    <n v="106"/>
    <x v="5"/>
    <x v="5"/>
    <x v="4"/>
    <n v="37.32"/>
    <x v="5"/>
    <x v="0"/>
  </r>
  <r>
    <s v="G422103F"/>
    <s v="1D8HD38N88F146021"/>
    <x v="1"/>
    <x v="0"/>
    <x v="0"/>
    <x v="0"/>
    <x v="2"/>
    <x v="2"/>
    <x v="2"/>
    <n v="106"/>
    <x v="5"/>
    <x v="5"/>
    <x v="0"/>
    <n v="169.42"/>
    <x v="5"/>
    <x v="0"/>
  </r>
  <r>
    <s v="G422114B"/>
    <s v="1FTPX12VX7KC72790"/>
    <x v="1"/>
    <x v="0"/>
    <x v="0"/>
    <x v="0"/>
    <x v="5"/>
    <x v="1"/>
    <x v="5"/>
    <n v="217"/>
    <x v="5"/>
    <x v="5"/>
    <x v="1"/>
    <n v="16.8"/>
    <x v="5"/>
    <x v="0"/>
  </r>
  <r>
    <s v="G422118D"/>
    <s v="1FTPF12V16NB21451"/>
    <x v="1"/>
    <x v="0"/>
    <x v="0"/>
    <x v="0"/>
    <x v="2"/>
    <x v="0"/>
    <x v="2"/>
    <n v="116"/>
    <x v="5"/>
    <x v="5"/>
    <x v="0"/>
    <n v="163.62"/>
    <x v="5"/>
    <x v="0"/>
  </r>
  <r>
    <s v="G422133D"/>
    <s v="1GCEC19V36Z265047"/>
    <x v="0"/>
    <x v="0"/>
    <x v="0"/>
    <x v="0"/>
    <x v="2"/>
    <x v="0"/>
    <x v="2"/>
    <n v="603"/>
    <x v="5"/>
    <x v="5"/>
    <x v="0"/>
    <n v="163.34"/>
    <x v="5"/>
    <x v="0"/>
  </r>
  <r>
    <s v="G422192K"/>
    <s v="1GCSCPE03AZ249410"/>
    <x v="1"/>
    <x v="0"/>
    <x v="0"/>
    <x v="0"/>
    <x v="2"/>
    <x v="0"/>
    <x v="2"/>
    <n v="713"/>
    <x v="5"/>
    <x v="5"/>
    <x v="0"/>
    <n v="94.67"/>
    <x v="5"/>
    <x v="0"/>
  </r>
  <r>
    <s v="G422231D"/>
    <s v="1D8HD38P27F559102"/>
    <x v="1"/>
    <x v="0"/>
    <x v="0"/>
    <x v="0"/>
    <x v="2"/>
    <x v="0"/>
    <x v="2"/>
    <n v="713"/>
    <x v="5"/>
    <x v="5"/>
    <x v="0"/>
    <n v="16.11"/>
    <x v="5"/>
    <x v="0"/>
  </r>
  <r>
    <s v="G422240D"/>
    <s v="1GCFG15T161237873"/>
    <x v="0"/>
    <x v="0"/>
    <x v="0"/>
    <x v="0"/>
    <x v="2"/>
    <x v="0"/>
    <x v="2"/>
    <n v="409"/>
    <x v="5"/>
    <x v="5"/>
    <x v="0"/>
    <n v="38.97"/>
    <x v="5"/>
    <x v="0"/>
  </r>
  <r>
    <s v="G422261K"/>
    <s v="1GCSCPE06AZ249398"/>
    <x v="1"/>
    <x v="0"/>
    <x v="0"/>
    <x v="0"/>
    <x v="2"/>
    <x v="0"/>
    <x v="2"/>
    <n v="403"/>
    <x v="5"/>
    <x v="5"/>
    <x v="0"/>
    <n v="43.63"/>
    <x v="5"/>
    <x v="0"/>
  </r>
  <r>
    <s v="G422279F"/>
    <s v="1GCFG15Z271210090"/>
    <x v="1"/>
    <x v="0"/>
    <x v="0"/>
    <x v="0"/>
    <x v="6"/>
    <x v="2"/>
    <x v="4"/>
    <n v="403"/>
    <x v="5"/>
    <x v="5"/>
    <x v="0"/>
    <n v="160.26"/>
    <x v="5"/>
    <x v="0"/>
  </r>
  <r>
    <s v="G422285H"/>
    <s v="1GNFG154491168942"/>
    <x v="1"/>
    <x v="0"/>
    <x v="0"/>
    <x v="0"/>
    <x v="7"/>
    <x v="0"/>
    <x v="14"/>
    <n v="2"/>
    <x v="5"/>
    <x v="5"/>
    <x v="0"/>
    <n v="65.959999999999994"/>
    <x v="5"/>
    <x v="0"/>
  </r>
  <r>
    <s v="G422316K"/>
    <s v="1FMJU1F54AEB66295"/>
    <x v="1"/>
    <x v="0"/>
    <x v="0"/>
    <x v="0"/>
    <x v="2"/>
    <x v="3"/>
    <x v="2"/>
    <n v="802"/>
    <x v="5"/>
    <x v="5"/>
    <x v="0"/>
    <n v="126.52"/>
    <x v="5"/>
    <x v="0"/>
  </r>
  <r>
    <s v="G422317F"/>
    <s v="1GCEC19067E557434"/>
    <x v="1"/>
    <x v="0"/>
    <x v="0"/>
    <x v="0"/>
    <x v="3"/>
    <x v="5"/>
    <x v="3"/>
    <n v="450"/>
    <x v="5"/>
    <x v="5"/>
    <x v="0"/>
    <n v="41.16"/>
    <x v="5"/>
    <x v="0"/>
  </r>
  <r>
    <s v="G422332F"/>
    <s v="1GCFG15Z971210331"/>
    <x v="1"/>
    <x v="0"/>
    <x v="0"/>
    <x v="0"/>
    <x v="1"/>
    <x v="2"/>
    <x v="1"/>
    <n v="305"/>
    <x v="5"/>
    <x v="5"/>
    <x v="0"/>
    <n v="51.84"/>
    <x v="5"/>
    <x v="0"/>
  </r>
  <r>
    <s v="G422379H"/>
    <s v="1FTPX12V17KC72824"/>
    <x v="1"/>
    <x v="0"/>
    <x v="0"/>
    <x v="0"/>
    <x v="2"/>
    <x v="5"/>
    <x v="7"/>
    <n v="922"/>
    <x v="5"/>
    <x v="5"/>
    <x v="0"/>
    <n v="14.4"/>
    <x v="5"/>
    <x v="0"/>
  </r>
  <r>
    <s v="G422395A"/>
    <s v="1FMRE11W24HB01285"/>
    <x v="0"/>
    <x v="0"/>
    <x v="0"/>
    <x v="0"/>
    <x v="3"/>
    <x v="8"/>
    <x v="3"/>
    <n v="203"/>
    <x v="5"/>
    <x v="5"/>
    <x v="0"/>
    <n v="61.57"/>
    <x v="5"/>
    <x v="0"/>
  </r>
  <r>
    <s v="G422396A"/>
    <s v="1FMRE11W44HB01286"/>
    <x v="0"/>
    <x v="0"/>
    <x v="0"/>
    <x v="0"/>
    <x v="3"/>
    <x v="8"/>
    <x v="3"/>
    <n v="203"/>
    <x v="5"/>
    <x v="5"/>
    <x v="0"/>
    <n v="21.12"/>
    <x v="5"/>
    <x v="0"/>
  </r>
  <r>
    <s v="G422415A"/>
    <s v="1FTVF12504NB94671"/>
    <x v="0"/>
    <x v="0"/>
    <x v="0"/>
    <x v="0"/>
    <x v="3"/>
    <x v="8"/>
    <x v="3"/>
    <n v="308"/>
    <x v="5"/>
    <x v="5"/>
    <x v="0"/>
    <n v="87.79"/>
    <x v="5"/>
    <x v="0"/>
  </r>
  <r>
    <s v="G422415K"/>
    <s v="1GNUGBD41A1164592"/>
    <x v="0"/>
    <x v="0"/>
    <x v="0"/>
    <x v="0"/>
    <x v="4"/>
    <x v="1"/>
    <x v="4"/>
    <n v="25"/>
    <x v="5"/>
    <x v="5"/>
    <x v="4"/>
    <n v="16.38"/>
    <x v="5"/>
    <x v="0"/>
  </r>
  <r>
    <s v="G422415K"/>
    <s v="1GNUGBD41A1164592"/>
    <x v="0"/>
    <x v="0"/>
    <x v="0"/>
    <x v="0"/>
    <x v="4"/>
    <x v="1"/>
    <x v="4"/>
    <n v="25"/>
    <x v="5"/>
    <x v="5"/>
    <x v="0"/>
    <n v="65.73"/>
    <x v="5"/>
    <x v="0"/>
  </r>
  <r>
    <s v="G422433H"/>
    <s v="1FTRF12W89KC26401"/>
    <x v="0"/>
    <x v="0"/>
    <x v="0"/>
    <x v="0"/>
    <x v="2"/>
    <x v="3"/>
    <x v="2"/>
    <n v="201"/>
    <x v="5"/>
    <x v="5"/>
    <x v="0"/>
    <n v="30.79"/>
    <x v="5"/>
    <x v="0"/>
  </r>
  <r>
    <s v="G422435B"/>
    <s v="1GNFG15T451206770"/>
    <x v="0"/>
    <x v="0"/>
    <x v="0"/>
    <x v="0"/>
    <x v="3"/>
    <x v="5"/>
    <x v="3"/>
    <n v="106"/>
    <x v="5"/>
    <x v="5"/>
    <x v="0"/>
    <n v="17.91"/>
    <x v="5"/>
    <x v="0"/>
  </r>
  <r>
    <s v="G422471D"/>
    <s v="1FMRE11W06DA53487"/>
    <x v="0"/>
    <x v="0"/>
    <x v="0"/>
    <x v="0"/>
    <x v="0"/>
    <x v="0"/>
    <x v="0"/>
    <n v="602"/>
    <x v="5"/>
    <x v="5"/>
    <x v="0"/>
    <n v="51.55"/>
    <x v="5"/>
    <x v="0"/>
  </r>
  <r>
    <s v="G422508G"/>
    <s v="1GCFG154381206393"/>
    <x v="1"/>
    <x v="0"/>
    <x v="0"/>
    <x v="0"/>
    <x v="0"/>
    <x v="0"/>
    <x v="0"/>
    <n v="704"/>
    <x v="5"/>
    <x v="5"/>
    <x v="0"/>
    <n v="25.29"/>
    <x v="5"/>
    <x v="0"/>
  </r>
  <r>
    <s v="G422511B"/>
    <s v="1FTRW12W06KD71833"/>
    <x v="0"/>
    <x v="0"/>
    <x v="0"/>
    <x v="0"/>
    <x v="2"/>
    <x v="2"/>
    <x v="2"/>
    <n v="114"/>
    <x v="5"/>
    <x v="5"/>
    <x v="0"/>
    <n v="107.08"/>
    <x v="5"/>
    <x v="0"/>
  </r>
  <r>
    <s v="G422515A"/>
    <s v="1GCEC19V05E230195"/>
    <x v="0"/>
    <x v="0"/>
    <x v="0"/>
    <x v="0"/>
    <x v="1"/>
    <x v="1"/>
    <x v="1"/>
    <n v="511"/>
    <x v="5"/>
    <x v="5"/>
    <x v="0"/>
    <n v="52.24"/>
    <x v="5"/>
    <x v="0"/>
  </r>
  <r>
    <s v="G422532H"/>
    <s v="1FTPF12V39KC27860"/>
    <x v="1"/>
    <x v="0"/>
    <x v="0"/>
    <x v="0"/>
    <x v="2"/>
    <x v="3"/>
    <x v="2"/>
    <n v="200"/>
    <x v="5"/>
    <x v="5"/>
    <x v="0"/>
    <n v="48.58"/>
    <x v="5"/>
    <x v="0"/>
  </r>
  <r>
    <s v="G422576K"/>
    <s v="1GNUGBD47A1169229"/>
    <x v="0"/>
    <x v="0"/>
    <x v="0"/>
    <x v="0"/>
    <x v="4"/>
    <x v="5"/>
    <x v="11"/>
    <n v="2"/>
    <x v="5"/>
    <x v="5"/>
    <x v="0"/>
    <n v="40.99"/>
    <x v="5"/>
    <x v="0"/>
  </r>
  <r>
    <s v="G422602A"/>
    <s v="1GCEG15X641214665"/>
    <x v="0"/>
    <x v="0"/>
    <x v="0"/>
    <x v="0"/>
    <x v="3"/>
    <x v="5"/>
    <x v="3"/>
    <n v="303"/>
    <x v="5"/>
    <x v="5"/>
    <x v="0"/>
    <n v="51.94"/>
    <x v="5"/>
    <x v="0"/>
  </r>
  <r>
    <s v="G422645B"/>
    <s v="1D8HD38P47F556962"/>
    <x v="1"/>
    <x v="0"/>
    <x v="0"/>
    <x v="0"/>
    <x v="5"/>
    <x v="1"/>
    <x v="5"/>
    <n v="956"/>
    <x v="5"/>
    <x v="5"/>
    <x v="0"/>
    <n v="42.01"/>
    <x v="5"/>
    <x v="0"/>
  </r>
  <r>
    <s v="G422652A"/>
    <s v="1GCEC14X85Z240460"/>
    <x v="0"/>
    <x v="0"/>
    <x v="0"/>
    <x v="0"/>
    <x v="0"/>
    <x v="0"/>
    <x v="0"/>
    <n v="201"/>
    <x v="5"/>
    <x v="5"/>
    <x v="0"/>
    <n v="96.94"/>
    <x v="5"/>
    <x v="0"/>
  </r>
  <r>
    <s v="G422725H"/>
    <s v="1GCPCPEA7AZ239297"/>
    <x v="1"/>
    <x v="0"/>
    <x v="0"/>
    <x v="0"/>
    <x v="5"/>
    <x v="4"/>
    <x v="5"/>
    <n v="306"/>
    <x v="5"/>
    <x v="5"/>
    <x v="1"/>
    <n v="30.57"/>
    <x v="5"/>
    <x v="0"/>
  </r>
  <r>
    <s v="G422791A"/>
    <s v="1FMRE11W74HB01265"/>
    <x v="0"/>
    <x v="0"/>
    <x v="0"/>
    <x v="0"/>
    <x v="2"/>
    <x v="2"/>
    <x v="2"/>
    <n v="511"/>
    <x v="5"/>
    <x v="5"/>
    <x v="0"/>
    <n v="104.43"/>
    <x v="5"/>
    <x v="0"/>
  </r>
  <r>
    <s v="G422847D"/>
    <s v="1FTPX12V67FB11975"/>
    <x v="1"/>
    <x v="0"/>
    <x v="0"/>
    <x v="0"/>
    <x v="0"/>
    <x v="3"/>
    <x v="0"/>
    <n v="705"/>
    <x v="5"/>
    <x v="5"/>
    <x v="0"/>
    <n v="41.1"/>
    <x v="5"/>
    <x v="0"/>
  </r>
  <r>
    <s v="G422912A"/>
    <s v="1FMRE11W25HB13227"/>
    <x v="0"/>
    <x v="0"/>
    <x v="0"/>
    <x v="0"/>
    <x v="2"/>
    <x v="2"/>
    <x v="2"/>
    <n v="413"/>
    <x v="5"/>
    <x v="5"/>
    <x v="0"/>
    <n v="57.55"/>
    <x v="5"/>
    <x v="0"/>
  </r>
  <r>
    <s v="G422959A"/>
    <s v="1GCEC14X75Z240790"/>
    <x v="0"/>
    <x v="0"/>
    <x v="0"/>
    <x v="0"/>
    <x v="2"/>
    <x v="2"/>
    <x v="2"/>
    <n v="540"/>
    <x v="5"/>
    <x v="5"/>
    <x v="0"/>
    <n v="135.56"/>
    <x v="5"/>
    <x v="0"/>
  </r>
  <r>
    <s v="G422990H"/>
    <s v="1FTRF12WX9KC73459"/>
    <x v="0"/>
    <x v="0"/>
    <x v="0"/>
    <x v="0"/>
    <x v="4"/>
    <x v="7"/>
    <x v="0"/>
    <n v="4"/>
    <x v="5"/>
    <x v="5"/>
    <x v="0"/>
    <n v="103.41"/>
    <x v="5"/>
    <x v="0"/>
  </r>
  <r>
    <s v="G423017H"/>
    <s v="1GCSCPE06AZ234772"/>
    <x v="1"/>
    <x v="0"/>
    <x v="0"/>
    <x v="0"/>
    <x v="2"/>
    <x v="0"/>
    <x v="2"/>
    <n v="713"/>
    <x v="5"/>
    <x v="5"/>
    <x v="0"/>
    <n v="83.52"/>
    <x v="5"/>
    <x v="0"/>
  </r>
  <r>
    <s v="G423155H"/>
    <s v="1GCSCPE06AZ237087"/>
    <x v="1"/>
    <x v="0"/>
    <x v="0"/>
    <x v="0"/>
    <x v="2"/>
    <x v="2"/>
    <x v="2"/>
    <n v="107"/>
    <x v="5"/>
    <x v="5"/>
    <x v="0"/>
    <n v="70.959999999999994"/>
    <x v="5"/>
    <x v="0"/>
  </r>
  <r>
    <s v="G423160H"/>
    <s v="1GCPCPEX9AZ242772"/>
    <x v="0"/>
    <x v="0"/>
    <x v="0"/>
    <x v="0"/>
    <x v="2"/>
    <x v="2"/>
    <x v="9"/>
    <n v="400"/>
    <x v="5"/>
    <x v="5"/>
    <x v="0"/>
    <n v="56.31"/>
    <x v="5"/>
    <x v="0"/>
  </r>
  <r>
    <s v="G423321A"/>
    <s v="1GCEC19V45Z247994"/>
    <x v="0"/>
    <x v="0"/>
    <x v="0"/>
    <x v="0"/>
    <x v="5"/>
    <x v="4"/>
    <x v="5"/>
    <n v="505"/>
    <x v="5"/>
    <x v="5"/>
    <x v="0"/>
    <n v="95.67"/>
    <x v="5"/>
    <x v="0"/>
  </r>
  <r>
    <s v="G4241022"/>
    <s v="1FTPF17L52NB43762"/>
    <x v="0"/>
    <x v="0"/>
    <x v="0"/>
    <x v="0"/>
    <x v="0"/>
    <x v="0"/>
    <x v="0"/>
    <n v="708"/>
    <x v="5"/>
    <x v="5"/>
    <x v="0"/>
    <n v="41.38"/>
    <x v="5"/>
    <x v="0"/>
  </r>
  <r>
    <s v="G4241046"/>
    <s v="1FMRE11W93HB13156"/>
    <x v="0"/>
    <x v="0"/>
    <x v="0"/>
    <x v="0"/>
    <x v="0"/>
    <x v="0"/>
    <x v="0"/>
    <n v="806"/>
    <x v="5"/>
    <x v="5"/>
    <x v="0"/>
    <n v="41.75"/>
    <x v="5"/>
    <x v="0"/>
  </r>
  <r>
    <s v="G4241710"/>
    <s v="1GCEG15X541220960"/>
    <x v="0"/>
    <x v="0"/>
    <x v="0"/>
    <x v="0"/>
    <x v="0"/>
    <x v="0"/>
    <x v="0"/>
    <n v="806"/>
    <x v="5"/>
    <x v="5"/>
    <x v="0"/>
    <n v="42.48"/>
    <x v="5"/>
    <x v="0"/>
  </r>
  <r>
    <s v="G4243618"/>
    <s v="1FMRE11W93HA99808"/>
    <x v="0"/>
    <x v="0"/>
    <x v="0"/>
    <x v="0"/>
    <x v="3"/>
    <x v="5"/>
    <x v="3"/>
    <n v="303"/>
    <x v="5"/>
    <x v="5"/>
    <x v="0"/>
    <n v="69.75"/>
    <x v="5"/>
    <x v="0"/>
  </r>
  <r>
    <s v="G4246121"/>
    <s v="1FMRE11W03HB52038"/>
    <x v="0"/>
    <x v="0"/>
    <x v="0"/>
    <x v="0"/>
    <x v="0"/>
    <x v="1"/>
    <x v="0"/>
    <n v="332"/>
    <x v="5"/>
    <x v="5"/>
    <x v="0"/>
    <n v="6.88"/>
    <x v="5"/>
    <x v="0"/>
  </r>
  <r>
    <s v="G4246159"/>
    <s v="1GNFG15M821198466"/>
    <x v="0"/>
    <x v="0"/>
    <x v="0"/>
    <x v="0"/>
    <x v="2"/>
    <x v="2"/>
    <x v="9"/>
    <n v="400"/>
    <x v="5"/>
    <x v="5"/>
    <x v="0"/>
    <n v="14.44"/>
    <x v="5"/>
    <x v="0"/>
  </r>
  <r>
    <s v="G4247128"/>
    <s v="1FTPE24283HB25714"/>
    <x v="0"/>
    <x v="0"/>
    <x v="0"/>
    <x v="0"/>
    <x v="4"/>
    <x v="1"/>
    <x v="4"/>
    <n v="25"/>
    <x v="5"/>
    <x v="5"/>
    <x v="0"/>
    <n v="23.09"/>
    <x v="5"/>
    <x v="0"/>
  </r>
  <r>
    <s v="G4247129"/>
    <s v="1FTPE24263HB25713"/>
    <x v="0"/>
    <x v="0"/>
    <x v="0"/>
    <x v="0"/>
    <x v="4"/>
    <x v="10"/>
    <x v="4"/>
    <n v="2"/>
    <x v="5"/>
    <x v="5"/>
    <x v="0"/>
    <n v="14.54"/>
    <x v="5"/>
    <x v="0"/>
  </r>
  <r>
    <s v="G4247435"/>
    <s v="1GCEC14Z43Z255083"/>
    <x v="1"/>
    <x v="0"/>
    <x v="0"/>
    <x v="0"/>
    <x v="5"/>
    <x v="6"/>
    <x v="5"/>
    <n v="513"/>
    <x v="5"/>
    <x v="5"/>
    <x v="0"/>
    <n v="28.79"/>
    <x v="5"/>
    <x v="0"/>
  </r>
  <r>
    <s v="G4247501"/>
    <s v="1GCGC24U94Z126910"/>
    <x v="0"/>
    <x v="0"/>
    <x v="0"/>
    <x v="0"/>
    <x v="2"/>
    <x v="2"/>
    <x v="9"/>
    <n v="400"/>
    <x v="5"/>
    <x v="5"/>
    <x v="0"/>
    <n v="16.28"/>
    <x v="5"/>
    <x v="0"/>
  </r>
  <r>
    <s v="G4248094"/>
    <s v="2B7JB21X12K127346"/>
    <x v="0"/>
    <x v="0"/>
    <x v="0"/>
    <x v="0"/>
    <x v="7"/>
    <x v="1"/>
    <x v="7"/>
    <n v="806"/>
    <x v="5"/>
    <x v="5"/>
    <x v="0"/>
    <n v="27.98"/>
    <x v="5"/>
    <x v="0"/>
  </r>
  <r>
    <s v="G4248817"/>
    <s v="1GNFG15M221192548"/>
    <x v="0"/>
    <x v="0"/>
    <x v="0"/>
    <x v="0"/>
    <x v="3"/>
    <x v="5"/>
    <x v="3"/>
    <n v="604"/>
    <x v="5"/>
    <x v="5"/>
    <x v="0"/>
    <n v="16.13"/>
    <x v="5"/>
    <x v="0"/>
  </r>
  <r>
    <s v="G4249120"/>
    <s v="1FMRE11W44HA99944"/>
    <x v="0"/>
    <x v="0"/>
    <x v="0"/>
    <x v="0"/>
    <x v="0"/>
    <x v="0"/>
    <x v="0"/>
    <n v="709"/>
    <x v="5"/>
    <x v="5"/>
    <x v="0"/>
    <n v="19.96"/>
    <x v="5"/>
    <x v="0"/>
  </r>
  <r>
    <s v="G4249121"/>
    <s v="1FMRE11W64HA99945"/>
    <x v="0"/>
    <x v="0"/>
    <x v="0"/>
    <x v="0"/>
    <x v="0"/>
    <x v="0"/>
    <x v="0"/>
    <n v="709"/>
    <x v="5"/>
    <x v="5"/>
    <x v="0"/>
    <n v="37.39"/>
    <x v="5"/>
    <x v="0"/>
  </r>
  <r>
    <s v="G4249122"/>
    <s v="1FMRE11W84HA99946"/>
    <x v="0"/>
    <x v="0"/>
    <x v="0"/>
    <x v="0"/>
    <x v="0"/>
    <x v="0"/>
    <x v="0"/>
    <n v="101"/>
    <x v="5"/>
    <x v="5"/>
    <x v="0"/>
    <n v="118.88"/>
    <x v="5"/>
    <x v="0"/>
  </r>
  <r>
    <s v="G4249123"/>
    <s v="1FMRE11WX4HA99947"/>
    <x v="0"/>
    <x v="0"/>
    <x v="0"/>
    <x v="0"/>
    <x v="0"/>
    <x v="0"/>
    <x v="0"/>
    <n v="709"/>
    <x v="5"/>
    <x v="5"/>
    <x v="0"/>
    <n v="26.36"/>
    <x v="5"/>
    <x v="0"/>
  </r>
  <r>
    <s v="G4249699"/>
    <s v="1FTPF17L32NB44134"/>
    <x v="0"/>
    <x v="0"/>
    <x v="0"/>
    <x v="0"/>
    <x v="3"/>
    <x v="5"/>
    <x v="3"/>
    <n v="319"/>
    <x v="5"/>
    <x v="5"/>
    <x v="0"/>
    <n v="68.150000000000006"/>
    <x v="5"/>
    <x v="0"/>
  </r>
  <r>
    <s v="G4249725"/>
    <s v="1GCEC14X36Z297473"/>
    <x v="0"/>
    <x v="0"/>
    <x v="0"/>
    <x v="0"/>
    <x v="3"/>
    <x v="5"/>
    <x v="3"/>
    <n v="913"/>
    <x v="5"/>
    <x v="5"/>
    <x v="0"/>
    <n v="46.51"/>
    <x v="5"/>
    <x v="0"/>
  </r>
  <r>
    <s v="G4249998"/>
    <s v="1GCEG15X141111153"/>
    <x v="0"/>
    <x v="0"/>
    <x v="0"/>
    <x v="0"/>
    <x v="4"/>
    <x v="3"/>
    <x v="6"/>
    <n v="322"/>
    <x v="5"/>
    <x v="5"/>
    <x v="0"/>
    <n v="20.32"/>
    <x v="5"/>
    <x v="0"/>
  </r>
  <r>
    <s v="G4250355"/>
    <s v="1GCEC14ZX2Z317861"/>
    <x v="1"/>
    <x v="0"/>
    <x v="0"/>
    <x v="0"/>
    <x v="3"/>
    <x v="8"/>
    <x v="3"/>
    <n v="208"/>
    <x v="5"/>
    <x v="5"/>
    <x v="0"/>
    <n v="22.33"/>
    <x v="5"/>
    <x v="0"/>
  </r>
  <r>
    <s v="G4250842"/>
    <s v="1FTRE14W43HB17339"/>
    <x v="0"/>
    <x v="0"/>
    <x v="0"/>
    <x v="0"/>
    <x v="0"/>
    <x v="2"/>
    <x v="0"/>
    <n v="605"/>
    <x v="5"/>
    <x v="5"/>
    <x v="0"/>
    <n v="50.02"/>
    <x v="5"/>
    <x v="0"/>
  </r>
  <r>
    <s v="G4251069"/>
    <s v="1FTPE24W74HB15017"/>
    <x v="0"/>
    <x v="0"/>
    <x v="0"/>
    <x v="0"/>
    <x v="0"/>
    <x v="1"/>
    <x v="0"/>
    <n v="101"/>
    <x v="5"/>
    <x v="5"/>
    <x v="0"/>
    <n v="26.18"/>
    <x v="5"/>
    <x v="0"/>
  </r>
  <r>
    <s v="G4251070"/>
    <s v="1FTPE24W94HB15018"/>
    <x v="0"/>
    <x v="0"/>
    <x v="0"/>
    <x v="0"/>
    <x v="0"/>
    <x v="1"/>
    <x v="0"/>
    <n v="101"/>
    <x v="5"/>
    <x v="5"/>
    <x v="0"/>
    <n v="20.14"/>
    <x v="5"/>
    <x v="0"/>
  </r>
  <r>
    <s v="G4251158"/>
    <s v="1GCEC19V94Z298373"/>
    <x v="0"/>
    <x v="0"/>
    <x v="0"/>
    <x v="0"/>
    <x v="0"/>
    <x v="1"/>
    <x v="0"/>
    <n v="702"/>
    <x v="5"/>
    <x v="5"/>
    <x v="0"/>
    <n v="19.54"/>
    <x v="5"/>
    <x v="0"/>
  </r>
  <r>
    <s v="G4251221"/>
    <s v="1FMRE11W53HB08505"/>
    <x v="0"/>
    <x v="0"/>
    <x v="0"/>
    <x v="0"/>
    <x v="3"/>
    <x v="5"/>
    <x v="3"/>
    <n v="604"/>
    <x v="5"/>
    <x v="5"/>
    <x v="0"/>
    <n v="34.729999999999997"/>
    <x v="5"/>
    <x v="0"/>
  </r>
  <r>
    <s v="G4251582"/>
    <s v="1FTRF17243NB46699"/>
    <x v="0"/>
    <x v="0"/>
    <x v="0"/>
    <x v="0"/>
    <x v="0"/>
    <x v="4"/>
    <x v="0"/>
    <n v="811"/>
    <x v="5"/>
    <x v="5"/>
    <x v="0"/>
    <n v="23.58"/>
    <x v="5"/>
    <x v="0"/>
  </r>
  <r>
    <s v="G4251584"/>
    <s v="1FTRE14223HB16431"/>
    <x v="0"/>
    <x v="0"/>
    <x v="0"/>
    <x v="0"/>
    <x v="0"/>
    <x v="4"/>
    <x v="0"/>
    <n v="811"/>
    <x v="5"/>
    <x v="5"/>
    <x v="0"/>
    <n v="42.28"/>
    <x v="5"/>
    <x v="0"/>
  </r>
  <r>
    <s v="G4251856"/>
    <s v="1D4HD48N95F577342"/>
    <x v="0"/>
    <x v="0"/>
    <x v="0"/>
    <x v="0"/>
    <x v="2"/>
    <x v="0"/>
    <x v="2"/>
    <n v="414"/>
    <x v="5"/>
    <x v="5"/>
    <x v="0"/>
    <n v="53.8"/>
    <x v="5"/>
    <x v="0"/>
  </r>
  <r>
    <s v="G4252351"/>
    <s v="2FTRF17274CA74484"/>
    <x v="0"/>
    <x v="0"/>
    <x v="0"/>
    <x v="0"/>
    <x v="5"/>
    <x v="4"/>
    <x v="5"/>
    <n v="304"/>
    <x v="5"/>
    <x v="5"/>
    <x v="0"/>
    <n v="17.72"/>
    <x v="5"/>
    <x v="0"/>
  </r>
  <r>
    <s v="G4252631"/>
    <s v="1FTPE24243HB25712"/>
    <x v="0"/>
    <x v="0"/>
    <x v="0"/>
    <x v="0"/>
    <x v="4"/>
    <x v="1"/>
    <x v="4"/>
    <n v="25"/>
    <x v="5"/>
    <x v="5"/>
    <x v="0"/>
    <n v="15.03"/>
    <x v="5"/>
    <x v="0"/>
  </r>
  <r>
    <s v="G4252636"/>
    <s v="1GCEC14XX4Z278920"/>
    <x v="0"/>
    <x v="0"/>
    <x v="0"/>
    <x v="0"/>
    <x v="4"/>
    <x v="1"/>
    <x v="4"/>
    <n v="7"/>
    <x v="5"/>
    <x v="5"/>
    <x v="0"/>
    <n v="94.78"/>
    <x v="5"/>
    <x v="0"/>
  </r>
  <r>
    <s v="G4253157"/>
    <s v="2FTPX17L73CA71113"/>
    <x v="0"/>
    <x v="0"/>
    <x v="0"/>
    <x v="0"/>
    <x v="0"/>
    <x v="2"/>
    <x v="0"/>
    <n v="506"/>
    <x v="5"/>
    <x v="5"/>
    <x v="0"/>
    <n v="55.5"/>
    <x v="5"/>
    <x v="0"/>
  </r>
  <r>
    <s v="G4253366"/>
    <s v="1FMRE11W83HB12841"/>
    <x v="0"/>
    <x v="0"/>
    <x v="0"/>
    <x v="0"/>
    <x v="2"/>
    <x v="1"/>
    <x v="2"/>
    <n v="420"/>
    <x v="5"/>
    <x v="5"/>
    <x v="0"/>
    <n v="30.78"/>
    <x v="5"/>
    <x v="0"/>
  </r>
  <r>
    <s v="G4253400"/>
    <s v="1FTVX12584NB96004"/>
    <x v="0"/>
    <x v="0"/>
    <x v="0"/>
    <x v="0"/>
    <x v="2"/>
    <x v="1"/>
    <x v="2"/>
    <n v="848"/>
    <x v="5"/>
    <x v="5"/>
    <x v="0"/>
    <n v="42.72"/>
    <x v="5"/>
    <x v="0"/>
  </r>
  <r>
    <s v="G4253576"/>
    <s v="1GCEC14X24Z301249"/>
    <x v="0"/>
    <x v="0"/>
    <x v="0"/>
    <x v="0"/>
    <x v="5"/>
    <x v="1"/>
    <x v="5"/>
    <n v="210"/>
    <x v="5"/>
    <x v="5"/>
    <x v="0"/>
    <n v="28.64"/>
    <x v="5"/>
    <x v="0"/>
  </r>
  <r>
    <s v="G430007G"/>
    <s v="1FDWX30508ED86240"/>
    <x v="0"/>
    <x v="0"/>
    <x v="0"/>
    <x v="0"/>
    <x v="1"/>
    <x v="1"/>
    <x v="1"/>
    <n v="521"/>
    <x v="5"/>
    <x v="5"/>
    <x v="1"/>
    <n v="93.24"/>
    <x v="5"/>
    <x v="0"/>
  </r>
  <r>
    <s v="G430007G"/>
    <s v="1FDWX30508ED86240"/>
    <x v="0"/>
    <x v="0"/>
    <x v="0"/>
    <x v="0"/>
    <x v="1"/>
    <x v="1"/>
    <x v="1"/>
    <n v="521"/>
    <x v="5"/>
    <x v="5"/>
    <x v="0"/>
    <n v="110.06"/>
    <x v="5"/>
    <x v="0"/>
  </r>
  <r>
    <s v="G430019G"/>
    <s v="1FDNF20598ED90490"/>
    <x v="0"/>
    <x v="0"/>
    <x v="0"/>
    <x v="0"/>
    <x v="6"/>
    <x v="4"/>
    <x v="4"/>
    <n v="27"/>
    <x v="5"/>
    <x v="5"/>
    <x v="0"/>
    <n v="46.35"/>
    <x v="5"/>
    <x v="0"/>
  </r>
  <r>
    <s v="G430058A"/>
    <s v="1GBHC24U44E388110"/>
    <x v="0"/>
    <x v="0"/>
    <x v="0"/>
    <x v="0"/>
    <x v="0"/>
    <x v="1"/>
    <x v="0"/>
    <n v="702"/>
    <x v="5"/>
    <x v="5"/>
    <x v="0"/>
    <n v="59.54"/>
    <x v="5"/>
    <x v="0"/>
  </r>
  <r>
    <s v="G430074A"/>
    <s v="1FCKE39L74HA99352"/>
    <x v="0"/>
    <x v="0"/>
    <x v="0"/>
    <x v="0"/>
    <x v="0"/>
    <x v="0"/>
    <x v="0"/>
    <n v="811"/>
    <x v="5"/>
    <x v="5"/>
    <x v="0"/>
    <n v="148.5"/>
    <x v="5"/>
    <x v="0"/>
  </r>
  <r>
    <s v="G430093F"/>
    <s v="1FTNE14WX7DA87629"/>
    <x v="0"/>
    <x v="0"/>
    <x v="0"/>
    <x v="0"/>
    <x v="0"/>
    <x v="1"/>
    <x v="0"/>
    <n v="315"/>
    <x v="5"/>
    <x v="5"/>
    <x v="0"/>
    <n v="36.840000000000003"/>
    <x v="5"/>
    <x v="0"/>
  </r>
  <r>
    <s v="G430094F"/>
    <s v="1FTNE14W87DA87628"/>
    <x v="0"/>
    <x v="0"/>
    <x v="0"/>
    <x v="0"/>
    <x v="0"/>
    <x v="1"/>
    <x v="0"/>
    <n v="315"/>
    <x v="5"/>
    <x v="5"/>
    <x v="0"/>
    <n v="68.23"/>
    <x v="5"/>
    <x v="0"/>
  </r>
  <r>
    <s v="G430095F"/>
    <s v="1FTSS34L27DA87671"/>
    <x v="0"/>
    <x v="0"/>
    <x v="0"/>
    <x v="0"/>
    <x v="0"/>
    <x v="1"/>
    <x v="0"/>
    <n v="315"/>
    <x v="5"/>
    <x v="5"/>
    <x v="0"/>
    <n v="12.05"/>
    <x v="5"/>
    <x v="0"/>
  </r>
  <r>
    <s v="G430112B"/>
    <s v="1GCGG25V751217282"/>
    <x v="0"/>
    <x v="0"/>
    <x v="0"/>
    <x v="0"/>
    <x v="0"/>
    <x v="0"/>
    <x v="0"/>
    <n v="809"/>
    <x v="5"/>
    <x v="5"/>
    <x v="0"/>
    <n v="17.86"/>
    <x v="5"/>
    <x v="0"/>
  </r>
  <r>
    <s v="G430137K"/>
    <s v="1FT7X2A64BEA70356"/>
    <x v="0"/>
    <x v="0"/>
    <x v="0"/>
    <x v="0"/>
    <x v="2"/>
    <x v="1"/>
    <x v="2"/>
    <n v="413"/>
    <x v="5"/>
    <x v="5"/>
    <x v="0"/>
    <n v="22.08"/>
    <x v="5"/>
    <x v="0"/>
  </r>
  <r>
    <s v="G430140K"/>
    <s v="1FT7W3AT2BEA65994"/>
    <x v="0"/>
    <x v="0"/>
    <x v="0"/>
    <x v="0"/>
    <x v="2"/>
    <x v="1"/>
    <x v="2"/>
    <n v="407"/>
    <x v="5"/>
    <x v="5"/>
    <x v="4"/>
    <n v="46.21"/>
    <x v="5"/>
    <x v="0"/>
  </r>
  <r>
    <s v="G430168A"/>
    <s v="1FDNX20L44ED76115"/>
    <x v="0"/>
    <x v="0"/>
    <x v="0"/>
    <x v="0"/>
    <x v="0"/>
    <x v="1"/>
    <x v="0"/>
    <n v="315"/>
    <x v="5"/>
    <x v="5"/>
    <x v="0"/>
    <n v="38.43"/>
    <x v="5"/>
    <x v="0"/>
  </r>
  <r>
    <s v="G430197D"/>
    <s v="1GCJC33U26F240099"/>
    <x v="0"/>
    <x v="0"/>
    <x v="0"/>
    <x v="0"/>
    <x v="0"/>
    <x v="1"/>
    <x v="0"/>
    <n v="329"/>
    <x v="5"/>
    <x v="5"/>
    <x v="0"/>
    <n v="22.26"/>
    <x v="5"/>
    <x v="0"/>
  </r>
  <r>
    <s v="G430197H"/>
    <s v="1GBHC79K69E144079"/>
    <x v="0"/>
    <x v="0"/>
    <x v="0"/>
    <x v="0"/>
    <x v="0"/>
    <x v="1"/>
    <x v="0"/>
    <n v="315"/>
    <x v="5"/>
    <x v="5"/>
    <x v="0"/>
    <n v="58.83"/>
    <x v="5"/>
    <x v="0"/>
  </r>
  <r>
    <s v="G430219B"/>
    <s v="1GCGG25V551216387"/>
    <x v="0"/>
    <x v="0"/>
    <x v="0"/>
    <x v="0"/>
    <x v="3"/>
    <x v="5"/>
    <x v="3"/>
    <n v="303"/>
    <x v="5"/>
    <x v="5"/>
    <x v="0"/>
    <n v="48.95"/>
    <x v="5"/>
    <x v="0"/>
  </r>
  <r>
    <s v="G430219G"/>
    <s v="1GCGG25C981199502"/>
    <x v="0"/>
    <x v="0"/>
    <x v="0"/>
    <x v="0"/>
    <x v="3"/>
    <x v="5"/>
    <x v="3"/>
    <n v="613"/>
    <x v="5"/>
    <x v="5"/>
    <x v="0"/>
    <n v="46.91"/>
    <x v="5"/>
    <x v="0"/>
  </r>
  <r>
    <s v="G430238G"/>
    <s v="1GCHC23K98F214187"/>
    <x v="0"/>
    <x v="0"/>
    <x v="0"/>
    <x v="0"/>
    <x v="3"/>
    <x v="5"/>
    <x v="3"/>
    <n v="351"/>
    <x v="5"/>
    <x v="5"/>
    <x v="0"/>
    <n v="57.41"/>
    <x v="5"/>
    <x v="0"/>
  </r>
  <r>
    <s v="G430239B"/>
    <s v="3D6WR26D45G831388"/>
    <x v="0"/>
    <x v="0"/>
    <x v="0"/>
    <x v="0"/>
    <x v="3"/>
    <x v="5"/>
    <x v="3"/>
    <n v="331"/>
    <x v="5"/>
    <x v="5"/>
    <x v="0"/>
    <n v="29.6"/>
    <x v="5"/>
    <x v="0"/>
  </r>
  <r>
    <s v="G430240B"/>
    <s v="3D6WR26D65G831389"/>
    <x v="0"/>
    <x v="0"/>
    <x v="0"/>
    <x v="0"/>
    <x v="3"/>
    <x v="5"/>
    <x v="3"/>
    <n v="331"/>
    <x v="5"/>
    <x v="5"/>
    <x v="0"/>
    <n v="32.5"/>
    <x v="5"/>
    <x v="0"/>
  </r>
  <r>
    <s v="G430246D"/>
    <s v="1GBHC24U26E249693"/>
    <x v="0"/>
    <x v="0"/>
    <x v="0"/>
    <x v="0"/>
    <x v="0"/>
    <x v="3"/>
    <x v="0"/>
    <n v="208"/>
    <x v="5"/>
    <x v="5"/>
    <x v="0"/>
    <n v="112.26"/>
    <x v="5"/>
    <x v="0"/>
  </r>
  <r>
    <s v="G430281K"/>
    <s v="1FTNE1EW2ADA89025"/>
    <x v="1"/>
    <x v="0"/>
    <x v="0"/>
    <x v="0"/>
    <x v="5"/>
    <x v="4"/>
    <x v="5"/>
    <n v="116"/>
    <x v="5"/>
    <x v="5"/>
    <x v="0"/>
    <n v="56.61"/>
    <x v="5"/>
    <x v="0"/>
  </r>
  <r>
    <s v="G430287D"/>
    <s v="1GBJC34U86E288327"/>
    <x v="0"/>
    <x v="0"/>
    <x v="0"/>
    <x v="0"/>
    <x v="0"/>
    <x v="4"/>
    <x v="0"/>
    <n v="1"/>
    <x v="5"/>
    <x v="5"/>
    <x v="0"/>
    <n v="21.08"/>
    <x v="5"/>
    <x v="0"/>
  </r>
  <r>
    <s v="G430288D"/>
    <s v="1GBHC24UX6E283123"/>
    <x v="0"/>
    <x v="0"/>
    <x v="0"/>
    <x v="0"/>
    <x v="0"/>
    <x v="4"/>
    <x v="0"/>
    <n v="1"/>
    <x v="5"/>
    <x v="5"/>
    <x v="0"/>
    <n v="27.28"/>
    <x v="5"/>
    <x v="0"/>
  </r>
  <r>
    <s v="G430332F"/>
    <s v="1FTSS34L37DA87677"/>
    <x v="0"/>
    <x v="0"/>
    <x v="0"/>
    <x v="0"/>
    <x v="0"/>
    <x v="0"/>
    <x v="0"/>
    <n v="501"/>
    <x v="5"/>
    <x v="5"/>
    <x v="0"/>
    <n v="136.84"/>
    <x v="5"/>
    <x v="0"/>
  </r>
  <r>
    <s v="G430336D"/>
    <s v="1GBHC24U16E276402"/>
    <x v="0"/>
    <x v="0"/>
    <x v="0"/>
    <x v="0"/>
    <x v="0"/>
    <x v="3"/>
    <x v="0"/>
    <n v="101"/>
    <x v="5"/>
    <x v="5"/>
    <x v="0"/>
    <n v="54.03"/>
    <x v="5"/>
    <x v="0"/>
  </r>
  <r>
    <s v="G430344K"/>
    <s v="1GC2GUBA3A1162444"/>
    <x v="1"/>
    <x v="0"/>
    <x v="0"/>
    <x v="0"/>
    <x v="0"/>
    <x v="1"/>
    <x v="0"/>
    <n v="303"/>
    <x v="5"/>
    <x v="5"/>
    <x v="0"/>
    <n v="56.68"/>
    <x v="5"/>
    <x v="0"/>
  </r>
  <r>
    <s v="G430352F"/>
    <s v="1FTSW20578EB07950"/>
    <x v="0"/>
    <x v="0"/>
    <x v="0"/>
    <x v="0"/>
    <x v="0"/>
    <x v="0"/>
    <x v="0"/>
    <n v="803"/>
    <x v="5"/>
    <x v="5"/>
    <x v="0"/>
    <n v="14.5"/>
    <x v="5"/>
    <x v="0"/>
  </r>
  <r>
    <s v="G430390D"/>
    <s v="1GBHC24U36E255017"/>
    <x v="0"/>
    <x v="0"/>
    <x v="0"/>
    <x v="0"/>
    <x v="0"/>
    <x v="2"/>
    <x v="0"/>
    <n v="601"/>
    <x v="5"/>
    <x v="5"/>
    <x v="0"/>
    <n v="85.91"/>
    <x v="5"/>
    <x v="0"/>
  </r>
  <r>
    <s v="G430416F"/>
    <s v="1GBHC29U17E169764"/>
    <x v="0"/>
    <x v="0"/>
    <x v="0"/>
    <x v="0"/>
    <x v="0"/>
    <x v="4"/>
    <x v="0"/>
    <n v="811"/>
    <x v="5"/>
    <x v="5"/>
    <x v="0"/>
    <n v="168.5"/>
    <x v="5"/>
    <x v="0"/>
  </r>
  <r>
    <s v="G430492H"/>
    <s v="1FTSE34L39DA65222"/>
    <x v="1"/>
    <x v="0"/>
    <x v="0"/>
    <x v="0"/>
    <x v="0"/>
    <x v="0"/>
    <x v="0"/>
    <n v="806"/>
    <x v="5"/>
    <x v="5"/>
    <x v="0"/>
    <n v="66.66"/>
    <x v="5"/>
    <x v="0"/>
  </r>
  <r>
    <s v="G430529H"/>
    <s v="1FTSE34L79DA65224"/>
    <x v="1"/>
    <x v="0"/>
    <x v="0"/>
    <x v="0"/>
    <x v="0"/>
    <x v="0"/>
    <x v="0"/>
    <n v="805"/>
    <x v="5"/>
    <x v="5"/>
    <x v="0"/>
    <n v="30.65"/>
    <x v="5"/>
    <x v="0"/>
  </r>
  <r>
    <s v="G430530H"/>
    <s v="1FTSE34L99DA65225"/>
    <x v="1"/>
    <x v="0"/>
    <x v="0"/>
    <x v="0"/>
    <x v="0"/>
    <x v="0"/>
    <x v="0"/>
    <n v="805"/>
    <x v="5"/>
    <x v="5"/>
    <x v="0"/>
    <n v="26.97"/>
    <x v="5"/>
    <x v="0"/>
  </r>
  <r>
    <s v="G430541H"/>
    <s v="1FTSW30Y19EA77216"/>
    <x v="0"/>
    <x v="0"/>
    <x v="0"/>
    <x v="0"/>
    <x v="0"/>
    <x v="4"/>
    <x v="0"/>
    <n v="705"/>
    <x v="5"/>
    <x v="5"/>
    <x v="0"/>
    <n v="93.44"/>
    <x v="5"/>
    <x v="0"/>
  </r>
  <r>
    <s v="G430542K"/>
    <s v="3D7TP2CT9AG179345"/>
    <x v="0"/>
    <x v="0"/>
    <x v="0"/>
    <x v="0"/>
    <x v="0"/>
    <x v="4"/>
    <x v="0"/>
    <n v="707"/>
    <x v="5"/>
    <x v="5"/>
    <x v="0"/>
    <n v="59.33"/>
    <x v="5"/>
    <x v="0"/>
  </r>
  <r>
    <s v="G430557K"/>
    <s v="1GBHC24U77E176936"/>
    <x v="0"/>
    <x v="2"/>
    <x v="0"/>
    <x v="0"/>
    <x v="0"/>
    <x v="4"/>
    <x v="15"/>
    <n v="0"/>
    <x v="5"/>
    <x v="5"/>
    <x v="0"/>
    <n v="26.96"/>
    <x v="5"/>
    <x v="0"/>
  </r>
  <r>
    <s v="G430560D"/>
    <s v="1GCGG25V961239320"/>
    <x v="0"/>
    <x v="0"/>
    <x v="0"/>
    <x v="0"/>
    <x v="0"/>
    <x v="0"/>
    <x v="0"/>
    <n v="501"/>
    <x v="5"/>
    <x v="5"/>
    <x v="0"/>
    <n v="44.58"/>
    <x v="5"/>
    <x v="0"/>
  </r>
  <r>
    <s v="G430578B"/>
    <s v="1GCHG39V851216159"/>
    <x v="0"/>
    <x v="0"/>
    <x v="0"/>
    <x v="0"/>
    <x v="5"/>
    <x v="6"/>
    <x v="5"/>
    <n v="311"/>
    <x v="5"/>
    <x v="5"/>
    <x v="0"/>
    <n v="84.9"/>
    <x v="5"/>
    <x v="0"/>
  </r>
  <r>
    <s v="G430605A"/>
    <s v="1GBJC34U34E321408"/>
    <x v="0"/>
    <x v="0"/>
    <x v="0"/>
    <x v="0"/>
    <x v="0"/>
    <x v="2"/>
    <x v="0"/>
    <n v="889"/>
    <x v="5"/>
    <x v="5"/>
    <x v="0"/>
    <n v="77.59"/>
    <x v="5"/>
    <x v="0"/>
  </r>
  <r>
    <s v="G430655H"/>
    <s v="1GBHC49K19E157451"/>
    <x v="0"/>
    <x v="0"/>
    <x v="0"/>
    <x v="0"/>
    <x v="0"/>
    <x v="4"/>
    <x v="0"/>
    <n v="1"/>
    <x v="5"/>
    <x v="5"/>
    <x v="0"/>
    <n v="69.52"/>
    <x v="5"/>
    <x v="0"/>
  </r>
  <r>
    <s v="G430678A"/>
    <s v="1FTSS34LX4HB15107"/>
    <x v="0"/>
    <x v="0"/>
    <x v="0"/>
    <x v="0"/>
    <x v="0"/>
    <x v="2"/>
    <x v="0"/>
    <n v="201"/>
    <x v="5"/>
    <x v="5"/>
    <x v="0"/>
    <n v="56.55"/>
    <x v="5"/>
    <x v="0"/>
  </r>
  <r>
    <s v="G430794D"/>
    <s v="1GBJC34UX6E286384"/>
    <x v="0"/>
    <x v="0"/>
    <x v="0"/>
    <x v="0"/>
    <x v="0"/>
    <x v="4"/>
    <x v="0"/>
    <n v="811"/>
    <x v="5"/>
    <x v="5"/>
    <x v="0"/>
    <n v="114.52"/>
    <x v="5"/>
    <x v="0"/>
  </r>
  <r>
    <s v="G430886B"/>
    <s v="3D6WR28D95G839080"/>
    <x v="0"/>
    <x v="0"/>
    <x v="0"/>
    <x v="0"/>
    <x v="2"/>
    <x v="0"/>
    <x v="2"/>
    <n v="713"/>
    <x v="5"/>
    <x v="5"/>
    <x v="0"/>
    <n v="52.14"/>
    <x v="5"/>
    <x v="0"/>
  </r>
  <r>
    <s v="G430947H"/>
    <s v="1FTSS34L99DA66898"/>
    <x v="1"/>
    <x v="0"/>
    <x v="0"/>
    <x v="0"/>
    <x v="5"/>
    <x v="1"/>
    <x v="5"/>
    <n v="417"/>
    <x v="5"/>
    <x v="5"/>
    <x v="0"/>
    <n v="21.69"/>
    <x v="5"/>
    <x v="0"/>
  </r>
  <r>
    <s v="G430961B"/>
    <s v="3D6WR26D55G828631"/>
    <x v="0"/>
    <x v="0"/>
    <x v="0"/>
    <x v="0"/>
    <x v="2"/>
    <x v="0"/>
    <x v="2"/>
    <n v="492"/>
    <x v="5"/>
    <x v="5"/>
    <x v="0"/>
    <n v="91.28"/>
    <x v="5"/>
    <x v="0"/>
  </r>
  <r>
    <s v="G430962B"/>
    <s v="3D6WR26D35G828630"/>
    <x v="0"/>
    <x v="0"/>
    <x v="0"/>
    <x v="0"/>
    <x v="2"/>
    <x v="0"/>
    <x v="2"/>
    <n v="492"/>
    <x v="5"/>
    <x v="5"/>
    <x v="0"/>
    <n v="53.63"/>
    <x v="5"/>
    <x v="0"/>
  </r>
  <r>
    <s v="G430967D"/>
    <s v="1GBHC24U36E279141"/>
    <x v="0"/>
    <x v="0"/>
    <x v="0"/>
    <x v="0"/>
    <x v="0"/>
    <x v="2"/>
    <x v="0"/>
    <n v="703"/>
    <x v="5"/>
    <x v="5"/>
    <x v="0"/>
    <n v="26.92"/>
    <x v="5"/>
    <x v="0"/>
  </r>
  <r>
    <s v="G430973H"/>
    <s v="1FTSE34L29DA67916"/>
    <x v="0"/>
    <x v="0"/>
    <x v="0"/>
    <x v="0"/>
    <x v="5"/>
    <x v="1"/>
    <x v="5"/>
    <n v="258"/>
    <x v="5"/>
    <x v="5"/>
    <x v="0"/>
    <n v="85.4"/>
    <x v="5"/>
    <x v="0"/>
  </r>
  <r>
    <s v="G431021F"/>
    <s v="1GBHC24U77E169288"/>
    <x v="0"/>
    <x v="0"/>
    <x v="0"/>
    <x v="0"/>
    <x v="0"/>
    <x v="3"/>
    <x v="0"/>
    <n v="207"/>
    <x v="5"/>
    <x v="5"/>
    <x v="0"/>
    <n v="61.15"/>
    <x v="5"/>
    <x v="0"/>
  </r>
  <r>
    <s v="G431058A"/>
    <s v="1FTSS34L34HB11397"/>
    <x v="0"/>
    <x v="0"/>
    <x v="0"/>
    <x v="0"/>
    <x v="4"/>
    <x v="7"/>
    <x v="6"/>
    <n v="2"/>
    <x v="5"/>
    <x v="5"/>
    <x v="0"/>
    <n v="90.67"/>
    <x v="5"/>
    <x v="0"/>
  </r>
  <r>
    <s v="G431112H"/>
    <s v="1FTWX32YX9EA98366"/>
    <x v="0"/>
    <x v="0"/>
    <x v="0"/>
    <x v="0"/>
    <x v="2"/>
    <x v="0"/>
    <x v="2"/>
    <n v="603"/>
    <x v="5"/>
    <x v="5"/>
    <x v="0"/>
    <n v="213.56"/>
    <x v="5"/>
    <x v="0"/>
  </r>
  <r>
    <s v="G431113A"/>
    <s v="1FDSF34S14ED65506"/>
    <x v="0"/>
    <x v="0"/>
    <x v="0"/>
    <x v="0"/>
    <x v="3"/>
    <x v="5"/>
    <x v="3"/>
    <n v="201"/>
    <x v="5"/>
    <x v="5"/>
    <x v="0"/>
    <n v="69.42"/>
    <x v="5"/>
    <x v="0"/>
  </r>
  <r>
    <s v="G431115G"/>
    <s v="1GCHG35C481222596"/>
    <x v="0"/>
    <x v="0"/>
    <x v="0"/>
    <x v="0"/>
    <x v="6"/>
    <x v="11"/>
    <x v="4"/>
    <n v="11"/>
    <x v="5"/>
    <x v="5"/>
    <x v="0"/>
    <n v="132.53"/>
    <x v="5"/>
    <x v="0"/>
  </r>
  <r>
    <s v="G4311161"/>
    <s v="2B7KB31Y91K537796"/>
    <x v="0"/>
    <x v="0"/>
    <x v="0"/>
    <x v="0"/>
    <x v="7"/>
    <x v="0"/>
    <x v="14"/>
    <n v="304"/>
    <x v="5"/>
    <x v="5"/>
    <x v="0"/>
    <n v="20.010000000000002"/>
    <x v="5"/>
    <x v="0"/>
  </r>
  <r>
    <s v="G431156A"/>
    <s v="1FTNX20L44ED26836"/>
    <x v="0"/>
    <x v="0"/>
    <x v="0"/>
    <x v="0"/>
    <x v="3"/>
    <x v="5"/>
    <x v="3"/>
    <n v="108"/>
    <x v="5"/>
    <x v="5"/>
    <x v="0"/>
    <n v="13.85"/>
    <x v="5"/>
    <x v="0"/>
  </r>
  <r>
    <s v="G4311608"/>
    <s v="1FMNU40F21EC98170"/>
    <x v="3"/>
    <x v="0"/>
    <x v="0"/>
    <x v="0"/>
    <x v="0"/>
    <x v="1"/>
    <x v="0"/>
    <n v="317"/>
    <x v="5"/>
    <x v="5"/>
    <x v="4"/>
    <n v="79.53"/>
    <x v="5"/>
    <x v="0"/>
  </r>
  <r>
    <s v="G431168F"/>
    <s v="1GBHC24U17E176978"/>
    <x v="0"/>
    <x v="0"/>
    <x v="0"/>
    <x v="0"/>
    <x v="2"/>
    <x v="2"/>
    <x v="2"/>
    <n v="114"/>
    <x v="5"/>
    <x v="5"/>
    <x v="0"/>
    <n v="70.959999999999994"/>
    <x v="5"/>
    <x v="0"/>
  </r>
  <r>
    <s v="G431173F"/>
    <s v="1GBHC29UX7E170394"/>
    <x v="0"/>
    <x v="0"/>
    <x v="0"/>
    <x v="0"/>
    <x v="0"/>
    <x v="1"/>
    <x v="0"/>
    <n v="351"/>
    <x v="5"/>
    <x v="5"/>
    <x v="0"/>
    <n v="130.08000000000001"/>
    <x v="5"/>
    <x v="0"/>
  </r>
  <r>
    <s v="G431174F"/>
    <s v="3GNGC26K77G300822"/>
    <x v="0"/>
    <x v="0"/>
    <x v="0"/>
    <x v="0"/>
    <x v="0"/>
    <x v="1"/>
    <x v="0"/>
    <n v="329"/>
    <x v="5"/>
    <x v="5"/>
    <x v="0"/>
    <n v="133.15"/>
    <x v="5"/>
    <x v="0"/>
  </r>
  <r>
    <s v="G431196G"/>
    <s v="1FDSF34Y98EE32945"/>
    <x v="0"/>
    <x v="0"/>
    <x v="0"/>
    <x v="0"/>
    <x v="3"/>
    <x v="5"/>
    <x v="3"/>
    <n v="903"/>
    <x v="5"/>
    <x v="5"/>
    <x v="0"/>
    <n v="63.07"/>
    <x v="5"/>
    <x v="0"/>
  </r>
  <r>
    <s v="G431214B"/>
    <s v="1GCHG39V651225975"/>
    <x v="0"/>
    <x v="0"/>
    <x v="0"/>
    <x v="0"/>
    <x v="2"/>
    <x v="2"/>
    <x v="2"/>
    <n v="540"/>
    <x v="5"/>
    <x v="5"/>
    <x v="0"/>
    <n v="129.31"/>
    <x v="5"/>
    <x v="0"/>
  </r>
  <r>
    <s v="G431309A"/>
    <s v="1GCGG25V551215904"/>
    <x v="0"/>
    <x v="0"/>
    <x v="0"/>
    <x v="0"/>
    <x v="0"/>
    <x v="3"/>
    <x v="0"/>
    <n v="201"/>
    <x v="5"/>
    <x v="5"/>
    <x v="0"/>
    <n v="73.5"/>
    <x v="5"/>
    <x v="0"/>
  </r>
  <r>
    <s v="G4313389"/>
    <s v="3B6MC36572M279853"/>
    <x v="0"/>
    <x v="0"/>
    <x v="0"/>
    <x v="0"/>
    <x v="3"/>
    <x v="5"/>
    <x v="3"/>
    <n v="108"/>
    <x v="5"/>
    <x v="5"/>
    <x v="0"/>
    <n v="25.94"/>
    <x v="5"/>
    <x v="0"/>
  </r>
  <r>
    <s v="G4313401"/>
    <s v="1GCHG35R121195191"/>
    <x v="0"/>
    <x v="0"/>
    <x v="0"/>
    <x v="0"/>
    <x v="3"/>
    <x v="5"/>
    <x v="3"/>
    <n v="611"/>
    <x v="5"/>
    <x v="5"/>
    <x v="0"/>
    <n v="63.56"/>
    <x v="5"/>
    <x v="0"/>
  </r>
  <r>
    <s v="G4313402"/>
    <s v="1GCHG35R121192551"/>
    <x v="0"/>
    <x v="0"/>
    <x v="0"/>
    <x v="0"/>
    <x v="3"/>
    <x v="5"/>
    <x v="3"/>
    <n v="611"/>
    <x v="5"/>
    <x v="5"/>
    <x v="0"/>
    <n v="38.39"/>
    <x v="5"/>
    <x v="0"/>
  </r>
  <r>
    <s v="G431353A"/>
    <s v="1GBHC24U14E381129"/>
    <x v="0"/>
    <x v="0"/>
    <x v="0"/>
    <x v="0"/>
    <x v="0"/>
    <x v="0"/>
    <x v="0"/>
    <n v="603"/>
    <x v="5"/>
    <x v="5"/>
    <x v="0"/>
    <n v="42.97"/>
    <x v="5"/>
    <x v="0"/>
  </r>
  <r>
    <s v="G431354H"/>
    <s v="1GBHC44K49F160989"/>
    <x v="0"/>
    <x v="0"/>
    <x v="0"/>
    <x v="0"/>
    <x v="2"/>
    <x v="2"/>
    <x v="2"/>
    <n v="155"/>
    <x v="5"/>
    <x v="5"/>
    <x v="0"/>
    <n v="271.07"/>
    <x v="5"/>
    <x v="0"/>
  </r>
  <r>
    <s v="G4313674"/>
    <s v="1FDWX36F11EC64508"/>
    <x v="3"/>
    <x v="0"/>
    <x v="0"/>
    <x v="0"/>
    <x v="5"/>
    <x v="4"/>
    <x v="5"/>
    <n v="103"/>
    <x v="5"/>
    <x v="5"/>
    <x v="4"/>
    <n v="24.37"/>
    <x v="5"/>
    <x v="0"/>
  </r>
  <r>
    <s v="G431375H"/>
    <s v="1FBNE31L79DA59400"/>
    <x v="0"/>
    <x v="0"/>
    <x v="0"/>
    <x v="0"/>
    <x v="2"/>
    <x v="2"/>
    <x v="9"/>
    <n v="400"/>
    <x v="5"/>
    <x v="5"/>
    <x v="0"/>
    <n v="35.979999999999997"/>
    <x v="5"/>
    <x v="0"/>
  </r>
  <r>
    <s v="G431467B"/>
    <s v="1GAGG25U051220332"/>
    <x v="0"/>
    <x v="0"/>
    <x v="0"/>
    <x v="0"/>
    <x v="3"/>
    <x v="5"/>
    <x v="3"/>
    <n v="101"/>
    <x v="5"/>
    <x v="5"/>
    <x v="0"/>
    <n v="44.98"/>
    <x v="5"/>
    <x v="0"/>
  </r>
  <r>
    <s v="G431468H"/>
    <s v="1GAHG39K491161455"/>
    <x v="0"/>
    <x v="0"/>
    <x v="0"/>
    <x v="0"/>
    <x v="2"/>
    <x v="9"/>
    <x v="5"/>
    <n v="3"/>
    <x v="5"/>
    <x v="5"/>
    <x v="1"/>
    <n v="106.6"/>
    <x v="5"/>
    <x v="0"/>
  </r>
  <r>
    <s v="G431468H"/>
    <s v="1GAHG39K491161455"/>
    <x v="0"/>
    <x v="0"/>
    <x v="0"/>
    <x v="0"/>
    <x v="2"/>
    <x v="9"/>
    <x v="5"/>
    <n v="3"/>
    <x v="5"/>
    <x v="5"/>
    <x v="0"/>
    <n v="80.23"/>
    <x v="5"/>
    <x v="0"/>
  </r>
  <r>
    <s v="G431531G"/>
    <s v="1FDWX36Y08ED90774"/>
    <x v="0"/>
    <x v="0"/>
    <x v="0"/>
    <x v="0"/>
    <x v="0"/>
    <x v="2"/>
    <x v="0"/>
    <n v="505"/>
    <x v="5"/>
    <x v="5"/>
    <x v="0"/>
    <n v="30.9"/>
    <x v="5"/>
    <x v="0"/>
  </r>
  <r>
    <s v="G431553F"/>
    <s v="1GCHG39V271215933"/>
    <x v="0"/>
    <x v="0"/>
    <x v="0"/>
    <x v="0"/>
    <x v="3"/>
    <x v="5"/>
    <x v="3"/>
    <n v="303"/>
    <x v="5"/>
    <x v="5"/>
    <x v="0"/>
    <n v="20.239999999999998"/>
    <x v="5"/>
    <x v="0"/>
  </r>
  <r>
    <s v="G431554F"/>
    <s v="1GCHG39V471216520"/>
    <x v="0"/>
    <x v="0"/>
    <x v="0"/>
    <x v="0"/>
    <x v="3"/>
    <x v="5"/>
    <x v="3"/>
    <n v="303"/>
    <x v="5"/>
    <x v="5"/>
    <x v="0"/>
    <n v="29.37"/>
    <x v="5"/>
    <x v="0"/>
  </r>
  <r>
    <s v="G431556F"/>
    <s v="1GBHC24U67E168231"/>
    <x v="0"/>
    <x v="0"/>
    <x v="0"/>
    <x v="0"/>
    <x v="3"/>
    <x v="5"/>
    <x v="3"/>
    <n v="304"/>
    <x v="5"/>
    <x v="5"/>
    <x v="0"/>
    <n v="170.38"/>
    <x v="5"/>
    <x v="0"/>
  </r>
  <r>
    <s v="G431567B"/>
    <s v="1GCHG35V251210475"/>
    <x v="0"/>
    <x v="0"/>
    <x v="0"/>
    <x v="0"/>
    <x v="3"/>
    <x v="5"/>
    <x v="3"/>
    <n v="108"/>
    <x v="5"/>
    <x v="5"/>
    <x v="0"/>
    <n v="96.14"/>
    <x v="5"/>
    <x v="0"/>
  </r>
  <r>
    <s v="G431598B"/>
    <s v="1GCHG35V751208978"/>
    <x v="0"/>
    <x v="0"/>
    <x v="0"/>
    <x v="0"/>
    <x v="3"/>
    <x v="5"/>
    <x v="3"/>
    <n v="611"/>
    <x v="5"/>
    <x v="5"/>
    <x v="0"/>
    <n v="19.850000000000001"/>
    <x v="5"/>
    <x v="0"/>
  </r>
  <r>
    <s v="G431628B"/>
    <s v="3D6WR26D25G831387"/>
    <x v="0"/>
    <x v="0"/>
    <x v="0"/>
    <x v="0"/>
    <x v="0"/>
    <x v="4"/>
    <x v="0"/>
    <n v="704"/>
    <x v="5"/>
    <x v="5"/>
    <x v="0"/>
    <n v="118.88"/>
    <x v="5"/>
    <x v="0"/>
  </r>
  <r>
    <s v="G431648D"/>
    <s v="1GBHC24UX6E281176"/>
    <x v="0"/>
    <x v="0"/>
    <x v="0"/>
    <x v="0"/>
    <x v="5"/>
    <x v="1"/>
    <x v="5"/>
    <n v="417"/>
    <x v="5"/>
    <x v="5"/>
    <x v="1"/>
    <n v="28.4"/>
    <x v="5"/>
    <x v="0"/>
  </r>
  <r>
    <s v="G431648D"/>
    <s v="1GBHC24UX6E281176"/>
    <x v="0"/>
    <x v="0"/>
    <x v="0"/>
    <x v="0"/>
    <x v="5"/>
    <x v="1"/>
    <x v="5"/>
    <n v="417"/>
    <x v="5"/>
    <x v="5"/>
    <x v="0"/>
    <n v="93.69"/>
    <x v="5"/>
    <x v="0"/>
  </r>
  <r>
    <s v="G431685D"/>
    <s v="1GBHC29U16E249208"/>
    <x v="0"/>
    <x v="0"/>
    <x v="0"/>
    <x v="0"/>
    <x v="3"/>
    <x v="5"/>
    <x v="3"/>
    <n v="331"/>
    <x v="5"/>
    <x v="5"/>
    <x v="0"/>
    <n v="27.23"/>
    <x v="5"/>
    <x v="0"/>
  </r>
  <r>
    <s v="G431705H"/>
    <s v="1GBHC49K39E151733"/>
    <x v="1"/>
    <x v="0"/>
    <x v="0"/>
    <x v="0"/>
    <x v="2"/>
    <x v="3"/>
    <x v="2"/>
    <n v="201"/>
    <x v="5"/>
    <x v="5"/>
    <x v="0"/>
    <n v="158.91"/>
    <x v="5"/>
    <x v="0"/>
  </r>
  <r>
    <s v="G431714H"/>
    <s v="1GBHC49K09E152032"/>
    <x v="0"/>
    <x v="0"/>
    <x v="0"/>
    <x v="0"/>
    <x v="2"/>
    <x v="3"/>
    <x v="2"/>
    <n v="201"/>
    <x v="5"/>
    <x v="5"/>
    <x v="0"/>
    <n v="47.44"/>
    <x v="5"/>
    <x v="0"/>
  </r>
  <r>
    <s v="G431722H"/>
    <s v="1FTNE14W39DA75146"/>
    <x v="1"/>
    <x v="0"/>
    <x v="0"/>
    <x v="0"/>
    <x v="1"/>
    <x v="1"/>
    <x v="1"/>
    <n v="803"/>
    <x v="5"/>
    <x v="5"/>
    <x v="1"/>
    <n v="89.04"/>
    <x v="5"/>
    <x v="0"/>
  </r>
  <r>
    <s v="G431737F"/>
    <s v="1FBSS31L57DB20865"/>
    <x v="0"/>
    <x v="0"/>
    <x v="0"/>
    <x v="0"/>
    <x v="6"/>
    <x v="6"/>
    <x v="8"/>
    <n v="3"/>
    <x v="5"/>
    <x v="5"/>
    <x v="0"/>
    <n v="85.98"/>
    <x v="5"/>
    <x v="0"/>
  </r>
  <r>
    <s v="G431738F"/>
    <s v="1FBSS31L37DB20864"/>
    <x v="0"/>
    <x v="0"/>
    <x v="0"/>
    <x v="0"/>
    <x v="6"/>
    <x v="6"/>
    <x v="8"/>
    <n v="3"/>
    <x v="5"/>
    <x v="5"/>
    <x v="0"/>
    <n v="234.48"/>
    <x v="5"/>
    <x v="0"/>
  </r>
  <r>
    <s v="G431745H"/>
    <s v="1GBJC74K69E144589"/>
    <x v="0"/>
    <x v="0"/>
    <x v="0"/>
    <x v="0"/>
    <x v="2"/>
    <x v="0"/>
    <x v="2"/>
    <n v="402"/>
    <x v="5"/>
    <x v="5"/>
    <x v="0"/>
    <n v="107.7"/>
    <x v="5"/>
    <x v="0"/>
  </r>
  <r>
    <s v="G431763B"/>
    <s v="3D6WR26D05G828522"/>
    <x v="0"/>
    <x v="0"/>
    <x v="0"/>
    <x v="0"/>
    <x v="2"/>
    <x v="2"/>
    <x v="2"/>
    <n v="106"/>
    <x v="5"/>
    <x v="5"/>
    <x v="4"/>
    <n v="34.06"/>
    <x v="5"/>
    <x v="0"/>
  </r>
  <r>
    <s v="G431763B"/>
    <s v="3D6WR26D05G828522"/>
    <x v="0"/>
    <x v="0"/>
    <x v="0"/>
    <x v="0"/>
    <x v="2"/>
    <x v="2"/>
    <x v="2"/>
    <n v="106"/>
    <x v="5"/>
    <x v="5"/>
    <x v="0"/>
    <n v="46.89"/>
    <x v="5"/>
    <x v="0"/>
  </r>
  <r>
    <s v="G431767B"/>
    <s v="3D6WR26D75G828517"/>
    <x v="0"/>
    <x v="0"/>
    <x v="0"/>
    <x v="0"/>
    <x v="2"/>
    <x v="2"/>
    <x v="2"/>
    <n v="150"/>
    <x v="5"/>
    <x v="5"/>
    <x v="0"/>
    <n v="108.2"/>
    <x v="5"/>
    <x v="0"/>
  </r>
  <r>
    <s v="G431772F"/>
    <s v="1FTSE34L67DB22980"/>
    <x v="0"/>
    <x v="0"/>
    <x v="0"/>
    <x v="0"/>
    <x v="7"/>
    <x v="1"/>
    <x v="7"/>
    <n v="504"/>
    <x v="5"/>
    <x v="5"/>
    <x v="0"/>
    <n v="246.36"/>
    <x v="5"/>
    <x v="0"/>
  </r>
  <r>
    <s v="G431774B"/>
    <s v="3D6WR26D75G828520"/>
    <x v="0"/>
    <x v="0"/>
    <x v="0"/>
    <x v="0"/>
    <x v="2"/>
    <x v="2"/>
    <x v="2"/>
    <n v="109"/>
    <x v="5"/>
    <x v="5"/>
    <x v="0"/>
    <n v="76.45"/>
    <x v="5"/>
    <x v="0"/>
  </r>
  <r>
    <s v="G431775B"/>
    <s v="3D6WR26D05G828519"/>
    <x v="0"/>
    <x v="0"/>
    <x v="0"/>
    <x v="0"/>
    <x v="2"/>
    <x v="2"/>
    <x v="2"/>
    <n v="103"/>
    <x v="5"/>
    <x v="5"/>
    <x v="0"/>
    <n v="75.8"/>
    <x v="5"/>
    <x v="0"/>
  </r>
  <r>
    <s v="G431799H"/>
    <s v="1GBHC73K79F163257"/>
    <x v="0"/>
    <x v="0"/>
    <x v="0"/>
    <x v="0"/>
    <x v="2"/>
    <x v="0"/>
    <x v="2"/>
    <n v="708"/>
    <x v="5"/>
    <x v="5"/>
    <x v="0"/>
    <n v="10.14"/>
    <x v="5"/>
    <x v="0"/>
  </r>
  <r>
    <s v="G4318099"/>
    <s v="1GBGC24U02Z334093"/>
    <x v="0"/>
    <x v="0"/>
    <x v="0"/>
    <x v="0"/>
    <x v="0"/>
    <x v="3"/>
    <x v="0"/>
    <n v="808"/>
    <x v="5"/>
    <x v="5"/>
    <x v="0"/>
    <n v="30.31"/>
    <x v="5"/>
    <x v="0"/>
  </r>
  <r>
    <s v="G431843H"/>
    <s v="1GCHG39C391160250"/>
    <x v="0"/>
    <x v="0"/>
    <x v="0"/>
    <x v="0"/>
    <x v="6"/>
    <x v="6"/>
    <x v="4"/>
    <n v="1"/>
    <x v="5"/>
    <x v="5"/>
    <x v="1"/>
    <n v="29.66"/>
    <x v="5"/>
    <x v="0"/>
  </r>
  <r>
    <s v="G431843H"/>
    <s v="1GCHG39C391160250"/>
    <x v="0"/>
    <x v="0"/>
    <x v="0"/>
    <x v="0"/>
    <x v="6"/>
    <x v="6"/>
    <x v="4"/>
    <n v="1"/>
    <x v="5"/>
    <x v="5"/>
    <x v="0"/>
    <n v="59.14"/>
    <x v="5"/>
    <x v="0"/>
  </r>
  <r>
    <s v="G4318580"/>
    <s v="1GAGG25R721219976"/>
    <x v="0"/>
    <x v="0"/>
    <x v="0"/>
    <x v="0"/>
    <x v="4"/>
    <x v="1"/>
    <x v="4"/>
    <n v="25"/>
    <x v="5"/>
    <x v="5"/>
    <x v="1"/>
    <n v="24.73"/>
    <x v="5"/>
    <x v="0"/>
  </r>
  <r>
    <s v="G4318580"/>
    <s v="1GAGG25R721219976"/>
    <x v="0"/>
    <x v="0"/>
    <x v="0"/>
    <x v="0"/>
    <x v="4"/>
    <x v="1"/>
    <x v="4"/>
    <n v="25"/>
    <x v="5"/>
    <x v="5"/>
    <x v="0"/>
    <n v="26.62"/>
    <x v="5"/>
    <x v="0"/>
  </r>
  <r>
    <s v="G4318583"/>
    <s v="1GBGC24U92Z333797"/>
    <x v="0"/>
    <x v="0"/>
    <x v="0"/>
    <x v="0"/>
    <x v="4"/>
    <x v="1"/>
    <x v="4"/>
    <n v="7"/>
    <x v="5"/>
    <x v="5"/>
    <x v="0"/>
    <n v="39.99"/>
    <x v="5"/>
    <x v="0"/>
  </r>
  <r>
    <s v="G4318730"/>
    <s v="1GCGG25R521197032"/>
    <x v="0"/>
    <x v="0"/>
    <x v="0"/>
    <x v="0"/>
    <x v="0"/>
    <x v="3"/>
    <x v="0"/>
    <n v="705"/>
    <x v="5"/>
    <x v="5"/>
    <x v="0"/>
    <n v="80.14"/>
    <x v="5"/>
    <x v="0"/>
  </r>
  <r>
    <s v="G431876G"/>
    <s v="1FTNE14W28DB13318"/>
    <x v="1"/>
    <x v="0"/>
    <x v="0"/>
    <x v="0"/>
    <x v="0"/>
    <x v="4"/>
    <x v="0"/>
    <n v="702"/>
    <x v="5"/>
    <x v="5"/>
    <x v="0"/>
    <n v="26.13"/>
    <x v="5"/>
    <x v="0"/>
  </r>
  <r>
    <s v="G431884G"/>
    <s v="1FTSX30558EE47939"/>
    <x v="0"/>
    <x v="0"/>
    <x v="0"/>
    <x v="0"/>
    <x v="0"/>
    <x v="4"/>
    <x v="0"/>
    <n v="702"/>
    <x v="5"/>
    <x v="5"/>
    <x v="0"/>
    <n v="63.7"/>
    <x v="5"/>
    <x v="0"/>
  </r>
  <r>
    <s v="G431887B"/>
    <s v="1GCHG39V851218588"/>
    <x v="0"/>
    <x v="0"/>
    <x v="0"/>
    <x v="0"/>
    <x v="5"/>
    <x v="1"/>
    <x v="5"/>
    <n v="210"/>
    <x v="5"/>
    <x v="5"/>
    <x v="0"/>
    <n v="74.760000000000005"/>
    <x v="5"/>
    <x v="0"/>
  </r>
  <r>
    <s v="G431892B"/>
    <s v="1GCHG35V451205438"/>
    <x v="0"/>
    <x v="0"/>
    <x v="0"/>
    <x v="0"/>
    <x v="5"/>
    <x v="1"/>
    <x v="5"/>
    <n v="956"/>
    <x v="5"/>
    <x v="5"/>
    <x v="0"/>
    <n v="22.75"/>
    <x v="5"/>
    <x v="0"/>
  </r>
  <r>
    <s v="G431894B"/>
    <s v="1GCHG35V751207717"/>
    <x v="0"/>
    <x v="0"/>
    <x v="0"/>
    <x v="0"/>
    <x v="5"/>
    <x v="1"/>
    <x v="5"/>
    <n v="103"/>
    <x v="5"/>
    <x v="5"/>
    <x v="0"/>
    <n v="46.42"/>
    <x v="5"/>
    <x v="0"/>
  </r>
  <r>
    <s v="G4318945"/>
    <s v="1FTSW30P63EC66491"/>
    <x v="3"/>
    <x v="0"/>
    <x v="0"/>
    <x v="0"/>
    <x v="2"/>
    <x v="2"/>
    <x v="9"/>
    <n v="400"/>
    <x v="5"/>
    <x v="5"/>
    <x v="4"/>
    <n v="32.26"/>
    <x v="5"/>
    <x v="0"/>
  </r>
  <r>
    <s v="G4318964"/>
    <s v="1GCGG25U331204338"/>
    <x v="2"/>
    <x v="0"/>
    <x v="0"/>
    <x v="0"/>
    <x v="2"/>
    <x v="2"/>
    <x v="9"/>
    <n v="400"/>
    <x v="5"/>
    <x v="5"/>
    <x v="0"/>
    <n v="25.78"/>
    <x v="5"/>
    <x v="0"/>
  </r>
  <r>
    <s v="G4318966"/>
    <s v="1GCGG25U131206038"/>
    <x v="2"/>
    <x v="0"/>
    <x v="0"/>
    <x v="0"/>
    <x v="2"/>
    <x v="2"/>
    <x v="9"/>
    <n v="400"/>
    <x v="5"/>
    <x v="5"/>
    <x v="0"/>
    <n v="53.09"/>
    <x v="5"/>
    <x v="0"/>
  </r>
  <r>
    <s v="G431902B"/>
    <s v="1GBHC29UX6E249739"/>
    <x v="0"/>
    <x v="0"/>
    <x v="0"/>
    <x v="0"/>
    <x v="1"/>
    <x v="2"/>
    <x v="1"/>
    <n v="305"/>
    <x v="5"/>
    <x v="5"/>
    <x v="0"/>
    <n v="187.5"/>
    <x v="5"/>
    <x v="0"/>
  </r>
  <r>
    <s v="G4319108"/>
    <s v="1GCGG25R121201139"/>
    <x v="2"/>
    <x v="0"/>
    <x v="0"/>
    <x v="0"/>
    <x v="5"/>
    <x v="4"/>
    <x v="0"/>
    <n v="501"/>
    <x v="5"/>
    <x v="5"/>
    <x v="0"/>
    <n v="23.12"/>
    <x v="5"/>
    <x v="0"/>
  </r>
  <r>
    <s v="G431911G"/>
    <s v="1GCHC24K18E215967"/>
    <x v="0"/>
    <x v="0"/>
    <x v="0"/>
    <x v="0"/>
    <x v="0"/>
    <x v="4"/>
    <x v="0"/>
    <n v="811"/>
    <x v="5"/>
    <x v="5"/>
    <x v="0"/>
    <n v="139.34"/>
    <x v="5"/>
    <x v="0"/>
  </r>
  <r>
    <s v="G431914D"/>
    <s v="1GCGG25V661239646"/>
    <x v="0"/>
    <x v="0"/>
    <x v="0"/>
    <x v="0"/>
    <x v="4"/>
    <x v="7"/>
    <x v="6"/>
    <n v="406"/>
    <x v="5"/>
    <x v="5"/>
    <x v="0"/>
    <n v="124.81"/>
    <x v="5"/>
    <x v="0"/>
  </r>
  <r>
    <s v="G431927F"/>
    <s v="1FTSE34L97DB27929"/>
    <x v="0"/>
    <x v="0"/>
    <x v="0"/>
    <x v="0"/>
    <x v="5"/>
    <x v="1"/>
    <x v="5"/>
    <n v="259"/>
    <x v="5"/>
    <x v="5"/>
    <x v="1"/>
    <n v="14.46"/>
    <x v="5"/>
    <x v="0"/>
  </r>
  <r>
    <s v="G431927F"/>
    <s v="1FTSE34L97DB27929"/>
    <x v="0"/>
    <x v="0"/>
    <x v="0"/>
    <x v="0"/>
    <x v="5"/>
    <x v="1"/>
    <x v="5"/>
    <n v="259"/>
    <x v="5"/>
    <x v="5"/>
    <x v="0"/>
    <n v="8.01"/>
    <x v="5"/>
    <x v="0"/>
  </r>
  <r>
    <s v="G431930F"/>
    <s v="1FTSE34L57DB27930"/>
    <x v="0"/>
    <x v="0"/>
    <x v="0"/>
    <x v="0"/>
    <x v="5"/>
    <x v="1"/>
    <x v="5"/>
    <n v="103"/>
    <x v="5"/>
    <x v="5"/>
    <x v="0"/>
    <n v="47.5"/>
    <x v="5"/>
    <x v="0"/>
  </r>
  <r>
    <s v="G4319319"/>
    <s v="1FTNE24L33HB25734"/>
    <x v="0"/>
    <x v="0"/>
    <x v="0"/>
    <x v="0"/>
    <x v="3"/>
    <x v="5"/>
    <x v="3"/>
    <n v="417"/>
    <x v="5"/>
    <x v="5"/>
    <x v="0"/>
    <n v="43.71"/>
    <x v="5"/>
    <x v="0"/>
  </r>
  <r>
    <s v="G431976D"/>
    <s v="1FTSW20556ED89714"/>
    <x v="0"/>
    <x v="0"/>
    <x v="0"/>
    <x v="0"/>
    <x v="6"/>
    <x v="2"/>
    <x v="4"/>
    <n v="403"/>
    <x v="5"/>
    <x v="5"/>
    <x v="0"/>
    <n v="56.38"/>
    <x v="5"/>
    <x v="0"/>
  </r>
  <r>
    <s v="G431989A"/>
    <s v="1GCGG25V241225966"/>
    <x v="0"/>
    <x v="0"/>
    <x v="0"/>
    <x v="0"/>
    <x v="0"/>
    <x v="2"/>
    <x v="0"/>
    <n v="605"/>
    <x v="5"/>
    <x v="5"/>
    <x v="0"/>
    <n v="50.54"/>
    <x v="5"/>
    <x v="0"/>
  </r>
  <r>
    <s v="G431996A"/>
    <s v="1FTSS34L84HB27921"/>
    <x v="0"/>
    <x v="0"/>
    <x v="0"/>
    <x v="0"/>
    <x v="0"/>
    <x v="2"/>
    <x v="0"/>
    <n v="602"/>
    <x v="5"/>
    <x v="5"/>
    <x v="0"/>
    <n v="46.22"/>
    <x v="5"/>
    <x v="0"/>
  </r>
  <r>
    <s v="G432007H"/>
    <s v="1GC2GUBA1A1160708"/>
    <x v="0"/>
    <x v="0"/>
    <x v="0"/>
    <x v="0"/>
    <x v="4"/>
    <x v="3"/>
    <x v="6"/>
    <n v="375"/>
    <x v="5"/>
    <x v="5"/>
    <x v="0"/>
    <n v="52.21"/>
    <x v="5"/>
    <x v="0"/>
  </r>
  <r>
    <s v="G4320198"/>
    <s v="1GBGC24U52Z334395"/>
    <x v="0"/>
    <x v="0"/>
    <x v="0"/>
    <x v="0"/>
    <x v="2"/>
    <x v="0"/>
    <x v="2"/>
    <n v="710"/>
    <x v="5"/>
    <x v="5"/>
    <x v="0"/>
    <n v="46.41"/>
    <x v="5"/>
    <x v="0"/>
  </r>
  <r>
    <s v="G432040H"/>
    <s v="1FDWX36Y69EA69713"/>
    <x v="0"/>
    <x v="0"/>
    <x v="0"/>
    <x v="0"/>
    <x v="5"/>
    <x v="4"/>
    <x v="5"/>
    <n v="901"/>
    <x v="5"/>
    <x v="5"/>
    <x v="0"/>
    <n v="51.61"/>
    <x v="5"/>
    <x v="0"/>
  </r>
  <r>
    <s v="G4320470"/>
    <s v="1GBGC24472Z336441"/>
    <x v="0"/>
    <x v="0"/>
    <x v="0"/>
    <x v="0"/>
    <x v="0"/>
    <x v="1"/>
    <x v="0"/>
    <n v="315"/>
    <x v="5"/>
    <x v="5"/>
    <x v="0"/>
    <n v="30.65"/>
    <x v="5"/>
    <x v="0"/>
  </r>
  <r>
    <s v="G4320493"/>
    <s v="1GBGC24U52Z336938"/>
    <x v="0"/>
    <x v="0"/>
    <x v="0"/>
    <x v="0"/>
    <x v="0"/>
    <x v="4"/>
    <x v="0"/>
    <n v="793"/>
    <x v="5"/>
    <x v="5"/>
    <x v="0"/>
    <n v="61.12"/>
    <x v="5"/>
    <x v="0"/>
  </r>
  <r>
    <s v="G4320534"/>
    <s v="1GCGC24U02Z300859"/>
    <x v="0"/>
    <x v="0"/>
    <x v="0"/>
    <x v="0"/>
    <x v="0"/>
    <x v="4"/>
    <x v="0"/>
    <n v="204"/>
    <x v="5"/>
    <x v="5"/>
    <x v="0"/>
    <n v="23.91"/>
    <x v="5"/>
    <x v="0"/>
  </r>
  <r>
    <s v="G432085H"/>
    <s v="1FTNE14W59DA52600"/>
    <x v="1"/>
    <x v="0"/>
    <x v="0"/>
    <x v="0"/>
    <x v="5"/>
    <x v="1"/>
    <x v="5"/>
    <n v="222"/>
    <x v="5"/>
    <x v="5"/>
    <x v="0"/>
    <n v="67.88"/>
    <x v="5"/>
    <x v="0"/>
  </r>
  <r>
    <s v="G4320857"/>
    <s v="1GBGC24U22Z335665"/>
    <x v="0"/>
    <x v="0"/>
    <x v="0"/>
    <x v="0"/>
    <x v="3"/>
    <x v="5"/>
    <x v="3"/>
    <n v="612"/>
    <x v="5"/>
    <x v="5"/>
    <x v="0"/>
    <n v="45.9"/>
    <x v="5"/>
    <x v="0"/>
  </r>
  <r>
    <s v="G432086B"/>
    <s v="1GCJC33255F936937"/>
    <x v="3"/>
    <x v="0"/>
    <x v="0"/>
    <x v="0"/>
    <x v="2"/>
    <x v="1"/>
    <x v="1"/>
    <n v="100"/>
    <x v="5"/>
    <x v="5"/>
    <x v="4"/>
    <n v="155.44"/>
    <x v="5"/>
    <x v="0"/>
  </r>
  <r>
    <s v="G4320885"/>
    <s v="1GBGC24U52Z334476"/>
    <x v="0"/>
    <x v="0"/>
    <x v="0"/>
    <x v="0"/>
    <x v="3"/>
    <x v="5"/>
    <x v="3"/>
    <n v="116"/>
    <x v="5"/>
    <x v="5"/>
    <x v="0"/>
    <n v="8.56"/>
    <x v="5"/>
    <x v="0"/>
  </r>
  <r>
    <s v="G4320898"/>
    <s v="1GBGC24U12Z334197"/>
    <x v="0"/>
    <x v="0"/>
    <x v="0"/>
    <x v="0"/>
    <x v="3"/>
    <x v="5"/>
    <x v="3"/>
    <n v="912"/>
    <x v="5"/>
    <x v="5"/>
    <x v="0"/>
    <n v="59.56"/>
    <x v="5"/>
    <x v="0"/>
  </r>
  <r>
    <s v="G432108B"/>
    <s v="3D7KR28D95G828381"/>
    <x v="0"/>
    <x v="0"/>
    <x v="0"/>
    <x v="0"/>
    <x v="2"/>
    <x v="1"/>
    <x v="2"/>
    <n v="900"/>
    <x v="5"/>
    <x v="5"/>
    <x v="0"/>
    <n v="38.1"/>
    <x v="5"/>
    <x v="0"/>
  </r>
  <r>
    <s v="G432122B"/>
    <s v="3D6WR28D45G828746"/>
    <x v="0"/>
    <x v="0"/>
    <x v="0"/>
    <x v="5"/>
    <x v="2"/>
    <x v="1"/>
    <x v="2"/>
    <n v="434"/>
    <x v="5"/>
    <x v="5"/>
    <x v="0"/>
    <n v="31.3"/>
    <x v="5"/>
    <x v="0"/>
  </r>
  <r>
    <s v="G432122D"/>
    <s v="1GCHC29U26E256681"/>
    <x v="0"/>
    <x v="0"/>
    <x v="0"/>
    <x v="0"/>
    <x v="2"/>
    <x v="1"/>
    <x v="2"/>
    <n v="420"/>
    <x v="5"/>
    <x v="5"/>
    <x v="0"/>
    <n v="88.61"/>
    <x v="5"/>
    <x v="0"/>
  </r>
  <r>
    <s v="G4321235"/>
    <s v="1GAHG39R121197557"/>
    <x v="0"/>
    <x v="0"/>
    <x v="0"/>
    <x v="0"/>
    <x v="3"/>
    <x v="5"/>
    <x v="3"/>
    <n v="105"/>
    <x v="5"/>
    <x v="5"/>
    <x v="0"/>
    <n v="26.61"/>
    <x v="5"/>
    <x v="0"/>
  </r>
  <r>
    <s v="G432125D"/>
    <s v="1GCHC29U56E255847"/>
    <x v="0"/>
    <x v="0"/>
    <x v="0"/>
    <x v="0"/>
    <x v="2"/>
    <x v="1"/>
    <x v="2"/>
    <n v="420"/>
    <x v="5"/>
    <x v="5"/>
    <x v="0"/>
    <n v="167.81"/>
    <x v="5"/>
    <x v="0"/>
  </r>
  <r>
    <s v="G432136F"/>
    <s v="1FTNE14W97DA87640"/>
    <x v="0"/>
    <x v="0"/>
    <x v="0"/>
    <x v="0"/>
    <x v="3"/>
    <x v="5"/>
    <x v="3"/>
    <n v="924"/>
    <x v="5"/>
    <x v="5"/>
    <x v="0"/>
    <n v="25.34"/>
    <x v="5"/>
    <x v="0"/>
  </r>
  <r>
    <s v="G432138H"/>
    <s v="1GBHC44K49E160156"/>
    <x v="0"/>
    <x v="0"/>
    <x v="0"/>
    <x v="0"/>
    <x v="0"/>
    <x v="3"/>
    <x v="0"/>
    <n v="808"/>
    <x v="5"/>
    <x v="5"/>
    <x v="0"/>
    <n v="101.8"/>
    <x v="5"/>
    <x v="0"/>
  </r>
  <r>
    <s v="G432151F"/>
    <s v="1GBHC29U17E168128"/>
    <x v="0"/>
    <x v="0"/>
    <x v="0"/>
    <x v="0"/>
    <x v="3"/>
    <x v="5"/>
    <x v="3"/>
    <n v="902"/>
    <x v="5"/>
    <x v="5"/>
    <x v="0"/>
    <n v="57.08"/>
    <x v="5"/>
    <x v="0"/>
  </r>
  <r>
    <s v="G4321547"/>
    <s v="1GBGC24U42Z333769"/>
    <x v="0"/>
    <x v="0"/>
    <x v="0"/>
    <x v="0"/>
    <x v="0"/>
    <x v="0"/>
    <x v="0"/>
    <n v="602"/>
    <x v="5"/>
    <x v="5"/>
    <x v="0"/>
    <n v="53.38"/>
    <x v="5"/>
    <x v="0"/>
  </r>
  <r>
    <s v="G432157G"/>
    <s v="1FTNE14W58DB35698"/>
    <x v="0"/>
    <x v="0"/>
    <x v="0"/>
    <x v="0"/>
    <x v="0"/>
    <x v="1"/>
    <x v="0"/>
    <n v="303"/>
    <x v="5"/>
    <x v="5"/>
    <x v="0"/>
    <n v="178.47"/>
    <x v="5"/>
    <x v="0"/>
  </r>
  <r>
    <s v="G432158G"/>
    <s v="1FTNE14W78DB35699"/>
    <x v="1"/>
    <x v="0"/>
    <x v="0"/>
    <x v="0"/>
    <x v="0"/>
    <x v="1"/>
    <x v="0"/>
    <n v="303"/>
    <x v="5"/>
    <x v="5"/>
    <x v="0"/>
    <n v="123.14"/>
    <x v="5"/>
    <x v="0"/>
  </r>
  <r>
    <s v="G432159H"/>
    <s v="1FDWF36589EA76901"/>
    <x v="0"/>
    <x v="0"/>
    <x v="0"/>
    <x v="0"/>
    <x v="4"/>
    <x v="7"/>
    <x v="0"/>
    <n v="1"/>
    <x v="5"/>
    <x v="5"/>
    <x v="0"/>
    <n v="38.04"/>
    <x v="5"/>
    <x v="0"/>
  </r>
  <r>
    <s v="G432160F"/>
    <s v="1FTSW20538EB26074"/>
    <x v="0"/>
    <x v="0"/>
    <x v="0"/>
    <x v="0"/>
    <x v="3"/>
    <x v="5"/>
    <x v="3"/>
    <n v="912"/>
    <x v="5"/>
    <x v="5"/>
    <x v="0"/>
    <n v="30.14"/>
    <x v="5"/>
    <x v="0"/>
  </r>
  <r>
    <s v="G4321688"/>
    <s v="1GBJC39U42F229854"/>
    <x v="0"/>
    <x v="0"/>
    <x v="0"/>
    <x v="0"/>
    <x v="0"/>
    <x v="0"/>
    <x v="0"/>
    <n v="709"/>
    <x v="5"/>
    <x v="5"/>
    <x v="0"/>
    <n v="86.3"/>
    <x v="5"/>
    <x v="0"/>
  </r>
  <r>
    <s v="G432189G"/>
    <s v="1FDSX20568ED90351"/>
    <x v="0"/>
    <x v="0"/>
    <x v="0"/>
    <x v="0"/>
    <x v="0"/>
    <x v="3"/>
    <x v="0"/>
    <n v="208"/>
    <x v="5"/>
    <x v="5"/>
    <x v="0"/>
    <n v="57.13"/>
    <x v="5"/>
    <x v="0"/>
  </r>
  <r>
    <s v="G4321913"/>
    <s v="1GBGC24U92Z329894"/>
    <x v="0"/>
    <x v="0"/>
    <x v="0"/>
    <x v="0"/>
    <x v="2"/>
    <x v="0"/>
    <x v="2"/>
    <n v="713"/>
    <x v="5"/>
    <x v="5"/>
    <x v="0"/>
    <n v="57.94"/>
    <x v="5"/>
    <x v="0"/>
  </r>
  <r>
    <s v="G432218A"/>
    <s v="1GCGG25V851218747"/>
    <x v="0"/>
    <x v="0"/>
    <x v="0"/>
    <x v="0"/>
    <x v="4"/>
    <x v="1"/>
    <x v="4"/>
    <n v="27"/>
    <x v="5"/>
    <x v="5"/>
    <x v="0"/>
    <n v="101.75"/>
    <x v="5"/>
    <x v="0"/>
  </r>
  <r>
    <s v="G432232H"/>
    <s v="1GBHC44K69E148459"/>
    <x v="0"/>
    <x v="0"/>
    <x v="0"/>
    <x v="0"/>
    <x v="0"/>
    <x v="1"/>
    <x v="0"/>
    <n v="702"/>
    <x v="5"/>
    <x v="5"/>
    <x v="0"/>
    <n v="24.71"/>
    <x v="5"/>
    <x v="0"/>
  </r>
  <r>
    <s v="G432243F"/>
    <s v="1GBHC24U37E170079"/>
    <x v="0"/>
    <x v="0"/>
    <x v="0"/>
    <x v="0"/>
    <x v="3"/>
    <x v="5"/>
    <x v="3"/>
    <n v="902"/>
    <x v="5"/>
    <x v="5"/>
    <x v="0"/>
    <n v="68.239999999999995"/>
    <x v="5"/>
    <x v="0"/>
  </r>
  <r>
    <s v="G432289G"/>
    <s v="1FTNE14W68DB23155"/>
    <x v="1"/>
    <x v="0"/>
    <x v="0"/>
    <x v="0"/>
    <x v="0"/>
    <x v="3"/>
    <x v="0"/>
    <n v="202"/>
    <x v="5"/>
    <x v="5"/>
    <x v="1"/>
    <n v="35.14"/>
    <x v="5"/>
    <x v="0"/>
  </r>
  <r>
    <s v="G4322979"/>
    <s v="1FTSS34L23HB34264"/>
    <x v="0"/>
    <x v="0"/>
    <x v="0"/>
    <x v="0"/>
    <x v="0"/>
    <x v="1"/>
    <x v="0"/>
    <n v="703"/>
    <x v="5"/>
    <x v="5"/>
    <x v="0"/>
    <n v="76.349999999999994"/>
    <x v="5"/>
    <x v="0"/>
  </r>
  <r>
    <s v="G4323008"/>
    <s v="1GBJC34G53E356282"/>
    <x v="0"/>
    <x v="0"/>
    <x v="0"/>
    <x v="0"/>
    <x v="0"/>
    <x v="0"/>
    <x v="0"/>
    <n v="811"/>
    <x v="5"/>
    <x v="5"/>
    <x v="0"/>
    <n v="77.040000000000006"/>
    <x v="5"/>
    <x v="0"/>
  </r>
  <r>
    <s v="G432312D"/>
    <s v="1GBHC29U96E248677"/>
    <x v="0"/>
    <x v="0"/>
    <x v="0"/>
    <x v="0"/>
    <x v="2"/>
    <x v="3"/>
    <x v="2"/>
    <n v="201"/>
    <x v="5"/>
    <x v="5"/>
    <x v="0"/>
    <n v="112.4"/>
    <x v="5"/>
    <x v="0"/>
  </r>
  <r>
    <s v="G432327F"/>
    <s v="1FTSE34L67DB23028"/>
    <x v="0"/>
    <x v="0"/>
    <x v="0"/>
    <x v="0"/>
    <x v="1"/>
    <x v="1"/>
    <x v="1"/>
    <n v="801"/>
    <x v="5"/>
    <x v="5"/>
    <x v="0"/>
    <n v="65.78"/>
    <x v="5"/>
    <x v="0"/>
  </r>
  <r>
    <s v="G4323407"/>
    <s v="1GBGC24U82Z335976"/>
    <x v="0"/>
    <x v="0"/>
    <x v="0"/>
    <x v="0"/>
    <x v="0"/>
    <x v="0"/>
    <x v="0"/>
    <n v="303"/>
    <x v="5"/>
    <x v="5"/>
    <x v="0"/>
    <n v="65.98"/>
    <x v="5"/>
    <x v="0"/>
  </r>
  <r>
    <s v="G432355G"/>
    <s v="1GCHC23K78F214429"/>
    <x v="0"/>
    <x v="0"/>
    <x v="0"/>
    <x v="0"/>
    <x v="4"/>
    <x v="1"/>
    <x v="4"/>
    <n v="7"/>
    <x v="5"/>
    <x v="5"/>
    <x v="0"/>
    <n v="57.04"/>
    <x v="5"/>
    <x v="0"/>
  </r>
  <r>
    <s v="G4323702"/>
    <s v="3B6MC36552M308749"/>
    <x v="0"/>
    <x v="0"/>
    <x v="0"/>
    <x v="0"/>
    <x v="2"/>
    <x v="0"/>
    <x v="2"/>
    <n v="402"/>
    <x v="5"/>
    <x v="5"/>
    <x v="0"/>
    <n v="74.09"/>
    <x v="5"/>
    <x v="0"/>
  </r>
  <r>
    <s v="G4323707"/>
    <s v="1FTWX32P83EC63376"/>
    <x v="3"/>
    <x v="0"/>
    <x v="0"/>
    <x v="0"/>
    <x v="2"/>
    <x v="0"/>
    <x v="2"/>
    <n v="409"/>
    <x v="5"/>
    <x v="5"/>
    <x v="4"/>
    <n v="60.2"/>
    <x v="5"/>
    <x v="0"/>
  </r>
  <r>
    <s v="G4323816"/>
    <s v="1FTSS34L63HB13143"/>
    <x v="0"/>
    <x v="0"/>
    <x v="0"/>
    <x v="0"/>
    <x v="0"/>
    <x v="1"/>
    <x v="0"/>
    <n v="303"/>
    <x v="5"/>
    <x v="5"/>
    <x v="0"/>
    <n v="19.09"/>
    <x v="5"/>
    <x v="0"/>
  </r>
  <r>
    <s v="G4323921"/>
    <s v="1FTNX20L33EC63355"/>
    <x v="0"/>
    <x v="0"/>
    <x v="0"/>
    <x v="0"/>
    <x v="0"/>
    <x v="1"/>
    <x v="0"/>
    <n v="329"/>
    <x v="5"/>
    <x v="5"/>
    <x v="0"/>
    <n v="45.82"/>
    <x v="5"/>
    <x v="0"/>
  </r>
  <r>
    <s v="G432397B"/>
    <s v="1GAGG25VX51188045"/>
    <x v="0"/>
    <x v="0"/>
    <x v="0"/>
    <x v="0"/>
    <x v="0"/>
    <x v="4"/>
    <x v="0"/>
    <n v="204"/>
    <x v="5"/>
    <x v="5"/>
    <x v="0"/>
    <n v="111.17"/>
    <x v="5"/>
    <x v="0"/>
  </r>
  <r>
    <s v="G432409D"/>
    <s v="1GBHC24U06E276374"/>
    <x v="0"/>
    <x v="0"/>
    <x v="0"/>
    <x v="0"/>
    <x v="2"/>
    <x v="3"/>
    <x v="2"/>
    <n v="606"/>
    <x v="5"/>
    <x v="5"/>
    <x v="0"/>
    <n v="53.16"/>
    <x v="5"/>
    <x v="0"/>
  </r>
  <r>
    <s v="G4324199"/>
    <s v="3GNGC26U93G288314"/>
    <x v="0"/>
    <x v="0"/>
    <x v="0"/>
    <x v="0"/>
    <x v="0"/>
    <x v="1"/>
    <x v="0"/>
    <n v="303"/>
    <x v="5"/>
    <x v="5"/>
    <x v="0"/>
    <n v="68.41"/>
    <x v="5"/>
    <x v="0"/>
  </r>
  <r>
    <s v="G4324304"/>
    <s v="1FDNF20LX3ED67078"/>
    <x v="0"/>
    <x v="0"/>
    <x v="0"/>
    <x v="0"/>
    <x v="2"/>
    <x v="1"/>
    <x v="2"/>
    <n v="928"/>
    <x v="5"/>
    <x v="5"/>
    <x v="0"/>
    <n v="72.62"/>
    <x v="5"/>
    <x v="0"/>
  </r>
  <r>
    <s v="G432485H"/>
    <s v="1FDSX20539EA69711"/>
    <x v="0"/>
    <x v="0"/>
    <x v="0"/>
    <x v="0"/>
    <x v="2"/>
    <x v="1"/>
    <x v="2"/>
    <n v="413"/>
    <x v="5"/>
    <x v="5"/>
    <x v="0"/>
    <n v="52.04"/>
    <x v="5"/>
    <x v="0"/>
  </r>
  <r>
    <s v="G432486H"/>
    <s v="1FDSX20559EA69712"/>
    <x v="0"/>
    <x v="0"/>
    <x v="0"/>
    <x v="0"/>
    <x v="2"/>
    <x v="1"/>
    <x v="2"/>
    <n v="413"/>
    <x v="5"/>
    <x v="5"/>
    <x v="0"/>
    <n v="49.52"/>
    <x v="5"/>
    <x v="0"/>
  </r>
  <r>
    <s v="G432488H"/>
    <s v="1FDSX20519EA69710"/>
    <x v="0"/>
    <x v="0"/>
    <x v="0"/>
    <x v="0"/>
    <x v="2"/>
    <x v="1"/>
    <x v="2"/>
    <n v="413"/>
    <x v="5"/>
    <x v="5"/>
    <x v="0"/>
    <n v="123.37"/>
    <x v="5"/>
    <x v="0"/>
  </r>
  <r>
    <s v="G432489H"/>
    <s v="3D6WR28T09G553504"/>
    <x v="0"/>
    <x v="0"/>
    <x v="0"/>
    <x v="0"/>
    <x v="2"/>
    <x v="1"/>
    <x v="2"/>
    <n v="433"/>
    <x v="5"/>
    <x v="5"/>
    <x v="0"/>
    <n v="118.14"/>
    <x v="5"/>
    <x v="0"/>
  </r>
  <r>
    <s v="G4324949"/>
    <s v="1FDNF20L14ED58254"/>
    <x v="0"/>
    <x v="0"/>
    <x v="0"/>
    <x v="0"/>
    <x v="3"/>
    <x v="5"/>
    <x v="3"/>
    <n v="331"/>
    <x v="5"/>
    <x v="5"/>
    <x v="0"/>
    <n v="73.83"/>
    <x v="5"/>
    <x v="0"/>
  </r>
  <r>
    <s v="G4325091"/>
    <s v="1GBGC24U83Z294749"/>
    <x v="0"/>
    <x v="0"/>
    <x v="0"/>
    <x v="0"/>
    <x v="4"/>
    <x v="7"/>
    <x v="6"/>
    <n v="12"/>
    <x v="5"/>
    <x v="5"/>
    <x v="0"/>
    <n v="26.34"/>
    <x v="5"/>
    <x v="0"/>
  </r>
  <r>
    <s v="G432512B"/>
    <s v="3D6WR26D95G831466"/>
    <x v="0"/>
    <x v="0"/>
    <x v="0"/>
    <x v="0"/>
    <x v="0"/>
    <x v="0"/>
    <x v="0"/>
    <n v="303"/>
    <x v="5"/>
    <x v="5"/>
    <x v="0"/>
    <n v="53.1"/>
    <x v="5"/>
    <x v="0"/>
  </r>
  <r>
    <s v="G432515K"/>
    <s v="1GC2GUBA2A1160880"/>
    <x v="1"/>
    <x v="0"/>
    <x v="0"/>
    <x v="0"/>
    <x v="3"/>
    <x v="5"/>
    <x v="3"/>
    <n v="404"/>
    <x v="5"/>
    <x v="5"/>
    <x v="0"/>
    <n v="26.19"/>
    <x v="5"/>
    <x v="0"/>
  </r>
  <r>
    <s v="G432520B"/>
    <s v="3B6MC365X2M308634"/>
    <x v="0"/>
    <x v="0"/>
    <x v="0"/>
    <x v="0"/>
    <x v="0"/>
    <x v="0"/>
    <x v="0"/>
    <n v="303"/>
    <x v="5"/>
    <x v="5"/>
    <x v="0"/>
    <n v="82.71"/>
    <x v="5"/>
    <x v="0"/>
  </r>
  <r>
    <s v="G432527K"/>
    <s v="1GC5CVBG5AZ268284"/>
    <x v="0"/>
    <x v="0"/>
    <x v="0"/>
    <x v="0"/>
    <x v="3"/>
    <x v="5"/>
    <x v="3"/>
    <n v="348"/>
    <x v="5"/>
    <x v="5"/>
    <x v="0"/>
    <n v="41.71"/>
    <x v="5"/>
    <x v="0"/>
  </r>
  <r>
    <s v="G432542H"/>
    <s v="1FTSS34L59DA66879"/>
    <x v="1"/>
    <x v="0"/>
    <x v="0"/>
    <x v="0"/>
    <x v="3"/>
    <x v="5"/>
    <x v="3"/>
    <n v="101"/>
    <x v="5"/>
    <x v="5"/>
    <x v="0"/>
    <n v="42.81"/>
    <x v="5"/>
    <x v="0"/>
  </r>
  <r>
    <s v="G4325708"/>
    <s v="1FTNE24L93HB25785"/>
    <x v="0"/>
    <x v="0"/>
    <x v="0"/>
    <x v="0"/>
    <x v="5"/>
    <x v="4"/>
    <x v="5"/>
    <n v="116"/>
    <x v="5"/>
    <x v="5"/>
    <x v="1"/>
    <n v="28.78"/>
    <x v="5"/>
    <x v="0"/>
  </r>
  <r>
    <s v="G4325708"/>
    <s v="1FTNE24L93HB25785"/>
    <x v="0"/>
    <x v="0"/>
    <x v="0"/>
    <x v="0"/>
    <x v="5"/>
    <x v="4"/>
    <x v="5"/>
    <n v="116"/>
    <x v="5"/>
    <x v="5"/>
    <x v="0"/>
    <n v="36.72"/>
    <x v="5"/>
    <x v="0"/>
  </r>
  <r>
    <s v="G4325737"/>
    <s v="1FTSS34L53HB29625"/>
    <x v="0"/>
    <x v="0"/>
    <x v="0"/>
    <x v="0"/>
    <x v="5"/>
    <x v="4"/>
    <x v="5"/>
    <n v="703"/>
    <x v="5"/>
    <x v="5"/>
    <x v="0"/>
    <n v="12.21"/>
    <x v="5"/>
    <x v="0"/>
  </r>
  <r>
    <s v="G432581F"/>
    <s v="1GBHC29U37E168910"/>
    <x v="0"/>
    <x v="0"/>
    <x v="0"/>
    <x v="0"/>
    <x v="2"/>
    <x v="3"/>
    <x v="2"/>
    <n v="802"/>
    <x v="5"/>
    <x v="5"/>
    <x v="0"/>
    <n v="67.91"/>
    <x v="5"/>
    <x v="0"/>
  </r>
  <r>
    <s v="G4325950"/>
    <s v="1GBJC34U24E351614"/>
    <x v="0"/>
    <x v="0"/>
    <x v="0"/>
    <x v="0"/>
    <x v="2"/>
    <x v="1"/>
    <x v="2"/>
    <n v="928"/>
    <x v="5"/>
    <x v="5"/>
    <x v="0"/>
    <n v="90.24"/>
    <x v="5"/>
    <x v="0"/>
  </r>
  <r>
    <s v="G4325963"/>
    <s v="1FDNF20L44ED58264"/>
    <x v="0"/>
    <x v="0"/>
    <x v="0"/>
    <x v="0"/>
    <x v="2"/>
    <x v="0"/>
    <x v="2"/>
    <n v="492"/>
    <x v="5"/>
    <x v="5"/>
    <x v="0"/>
    <n v="50.5"/>
    <x v="5"/>
    <x v="0"/>
  </r>
  <r>
    <s v="G4326097"/>
    <s v="1GCJC33U54F228641"/>
    <x v="0"/>
    <x v="0"/>
    <x v="0"/>
    <x v="0"/>
    <x v="4"/>
    <x v="1"/>
    <x v="4"/>
    <n v="12"/>
    <x v="5"/>
    <x v="5"/>
    <x v="0"/>
    <n v="91.03"/>
    <x v="5"/>
    <x v="0"/>
  </r>
  <r>
    <s v="G432612F"/>
    <s v="3D6WR26D55G831772"/>
    <x v="0"/>
    <x v="0"/>
    <x v="0"/>
    <x v="0"/>
    <x v="2"/>
    <x v="3"/>
    <x v="2"/>
    <n v="200"/>
    <x v="5"/>
    <x v="5"/>
    <x v="0"/>
    <n v="85.96"/>
    <x v="5"/>
    <x v="0"/>
  </r>
  <r>
    <s v="G4326148"/>
    <s v="1GCGC24U44Z124899"/>
    <x v="0"/>
    <x v="0"/>
    <x v="0"/>
    <x v="0"/>
    <x v="2"/>
    <x v="3"/>
    <x v="2"/>
    <n v="202"/>
    <x v="5"/>
    <x v="5"/>
    <x v="0"/>
    <n v="40.47"/>
    <x v="5"/>
    <x v="0"/>
  </r>
  <r>
    <s v="G4326315"/>
    <s v="1FTNF20L03EC41106"/>
    <x v="0"/>
    <x v="0"/>
    <x v="0"/>
    <x v="0"/>
    <x v="2"/>
    <x v="1"/>
    <x v="2"/>
    <n v="413"/>
    <x v="5"/>
    <x v="5"/>
    <x v="0"/>
    <n v="55.43"/>
    <x v="5"/>
    <x v="0"/>
  </r>
  <r>
    <s v="G432634F"/>
    <s v="1GBHC24U97E174248"/>
    <x v="0"/>
    <x v="0"/>
    <x v="0"/>
    <x v="0"/>
    <x v="2"/>
    <x v="3"/>
    <x v="2"/>
    <n v="200"/>
    <x v="5"/>
    <x v="5"/>
    <x v="0"/>
    <n v="112.12"/>
    <x v="5"/>
    <x v="0"/>
  </r>
  <r>
    <s v="G4326416"/>
    <s v="1FDNF20L53ED46560"/>
    <x v="0"/>
    <x v="0"/>
    <x v="0"/>
    <x v="0"/>
    <x v="2"/>
    <x v="0"/>
    <x v="2"/>
    <n v="713"/>
    <x v="5"/>
    <x v="5"/>
    <x v="0"/>
    <n v="117.36"/>
    <x v="5"/>
    <x v="0"/>
  </r>
  <r>
    <s v="G4326436"/>
    <s v="1FDSF30L13ED46564"/>
    <x v="0"/>
    <x v="0"/>
    <x v="0"/>
    <x v="0"/>
    <x v="2"/>
    <x v="0"/>
    <x v="2"/>
    <n v="116"/>
    <x v="5"/>
    <x v="5"/>
    <x v="0"/>
    <n v="51.5"/>
    <x v="5"/>
    <x v="0"/>
  </r>
  <r>
    <s v="G432659D"/>
    <s v="1GCHC24U66E241057"/>
    <x v="0"/>
    <x v="0"/>
    <x v="0"/>
    <x v="0"/>
    <x v="3"/>
    <x v="5"/>
    <x v="3"/>
    <n v="106"/>
    <x v="5"/>
    <x v="5"/>
    <x v="0"/>
    <n v="56.95"/>
    <x v="5"/>
    <x v="0"/>
  </r>
  <r>
    <s v="G4326782"/>
    <s v="1FTSS34L54HB11417"/>
    <x v="0"/>
    <x v="0"/>
    <x v="0"/>
    <x v="0"/>
    <x v="5"/>
    <x v="1"/>
    <x v="5"/>
    <n v="103"/>
    <x v="5"/>
    <x v="5"/>
    <x v="0"/>
    <n v="26.04"/>
    <x v="5"/>
    <x v="0"/>
  </r>
  <r>
    <s v="G4326789"/>
    <s v="1FTSS34L13HB29623"/>
    <x v="0"/>
    <x v="0"/>
    <x v="0"/>
    <x v="0"/>
    <x v="5"/>
    <x v="1"/>
    <x v="5"/>
    <n v="253"/>
    <x v="5"/>
    <x v="5"/>
    <x v="0"/>
    <n v="47.92"/>
    <x v="5"/>
    <x v="0"/>
  </r>
  <r>
    <s v="G4326953"/>
    <s v="1FDWF36L83EC95959"/>
    <x v="0"/>
    <x v="0"/>
    <x v="0"/>
    <x v="0"/>
    <x v="2"/>
    <x v="0"/>
    <x v="2"/>
    <n v="708"/>
    <x v="5"/>
    <x v="5"/>
    <x v="0"/>
    <n v="73.12"/>
    <x v="5"/>
    <x v="0"/>
  </r>
  <r>
    <s v="G432697H"/>
    <s v="1GBJC74K29E156030"/>
    <x v="0"/>
    <x v="0"/>
    <x v="0"/>
    <x v="0"/>
    <x v="3"/>
    <x v="8"/>
    <x v="3"/>
    <n v="524"/>
    <x v="5"/>
    <x v="5"/>
    <x v="0"/>
    <n v="22.62"/>
    <x v="5"/>
    <x v="0"/>
  </r>
  <r>
    <s v="G432698H"/>
    <s v="1GBJC74K39E157087"/>
    <x v="0"/>
    <x v="0"/>
    <x v="0"/>
    <x v="0"/>
    <x v="3"/>
    <x v="8"/>
    <x v="3"/>
    <n v="524"/>
    <x v="5"/>
    <x v="5"/>
    <x v="0"/>
    <n v="44.19"/>
    <x v="5"/>
    <x v="0"/>
  </r>
  <r>
    <s v="G432707D"/>
    <s v="1GBHC34U86E246948"/>
    <x v="0"/>
    <x v="0"/>
    <x v="0"/>
    <x v="0"/>
    <x v="3"/>
    <x v="5"/>
    <x v="3"/>
    <n v="106"/>
    <x v="5"/>
    <x v="5"/>
    <x v="0"/>
    <n v="89.43"/>
    <x v="5"/>
    <x v="0"/>
  </r>
  <r>
    <s v="G432723G"/>
    <s v="1FTNE1EW4ADA89026"/>
    <x v="0"/>
    <x v="0"/>
    <x v="0"/>
    <x v="0"/>
    <x v="2"/>
    <x v="1"/>
    <x v="2"/>
    <n v="433"/>
    <x v="5"/>
    <x v="5"/>
    <x v="0"/>
    <n v="101.81"/>
    <x v="5"/>
    <x v="0"/>
  </r>
  <r>
    <s v="G432725B"/>
    <s v="3D6WR26D85G831958"/>
    <x v="0"/>
    <x v="0"/>
    <x v="0"/>
    <x v="0"/>
    <x v="0"/>
    <x v="2"/>
    <x v="0"/>
    <n v="703"/>
    <x v="5"/>
    <x v="5"/>
    <x v="0"/>
    <n v="25.49"/>
    <x v="5"/>
    <x v="0"/>
  </r>
  <r>
    <s v="G4327289"/>
    <s v="1GBHC24UX3E330629"/>
    <x v="0"/>
    <x v="0"/>
    <x v="0"/>
    <x v="0"/>
    <x v="3"/>
    <x v="8"/>
    <x v="3"/>
    <n v="316"/>
    <x v="5"/>
    <x v="5"/>
    <x v="0"/>
    <n v="30.04"/>
    <x v="5"/>
    <x v="0"/>
  </r>
  <r>
    <s v="G432731D"/>
    <s v="1GBHC34U46E245330"/>
    <x v="0"/>
    <x v="0"/>
    <x v="0"/>
    <x v="0"/>
    <x v="3"/>
    <x v="5"/>
    <x v="3"/>
    <n v="924"/>
    <x v="5"/>
    <x v="5"/>
    <x v="0"/>
    <n v="100.81"/>
    <x v="5"/>
    <x v="0"/>
  </r>
  <r>
    <s v="G4327364"/>
    <s v="1GBJC34U73E341241"/>
    <x v="0"/>
    <x v="0"/>
    <x v="0"/>
    <x v="0"/>
    <x v="1"/>
    <x v="1"/>
    <x v="1"/>
    <n v="511"/>
    <x v="5"/>
    <x v="5"/>
    <x v="0"/>
    <n v="20.399999999999999"/>
    <x v="5"/>
    <x v="0"/>
  </r>
  <r>
    <s v="G4327394"/>
    <s v="1GBGC24U63Z350655"/>
    <x v="0"/>
    <x v="0"/>
    <x v="0"/>
    <x v="0"/>
    <x v="3"/>
    <x v="5"/>
    <x v="3"/>
    <n v="604"/>
    <x v="5"/>
    <x v="5"/>
    <x v="0"/>
    <n v="26.95"/>
    <x v="5"/>
    <x v="0"/>
  </r>
  <r>
    <s v="G432740D"/>
    <s v="1GBHC24U96E240893"/>
    <x v="0"/>
    <x v="0"/>
    <x v="0"/>
    <x v="0"/>
    <x v="3"/>
    <x v="5"/>
    <x v="3"/>
    <n v="604"/>
    <x v="5"/>
    <x v="5"/>
    <x v="0"/>
    <n v="27.61"/>
    <x v="5"/>
    <x v="0"/>
  </r>
  <r>
    <s v="G4327466"/>
    <s v="1FTSS34L83HB29635"/>
    <x v="0"/>
    <x v="0"/>
    <x v="0"/>
    <x v="0"/>
    <x v="5"/>
    <x v="4"/>
    <x v="5"/>
    <n v="505"/>
    <x v="5"/>
    <x v="5"/>
    <x v="0"/>
    <n v="51.02"/>
    <x v="5"/>
    <x v="0"/>
  </r>
  <r>
    <s v="G432750A"/>
    <s v="1FDNF20L84ED75990"/>
    <x v="0"/>
    <x v="0"/>
    <x v="0"/>
    <x v="0"/>
    <x v="2"/>
    <x v="2"/>
    <x v="2"/>
    <n v="540"/>
    <x v="5"/>
    <x v="5"/>
    <x v="0"/>
    <n v="166.65"/>
    <x v="5"/>
    <x v="0"/>
  </r>
  <r>
    <s v="G432753G"/>
    <s v="1FTSX30598EE47944"/>
    <x v="0"/>
    <x v="0"/>
    <x v="0"/>
    <x v="0"/>
    <x v="2"/>
    <x v="1"/>
    <x v="1"/>
    <n v="100"/>
    <x v="5"/>
    <x v="5"/>
    <x v="0"/>
    <n v="153.68"/>
    <x v="5"/>
    <x v="0"/>
  </r>
  <r>
    <s v="G432758G"/>
    <s v="1GBHC29KX8E215060"/>
    <x v="0"/>
    <x v="0"/>
    <x v="0"/>
    <x v="0"/>
    <x v="2"/>
    <x v="1"/>
    <x v="2"/>
    <n v="433"/>
    <x v="5"/>
    <x v="5"/>
    <x v="0"/>
    <n v="103.65"/>
    <x v="5"/>
    <x v="0"/>
  </r>
  <r>
    <s v="G4327583"/>
    <s v="1FTSS34F43HB34292"/>
    <x v="3"/>
    <x v="0"/>
    <x v="0"/>
    <x v="0"/>
    <x v="3"/>
    <x v="5"/>
    <x v="3"/>
    <n v="515"/>
    <x v="5"/>
    <x v="5"/>
    <x v="4"/>
    <n v="103.56"/>
    <x v="5"/>
    <x v="0"/>
  </r>
  <r>
    <s v="G432764G"/>
    <s v="1FTNE1EW1ADA93115"/>
    <x v="0"/>
    <x v="0"/>
    <x v="0"/>
    <x v="0"/>
    <x v="2"/>
    <x v="1"/>
    <x v="2"/>
    <n v="433"/>
    <x v="5"/>
    <x v="5"/>
    <x v="0"/>
    <n v="111.88"/>
    <x v="5"/>
    <x v="0"/>
  </r>
  <r>
    <s v="G432776F"/>
    <s v="1FTSS34L77DB27937"/>
    <x v="0"/>
    <x v="0"/>
    <x v="0"/>
    <x v="0"/>
    <x v="5"/>
    <x v="4"/>
    <x v="5"/>
    <n v="505"/>
    <x v="5"/>
    <x v="5"/>
    <x v="0"/>
    <n v="62.17"/>
    <x v="5"/>
    <x v="0"/>
  </r>
  <r>
    <s v="G432777F"/>
    <s v="1FTSE34L17DB27939"/>
    <x v="0"/>
    <x v="0"/>
    <x v="0"/>
    <x v="0"/>
    <x v="5"/>
    <x v="4"/>
    <x v="5"/>
    <n v="505"/>
    <x v="5"/>
    <x v="5"/>
    <x v="0"/>
    <n v="85.53"/>
    <x v="5"/>
    <x v="0"/>
  </r>
  <r>
    <s v="G432778F"/>
    <s v="1FTSE34LX7DB27938"/>
    <x v="0"/>
    <x v="0"/>
    <x v="0"/>
    <x v="0"/>
    <x v="5"/>
    <x v="4"/>
    <x v="5"/>
    <n v="505"/>
    <x v="5"/>
    <x v="5"/>
    <x v="0"/>
    <n v="88"/>
    <x v="5"/>
    <x v="0"/>
  </r>
  <r>
    <s v="G432790D"/>
    <s v="1GBHC34U46E286217"/>
    <x v="0"/>
    <x v="0"/>
    <x v="0"/>
    <x v="0"/>
    <x v="3"/>
    <x v="5"/>
    <x v="3"/>
    <n v="116"/>
    <x v="5"/>
    <x v="5"/>
    <x v="0"/>
    <n v="42.67"/>
    <x v="5"/>
    <x v="0"/>
  </r>
  <r>
    <s v="G432805B"/>
    <s v="3D6WR26D95G840166"/>
    <x v="0"/>
    <x v="0"/>
    <x v="0"/>
    <x v="0"/>
    <x v="0"/>
    <x v="2"/>
    <x v="0"/>
    <n v="701"/>
    <x v="5"/>
    <x v="5"/>
    <x v="0"/>
    <n v="61.23"/>
    <x v="5"/>
    <x v="0"/>
  </r>
  <r>
    <s v="G4328086"/>
    <s v="1FTSS34L44HB15099"/>
    <x v="0"/>
    <x v="0"/>
    <x v="0"/>
    <x v="0"/>
    <x v="5"/>
    <x v="6"/>
    <x v="5"/>
    <n v="311"/>
    <x v="5"/>
    <x v="5"/>
    <x v="0"/>
    <n v="46.97"/>
    <x v="5"/>
    <x v="0"/>
  </r>
  <r>
    <s v="G4328089"/>
    <s v="1GCGG25V041226081"/>
    <x v="0"/>
    <x v="0"/>
    <x v="0"/>
    <x v="0"/>
    <x v="5"/>
    <x v="6"/>
    <x v="5"/>
    <n v="311"/>
    <x v="5"/>
    <x v="5"/>
    <x v="0"/>
    <n v="24.42"/>
    <x v="5"/>
    <x v="0"/>
  </r>
  <r>
    <s v="G432809F"/>
    <s v="1GBHC24U87E174886"/>
    <x v="0"/>
    <x v="0"/>
    <x v="0"/>
    <x v="0"/>
    <x v="1"/>
    <x v="1"/>
    <x v="1"/>
    <n v="209"/>
    <x v="5"/>
    <x v="5"/>
    <x v="0"/>
    <n v="52.03"/>
    <x v="5"/>
    <x v="0"/>
  </r>
  <r>
    <s v="G4328090"/>
    <s v="1GCGG25V341225202"/>
    <x v="0"/>
    <x v="0"/>
    <x v="0"/>
    <x v="0"/>
    <x v="5"/>
    <x v="6"/>
    <x v="5"/>
    <n v="320"/>
    <x v="5"/>
    <x v="5"/>
    <x v="1"/>
    <n v="20.64"/>
    <x v="5"/>
    <x v="0"/>
  </r>
  <r>
    <s v="G4328090"/>
    <s v="1GCGG25V341225202"/>
    <x v="0"/>
    <x v="0"/>
    <x v="0"/>
    <x v="0"/>
    <x v="5"/>
    <x v="6"/>
    <x v="5"/>
    <n v="320"/>
    <x v="5"/>
    <x v="5"/>
    <x v="0"/>
    <n v="23.55"/>
    <x v="5"/>
    <x v="0"/>
  </r>
  <r>
    <s v="G432818A"/>
    <s v="1GCGC24U34E298650"/>
    <x v="2"/>
    <x v="0"/>
    <x v="0"/>
    <x v="0"/>
    <x v="2"/>
    <x v="2"/>
    <x v="9"/>
    <n v="400"/>
    <x v="5"/>
    <x v="5"/>
    <x v="0"/>
    <n v="18.809999999999999"/>
    <x v="5"/>
    <x v="0"/>
  </r>
  <r>
    <s v="G432857A"/>
    <s v="1FTNW20L14ED48022"/>
    <x v="0"/>
    <x v="0"/>
    <x v="0"/>
    <x v="0"/>
    <x v="2"/>
    <x v="2"/>
    <x v="9"/>
    <n v="400"/>
    <x v="5"/>
    <x v="5"/>
    <x v="0"/>
    <n v="36.549999999999997"/>
    <x v="5"/>
    <x v="0"/>
  </r>
  <r>
    <s v="G432880A"/>
    <s v="1GBHC242X4E331392"/>
    <x v="3"/>
    <x v="0"/>
    <x v="0"/>
    <x v="0"/>
    <x v="2"/>
    <x v="2"/>
    <x v="9"/>
    <n v="400"/>
    <x v="5"/>
    <x v="5"/>
    <x v="4"/>
    <n v="38.35"/>
    <x v="5"/>
    <x v="0"/>
  </r>
  <r>
    <s v="G432882G"/>
    <s v="1FTNE14W28DB23198"/>
    <x v="0"/>
    <x v="0"/>
    <x v="0"/>
    <x v="0"/>
    <x v="2"/>
    <x v="0"/>
    <x v="2"/>
    <n v="116"/>
    <x v="5"/>
    <x v="5"/>
    <x v="0"/>
    <n v="171.62"/>
    <x v="5"/>
    <x v="0"/>
  </r>
  <r>
    <s v="G432913G"/>
    <s v="1FDNF20588ED90643"/>
    <x v="0"/>
    <x v="0"/>
    <x v="0"/>
    <x v="0"/>
    <x v="2"/>
    <x v="0"/>
    <x v="2"/>
    <n v="116"/>
    <x v="5"/>
    <x v="5"/>
    <x v="0"/>
    <n v="96.03"/>
    <x v="5"/>
    <x v="0"/>
  </r>
  <r>
    <s v="G432979G"/>
    <s v="1FDSX205X8ED90322"/>
    <x v="0"/>
    <x v="0"/>
    <x v="0"/>
    <x v="0"/>
    <x v="2"/>
    <x v="0"/>
    <x v="2"/>
    <n v="409"/>
    <x v="5"/>
    <x v="5"/>
    <x v="0"/>
    <n v="106.15"/>
    <x v="5"/>
    <x v="0"/>
  </r>
  <r>
    <s v="G432997G"/>
    <s v="1FDSX20518ED90323"/>
    <x v="0"/>
    <x v="0"/>
    <x v="0"/>
    <x v="0"/>
    <x v="2"/>
    <x v="0"/>
    <x v="2"/>
    <n v="409"/>
    <x v="5"/>
    <x v="5"/>
    <x v="0"/>
    <n v="175.17"/>
    <x v="5"/>
    <x v="0"/>
  </r>
  <r>
    <s v="G432998G"/>
    <s v="1FDSX20538ED90324"/>
    <x v="0"/>
    <x v="0"/>
    <x v="0"/>
    <x v="0"/>
    <x v="2"/>
    <x v="0"/>
    <x v="2"/>
    <n v="409"/>
    <x v="5"/>
    <x v="5"/>
    <x v="0"/>
    <n v="44.2"/>
    <x v="5"/>
    <x v="0"/>
  </r>
  <r>
    <s v="G433003D"/>
    <s v="1GCHG352161266396"/>
    <x v="3"/>
    <x v="0"/>
    <x v="0"/>
    <x v="0"/>
    <x v="6"/>
    <x v="11"/>
    <x v="4"/>
    <n v="15"/>
    <x v="5"/>
    <x v="5"/>
    <x v="4"/>
    <n v="25.63"/>
    <x v="5"/>
    <x v="0"/>
  </r>
  <r>
    <s v="G433010G"/>
    <s v="1FTWX32Y98EE45653"/>
    <x v="0"/>
    <x v="0"/>
    <x v="0"/>
    <x v="0"/>
    <x v="2"/>
    <x v="0"/>
    <x v="2"/>
    <n v="409"/>
    <x v="5"/>
    <x v="5"/>
    <x v="0"/>
    <n v="86.33"/>
    <x v="5"/>
    <x v="0"/>
  </r>
  <r>
    <s v="G433030K"/>
    <s v="1GC5CVBG1AZ266032"/>
    <x v="0"/>
    <x v="0"/>
    <x v="0"/>
    <x v="0"/>
    <x v="0"/>
    <x v="1"/>
    <x v="0"/>
    <n v="703"/>
    <x v="5"/>
    <x v="5"/>
    <x v="0"/>
    <n v="56.32"/>
    <x v="5"/>
    <x v="0"/>
  </r>
  <r>
    <s v="G433050F"/>
    <s v="1GBJC39U57E178300"/>
    <x v="0"/>
    <x v="0"/>
    <x v="0"/>
    <x v="0"/>
    <x v="2"/>
    <x v="0"/>
    <x v="2"/>
    <n v="492"/>
    <x v="5"/>
    <x v="5"/>
    <x v="0"/>
    <n v="79.45"/>
    <x v="5"/>
    <x v="0"/>
  </r>
  <r>
    <s v="G433065D"/>
    <s v="1GBHC24U86E249309"/>
    <x v="0"/>
    <x v="0"/>
    <x v="0"/>
    <x v="0"/>
    <x v="2"/>
    <x v="2"/>
    <x v="2"/>
    <n v="103"/>
    <x v="5"/>
    <x v="5"/>
    <x v="0"/>
    <n v="51.39"/>
    <x v="5"/>
    <x v="0"/>
  </r>
  <r>
    <s v="G433071F"/>
    <s v="1GBHC24U07E171044"/>
    <x v="0"/>
    <x v="0"/>
    <x v="0"/>
    <x v="0"/>
    <x v="2"/>
    <x v="0"/>
    <x v="2"/>
    <n v="409"/>
    <x v="5"/>
    <x v="5"/>
    <x v="0"/>
    <n v="52.88"/>
    <x v="5"/>
    <x v="0"/>
  </r>
  <r>
    <s v="G433072F"/>
    <s v="1GBHC24U27E170171"/>
    <x v="0"/>
    <x v="0"/>
    <x v="0"/>
    <x v="0"/>
    <x v="2"/>
    <x v="0"/>
    <x v="2"/>
    <n v="409"/>
    <x v="5"/>
    <x v="5"/>
    <x v="0"/>
    <n v="169"/>
    <x v="5"/>
    <x v="0"/>
  </r>
  <r>
    <s v="G433074K"/>
    <s v="1FT7X2A60BEA70354"/>
    <x v="1"/>
    <x v="0"/>
    <x v="0"/>
    <x v="0"/>
    <x v="0"/>
    <x v="1"/>
    <x v="0"/>
    <n v="329"/>
    <x v="5"/>
    <x v="5"/>
    <x v="0"/>
    <n v="43.83"/>
    <x v="5"/>
    <x v="0"/>
  </r>
  <r>
    <s v="G433080D"/>
    <s v="1FTWF32528EA66860"/>
    <x v="0"/>
    <x v="0"/>
    <x v="0"/>
    <x v="0"/>
    <x v="2"/>
    <x v="2"/>
    <x v="2"/>
    <n v="413"/>
    <x v="5"/>
    <x v="5"/>
    <x v="0"/>
    <n v="111.94"/>
    <x v="5"/>
    <x v="0"/>
  </r>
  <r>
    <s v="G433097G"/>
    <s v="1FDNF20598ED90411"/>
    <x v="0"/>
    <x v="0"/>
    <x v="0"/>
    <x v="0"/>
    <x v="2"/>
    <x v="0"/>
    <x v="2"/>
    <n v="492"/>
    <x v="5"/>
    <x v="5"/>
    <x v="0"/>
    <n v="121.9"/>
    <x v="5"/>
    <x v="0"/>
  </r>
  <r>
    <s v="G433117D"/>
    <s v="1FTSS34L77DA87651"/>
    <x v="0"/>
    <x v="0"/>
    <x v="0"/>
    <x v="0"/>
    <x v="2"/>
    <x v="2"/>
    <x v="2"/>
    <n v="511"/>
    <x v="5"/>
    <x v="5"/>
    <x v="0"/>
    <n v="120.85"/>
    <x v="5"/>
    <x v="0"/>
  </r>
  <r>
    <s v="G433123D"/>
    <s v="1GBHC24U86E264103"/>
    <x v="0"/>
    <x v="0"/>
    <x v="0"/>
    <x v="0"/>
    <x v="2"/>
    <x v="2"/>
    <x v="2"/>
    <n v="114"/>
    <x v="5"/>
    <x v="5"/>
    <x v="0"/>
    <n v="95.69"/>
    <x v="5"/>
    <x v="0"/>
  </r>
  <r>
    <s v="G433136B"/>
    <s v="3D6WR26D65G831957"/>
    <x v="0"/>
    <x v="0"/>
    <x v="0"/>
    <x v="0"/>
    <x v="6"/>
    <x v="5"/>
    <x v="4"/>
    <n v="3"/>
    <x v="5"/>
    <x v="5"/>
    <x v="0"/>
    <n v="117.81"/>
    <x v="5"/>
    <x v="0"/>
  </r>
  <r>
    <s v="G433168D"/>
    <s v="1GBHC34U36E245450"/>
    <x v="0"/>
    <x v="0"/>
    <x v="0"/>
    <x v="0"/>
    <x v="2"/>
    <x v="2"/>
    <x v="9"/>
    <n v="400"/>
    <x v="5"/>
    <x v="5"/>
    <x v="0"/>
    <n v="243.07"/>
    <x v="5"/>
    <x v="0"/>
  </r>
  <r>
    <s v="G433170D"/>
    <s v="1GBHC34U96E244223"/>
    <x v="0"/>
    <x v="0"/>
    <x v="0"/>
    <x v="0"/>
    <x v="2"/>
    <x v="2"/>
    <x v="9"/>
    <n v="400"/>
    <x v="5"/>
    <x v="5"/>
    <x v="0"/>
    <n v="217.26"/>
    <x v="5"/>
    <x v="0"/>
  </r>
  <r>
    <s v="G433179D"/>
    <s v="1GCHC23U46F240663"/>
    <x v="0"/>
    <x v="0"/>
    <x v="0"/>
    <x v="0"/>
    <x v="2"/>
    <x v="2"/>
    <x v="9"/>
    <n v="400"/>
    <x v="5"/>
    <x v="5"/>
    <x v="0"/>
    <n v="37.450000000000003"/>
    <x v="5"/>
    <x v="0"/>
  </r>
  <r>
    <s v="G433184G"/>
    <s v="1FDNF205X8ED90563"/>
    <x v="0"/>
    <x v="0"/>
    <x v="0"/>
    <x v="0"/>
    <x v="2"/>
    <x v="2"/>
    <x v="2"/>
    <n v="505"/>
    <x v="5"/>
    <x v="5"/>
    <x v="0"/>
    <n v="68.13"/>
    <x v="5"/>
    <x v="0"/>
  </r>
  <r>
    <s v="G433185G"/>
    <s v="1FDSX20538ED90341"/>
    <x v="0"/>
    <x v="0"/>
    <x v="0"/>
    <x v="0"/>
    <x v="2"/>
    <x v="2"/>
    <x v="2"/>
    <n v="540"/>
    <x v="5"/>
    <x v="5"/>
    <x v="0"/>
    <n v="191.79"/>
    <x v="5"/>
    <x v="0"/>
  </r>
  <r>
    <s v="G433205A"/>
    <s v="1GBJC34UX4E352655"/>
    <x v="0"/>
    <x v="0"/>
    <x v="0"/>
    <x v="0"/>
    <x v="2"/>
    <x v="2"/>
    <x v="2"/>
    <n v="540"/>
    <x v="5"/>
    <x v="5"/>
    <x v="0"/>
    <n v="110.49"/>
    <x v="5"/>
    <x v="0"/>
  </r>
  <r>
    <s v="G433215F"/>
    <s v="1GBHC24U47E177106"/>
    <x v="0"/>
    <x v="0"/>
    <x v="0"/>
    <x v="0"/>
    <x v="2"/>
    <x v="2"/>
    <x v="2"/>
    <n v="155"/>
    <x v="5"/>
    <x v="5"/>
    <x v="0"/>
    <n v="75.88"/>
    <x v="5"/>
    <x v="0"/>
  </r>
  <r>
    <s v="G433219A"/>
    <s v="1GCGG25V341226446"/>
    <x v="0"/>
    <x v="0"/>
    <x v="0"/>
    <x v="0"/>
    <x v="2"/>
    <x v="1"/>
    <x v="2"/>
    <n v="433"/>
    <x v="5"/>
    <x v="5"/>
    <x v="0"/>
    <n v="30.06"/>
    <x v="5"/>
    <x v="0"/>
  </r>
  <r>
    <s v="G433228F"/>
    <s v="1FDNF20508ED90488"/>
    <x v="0"/>
    <x v="0"/>
    <x v="0"/>
    <x v="0"/>
    <x v="2"/>
    <x v="2"/>
    <x v="2"/>
    <n v="155"/>
    <x v="5"/>
    <x v="5"/>
    <x v="0"/>
    <n v="95.01"/>
    <x v="5"/>
    <x v="0"/>
  </r>
  <r>
    <s v="G433237D"/>
    <s v="1GBHC24U96E261694"/>
    <x v="0"/>
    <x v="0"/>
    <x v="0"/>
    <x v="0"/>
    <x v="2"/>
    <x v="2"/>
    <x v="2"/>
    <n v="505"/>
    <x v="5"/>
    <x v="5"/>
    <x v="0"/>
    <n v="45.54"/>
    <x v="5"/>
    <x v="0"/>
  </r>
  <r>
    <s v="G433316G"/>
    <s v="1FDSX20538ED90338"/>
    <x v="1"/>
    <x v="0"/>
    <x v="0"/>
    <x v="0"/>
    <x v="2"/>
    <x v="3"/>
    <x v="2"/>
    <n v="802"/>
    <x v="5"/>
    <x v="5"/>
    <x v="0"/>
    <n v="73.77"/>
    <x v="5"/>
    <x v="0"/>
  </r>
  <r>
    <s v="G433370B"/>
    <s v="1GBJC34U45E269885"/>
    <x v="0"/>
    <x v="0"/>
    <x v="0"/>
    <x v="0"/>
    <x v="6"/>
    <x v="11"/>
    <x v="4"/>
    <n v="11"/>
    <x v="5"/>
    <x v="5"/>
    <x v="0"/>
    <n v="18.420000000000002"/>
    <x v="5"/>
    <x v="0"/>
  </r>
  <r>
    <s v="G433387A"/>
    <s v="1FDNF20L44ED33462"/>
    <x v="0"/>
    <x v="0"/>
    <x v="0"/>
    <x v="0"/>
    <x v="0"/>
    <x v="2"/>
    <x v="0"/>
    <n v="701"/>
    <x v="5"/>
    <x v="5"/>
    <x v="0"/>
    <n v="48.82"/>
    <x v="5"/>
    <x v="0"/>
  </r>
  <r>
    <s v="G433450A"/>
    <s v="1GCGG25V841226670"/>
    <x v="0"/>
    <x v="0"/>
    <x v="0"/>
    <x v="0"/>
    <x v="1"/>
    <x v="2"/>
    <x v="1"/>
    <n v="305"/>
    <x v="5"/>
    <x v="5"/>
    <x v="0"/>
    <n v="46.02"/>
    <x v="5"/>
    <x v="0"/>
  </r>
  <r>
    <s v="G433456F"/>
    <s v="1FTSE34L17DB27925"/>
    <x v="0"/>
    <x v="0"/>
    <x v="0"/>
    <x v="0"/>
    <x v="3"/>
    <x v="8"/>
    <x v="3"/>
    <n v="307"/>
    <x v="5"/>
    <x v="5"/>
    <x v="0"/>
    <n v="47.71"/>
    <x v="5"/>
    <x v="0"/>
  </r>
  <r>
    <s v="G433482D"/>
    <s v="1GBHC29U06E255159"/>
    <x v="0"/>
    <x v="0"/>
    <x v="0"/>
    <x v="0"/>
    <x v="1"/>
    <x v="1"/>
    <x v="1"/>
    <n v="213"/>
    <x v="5"/>
    <x v="5"/>
    <x v="0"/>
    <n v="106.3"/>
    <x v="5"/>
    <x v="0"/>
  </r>
  <r>
    <s v="G433542G"/>
    <s v="1GCHG39C081202419"/>
    <x v="0"/>
    <x v="0"/>
    <x v="0"/>
    <x v="0"/>
    <x v="4"/>
    <x v="5"/>
    <x v="4"/>
    <n v="11"/>
    <x v="5"/>
    <x v="5"/>
    <x v="0"/>
    <n v="79.510000000000005"/>
    <x v="5"/>
    <x v="0"/>
  </r>
  <r>
    <s v="G433547A"/>
    <s v="1FTSS34L54HB11336"/>
    <x v="0"/>
    <x v="0"/>
    <x v="0"/>
    <x v="0"/>
    <x v="1"/>
    <x v="1"/>
    <x v="1"/>
    <n v="521"/>
    <x v="5"/>
    <x v="5"/>
    <x v="0"/>
    <n v="210.14"/>
    <x v="5"/>
    <x v="0"/>
  </r>
  <r>
    <s v="G433569A"/>
    <s v="1GCJC39U34E341405"/>
    <x v="0"/>
    <x v="0"/>
    <x v="0"/>
    <x v="0"/>
    <x v="1"/>
    <x v="1"/>
    <x v="1"/>
    <n v="604"/>
    <x v="5"/>
    <x v="5"/>
    <x v="0"/>
    <n v="72.94"/>
    <x v="5"/>
    <x v="0"/>
  </r>
  <r>
    <s v="G433608D"/>
    <s v="1GBHC24U26E278482"/>
    <x v="0"/>
    <x v="0"/>
    <x v="0"/>
    <x v="0"/>
    <x v="2"/>
    <x v="0"/>
    <x v="2"/>
    <n v="116"/>
    <x v="5"/>
    <x v="5"/>
    <x v="0"/>
    <n v="30.93"/>
    <x v="5"/>
    <x v="0"/>
  </r>
  <r>
    <s v="G433609D"/>
    <s v="1GBHC24U86E278423"/>
    <x v="0"/>
    <x v="0"/>
    <x v="0"/>
    <x v="0"/>
    <x v="2"/>
    <x v="0"/>
    <x v="2"/>
    <n v="713"/>
    <x v="5"/>
    <x v="5"/>
    <x v="0"/>
    <n v="110.41"/>
    <x v="5"/>
    <x v="0"/>
  </r>
  <r>
    <s v="G433628A"/>
    <s v="1GCGG25V441226472"/>
    <x v="0"/>
    <x v="0"/>
    <x v="0"/>
    <x v="0"/>
    <x v="7"/>
    <x v="1"/>
    <x v="7"/>
    <n v="806"/>
    <x v="5"/>
    <x v="5"/>
    <x v="0"/>
    <n v="40.840000000000003"/>
    <x v="5"/>
    <x v="0"/>
  </r>
  <r>
    <s v="G433628G"/>
    <s v="1FTNE14W68DB23205"/>
    <x v="1"/>
    <x v="0"/>
    <x v="0"/>
    <x v="0"/>
    <x v="5"/>
    <x v="4"/>
    <x v="5"/>
    <n v="114"/>
    <x v="5"/>
    <x v="5"/>
    <x v="1"/>
    <n v="29.95"/>
    <x v="5"/>
    <x v="0"/>
  </r>
  <r>
    <s v="G433628G"/>
    <s v="1FTNE14W68DB23205"/>
    <x v="1"/>
    <x v="0"/>
    <x v="0"/>
    <x v="0"/>
    <x v="5"/>
    <x v="4"/>
    <x v="5"/>
    <n v="114"/>
    <x v="5"/>
    <x v="5"/>
    <x v="0"/>
    <n v="135.11000000000001"/>
    <x v="5"/>
    <x v="0"/>
  </r>
  <r>
    <s v="G433629G"/>
    <s v="1FTNE14W88DB23206"/>
    <x v="1"/>
    <x v="0"/>
    <x v="0"/>
    <x v="0"/>
    <x v="5"/>
    <x v="4"/>
    <x v="5"/>
    <n v="114"/>
    <x v="5"/>
    <x v="5"/>
    <x v="0"/>
    <n v="65.319999999999993"/>
    <x v="5"/>
    <x v="0"/>
  </r>
  <r>
    <s v="G433647B"/>
    <s v="1GBJC34U75E266950"/>
    <x v="0"/>
    <x v="0"/>
    <x v="0"/>
    <x v="0"/>
    <x v="3"/>
    <x v="5"/>
    <x v="3"/>
    <n v="912"/>
    <x v="5"/>
    <x v="5"/>
    <x v="0"/>
    <n v="157.41"/>
    <x v="5"/>
    <x v="0"/>
  </r>
  <r>
    <s v="G433649A"/>
    <s v="1GBJC34U14E342533"/>
    <x v="0"/>
    <x v="0"/>
    <x v="0"/>
    <x v="0"/>
    <x v="6"/>
    <x v="11"/>
    <x v="4"/>
    <n v="7"/>
    <x v="5"/>
    <x v="5"/>
    <x v="0"/>
    <n v="110.13"/>
    <x v="5"/>
    <x v="0"/>
  </r>
  <r>
    <s v="G433650B"/>
    <s v="1GBJC34U95E298055"/>
    <x v="0"/>
    <x v="0"/>
    <x v="0"/>
    <x v="0"/>
    <x v="3"/>
    <x v="5"/>
    <x v="3"/>
    <n v="903"/>
    <x v="5"/>
    <x v="5"/>
    <x v="0"/>
    <n v="23.08"/>
    <x v="5"/>
    <x v="0"/>
  </r>
  <r>
    <s v="G433659K"/>
    <s v="1FTBF2A64BEA70032"/>
    <x v="1"/>
    <x v="0"/>
    <x v="0"/>
    <x v="0"/>
    <x v="2"/>
    <x v="3"/>
    <x v="2"/>
    <n v="202"/>
    <x v="5"/>
    <x v="5"/>
    <x v="0"/>
    <n v="108.09"/>
    <x v="5"/>
    <x v="0"/>
  </r>
  <r>
    <s v="G433671D"/>
    <s v="3D6WR26D55G828628"/>
    <x v="0"/>
    <x v="0"/>
    <x v="0"/>
    <x v="0"/>
    <x v="2"/>
    <x v="0"/>
    <x v="2"/>
    <n v="403"/>
    <x v="5"/>
    <x v="5"/>
    <x v="0"/>
    <n v="46.6"/>
    <x v="5"/>
    <x v="0"/>
  </r>
  <r>
    <s v="G433672D"/>
    <s v="1GBJC39U56E281375"/>
    <x v="0"/>
    <x v="0"/>
    <x v="0"/>
    <x v="0"/>
    <x v="2"/>
    <x v="0"/>
    <x v="2"/>
    <n v="402"/>
    <x v="5"/>
    <x v="5"/>
    <x v="0"/>
    <n v="15.04"/>
    <x v="5"/>
    <x v="0"/>
  </r>
  <r>
    <s v="G433690D"/>
    <s v="1GBHC29U66E250029"/>
    <x v="0"/>
    <x v="0"/>
    <x v="0"/>
    <x v="0"/>
    <x v="2"/>
    <x v="0"/>
    <x v="2"/>
    <n v="492"/>
    <x v="5"/>
    <x v="5"/>
    <x v="0"/>
    <n v="102.02"/>
    <x v="5"/>
    <x v="0"/>
  </r>
  <r>
    <s v="G433726A"/>
    <s v="1FTSS34L24HB15098"/>
    <x v="0"/>
    <x v="0"/>
    <x v="0"/>
    <x v="0"/>
    <x v="5"/>
    <x v="4"/>
    <x v="5"/>
    <n v="910"/>
    <x v="5"/>
    <x v="5"/>
    <x v="0"/>
    <n v="11.87"/>
    <x v="5"/>
    <x v="0"/>
  </r>
  <r>
    <s v="G433804D"/>
    <s v="1GBHC24U16E279090"/>
    <x v="0"/>
    <x v="0"/>
    <x v="0"/>
    <x v="0"/>
    <x v="2"/>
    <x v="0"/>
    <x v="2"/>
    <n v="499"/>
    <x v="5"/>
    <x v="5"/>
    <x v="0"/>
    <n v="75.17"/>
    <x v="5"/>
    <x v="0"/>
  </r>
  <r>
    <s v="G433819A"/>
    <s v="1FTSS34L34HB15062"/>
    <x v="0"/>
    <x v="0"/>
    <x v="0"/>
    <x v="0"/>
    <x v="5"/>
    <x v="4"/>
    <x v="5"/>
    <n v="703"/>
    <x v="5"/>
    <x v="5"/>
    <x v="0"/>
    <n v="53.77"/>
    <x v="5"/>
    <x v="0"/>
  </r>
  <r>
    <s v="G433831G"/>
    <s v="1GCHG35C181205190"/>
    <x v="0"/>
    <x v="0"/>
    <x v="0"/>
    <x v="0"/>
    <x v="5"/>
    <x v="1"/>
    <x v="5"/>
    <n v="103"/>
    <x v="5"/>
    <x v="5"/>
    <x v="0"/>
    <n v="41.16"/>
    <x v="5"/>
    <x v="0"/>
  </r>
  <r>
    <s v="G433832K"/>
    <s v="1FTNE1EWXADB03446"/>
    <x v="1"/>
    <x v="0"/>
    <x v="0"/>
    <x v="0"/>
    <x v="5"/>
    <x v="4"/>
    <x v="0"/>
    <n v="501"/>
    <x v="5"/>
    <x v="5"/>
    <x v="0"/>
    <n v="44.69"/>
    <x v="5"/>
    <x v="0"/>
  </r>
  <r>
    <s v="G433943F"/>
    <s v="1GCHC23U77F200398"/>
    <x v="0"/>
    <x v="0"/>
    <x v="0"/>
    <x v="0"/>
    <x v="4"/>
    <x v="5"/>
    <x v="4"/>
    <n v="1"/>
    <x v="5"/>
    <x v="5"/>
    <x v="0"/>
    <n v="50.37"/>
    <x v="5"/>
    <x v="0"/>
  </r>
  <r>
    <s v="G433943H"/>
    <s v="1GCHG39C491161729"/>
    <x v="0"/>
    <x v="0"/>
    <x v="0"/>
    <x v="0"/>
    <x v="4"/>
    <x v="5"/>
    <x v="4"/>
    <n v="1"/>
    <x v="5"/>
    <x v="5"/>
    <x v="0"/>
    <n v="27.67"/>
    <x v="5"/>
    <x v="0"/>
  </r>
  <r>
    <s v="G433945G"/>
    <s v="1GBHC34K08E200483"/>
    <x v="0"/>
    <x v="0"/>
    <x v="0"/>
    <x v="0"/>
    <x v="3"/>
    <x v="8"/>
    <x v="3"/>
    <n v="315"/>
    <x v="5"/>
    <x v="5"/>
    <x v="0"/>
    <n v="104.43"/>
    <x v="5"/>
    <x v="0"/>
  </r>
  <r>
    <s v="G433957B"/>
    <s v="3D6WR26D75G857130"/>
    <x v="0"/>
    <x v="0"/>
    <x v="0"/>
    <x v="0"/>
    <x v="3"/>
    <x v="8"/>
    <x v="3"/>
    <n v="525"/>
    <x v="5"/>
    <x v="5"/>
    <x v="0"/>
    <n v="78.12"/>
    <x v="5"/>
    <x v="0"/>
  </r>
  <r>
    <s v="G433958D"/>
    <s v="1GBHC39U26E247053"/>
    <x v="0"/>
    <x v="0"/>
    <x v="0"/>
    <x v="0"/>
    <x v="3"/>
    <x v="5"/>
    <x v="3"/>
    <n v="101"/>
    <x v="5"/>
    <x v="5"/>
    <x v="0"/>
    <n v="45.56"/>
    <x v="5"/>
    <x v="0"/>
  </r>
  <r>
    <s v="G433968B"/>
    <s v="1FDNF20545ED23727"/>
    <x v="0"/>
    <x v="0"/>
    <x v="0"/>
    <x v="0"/>
    <x v="3"/>
    <x v="8"/>
    <x v="3"/>
    <n v="315"/>
    <x v="5"/>
    <x v="5"/>
    <x v="0"/>
    <n v="73.34"/>
    <x v="5"/>
    <x v="0"/>
  </r>
  <r>
    <s v="G433969D"/>
    <s v="1GBHC24U46E241112"/>
    <x v="0"/>
    <x v="0"/>
    <x v="0"/>
    <x v="0"/>
    <x v="3"/>
    <x v="5"/>
    <x v="3"/>
    <n v="966"/>
    <x v="5"/>
    <x v="5"/>
    <x v="0"/>
    <n v="43.01"/>
    <x v="5"/>
    <x v="0"/>
  </r>
  <r>
    <s v="G433970D"/>
    <s v="1GBHC24U96E241476"/>
    <x v="0"/>
    <x v="0"/>
    <x v="0"/>
    <x v="0"/>
    <x v="3"/>
    <x v="5"/>
    <x v="3"/>
    <n v="966"/>
    <x v="5"/>
    <x v="5"/>
    <x v="0"/>
    <n v="188.25"/>
    <x v="5"/>
    <x v="0"/>
  </r>
  <r>
    <s v="G434005A"/>
    <s v="1FTNX20L34ED26830"/>
    <x v="0"/>
    <x v="0"/>
    <x v="0"/>
    <x v="0"/>
    <x v="3"/>
    <x v="5"/>
    <x v="3"/>
    <n v="603"/>
    <x v="5"/>
    <x v="5"/>
    <x v="0"/>
    <n v="35.630000000000003"/>
    <x v="5"/>
    <x v="0"/>
  </r>
  <r>
    <s v="G434012F"/>
    <s v="1GBHC29U97E168975"/>
    <x v="0"/>
    <x v="0"/>
    <x v="0"/>
    <x v="0"/>
    <x v="2"/>
    <x v="0"/>
    <x v="2"/>
    <n v="116"/>
    <x v="5"/>
    <x v="5"/>
    <x v="0"/>
    <n v="211.37"/>
    <x v="5"/>
    <x v="0"/>
  </r>
  <r>
    <s v="G434043A"/>
    <s v="1FDNF20L34ED58188"/>
    <x v="0"/>
    <x v="0"/>
    <x v="0"/>
    <x v="0"/>
    <x v="3"/>
    <x v="5"/>
    <x v="3"/>
    <n v="914"/>
    <x v="5"/>
    <x v="5"/>
    <x v="0"/>
    <n v="26.99"/>
    <x v="5"/>
    <x v="0"/>
  </r>
  <r>
    <s v="G434077D"/>
    <s v="1GCHG39V661239392"/>
    <x v="0"/>
    <x v="0"/>
    <x v="0"/>
    <x v="0"/>
    <x v="4"/>
    <x v="7"/>
    <x v="6"/>
    <n v="3"/>
    <x v="5"/>
    <x v="5"/>
    <x v="0"/>
    <n v="53.6"/>
    <x v="5"/>
    <x v="0"/>
  </r>
  <r>
    <s v="G434117B"/>
    <s v="3D6WR26D55G831433"/>
    <x v="0"/>
    <x v="0"/>
    <x v="0"/>
    <x v="0"/>
    <x v="2"/>
    <x v="2"/>
    <x v="2"/>
    <n v="505"/>
    <x v="5"/>
    <x v="5"/>
    <x v="0"/>
    <n v="65.319999999999993"/>
    <x v="5"/>
    <x v="0"/>
  </r>
  <r>
    <s v="G434137H"/>
    <s v="1GC2GUBA4A1160721"/>
    <x v="1"/>
    <x v="0"/>
    <x v="0"/>
    <x v="0"/>
    <x v="5"/>
    <x v="1"/>
    <x v="5"/>
    <n v="238"/>
    <x v="5"/>
    <x v="5"/>
    <x v="0"/>
    <n v="145.06"/>
    <x v="5"/>
    <x v="0"/>
  </r>
  <r>
    <s v="G434146H"/>
    <s v="3D6WR28DX5G828749"/>
    <x v="0"/>
    <x v="0"/>
    <x v="0"/>
    <x v="0"/>
    <x v="5"/>
    <x v="1"/>
    <x v="5"/>
    <n v="103"/>
    <x v="5"/>
    <x v="5"/>
    <x v="0"/>
    <n v="62.89"/>
    <x v="5"/>
    <x v="0"/>
  </r>
  <r>
    <s v="G434161A"/>
    <s v="1FTNE24W34HB19606"/>
    <x v="0"/>
    <x v="0"/>
    <x v="0"/>
    <x v="0"/>
    <x v="6"/>
    <x v="4"/>
    <x v="4"/>
    <n v="135"/>
    <x v="5"/>
    <x v="5"/>
    <x v="0"/>
    <n v="73.64"/>
    <x v="5"/>
    <x v="0"/>
  </r>
  <r>
    <s v="G434206B"/>
    <s v="1GCGG25V361241533"/>
    <x v="0"/>
    <x v="0"/>
    <x v="0"/>
    <x v="0"/>
    <x v="0"/>
    <x v="2"/>
    <x v="0"/>
    <n v="701"/>
    <x v="5"/>
    <x v="5"/>
    <x v="0"/>
    <n v="24.99"/>
    <x v="5"/>
    <x v="0"/>
  </r>
  <r>
    <s v="G434226H"/>
    <s v="1FDNF20568ED90642"/>
    <x v="0"/>
    <x v="0"/>
    <x v="0"/>
    <x v="0"/>
    <x v="2"/>
    <x v="0"/>
    <x v="2"/>
    <n v="116"/>
    <x v="5"/>
    <x v="5"/>
    <x v="0"/>
    <n v="121.58"/>
    <x v="5"/>
    <x v="0"/>
  </r>
  <r>
    <s v="G434309D"/>
    <s v="1FTSS34L97DA87666"/>
    <x v="0"/>
    <x v="0"/>
    <x v="0"/>
    <x v="0"/>
    <x v="4"/>
    <x v="5"/>
    <x v="4"/>
    <n v="6"/>
    <x v="5"/>
    <x v="5"/>
    <x v="0"/>
    <n v="159.88999999999999"/>
    <x v="5"/>
    <x v="0"/>
  </r>
  <r>
    <s v="G434320B"/>
    <s v="1GBHC29U36E249176"/>
    <x v="0"/>
    <x v="0"/>
    <x v="0"/>
    <x v="0"/>
    <x v="2"/>
    <x v="3"/>
    <x v="2"/>
    <n v="802"/>
    <x v="5"/>
    <x v="5"/>
    <x v="0"/>
    <n v="23.17"/>
    <x v="5"/>
    <x v="0"/>
  </r>
  <r>
    <s v="G434346A"/>
    <s v="1FDNX20L34ED17850"/>
    <x v="0"/>
    <x v="0"/>
    <x v="0"/>
    <x v="0"/>
    <x v="0"/>
    <x v="2"/>
    <x v="0"/>
    <n v="702"/>
    <x v="5"/>
    <x v="5"/>
    <x v="0"/>
    <n v="53.46"/>
    <x v="5"/>
    <x v="0"/>
  </r>
  <r>
    <s v="G434457D"/>
    <s v="1GBHC29U47E170570"/>
    <x v="0"/>
    <x v="0"/>
    <x v="0"/>
    <x v="0"/>
    <x v="2"/>
    <x v="1"/>
    <x v="2"/>
    <n v="434"/>
    <x v="5"/>
    <x v="5"/>
    <x v="0"/>
    <n v="58.45"/>
    <x v="5"/>
    <x v="0"/>
  </r>
  <r>
    <s v="G434474D"/>
    <s v="1GBHC24U17E170064"/>
    <x v="0"/>
    <x v="0"/>
    <x v="0"/>
    <x v="0"/>
    <x v="2"/>
    <x v="1"/>
    <x v="2"/>
    <n v="405"/>
    <x v="5"/>
    <x v="5"/>
    <x v="0"/>
    <n v="66.41"/>
    <x v="5"/>
    <x v="0"/>
  </r>
  <r>
    <s v="G434475A"/>
    <s v="1FDNX20L24ED91597"/>
    <x v="0"/>
    <x v="0"/>
    <x v="0"/>
    <x v="0"/>
    <x v="0"/>
    <x v="0"/>
    <x v="0"/>
    <n v="201"/>
    <x v="5"/>
    <x v="5"/>
    <x v="0"/>
    <n v="48.83"/>
    <x v="5"/>
    <x v="0"/>
  </r>
  <r>
    <s v="G434476A"/>
    <s v="1FDNX20L24ED91583"/>
    <x v="0"/>
    <x v="0"/>
    <x v="0"/>
    <x v="0"/>
    <x v="0"/>
    <x v="0"/>
    <x v="0"/>
    <n v="201"/>
    <x v="5"/>
    <x v="5"/>
    <x v="0"/>
    <n v="56.56"/>
    <x v="5"/>
    <x v="0"/>
  </r>
  <r>
    <s v="G434532A"/>
    <s v="1GBHC24U64E385077"/>
    <x v="0"/>
    <x v="0"/>
    <x v="0"/>
    <x v="0"/>
    <x v="2"/>
    <x v="0"/>
    <x v="2"/>
    <n v="492"/>
    <x v="5"/>
    <x v="5"/>
    <x v="0"/>
    <n v="45.93"/>
    <x v="5"/>
    <x v="0"/>
  </r>
  <r>
    <s v="G434556B"/>
    <s v="1GBJC34U86E248653"/>
    <x v="0"/>
    <x v="0"/>
    <x v="0"/>
    <x v="0"/>
    <x v="0"/>
    <x v="0"/>
    <x v="0"/>
    <n v="603"/>
    <x v="5"/>
    <x v="5"/>
    <x v="0"/>
    <n v="106.22"/>
    <x v="5"/>
    <x v="0"/>
  </r>
  <r>
    <s v="G434558D"/>
    <s v="1FTSE34L17DB22997"/>
    <x v="0"/>
    <x v="0"/>
    <x v="0"/>
    <x v="0"/>
    <x v="0"/>
    <x v="2"/>
    <x v="0"/>
    <n v="602"/>
    <x v="5"/>
    <x v="5"/>
    <x v="0"/>
    <n v="48.65"/>
    <x v="5"/>
    <x v="0"/>
  </r>
  <r>
    <s v="G434810A"/>
    <s v="1GBHC24UX4E389939"/>
    <x v="0"/>
    <x v="0"/>
    <x v="0"/>
    <x v="0"/>
    <x v="3"/>
    <x v="8"/>
    <x v="3"/>
    <n v="316"/>
    <x v="5"/>
    <x v="5"/>
    <x v="0"/>
    <n v="41.06"/>
    <x v="5"/>
    <x v="0"/>
  </r>
  <r>
    <s v="G435259A"/>
    <s v="3D6WR26D95G828499"/>
    <x v="0"/>
    <x v="0"/>
    <x v="0"/>
    <x v="0"/>
    <x v="0"/>
    <x v="2"/>
    <x v="0"/>
    <n v="703"/>
    <x v="5"/>
    <x v="5"/>
    <x v="0"/>
    <n v="64.150000000000006"/>
    <x v="5"/>
    <x v="0"/>
  </r>
  <r>
    <s v="G610001D"/>
    <s v="1GNDX33L66D218375"/>
    <x v="0"/>
    <x v="0"/>
    <x v="0"/>
    <x v="0"/>
    <x v="1"/>
    <x v="2"/>
    <x v="1"/>
    <n v="109"/>
    <x v="5"/>
    <x v="5"/>
    <x v="0"/>
    <n v="79.64"/>
    <x v="5"/>
    <x v="0"/>
  </r>
  <r>
    <s v="G610001F"/>
    <s v="1D3HW28P27S208997"/>
    <x v="1"/>
    <x v="0"/>
    <x v="0"/>
    <x v="0"/>
    <x v="2"/>
    <x v="9"/>
    <x v="5"/>
    <n v="104"/>
    <x v="5"/>
    <x v="5"/>
    <x v="0"/>
    <n v="27.82"/>
    <x v="5"/>
    <x v="0"/>
  </r>
  <r>
    <s v="G610003H"/>
    <s v="1D3HW38K59S770714"/>
    <x v="0"/>
    <x v="0"/>
    <x v="0"/>
    <x v="0"/>
    <x v="6"/>
    <x v="4"/>
    <x v="4"/>
    <n v="8"/>
    <x v="5"/>
    <x v="5"/>
    <x v="0"/>
    <n v="53.18"/>
    <x v="5"/>
    <x v="0"/>
  </r>
  <r>
    <s v="G610004D"/>
    <s v="1FMYU96H26KD48870"/>
    <x v="0"/>
    <x v="0"/>
    <x v="0"/>
    <x v="0"/>
    <x v="1"/>
    <x v="1"/>
    <x v="1"/>
    <n v="603"/>
    <x v="5"/>
    <x v="5"/>
    <x v="0"/>
    <n v="31.2"/>
    <x v="5"/>
    <x v="0"/>
  </r>
  <r>
    <s v="G610007B"/>
    <s v="1GNEL19X35B129310"/>
    <x v="0"/>
    <x v="0"/>
    <x v="0"/>
    <x v="0"/>
    <x v="6"/>
    <x v="4"/>
    <x v="4"/>
    <n v="7"/>
    <x v="5"/>
    <x v="5"/>
    <x v="0"/>
    <n v="6.12"/>
    <x v="5"/>
    <x v="0"/>
  </r>
  <r>
    <s v="G610009A"/>
    <s v="1D7HW28K46S657177"/>
    <x v="0"/>
    <x v="0"/>
    <x v="0"/>
    <x v="0"/>
    <x v="6"/>
    <x v="6"/>
    <x v="4"/>
    <n v="2"/>
    <x v="5"/>
    <x v="5"/>
    <x v="0"/>
    <n v="51.07"/>
    <x v="5"/>
    <x v="0"/>
  </r>
  <r>
    <s v="G610018F"/>
    <s v="1J8HR48P97C638847"/>
    <x v="1"/>
    <x v="0"/>
    <x v="0"/>
    <x v="0"/>
    <x v="5"/>
    <x v="1"/>
    <x v="5"/>
    <n v="960"/>
    <x v="5"/>
    <x v="5"/>
    <x v="0"/>
    <n v="76.680000000000007"/>
    <x v="5"/>
    <x v="0"/>
  </r>
  <r>
    <s v="G610025A"/>
    <s v="1J8HR48P07C638753"/>
    <x v="1"/>
    <x v="0"/>
    <x v="0"/>
    <x v="0"/>
    <x v="6"/>
    <x v="12"/>
    <x v="4"/>
    <n v="1"/>
    <x v="5"/>
    <x v="5"/>
    <x v="0"/>
    <n v="77.78"/>
    <x v="5"/>
    <x v="0"/>
  </r>
  <r>
    <s v="G610031H"/>
    <s v="1J8GN28K79W541079"/>
    <x v="0"/>
    <x v="0"/>
    <x v="0"/>
    <x v="0"/>
    <x v="6"/>
    <x v="4"/>
    <x v="4"/>
    <n v="10"/>
    <x v="5"/>
    <x v="5"/>
    <x v="0"/>
    <n v="133.87"/>
    <x v="5"/>
    <x v="0"/>
  </r>
  <r>
    <s v="G610033A"/>
    <s v="1J8HR48N98C204850"/>
    <x v="1"/>
    <x v="0"/>
    <x v="0"/>
    <x v="0"/>
    <x v="6"/>
    <x v="12"/>
    <x v="4"/>
    <n v="1"/>
    <x v="5"/>
    <x v="5"/>
    <x v="0"/>
    <n v="64.400000000000006"/>
    <x v="5"/>
    <x v="0"/>
  </r>
  <r>
    <s v="G610034A"/>
    <s v="1J8HR48N08C204851"/>
    <x v="1"/>
    <x v="0"/>
    <x v="0"/>
    <x v="0"/>
    <x v="6"/>
    <x v="12"/>
    <x v="4"/>
    <n v="1"/>
    <x v="5"/>
    <x v="5"/>
    <x v="0"/>
    <n v="97.3"/>
    <x v="5"/>
    <x v="0"/>
  </r>
  <r>
    <s v="G610036B"/>
    <s v="1J4GL48K85W620161"/>
    <x v="0"/>
    <x v="0"/>
    <x v="0"/>
    <x v="0"/>
    <x v="3"/>
    <x v="5"/>
    <x v="3"/>
    <n v="423"/>
    <x v="5"/>
    <x v="5"/>
    <x v="0"/>
    <n v="50.66"/>
    <x v="5"/>
    <x v="0"/>
  </r>
  <r>
    <s v="G610043B"/>
    <s v="1GNEL19X85B125009"/>
    <x v="0"/>
    <x v="0"/>
    <x v="0"/>
    <x v="0"/>
    <x v="3"/>
    <x v="5"/>
    <x v="3"/>
    <n v="304"/>
    <x v="5"/>
    <x v="5"/>
    <x v="0"/>
    <n v="34.17"/>
    <x v="5"/>
    <x v="0"/>
  </r>
  <r>
    <s v="G610075G"/>
    <s v="1J8HR48N08C204977"/>
    <x v="1"/>
    <x v="0"/>
    <x v="0"/>
    <x v="0"/>
    <x v="3"/>
    <x v="5"/>
    <x v="3"/>
    <n v="108"/>
    <x v="5"/>
    <x v="5"/>
    <x v="0"/>
    <n v="36.78"/>
    <x v="5"/>
    <x v="0"/>
  </r>
  <r>
    <s v="G610080A"/>
    <s v="1GCDT136058245971"/>
    <x v="0"/>
    <x v="0"/>
    <x v="0"/>
    <x v="0"/>
    <x v="5"/>
    <x v="6"/>
    <x v="5"/>
    <n v="317"/>
    <x v="5"/>
    <x v="5"/>
    <x v="1"/>
    <n v="16.190000000000001"/>
    <x v="5"/>
    <x v="0"/>
  </r>
  <r>
    <s v="G610080A"/>
    <s v="1GCDT136058245971"/>
    <x v="0"/>
    <x v="0"/>
    <x v="0"/>
    <x v="0"/>
    <x v="5"/>
    <x v="6"/>
    <x v="5"/>
    <n v="317"/>
    <x v="5"/>
    <x v="5"/>
    <x v="0"/>
    <n v="16.64"/>
    <x v="5"/>
    <x v="0"/>
  </r>
  <r>
    <s v="G610091F"/>
    <s v="1J8HR48N88C204998"/>
    <x v="1"/>
    <x v="0"/>
    <x v="0"/>
    <x v="0"/>
    <x v="2"/>
    <x v="9"/>
    <x v="5"/>
    <n v="3"/>
    <x v="5"/>
    <x v="5"/>
    <x v="0"/>
    <n v="14.17"/>
    <x v="5"/>
    <x v="0"/>
  </r>
  <r>
    <s v="G610099D"/>
    <s v="1J4GL48K46W246973"/>
    <x v="0"/>
    <x v="0"/>
    <x v="0"/>
    <x v="0"/>
    <x v="3"/>
    <x v="5"/>
    <x v="3"/>
    <n v="801"/>
    <x v="5"/>
    <x v="5"/>
    <x v="0"/>
    <n v="116.3"/>
    <x v="5"/>
    <x v="0"/>
  </r>
  <r>
    <s v="G610104F"/>
    <s v="1J8HR48N48C204982"/>
    <x v="1"/>
    <x v="0"/>
    <x v="0"/>
    <x v="0"/>
    <x v="3"/>
    <x v="5"/>
    <x v="3"/>
    <n v="511"/>
    <x v="5"/>
    <x v="5"/>
    <x v="0"/>
    <n v="79.37"/>
    <x v="5"/>
    <x v="0"/>
  </r>
  <r>
    <s v="G610106G"/>
    <s v="1J8HR48N38C218209"/>
    <x v="1"/>
    <x v="0"/>
    <x v="0"/>
    <x v="0"/>
    <x v="5"/>
    <x v="6"/>
    <x v="5"/>
    <n v="506"/>
    <x v="5"/>
    <x v="5"/>
    <x v="0"/>
    <n v="74.88"/>
    <x v="5"/>
    <x v="0"/>
  </r>
  <r>
    <s v="G610107G"/>
    <s v="1J8HR48NX8C218210"/>
    <x v="1"/>
    <x v="0"/>
    <x v="0"/>
    <x v="0"/>
    <x v="5"/>
    <x v="6"/>
    <x v="5"/>
    <n v="506"/>
    <x v="5"/>
    <x v="5"/>
    <x v="0"/>
    <n v="28.25"/>
    <x v="5"/>
    <x v="0"/>
  </r>
  <r>
    <s v="G610108G"/>
    <s v="1J8HR48N08C215526"/>
    <x v="1"/>
    <x v="0"/>
    <x v="0"/>
    <x v="0"/>
    <x v="5"/>
    <x v="6"/>
    <x v="5"/>
    <n v="504"/>
    <x v="5"/>
    <x v="5"/>
    <x v="0"/>
    <n v="8.0299999999999994"/>
    <x v="5"/>
    <x v="0"/>
  </r>
  <r>
    <s v="G610108G"/>
    <s v="1J8HR48N08C215526"/>
    <x v="1"/>
    <x v="0"/>
    <x v="0"/>
    <x v="0"/>
    <x v="5"/>
    <x v="6"/>
    <x v="5"/>
    <n v="504"/>
    <x v="5"/>
    <x v="5"/>
    <x v="3"/>
    <n v="146.08000000000001"/>
    <x v="5"/>
    <x v="0"/>
  </r>
  <r>
    <s v="G610109G"/>
    <s v="1J8HR48N28C215527"/>
    <x v="1"/>
    <x v="0"/>
    <x v="0"/>
    <x v="0"/>
    <x v="5"/>
    <x v="6"/>
    <x v="5"/>
    <n v="505"/>
    <x v="5"/>
    <x v="5"/>
    <x v="0"/>
    <n v="34.69"/>
    <x v="5"/>
    <x v="0"/>
  </r>
  <r>
    <s v="G610109G"/>
    <s v="1J8HR48N28C215527"/>
    <x v="1"/>
    <x v="0"/>
    <x v="0"/>
    <x v="0"/>
    <x v="5"/>
    <x v="6"/>
    <x v="5"/>
    <n v="505"/>
    <x v="5"/>
    <x v="5"/>
    <x v="3"/>
    <n v="17.399999999999999"/>
    <x v="5"/>
    <x v="0"/>
  </r>
  <r>
    <s v="G610110G"/>
    <s v="1J8HR48N48C215528"/>
    <x v="1"/>
    <x v="0"/>
    <x v="0"/>
    <x v="0"/>
    <x v="5"/>
    <x v="6"/>
    <x v="5"/>
    <n v="502"/>
    <x v="5"/>
    <x v="5"/>
    <x v="0"/>
    <n v="77.16"/>
    <x v="5"/>
    <x v="0"/>
  </r>
  <r>
    <s v="G610110G"/>
    <s v="1J8HR48N48C215528"/>
    <x v="1"/>
    <x v="0"/>
    <x v="0"/>
    <x v="0"/>
    <x v="5"/>
    <x v="6"/>
    <x v="5"/>
    <n v="502"/>
    <x v="5"/>
    <x v="5"/>
    <x v="3"/>
    <n v="17.100000000000001"/>
    <x v="5"/>
    <x v="0"/>
  </r>
  <r>
    <s v="G610111G"/>
    <s v="1J8HR48N78C215524"/>
    <x v="1"/>
    <x v="0"/>
    <x v="0"/>
    <x v="0"/>
    <x v="5"/>
    <x v="6"/>
    <x v="5"/>
    <n v="504"/>
    <x v="5"/>
    <x v="5"/>
    <x v="3"/>
    <n v="40.9"/>
    <x v="5"/>
    <x v="0"/>
  </r>
  <r>
    <s v="G610112D"/>
    <s v="1D3HW28P37S208989"/>
    <x v="1"/>
    <x v="0"/>
    <x v="0"/>
    <x v="0"/>
    <x v="2"/>
    <x v="1"/>
    <x v="2"/>
    <n v="433"/>
    <x v="5"/>
    <x v="5"/>
    <x v="1"/>
    <n v="19.13"/>
    <x v="5"/>
    <x v="0"/>
  </r>
  <r>
    <s v="G610112D"/>
    <s v="1D3HW28P37S208989"/>
    <x v="1"/>
    <x v="0"/>
    <x v="0"/>
    <x v="0"/>
    <x v="2"/>
    <x v="1"/>
    <x v="2"/>
    <n v="433"/>
    <x v="5"/>
    <x v="5"/>
    <x v="0"/>
    <n v="98.75"/>
    <x v="5"/>
    <x v="0"/>
  </r>
  <r>
    <s v="G610112G"/>
    <s v="1J8HR48N98C215525"/>
    <x v="1"/>
    <x v="0"/>
    <x v="0"/>
    <x v="0"/>
    <x v="5"/>
    <x v="6"/>
    <x v="5"/>
    <n v="505"/>
    <x v="5"/>
    <x v="5"/>
    <x v="0"/>
    <n v="97.89"/>
    <x v="5"/>
    <x v="0"/>
  </r>
  <r>
    <s v="G610121H"/>
    <s v="1J8HR48P79C542556"/>
    <x v="1"/>
    <x v="0"/>
    <x v="0"/>
    <x v="0"/>
    <x v="0"/>
    <x v="1"/>
    <x v="0"/>
    <n v="332"/>
    <x v="5"/>
    <x v="5"/>
    <x v="0"/>
    <n v="44.12"/>
    <x v="5"/>
    <x v="0"/>
  </r>
  <r>
    <s v="G610125K"/>
    <s v="1D7RW3BK8AS233724"/>
    <x v="0"/>
    <x v="0"/>
    <x v="0"/>
    <x v="0"/>
    <x v="2"/>
    <x v="5"/>
    <x v="7"/>
    <n v="603"/>
    <x v="5"/>
    <x v="5"/>
    <x v="0"/>
    <n v="108.03"/>
    <x v="5"/>
    <x v="0"/>
  </r>
  <r>
    <s v="G610140F"/>
    <s v="3GSDL43N68S672595"/>
    <x v="0"/>
    <x v="0"/>
    <x v="0"/>
    <x v="0"/>
    <x v="3"/>
    <x v="5"/>
    <x v="3"/>
    <n v="335"/>
    <x v="5"/>
    <x v="5"/>
    <x v="0"/>
    <n v="29.66"/>
    <x v="5"/>
    <x v="0"/>
  </r>
  <r>
    <s v="G610140G"/>
    <s v="1FMCU93G09KC25689"/>
    <x v="0"/>
    <x v="0"/>
    <x v="0"/>
    <x v="0"/>
    <x v="5"/>
    <x v="6"/>
    <x v="5"/>
    <n v="315"/>
    <x v="5"/>
    <x v="5"/>
    <x v="1"/>
    <n v="54.11"/>
    <x v="5"/>
    <x v="0"/>
  </r>
  <r>
    <s v="G610140G"/>
    <s v="1FMCU93G09KC25689"/>
    <x v="0"/>
    <x v="0"/>
    <x v="0"/>
    <x v="0"/>
    <x v="5"/>
    <x v="6"/>
    <x v="5"/>
    <n v="315"/>
    <x v="5"/>
    <x v="5"/>
    <x v="0"/>
    <n v="9.3699999999999992"/>
    <x v="5"/>
    <x v="0"/>
  </r>
  <r>
    <s v="G610148G"/>
    <s v="1J8HR48N88C212549"/>
    <x v="1"/>
    <x v="0"/>
    <x v="0"/>
    <x v="0"/>
    <x v="5"/>
    <x v="6"/>
    <x v="5"/>
    <n v="123"/>
    <x v="5"/>
    <x v="5"/>
    <x v="0"/>
    <n v="53.49"/>
    <x v="5"/>
    <x v="0"/>
  </r>
  <r>
    <s v="G610151H"/>
    <s v="1J8HR48P29C542545"/>
    <x v="1"/>
    <x v="0"/>
    <x v="0"/>
    <x v="0"/>
    <x v="0"/>
    <x v="2"/>
    <x v="0"/>
    <n v="702"/>
    <x v="5"/>
    <x v="5"/>
    <x v="0"/>
    <n v="75.16"/>
    <x v="5"/>
    <x v="0"/>
  </r>
  <r>
    <s v="G610160H"/>
    <s v="1J8GN28K09W541070"/>
    <x v="0"/>
    <x v="0"/>
    <x v="0"/>
    <x v="0"/>
    <x v="0"/>
    <x v="2"/>
    <x v="0"/>
    <n v="601"/>
    <x v="5"/>
    <x v="5"/>
    <x v="0"/>
    <n v="42.91"/>
    <x v="5"/>
    <x v="0"/>
  </r>
  <r>
    <s v="G610171B"/>
    <s v="1FTZR15EX7PA03965"/>
    <x v="0"/>
    <x v="0"/>
    <x v="0"/>
    <x v="0"/>
    <x v="5"/>
    <x v="6"/>
    <x v="5"/>
    <n v="504"/>
    <x v="5"/>
    <x v="5"/>
    <x v="0"/>
    <n v="41.48"/>
    <x v="5"/>
    <x v="0"/>
  </r>
  <r>
    <s v="G610188F"/>
    <s v="1J8GL48K37W660665"/>
    <x v="0"/>
    <x v="0"/>
    <x v="0"/>
    <x v="0"/>
    <x v="3"/>
    <x v="5"/>
    <x v="3"/>
    <n v="116"/>
    <x v="5"/>
    <x v="5"/>
    <x v="0"/>
    <n v="13.75"/>
    <x v="5"/>
    <x v="0"/>
  </r>
  <r>
    <s v="G610188G"/>
    <s v="1D3HW38NX8S581551"/>
    <x v="1"/>
    <x v="0"/>
    <x v="0"/>
    <x v="0"/>
    <x v="2"/>
    <x v="9"/>
    <x v="5"/>
    <n v="3"/>
    <x v="5"/>
    <x v="5"/>
    <x v="1"/>
    <n v="29.61"/>
    <x v="5"/>
    <x v="0"/>
  </r>
  <r>
    <s v="G610188G"/>
    <s v="1D3HW38NX8S581551"/>
    <x v="1"/>
    <x v="0"/>
    <x v="0"/>
    <x v="0"/>
    <x v="2"/>
    <x v="9"/>
    <x v="5"/>
    <n v="3"/>
    <x v="5"/>
    <x v="5"/>
    <x v="0"/>
    <n v="17.34"/>
    <x v="5"/>
    <x v="0"/>
  </r>
  <r>
    <s v="G610196G"/>
    <s v="1D3HW38NX8S581615"/>
    <x v="1"/>
    <x v="0"/>
    <x v="0"/>
    <x v="0"/>
    <x v="1"/>
    <x v="1"/>
    <x v="1"/>
    <n v="603"/>
    <x v="5"/>
    <x v="5"/>
    <x v="0"/>
    <n v="170.7"/>
    <x v="5"/>
    <x v="0"/>
  </r>
  <r>
    <s v="G610197B"/>
    <s v="1GNEL19X85B125432"/>
    <x v="0"/>
    <x v="0"/>
    <x v="0"/>
    <x v="0"/>
    <x v="1"/>
    <x v="2"/>
    <x v="1"/>
    <n v="109"/>
    <x v="5"/>
    <x v="5"/>
    <x v="0"/>
    <n v="53.46"/>
    <x v="5"/>
    <x v="0"/>
  </r>
  <r>
    <s v="G610197G"/>
    <s v="1J8HR48N58C204988"/>
    <x v="1"/>
    <x v="0"/>
    <x v="0"/>
    <x v="0"/>
    <x v="1"/>
    <x v="1"/>
    <x v="1"/>
    <n v="603"/>
    <x v="5"/>
    <x v="5"/>
    <x v="0"/>
    <n v="63.67"/>
    <x v="5"/>
    <x v="0"/>
  </r>
  <r>
    <s v="G610204A"/>
    <s v="1GNDT13X74K156304"/>
    <x v="0"/>
    <x v="0"/>
    <x v="0"/>
    <x v="0"/>
    <x v="6"/>
    <x v="4"/>
    <x v="4"/>
    <n v="10"/>
    <x v="5"/>
    <x v="5"/>
    <x v="0"/>
    <n v="30.94"/>
    <x v="5"/>
    <x v="0"/>
  </r>
  <r>
    <s v="G610208G"/>
    <s v="1J8HR48N98C204976"/>
    <x v="1"/>
    <x v="0"/>
    <x v="0"/>
    <x v="0"/>
    <x v="7"/>
    <x v="1"/>
    <x v="7"/>
    <n v="504"/>
    <x v="5"/>
    <x v="5"/>
    <x v="0"/>
    <n v="41.85"/>
    <x v="5"/>
    <x v="0"/>
  </r>
  <r>
    <s v="G610213F"/>
    <s v="1FTZR45E07PA88218"/>
    <x v="0"/>
    <x v="0"/>
    <x v="0"/>
    <x v="0"/>
    <x v="3"/>
    <x v="5"/>
    <x v="3"/>
    <n v="403"/>
    <x v="5"/>
    <x v="5"/>
    <x v="0"/>
    <n v="12.26"/>
    <x v="5"/>
    <x v="0"/>
  </r>
  <r>
    <s v="G610216F"/>
    <s v="1J8GL48K77W660426"/>
    <x v="0"/>
    <x v="0"/>
    <x v="0"/>
    <x v="0"/>
    <x v="3"/>
    <x v="5"/>
    <x v="3"/>
    <n v="621"/>
    <x v="5"/>
    <x v="5"/>
    <x v="0"/>
    <n v="62.43"/>
    <x v="5"/>
    <x v="0"/>
  </r>
  <r>
    <s v="G610219A"/>
    <s v="1FMZU72K04ZB12961"/>
    <x v="1"/>
    <x v="0"/>
    <x v="0"/>
    <x v="0"/>
    <x v="6"/>
    <x v="4"/>
    <x v="4"/>
    <n v="133"/>
    <x v="5"/>
    <x v="5"/>
    <x v="0"/>
    <n v="61.08"/>
    <x v="5"/>
    <x v="0"/>
  </r>
  <r>
    <s v="G610220A"/>
    <s v="1FMZU72K44ZB12963"/>
    <x v="1"/>
    <x v="0"/>
    <x v="0"/>
    <x v="0"/>
    <x v="6"/>
    <x v="4"/>
    <x v="4"/>
    <n v="133"/>
    <x v="5"/>
    <x v="5"/>
    <x v="1"/>
    <n v="16.510000000000002"/>
    <x v="5"/>
    <x v="0"/>
  </r>
  <r>
    <s v="G610220A"/>
    <s v="1FMZU72K44ZB12963"/>
    <x v="1"/>
    <x v="0"/>
    <x v="0"/>
    <x v="0"/>
    <x v="6"/>
    <x v="4"/>
    <x v="4"/>
    <n v="133"/>
    <x v="5"/>
    <x v="5"/>
    <x v="0"/>
    <n v="45.29"/>
    <x v="5"/>
    <x v="0"/>
  </r>
  <r>
    <s v="G610224G"/>
    <s v="1J8HR48N38C205038"/>
    <x v="1"/>
    <x v="0"/>
    <x v="0"/>
    <x v="0"/>
    <x v="7"/>
    <x v="1"/>
    <x v="7"/>
    <n v="504"/>
    <x v="5"/>
    <x v="5"/>
    <x v="0"/>
    <n v="61.24"/>
    <x v="5"/>
    <x v="0"/>
  </r>
  <r>
    <s v="G610225G"/>
    <s v="1J8HR48N08C205045"/>
    <x v="1"/>
    <x v="0"/>
    <x v="0"/>
    <x v="0"/>
    <x v="7"/>
    <x v="1"/>
    <x v="7"/>
    <n v="504"/>
    <x v="5"/>
    <x v="5"/>
    <x v="0"/>
    <n v="12.87"/>
    <x v="5"/>
    <x v="0"/>
  </r>
  <r>
    <s v="G610226G"/>
    <s v="1J8HR48N98C205044"/>
    <x v="1"/>
    <x v="0"/>
    <x v="0"/>
    <x v="0"/>
    <x v="7"/>
    <x v="1"/>
    <x v="7"/>
    <n v="504"/>
    <x v="5"/>
    <x v="5"/>
    <x v="0"/>
    <n v="57.22"/>
    <x v="5"/>
    <x v="0"/>
  </r>
  <r>
    <s v="G610226H"/>
    <s v="1J8GN28K29W541071"/>
    <x v="0"/>
    <x v="0"/>
    <x v="0"/>
    <x v="0"/>
    <x v="0"/>
    <x v="0"/>
    <x v="0"/>
    <n v="303"/>
    <x v="5"/>
    <x v="5"/>
    <x v="0"/>
    <n v="90.05"/>
    <x v="5"/>
    <x v="0"/>
  </r>
  <r>
    <s v="G610252B"/>
    <s v="1GNDX33LX5D237283"/>
    <x v="0"/>
    <x v="0"/>
    <x v="0"/>
    <x v="0"/>
    <x v="1"/>
    <x v="2"/>
    <x v="1"/>
    <n v="109"/>
    <x v="5"/>
    <x v="5"/>
    <x v="0"/>
    <n v="41.3"/>
    <x v="5"/>
    <x v="0"/>
  </r>
  <r>
    <s v="G610253B"/>
    <s v="1GNEL19X25B125412"/>
    <x v="0"/>
    <x v="0"/>
    <x v="0"/>
    <x v="0"/>
    <x v="1"/>
    <x v="2"/>
    <x v="1"/>
    <n v="305"/>
    <x v="5"/>
    <x v="5"/>
    <x v="0"/>
    <n v="13.49"/>
    <x v="5"/>
    <x v="0"/>
  </r>
  <r>
    <s v="G610256D"/>
    <s v="1D7HW28K96S657143"/>
    <x v="0"/>
    <x v="0"/>
    <x v="0"/>
    <x v="0"/>
    <x v="2"/>
    <x v="3"/>
    <x v="2"/>
    <n v="802"/>
    <x v="5"/>
    <x v="5"/>
    <x v="0"/>
    <n v="110.31"/>
    <x v="5"/>
    <x v="0"/>
  </r>
  <r>
    <s v="G610258B"/>
    <s v="1GNDX33L35D282517"/>
    <x v="0"/>
    <x v="0"/>
    <x v="0"/>
    <x v="0"/>
    <x v="1"/>
    <x v="2"/>
    <x v="1"/>
    <n v="305"/>
    <x v="5"/>
    <x v="5"/>
    <x v="0"/>
    <n v="16.46"/>
    <x v="5"/>
    <x v="0"/>
  </r>
  <r>
    <s v="G610265H"/>
    <s v="1J8GN28K09W541067"/>
    <x v="0"/>
    <x v="0"/>
    <x v="0"/>
    <x v="0"/>
    <x v="0"/>
    <x v="4"/>
    <x v="0"/>
    <n v="204"/>
    <x v="5"/>
    <x v="5"/>
    <x v="0"/>
    <n v="111.44"/>
    <x v="5"/>
    <x v="0"/>
  </r>
  <r>
    <s v="G610265K"/>
    <s v="1J4PN2GK7AW164034"/>
    <x v="0"/>
    <x v="0"/>
    <x v="0"/>
    <x v="0"/>
    <x v="6"/>
    <x v="4"/>
    <x v="4"/>
    <n v="133"/>
    <x v="5"/>
    <x v="5"/>
    <x v="1"/>
    <n v="44.21"/>
    <x v="5"/>
    <x v="0"/>
  </r>
  <r>
    <s v="G610266K"/>
    <s v="1J4PN2GK9AW164035"/>
    <x v="0"/>
    <x v="0"/>
    <x v="0"/>
    <x v="0"/>
    <x v="6"/>
    <x v="4"/>
    <x v="4"/>
    <n v="133"/>
    <x v="5"/>
    <x v="5"/>
    <x v="1"/>
    <n v="12.6"/>
    <x v="5"/>
    <x v="0"/>
  </r>
  <r>
    <s v="G610266K"/>
    <s v="1J4PN2GK9AW164035"/>
    <x v="0"/>
    <x v="0"/>
    <x v="0"/>
    <x v="0"/>
    <x v="6"/>
    <x v="4"/>
    <x v="4"/>
    <n v="133"/>
    <x v="5"/>
    <x v="5"/>
    <x v="0"/>
    <n v="58.55"/>
    <x v="5"/>
    <x v="0"/>
  </r>
  <r>
    <s v="G610271B"/>
    <s v="1GNDT13S452273912"/>
    <x v="0"/>
    <x v="0"/>
    <x v="0"/>
    <x v="0"/>
    <x v="1"/>
    <x v="1"/>
    <x v="1"/>
    <n v="213"/>
    <x v="5"/>
    <x v="5"/>
    <x v="0"/>
    <n v="41.67"/>
    <x v="5"/>
    <x v="0"/>
  </r>
  <r>
    <s v="G610274D"/>
    <s v="2CNDL23F266166309"/>
    <x v="0"/>
    <x v="0"/>
    <x v="0"/>
    <x v="0"/>
    <x v="2"/>
    <x v="3"/>
    <x v="2"/>
    <n v="200"/>
    <x v="5"/>
    <x v="5"/>
    <x v="0"/>
    <n v="35.86"/>
    <x v="5"/>
    <x v="0"/>
  </r>
  <r>
    <s v="G610285H"/>
    <s v="1J8GN28K29W541068"/>
    <x v="0"/>
    <x v="0"/>
    <x v="0"/>
    <x v="0"/>
    <x v="0"/>
    <x v="3"/>
    <x v="0"/>
    <n v="202"/>
    <x v="5"/>
    <x v="5"/>
    <x v="1"/>
    <n v="30.49"/>
    <x v="5"/>
    <x v="0"/>
  </r>
  <r>
    <s v="G610299G"/>
    <s v="3GSDL43NX8S687231"/>
    <x v="0"/>
    <x v="0"/>
    <x v="0"/>
    <x v="0"/>
    <x v="6"/>
    <x v="0"/>
    <x v="4"/>
    <n v="11"/>
    <x v="5"/>
    <x v="5"/>
    <x v="0"/>
    <n v="30.68"/>
    <x v="5"/>
    <x v="0"/>
  </r>
  <r>
    <s v="G610336A"/>
    <s v="1GNDT13S362296227"/>
    <x v="0"/>
    <x v="0"/>
    <x v="0"/>
    <x v="0"/>
    <x v="4"/>
    <x v="5"/>
    <x v="4"/>
    <n v="1"/>
    <x v="5"/>
    <x v="5"/>
    <x v="0"/>
    <n v="73.73"/>
    <x v="5"/>
    <x v="0"/>
  </r>
  <r>
    <s v="G610339G"/>
    <s v="1J8HR48N68C204871"/>
    <x v="1"/>
    <x v="0"/>
    <x v="0"/>
    <x v="0"/>
    <x v="6"/>
    <x v="0"/>
    <x v="4"/>
    <n v="9"/>
    <x v="5"/>
    <x v="5"/>
    <x v="0"/>
    <n v="38.54"/>
    <x v="5"/>
    <x v="0"/>
  </r>
  <r>
    <s v="G610340G"/>
    <s v="1J8HR48N88C204872"/>
    <x v="1"/>
    <x v="0"/>
    <x v="0"/>
    <x v="0"/>
    <x v="6"/>
    <x v="0"/>
    <x v="4"/>
    <n v="9"/>
    <x v="5"/>
    <x v="5"/>
    <x v="0"/>
    <n v="33.46"/>
    <x v="5"/>
    <x v="0"/>
  </r>
  <r>
    <s v="G610352K"/>
    <s v="1D7RW3GK6AS230443"/>
    <x v="0"/>
    <x v="0"/>
    <x v="0"/>
    <x v="0"/>
    <x v="7"/>
    <x v="1"/>
    <x v="7"/>
    <n v="200"/>
    <x v="5"/>
    <x v="5"/>
    <x v="0"/>
    <n v="80.14"/>
    <x v="5"/>
    <x v="0"/>
  </r>
  <r>
    <s v="G610353A"/>
    <s v="1GNDT13X04K159593"/>
    <x v="0"/>
    <x v="0"/>
    <x v="0"/>
    <x v="0"/>
    <x v="4"/>
    <x v="1"/>
    <x v="4"/>
    <n v="8"/>
    <x v="5"/>
    <x v="5"/>
    <x v="0"/>
    <n v="60.75"/>
    <x v="5"/>
    <x v="0"/>
  </r>
  <r>
    <s v="G610354A"/>
    <s v="1GNDT13X54K159590"/>
    <x v="0"/>
    <x v="0"/>
    <x v="0"/>
    <x v="0"/>
    <x v="4"/>
    <x v="1"/>
    <x v="4"/>
    <n v="25"/>
    <x v="5"/>
    <x v="5"/>
    <x v="0"/>
    <n v="27.12"/>
    <x v="5"/>
    <x v="0"/>
  </r>
  <r>
    <s v="G610355A"/>
    <s v="1GNDT13X64K159713"/>
    <x v="0"/>
    <x v="0"/>
    <x v="0"/>
    <x v="0"/>
    <x v="4"/>
    <x v="1"/>
    <x v="4"/>
    <n v="7"/>
    <x v="5"/>
    <x v="5"/>
    <x v="0"/>
    <n v="45.76"/>
    <x v="5"/>
    <x v="0"/>
  </r>
  <r>
    <s v="G610356A"/>
    <s v="1GNDT13X24K160101"/>
    <x v="0"/>
    <x v="0"/>
    <x v="0"/>
    <x v="0"/>
    <x v="4"/>
    <x v="1"/>
    <x v="4"/>
    <n v="19"/>
    <x v="5"/>
    <x v="5"/>
    <x v="0"/>
    <n v="46.59"/>
    <x v="5"/>
    <x v="0"/>
  </r>
  <r>
    <s v="G610358H"/>
    <s v="1D3HW38P19S783505"/>
    <x v="1"/>
    <x v="0"/>
    <x v="0"/>
    <x v="0"/>
    <x v="7"/>
    <x v="2"/>
    <x v="7"/>
    <n v="101"/>
    <x v="5"/>
    <x v="5"/>
    <x v="0"/>
    <n v="67.760000000000005"/>
    <x v="5"/>
    <x v="0"/>
  </r>
  <r>
    <s v="G610368F"/>
    <s v="1J8HR48P27C638821"/>
    <x v="1"/>
    <x v="0"/>
    <x v="0"/>
    <x v="0"/>
    <x v="5"/>
    <x v="4"/>
    <x v="5"/>
    <n v="903"/>
    <x v="5"/>
    <x v="5"/>
    <x v="0"/>
    <n v="96.39"/>
    <x v="5"/>
    <x v="0"/>
  </r>
  <r>
    <s v="G610373G"/>
    <s v="1J8HR48N08C204980"/>
    <x v="1"/>
    <x v="0"/>
    <x v="0"/>
    <x v="0"/>
    <x v="7"/>
    <x v="1"/>
    <x v="7"/>
    <n v="807"/>
    <x v="5"/>
    <x v="5"/>
    <x v="0"/>
    <n v="101.18"/>
    <x v="5"/>
    <x v="0"/>
  </r>
  <r>
    <s v="G610375A"/>
    <s v="1J4GL48K25W623749"/>
    <x v="0"/>
    <x v="0"/>
    <x v="0"/>
    <x v="0"/>
    <x v="4"/>
    <x v="1"/>
    <x v="4"/>
    <n v="5"/>
    <x v="5"/>
    <x v="5"/>
    <x v="0"/>
    <n v="12.9"/>
    <x v="5"/>
    <x v="0"/>
  </r>
  <r>
    <s v="G610375F"/>
    <s v="1J8HR48P57C638814"/>
    <x v="1"/>
    <x v="0"/>
    <x v="0"/>
    <x v="0"/>
    <x v="5"/>
    <x v="4"/>
    <x v="5"/>
    <n v="312"/>
    <x v="5"/>
    <x v="5"/>
    <x v="1"/>
    <n v="63.83"/>
    <x v="5"/>
    <x v="0"/>
  </r>
  <r>
    <s v="G610375F"/>
    <s v="1J8HR48P57C638814"/>
    <x v="1"/>
    <x v="0"/>
    <x v="0"/>
    <x v="0"/>
    <x v="5"/>
    <x v="4"/>
    <x v="5"/>
    <n v="312"/>
    <x v="5"/>
    <x v="5"/>
    <x v="0"/>
    <n v="24.88"/>
    <x v="5"/>
    <x v="0"/>
  </r>
  <r>
    <s v="G610377D"/>
    <s v="1J4GL48K46W230790"/>
    <x v="0"/>
    <x v="0"/>
    <x v="0"/>
    <x v="0"/>
    <x v="0"/>
    <x v="0"/>
    <x v="0"/>
    <n v="501"/>
    <x v="5"/>
    <x v="5"/>
    <x v="0"/>
    <n v="46.25"/>
    <x v="5"/>
    <x v="0"/>
  </r>
  <r>
    <s v="G610383D"/>
    <s v="1J8HR48P77C638846"/>
    <x v="1"/>
    <x v="0"/>
    <x v="0"/>
    <x v="0"/>
    <x v="0"/>
    <x v="0"/>
    <x v="0"/>
    <n v="806"/>
    <x v="5"/>
    <x v="5"/>
    <x v="0"/>
    <n v="27.05"/>
    <x v="5"/>
    <x v="0"/>
  </r>
  <r>
    <s v="G610384A"/>
    <s v="1J4GL48K15W625959"/>
    <x v="0"/>
    <x v="0"/>
    <x v="0"/>
    <x v="0"/>
    <x v="4"/>
    <x v="7"/>
    <x v="0"/>
    <n v="4"/>
    <x v="5"/>
    <x v="5"/>
    <x v="0"/>
    <n v="51.82"/>
    <x v="5"/>
    <x v="0"/>
  </r>
  <r>
    <s v="G610385A"/>
    <s v="1J4GL48K85W625960"/>
    <x v="0"/>
    <x v="0"/>
    <x v="0"/>
    <x v="0"/>
    <x v="4"/>
    <x v="7"/>
    <x v="0"/>
    <n v="4"/>
    <x v="5"/>
    <x v="5"/>
    <x v="0"/>
    <n v="17.09"/>
    <x v="5"/>
    <x v="0"/>
  </r>
  <r>
    <s v="G610392A"/>
    <s v="1FMZU72K34ZB23114"/>
    <x v="1"/>
    <x v="0"/>
    <x v="0"/>
    <x v="0"/>
    <x v="4"/>
    <x v="1"/>
    <x v="4"/>
    <n v="19"/>
    <x v="5"/>
    <x v="5"/>
    <x v="0"/>
    <n v="38.340000000000003"/>
    <x v="5"/>
    <x v="0"/>
  </r>
  <r>
    <s v="G610399H"/>
    <s v="1J4FF28B09D219924"/>
    <x v="0"/>
    <x v="0"/>
    <x v="0"/>
    <x v="0"/>
    <x v="1"/>
    <x v="1"/>
    <x v="1"/>
    <n v="603"/>
    <x v="5"/>
    <x v="5"/>
    <x v="1"/>
    <n v="9.98"/>
    <x v="5"/>
    <x v="0"/>
  </r>
  <r>
    <s v="G610399H"/>
    <s v="1J4FF28B09D219924"/>
    <x v="0"/>
    <x v="0"/>
    <x v="0"/>
    <x v="0"/>
    <x v="1"/>
    <x v="1"/>
    <x v="1"/>
    <n v="603"/>
    <x v="5"/>
    <x v="5"/>
    <x v="0"/>
    <n v="108.71"/>
    <x v="5"/>
    <x v="0"/>
  </r>
  <r>
    <s v="G610400D"/>
    <s v="1D7HW28K06S646838"/>
    <x v="0"/>
    <x v="0"/>
    <x v="0"/>
    <x v="0"/>
    <x v="0"/>
    <x v="1"/>
    <x v="0"/>
    <n v="701"/>
    <x v="5"/>
    <x v="5"/>
    <x v="0"/>
    <n v="17.510000000000002"/>
    <x v="5"/>
    <x v="0"/>
  </r>
  <r>
    <s v="G610401B"/>
    <s v="1J8HR48N48C204996"/>
    <x v="1"/>
    <x v="0"/>
    <x v="0"/>
    <x v="0"/>
    <x v="2"/>
    <x v="9"/>
    <x v="5"/>
    <n v="4"/>
    <x v="5"/>
    <x v="5"/>
    <x v="1"/>
    <n v="25.87"/>
    <x v="5"/>
    <x v="0"/>
  </r>
  <r>
    <s v="G610401B"/>
    <s v="1J8HR48N48C204996"/>
    <x v="1"/>
    <x v="0"/>
    <x v="0"/>
    <x v="0"/>
    <x v="2"/>
    <x v="9"/>
    <x v="5"/>
    <n v="4"/>
    <x v="5"/>
    <x v="5"/>
    <x v="0"/>
    <n v="71.72"/>
    <x v="5"/>
    <x v="0"/>
  </r>
  <r>
    <s v="G610403G"/>
    <s v="3GSDL43N88S689575"/>
    <x v="0"/>
    <x v="0"/>
    <x v="0"/>
    <x v="0"/>
    <x v="6"/>
    <x v="11"/>
    <x v="4"/>
    <n v="7"/>
    <x v="5"/>
    <x v="5"/>
    <x v="1"/>
    <n v="27.46"/>
    <x v="5"/>
    <x v="0"/>
  </r>
  <r>
    <s v="G610403G"/>
    <s v="3GSDL43N88S689575"/>
    <x v="0"/>
    <x v="0"/>
    <x v="0"/>
    <x v="0"/>
    <x v="6"/>
    <x v="11"/>
    <x v="4"/>
    <n v="7"/>
    <x v="5"/>
    <x v="5"/>
    <x v="0"/>
    <n v="21.45"/>
    <x v="5"/>
    <x v="0"/>
  </r>
  <r>
    <s v="G610403K"/>
    <s v="1J4PN2GK0AW164201"/>
    <x v="0"/>
    <x v="0"/>
    <x v="0"/>
    <x v="0"/>
    <x v="4"/>
    <x v="7"/>
    <x v="6"/>
    <n v="438"/>
    <x v="5"/>
    <x v="5"/>
    <x v="0"/>
    <n v="56.49"/>
    <x v="5"/>
    <x v="0"/>
  </r>
  <r>
    <s v="G610410F"/>
    <s v="1D3HW28PX7S208956"/>
    <x v="1"/>
    <x v="0"/>
    <x v="0"/>
    <x v="0"/>
    <x v="1"/>
    <x v="1"/>
    <x v="1"/>
    <n v="207"/>
    <x v="5"/>
    <x v="5"/>
    <x v="1"/>
    <n v="15.2"/>
    <x v="5"/>
    <x v="0"/>
  </r>
  <r>
    <s v="G610410F"/>
    <s v="1D3HW28PX7S208956"/>
    <x v="1"/>
    <x v="0"/>
    <x v="0"/>
    <x v="0"/>
    <x v="1"/>
    <x v="1"/>
    <x v="1"/>
    <n v="207"/>
    <x v="5"/>
    <x v="5"/>
    <x v="0"/>
    <n v="23.41"/>
    <x v="5"/>
    <x v="0"/>
  </r>
  <r>
    <s v="G610419K"/>
    <s v="1D7RW3GK6AS225954"/>
    <x v="0"/>
    <x v="0"/>
    <x v="0"/>
    <x v="0"/>
    <x v="4"/>
    <x v="7"/>
    <x v="6"/>
    <n v="438"/>
    <x v="5"/>
    <x v="5"/>
    <x v="0"/>
    <n v="84.72"/>
    <x v="5"/>
    <x v="0"/>
  </r>
  <r>
    <s v="G610433B"/>
    <s v="1GNDX33L56D212826"/>
    <x v="0"/>
    <x v="0"/>
    <x v="0"/>
    <x v="0"/>
    <x v="2"/>
    <x v="2"/>
    <x v="2"/>
    <n v="511"/>
    <x v="5"/>
    <x v="5"/>
    <x v="0"/>
    <n v="36.82"/>
    <x v="5"/>
    <x v="0"/>
  </r>
  <r>
    <s v="G610434G"/>
    <s v="1J8HR48N58C204957"/>
    <x v="1"/>
    <x v="0"/>
    <x v="0"/>
    <x v="0"/>
    <x v="3"/>
    <x v="5"/>
    <x v="3"/>
    <n v="918"/>
    <x v="5"/>
    <x v="5"/>
    <x v="0"/>
    <n v="34.11"/>
    <x v="5"/>
    <x v="0"/>
  </r>
  <r>
    <s v="G610443F"/>
    <s v="1J8HR48P87C638841"/>
    <x v="1"/>
    <x v="0"/>
    <x v="0"/>
    <x v="0"/>
    <x v="2"/>
    <x v="11"/>
    <x v="7"/>
    <n v="111"/>
    <x v="5"/>
    <x v="5"/>
    <x v="0"/>
    <n v="167.9"/>
    <x v="5"/>
    <x v="0"/>
  </r>
  <r>
    <s v="G610445H"/>
    <s v="1J8HR48P59C542555"/>
    <x v="1"/>
    <x v="0"/>
    <x v="0"/>
    <x v="0"/>
    <x v="5"/>
    <x v="1"/>
    <x v="5"/>
    <n v="237"/>
    <x v="5"/>
    <x v="5"/>
    <x v="0"/>
    <n v="63.4"/>
    <x v="5"/>
    <x v="0"/>
  </r>
  <r>
    <s v="G610452A"/>
    <s v="2CNDL23F066165613"/>
    <x v="0"/>
    <x v="0"/>
    <x v="0"/>
    <x v="0"/>
    <x v="3"/>
    <x v="5"/>
    <x v="3"/>
    <n v="913"/>
    <x v="5"/>
    <x v="5"/>
    <x v="0"/>
    <n v="39.450000000000003"/>
    <x v="5"/>
    <x v="0"/>
  </r>
  <r>
    <s v="G610453A"/>
    <s v="1J4GL48K66W230774"/>
    <x v="0"/>
    <x v="0"/>
    <x v="0"/>
    <x v="0"/>
    <x v="3"/>
    <x v="5"/>
    <x v="3"/>
    <n v="500"/>
    <x v="5"/>
    <x v="5"/>
    <x v="0"/>
    <n v="60.5"/>
    <x v="5"/>
    <x v="0"/>
  </r>
  <r>
    <s v="G610454A"/>
    <s v="2CNDL23F866165908"/>
    <x v="0"/>
    <x v="0"/>
    <x v="0"/>
    <x v="0"/>
    <x v="3"/>
    <x v="5"/>
    <x v="3"/>
    <n v="913"/>
    <x v="5"/>
    <x v="5"/>
    <x v="0"/>
    <n v="44.66"/>
    <x v="5"/>
    <x v="0"/>
  </r>
  <r>
    <s v="G610460G"/>
    <s v="1J8HR48N58C206367"/>
    <x v="0"/>
    <x v="0"/>
    <x v="0"/>
    <x v="0"/>
    <x v="3"/>
    <x v="5"/>
    <x v="3"/>
    <n v="401"/>
    <x v="5"/>
    <x v="5"/>
    <x v="2"/>
    <n v="28.33"/>
    <x v="5"/>
    <x v="0"/>
  </r>
  <r>
    <s v="G610460G"/>
    <s v="1J8HR48N58C206367"/>
    <x v="0"/>
    <x v="0"/>
    <x v="0"/>
    <x v="0"/>
    <x v="3"/>
    <x v="5"/>
    <x v="3"/>
    <n v="401"/>
    <x v="5"/>
    <x v="5"/>
    <x v="0"/>
    <n v="14.04"/>
    <x v="5"/>
    <x v="0"/>
  </r>
  <r>
    <s v="G610462B"/>
    <s v="1J4GL48K15W623659"/>
    <x v="0"/>
    <x v="0"/>
    <x v="0"/>
    <x v="0"/>
    <x v="6"/>
    <x v="0"/>
    <x v="4"/>
    <n v="12"/>
    <x v="5"/>
    <x v="5"/>
    <x v="0"/>
    <n v="31.8"/>
    <x v="5"/>
    <x v="0"/>
  </r>
  <r>
    <s v="G610472H"/>
    <s v="1J8HR48PX9C542552"/>
    <x v="1"/>
    <x v="0"/>
    <x v="0"/>
    <x v="0"/>
    <x v="5"/>
    <x v="1"/>
    <x v="5"/>
    <n v="253"/>
    <x v="5"/>
    <x v="5"/>
    <x v="1"/>
    <n v="33.24"/>
    <x v="5"/>
    <x v="0"/>
  </r>
  <r>
    <s v="G610472H"/>
    <s v="1J8HR48PX9C542552"/>
    <x v="1"/>
    <x v="0"/>
    <x v="0"/>
    <x v="0"/>
    <x v="5"/>
    <x v="1"/>
    <x v="5"/>
    <n v="253"/>
    <x v="5"/>
    <x v="5"/>
    <x v="0"/>
    <n v="100.92"/>
    <x v="5"/>
    <x v="0"/>
  </r>
  <r>
    <s v="G610473H"/>
    <s v="1J8HR48P19C542553"/>
    <x v="1"/>
    <x v="0"/>
    <x v="0"/>
    <x v="0"/>
    <x v="5"/>
    <x v="1"/>
    <x v="5"/>
    <n v="251"/>
    <x v="5"/>
    <x v="5"/>
    <x v="0"/>
    <n v="88.15"/>
    <x v="5"/>
    <x v="0"/>
  </r>
  <r>
    <s v="G610479G"/>
    <s v="1J8HR48N18C204874"/>
    <x v="1"/>
    <x v="0"/>
    <x v="0"/>
    <x v="0"/>
    <x v="0"/>
    <x v="1"/>
    <x v="0"/>
    <n v="352"/>
    <x v="5"/>
    <x v="5"/>
    <x v="0"/>
    <n v="25.24"/>
    <x v="5"/>
    <x v="0"/>
  </r>
  <r>
    <s v="G610480G"/>
    <s v="1J8HR48NX8C204873"/>
    <x v="1"/>
    <x v="0"/>
    <x v="0"/>
    <x v="0"/>
    <x v="0"/>
    <x v="1"/>
    <x v="0"/>
    <n v="352"/>
    <x v="5"/>
    <x v="5"/>
    <x v="0"/>
    <n v="52.49"/>
    <x v="5"/>
    <x v="0"/>
  </r>
  <r>
    <s v="G610481G"/>
    <s v="1J8GN28K38W241358"/>
    <x v="0"/>
    <x v="0"/>
    <x v="0"/>
    <x v="0"/>
    <x v="0"/>
    <x v="1"/>
    <x v="0"/>
    <n v="351"/>
    <x v="5"/>
    <x v="5"/>
    <x v="0"/>
    <n v="59.17"/>
    <x v="5"/>
    <x v="0"/>
  </r>
  <r>
    <s v="G610486H"/>
    <s v="1GCDT14E598157025"/>
    <x v="0"/>
    <x v="0"/>
    <x v="0"/>
    <x v="0"/>
    <x v="5"/>
    <x v="1"/>
    <x v="5"/>
    <n v="260"/>
    <x v="5"/>
    <x v="5"/>
    <x v="0"/>
    <n v="98.06"/>
    <x v="5"/>
    <x v="0"/>
  </r>
  <r>
    <s v="G610488B"/>
    <s v="1J4GL48K75W629837"/>
    <x v="0"/>
    <x v="0"/>
    <x v="0"/>
    <x v="0"/>
    <x v="6"/>
    <x v="0"/>
    <x v="4"/>
    <n v="7"/>
    <x v="5"/>
    <x v="5"/>
    <x v="0"/>
    <n v="7.6"/>
    <x v="5"/>
    <x v="0"/>
  </r>
  <r>
    <s v="G610503K"/>
    <s v="1FMCU5K3XAKD08221"/>
    <x v="0"/>
    <x v="0"/>
    <x v="0"/>
    <x v="0"/>
    <x v="7"/>
    <x v="1"/>
    <x v="7"/>
    <n v="504"/>
    <x v="5"/>
    <x v="5"/>
    <x v="0"/>
    <n v="65.61"/>
    <x v="5"/>
    <x v="0"/>
  </r>
  <r>
    <s v="G610504K"/>
    <s v="1FMCU5K31AKD08222"/>
    <x v="0"/>
    <x v="0"/>
    <x v="0"/>
    <x v="0"/>
    <x v="7"/>
    <x v="1"/>
    <x v="7"/>
    <n v="504"/>
    <x v="5"/>
    <x v="5"/>
    <x v="0"/>
    <n v="20.079999999999998"/>
    <x v="5"/>
    <x v="0"/>
  </r>
  <r>
    <s v="G610505K"/>
    <s v="1FMCU5K33AKD08223"/>
    <x v="0"/>
    <x v="0"/>
    <x v="0"/>
    <x v="0"/>
    <x v="7"/>
    <x v="1"/>
    <x v="7"/>
    <n v="504"/>
    <x v="5"/>
    <x v="5"/>
    <x v="0"/>
    <n v="11.28"/>
    <x v="5"/>
    <x v="0"/>
  </r>
  <r>
    <s v="G610521A"/>
    <s v="1GNEL19X84B125509"/>
    <x v="0"/>
    <x v="0"/>
    <x v="0"/>
    <x v="0"/>
    <x v="6"/>
    <x v="4"/>
    <x v="4"/>
    <n v="1"/>
    <x v="5"/>
    <x v="5"/>
    <x v="0"/>
    <n v="47.49"/>
    <x v="5"/>
    <x v="0"/>
  </r>
  <r>
    <s v="G610555B"/>
    <s v="1GNEL19X15B125899"/>
    <x v="0"/>
    <x v="0"/>
    <x v="0"/>
    <x v="0"/>
    <x v="7"/>
    <x v="0"/>
    <x v="14"/>
    <n v="24"/>
    <x v="5"/>
    <x v="5"/>
    <x v="0"/>
    <n v="27.27"/>
    <x v="5"/>
    <x v="0"/>
  </r>
  <r>
    <s v="G610556F"/>
    <s v="1J8HR48P67C651541"/>
    <x v="1"/>
    <x v="0"/>
    <x v="0"/>
    <x v="0"/>
    <x v="7"/>
    <x v="0"/>
    <x v="14"/>
    <n v="23"/>
    <x v="5"/>
    <x v="5"/>
    <x v="0"/>
    <n v="92.48"/>
    <x v="5"/>
    <x v="0"/>
  </r>
  <r>
    <s v="G610559F"/>
    <s v="1J8HR48P87C651542"/>
    <x v="1"/>
    <x v="0"/>
    <x v="0"/>
    <x v="0"/>
    <x v="7"/>
    <x v="0"/>
    <x v="14"/>
    <n v="23"/>
    <x v="5"/>
    <x v="5"/>
    <x v="0"/>
    <n v="33.43"/>
    <x v="5"/>
    <x v="0"/>
  </r>
  <r>
    <s v="G610560F"/>
    <s v="1FMCU59H48KA55618"/>
    <x v="0"/>
    <x v="0"/>
    <x v="0"/>
    <x v="0"/>
    <x v="7"/>
    <x v="0"/>
    <x v="14"/>
    <n v="24"/>
    <x v="5"/>
    <x v="5"/>
    <x v="0"/>
    <n v="41.33"/>
    <x v="5"/>
    <x v="0"/>
  </r>
  <r>
    <s v="G610562B"/>
    <s v="1GNDX33L85D236164"/>
    <x v="0"/>
    <x v="0"/>
    <x v="0"/>
    <x v="0"/>
    <x v="7"/>
    <x v="0"/>
    <x v="14"/>
    <n v="6"/>
    <x v="5"/>
    <x v="5"/>
    <x v="0"/>
    <n v="12.58"/>
    <x v="5"/>
    <x v="0"/>
  </r>
  <r>
    <s v="G610564H"/>
    <s v="1FMCU5K32AKD08228"/>
    <x v="0"/>
    <x v="0"/>
    <x v="0"/>
    <x v="0"/>
    <x v="2"/>
    <x v="2"/>
    <x v="2"/>
    <n v="103"/>
    <x v="5"/>
    <x v="5"/>
    <x v="0"/>
    <n v="122.3"/>
    <x v="5"/>
    <x v="0"/>
  </r>
  <r>
    <s v="G610582F"/>
    <s v="1J8GL48K57W660425"/>
    <x v="0"/>
    <x v="0"/>
    <x v="0"/>
    <x v="0"/>
    <x v="2"/>
    <x v="0"/>
    <x v="2"/>
    <n v="405"/>
    <x v="5"/>
    <x v="5"/>
    <x v="0"/>
    <n v="65.67"/>
    <x v="5"/>
    <x v="0"/>
  </r>
  <r>
    <s v="G610583H"/>
    <s v="1D7RW3GK0AS230681"/>
    <x v="0"/>
    <x v="0"/>
    <x v="0"/>
    <x v="0"/>
    <x v="2"/>
    <x v="2"/>
    <x v="2"/>
    <n v="540"/>
    <x v="5"/>
    <x v="5"/>
    <x v="0"/>
    <n v="116.3"/>
    <x v="5"/>
    <x v="0"/>
  </r>
  <r>
    <s v="G610587D"/>
    <s v="1J8HR48PX7C638842"/>
    <x v="1"/>
    <x v="0"/>
    <x v="0"/>
    <x v="0"/>
    <x v="5"/>
    <x v="1"/>
    <x v="5"/>
    <n v="212"/>
    <x v="5"/>
    <x v="5"/>
    <x v="0"/>
    <n v="23.49"/>
    <x v="5"/>
    <x v="0"/>
  </r>
  <r>
    <s v="G610588D"/>
    <s v="1J8HR48P17C638843"/>
    <x v="1"/>
    <x v="0"/>
    <x v="0"/>
    <x v="0"/>
    <x v="5"/>
    <x v="1"/>
    <x v="5"/>
    <n v="212"/>
    <x v="5"/>
    <x v="5"/>
    <x v="0"/>
    <n v="7.73"/>
    <x v="5"/>
    <x v="0"/>
  </r>
  <r>
    <s v="G610588F"/>
    <s v="1J8HR48N08C208821"/>
    <x v="1"/>
    <x v="0"/>
    <x v="0"/>
    <x v="0"/>
    <x v="6"/>
    <x v="0"/>
    <x v="4"/>
    <n v="9"/>
    <x v="5"/>
    <x v="5"/>
    <x v="0"/>
    <n v="79.08"/>
    <x v="5"/>
    <x v="0"/>
  </r>
  <r>
    <s v="G610589D"/>
    <s v="1J8HR48P37C638844"/>
    <x v="1"/>
    <x v="0"/>
    <x v="0"/>
    <x v="0"/>
    <x v="5"/>
    <x v="1"/>
    <x v="5"/>
    <n v="212"/>
    <x v="5"/>
    <x v="5"/>
    <x v="0"/>
    <n v="27.6"/>
    <x v="5"/>
    <x v="0"/>
  </r>
  <r>
    <s v="G610595D"/>
    <s v="1J8HR48PX7C638839"/>
    <x v="1"/>
    <x v="0"/>
    <x v="0"/>
    <x v="0"/>
    <x v="5"/>
    <x v="1"/>
    <x v="5"/>
    <n v="216"/>
    <x v="5"/>
    <x v="5"/>
    <x v="1"/>
    <n v="27.39"/>
    <x v="5"/>
    <x v="0"/>
  </r>
  <r>
    <s v="G610595D"/>
    <s v="1J8HR48PX7C638839"/>
    <x v="1"/>
    <x v="0"/>
    <x v="0"/>
    <x v="0"/>
    <x v="5"/>
    <x v="1"/>
    <x v="5"/>
    <n v="216"/>
    <x v="5"/>
    <x v="5"/>
    <x v="0"/>
    <n v="86.19"/>
    <x v="5"/>
    <x v="0"/>
  </r>
  <r>
    <s v="G610596D"/>
    <s v="1J8HR48P57C638845"/>
    <x v="1"/>
    <x v="0"/>
    <x v="0"/>
    <x v="0"/>
    <x v="5"/>
    <x v="1"/>
    <x v="5"/>
    <n v="212"/>
    <x v="5"/>
    <x v="5"/>
    <x v="0"/>
    <n v="15.21"/>
    <x v="5"/>
    <x v="0"/>
  </r>
  <r>
    <s v="G610620D"/>
    <s v="1GNDX33L16D212466"/>
    <x v="0"/>
    <x v="0"/>
    <x v="0"/>
    <x v="0"/>
    <x v="6"/>
    <x v="4"/>
    <x v="4"/>
    <n v="27"/>
    <x v="5"/>
    <x v="5"/>
    <x v="0"/>
    <n v="34.729999999999997"/>
    <x v="5"/>
    <x v="0"/>
  </r>
  <r>
    <s v="G610622K"/>
    <s v="1J4PN2GK1AW164028"/>
    <x v="0"/>
    <x v="0"/>
    <x v="0"/>
    <x v="0"/>
    <x v="0"/>
    <x v="3"/>
    <x v="0"/>
    <n v="702"/>
    <x v="5"/>
    <x v="5"/>
    <x v="0"/>
    <n v="90.97"/>
    <x v="5"/>
    <x v="0"/>
  </r>
  <r>
    <s v="G610627B"/>
    <s v="1J4GL48K35W621864"/>
    <x v="0"/>
    <x v="0"/>
    <x v="0"/>
    <x v="0"/>
    <x v="3"/>
    <x v="5"/>
    <x v="3"/>
    <n v="984"/>
    <x v="5"/>
    <x v="5"/>
    <x v="0"/>
    <n v="86.49"/>
    <x v="5"/>
    <x v="0"/>
  </r>
  <r>
    <s v="G610657D"/>
    <s v="1J8GL48K77W660555"/>
    <x v="0"/>
    <x v="0"/>
    <x v="0"/>
    <x v="0"/>
    <x v="6"/>
    <x v="4"/>
    <x v="4"/>
    <n v="2"/>
    <x v="5"/>
    <x v="5"/>
    <x v="1"/>
    <n v="13.41"/>
    <x v="5"/>
    <x v="0"/>
  </r>
  <r>
    <s v="G610657D"/>
    <s v="1J8GL48K77W660555"/>
    <x v="0"/>
    <x v="0"/>
    <x v="0"/>
    <x v="0"/>
    <x v="6"/>
    <x v="4"/>
    <x v="4"/>
    <n v="2"/>
    <x v="5"/>
    <x v="5"/>
    <x v="0"/>
    <n v="15.36"/>
    <x v="5"/>
    <x v="0"/>
  </r>
  <r>
    <s v="G610657H"/>
    <s v="1J8HR48P59C545679"/>
    <x v="1"/>
    <x v="0"/>
    <x v="0"/>
    <x v="0"/>
    <x v="2"/>
    <x v="5"/>
    <x v="7"/>
    <n v="103"/>
    <x v="5"/>
    <x v="5"/>
    <x v="1"/>
    <n v="24.77"/>
    <x v="5"/>
    <x v="0"/>
  </r>
  <r>
    <s v="G610657H"/>
    <s v="1J8HR48P59C545679"/>
    <x v="1"/>
    <x v="0"/>
    <x v="0"/>
    <x v="0"/>
    <x v="2"/>
    <x v="5"/>
    <x v="7"/>
    <n v="103"/>
    <x v="5"/>
    <x v="5"/>
    <x v="0"/>
    <n v="117.85"/>
    <x v="5"/>
    <x v="0"/>
  </r>
  <r>
    <s v="G6106900"/>
    <s v="1FMZU70E33UC06020"/>
    <x v="0"/>
    <x v="0"/>
    <x v="0"/>
    <x v="0"/>
    <x v="0"/>
    <x v="0"/>
    <x v="0"/>
    <n v="707"/>
    <x v="5"/>
    <x v="5"/>
    <x v="0"/>
    <n v="17.48"/>
    <x v="5"/>
    <x v="0"/>
  </r>
  <r>
    <s v="G610691G"/>
    <s v="1J8HR48N48C204979"/>
    <x v="1"/>
    <x v="0"/>
    <x v="0"/>
    <x v="0"/>
    <x v="7"/>
    <x v="0"/>
    <x v="14"/>
    <n v="8"/>
    <x v="5"/>
    <x v="5"/>
    <x v="0"/>
    <n v="17.77"/>
    <x v="5"/>
    <x v="0"/>
  </r>
  <r>
    <s v="G610698B"/>
    <s v="1J4GL48K15W621958"/>
    <x v="0"/>
    <x v="0"/>
    <x v="0"/>
    <x v="0"/>
    <x v="2"/>
    <x v="11"/>
    <x v="7"/>
    <n v="108"/>
    <x v="5"/>
    <x v="5"/>
    <x v="0"/>
    <n v="28.86"/>
    <x v="5"/>
    <x v="0"/>
  </r>
  <r>
    <s v="G610701B"/>
    <s v="1J4GL48KX5W621957"/>
    <x v="0"/>
    <x v="0"/>
    <x v="0"/>
    <x v="0"/>
    <x v="2"/>
    <x v="11"/>
    <x v="7"/>
    <n v="108"/>
    <x v="5"/>
    <x v="5"/>
    <x v="0"/>
    <n v="6.22"/>
    <x v="5"/>
    <x v="0"/>
  </r>
  <r>
    <s v="G610713F"/>
    <s v="1J8HR48P67C651524"/>
    <x v="1"/>
    <x v="0"/>
    <x v="0"/>
    <x v="0"/>
    <x v="7"/>
    <x v="1"/>
    <x v="7"/>
    <n v="804"/>
    <x v="5"/>
    <x v="5"/>
    <x v="0"/>
    <n v="35.369999999999997"/>
    <x v="5"/>
    <x v="0"/>
  </r>
  <r>
    <s v="G610717G"/>
    <s v="1J8HR48N98C204900"/>
    <x v="1"/>
    <x v="0"/>
    <x v="0"/>
    <x v="0"/>
    <x v="7"/>
    <x v="0"/>
    <x v="14"/>
    <n v="21"/>
    <x v="5"/>
    <x v="5"/>
    <x v="0"/>
    <n v="36.31"/>
    <x v="5"/>
    <x v="0"/>
  </r>
  <r>
    <s v="G610719H"/>
    <s v="1D3HW38K39S776107"/>
    <x v="0"/>
    <x v="0"/>
    <x v="0"/>
    <x v="0"/>
    <x v="2"/>
    <x v="11"/>
    <x v="7"/>
    <n v="113"/>
    <x v="5"/>
    <x v="5"/>
    <x v="0"/>
    <n v="16.190000000000001"/>
    <x v="5"/>
    <x v="0"/>
  </r>
  <r>
    <s v="G610724D"/>
    <s v="1GNDX33L46D216253"/>
    <x v="0"/>
    <x v="0"/>
    <x v="0"/>
    <x v="0"/>
    <x v="2"/>
    <x v="9"/>
    <x v="5"/>
    <n v="103"/>
    <x v="5"/>
    <x v="5"/>
    <x v="1"/>
    <n v="10.8"/>
    <x v="5"/>
    <x v="0"/>
  </r>
  <r>
    <s v="G610724D"/>
    <s v="1GNDX33L46D216253"/>
    <x v="0"/>
    <x v="0"/>
    <x v="0"/>
    <x v="0"/>
    <x v="2"/>
    <x v="9"/>
    <x v="5"/>
    <n v="103"/>
    <x v="5"/>
    <x v="5"/>
    <x v="0"/>
    <n v="77.760000000000005"/>
    <x v="5"/>
    <x v="0"/>
  </r>
  <r>
    <s v="G610724G"/>
    <s v="1J8HR48NX8C204985"/>
    <x v="1"/>
    <x v="0"/>
    <x v="0"/>
    <x v="0"/>
    <x v="2"/>
    <x v="11"/>
    <x v="7"/>
    <n v="113"/>
    <x v="5"/>
    <x v="5"/>
    <x v="0"/>
    <n v="123.13"/>
    <x v="5"/>
    <x v="0"/>
  </r>
  <r>
    <s v="G610726F"/>
    <s v="1J8HR48P27C651522"/>
    <x v="1"/>
    <x v="0"/>
    <x v="0"/>
    <x v="0"/>
    <x v="7"/>
    <x v="1"/>
    <x v="7"/>
    <n v="807"/>
    <x v="5"/>
    <x v="5"/>
    <x v="0"/>
    <n v="48.77"/>
    <x v="5"/>
    <x v="0"/>
  </r>
  <r>
    <s v="G610726G"/>
    <s v="1J8HR48N28C204897"/>
    <x v="1"/>
    <x v="0"/>
    <x v="0"/>
    <x v="0"/>
    <x v="2"/>
    <x v="11"/>
    <x v="7"/>
    <n v="106"/>
    <x v="5"/>
    <x v="5"/>
    <x v="0"/>
    <n v="16.22"/>
    <x v="5"/>
    <x v="0"/>
  </r>
  <r>
    <s v="G610731G"/>
    <s v="1J8HR48N88C204984"/>
    <x v="1"/>
    <x v="0"/>
    <x v="0"/>
    <x v="0"/>
    <x v="2"/>
    <x v="11"/>
    <x v="7"/>
    <n v="111"/>
    <x v="5"/>
    <x v="5"/>
    <x v="0"/>
    <n v="63.65"/>
    <x v="5"/>
    <x v="0"/>
  </r>
  <r>
    <s v="G610737G"/>
    <s v="1J8HR48N68C204983"/>
    <x v="1"/>
    <x v="0"/>
    <x v="0"/>
    <x v="0"/>
    <x v="2"/>
    <x v="11"/>
    <x v="7"/>
    <n v="111"/>
    <x v="5"/>
    <x v="5"/>
    <x v="0"/>
    <n v="131.51"/>
    <x v="5"/>
    <x v="0"/>
  </r>
  <r>
    <s v="G610753A"/>
    <s v="1GNDT13X54K156429"/>
    <x v="0"/>
    <x v="0"/>
    <x v="0"/>
    <x v="0"/>
    <x v="4"/>
    <x v="7"/>
    <x v="6"/>
    <n v="413"/>
    <x v="5"/>
    <x v="5"/>
    <x v="0"/>
    <n v="14.63"/>
    <x v="5"/>
    <x v="0"/>
  </r>
  <r>
    <s v="G610753F"/>
    <s v="1J8GL48K67W660630"/>
    <x v="0"/>
    <x v="0"/>
    <x v="0"/>
    <x v="0"/>
    <x v="6"/>
    <x v="5"/>
    <x v="4"/>
    <n v="12"/>
    <x v="5"/>
    <x v="5"/>
    <x v="0"/>
    <n v="84.34"/>
    <x v="5"/>
    <x v="0"/>
  </r>
  <r>
    <s v="G610753G"/>
    <s v="1J8HR48N28C204981"/>
    <x v="1"/>
    <x v="0"/>
    <x v="0"/>
    <x v="0"/>
    <x v="2"/>
    <x v="11"/>
    <x v="7"/>
    <n v="101"/>
    <x v="5"/>
    <x v="5"/>
    <x v="0"/>
    <n v="6.71"/>
    <x v="5"/>
    <x v="0"/>
  </r>
  <r>
    <s v="G610755H"/>
    <s v="1J8HR48P99C542557"/>
    <x v="1"/>
    <x v="0"/>
    <x v="0"/>
    <x v="0"/>
    <x v="2"/>
    <x v="11"/>
    <x v="7"/>
    <n v="202"/>
    <x v="5"/>
    <x v="5"/>
    <x v="0"/>
    <n v="92.27"/>
    <x v="5"/>
    <x v="0"/>
  </r>
  <r>
    <s v="G610762K"/>
    <s v="1D7RW3BKXAS233725"/>
    <x v="0"/>
    <x v="0"/>
    <x v="0"/>
    <x v="0"/>
    <x v="1"/>
    <x v="2"/>
    <x v="1"/>
    <n v="211"/>
    <x v="5"/>
    <x v="5"/>
    <x v="1"/>
    <n v="58.06"/>
    <x v="5"/>
    <x v="0"/>
  </r>
  <r>
    <s v="G610762K"/>
    <s v="1D7RW3BKXAS233725"/>
    <x v="0"/>
    <x v="0"/>
    <x v="0"/>
    <x v="0"/>
    <x v="1"/>
    <x v="2"/>
    <x v="1"/>
    <n v="211"/>
    <x v="5"/>
    <x v="5"/>
    <x v="0"/>
    <n v="38.43"/>
    <x v="5"/>
    <x v="0"/>
  </r>
  <r>
    <s v="G610774F"/>
    <s v="3GSDL43N78S691219"/>
    <x v="0"/>
    <x v="0"/>
    <x v="0"/>
    <x v="0"/>
    <x v="6"/>
    <x v="5"/>
    <x v="4"/>
    <n v="12"/>
    <x v="5"/>
    <x v="5"/>
    <x v="0"/>
    <n v="23.98"/>
    <x v="5"/>
    <x v="0"/>
  </r>
  <r>
    <s v="G610775B"/>
    <s v="1J4GL48K95W623764"/>
    <x v="0"/>
    <x v="0"/>
    <x v="0"/>
    <x v="0"/>
    <x v="5"/>
    <x v="1"/>
    <x v="5"/>
    <n v="103"/>
    <x v="5"/>
    <x v="5"/>
    <x v="0"/>
    <n v="35.58"/>
    <x v="5"/>
    <x v="0"/>
  </r>
  <r>
    <s v="G610775F"/>
    <s v="3GSDL43NX8S690095"/>
    <x v="0"/>
    <x v="0"/>
    <x v="0"/>
    <x v="0"/>
    <x v="6"/>
    <x v="5"/>
    <x v="4"/>
    <n v="12"/>
    <x v="5"/>
    <x v="5"/>
    <x v="1"/>
    <n v="21.07"/>
    <x v="5"/>
    <x v="0"/>
  </r>
  <r>
    <s v="G610775F"/>
    <s v="3GSDL43NX8S690095"/>
    <x v="0"/>
    <x v="0"/>
    <x v="0"/>
    <x v="0"/>
    <x v="6"/>
    <x v="5"/>
    <x v="4"/>
    <n v="12"/>
    <x v="5"/>
    <x v="5"/>
    <x v="0"/>
    <n v="42.78"/>
    <x v="5"/>
    <x v="0"/>
  </r>
  <r>
    <s v="G610778B"/>
    <s v="1J4GL48K65W627593"/>
    <x v="0"/>
    <x v="0"/>
    <x v="0"/>
    <x v="0"/>
    <x v="5"/>
    <x v="1"/>
    <x v="5"/>
    <n v="204"/>
    <x v="5"/>
    <x v="5"/>
    <x v="0"/>
    <n v="14.9"/>
    <x v="5"/>
    <x v="0"/>
  </r>
  <r>
    <s v="G610779B"/>
    <s v="1J4GL48K15W627596"/>
    <x v="0"/>
    <x v="0"/>
    <x v="0"/>
    <x v="0"/>
    <x v="5"/>
    <x v="1"/>
    <x v="5"/>
    <n v="259"/>
    <x v="5"/>
    <x v="5"/>
    <x v="0"/>
    <n v="42.75"/>
    <x v="5"/>
    <x v="0"/>
  </r>
  <r>
    <s v="G610782B"/>
    <s v="1J4GL48K05W634961"/>
    <x v="0"/>
    <x v="0"/>
    <x v="0"/>
    <x v="0"/>
    <x v="5"/>
    <x v="1"/>
    <x v="5"/>
    <n v="961"/>
    <x v="5"/>
    <x v="5"/>
    <x v="0"/>
    <n v="31"/>
    <x v="5"/>
    <x v="0"/>
  </r>
  <r>
    <s v="G610785B"/>
    <s v="1J4GL48K45W627592"/>
    <x v="0"/>
    <x v="0"/>
    <x v="0"/>
    <x v="0"/>
    <x v="5"/>
    <x v="1"/>
    <x v="5"/>
    <n v="210"/>
    <x v="5"/>
    <x v="5"/>
    <x v="0"/>
    <n v="49.42"/>
    <x v="5"/>
    <x v="0"/>
  </r>
  <r>
    <s v="G610791D"/>
    <s v="1J8HR48N48C204867"/>
    <x v="1"/>
    <x v="0"/>
    <x v="0"/>
    <x v="0"/>
    <x v="6"/>
    <x v="11"/>
    <x v="4"/>
    <n v="10"/>
    <x v="5"/>
    <x v="5"/>
    <x v="0"/>
    <n v="147.06"/>
    <x v="5"/>
    <x v="0"/>
  </r>
  <r>
    <s v="G610799B"/>
    <s v="1GNEL19X25B125538"/>
    <x v="0"/>
    <x v="0"/>
    <x v="0"/>
    <x v="0"/>
    <x v="5"/>
    <x v="1"/>
    <x v="5"/>
    <n v="210"/>
    <x v="5"/>
    <x v="5"/>
    <x v="0"/>
    <n v="31.81"/>
    <x v="5"/>
    <x v="0"/>
  </r>
  <r>
    <s v="G610819B"/>
    <s v="1J8HR48N38C204987"/>
    <x v="1"/>
    <x v="0"/>
    <x v="0"/>
    <x v="0"/>
    <x v="1"/>
    <x v="2"/>
    <x v="1"/>
    <n v="503"/>
    <x v="5"/>
    <x v="5"/>
    <x v="0"/>
    <n v="96.11"/>
    <x v="5"/>
    <x v="0"/>
  </r>
  <r>
    <s v="G610842F"/>
    <s v="1J8HR48P27C638768"/>
    <x v="1"/>
    <x v="0"/>
    <x v="0"/>
    <x v="0"/>
    <x v="2"/>
    <x v="5"/>
    <x v="7"/>
    <n v="208"/>
    <x v="5"/>
    <x v="5"/>
    <x v="0"/>
    <n v="70.959999999999994"/>
    <x v="5"/>
    <x v="0"/>
  </r>
  <r>
    <s v="G610844F"/>
    <s v="1J8HR48P17C642309"/>
    <x v="1"/>
    <x v="0"/>
    <x v="0"/>
    <x v="0"/>
    <x v="2"/>
    <x v="5"/>
    <x v="7"/>
    <n v="117"/>
    <x v="5"/>
    <x v="5"/>
    <x v="0"/>
    <n v="14.42"/>
    <x v="5"/>
    <x v="0"/>
  </r>
  <r>
    <s v="G610845F"/>
    <s v="1J8HR48PX7C642311"/>
    <x v="1"/>
    <x v="0"/>
    <x v="0"/>
    <x v="0"/>
    <x v="2"/>
    <x v="5"/>
    <x v="7"/>
    <n v="632"/>
    <x v="5"/>
    <x v="5"/>
    <x v="0"/>
    <n v="39.450000000000003"/>
    <x v="5"/>
    <x v="0"/>
  </r>
  <r>
    <s v="G610846F"/>
    <s v="1J8HR48P87C642310"/>
    <x v="1"/>
    <x v="0"/>
    <x v="0"/>
    <x v="0"/>
    <x v="2"/>
    <x v="5"/>
    <x v="7"/>
    <n v="632"/>
    <x v="5"/>
    <x v="5"/>
    <x v="0"/>
    <n v="24.46"/>
    <x v="5"/>
    <x v="0"/>
  </r>
  <r>
    <s v="G610846G"/>
    <s v="1D3HW38N68S581532"/>
    <x v="1"/>
    <x v="0"/>
    <x v="0"/>
    <x v="0"/>
    <x v="2"/>
    <x v="5"/>
    <x v="7"/>
    <n v="208"/>
    <x v="5"/>
    <x v="5"/>
    <x v="0"/>
    <n v="61.27"/>
    <x v="5"/>
    <x v="0"/>
  </r>
  <r>
    <s v="G610847F"/>
    <s v="1J8HR48P17C642312"/>
    <x v="1"/>
    <x v="0"/>
    <x v="0"/>
    <x v="0"/>
    <x v="2"/>
    <x v="5"/>
    <x v="7"/>
    <n v="117"/>
    <x v="5"/>
    <x v="5"/>
    <x v="0"/>
    <n v="47.74"/>
    <x v="5"/>
    <x v="0"/>
  </r>
  <r>
    <s v="G610848F"/>
    <s v="1J8HR48P77C642315"/>
    <x v="1"/>
    <x v="0"/>
    <x v="0"/>
    <x v="0"/>
    <x v="2"/>
    <x v="5"/>
    <x v="7"/>
    <n v="208"/>
    <x v="5"/>
    <x v="5"/>
    <x v="0"/>
    <n v="81.42"/>
    <x v="5"/>
    <x v="0"/>
  </r>
  <r>
    <s v="G610849F"/>
    <s v="1J8HR48PX7C642308"/>
    <x v="1"/>
    <x v="0"/>
    <x v="0"/>
    <x v="0"/>
    <x v="2"/>
    <x v="5"/>
    <x v="7"/>
    <n v="603"/>
    <x v="5"/>
    <x v="5"/>
    <x v="0"/>
    <n v="24.91"/>
    <x v="5"/>
    <x v="0"/>
  </r>
  <r>
    <s v="G610865G"/>
    <s v="1J8HR48N28C204978"/>
    <x v="1"/>
    <x v="0"/>
    <x v="0"/>
    <x v="0"/>
    <x v="2"/>
    <x v="5"/>
    <x v="7"/>
    <n v="803"/>
    <x v="5"/>
    <x v="5"/>
    <x v="0"/>
    <n v="88.83"/>
    <x v="5"/>
    <x v="0"/>
  </r>
  <r>
    <s v="G610882F"/>
    <s v="1J8HR48P17C651530"/>
    <x v="1"/>
    <x v="0"/>
    <x v="0"/>
    <x v="0"/>
    <x v="2"/>
    <x v="5"/>
    <x v="7"/>
    <n v="108"/>
    <x v="5"/>
    <x v="5"/>
    <x v="0"/>
    <n v="63.81"/>
    <x v="5"/>
    <x v="0"/>
  </r>
  <r>
    <s v="G610897K"/>
    <s v="1D7RW3GK4AS232286"/>
    <x v="0"/>
    <x v="0"/>
    <x v="0"/>
    <x v="0"/>
    <x v="6"/>
    <x v="11"/>
    <x v="4"/>
    <n v="7"/>
    <x v="5"/>
    <x v="5"/>
    <x v="1"/>
    <n v="17.329999999999998"/>
    <x v="5"/>
    <x v="0"/>
  </r>
  <r>
    <s v="G610897K"/>
    <s v="1D7RW3GK4AS232286"/>
    <x v="0"/>
    <x v="0"/>
    <x v="0"/>
    <x v="0"/>
    <x v="6"/>
    <x v="11"/>
    <x v="4"/>
    <n v="7"/>
    <x v="5"/>
    <x v="5"/>
    <x v="0"/>
    <n v="24.15"/>
    <x v="5"/>
    <x v="0"/>
  </r>
  <r>
    <s v="G610902B"/>
    <s v="1GCDT136658247692"/>
    <x v="0"/>
    <x v="0"/>
    <x v="0"/>
    <x v="0"/>
    <x v="2"/>
    <x v="3"/>
    <x v="2"/>
    <n v="802"/>
    <x v="5"/>
    <x v="5"/>
    <x v="0"/>
    <n v="43.07"/>
    <x v="5"/>
    <x v="0"/>
  </r>
  <r>
    <s v="G6109025"/>
    <s v="1J4FF48S31L597399"/>
    <x v="0"/>
    <x v="0"/>
    <x v="0"/>
    <x v="0"/>
    <x v="7"/>
    <x v="0"/>
    <x v="14"/>
    <n v="301"/>
    <x v="5"/>
    <x v="5"/>
    <x v="0"/>
    <n v="24.99"/>
    <x v="5"/>
    <x v="0"/>
  </r>
  <r>
    <s v="G6109056"/>
    <s v="1GNCT18W01K217693"/>
    <x v="0"/>
    <x v="0"/>
    <x v="0"/>
    <x v="0"/>
    <x v="7"/>
    <x v="0"/>
    <x v="14"/>
    <n v="23"/>
    <x v="5"/>
    <x v="5"/>
    <x v="0"/>
    <n v="9.01"/>
    <x v="5"/>
    <x v="0"/>
  </r>
  <r>
    <s v="G6109065"/>
    <s v="1GNCT18W91K217529"/>
    <x v="0"/>
    <x v="0"/>
    <x v="0"/>
    <x v="0"/>
    <x v="7"/>
    <x v="0"/>
    <x v="14"/>
    <n v="23"/>
    <x v="5"/>
    <x v="5"/>
    <x v="0"/>
    <n v="11.24"/>
    <x v="5"/>
    <x v="0"/>
  </r>
  <r>
    <s v="G6109067"/>
    <s v="1GNCT18W31K217574"/>
    <x v="0"/>
    <x v="0"/>
    <x v="0"/>
    <x v="0"/>
    <x v="7"/>
    <x v="0"/>
    <x v="14"/>
    <n v="23"/>
    <x v="5"/>
    <x v="5"/>
    <x v="0"/>
    <n v="4.3"/>
    <x v="5"/>
    <x v="0"/>
  </r>
  <r>
    <s v="G610907G"/>
    <s v="1D3HW38N58S581571"/>
    <x v="1"/>
    <x v="0"/>
    <x v="0"/>
    <x v="0"/>
    <x v="1"/>
    <x v="1"/>
    <x v="1"/>
    <n v="803"/>
    <x v="5"/>
    <x v="5"/>
    <x v="1"/>
    <n v="36.71"/>
    <x v="5"/>
    <x v="0"/>
  </r>
  <r>
    <s v="G610908G"/>
    <s v="1D3HW38N78S581572"/>
    <x v="1"/>
    <x v="0"/>
    <x v="0"/>
    <x v="0"/>
    <x v="1"/>
    <x v="1"/>
    <x v="1"/>
    <n v="803"/>
    <x v="5"/>
    <x v="5"/>
    <x v="0"/>
    <n v="15.79"/>
    <x v="5"/>
    <x v="0"/>
  </r>
  <r>
    <s v="G610910G"/>
    <s v="1D3HW38N58S581540"/>
    <x v="1"/>
    <x v="0"/>
    <x v="0"/>
    <x v="0"/>
    <x v="2"/>
    <x v="9"/>
    <x v="5"/>
    <n v="110"/>
    <x v="5"/>
    <x v="5"/>
    <x v="0"/>
    <n v="18.98"/>
    <x v="5"/>
    <x v="0"/>
  </r>
  <r>
    <s v="G610927D"/>
    <s v="1D3HW38N28S581589"/>
    <x v="1"/>
    <x v="0"/>
    <x v="0"/>
    <x v="0"/>
    <x v="2"/>
    <x v="2"/>
    <x v="2"/>
    <n v="505"/>
    <x v="5"/>
    <x v="5"/>
    <x v="0"/>
    <n v="20"/>
    <x v="5"/>
    <x v="0"/>
  </r>
  <r>
    <s v="G610930D"/>
    <s v="1J8HR48N68C205051"/>
    <x v="1"/>
    <x v="0"/>
    <x v="0"/>
    <x v="0"/>
    <x v="2"/>
    <x v="2"/>
    <x v="2"/>
    <n v="103"/>
    <x v="5"/>
    <x v="5"/>
    <x v="0"/>
    <n v="70.02"/>
    <x v="5"/>
    <x v="0"/>
  </r>
  <r>
    <s v="G610937A"/>
    <s v="1FMZU73K24ZA98009"/>
    <x v="1"/>
    <x v="0"/>
    <x v="0"/>
    <x v="0"/>
    <x v="4"/>
    <x v="5"/>
    <x v="4"/>
    <n v="1"/>
    <x v="5"/>
    <x v="5"/>
    <x v="0"/>
    <n v="27.91"/>
    <x v="5"/>
    <x v="0"/>
  </r>
  <r>
    <s v="G610948K"/>
    <s v="1J4PN2GK7AW164020"/>
    <x v="0"/>
    <x v="0"/>
    <x v="0"/>
    <x v="0"/>
    <x v="6"/>
    <x v="0"/>
    <x v="4"/>
    <n v="7"/>
    <x v="5"/>
    <x v="5"/>
    <x v="0"/>
    <n v="60.62"/>
    <x v="5"/>
    <x v="0"/>
  </r>
  <r>
    <s v="G610949K"/>
    <s v="1J4PN2GK0AW164019"/>
    <x v="0"/>
    <x v="0"/>
    <x v="0"/>
    <x v="0"/>
    <x v="6"/>
    <x v="0"/>
    <x v="4"/>
    <n v="7"/>
    <x v="5"/>
    <x v="5"/>
    <x v="0"/>
    <n v="104.75"/>
    <x v="5"/>
    <x v="0"/>
  </r>
  <r>
    <s v="G610951A"/>
    <s v="1GNDV03E64D239004"/>
    <x v="0"/>
    <x v="0"/>
    <x v="0"/>
    <x v="0"/>
    <x v="4"/>
    <x v="7"/>
    <x v="0"/>
    <n v="4"/>
    <x v="5"/>
    <x v="5"/>
    <x v="0"/>
    <n v="13.76"/>
    <x v="5"/>
    <x v="0"/>
  </r>
  <r>
    <s v="G610957F"/>
    <s v="1J8HR48N48C205002"/>
    <x v="1"/>
    <x v="0"/>
    <x v="0"/>
    <x v="0"/>
    <x v="7"/>
    <x v="2"/>
    <x v="7"/>
    <n v="603"/>
    <x v="5"/>
    <x v="5"/>
    <x v="0"/>
    <n v="38.200000000000003"/>
    <x v="5"/>
    <x v="0"/>
  </r>
  <r>
    <s v="G610965A"/>
    <s v="1GCDL19X24B124943"/>
    <x v="0"/>
    <x v="0"/>
    <x v="0"/>
    <x v="0"/>
    <x v="4"/>
    <x v="3"/>
    <x v="6"/>
    <n v="329"/>
    <x v="5"/>
    <x v="5"/>
    <x v="0"/>
    <n v="54.21"/>
    <x v="5"/>
    <x v="0"/>
  </r>
  <r>
    <s v="G610968D"/>
    <s v="1GNDX33L16D213410"/>
    <x v="0"/>
    <x v="0"/>
    <x v="0"/>
    <x v="0"/>
    <x v="7"/>
    <x v="1"/>
    <x v="7"/>
    <n v="806"/>
    <x v="5"/>
    <x v="5"/>
    <x v="0"/>
    <n v="40.99"/>
    <x v="5"/>
    <x v="0"/>
  </r>
  <r>
    <s v="G610972D"/>
    <s v="1GNDX33L36D213182"/>
    <x v="0"/>
    <x v="0"/>
    <x v="0"/>
    <x v="0"/>
    <x v="7"/>
    <x v="1"/>
    <x v="7"/>
    <n v="807"/>
    <x v="5"/>
    <x v="5"/>
    <x v="0"/>
    <n v="20.79"/>
    <x v="5"/>
    <x v="0"/>
  </r>
  <r>
    <s v="G6109755"/>
    <s v="1GNDT13S732330293"/>
    <x v="0"/>
    <x v="0"/>
    <x v="0"/>
    <x v="0"/>
    <x v="2"/>
    <x v="2"/>
    <x v="2"/>
    <n v="406"/>
    <x v="5"/>
    <x v="5"/>
    <x v="0"/>
    <n v="17.63"/>
    <x v="5"/>
    <x v="0"/>
  </r>
  <r>
    <s v="G610986B"/>
    <s v="1D7HW28K26S657114"/>
    <x v="0"/>
    <x v="0"/>
    <x v="0"/>
    <x v="0"/>
    <x v="6"/>
    <x v="6"/>
    <x v="4"/>
    <n v="2"/>
    <x v="5"/>
    <x v="5"/>
    <x v="0"/>
    <n v="45.96"/>
    <x v="5"/>
    <x v="0"/>
  </r>
  <r>
    <s v="G611002K"/>
    <s v="1FMEU7D86AUA81689"/>
    <x v="0"/>
    <x v="0"/>
    <x v="0"/>
    <x v="0"/>
    <x v="5"/>
    <x v="6"/>
    <x v="5"/>
    <n v="506"/>
    <x v="5"/>
    <x v="5"/>
    <x v="0"/>
    <n v="119.86"/>
    <x v="5"/>
    <x v="0"/>
  </r>
  <r>
    <s v="G611006K"/>
    <s v="1D7RW3GP6AS237047"/>
    <x v="0"/>
    <x v="0"/>
    <x v="0"/>
    <x v="0"/>
    <x v="5"/>
    <x v="6"/>
    <x v="5"/>
    <n v="318"/>
    <x v="5"/>
    <x v="5"/>
    <x v="1"/>
    <n v="15.37"/>
    <x v="5"/>
    <x v="0"/>
  </r>
  <r>
    <s v="G611006K"/>
    <s v="1D7RW3GP6AS237047"/>
    <x v="0"/>
    <x v="0"/>
    <x v="0"/>
    <x v="0"/>
    <x v="5"/>
    <x v="6"/>
    <x v="5"/>
    <n v="318"/>
    <x v="5"/>
    <x v="5"/>
    <x v="0"/>
    <n v="52.65"/>
    <x v="5"/>
    <x v="0"/>
  </r>
  <r>
    <s v="G611014K"/>
    <s v="1J4NF2GB2AD617136"/>
    <x v="0"/>
    <x v="0"/>
    <x v="0"/>
    <x v="0"/>
    <x v="7"/>
    <x v="2"/>
    <x v="7"/>
    <n v="2"/>
    <x v="5"/>
    <x v="5"/>
    <x v="0"/>
    <n v="55.84"/>
    <x v="5"/>
    <x v="0"/>
  </r>
  <r>
    <s v="G611036F"/>
    <s v="1D3HW38N78S590742"/>
    <x v="1"/>
    <x v="0"/>
    <x v="0"/>
    <x v="0"/>
    <x v="0"/>
    <x v="3"/>
    <x v="0"/>
    <n v="703"/>
    <x v="5"/>
    <x v="5"/>
    <x v="0"/>
    <n v="33.51"/>
    <x v="5"/>
    <x v="0"/>
  </r>
  <r>
    <s v="G611037F"/>
    <s v="1D3HW38N98S590743"/>
    <x v="1"/>
    <x v="0"/>
    <x v="0"/>
    <x v="0"/>
    <x v="0"/>
    <x v="3"/>
    <x v="0"/>
    <n v="703"/>
    <x v="5"/>
    <x v="5"/>
    <x v="0"/>
    <n v="28.8"/>
    <x v="5"/>
    <x v="0"/>
  </r>
  <r>
    <s v="G611053A"/>
    <s v="1GNDT13X64K160957"/>
    <x v="0"/>
    <x v="0"/>
    <x v="0"/>
    <x v="0"/>
    <x v="3"/>
    <x v="5"/>
    <x v="3"/>
    <n v="992"/>
    <x v="5"/>
    <x v="5"/>
    <x v="0"/>
    <n v="17.34"/>
    <x v="5"/>
    <x v="0"/>
  </r>
  <r>
    <s v="G611064A"/>
    <s v="1GNDT13X44K161427"/>
    <x v="0"/>
    <x v="0"/>
    <x v="0"/>
    <x v="0"/>
    <x v="3"/>
    <x v="5"/>
    <x v="3"/>
    <n v="992"/>
    <x v="5"/>
    <x v="5"/>
    <x v="0"/>
    <n v="41.12"/>
    <x v="5"/>
    <x v="0"/>
  </r>
  <r>
    <s v="G611064G"/>
    <s v="1J8HR48N38C215553"/>
    <x v="0"/>
    <x v="0"/>
    <x v="0"/>
    <x v="0"/>
    <x v="5"/>
    <x v="4"/>
    <x v="5"/>
    <n v="703"/>
    <x v="5"/>
    <x v="5"/>
    <x v="0"/>
    <n v="65.69"/>
    <x v="5"/>
    <x v="0"/>
  </r>
  <r>
    <s v="G611069A"/>
    <s v="1GNDT13X94K160886"/>
    <x v="0"/>
    <x v="0"/>
    <x v="0"/>
    <x v="0"/>
    <x v="3"/>
    <x v="5"/>
    <x v="3"/>
    <n v="992"/>
    <x v="5"/>
    <x v="5"/>
    <x v="0"/>
    <n v="34.56"/>
    <x v="5"/>
    <x v="0"/>
  </r>
  <r>
    <s v="G611070A"/>
    <s v="1GNDT13X44K160827"/>
    <x v="0"/>
    <x v="0"/>
    <x v="0"/>
    <x v="0"/>
    <x v="3"/>
    <x v="5"/>
    <x v="3"/>
    <n v="992"/>
    <x v="5"/>
    <x v="5"/>
    <x v="0"/>
    <n v="77.75"/>
    <x v="5"/>
    <x v="0"/>
  </r>
  <r>
    <s v="G611071A"/>
    <s v="1GNDT13X24K160938"/>
    <x v="0"/>
    <x v="0"/>
    <x v="0"/>
    <x v="0"/>
    <x v="3"/>
    <x v="5"/>
    <x v="3"/>
    <n v="992"/>
    <x v="5"/>
    <x v="5"/>
    <x v="0"/>
    <n v="49.96"/>
    <x v="5"/>
    <x v="0"/>
  </r>
  <r>
    <s v="G611072A"/>
    <s v="1GNDT13X24K160941"/>
    <x v="0"/>
    <x v="0"/>
    <x v="0"/>
    <x v="0"/>
    <x v="3"/>
    <x v="5"/>
    <x v="3"/>
    <n v="992"/>
    <x v="5"/>
    <x v="5"/>
    <x v="0"/>
    <n v="10.9"/>
    <x v="5"/>
    <x v="0"/>
  </r>
  <r>
    <s v="G611074G"/>
    <s v="1J8HR48N48C212550"/>
    <x v="1"/>
    <x v="0"/>
    <x v="0"/>
    <x v="0"/>
    <x v="5"/>
    <x v="4"/>
    <x v="5"/>
    <n v="113"/>
    <x v="5"/>
    <x v="5"/>
    <x v="0"/>
    <n v="72.540000000000006"/>
    <x v="5"/>
    <x v="0"/>
  </r>
  <r>
    <s v="G611080D"/>
    <s v="1J4GL48K16W230763"/>
    <x v="0"/>
    <x v="0"/>
    <x v="0"/>
    <x v="0"/>
    <x v="3"/>
    <x v="5"/>
    <x v="3"/>
    <n v="455"/>
    <x v="5"/>
    <x v="5"/>
    <x v="0"/>
    <n v="15.41"/>
    <x v="5"/>
    <x v="0"/>
  </r>
  <r>
    <s v="G611084G"/>
    <s v="1J8HR48N88C215550"/>
    <x v="1"/>
    <x v="0"/>
    <x v="0"/>
    <x v="0"/>
    <x v="5"/>
    <x v="4"/>
    <x v="5"/>
    <n v="901"/>
    <x v="5"/>
    <x v="5"/>
    <x v="0"/>
    <n v="105.23"/>
    <x v="5"/>
    <x v="0"/>
  </r>
  <r>
    <s v="G611085G"/>
    <s v="1J8HR48NX8C215551"/>
    <x v="1"/>
    <x v="0"/>
    <x v="0"/>
    <x v="0"/>
    <x v="5"/>
    <x v="4"/>
    <x v="5"/>
    <n v="903"/>
    <x v="5"/>
    <x v="5"/>
    <x v="0"/>
    <n v="77.650000000000006"/>
    <x v="5"/>
    <x v="0"/>
  </r>
  <r>
    <s v="G611089H"/>
    <s v="1FMCU93GX9KB78218"/>
    <x v="0"/>
    <x v="0"/>
    <x v="0"/>
    <x v="0"/>
    <x v="4"/>
    <x v="7"/>
    <x v="6"/>
    <n v="439"/>
    <x v="5"/>
    <x v="5"/>
    <x v="0"/>
    <n v="78.540000000000006"/>
    <x v="5"/>
    <x v="0"/>
  </r>
  <r>
    <s v="G611102H"/>
    <s v="1J8GN28KX9W541075"/>
    <x v="0"/>
    <x v="0"/>
    <x v="0"/>
    <x v="0"/>
    <x v="4"/>
    <x v="7"/>
    <x v="6"/>
    <n v="401"/>
    <x v="5"/>
    <x v="5"/>
    <x v="0"/>
    <n v="20.11"/>
    <x v="5"/>
    <x v="0"/>
  </r>
  <r>
    <s v="G6111070"/>
    <s v="1J4GL48KX3W669651"/>
    <x v="0"/>
    <x v="0"/>
    <x v="0"/>
    <x v="0"/>
    <x v="0"/>
    <x v="1"/>
    <x v="0"/>
    <n v="303"/>
    <x v="5"/>
    <x v="5"/>
    <x v="0"/>
    <n v="25.37"/>
    <x v="5"/>
    <x v="0"/>
  </r>
  <r>
    <s v="G611109F"/>
    <s v="1J8GL48K97W660590"/>
    <x v="0"/>
    <x v="0"/>
    <x v="0"/>
    <x v="0"/>
    <x v="4"/>
    <x v="1"/>
    <x v="4"/>
    <n v="8"/>
    <x v="5"/>
    <x v="5"/>
    <x v="0"/>
    <n v="98.02"/>
    <x v="5"/>
    <x v="0"/>
  </r>
  <r>
    <s v="G611110H"/>
    <s v="1J8GN28K09W557365"/>
    <x v="0"/>
    <x v="0"/>
    <x v="0"/>
    <x v="0"/>
    <x v="4"/>
    <x v="7"/>
    <x v="6"/>
    <n v="401"/>
    <x v="5"/>
    <x v="5"/>
    <x v="0"/>
    <n v="75"/>
    <x v="5"/>
    <x v="0"/>
  </r>
  <r>
    <s v="G611113H"/>
    <s v="1J8GN28K79W557377"/>
    <x v="0"/>
    <x v="0"/>
    <x v="0"/>
    <x v="0"/>
    <x v="4"/>
    <x v="7"/>
    <x v="6"/>
    <n v="407"/>
    <x v="5"/>
    <x v="5"/>
    <x v="0"/>
    <n v="68.56"/>
    <x v="5"/>
    <x v="0"/>
  </r>
  <r>
    <s v="G611133F"/>
    <s v="1D3HW38N88S590765"/>
    <x v="1"/>
    <x v="0"/>
    <x v="0"/>
    <x v="0"/>
    <x v="5"/>
    <x v="1"/>
    <x v="5"/>
    <n v="417"/>
    <x v="5"/>
    <x v="5"/>
    <x v="1"/>
    <n v="93.19"/>
    <x v="5"/>
    <x v="0"/>
  </r>
  <r>
    <s v="G611153K"/>
    <s v="3D4PH5FV2AT217547"/>
    <x v="0"/>
    <x v="0"/>
    <x v="0"/>
    <x v="0"/>
    <x v="3"/>
    <x v="5"/>
    <x v="3"/>
    <n v="607"/>
    <x v="5"/>
    <x v="5"/>
    <x v="0"/>
    <n v="147.08000000000001"/>
    <x v="5"/>
    <x v="0"/>
  </r>
  <r>
    <s v="G611162B"/>
    <s v="1GNDX33L95D235315"/>
    <x v="0"/>
    <x v="0"/>
    <x v="0"/>
    <x v="0"/>
    <x v="7"/>
    <x v="2"/>
    <x v="7"/>
    <n v="2"/>
    <x v="5"/>
    <x v="5"/>
    <x v="0"/>
    <n v="18.89"/>
    <x v="5"/>
    <x v="0"/>
  </r>
  <r>
    <s v="G611170G"/>
    <s v="3GSDL43N18S685190"/>
    <x v="0"/>
    <x v="0"/>
    <x v="0"/>
    <x v="0"/>
    <x v="1"/>
    <x v="1"/>
    <x v="1"/>
    <n v="209"/>
    <x v="5"/>
    <x v="5"/>
    <x v="1"/>
    <n v="11.06"/>
    <x v="5"/>
    <x v="0"/>
  </r>
  <r>
    <s v="G611170G"/>
    <s v="3GSDL43N18S685190"/>
    <x v="0"/>
    <x v="0"/>
    <x v="0"/>
    <x v="0"/>
    <x v="1"/>
    <x v="1"/>
    <x v="1"/>
    <n v="209"/>
    <x v="5"/>
    <x v="5"/>
    <x v="0"/>
    <n v="39.85"/>
    <x v="5"/>
    <x v="0"/>
  </r>
  <r>
    <s v="G6111705"/>
    <s v="1GNCT18WX2K203396"/>
    <x v="0"/>
    <x v="0"/>
    <x v="0"/>
    <x v="0"/>
    <x v="4"/>
    <x v="1"/>
    <x v="4"/>
    <n v="7"/>
    <x v="5"/>
    <x v="5"/>
    <x v="0"/>
    <n v="34.380000000000003"/>
    <x v="5"/>
    <x v="0"/>
  </r>
  <r>
    <s v="G611183F"/>
    <s v="3GSDL43N78S674825"/>
    <x v="0"/>
    <x v="0"/>
    <x v="0"/>
    <x v="0"/>
    <x v="4"/>
    <x v="7"/>
    <x v="0"/>
    <n v="4"/>
    <x v="5"/>
    <x v="5"/>
    <x v="0"/>
    <n v="86.25"/>
    <x v="5"/>
    <x v="0"/>
  </r>
  <r>
    <s v="G611189K"/>
    <s v="1FMCU5K36AKD08233"/>
    <x v="0"/>
    <x v="0"/>
    <x v="0"/>
    <x v="0"/>
    <x v="3"/>
    <x v="5"/>
    <x v="3"/>
    <n v="964"/>
    <x v="5"/>
    <x v="5"/>
    <x v="0"/>
    <n v="32"/>
    <x v="5"/>
    <x v="0"/>
  </r>
  <r>
    <s v="G6111918"/>
    <s v="1GNDT13W02K194168"/>
    <x v="0"/>
    <x v="0"/>
    <x v="0"/>
    <x v="0"/>
    <x v="3"/>
    <x v="8"/>
    <x v="3"/>
    <n v="222"/>
    <x v="5"/>
    <x v="5"/>
    <x v="0"/>
    <n v="46.54"/>
    <x v="5"/>
    <x v="0"/>
  </r>
  <r>
    <s v="G611193G"/>
    <s v="1J8HR48N58C215571"/>
    <x v="1"/>
    <x v="0"/>
    <x v="0"/>
    <x v="0"/>
    <x v="5"/>
    <x v="1"/>
    <x v="5"/>
    <n v="204"/>
    <x v="5"/>
    <x v="5"/>
    <x v="0"/>
    <n v="59.71"/>
    <x v="5"/>
    <x v="0"/>
  </r>
  <r>
    <s v="G611199D"/>
    <s v="1J8GL48K47W660559"/>
    <x v="0"/>
    <x v="0"/>
    <x v="0"/>
    <x v="0"/>
    <x v="0"/>
    <x v="1"/>
    <x v="0"/>
    <n v="343"/>
    <x v="5"/>
    <x v="5"/>
    <x v="0"/>
    <n v="13.91"/>
    <x v="5"/>
    <x v="0"/>
  </r>
  <r>
    <s v="G611201G"/>
    <s v="1J8HR48N38C215567"/>
    <x v="1"/>
    <x v="0"/>
    <x v="0"/>
    <x v="0"/>
    <x v="5"/>
    <x v="1"/>
    <x v="5"/>
    <n v="955"/>
    <x v="5"/>
    <x v="5"/>
    <x v="0"/>
    <n v="32.729999999999997"/>
    <x v="5"/>
    <x v="0"/>
  </r>
  <r>
    <s v="G611207B"/>
    <s v="1J4GL48K26W242694"/>
    <x v="0"/>
    <x v="0"/>
    <x v="0"/>
    <x v="0"/>
    <x v="6"/>
    <x v="5"/>
    <x v="4"/>
    <n v="12"/>
    <x v="5"/>
    <x v="5"/>
    <x v="1"/>
    <n v="19.34"/>
    <x v="5"/>
    <x v="0"/>
  </r>
  <r>
    <s v="G611207B"/>
    <s v="1J4GL48K26W242694"/>
    <x v="0"/>
    <x v="0"/>
    <x v="0"/>
    <x v="0"/>
    <x v="6"/>
    <x v="5"/>
    <x v="4"/>
    <n v="12"/>
    <x v="5"/>
    <x v="5"/>
    <x v="0"/>
    <n v="37.79"/>
    <x v="5"/>
    <x v="0"/>
  </r>
  <r>
    <s v="G611208B"/>
    <s v="1J4GL48K86W242697"/>
    <x v="0"/>
    <x v="0"/>
    <x v="0"/>
    <x v="0"/>
    <x v="6"/>
    <x v="5"/>
    <x v="4"/>
    <n v="3"/>
    <x v="5"/>
    <x v="5"/>
    <x v="0"/>
    <n v="45.26"/>
    <x v="5"/>
    <x v="0"/>
  </r>
  <r>
    <s v="G611213K"/>
    <s v="1J4PN2GK4AW164024"/>
    <x v="0"/>
    <x v="0"/>
    <x v="0"/>
    <x v="0"/>
    <x v="3"/>
    <x v="5"/>
    <x v="3"/>
    <n v="613"/>
    <x v="5"/>
    <x v="5"/>
    <x v="0"/>
    <n v="14.52"/>
    <x v="5"/>
    <x v="0"/>
  </r>
  <r>
    <s v="G611214K"/>
    <s v="1J4PN2GK2AW164023"/>
    <x v="0"/>
    <x v="0"/>
    <x v="0"/>
    <x v="0"/>
    <x v="3"/>
    <x v="5"/>
    <x v="3"/>
    <n v="331"/>
    <x v="5"/>
    <x v="5"/>
    <x v="0"/>
    <n v="18.2"/>
    <x v="5"/>
    <x v="0"/>
  </r>
  <r>
    <s v="G611216F"/>
    <s v="1D3HW38K58S581558"/>
    <x v="0"/>
    <x v="0"/>
    <x v="0"/>
    <x v="0"/>
    <x v="4"/>
    <x v="10"/>
    <x v="4"/>
    <n v="107"/>
    <x v="5"/>
    <x v="5"/>
    <x v="0"/>
    <n v="44.62"/>
    <x v="5"/>
    <x v="0"/>
  </r>
  <r>
    <s v="G611233H"/>
    <s v="1J8GN28KX9W557356"/>
    <x v="0"/>
    <x v="0"/>
    <x v="0"/>
    <x v="0"/>
    <x v="7"/>
    <x v="1"/>
    <x v="7"/>
    <n v="802"/>
    <x v="5"/>
    <x v="5"/>
    <x v="0"/>
    <n v="110.39"/>
    <x v="5"/>
    <x v="0"/>
  </r>
  <r>
    <s v="G611241A"/>
    <s v="1J4GL48K66W242679"/>
    <x v="0"/>
    <x v="0"/>
    <x v="0"/>
    <x v="0"/>
    <x v="2"/>
    <x v="0"/>
    <x v="2"/>
    <n v="405"/>
    <x v="5"/>
    <x v="5"/>
    <x v="0"/>
    <n v="72.819999999999993"/>
    <x v="5"/>
    <x v="0"/>
  </r>
  <r>
    <s v="G611256B"/>
    <s v="1GCDL19X15B127544"/>
    <x v="0"/>
    <x v="0"/>
    <x v="0"/>
    <x v="0"/>
    <x v="4"/>
    <x v="3"/>
    <x v="6"/>
    <n v="329"/>
    <x v="5"/>
    <x v="5"/>
    <x v="0"/>
    <n v="79.45"/>
    <x v="5"/>
    <x v="0"/>
  </r>
  <r>
    <s v="G611281B"/>
    <s v="1J4GL48K65W627609"/>
    <x v="0"/>
    <x v="0"/>
    <x v="0"/>
    <x v="0"/>
    <x v="3"/>
    <x v="5"/>
    <x v="3"/>
    <n v="515"/>
    <x v="5"/>
    <x v="5"/>
    <x v="0"/>
    <n v="34.75"/>
    <x v="5"/>
    <x v="0"/>
  </r>
  <r>
    <s v="G6112854"/>
    <s v="1GNDT13X54K159671"/>
    <x v="0"/>
    <x v="0"/>
    <x v="0"/>
    <x v="0"/>
    <x v="3"/>
    <x v="5"/>
    <x v="3"/>
    <n v="607"/>
    <x v="5"/>
    <x v="5"/>
    <x v="0"/>
    <n v="48.76"/>
    <x v="5"/>
    <x v="0"/>
  </r>
  <r>
    <s v="G611299K"/>
    <s v="1FMCU5K30AKD08227"/>
    <x v="0"/>
    <x v="0"/>
    <x v="0"/>
    <x v="0"/>
    <x v="3"/>
    <x v="8"/>
    <x v="3"/>
    <n v="314"/>
    <x v="5"/>
    <x v="5"/>
    <x v="0"/>
    <n v="32.28"/>
    <x v="5"/>
    <x v="0"/>
  </r>
  <r>
    <s v="G611300K"/>
    <s v="1FMCU5K37AKD08225"/>
    <x v="0"/>
    <x v="0"/>
    <x v="0"/>
    <x v="0"/>
    <x v="3"/>
    <x v="8"/>
    <x v="3"/>
    <n v="314"/>
    <x v="5"/>
    <x v="5"/>
    <x v="0"/>
    <n v="16.88"/>
    <x v="5"/>
    <x v="0"/>
  </r>
  <r>
    <s v="G611301K"/>
    <s v="1FMCU5K39AKD08226"/>
    <x v="0"/>
    <x v="0"/>
    <x v="0"/>
    <x v="0"/>
    <x v="3"/>
    <x v="8"/>
    <x v="3"/>
    <n v="314"/>
    <x v="5"/>
    <x v="5"/>
    <x v="0"/>
    <n v="12.07"/>
    <x v="5"/>
    <x v="0"/>
  </r>
  <r>
    <s v="G6113058"/>
    <s v="1GNEL19X92B140937"/>
    <x v="0"/>
    <x v="0"/>
    <x v="0"/>
    <x v="0"/>
    <x v="1"/>
    <x v="2"/>
    <x v="1"/>
    <n v="305"/>
    <x v="5"/>
    <x v="5"/>
    <x v="0"/>
    <n v="16.05"/>
    <x v="5"/>
    <x v="0"/>
  </r>
  <r>
    <s v="G611312G"/>
    <s v="3GSDL43N28S668205"/>
    <x v="0"/>
    <x v="0"/>
    <x v="0"/>
    <x v="0"/>
    <x v="4"/>
    <x v="7"/>
    <x v="6"/>
    <n v="413"/>
    <x v="5"/>
    <x v="5"/>
    <x v="0"/>
    <n v="42.53"/>
    <x v="5"/>
    <x v="0"/>
  </r>
  <r>
    <s v="G611321D"/>
    <s v="1D3HW28PX7S200727"/>
    <x v="1"/>
    <x v="0"/>
    <x v="0"/>
    <x v="0"/>
    <x v="0"/>
    <x v="3"/>
    <x v="0"/>
    <n v="406"/>
    <x v="5"/>
    <x v="5"/>
    <x v="0"/>
    <n v="121.15"/>
    <x v="5"/>
    <x v="0"/>
  </r>
  <r>
    <s v="G611322G"/>
    <s v="3GSDL43N48S678170"/>
    <x v="0"/>
    <x v="0"/>
    <x v="0"/>
    <x v="0"/>
    <x v="4"/>
    <x v="7"/>
    <x v="6"/>
    <n v="4"/>
    <x v="5"/>
    <x v="5"/>
    <x v="1"/>
    <n v="5.55"/>
    <x v="5"/>
    <x v="0"/>
  </r>
  <r>
    <s v="G611322G"/>
    <s v="3GSDL43N48S678170"/>
    <x v="0"/>
    <x v="0"/>
    <x v="0"/>
    <x v="0"/>
    <x v="4"/>
    <x v="7"/>
    <x v="6"/>
    <n v="4"/>
    <x v="5"/>
    <x v="5"/>
    <x v="0"/>
    <n v="16.02"/>
    <x v="5"/>
    <x v="0"/>
  </r>
  <r>
    <s v="G611326G"/>
    <s v="3GSDL43N48S678122"/>
    <x v="0"/>
    <x v="0"/>
    <x v="0"/>
    <x v="0"/>
    <x v="4"/>
    <x v="7"/>
    <x v="6"/>
    <n v="6"/>
    <x v="5"/>
    <x v="5"/>
    <x v="0"/>
    <n v="56.24"/>
    <x v="5"/>
    <x v="0"/>
  </r>
  <r>
    <s v="G6113358"/>
    <s v="1D7HG42N93S291188"/>
    <x v="0"/>
    <x v="0"/>
    <x v="0"/>
    <x v="0"/>
    <x v="6"/>
    <x v="11"/>
    <x v="4"/>
    <n v="11"/>
    <x v="5"/>
    <x v="5"/>
    <x v="0"/>
    <n v="25.9"/>
    <x v="5"/>
    <x v="0"/>
  </r>
  <r>
    <s v="G611337G"/>
    <s v="1FMCU59H78KE46407"/>
    <x v="0"/>
    <x v="0"/>
    <x v="0"/>
    <x v="0"/>
    <x v="4"/>
    <x v="7"/>
    <x v="11"/>
    <n v="401"/>
    <x v="5"/>
    <x v="5"/>
    <x v="0"/>
    <n v="58.31"/>
    <x v="5"/>
    <x v="0"/>
  </r>
  <r>
    <s v="G611337G"/>
    <s v="1FMCU59H78KE46407"/>
    <x v="0"/>
    <x v="0"/>
    <x v="0"/>
    <x v="0"/>
    <x v="4"/>
    <x v="7"/>
    <x v="11"/>
    <n v="401"/>
    <x v="5"/>
    <x v="5"/>
    <x v="3"/>
    <n v="12.79"/>
    <x v="5"/>
    <x v="0"/>
  </r>
  <r>
    <s v="G611338H"/>
    <s v="1J8GN28K99W541066"/>
    <x v="0"/>
    <x v="0"/>
    <x v="0"/>
    <x v="0"/>
    <x v="4"/>
    <x v="1"/>
    <x v="4"/>
    <n v="25"/>
    <x v="5"/>
    <x v="5"/>
    <x v="0"/>
    <n v="68.23"/>
    <x v="5"/>
    <x v="0"/>
  </r>
  <r>
    <s v="G611339H"/>
    <s v="1J8GN28K79W541065"/>
    <x v="0"/>
    <x v="0"/>
    <x v="0"/>
    <x v="0"/>
    <x v="4"/>
    <x v="1"/>
    <x v="4"/>
    <n v="25"/>
    <x v="5"/>
    <x v="5"/>
    <x v="0"/>
    <n v="138.35"/>
    <x v="5"/>
    <x v="0"/>
  </r>
  <r>
    <s v="G611339K"/>
    <s v="3D4PH5FV9AT224026"/>
    <x v="0"/>
    <x v="0"/>
    <x v="0"/>
    <x v="0"/>
    <x v="3"/>
    <x v="5"/>
    <x v="3"/>
    <n v="116"/>
    <x v="5"/>
    <x v="5"/>
    <x v="0"/>
    <n v="27.84"/>
    <x v="5"/>
    <x v="0"/>
  </r>
  <r>
    <s v="G611341H"/>
    <s v="1J8GN28K19W541076"/>
    <x v="0"/>
    <x v="0"/>
    <x v="0"/>
    <x v="0"/>
    <x v="4"/>
    <x v="1"/>
    <x v="4"/>
    <n v="19"/>
    <x v="5"/>
    <x v="5"/>
    <x v="0"/>
    <n v="92.53"/>
    <x v="5"/>
    <x v="0"/>
  </r>
  <r>
    <s v="G611345H"/>
    <s v="1J8GN28K59W541064"/>
    <x v="0"/>
    <x v="0"/>
    <x v="0"/>
    <x v="0"/>
    <x v="4"/>
    <x v="1"/>
    <x v="4"/>
    <n v="25"/>
    <x v="5"/>
    <x v="5"/>
    <x v="0"/>
    <n v="99.5"/>
    <x v="5"/>
    <x v="0"/>
  </r>
  <r>
    <s v="G611346H"/>
    <s v="1J8GN28K39W541063"/>
    <x v="0"/>
    <x v="0"/>
    <x v="0"/>
    <x v="0"/>
    <x v="4"/>
    <x v="1"/>
    <x v="4"/>
    <n v="25"/>
    <x v="5"/>
    <x v="5"/>
    <x v="0"/>
    <n v="10.87"/>
    <x v="5"/>
    <x v="0"/>
  </r>
  <r>
    <s v="G611350B"/>
    <s v="1J4GL48K85W625912"/>
    <x v="0"/>
    <x v="0"/>
    <x v="0"/>
    <x v="0"/>
    <x v="4"/>
    <x v="7"/>
    <x v="6"/>
    <n v="401"/>
    <x v="5"/>
    <x v="5"/>
    <x v="0"/>
    <n v="45.39"/>
    <x v="5"/>
    <x v="0"/>
  </r>
  <r>
    <s v="G611351B"/>
    <s v="1J4GL48KX5W627578"/>
    <x v="0"/>
    <x v="0"/>
    <x v="0"/>
    <x v="0"/>
    <x v="4"/>
    <x v="7"/>
    <x v="0"/>
    <n v="4"/>
    <x v="5"/>
    <x v="5"/>
    <x v="1"/>
    <n v="17.8"/>
    <x v="5"/>
    <x v="0"/>
  </r>
  <r>
    <s v="G611351B"/>
    <s v="1J4GL48KX5W627578"/>
    <x v="0"/>
    <x v="0"/>
    <x v="0"/>
    <x v="0"/>
    <x v="4"/>
    <x v="7"/>
    <x v="0"/>
    <n v="4"/>
    <x v="5"/>
    <x v="5"/>
    <x v="0"/>
    <n v="34.380000000000003"/>
    <x v="5"/>
    <x v="0"/>
  </r>
  <r>
    <s v="G611354H"/>
    <s v="1FMEU73899UA31432"/>
    <x v="0"/>
    <x v="0"/>
    <x v="0"/>
    <x v="0"/>
    <x v="3"/>
    <x v="5"/>
    <x v="3"/>
    <n v="903"/>
    <x v="5"/>
    <x v="5"/>
    <x v="0"/>
    <n v="76.19"/>
    <x v="5"/>
    <x v="0"/>
  </r>
  <r>
    <s v="G611360H"/>
    <s v="1GNEL19X35B126018"/>
    <x v="0"/>
    <x v="0"/>
    <x v="0"/>
    <x v="0"/>
    <x v="3"/>
    <x v="5"/>
    <x v="7"/>
    <n v="301"/>
    <x v="5"/>
    <x v="5"/>
    <x v="0"/>
    <n v="30.81"/>
    <x v="5"/>
    <x v="0"/>
  </r>
  <r>
    <s v="G611364B"/>
    <s v="1FMZU77K65UB51402"/>
    <x v="1"/>
    <x v="0"/>
    <x v="0"/>
    <x v="0"/>
    <x v="4"/>
    <x v="7"/>
    <x v="6"/>
    <n v="409"/>
    <x v="5"/>
    <x v="5"/>
    <x v="0"/>
    <n v="42.3"/>
    <x v="5"/>
    <x v="0"/>
  </r>
  <r>
    <s v="G611367B"/>
    <s v="1FMZU77K45UB51401"/>
    <x v="1"/>
    <x v="0"/>
    <x v="0"/>
    <x v="0"/>
    <x v="4"/>
    <x v="7"/>
    <x v="6"/>
    <n v="407"/>
    <x v="5"/>
    <x v="5"/>
    <x v="0"/>
    <n v="61.93"/>
    <x v="5"/>
    <x v="0"/>
  </r>
  <r>
    <s v="G6113753"/>
    <s v="1GNDT13W02K207971"/>
    <x v="0"/>
    <x v="0"/>
    <x v="0"/>
    <x v="0"/>
    <x v="2"/>
    <x v="9"/>
    <x v="7"/>
    <n v="302"/>
    <x v="5"/>
    <x v="5"/>
    <x v="0"/>
    <n v="11.79"/>
    <x v="5"/>
    <x v="0"/>
  </r>
  <r>
    <s v="G6113848"/>
    <s v="1GNDT13W92K202364"/>
    <x v="0"/>
    <x v="0"/>
    <x v="0"/>
    <x v="0"/>
    <x v="7"/>
    <x v="1"/>
    <x v="7"/>
    <n v="807"/>
    <x v="5"/>
    <x v="5"/>
    <x v="0"/>
    <n v="10.3"/>
    <x v="5"/>
    <x v="0"/>
  </r>
  <r>
    <s v="G611388G"/>
    <s v="1D3HW38K08S581614"/>
    <x v="0"/>
    <x v="0"/>
    <x v="0"/>
    <x v="0"/>
    <x v="6"/>
    <x v="4"/>
    <x v="4"/>
    <n v="8"/>
    <x v="5"/>
    <x v="5"/>
    <x v="0"/>
    <n v="82.52"/>
    <x v="5"/>
    <x v="0"/>
  </r>
  <r>
    <s v="G611396A"/>
    <s v="1GNDT13X04K160131"/>
    <x v="0"/>
    <x v="0"/>
    <x v="0"/>
    <x v="0"/>
    <x v="2"/>
    <x v="1"/>
    <x v="2"/>
    <n v="405"/>
    <x v="5"/>
    <x v="5"/>
    <x v="0"/>
    <n v="41.73"/>
    <x v="5"/>
    <x v="0"/>
  </r>
  <r>
    <s v="G611409A"/>
    <s v="1FMYU93175DA11072"/>
    <x v="0"/>
    <x v="0"/>
    <x v="0"/>
    <x v="0"/>
    <x v="4"/>
    <x v="7"/>
    <x v="6"/>
    <n v="12"/>
    <x v="5"/>
    <x v="5"/>
    <x v="0"/>
    <n v="34.21"/>
    <x v="5"/>
    <x v="0"/>
  </r>
  <r>
    <s v="G611414K"/>
    <s v="1FTLR4FE2APA62280"/>
    <x v="0"/>
    <x v="0"/>
    <x v="0"/>
    <x v="0"/>
    <x v="3"/>
    <x v="5"/>
    <x v="3"/>
    <n v="201"/>
    <x v="5"/>
    <x v="5"/>
    <x v="0"/>
    <n v="61.62"/>
    <x v="5"/>
    <x v="0"/>
  </r>
  <r>
    <s v="G611419A"/>
    <s v="1GNDT13X34K156199"/>
    <x v="0"/>
    <x v="0"/>
    <x v="0"/>
    <x v="0"/>
    <x v="4"/>
    <x v="7"/>
    <x v="6"/>
    <n v="6"/>
    <x v="5"/>
    <x v="5"/>
    <x v="1"/>
    <n v="13.63"/>
    <x v="5"/>
    <x v="0"/>
  </r>
  <r>
    <s v="G611419A"/>
    <s v="1GNDT13X34K156199"/>
    <x v="0"/>
    <x v="0"/>
    <x v="0"/>
    <x v="0"/>
    <x v="4"/>
    <x v="7"/>
    <x v="6"/>
    <n v="6"/>
    <x v="5"/>
    <x v="5"/>
    <x v="0"/>
    <n v="27.95"/>
    <x v="5"/>
    <x v="0"/>
  </r>
  <r>
    <s v="G611422D"/>
    <s v="1FMEU7DE3AUA69327"/>
    <x v="0"/>
    <x v="0"/>
    <x v="0"/>
    <x v="0"/>
    <x v="2"/>
    <x v="1"/>
    <x v="2"/>
    <n v="433"/>
    <x v="5"/>
    <x v="5"/>
    <x v="0"/>
    <n v="34.130000000000003"/>
    <x v="5"/>
    <x v="0"/>
  </r>
  <r>
    <s v="G611425D"/>
    <s v="1J4NF2GB3AD617517"/>
    <x v="0"/>
    <x v="0"/>
    <x v="0"/>
    <x v="0"/>
    <x v="2"/>
    <x v="1"/>
    <x v="2"/>
    <n v="420"/>
    <x v="5"/>
    <x v="5"/>
    <x v="0"/>
    <n v="55.51"/>
    <x v="5"/>
    <x v="0"/>
  </r>
  <r>
    <s v="G611431D"/>
    <s v="1J8HR48P17C651527"/>
    <x v="1"/>
    <x v="0"/>
    <x v="0"/>
    <x v="0"/>
    <x v="7"/>
    <x v="2"/>
    <x v="7"/>
    <n v="604"/>
    <x v="5"/>
    <x v="5"/>
    <x v="0"/>
    <n v="147.05000000000001"/>
    <x v="5"/>
    <x v="0"/>
  </r>
  <r>
    <s v="G611433B"/>
    <s v="1GNEL19X75B125390"/>
    <x v="0"/>
    <x v="0"/>
    <x v="0"/>
    <x v="0"/>
    <x v="7"/>
    <x v="1"/>
    <x v="7"/>
    <n v="138"/>
    <x v="5"/>
    <x v="5"/>
    <x v="0"/>
    <n v="113.86"/>
    <x v="5"/>
    <x v="0"/>
  </r>
  <r>
    <s v="G611435A"/>
    <s v="2CNDL23F066165241"/>
    <x v="0"/>
    <x v="0"/>
    <x v="0"/>
    <x v="0"/>
    <x v="4"/>
    <x v="7"/>
    <x v="0"/>
    <n v="4"/>
    <x v="5"/>
    <x v="5"/>
    <x v="0"/>
    <n v="58.85"/>
    <x v="5"/>
    <x v="0"/>
  </r>
  <r>
    <s v="G611435H"/>
    <s v="1J8GN28K39W541077"/>
    <x v="0"/>
    <x v="0"/>
    <x v="0"/>
    <x v="0"/>
    <x v="3"/>
    <x v="5"/>
    <x v="3"/>
    <n v="604"/>
    <x v="5"/>
    <x v="5"/>
    <x v="0"/>
    <n v="33.15"/>
    <x v="5"/>
    <x v="0"/>
  </r>
  <r>
    <s v="G611446A"/>
    <s v="1FMCU93198KA76113"/>
    <x v="0"/>
    <x v="0"/>
    <x v="0"/>
    <x v="0"/>
    <x v="4"/>
    <x v="3"/>
    <x v="6"/>
    <n v="375"/>
    <x v="5"/>
    <x v="5"/>
    <x v="0"/>
    <n v="40.57"/>
    <x v="5"/>
    <x v="0"/>
  </r>
  <r>
    <s v="G611455A"/>
    <s v="1J8GL48K27W660561"/>
    <x v="0"/>
    <x v="0"/>
    <x v="0"/>
    <x v="0"/>
    <x v="4"/>
    <x v="7"/>
    <x v="6"/>
    <n v="40"/>
    <x v="5"/>
    <x v="5"/>
    <x v="1"/>
    <n v="17.190000000000001"/>
    <x v="5"/>
    <x v="0"/>
  </r>
  <r>
    <s v="G611455A"/>
    <s v="1J8GL48K27W660561"/>
    <x v="0"/>
    <x v="0"/>
    <x v="0"/>
    <x v="0"/>
    <x v="4"/>
    <x v="7"/>
    <x v="6"/>
    <n v="40"/>
    <x v="5"/>
    <x v="5"/>
    <x v="0"/>
    <n v="74.88"/>
    <x v="5"/>
    <x v="0"/>
  </r>
  <r>
    <s v="G611456A"/>
    <s v="1J8GL48K67W660563"/>
    <x v="0"/>
    <x v="0"/>
    <x v="0"/>
    <x v="0"/>
    <x v="4"/>
    <x v="7"/>
    <x v="0"/>
    <n v="2"/>
    <x v="5"/>
    <x v="5"/>
    <x v="1"/>
    <n v="16.850000000000001"/>
    <x v="5"/>
    <x v="0"/>
  </r>
  <r>
    <s v="G611456A"/>
    <s v="1J8GL48K67W660563"/>
    <x v="0"/>
    <x v="0"/>
    <x v="0"/>
    <x v="0"/>
    <x v="4"/>
    <x v="7"/>
    <x v="0"/>
    <n v="2"/>
    <x v="5"/>
    <x v="5"/>
    <x v="0"/>
    <n v="17.829999999999998"/>
    <x v="5"/>
    <x v="0"/>
  </r>
  <r>
    <s v="G6114563"/>
    <s v="1GNDT13W32K202182"/>
    <x v="0"/>
    <x v="0"/>
    <x v="0"/>
    <x v="0"/>
    <x v="7"/>
    <x v="0"/>
    <x v="14"/>
    <n v="23"/>
    <x v="5"/>
    <x v="5"/>
    <x v="0"/>
    <n v="6.08"/>
    <x v="5"/>
    <x v="0"/>
  </r>
  <r>
    <s v="G6114663"/>
    <s v="1FMZU72K54ZB02149"/>
    <x v="1"/>
    <x v="0"/>
    <x v="0"/>
    <x v="0"/>
    <x v="4"/>
    <x v="3"/>
    <x v="6"/>
    <n v="324"/>
    <x v="5"/>
    <x v="5"/>
    <x v="0"/>
    <n v="52.7"/>
    <x v="5"/>
    <x v="0"/>
  </r>
  <r>
    <s v="G6114848"/>
    <s v="1GNEL19X84B126188"/>
    <x v="0"/>
    <x v="0"/>
    <x v="0"/>
    <x v="0"/>
    <x v="5"/>
    <x v="6"/>
    <x v="5"/>
    <n v="509"/>
    <x v="5"/>
    <x v="5"/>
    <x v="0"/>
    <n v="18.079999999999998"/>
    <x v="5"/>
    <x v="0"/>
  </r>
  <r>
    <s v="G6114850"/>
    <s v="1GNEL19X04B126654"/>
    <x v="0"/>
    <x v="0"/>
    <x v="0"/>
    <x v="0"/>
    <x v="5"/>
    <x v="6"/>
    <x v="5"/>
    <n v="504"/>
    <x v="5"/>
    <x v="5"/>
    <x v="3"/>
    <n v="44.41"/>
    <x v="5"/>
    <x v="0"/>
  </r>
  <r>
    <s v="G611486A"/>
    <s v="1GNDV03E74D236838"/>
    <x v="0"/>
    <x v="0"/>
    <x v="0"/>
    <x v="0"/>
    <x v="1"/>
    <x v="2"/>
    <x v="1"/>
    <n v="305"/>
    <x v="5"/>
    <x v="5"/>
    <x v="0"/>
    <n v="25.34"/>
    <x v="5"/>
    <x v="0"/>
  </r>
  <r>
    <s v="G611492H"/>
    <s v="1FTZR45E89PA51694"/>
    <x v="0"/>
    <x v="0"/>
    <x v="0"/>
    <x v="0"/>
    <x v="3"/>
    <x v="5"/>
    <x v="3"/>
    <n v="304"/>
    <x v="5"/>
    <x v="5"/>
    <x v="0"/>
    <n v="37.369999999999997"/>
    <x v="5"/>
    <x v="0"/>
  </r>
  <r>
    <s v="G611495B"/>
    <s v="1J8HR48P67C638823"/>
    <x v="0"/>
    <x v="0"/>
    <x v="0"/>
    <x v="0"/>
    <x v="5"/>
    <x v="4"/>
    <x v="5"/>
    <n v="703"/>
    <x v="5"/>
    <x v="5"/>
    <x v="1"/>
    <n v="17.23"/>
    <x v="5"/>
    <x v="0"/>
  </r>
  <r>
    <s v="G611495B"/>
    <s v="1J8HR48P67C638823"/>
    <x v="0"/>
    <x v="0"/>
    <x v="0"/>
    <x v="0"/>
    <x v="5"/>
    <x v="4"/>
    <x v="5"/>
    <n v="703"/>
    <x v="5"/>
    <x v="5"/>
    <x v="0"/>
    <n v="36.78"/>
    <x v="5"/>
    <x v="0"/>
  </r>
  <r>
    <s v="G611496B"/>
    <s v="1J8HR48P87C638824"/>
    <x v="0"/>
    <x v="0"/>
    <x v="0"/>
    <x v="0"/>
    <x v="5"/>
    <x v="4"/>
    <x v="5"/>
    <n v="703"/>
    <x v="5"/>
    <x v="5"/>
    <x v="0"/>
    <n v="51.46"/>
    <x v="5"/>
    <x v="0"/>
  </r>
  <r>
    <s v="G611501H"/>
    <s v="1FMCU93128KD83994"/>
    <x v="0"/>
    <x v="0"/>
    <x v="0"/>
    <x v="0"/>
    <x v="3"/>
    <x v="5"/>
    <x v="3"/>
    <n v="500"/>
    <x v="5"/>
    <x v="5"/>
    <x v="0"/>
    <n v="35.92"/>
    <x v="5"/>
    <x v="0"/>
  </r>
  <r>
    <s v="G611509A"/>
    <s v="1J8HR48P27C638835"/>
    <x v="0"/>
    <x v="0"/>
    <x v="0"/>
    <x v="0"/>
    <x v="1"/>
    <x v="1"/>
    <x v="1"/>
    <n v="215"/>
    <x v="5"/>
    <x v="5"/>
    <x v="0"/>
    <n v="38.68"/>
    <x v="5"/>
    <x v="0"/>
  </r>
  <r>
    <s v="G611513K"/>
    <s v="1D7RW3GK9AS230680"/>
    <x v="0"/>
    <x v="0"/>
    <x v="0"/>
    <x v="0"/>
    <x v="2"/>
    <x v="2"/>
    <x v="2"/>
    <n v="106"/>
    <x v="5"/>
    <x v="5"/>
    <x v="0"/>
    <n v="52.09"/>
    <x v="5"/>
    <x v="0"/>
  </r>
  <r>
    <s v="G6115172"/>
    <s v="1GNDT13XX4K160721"/>
    <x v="0"/>
    <x v="0"/>
    <x v="0"/>
    <x v="0"/>
    <x v="0"/>
    <x v="0"/>
    <x v="0"/>
    <n v="709"/>
    <x v="5"/>
    <x v="5"/>
    <x v="0"/>
    <n v="49.3"/>
    <x v="5"/>
    <x v="0"/>
  </r>
  <r>
    <s v="G6115173"/>
    <s v="1GNDT13X94K160256"/>
    <x v="0"/>
    <x v="0"/>
    <x v="0"/>
    <x v="0"/>
    <x v="0"/>
    <x v="0"/>
    <x v="0"/>
    <n v="709"/>
    <x v="5"/>
    <x v="5"/>
    <x v="0"/>
    <n v="36.67"/>
    <x v="5"/>
    <x v="0"/>
  </r>
  <r>
    <s v="G6115174"/>
    <s v="1GNDT13X94K161035"/>
    <x v="0"/>
    <x v="0"/>
    <x v="0"/>
    <x v="0"/>
    <x v="0"/>
    <x v="0"/>
    <x v="0"/>
    <n v="601"/>
    <x v="5"/>
    <x v="5"/>
    <x v="0"/>
    <n v="10.83"/>
    <x v="5"/>
    <x v="0"/>
  </r>
  <r>
    <s v="G6115182"/>
    <s v="1FTYR11U16PA93191"/>
    <x v="0"/>
    <x v="0"/>
    <x v="0"/>
    <x v="0"/>
    <x v="0"/>
    <x v="0"/>
    <x v="0"/>
    <n v="805"/>
    <x v="5"/>
    <x v="5"/>
    <x v="0"/>
    <n v="22.02"/>
    <x v="5"/>
    <x v="0"/>
  </r>
  <r>
    <s v="G6115188"/>
    <s v="1GNDT13X94K159592"/>
    <x v="0"/>
    <x v="0"/>
    <x v="0"/>
    <x v="0"/>
    <x v="0"/>
    <x v="0"/>
    <x v="0"/>
    <n v="303"/>
    <x v="5"/>
    <x v="5"/>
    <x v="0"/>
    <n v="56.68"/>
    <x v="5"/>
    <x v="0"/>
  </r>
  <r>
    <s v="G6115193"/>
    <s v="1J4GL48K85W621939"/>
    <x v="0"/>
    <x v="0"/>
    <x v="0"/>
    <x v="0"/>
    <x v="0"/>
    <x v="0"/>
    <x v="0"/>
    <n v="709"/>
    <x v="5"/>
    <x v="5"/>
    <x v="0"/>
    <n v="67.86"/>
    <x v="5"/>
    <x v="0"/>
  </r>
  <r>
    <s v="G6115207"/>
    <s v="1J4GL48K63W643323"/>
    <x v="0"/>
    <x v="0"/>
    <x v="0"/>
    <x v="0"/>
    <x v="3"/>
    <x v="5"/>
    <x v="3"/>
    <n v="812"/>
    <x v="5"/>
    <x v="5"/>
    <x v="0"/>
    <n v="13.66"/>
    <x v="5"/>
    <x v="0"/>
  </r>
  <r>
    <s v="G6115209"/>
    <s v="1GNDT13S922473468"/>
    <x v="0"/>
    <x v="0"/>
    <x v="0"/>
    <x v="0"/>
    <x v="3"/>
    <x v="5"/>
    <x v="3"/>
    <n v="918"/>
    <x v="5"/>
    <x v="5"/>
    <x v="0"/>
    <n v="35.4"/>
    <x v="5"/>
    <x v="0"/>
  </r>
  <r>
    <s v="G6115234"/>
    <s v="1J4GL48K43W669614"/>
    <x v="0"/>
    <x v="0"/>
    <x v="0"/>
    <x v="0"/>
    <x v="5"/>
    <x v="4"/>
    <x v="0"/>
    <n v="501"/>
    <x v="5"/>
    <x v="5"/>
    <x v="0"/>
    <n v="38.450000000000003"/>
    <x v="5"/>
    <x v="0"/>
  </r>
  <r>
    <s v="G6115257"/>
    <s v="1GNDT13XX4K159729"/>
    <x v="0"/>
    <x v="0"/>
    <x v="0"/>
    <x v="0"/>
    <x v="0"/>
    <x v="2"/>
    <x v="0"/>
    <n v="703"/>
    <x v="5"/>
    <x v="5"/>
    <x v="0"/>
    <n v="40.56"/>
    <x v="5"/>
    <x v="0"/>
  </r>
  <r>
    <s v="G6115288"/>
    <s v="1GNDT13X04K159075"/>
    <x v="0"/>
    <x v="0"/>
    <x v="0"/>
    <x v="0"/>
    <x v="0"/>
    <x v="0"/>
    <x v="0"/>
    <n v="110"/>
    <x v="5"/>
    <x v="5"/>
    <x v="0"/>
    <n v="13.71"/>
    <x v="5"/>
    <x v="0"/>
  </r>
  <r>
    <s v="G6115289"/>
    <s v="1GNDT13X34K159300"/>
    <x v="0"/>
    <x v="0"/>
    <x v="0"/>
    <x v="0"/>
    <x v="0"/>
    <x v="0"/>
    <x v="0"/>
    <n v="110"/>
    <x v="5"/>
    <x v="5"/>
    <x v="0"/>
    <n v="25.17"/>
    <x v="5"/>
    <x v="0"/>
  </r>
  <r>
    <s v="G611535A"/>
    <s v="1GNDT13X14K159750"/>
    <x v="0"/>
    <x v="0"/>
    <x v="0"/>
    <x v="0"/>
    <x v="1"/>
    <x v="2"/>
    <x v="1"/>
    <n v="109"/>
    <x v="5"/>
    <x v="5"/>
    <x v="1"/>
    <n v="25.81"/>
    <x v="5"/>
    <x v="0"/>
  </r>
  <r>
    <s v="G6115352"/>
    <s v="1J8HR48P67C638837"/>
    <x v="1"/>
    <x v="0"/>
    <x v="0"/>
    <x v="0"/>
    <x v="0"/>
    <x v="1"/>
    <x v="0"/>
    <n v="351"/>
    <x v="5"/>
    <x v="5"/>
    <x v="0"/>
    <n v="77.69"/>
    <x v="5"/>
    <x v="0"/>
  </r>
  <r>
    <s v="G6115353"/>
    <s v="1J8HR48P87C638838"/>
    <x v="1"/>
    <x v="0"/>
    <x v="0"/>
    <x v="0"/>
    <x v="0"/>
    <x v="1"/>
    <x v="0"/>
    <n v="315"/>
    <x v="5"/>
    <x v="5"/>
    <x v="0"/>
    <n v="62.73"/>
    <x v="5"/>
    <x v="0"/>
  </r>
  <r>
    <s v="G6115467"/>
    <s v="1J4GL48K03W669545"/>
    <x v="0"/>
    <x v="0"/>
    <x v="0"/>
    <x v="0"/>
    <x v="6"/>
    <x v="11"/>
    <x v="4"/>
    <n v="7"/>
    <x v="5"/>
    <x v="5"/>
    <x v="0"/>
    <n v="42.78"/>
    <x v="5"/>
    <x v="0"/>
  </r>
  <r>
    <s v="G6115494"/>
    <s v="1FMZU77K64UC21186"/>
    <x v="1"/>
    <x v="0"/>
    <x v="0"/>
    <x v="0"/>
    <x v="6"/>
    <x v="11"/>
    <x v="4"/>
    <n v="12"/>
    <x v="5"/>
    <x v="5"/>
    <x v="0"/>
    <n v="72.709999999999994"/>
    <x v="5"/>
    <x v="0"/>
  </r>
  <r>
    <s v="G611550D"/>
    <s v="1D3HW28P97S208933"/>
    <x v="1"/>
    <x v="0"/>
    <x v="0"/>
    <x v="0"/>
    <x v="0"/>
    <x v="3"/>
    <x v="0"/>
    <n v="406"/>
    <x v="5"/>
    <x v="5"/>
    <x v="0"/>
    <n v="100.52"/>
    <x v="5"/>
    <x v="0"/>
  </r>
  <r>
    <s v="G6115504"/>
    <s v="1J4GL48K25W626019"/>
    <x v="0"/>
    <x v="0"/>
    <x v="0"/>
    <x v="0"/>
    <x v="6"/>
    <x v="2"/>
    <x v="4"/>
    <n v="403"/>
    <x v="5"/>
    <x v="5"/>
    <x v="0"/>
    <n v="67.12"/>
    <x v="5"/>
    <x v="0"/>
  </r>
  <r>
    <s v="G611558H"/>
    <s v="1J8HR48P69C542547"/>
    <x v="1"/>
    <x v="0"/>
    <x v="0"/>
    <x v="0"/>
    <x v="7"/>
    <x v="0"/>
    <x v="14"/>
    <n v="301"/>
    <x v="5"/>
    <x v="5"/>
    <x v="0"/>
    <n v="19.670000000000002"/>
    <x v="5"/>
    <x v="0"/>
  </r>
  <r>
    <s v="G611561H"/>
    <s v="1J8HR48P69C542550"/>
    <x v="1"/>
    <x v="0"/>
    <x v="0"/>
    <x v="0"/>
    <x v="7"/>
    <x v="0"/>
    <x v="14"/>
    <n v="21"/>
    <x v="5"/>
    <x v="5"/>
    <x v="0"/>
    <n v="87.45"/>
    <x v="5"/>
    <x v="0"/>
  </r>
  <r>
    <s v="G611562H"/>
    <s v="1J8HR48P49C542546"/>
    <x v="1"/>
    <x v="0"/>
    <x v="0"/>
    <x v="0"/>
    <x v="7"/>
    <x v="0"/>
    <x v="14"/>
    <n v="7"/>
    <x v="5"/>
    <x v="5"/>
    <x v="0"/>
    <n v="15.33"/>
    <x v="5"/>
    <x v="0"/>
  </r>
  <r>
    <s v="G611563K"/>
    <s v="1D7RW3GK2AS230682"/>
    <x v="0"/>
    <x v="0"/>
    <x v="0"/>
    <x v="0"/>
    <x v="2"/>
    <x v="0"/>
    <x v="2"/>
    <n v="499"/>
    <x v="5"/>
    <x v="5"/>
    <x v="0"/>
    <n v="74.55"/>
    <x v="5"/>
    <x v="0"/>
  </r>
  <r>
    <s v="G611567K"/>
    <s v="1D7RE3GK9AS233579"/>
    <x v="0"/>
    <x v="0"/>
    <x v="0"/>
    <x v="0"/>
    <x v="2"/>
    <x v="0"/>
    <x v="2"/>
    <n v="403"/>
    <x v="5"/>
    <x v="5"/>
    <x v="0"/>
    <n v="58.64"/>
    <x v="5"/>
    <x v="0"/>
  </r>
  <r>
    <s v="G6115723"/>
    <s v="1J4GL48K63W669873"/>
    <x v="0"/>
    <x v="0"/>
    <x v="0"/>
    <x v="0"/>
    <x v="5"/>
    <x v="6"/>
    <x v="5"/>
    <n v="504"/>
    <x v="5"/>
    <x v="5"/>
    <x v="3"/>
    <n v="40.840000000000003"/>
    <x v="5"/>
    <x v="0"/>
  </r>
  <r>
    <s v="G6115792"/>
    <s v="1J4GL48K53W669833"/>
    <x v="0"/>
    <x v="0"/>
    <x v="0"/>
    <x v="0"/>
    <x v="7"/>
    <x v="2"/>
    <x v="7"/>
    <n v="402"/>
    <x v="5"/>
    <x v="5"/>
    <x v="0"/>
    <n v="112.69"/>
    <x v="5"/>
    <x v="0"/>
  </r>
  <r>
    <s v="G611588H"/>
    <s v="1FMEU7D83AUA09753"/>
    <x v="0"/>
    <x v="0"/>
    <x v="0"/>
    <x v="0"/>
    <x v="7"/>
    <x v="0"/>
    <x v="7"/>
    <n v="1"/>
    <x v="5"/>
    <x v="5"/>
    <x v="0"/>
    <n v="8.1300000000000008"/>
    <x v="5"/>
    <x v="0"/>
  </r>
  <r>
    <s v="G6116026"/>
    <s v="1GNCT18X73K171713"/>
    <x v="0"/>
    <x v="0"/>
    <x v="0"/>
    <x v="0"/>
    <x v="4"/>
    <x v="5"/>
    <x v="4"/>
    <n v="17"/>
    <x v="5"/>
    <x v="5"/>
    <x v="3"/>
    <n v="44.4"/>
    <x v="5"/>
    <x v="0"/>
  </r>
  <r>
    <s v="G611603B"/>
    <s v="1GCDT136958248545"/>
    <x v="0"/>
    <x v="0"/>
    <x v="0"/>
    <x v="0"/>
    <x v="6"/>
    <x v="4"/>
    <x v="4"/>
    <n v="135"/>
    <x v="5"/>
    <x v="5"/>
    <x v="0"/>
    <n v="44.55"/>
    <x v="5"/>
    <x v="0"/>
  </r>
  <r>
    <s v="G611605H"/>
    <s v="1FMCU93G29KC30330"/>
    <x v="0"/>
    <x v="0"/>
    <x v="0"/>
    <x v="0"/>
    <x v="7"/>
    <x v="0"/>
    <x v="14"/>
    <n v="108"/>
    <x v="5"/>
    <x v="5"/>
    <x v="0"/>
    <n v="37.68"/>
    <x v="5"/>
    <x v="0"/>
  </r>
  <r>
    <s v="G6116065"/>
    <s v="1FMZU72K53ZB00416"/>
    <x v="1"/>
    <x v="0"/>
    <x v="0"/>
    <x v="0"/>
    <x v="2"/>
    <x v="9"/>
    <x v="5"/>
    <n v="8"/>
    <x v="5"/>
    <x v="5"/>
    <x v="0"/>
    <n v="27.46"/>
    <x v="5"/>
    <x v="0"/>
  </r>
  <r>
    <s v="G611614H"/>
    <s v="1FTZR45EX9PA39501"/>
    <x v="0"/>
    <x v="0"/>
    <x v="0"/>
    <x v="0"/>
    <x v="3"/>
    <x v="5"/>
    <x v="3"/>
    <n v="800"/>
    <x v="5"/>
    <x v="5"/>
    <x v="0"/>
    <n v="120.2"/>
    <x v="5"/>
    <x v="0"/>
  </r>
  <r>
    <s v="G611615H"/>
    <s v="1J8GN28K49W541069"/>
    <x v="0"/>
    <x v="0"/>
    <x v="0"/>
    <x v="0"/>
    <x v="3"/>
    <x v="5"/>
    <x v="3"/>
    <n v="331"/>
    <x v="5"/>
    <x v="5"/>
    <x v="0"/>
    <n v="41.74"/>
    <x v="5"/>
    <x v="0"/>
  </r>
  <r>
    <s v="G611617H"/>
    <s v="1J8GN28K59W541078"/>
    <x v="0"/>
    <x v="0"/>
    <x v="0"/>
    <x v="0"/>
    <x v="3"/>
    <x v="5"/>
    <x v="3"/>
    <n v="800"/>
    <x v="5"/>
    <x v="5"/>
    <x v="0"/>
    <n v="98.43"/>
    <x v="5"/>
    <x v="0"/>
  </r>
  <r>
    <s v="G611626D"/>
    <s v="1J8HR48PX7C651526"/>
    <x v="1"/>
    <x v="0"/>
    <x v="0"/>
    <x v="0"/>
    <x v="7"/>
    <x v="2"/>
    <x v="7"/>
    <n v="103"/>
    <x v="5"/>
    <x v="5"/>
    <x v="0"/>
    <n v="30.46"/>
    <x v="5"/>
    <x v="0"/>
  </r>
  <r>
    <s v="G611632A"/>
    <s v="1GNEL19X34B124333"/>
    <x v="0"/>
    <x v="0"/>
    <x v="0"/>
    <x v="0"/>
    <x v="7"/>
    <x v="0"/>
    <x v="14"/>
    <n v="7"/>
    <x v="5"/>
    <x v="5"/>
    <x v="0"/>
    <n v="13.69"/>
    <x v="5"/>
    <x v="0"/>
  </r>
  <r>
    <s v="G611633H"/>
    <s v="1J8HR48P39C545678"/>
    <x v="1"/>
    <x v="0"/>
    <x v="0"/>
    <x v="0"/>
    <x v="5"/>
    <x v="6"/>
    <x v="5"/>
    <n v="505"/>
    <x v="5"/>
    <x v="5"/>
    <x v="0"/>
    <n v="32.42"/>
    <x v="5"/>
    <x v="0"/>
  </r>
  <r>
    <s v="G611639A"/>
    <s v="1GNDT13X94K160841"/>
    <x v="0"/>
    <x v="0"/>
    <x v="0"/>
    <x v="0"/>
    <x v="7"/>
    <x v="0"/>
    <x v="14"/>
    <n v="9"/>
    <x v="5"/>
    <x v="5"/>
    <x v="0"/>
    <n v="15.1"/>
    <x v="5"/>
    <x v="0"/>
  </r>
  <r>
    <s v="G611641D"/>
    <s v="1J8GL48K57W660621"/>
    <x v="0"/>
    <x v="0"/>
    <x v="0"/>
    <x v="0"/>
    <x v="3"/>
    <x v="5"/>
    <x v="3"/>
    <n v="964"/>
    <x v="5"/>
    <x v="5"/>
    <x v="0"/>
    <n v="46.29"/>
    <x v="5"/>
    <x v="0"/>
  </r>
  <r>
    <s v="G6116430"/>
    <s v="1GNDV03E94D238266"/>
    <x v="0"/>
    <x v="0"/>
    <x v="0"/>
    <x v="0"/>
    <x v="7"/>
    <x v="2"/>
    <x v="7"/>
    <n v="2"/>
    <x v="5"/>
    <x v="5"/>
    <x v="0"/>
    <n v="52.01"/>
    <x v="5"/>
    <x v="0"/>
  </r>
  <r>
    <s v="G611647A"/>
    <s v="1GNDT13X34K161287"/>
    <x v="0"/>
    <x v="0"/>
    <x v="0"/>
    <x v="0"/>
    <x v="7"/>
    <x v="0"/>
    <x v="14"/>
    <n v="2"/>
    <x v="5"/>
    <x v="5"/>
    <x v="0"/>
    <n v="23.98"/>
    <x v="5"/>
    <x v="0"/>
  </r>
  <r>
    <s v="G611648D"/>
    <s v="1J8GL48K97W660623"/>
    <x v="0"/>
    <x v="0"/>
    <x v="0"/>
    <x v="0"/>
    <x v="3"/>
    <x v="5"/>
    <x v="3"/>
    <n v="964"/>
    <x v="5"/>
    <x v="5"/>
    <x v="0"/>
    <n v="88.65"/>
    <x v="5"/>
    <x v="0"/>
  </r>
  <r>
    <s v="G611649A"/>
    <s v="1GNDT13XX4K161643"/>
    <x v="0"/>
    <x v="0"/>
    <x v="0"/>
    <x v="0"/>
    <x v="7"/>
    <x v="0"/>
    <x v="14"/>
    <n v="23"/>
    <x v="5"/>
    <x v="5"/>
    <x v="0"/>
    <n v="18.420000000000002"/>
    <x v="5"/>
    <x v="0"/>
  </r>
  <r>
    <s v="G611661D"/>
    <s v="1J8HR48N77C650316"/>
    <x v="0"/>
    <x v="0"/>
    <x v="0"/>
    <x v="0"/>
    <x v="3"/>
    <x v="5"/>
    <x v="3"/>
    <n v="800"/>
    <x v="5"/>
    <x v="5"/>
    <x v="0"/>
    <n v="91.81"/>
    <x v="5"/>
    <x v="0"/>
  </r>
  <r>
    <s v="G611662D"/>
    <s v="1J8HR48N97C650317"/>
    <x v="0"/>
    <x v="0"/>
    <x v="0"/>
    <x v="0"/>
    <x v="3"/>
    <x v="5"/>
    <x v="3"/>
    <n v="800"/>
    <x v="5"/>
    <x v="5"/>
    <x v="0"/>
    <n v="106.77"/>
    <x v="5"/>
    <x v="0"/>
  </r>
  <r>
    <s v="G611666D"/>
    <s v="1J8HR48P47C638836"/>
    <x v="1"/>
    <x v="0"/>
    <x v="0"/>
    <x v="0"/>
    <x v="0"/>
    <x v="3"/>
    <x v="0"/>
    <n v="209"/>
    <x v="5"/>
    <x v="5"/>
    <x v="0"/>
    <n v="19.61"/>
    <x v="5"/>
    <x v="0"/>
  </r>
  <r>
    <s v="G6116730"/>
    <s v="1GNDT13X24K159871"/>
    <x v="0"/>
    <x v="0"/>
    <x v="0"/>
    <x v="0"/>
    <x v="0"/>
    <x v="3"/>
    <x v="0"/>
    <n v="101"/>
    <x v="5"/>
    <x v="5"/>
    <x v="0"/>
    <n v="43.37"/>
    <x v="5"/>
    <x v="0"/>
  </r>
  <r>
    <s v="G6116751"/>
    <s v="1J4GL48K13W669652"/>
    <x v="0"/>
    <x v="0"/>
    <x v="0"/>
    <x v="0"/>
    <x v="0"/>
    <x v="3"/>
    <x v="0"/>
    <n v="808"/>
    <x v="5"/>
    <x v="5"/>
    <x v="0"/>
    <n v="12.69"/>
    <x v="5"/>
    <x v="0"/>
  </r>
  <r>
    <s v="G6116862"/>
    <s v="1FTZR15E14PB16084"/>
    <x v="0"/>
    <x v="0"/>
    <x v="0"/>
    <x v="0"/>
    <x v="5"/>
    <x v="4"/>
    <x v="0"/>
    <n v="501"/>
    <x v="5"/>
    <x v="5"/>
    <x v="0"/>
    <n v="31.38"/>
    <x v="5"/>
    <x v="0"/>
  </r>
  <r>
    <s v="G6116867"/>
    <s v="1GNDT13X24K159000"/>
    <x v="0"/>
    <x v="0"/>
    <x v="0"/>
    <x v="0"/>
    <x v="5"/>
    <x v="4"/>
    <x v="0"/>
    <n v="501"/>
    <x v="5"/>
    <x v="5"/>
    <x v="0"/>
    <n v="17.600000000000001"/>
    <x v="5"/>
    <x v="0"/>
  </r>
  <r>
    <s v="G6116868"/>
    <s v="1GNDT13X94K159009"/>
    <x v="0"/>
    <x v="0"/>
    <x v="0"/>
    <x v="0"/>
    <x v="5"/>
    <x v="4"/>
    <x v="0"/>
    <n v="501"/>
    <x v="5"/>
    <x v="5"/>
    <x v="0"/>
    <n v="37.67"/>
    <x v="5"/>
    <x v="0"/>
  </r>
  <r>
    <s v="G611687H"/>
    <s v="1D3HW38K89S789595"/>
    <x v="0"/>
    <x v="0"/>
    <x v="0"/>
    <x v="0"/>
    <x v="6"/>
    <x v="11"/>
    <x v="4"/>
    <n v="7"/>
    <x v="5"/>
    <x v="5"/>
    <x v="0"/>
    <n v="55.23"/>
    <x v="5"/>
    <x v="0"/>
  </r>
  <r>
    <s v="G611688H"/>
    <s v="1D3HW38KX9S789596"/>
    <x v="0"/>
    <x v="0"/>
    <x v="0"/>
    <x v="0"/>
    <x v="6"/>
    <x v="11"/>
    <x v="4"/>
    <n v="7"/>
    <x v="5"/>
    <x v="5"/>
    <x v="0"/>
    <n v="102.2"/>
    <x v="5"/>
    <x v="0"/>
  </r>
  <r>
    <s v="G611689A"/>
    <s v="1GNEL19X64B125847"/>
    <x v="0"/>
    <x v="0"/>
    <x v="0"/>
    <x v="0"/>
    <x v="5"/>
    <x v="4"/>
    <x v="5"/>
    <n v="910"/>
    <x v="5"/>
    <x v="5"/>
    <x v="0"/>
    <n v="46.31"/>
    <x v="5"/>
    <x v="0"/>
  </r>
  <r>
    <s v="G611699H"/>
    <s v="1J8GN28K69W555636"/>
    <x v="0"/>
    <x v="0"/>
    <x v="0"/>
    <x v="0"/>
    <x v="6"/>
    <x v="11"/>
    <x v="4"/>
    <n v="10"/>
    <x v="5"/>
    <x v="5"/>
    <x v="0"/>
    <n v="103.54"/>
    <x v="5"/>
    <x v="0"/>
  </r>
  <r>
    <s v="G611701D"/>
    <s v="1J8HR48P07C638767"/>
    <x v="0"/>
    <x v="0"/>
    <x v="0"/>
    <x v="0"/>
    <x v="5"/>
    <x v="6"/>
    <x v="5"/>
    <n v="309"/>
    <x v="5"/>
    <x v="5"/>
    <x v="0"/>
    <n v="17.32"/>
    <x v="5"/>
    <x v="0"/>
  </r>
  <r>
    <s v="G611701D"/>
    <s v="1J8HR48P07C638767"/>
    <x v="0"/>
    <x v="0"/>
    <x v="0"/>
    <x v="0"/>
    <x v="5"/>
    <x v="6"/>
    <x v="5"/>
    <n v="309"/>
    <x v="5"/>
    <x v="5"/>
    <x v="3"/>
    <n v="14.78"/>
    <x v="5"/>
    <x v="0"/>
  </r>
  <r>
    <s v="G6117029"/>
    <s v="1FMZU70E03UC06024"/>
    <x v="0"/>
    <x v="0"/>
    <x v="0"/>
    <x v="0"/>
    <x v="4"/>
    <x v="10"/>
    <x v="4"/>
    <n v="2"/>
    <x v="5"/>
    <x v="5"/>
    <x v="0"/>
    <n v="31.24"/>
    <x v="5"/>
    <x v="0"/>
  </r>
  <r>
    <s v="G6117043"/>
    <s v="1GNDT13X44K155059"/>
    <x v="0"/>
    <x v="0"/>
    <x v="0"/>
    <x v="0"/>
    <x v="4"/>
    <x v="1"/>
    <x v="4"/>
    <n v="7"/>
    <x v="5"/>
    <x v="5"/>
    <x v="0"/>
    <n v="41.88"/>
    <x v="5"/>
    <x v="0"/>
  </r>
  <r>
    <s v="G6117044"/>
    <s v="1GNDT13X34K155179"/>
    <x v="0"/>
    <x v="0"/>
    <x v="0"/>
    <x v="0"/>
    <x v="4"/>
    <x v="1"/>
    <x v="4"/>
    <n v="25"/>
    <x v="5"/>
    <x v="5"/>
    <x v="0"/>
    <n v="44.55"/>
    <x v="5"/>
    <x v="0"/>
  </r>
  <r>
    <s v="G6117045"/>
    <s v="1GNDT13XX4K155065"/>
    <x v="0"/>
    <x v="0"/>
    <x v="0"/>
    <x v="0"/>
    <x v="4"/>
    <x v="1"/>
    <x v="4"/>
    <n v="25"/>
    <x v="5"/>
    <x v="5"/>
    <x v="0"/>
    <n v="13.35"/>
    <x v="5"/>
    <x v="0"/>
  </r>
  <r>
    <s v="G611705D"/>
    <s v="1J8HR48P07C638848"/>
    <x v="1"/>
    <x v="0"/>
    <x v="0"/>
    <x v="0"/>
    <x v="5"/>
    <x v="6"/>
    <x v="5"/>
    <n v="504"/>
    <x v="5"/>
    <x v="5"/>
    <x v="0"/>
    <n v="16.38"/>
    <x v="5"/>
    <x v="0"/>
  </r>
  <r>
    <s v="G611705D"/>
    <s v="1J8HR48P07C638848"/>
    <x v="1"/>
    <x v="0"/>
    <x v="0"/>
    <x v="0"/>
    <x v="5"/>
    <x v="6"/>
    <x v="5"/>
    <n v="504"/>
    <x v="5"/>
    <x v="5"/>
    <x v="3"/>
    <n v="13.58"/>
    <x v="5"/>
    <x v="0"/>
  </r>
  <r>
    <s v="G6117050"/>
    <s v="1GNDT13X04K159674"/>
    <x v="0"/>
    <x v="0"/>
    <x v="0"/>
    <x v="0"/>
    <x v="4"/>
    <x v="1"/>
    <x v="4"/>
    <n v="19"/>
    <x v="5"/>
    <x v="5"/>
    <x v="0"/>
    <n v="54.3"/>
    <x v="5"/>
    <x v="0"/>
  </r>
  <r>
    <s v="G611707D"/>
    <s v="1J8HR48N58C215523"/>
    <x v="1"/>
    <x v="0"/>
    <x v="0"/>
    <x v="0"/>
    <x v="5"/>
    <x v="6"/>
    <x v="5"/>
    <n v="509"/>
    <x v="5"/>
    <x v="5"/>
    <x v="0"/>
    <n v="69.680000000000007"/>
    <x v="5"/>
    <x v="0"/>
  </r>
  <r>
    <s v="G611711D"/>
    <s v="1J8HR48N38C215522"/>
    <x v="1"/>
    <x v="0"/>
    <x v="0"/>
    <x v="0"/>
    <x v="5"/>
    <x v="6"/>
    <x v="5"/>
    <n v="509"/>
    <x v="5"/>
    <x v="5"/>
    <x v="0"/>
    <n v="34.67"/>
    <x v="5"/>
    <x v="0"/>
  </r>
  <r>
    <s v="G6117154"/>
    <s v="1GNDV03E13D250281"/>
    <x v="0"/>
    <x v="0"/>
    <x v="0"/>
    <x v="0"/>
    <x v="1"/>
    <x v="2"/>
    <x v="1"/>
    <n v="503"/>
    <x v="5"/>
    <x v="5"/>
    <x v="0"/>
    <n v="37.6"/>
    <x v="5"/>
    <x v="0"/>
  </r>
  <r>
    <s v="G6117199"/>
    <s v="1D7HG48NX4S697196"/>
    <x v="0"/>
    <x v="0"/>
    <x v="0"/>
    <x v="0"/>
    <x v="1"/>
    <x v="1"/>
    <x v="1"/>
    <n v="213"/>
    <x v="5"/>
    <x v="5"/>
    <x v="0"/>
    <n v="42.98"/>
    <x v="5"/>
    <x v="0"/>
  </r>
  <r>
    <s v="G611722D"/>
    <s v="1J8GL48K07W660431"/>
    <x v="0"/>
    <x v="0"/>
    <x v="0"/>
    <x v="0"/>
    <x v="6"/>
    <x v="4"/>
    <x v="4"/>
    <n v="133"/>
    <x v="5"/>
    <x v="5"/>
    <x v="0"/>
    <n v="12.86"/>
    <x v="5"/>
    <x v="0"/>
  </r>
  <r>
    <s v="G611724D"/>
    <s v="1J8HR48P27C638690"/>
    <x v="1"/>
    <x v="0"/>
    <x v="0"/>
    <x v="0"/>
    <x v="6"/>
    <x v="4"/>
    <x v="4"/>
    <n v="127"/>
    <x v="5"/>
    <x v="5"/>
    <x v="0"/>
    <n v="64.61"/>
    <x v="5"/>
    <x v="0"/>
  </r>
  <r>
    <s v="G611736B"/>
    <s v="1GNDX33L86D215347"/>
    <x v="0"/>
    <x v="0"/>
    <x v="0"/>
    <x v="0"/>
    <x v="3"/>
    <x v="5"/>
    <x v="3"/>
    <n v="621"/>
    <x v="5"/>
    <x v="5"/>
    <x v="0"/>
    <n v="9.9700000000000006"/>
    <x v="5"/>
    <x v="0"/>
  </r>
  <r>
    <s v="G611744D"/>
    <s v="1J8GL48K37W660567"/>
    <x v="0"/>
    <x v="0"/>
    <x v="0"/>
    <x v="0"/>
    <x v="4"/>
    <x v="7"/>
    <x v="6"/>
    <n v="401"/>
    <x v="5"/>
    <x v="5"/>
    <x v="0"/>
    <n v="86.19"/>
    <x v="5"/>
    <x v="0"/>
  </r>
  <r>
    <s v="G611759D"/>
    <s v="1FMCU93178KA76109"/>
    <x v="0"/>
    <x v="0"/>
    <x v="0"/>
    <x v="0"/>
    <x v="4"/>
    <x v="7"/>
    <x v="6"/>
    <n v="407"/>
    <x v="5"/>
    <x v="5"/>
    <x v="0"/>
    <n v="61.49"/>
    <x v="5"/>
    <x v="0"/>
  </r>
  <r>
    <s v="G611767B"/>
    <s v="1D7HW28K46S657132"/>
    <x v="0"/>
    <x v="0"/>
    <x v="0"/>
    <x v="0"/>
    <x v="2"/>
    <x v="3"/>
    <x v="2"/>
    <n v="802"/>
    <x v="5"/>
    <x v="5"/>
    <x v="0"/>
    <n v="207.29"/>
    <x v="5"/>
    <x v="0"/>
  </r>
  <r>
    <s v="G611770H"/>
    <s v="1GCJTCDE8A8135216"/>
    <x v="0"/>
    <x v="0"/>
    <x v="0"/>
    <x v="0"/>
    <x v="6"/>
    <x v="6"/>
    <x v="4"/>
    <n v="14"/>
    <x v="5"/>
    <x v="5"/>
    <x v="0"/>
    <n v="61.68"/>
    <x v="5"/>
    <x v="0"/>
  </r>
  <r>
    <s v="G611771H"/>
    <s v="1GCJTCDE1A8135820"/>
    <x v="0"/>
    <x v="0"/>
    <x v="0"/>
    <x v="0"/>
    <x v="6"/>
    <x v="6"/>
    <x v="4"/>
    <n v="14"/>
    <x v="5"/>
    <x v="5"/>
    <x v="0"/>
    <n v="87.41"/>
    <x v="5"/>
    <x v="0"/>
  </r>
  <r>
    <s v="G611772H"/>
    <s v="1J4PN2GKXAW164027"/>
    <x v="0"/>
    <x v="0"/>
    <x v="0"/>
    <x v="0"/>
    <x v="6"/>
    <x v="6"/>
    <x v="4"/>
    <n v="11"/>
    <x v="5"/>
    <x v="5"/>
    <x v="0"/>
    <n v="115.14"/>
    <x v="5"/>
    <x v="0"/>
  </r>
  <r>
    <s v="G6117774"/>
    <s v="1GNDT13X14K160946"/>
    <x v="0"/>
    <x v="0"/>
    <x v="0"/>
    <x v="0"/>
    <x v="3"/>
    <x v="5"/>
    <x v="3"/>
    <n v="504"/>
    <x v="5"/>
    <x v="5"/>
    <x v="0"/>
    <n v="34.51"/>
    <x v="5"/>
    <x v="0"/>
  </r>
  <r>
    <s v="G611781A"/>
    <s v="1GNDT13X64K161218"/>
    <x v="0"/>
    <x v="0"/>
    <x v="0"/>
    <x v="0"/>
    <x v="3"/>
    <x v="5"/>
    <x v="3"/>
    <n v="912"/>
    <x v="5"/>
    <x v="5"/>
    <x v="0"/>
    <n v="30.93"/>
    <x v="5"/>
    <x v="0"/>
  </r>
  <r>
    <s v="G6117863"/>
    <s v="1J4GL48K13W696060"/>
    <x v="0"/>
    <x v="0"/>
    <x v="0"/>
    <x v="0"/>
    <x v="7"/>
    <x v="0"/>
    <x v="14"/>
    <n v="23"/>
    <x v="5"/>
    <x v="5"/>
    <x v="0"/>
    <n v="9.19"/>
    <x v="5"/>
    <x v="0"/>
  </r>
  <r>
    <s v="G6117878"/>
    <s v="1FMYU93185KA58428"/>
    <x v="0"/>
    <x v="0"/>
    <x v="0"/>
    <x v="0"/>
    <x v="3"/>
    <x v="8"/>
    <x v="3"/>
    <n v="314"/>
    <x v="5"/>
    <x v="5"/>
    <x v="0"/>
    <n v="9.77"/>
    <x v="5"/>
    <x v="0"/>
  </r>
  <r>
    <s v="G611790B"/>
    <s v="1GNCT18X04K161235"/>
    <x v="0"/>
    <x v="0"/>
    <x v="0"/>
    <x v="0"/>
    <x v="7"/>
    <x v="0"/>
    <x v="14"/>
    <n v="8"/>
    <x v="5"/>
    <x v="5"/>
    <x v="0"/>
    <n v="9.1199999999999992"/>
    <x v="5"/>
    <x v="0"/>
  </r>
  <r>
    <s v="G611790D"/>
    <s v="1D3HW28PX7S208908"/>
    <x v="1"/>
    <x v="0"/>
    <x v="0"/>
    <x v="0"/>
    <x v="6"/>
    <x v="6"/>
    <x v="4"/>
    <n v="14"/>
    <x v="5"/>
    <x v="5"/>
    <x v="0"/>
    <n v="118.02"/>
    <x v="5"/>
    <x v="0"/>
  </r>
  <r>
    <s v="G6117937"/>
    <s v="1GNDT13X04K161599"/>
    <x v="0"/>
    <x v="0"/>
    <x v="0"/>
    <x v="0"/>
    <x v="5"/>
    <x v="1"/>
    <x v="5"/>
    <n v="207"/>
    <x v="5"/>
    <x v="5"/>
    <x v="0"/>
    <n v="48.32"/>
    <x v="5"/>
    <x v="0"/>
  </r>
  <r>
    <s v="G6118024"/>
    <s v="1J4GL48K65W623799"/>
    <x v="0"/>
    <x v="0"/>
    <x v="0"/>
    <x v="0"/>
    <x v="4"/>
    <x v="7"/>
    <x v="6"/>
    <n v="427"/>
    <x v="5"/>
    <x v="5"/>
    <x v="0"/>
    <n v="46.6"/>
    <x v="5"/>
    <x v="0"/>
  </r>
  <r>
    <s v="G6118086"/>
    <s v="1FMZU72K95ZA58769"/>
    <x v="1"/>
    <x v="0"/>
    <x v="0"/>
    <x v="0"/>
    <x v="6"/>
    <x v="10"/>
    <x v="4"/>
    <n v="213"/>
    <x v="5"/>
    <x v="5"/>
    <x v="0"/>
    <n v="57.57"/>
    <x v="5"/>
    <x v="0"/>
  </r>
  <r>
    <s v="G6118116"/>
    <s v="1J4GL48K66W230760"/>
    <x v="0"/>
    <x v="0"/>
    <x v="0"/>
    <x v="0"/>
    <x v="0"/>
    <x v="2"/>
    <x v="0"/>
    <n v="702"/>
    <x v="5"/>
    <x v="5"/>
    <x v="0"/>
    <n v="19.48"/>
    <x v="5"/>
    <x v="0"/>
  </r>
  <r>
    <s v="G611818A"/>
    <s v="1J4GL48K55W634969"/>
    <x v="0"/>
    <x v="0"/>
    <x v="0"/>
    <x v="0"/>
    <x v="3"/>
    <x v="5"/>
    <x v="3"/>
    <n v="106"/>
    <x v="5"/>
    <x v="5"/>
    <x v="0"/>
    <n v="34.64"/>
    <x v="5"/>
    <x v="0"/>
  </r>
  <r>
    <s v="G6118248"/>
    <s v="1GNDT13X64K159534"/>
    <x v="0"/>
    <x v="0"/>
    <x v="0"/>
    <x v="0"/>
    <x v="5"/>
    <x v="6"/>
    <x v="5"/>
    <n v="506"/>
    <x v="5"/>
    <x v="5"/>
    <x v="0"/>
    <n v="56.39"/>
    <x v="5"/>
    <x v="0"/>
  </r>
  <r>
    <s v="G6118271"/>
    <s v="1GNEL19X24B125831"/>
    <x v="0"/>
    <x v="0"/>
    <x v="0"/>
    <x v="0"/>
    <x v="5"/>
    <x v="6"/>
    <x v="5"/>
    <n v="503"/>
    <x v="5"/>
    <x v="5"/>
    <x v="3"/>
    <n v="80.41"/>
    <x v="5"/>
    <x v="0"/>
  </r>
  <r>
    <s v="G6118289"/>
    <s v="1GCDL19X35B125262"/>
    <x v="0"/>
    <x v="0"/>
    <x v="0"/>
    <x v="0"/>
    <x v="5"/>
    <x v="6"/>
    <x v="5"/>
    <n v="506"/>
    <x v="5"/>
    <x v="5"/>
    <x v="0"/>
    <n v="50.28"/>
    <x v="5"/>
    <x v="0"/>
  </r>
  <r>
    <s v="G611833B"/>
    <s v="1J4GL48K36W230859"/>
    <x v="0"/>
    <x v="0"/>
    <x v="0"/>
    <x v="0"/>
    <x v="3"/>
    <x v="5"/>
    <x v="3"/>
    <n v="804"/>
    <x v="5"/>
    <x v="5"/>
    <x v="0"/>
    <n v="32.869999999999997"/>
    <x v="5"/>
    <x v="0"/>
  </r>
  <r>
    <s v="G6118380"/>
    <s v="1GNDT13X84K157963"/>
    <x v="0"/>
    <x v="0"/>
    <x v="0"/>
    <x v="0"/>
    <x v="5"/>
    <x v="1"/>
    <x v="5"/>
    <n v="253"/>
    <x v="5"/>
    <x v="5"/>
    <x v="0"/>
    <n v="58.5"/>
    <x v="5"/>
    <x v="0"/>
  </r>
  <r>
    <s v="G6118381"/>
    <s v="1GNDT13X34K157966"/>
    <x v="0"/>
    <x v="0"/>
    <x v="0"/>
    <x v="0"/>
    <x v="5"/>
    <x v="1"/>
    <x v="5"/>
    <n v="253"/>
    <x v="5"/>
    <x v="5"/>
    <x v="0"/>
    <n v="62.15"/>
    <x v="5"/>
    <x v="0"/>
  </r>
  <r>
    <s v="G6118408"/>
    <s v="1GNDT13X54K158973"/>
    <x v="0"/>
    <x v="0"/>
    <x v="0"/>
    <x v="0"/>
    <x v="5"/>
    <x v="1"/>
    <x v="5"/>
    <n v="220"/>
    <x v="5"/>
    <x v="5"/>
    <x v="0"/>
    <n v="33.61"/>
    <x v="5"/>
    <x v="0"/>
  </r>
  <r>
    <s v="G6118417"/>
    <s v="1GNDT13X24K159112"/>
    <x v="0"/>
    <x v="0"/>
    <x v="0"/>
    <x v="0"/>
    <x v="5"/>
    <x v="1"/>
    <x v="5"/>
    <n v="961"/>
    <x v="5"/>
    <x v="5"/>
    <x v="0"/>
    <n v="69.66"/>
    <x v="5"/>
    <x v="0"/>
  </r>
  <r>
    <s v="G6118418"/>
    <s v="1GNDT13X74K159025"/>
    <x v="0"/>
    <x v="0"/>
    <x v="0"/>
    <x v="0"/>
    <x v="5"/>
    <x v="1"/>
    <x v="5"/>
    <n v="259"/>
    <x v="5"/>
    <x v="5"/>
    <x v="0"/>
    <n v="99.49"/>
    <x v="5"/>
    <x v="0"/>
  </r>
  <r>
    <s v="G611843B"/>
    <s v="2CNDL23F766164913"/>
    <x v="0"/>
    <x v="0"/>
    <x v="0"/>
    <x v="0"/>
    <x v="3"/>
    <x v="5"/>
    <x v="3"/>
    <n v="611"/>
    <x v="5"/>
    <x v="5"/>
    <x v="0"/>
    <n v="33.869999999999997"/>
    <x v="5"/>
    <x v="0"/>
  </r>
  <r>
    <s v="G611843K"/>
    <s v="1J4PN2GK2AW164202"/>
    <x v="0"/>
    <x v="0"/>
    <x v="0"/>
    <x v="0"/>
    <x v="5"/>
    <x v="1"/>
    <x v="5"/>
    <n v="210"/>
    <x v="5"/>
    <x v="5"/>
    <x v="0"/>
    <n v="18.010000000000002"/>
    <x v="5"/>
    <x v="0"/>
  </r>
  <r>
    <s v="G611845K"/>
    <s v="1D7RW3GP1AS264222"/>
    <x v="1"/>
    <x v="0"/>
    <x v="0"/>
    <x v="0"/>
    <x v="5"/>
    <x v="1"/>
    <x v="5"/>
    <n v="215"/>
    <x v="5"/>
    <x v="5"/>
    <x v="0"/>
    <n v="79.95"/>
    <x v="5"/>
    <x v="0"/>
  </r>
  <r>
    <s v="G611855H"/>
    <s v="1FMEU73879UA31431"/>
    <x v="0"/>
    <x v="0"/>
    <x v="0"/>
    <x v="0"/>
    <x v="7"/>
    <x v="1"/>
    <x v="7"/>
    <n v="504"/>
    <x v="5"/>
    <x v="5"/>
    <x v="0"/>
    <n v="76.02"/>
    <x v="5"/>
    <x v="0"/>
  </r>
  <r>
    <s v="G611857K"/>
    <s v="1FMCU5K34AKD08232"/>
    <x v="0"/>
    <x v="0"/>
    <x v="0"/>
    <x v="4"/>
    <x v="5"/>
    <x v="1"/>
    <x v="5"/>
    <n v="221"/>
    <x v="5"/>
    <x v="5"/>
    <x v="0"/>
    <n v="26.91"/>
    <x v="5"/>
    <x v="0"/>
  </r>
  <r>
    <s v="G611858K"/>
    <s v="1FMCU5K32AKD08231"/>
    <x v="0"/>
    <x v="0"/>
    <x v="0"/>
    <x v="4"/>
    <x v="5"/>
    <x v="1"/>
    <x v="5"/>
    <n v="221"/>
    <x v="5"/>
    <x v="5"/>
    <x v="0"/>
    <n v="25.14"/>
    <x v="5"/>
    <x v="0"/>
  </r>
  <r>
    <s v="G611871B"/>
    <s v="1J8HR48N48C205016"/>
    <x v="1"/>
    <x v="0"/>
    <x v="0"/>
    <x v="0"/>
    <x v="3"/>
    <x v="5"/>
    <x v="3"/>
    <n v="966"/>
    <x v="5"/>
    <x v="5"/>
    <x v="0"/>
    <n v="44.39"/>
    <x v="5"/>
    <x v="0"/>
  </r>
  <r>
    <s v="G611878B"/>
    <s v="1J8GL48K27W650662"/>
    <x v="0"/>
    <x v="0"/>
    <x v="0"/>
    <x v="0"/>
    <x v="3"/>
    <x v="5"/>
    <x v="3"/>
    <n v="914"/>
    <x v="5"/>
    <x v="5"/>
    <x v="0"/>
    <n v="23.64"/>
    <x v="5"/>
    <x v="0"/>
  </r>
  <r>
    <s v="G611881B"/>
    <s v="1J8HR48P37C651528"/>
    <x v="1"/>
    <x v="0"/>
    <x v="0"/>
    <x v="0"/>
    <x v="3"/>
    <x v="5"/>
    <x v="3"/>
    <n v="961"/>
    <x v="5"/>
    <x v="5"/>
    <x v="0"/>
    <n v="227.14"/>
    <x v="5"/>
    <x v="0"/>
  </r>
  <r>
    <s v="G611881H"/>
    <s v="1J4PN2GK9AW164018"/>
    <x v="0"/>
    <x v="0"/>
    <x v="0"/>
    <x v="0"/>
    <x v="5"/>
    <x v="4"/>
    <x v="5"/>
    <n v="909"/>
    <x v="5"/>
    <x v="5"/>
    <x v="0"/>
    <n v="76.849999999999994"/>
    <x v="5"/>
    <x v="0"/>
  </r>
  <r>
    <s v="G611885B"/>
    <s v="1J8GL48K87W660659"/>
    <x v="0"/>
    <x v="0"/>
    <x v="0"/>
    <x v="0"/>
    <x v="3"/>
    <x v="5"/>
    <x v="3"/>
    <n v="110"/>
    <x v="5"/>
    <x v="5"/>
    <x v="0"/>
    <n v="33.58"/>
    <x v="5"/>
    <x v="0"/>
  </r>
  <r>
    <s v="G611893H"/>
    <s v="1J4PN2GK5AW164016"/>
    <x v="0"/>
    <x v="0"/>
    <x v="0"/>
    <x v="0"/>
    <x v="0"/>
    <x v="1"/>
    <x v="0"/>
    <n v="351"/>
    <x v="5"/>
    <x v="5"/>
    <x v="0"/>
    <n v="79.959999999999994"/>
    <x v="5"/>
    <x v="0"/>
  </r>
  <r>
    <s v="G611895H"/>
    <s v="1J4PN2GK8AW164026"/>
    <x v="0"/>
    <x v="0"/>
    <x v="0"/>
    <x v="0"/>
    <x v="0"/>
    <x v="0"/>
    <x v="0"/>
    <n v="709"/>
    <x v="5"/>
    <x v="5"/>
    <x v="0"/>
    <n v="42.47"/>
    <x v="5"/>
    <x v="0"/>
  </r>
  <r>
    <s v="G611901H"/>
    <s v="1J4PN2GK6AW164025"/>
    <x v="0"/>
    <x v="0"/>
    <x v="0"/>
    <x v="0"/>
    <x v="0"/>
    <x v="0"/>
    <x v="0"/>
    <n v="603"/>
    <x v="5"/>
    <x v="5"/>
    <x v="0"/>
    <n v="47.47"/>
    <x v="5"/>
    <x v="0"/>
  </r>
  <r>
    <s v="G611908H"/>
    <s v="1J4PN2GK0AW164022"/>
    <x v="0"/>
    <x v="0"/>
    <x v="0"/>
    <x v="0"/>
    <x v="0"/>
    <x v="0"/>
    <x v="0"/>
    <n v="811"/>
    <x v="5"/>
    <x v="5"/>
    <x v="0"/>
    <n v="16.760000000000002"/>
    <x v="5"/>
    <x v="0"/>
  </r>
  <r>
    <s v="G611914B"/>
    <s v="1J8HR48N28C205015"/>
    <x v="1"/>
    <x v="0"/>
    <x v="0"/>
    <x v="0"/>
    <x v="3"/>
    <x v="5"/>
    <x v="3"/>
    <n v="966"/>
    <x v="5"/>
    <x v="5"/>
    <x v="0"/>
    <n v="74.02"/>
    <x v="5"/>
    <x v="0"/>
  </r>
  <r>
    <s v="G611916B"/>
    <s v="1J8HR48P57C651529"/>
    <x v="1"/>
    <x v="0"/>
    <x v="0"/>
    <x v="0"/>
    <x v="3"/>
    <x v="5"/>
    <x v="3"/>
    <n v="108"/>
    <x v="5"/>
    <x v="5"/>
    <x v="0"/>
    <n v="80.77"/>
    <x v="5"/>
    <x v="0"/>
  </r>
  <r>
    <s v="G611924A"/>
    <s v="1J4GL48K15W625993"/>
    <x v="0"/>
    <x v="0"/>
    <x v="0"/>
    <x v="0"/>
    <x v="7"/>
    <x v="2"/>
    <x v="7"/>
    <n v="103"/>
    <x v="5"/>
    <x v="5"/>
    <x v="0"/>
    <n v="74.17"/>
    <x v="5"/>
    <x v="0"/>
  </r>
  <r>
    <s v="G611933B"/>
    <s v="1GNDX33L96D211842"/>
    <x v="0"/>
    <x v="0"/>
    <x v="0"/>
    <x v="0"/>
    <x v="4"/>
    <x v="7"/>
    <x v="6"/>
    <n v="407"/>
    <x v="5"/>
    <x v="5"/>
    <x v="0"/>
    <n v="43.22"/>
    <x v="5"/>
    <x v="0"/>
  </r>
  <r>
    <s v="G611986B"/>
    <s v="1J8HR48P97C638718"/>
    <x v="1"/>
    <x v="0"/>
    <x v="0"/>
    <x v="0"/>
    <x v="5"/>
    <x v="6"/>
    <x v="5"/>
    <n v="504"/>
    <x v="5"/>
    <x v="5"/>
    <x v="0"/>
    <n v="30.33"/>
    <x v="5"/>
    <x v="0"/>
  </r>
  <r>
    <s v="G612006B"/>
    <s v="1J8GL48K77W660572"/>
    <x v="0"/>
    <x v="0"/>
    <x v="0"/>
    <x v="0"/>
    <x v="5"/>
    <x v="1"/>
    <x v="5"/>
    <n v="207"/>
    <x v="5"/>
    <x v="5"/>
    <x v="0"/>
    <n v="52.79"/>
    <x v="5"/>
    <x v="0"/>
  </r>
  <r>
    <s v="G612038B"/>
    <s v="1J4GL48K56W242639"/>
    <x v="0"/>
    <x v="0"/>
    <x v="0"/>
    <x v="0"/>
    <x v="7"/>
    <x v="0"/>
    <x v="14"/>
    <n v="21"/>
    <x v="5"/>
    <x v="5"/>
    <x v="0"/>
    <n v="33.03"/>
    <x v="5"/>
    <x v="0"/>
  </r>
  <r>
    <s v="G612086B"/>
    <s v="1GNDT13S462290789"/>
    <x v="0"/>
    <x v="0"/>
    <x v="0"/>
    <x v="0"/>
    <x v="4"/>
    <x v="5"/>
    <x v="4"/>
    <n v="1"/>
    <x v="5"/>
    <x v="5"/>
    <x v="0"/>
    <n v="71.959999999999994"/>
    <x v="5"/>
    <x v="0"/>
  </r>
  <r>
    <s v="G612097A"/>
    <s v="1GCDT196458244765"/>
    <x v="0"/>
    <x v="0"/>
    <x v="0"/>
    <x v="0"/>
    <x v="5"/>
    <x v="6"/>
    <x v="5"/>
    <n v="311"/>
    <x v="5"/>
    <x v="5"/>
    <x v="0"/>
    <n v="26.88"/>
    <x v="5"/>
    <x v="0"/>
  </r>
  <r>
    <s v="G612113A"/>
    <s v="1J4GL48K75W627599"/>
    <x v="0"/>
    <x v="0"/>
    <x v="0"/>
    <x v="0"/>
    <x v="5"/>
    <x v="1"/>
    <x v="5"/>
    <n v="212"/>
    <x v="5"/>
    <x v="5"/>
    <x v="0"/>
    <n v="39.5"/>
    <x v="5"/>
    <x v="0"/>
  </r>
  <r>
    <s v="G612114A"/>
    <s v="1J4GL48K55W627598"/>
    <x v="0"/>
    <x v="0"/>
    <x v="0"/>
    <x v="0"/>
    <x v="5"/>
    <x v="1"/>
    <x v="5"/>
    <n v="212"/>
    <x v="5"/>
    <x v="5"/>
    <x v="0"/>
    <n v="39.770000000000003"/>
    <x v="5"/>
    <x v="0"/>
  </r>
  <r>
    <s v="G612151A"/>
    <s v="1D7HW28K46S657065"/>
    <x v="0"/>
    <x v="0"/>
    <x v="0"/>
    <x v="0"/>
    <x v="0"/>
    <x v="3"/>
    <x v="0"/>
    <n v="705"/>
    <x v="5"/>
    <x v="5"/>
    <x v="0"/>
    <n v="18.61"/>
    <x v="5"/>
    <x v="0"/>
  </r>
  <r>
    <s v="G612432H"/>
    <s v="1J8GN28K39W540897"/>
    <x v="0"/>
    <x v="0"/>
    <x v="0"/>
    <x v="0"/>
    <x v="4"/>
    <x v="10"/>
    <x v="4"/>
    <n v="208"/>
    <x v="5"/>
    <x v="5"/>
    <x v="0"/>
    <n v="52.27"/>
    <x v="5"/>
    <x v="0"/>
  </r>
  <r>
    <s v="G612498B"/>
    <s v="1J8HR48P67C638692"/>
    <x v="0"/>
    <x v="0"/>
    <x v="0"/>
    <x v="0"/>
    <x v="4"/>
    <x v="5"/>
    <x v="4"/>
    <n v="17"/>
    <x v="5"/>
    <x v="5"/>
    <x v="3"/>
    <n v="49.97"/>
    <x v="5"/>
    <x v="0"/>
  </r>
  <r>
    <s v="G612514B"/>
    <s v="1GNDX33L46D211456"/>
    <x v="0"/>
    <x v="0"/>
    <x v="0"/>
    <x v="0"/>
    <x v="4"/>
    <x v="10"/>
    <x v="4"/>
    <n v="1"/>
    <x v="5"/>
    <x v="5"/>
    <x v="0"/>
    <n v="48.5"/>
    <x v="5"/>
    <x v="0"/>
  </r>
  <r>
    <s v="G612538B"/>
    <s v="1D7HW28K26S657047"/>
    <x v="0"/>
    <x v="0"/>
    <x v="0"/>
    <x v="0"/>
    <x v="6"/>
    <x v="4"/>
    <x v="4"/>
    <n v="135"/>
    <x v="5"/>
    <x v="5"/>
    <x v="0"/>
    <n v="30.69"/>
    <x v="5"/>
    <x v="0"/>
  </r>
  <r>
    <s v="G612539B"/>
    <s v="1D7HW28K46S657048"/>
    <x v="0"/>
    <x v="0"/>
    <x v="0"/>
    <x v="0"/>
    <x v="6"/>
    <x v="4"/>
    <x v="4"/>
    <n v="135"/>
    <x v="5"/>
    <x v="5"/>
    <x v="0"/>
    <n v="41.54"/>
    <x v="5"/>
    <x v="0"/>
  </r>
  <r>
    <s v="G612540B"/>
    <s v="1J4GL48K96W242577"/>
    <x v="0"/>
    <x v="0"/>
    <x v="0"/>
    <x v="0"/>
    <x v="6"/>
    <x v="4"/>
    <x v="4"/>
    <n v="140"/>
    <x v="5"/>
    <x v="5"/>
    <x v="0"/>
    <n v="96.57"/>
    <x v="5"/>
    <x v="0"/>
  </r>
  <r>
    <s v="G612548B"/>
    <s v="1J8GL48K17W660552"/>
    <x v="0"/>
    <x v="0"/>
    <x v="0"/>
    <x v="0"/>
    <x v="6"/>
    <x v="4"/>
    <x v="4"/>
    <n v="137"/>
    <x v="5"/>
    <x v="5"/>
    <x v="0"/>
    <n v="33.35"/>
    <x v="5"/>
    <x v="0"/>
  </r>
  <r>
    <s v="G612561B"/>
    <s v="1J8GL48K27W660463"/>
    <x v="0"/>
    <x v="0"/>
    <x v="0"/>
    <x v="0"/>
    <x v="4"/>
    <x v="1"/>
    <x v="4"/>
    <n v="19"/>
    <x v="5"/>
    <x v="5"/>
    <x v="0"/>
    <n v="43.57"/>
    <x v="5"/>
    <x v="0"/>
  </r>
  <r>
    <s v="G620001D"/>
    <s v="1FMPU16566LA71377"/>
    <x v="0"/>
    <x v="0"/>
    <x v="0"/>
    <x v="0"/>
    <x v="4"/>
    <x v="7"/>
    <x v="6"/>
    <n v="413"/>
    <x v="5"/>
    <x v="5"/>
    <x v="0"/>
    <n v="27.83"/>
    <x v="5"/>
    <x v="0"/>
  </r>
  <r>
    <s v="G620003H"/>
    <s v="1D8HB38PX9F719509"/>
    <x v="1"/>
    <x v="0"/>
    <x v="0"/>
    <x v="0"/>
    <x v="6"/>
    <x v="11"/>
    <x v="4"/>
    <n v="11"/>
    <x v="5"/>
    <x v="5"/>
    <x v="0"/>
    <n v="137.35"/>
    <x v="5"/>
    <x v="0"/>
  </r>
  <r>
    <s v="G620011H"/>
    <s v="1FMEU73E89UA31380"/>
    <x v="0"/>
    <x v="0"/>
    <x v="0"/>
    <x v="0"/>
    <x v="6"/>
    <x v="11"/>
    <x v="4"/>
    <n v="7"/>
    <x v="5"/>
    <x v="5"/>
    <x v="0"/>
    <n v="19.11"/>
    <x v="5"/>
    <x v="0"/>
  </r>
  <r>
    <s v="G620013H"/>
    <s v="1GCEK190X9E151050"/>
    <x v="1"/>
    <x v="0"/>
    <x v="0"/>
    <x v="0"/>
    <x v="6"/>
    <x v="11"/>
    <x v="4"/>
    <n v="7"/>
    <x v="5"/>
    <x v="5"/>
    <x v="0"/>
    <n v="100.51"/>
    <x v="5"/>
    <x v="0"/>
  </r>
  <r>
    <s v="G620015D"/>
    <s v="1GCEK19ZX6Z278318"/>
    <x v="1"/>
    <x v="0"/>
    <x v="0"/>
    <x v="0"/>
    <x v="4"/>
    <x v="7"/>
    <x v="6"/>
    <n v="406"/>
    <x v="5"/>
    <x v="5"/>
    <x v="0"/>
    <n v="111.29"/>
    <x v="5"/>
    <x v="0"/>
  </r>
  <r>
    <s v="G620017D"/>
    <s v="1GCEK19Z76Z279362"/>
    <x v="1"/>
    <x v="0"/>
    <x v="0"/>
    <x v="0"/>
    <x v="4"/>
    <x v="7"/>
    <x v="6"/>
    <n v="406"/>
    <x v="5"/>
    <x v="5"/>
    <x v="0"/>
    <n v="104.67"/>
    <x v="5"/>
    <x v="0"/>
  </r>
  <r>
    <s v="G620021G"/>
    <s v="1D8HB38N68F141339"/>
    <x v="1"/>
    <x v="0"/>
    <x v="0"/>
    <x v="0"/>
    <x v="1"/>
    <x v="1"/>
    <x v="1"/>
    <n v="505"/>
    <x v="5"/>
    <x v="5"/>
    <x v="0"/>
    <n v="63.83"/>
    <x v="5"/>
    <x v="0"/>
  </r>
  <r>
    <s v="G620021H"/>
    <s v="1D8HB38P89F712297"/>
    <x v="1"/>
    <x v="0"/>
    <x v="0"/>
    <x v="0"/>
    <x v="4"/>
    <x v="7"/>
    <x v="0"/>
    <n v="4"/>
    <x v="5"/>
    <x v="5"/>
    <x v="0"/>
    <n v="58.15"/>
    <x v="5"/>
    <x v="0"/>
  </r>
  <r>
    <s v="G620024G"/>
    <s v="1D8HB38N28F141340"/>
    <x v="1"/>
    <x v="0"/>
    <x v="0"/>
    <x v="0"/>
    <x v="1"/>
    <x v="1"/>
    <x v="1"/>
    <n v="505"/>
    <x v="5"/>
    <x v="5"/>
    <x v="0"/>
    <n v="52.23"/>
    <x v="5"/>
    <x v="0"/>
  </r>
  <r>
    <s v="G620031H"/>
    <s v="1GNDT33S292133486"/>
    <x v="0"/>
    <x v="0"/>
    <x v="0"/>
    <x v="0"/>
    <x v="4"/>
    <x v="3"/>
    <x v="6"/>
    <n v="375"/>
    <x v="5"/>
    <x v="5"/>
    <x v="0"/>
    <n v="62.25"/>
    <x v="5"/>
    <x v="0"/>
  </r>
  <r>
    <s v="G620034A"/>
    <s v="1GNEL19X14B124038"/>
    <x v="0"/>
    <x v="0"/>
    <x v="0"/>
    <x v="0"/>
    <x v="5"/>
    <x v="6"/>
    <x v="5"/>
    <n v="318"/>
    <x v="5"/>
    <x v="5"/>
    <x v="0"/>
    <n v="76.69"/>
    <x v="5"/>
    <x v="0"/>
  </r>
  <r>
    <s v="G620036G"/>
    <s v="1FMEU73E28UA96563"/>
    <x v="0"/>
    <x v="0"/>
    <x v="0"/>
    <x v="0"/>
    <x v="6"/>
    <x v="4"/>
    <x v="4"/>
    <n v="2"/>
    <x v="5"/>
    <x v="5"/>
    <x v="1"/>
    <n v="33.270000000000003"/>
    <x v="5"/>
    <x v="0"/>
  </r>
  <r>
    <s v="G620036G"/>
    <s v="1FMEU73E28UA96563"/>
    <x v="0"/>
    <x v="0"/>
    <x v="0"/>
    <x v="0"/>
    <x v="6"/>
    <x v="4"/>
    <x v="4"/>
    <n v="2"/>
    <x v="5"/>
    <x v="5"/>
    <x v="0"/>
    <n v="47.52"/>
    <x v="5"/>
    <x v="0"/>
  </r>
  <r>
    <s v="G620040G"/>
    <s v="1J8HR48N38C204861"/>
    <x v="0"/>
    <x v="0"/>
    <x v="0"/>
    <x v="0"/>
    <x v="6"/>
    <x v="4"/>
    <x v="4"/>
    <n v="10"/>
    <x v="5"/>
    <x v="5"/>
    <x v="0"/>
    <n v="59.59"/>
    <x v="5"/>
    <x v="0"/>
  </r>
  <r>
    <s v="G620042A"/>
    <s v="1FTRW14W64KC93973"/>
    <x v="0"/>
    <x v="0"/>
    <x v="0"/>
    <x v="0"/>
    <x v="5"/>
    <x v="6"/>
    <x v="5"/>
    <n v="325"/>
    <x v="5"/>
    <x v="5"/>
    <x v="0"/>
    <n v="79.09"/>
    <x v="5"/>
    <x v="0"/>
  </r>
  <r>
    <s v="G620062G"/>
    <s v="1GNFH154381205815"/>
    <x v="1"/>
    <x v="0"/>
    <x v="0"/>
    <x v="0"/>
    <x v="4"/>
    <x v="3"/>
    <x v="6"/>
    <n v="329"/>
    <x v="5"/>
    <x v="5"/>
    <x v="0"/>
    <n v="83.39"/>
    <x v="5"/>
    <x v="0"/>
  </r>
  <r>
    <s v="G620065G"/>
    <s v="1GNFH154981206077"/>
    <x v="1"/>
    <x v="0"/>
    <x v="0"/>
    <x v="0"/>
    <x v="4"/>
    <x v="10"/>
    <x v="4"/>
    <n v="1"/>
    <x v="5"/>
    <x v="5"/>
    <x v="0"/>
    <n v="23.22"/>
    <x v="5"/>
    <x v="0"/>
  </r>
  <r>
    <s v="G620067F"/>
    <s v="1FTPW14V27KC99093"/>
    <x v="1"/>
    <x v="0"/>
    <x v="0"/>
    <x v="0"/>
    <x v="0"/>
    <x v="3"/>
    <x v="0"/>
    <n v="809"/>
    <x v="5"/>
    <x v="5"/>
    <x v="0"/>
    <n v="71.92"/>
    <x v="5"/>
    <x v="0"/>
  </r>
  <r>
    <s v="G620071D"/>
    <s v="1D8HB38P47F579051"/>
    <x v="1"/>
    <x v="0"/>
    <x v="0"/>
    <x v="0"/>
    <x v="6"/>
    <x v="6"/>
    <x v="8"/>
    <n v="3"/>
    <x v="5"/>
    <x v="5"/>
    <x v="0"/>
    <n v="12.59"/>
    <x v="5"/>
    <x v="0"/>
  </r>
  <r>
    <s v="G620074B"/>
    <s v="1GNDT13S252272791"/>
    <x v="0"/>
    <x v="0"/>
    <x v="0"/>
    <x v="0"/>
    <x v="0"/>
    <x v="1"/>
    <x v="0"/>
    <n v="703"/>
    <x v="5"/>
    <x v="5"/>
    <x v="0"/>
    <n v="72.14"/>
    <x v="5"/>
    <x v="0"/>
  </r>
  <r>
    <s v="G620076K"/>
    <s v="1FMEU7DE1AUA80276"/>
    <x v="0"/>
    <x v="0"/>
    <x v="0"/>
    <x v="0"/>
    <x v="6"/>
    <x v="5"/>
    <x v="4"/>
    <n v="12"/>
    <x v="5"/>
    <x v="5"/>
    <x v="0"/>
    <n v="84.81"/>
    <x v="5"/>
    <x v="0"/>
  </r>
  <r>
    <s v="G620088F"/>
    <s v="1D8HB38P47F559754"/>
    <x v="1"/>
    <x v="0"/>
    <x v="0"/>
    <x v="0"/>
    <x v="0"/>
    <x v="3"/>
    <x v="0"/>
    <n v="202"/>
    <x v="5"/>
    <x v="5"/>
    <x v="1"/>
    <n v="47.78"/>
    <x v="5"/>
    <x v="0"/>
  </r>
  <r>
    <s v="G620090F"/>
    <s v="1D7HU18P07J602339"/>
    <x v="1"/>
    <x v="0"/>
    <x v="0"/>
    <x v="0"/>
    <x v="0"/>
    <x v="4"/>
    <x v="0"/>
    <n v="1"/>
    <x v="5"/>
    <x v="5"/>
    <x v="0"/>
    <n v="52.42"/>
    <x v="5"/>
    <x v="0"/>
  </r>
  <r>
    <s v="G620090G"/>
    <s v="1D8HB38N58F141140"/>
    <x v="0"/>
    <x v="0"/>
    <x v="0"/>
    <x v="0"/>
    <x v="4"/>
    <x v="7"/>
    <x v="6"/>
    <n v="413"/>
    <x v="5"/>
    <x v="5"/>
    <x v="0"/>
    <n v="72.13"/>
    <x v="5"/>
    <x v="0"/>
  </r>
  <r>
    <s v="G620093D"/>
    <s v="1GNEK13017J138577"/>
    <x v="1"/>
    <x v="0"/>
    <x v="0"/>
    <x v="0"/>
    <x v="6"/>
    <x v="2"/>
    <x v="4"/>
    <n v="403"/>
    <x v="5"/>
    <x v="5"/>
    <x v="0"/>
    <n v="41.88"/>
    <x v="5"/>
    <x v="0"/>
  </r>
  <r>
    <s v="G620094D"/>
    <s v="1GNEK130X7J138884"/>
    <x v="1"/>
    <x v="0"/>
    <x v="0"/>
    <x v="0"/>
    <x v="6"/>
    <x v="2"/>
    <x v="4"/>
    <n v="403"/>
    <x v="5"/>
    <x v="5"/>
    <x v="0"/>
    <n v="120.82"/>
    <x v="5"/>
    <x v="0"/>
  </r>
  <r>
    <s v="G620108D"/>
    <s v="1GNDT13S162295769"/>
    <x v="0"/>
    <x v="0"/>
    <x v="0"/>
    <x v="0"/>
    <x v="6"/>
    <x v="4"/>
    <x v="4"/>
    <n v="1"/>
    <x v="5"/>
    <x v="5"/>
    <x v="0"/>
    <n v="52.48"/>
    <x v="5"/>
    <x v="0"/>
  </r>
  <r>
    <s v="G620110D"/>
    <s v="1D7HU18N16J199498"/>
    <x v="0"/>
    <x v="0"/>
    <x v="0"/>
    <x v="0"/>
    <x v="6"/>
    <x v="4"/>
    <x v="4"/>
    <n v="8"/>
    <x v="5"/>
    <x v="5"/>
    <x v="0"/>
    <n v="165.77"/>
    <x v="5"/>
    <x v="0"/>
  </r>
  <r>
    <s v="G620118G"/>
    <s v="1FMFU165X8LA65578"/>
    <x v="0"/>
    <x v="0"/>
    <x v="0"/>
    <x v="0"/>
    <x v="3"/>
    <x v="5"/>
    <x v="3"/>
    <n v="964"/>
    <x v="5"/>
    <x v="5"/>
    <x v="0"/>
    <n v="27.85"/>
    <x v="5"/>
    <x v="0"/>
  </r>
  <r>
    <s v="G620119G"/>
    <s v="1FMFU16518LA65579"/>
    <x v="0"/>
    <x v="0"/>
    <x v="0"/>
    <x v="0"/>
    <x v="3"/>
    <x v="5"/>
    <x v="3"/>
    <n v="964"/>
    <x v="5"/>
    <x v="5"/>
    <x v="0"/>
    <n v="147.74"/>
    <x v="5"/>
    <x v="0"/>
  </r>
  <r>
    <s v="G620140G"/>
    <s v="1GNDT13S782231738"/>
    <x v="0"/>
    <x v="0"/>
    <x v="0"/>
    <x v="0"/>
    <x v="3"/>
    <x v="5"/>
    <x v="3"/>
    <n v="800"/>
    <x v="5"/>
    <x v="5"/>
    <x v="0"/>
    <n v="57.28"/>
    <x v="5"/>
    <x v="0"/>
  </r>
  <r>
    <s v="G620151G"/>
    <s v="1GNDT13S382242641"/>
    <x v="0"/>
    <x v="0"/>
    <x v="0"/>
    <x v="0"/>
    <x v="3"/>
    <x v="5"/>
    <x v="3"/>
    <n v="800"/>
    <x v="5"/>
    <x v="5"/>
    <x v="0"/>
    <n v="47.14"/>
    <x v="5"/>
    <x v="0"/>
  </r>
  <r>
    <s v="G620159K"/>
    <s v="1FTFW1EV1AKE21590"/>
    <x v="1"/>
    <x v="0"/>
    <x v="0"/>
    <x v="0"/>
    <x v="2"/>
    <x v="1"/>
    <x v="2"/>
    <n v="420"/>
    <x v="5"/>
    <x v="5"/>
    <x v="0"/>
    <n v="107.97"/>
    <x v="5"/>
    <x v="0"/>
  </r>
  <r>
    <s v="G620165B"/>
    <s v="1GCEK14XX5Z260034"/>
    <x v="0"/>
    <x v="0"/>
    <x v="0"/>
    <x v="0"/>
    <x v="3"/>
    <x v="5"/>
    <x v="3"/>
    <n v="455"/>
    <x v="5"/>
    <x v="5"/>
    <x v="0"/>
    <n v="13.01"/>
    <x v="5"/>
    <x v="0"/>
  </r>
  <r>
    <s v="G620166A"/>
    <s v="1GCEK19V14E315967"/>
    <x v="0"/>
    <x v="0"/>
    <x v="0"/>
    <x v="0"/>
    <x v="2"/>
    <x v="9"/>
    <x v="7"/>
    <n v="301"/>
    <x v="5"/>
    <x v="5"/>
    <x v="0"/>
    <n v="25.4"/>
    <x v="5"/>
    <x v="0"/>
  </r>
  <r>
    <s v="G620166G"/>
    <s v="1GNDT13S582231852"/>
    <x v="0"/>
    <x v="0"/>
    <x v="0"/>
    <x v="0"/>
    <x v="3"/>
    <x v="5"/>
    <x v="3"/>
    <n v="348"/>
    <x v="5"/>
    <x v="5"/>
    <x v="0"/>
    <n v="43.46"/>
    <x v="5"/>
    <x v="0"/>
  </r>
  <r>
    <s v="G620167B"/>
    <s v="1GNEK13V45R234326"/>
    <x v="0"/>
    <x v="0"/>
    <x v="0"/>
    <x v="0"/>
    <x v="3"/>
    <x v="5"/>
    <x v="3"/>
    <n v="304"/>
    <x v="5"/>
    <x v="5"/>
    <x v="0"/>
    <n v="109.06"/>
    <x v="5"/>
    <x v="0"/>
  </r>
  <r>
    <s v="G620168B"/>
    <s v="1GNEK13V55R234836"/>
    <x v="0"/>
    <x v="0"/>
    <x v="0"/>
    <x v="0"/>
    <x v="3"/>
    <x v="5"/>
    <x v="3"/>
    <n v="304"/>
    <x v="5"/>
    <x v="5"/>
    <x v="0"/>
    <n v="52.43"/>
    <x v="5"/>
    <x v="0"/>
  </r>
  <r>
    <s v="G620178H"/>
    <s v="1D8HB38P49F712166"/>
    <x v="1"/>
    <x v="0"/>
    <x v="0"/>
    <x v="0"/>
    <x v="7"/>
    <x v="2"/>
    <x v="7"/>
    <n v="603"/>
    <x v="5"/>
    <x v="5"/>
    <x v="0"/>
    <n v="63.25"/>
    <x v="5"/>
    <x v="0"/>
  </r>
  <r>
    <s v="G620182H"/>
    <s v="1D8HB38P79F718270"/>
    <x v="1"/>
    <x v="0"/>
    <x v="0"/>
    <x v="0"/>
    <x v="7"/>
    <x v="1"/>
    <x v="7"/>
    <n v="414"/>
    <x v="5"/>
    <x v="5"/>
    <x v="0"/>
    <n v="20.8"/>
    <x v="5"/>
    <x v="0"/>
  </r>
  <r>
    <s v="G620200A"/>
    <s v="1GCEK14X04Z302791"/>
    <x v="0"/>
    <x v="0"/>
    <x v="0"/>
    <x v="0"/>
    <x v="2"/>
    <x v="9"/>
    <x v="7"/>
    <n v="301"/>
    <x v="5"/>
    <x v="5"/>
    <x v="0"/>
    <n v="119.97"/>
    <x v="5"/>
    <x v="0"/>
  </r>
  <r>
    <s v="G620209K"/>
    <s v="1FMEU7DEXAUA69325"/>
    <x v="0"/>
    <x v="0"/>
    <x v="0"/>
    <x v="0"/>
    <x v="2"/>
    <x v="5"/>
    <x v="7"/>
    <n v="912"/>
    <x v="5"/>
    <x v="5"/>
    <x v="0"/>
    <n v="153.82"/>
    <x v="5"/>
    <x v="0"/>
  </r>
  <r>
    <s v="G620227D"/>
    <s v="1GNFH15T761232441"/>
    <x v="0"/>
    <x v="0"/>
    <x v="0"/>
    <x v="0"/>
    <x v="3"/>
    <x v="5"/>
    <x v="3"/>
    <n v="602"/>
    <x v="5"/>
    <x v="5"/>
    <x v="2"/>
    <n v="29.62"/>
    <x v="5"/>
    <x v="0"/>
  </r>
  <r>
    <s v="G620227D"/>
    <s v="1GNFH15T761232441"/>
    <x v="0"/>
    <x v="0"/>
    <x v="0"/>
    <x v="0"/>
    <x v="3"/>
    <x v="5"/>
    <x v="3"/>
    <n v="602"/>
    <x v="5"/>
    <x v="5"/>
    <x v="0"/>
    <n v="77.67"/>
    <x v="5"/>
    <x v="0"/>
  </r>
  <r>
    <s v="G620229H"/>
    <s v="1GNDT33S092133180"/>
    <x v="0"/>
    <x v="0"/>
    <x v="0"/>
    <x v="0"/>
    <x v="6"/>
    <x v="10"/>
    <x v="4"/>
    <n v="220"/>
    <x v="5"/>
    <x v="5"/>
    <x v="1"/>
    <n v="40.83"/>
    <x v="5"/>
    <x v="0"/>
  </r>
  <r>
    <s v="G620232D"/>
    <s v="1D4HB38N96F177153"/>
    <x v="0"/>
    <x v="0"/>
    <x v="0"/>
    <x v="0"/>
    <x v="3"/>
    <x v="5"/>
    <x v="3"/>
    <n v="963"/>
    <x v="5"/>
    <x v="5"/>
    <x v="0"/>
    <n v="52.56"/>
    <x v="5"/>
    <x v="0"/>
  </r>
  <r>
    <s v="G620233D"/>
    <s v="1D4HB38N06F177154"/>
    <x v="0"/>
    <x v="0"/>
    <x v="0"/>
    <x v="0"/>
    <x v="3"/>
    <x v="5"/>
    <x v="3"/>
    <n v="963"/>
    <x v="5"/>
    <x v="5"/>
    <x v="0"/>
    <n v="102.17"/>
    <x v="5"/>
    <x v="0"/>
  </r>
  <r>
    <s v="G620233K"/>
    <s v="1GNUHCD49A1153262"/>
    <x v="1"/>
    <x v="0"/>
    <x v="0"/>
    <x v="0"/>
    <x v="2"/>
    <x v="5"/>
    <x v="7"/>
    <n v="114"/>
    <x v="5"/>
    <x v="5"/>
    <x v="0"/>
    <n v="36.549999999999997"/>
    <x v="5"/>
    <x v="0"/>
  </r>
  <r>
    <s v="G620237B"/>
    <s v="1GNET16M656171585"/>
    <x v="0"/>
    <x v="0"/>
    <x v="0"/>
    <x v="0"/>
    <x v="2"/>
    <x v="5"/>
    <x v="7"/>
    <n v="208"/>
    <x v="5"/>
    <x v="5"/>
    <x v="0"/>
    <n v="108.02"/>
    <x v="5"/>
    <x v="0"/>
  </r>
  <r>
    <s v="G6202635"/>
    <s v="1FMPU16W74LB41359"/>
    <x v="0"/>
    <x v="0"/>
    <x v="0"/>
    <x v="0"/>
    <x v="4"/>
    <x v="1"/>
    <x v="4"/>
    <n v="9"/>
    <x v="5"/>
    <x v="5"/>
    <x v="1"/>
    <n v="45.54"/>
    <x v="5"/>
    <x v="0"/>
  </r>
  <r>
    <s v="G6202642"/>
    <s v="1FTRW14WX4KC78375"/>
    <x v="0"/>
    <x v="0"/>
    <x v="0"/>
    <x v="0"/>
    <x v="4"/>
    <x v="10"/>
    <x v="4"/>
    <n v="2"/>
    <x v="5"/>
    <x v="5"/>
    <x v="0"/>
    <n v="26.26"/>
    <x v="5"/>
    <x v="0"/>
  </r>
  <r>
    <s v="G620266H"/>
    <s v="1D8HB38P69F718213"/>
    <x v="1"/>
    <x v="0"/>
    <x v="0"/>
    <x v="0"/>
    <x v="7"/>
    <x v="0"/>
    <x v="14"/>
    <n v="21"/>
    <x v="5"/>
    <x v="5"/>
    <x v="0"/>
    <n v="30.48"/>
    <x v="5"/>
    <x v="0"/>
  </r>
  <r>
    <s v="G620271H"/>
    <s v="1GNDT33S692133183"/>
    <x v="0"/>
    <x v="0"/>
    <x v="0"/>
    <x v="0"/>
    <x v="7"/>
    <x v="0"/>
    <x v="14"/>
    <n v="32"/>
    <x v="5"/>
    <x v="5"/>
    <x v="0"/>
    <n v="18.79"/>
    <x v="5"/>
    <x v="0"/>
  </r>
  <r>
    <s v="G620276G"/>
    <s v="1D8HB38N08F145113"/>
    <x v="1"/>
    <x v="0"/>
    <x v="0"/>
    <x v="0"/>
    <x v="3"/>
    <x v="5"/>
    <x v="3"/>
    <n v="951"/>
    <x v="5"/>
    <x v="5"/>
    <x v="0"/>
    <n v="49.09"/>
    <x v="5"/>
    <x v="0"/>
  </r>
  <r>
    <s v="G620277D"/>
    <s v="1GNDT13S462286693"/>
    <x v="0"/>
    <x v="0"/>
    <x v="0"/>
    <x v="0"/>
    <x v="5"/>
    <x v="1"/>
    <x v="5"/>
    <n v="212"/>
    <x v="5"/>
    <x v="5"/>
    <x v="0"/>
    <n v="67.44"/>
    <x v="5"/>
    <x v="0"/>
  </r>
  <r>
    <s v="G620277G"/>
    <s v="1D8HB38N28F145114"/>
    <x v="1"/>
    <x v="0"/>
    <x v="0"/>
    <x v="0"/>
    <x v="3"/>
    <x v="5"/>
    <x v="3"/>
    <n v="804"/>
    <x v="5"/>
    <x v="5"/>
    <x v="0"/>
    <n v="17.57"/>
    <x v="5"/>
    <x v="0"/>
  </r>
  <r>
    <s v="G620278D"/>
    <s v="1GNDT13S862284767"/>
    <x v="0"/>
    <x v="0"/>
    <x v="0"/>
    <x v="0"/>
    <x v="5"/>
    <x v="1"/>
    <x v="5"/>
    <n v="212"/>
    <x v="5"/>
    <x v="5"/>
    <x v="0"/>
    <n v="44.11"/>
    <x v="5"/>
    <x v="0"/>
  </r>
  <r>
    <s v="G620279D"/>
    <s v="1GNDT13S962289671"/>
    <x v="0"/>
    <x v="0"/>
    <x v="0"/>
    <x v="0"/>
    <x v="5"/>
    <x v="1"/>
    <x v="5"/>
    <n v="212"/>
    <x v="5"/>
    <x v="5"/>
    <x v="0"/>
    <n v="39.61"/>
    <x v="5"/>
    <x v="0"/>
  </r>
  <r>
    <s v="G620280D"/>
    <s v="1GNDT13S962285538"/>
    <x v="0"/>
    <x v="0"/>
    <x v="0"/>
    <x v="0"/>
    <x v="5"/>
    <x v="1"/>
    <x v="5"/>
    <n v="212"/>
    <x v="5"/>
    <x v="5"/>
    <x v="0"/>
    <n v="28.39"/>
    <x v="5"/>
    <x v="0"/>
  </r>
  <r>
    <s v="G620282H"/>
    <s v="1D8HB38P49F718212"/>
    <x v="1"/>
    <x v="0"/>
    <x v="0"/>
    <x v="0"/>
    <x v="7"/>
    <x v="0"/>
    <x v="14"/>
    <n v="21"/>
    <x v="5"/>
    <x v="5"/>
    <x v="0"/>
    <n v="80.150000000000006"/>
    <x v="5"/>
    <x v="0"/>
  </r>
  <r>
    <s v="G620288K"/>
    <s v="1FMJU1G53AEB61586"/>
    <x v="1"/>
    <x v="0"/>
    <x v="0"/>
    <x v="0"/>
    <x v="2"/>
    <x v="5"/>
    <x v="7"/>
    <n v="103"/>
    <x v="5"/>
    <x v="5"/>
    <x v="0"/>
    <n v="121.84"/>
    <x v="5"/>
    <x v="0"/>
  </r>
  <r>
    <s v="G620299D"/>
    <s v="1GNEK13037J141576"/>
    <x v="1"/>
    <x v="0"/>
    <x v="0"/>
    <x v="0"/>
    <x v="5"/>
    <x v="1"/>
    <x v="5"/>
    <n v="212"/>
    <x v="5"/>
    <x v="5"/>
    <x v="0"/>
    <n v="59.17"/>
    <x v="5"/>
    <x v="0"/>
  </r>
  <r>
    <s v="G620300F"/>
    <s v="1FTPX14V57KC85833"/>
    <x v="1"/>
    <x v="0"/>
    <x v="0"/>
    <x v="0"/>
    <x v="0"/>
    <x v="3"/>
    <x v="0"/>
    <n v="406"/>
    <x v="5"/>
    <x v="5"/>
    <x v="0"/>
    <n v="142.66999999999999"/>
    <x v="5"/>
    <x v="0"/>
  </r>
  <r>
    <s v="G620302D"/>
    <s v="1D4HB38NX6F177100"/>
    <x v="0"/>
    <x v="0"/>
    <x v="0"/>
    <x v="0"/>
    <x v="5"/>
    <x v="1"/>
    <x v="5"/>
    <n v="215"/>
    <x v="5"/>
    <x v="5"/>
    <x v="0"/>
    <n v="60.17"/>
    <x v="5"/>
    <x v="0"/>
  </r>
  <r>
    <s v="G620303D"/>
    <s v="1FTPX14V86FB10886"/>
    <x v="1"/>
    <x v="0"/>
    <x v="0"/>
    <x v="0"/>
    <x v="5"/>
    <x v="1"/>
    <x v="5"/>
    <n v="212"/>
    <x v="5"/>
    <x v="5"/>
    <x v="0"/>
    <n v="36.770000000000003"/>
    <x v="5"/>
    <x v="0"/>
  </r>
  <r>
    <s v="G620305D"/>
    <s v="1GNFK130X7R177903"/>
    <x v="1"/>
    <x v="0"/>
    <x v="0"/>
    <x v="0"/>
    <x v="5"/>
    <x v="1"/>
    <x v="5"/>
    <n v="213"/>
    <x v="5"/>
    <x v="5"/>
    <x v="1"/>
    <n v="22.61"/>
    <x v="5"/>
    <x v="0"/>
  </r>
  <r>
    <s v="G620305D"/>
    <s v="1GNFK130X7R177903"/>
    <x v="1"/>
    <x v="0"/>
    <x v="0"/>
    <x v="0"/>
    <x v="5"/>
    <x v="1"/>
    <x v="5"/>
    <n v="213"/>
    <x v="5"/>
    <x v="5"/>
    <x v="0"/>
    <n v="28.65"/>
    <x v="5"/>
    <x v="0"/>
  </r>
  <r>
    <s v="G620310D"/>
    <s v="1GNDT13S362337228"/>
    <x v="0"/>
    <x v="0"/>
    <x v="0"/>
    <x v="0"/>
    <x v="5"/>
    <x v="1"/>
    <x v="5"/>
    <n v="212"/>
    <x v="5"/>
    <x v="5"/>
    <x v="0"/>
    <n v="30.1"/>
    <x v="5"/>
    <x v="0"/>
  </r>
  <r>
    <s v="G620310H"/>
    <s v="1D3HV13P09S807792"/>
    <x v="1"/>
    <x v="0"/>
    <x v="0"/>
    <x v="0"/>
    <x v="7"/>
    <x v="0"/>
    <x v="14"/>
    <n v="32"/>
    <x v="5"/>
    <x v="5"/>
    <x v="0"/>
    <n v="21.76"/>
    <x v="5"/>
    <x v="0"/>
  </r>
  <r>
    <s v="G620311K"/>
    <s v="1FMJK1G55AEB60607"/>
    <x v="1"/>
    <x v="0"/>
    <x v="0"/>
    <x v="0"/>
    <x v="2"/>
    <x v="9"/>
    <x v="5"/>
    <n v="101"/>
    <x v="5"/>
    <x v="5"/>
    <x v="1"/>
    <n v="51.38"/>
    <x v="5"/>
    <x v="0"/>
  </r>
  <r>
    <s v="G620311K"/>
    <s v="1FMJK1G55AEB60607"/>
    <x v="1"/>
    <x v="0"/>
    <x v="0"/>
    <x v="0"/>
    <x v="2"/>
    <x v="9"/>
    <x v="5"/>
    <n v="101"/>
    <x v="5"/>
    <x v="5"/>
    <x v="0"/>
    <n v="158.19999999999999"/>
    <x v="5"/>
    <x v="0"/>
  </r>
  <r>
    <s v="G620315H"/>
    <s v="1GCEK19089E150530"/>
    <x v="1"/>
    <x v="0"/>
    <x v="0"/>
    <x v="0"/>
    <x v="7"/>
    <x v="0"/>
    <x v="14"/>
    <n v="4"/>
    <x v="5"/>
    <x v="5"/>
    <x v="0"/>
    <n v="29.09"/>
    <x v="5"/>
    <x v="0"/>
  </r>
  <r>
    <s v="G620316H"/>
    <s v="1GCEK19009E150554"/>
    <x v="1"/>
    <x v="0"/>
    <x v="0"/>
    <x v="0"/>
    <x v="7"/>
    <x v="0"/>
    <x v="14"/>
    <n v="7"/>
    <x v="5"/>
    <x v="5"/>
    <x v="0"/>
    <n v="55.3"/>
    <x v="5"/>
    <x v="0"/>
  </r>
  <r>
    <s v="G620317A"/>
    <s v="1GNDT13S362295157"/>
    <x v="0"/>
    <x v="0"/>
    <x v="0"/>
    <x v="0"/>
    <x v="4"/>
    <x v="1"/>
    <x v="4"/>
    <n v="19"/>
    <x v="5"/>
    <x v="5"/>
    <x v="0"/>
    <n v="44.99"/>
    <x v="5"/>
    <x v="0"/>
  </r>
  <r>
    <s v="G620317B"/>
    <s v="1GCEK19V05E269050"/>
    <x v="0"/>
    <x v="0"/>
    <x v="0"/>
    <x v="0"/>
    <x v="2"/>
    <x v="5"/>
    <x v="7"/>
    <n v="603"/>
    <x v="5"/>
    <x v="5"/>
    <x v="0"/>
    <n v="102.67"/>
    <x v="5"/>
    <x v="0"/>
  </r>
  <r>
    <s v="G620329A"/>
    <s v="1FMPU16W84LB45341"/>
    <x v="0"/>
    <x v="0"/>
    <x v="0"/>
    <x v="0"/>
    <x v="4"/>
    <x v="10"/>
    <x v="4"/>
    <n v="1"/>
    <x v="5"/>
    <x v="5"/>
    <x v="0"/>
    <n v="24.3"/>
    <x v="5"/>
    <x v="0"/>
  </r>
  <r>
    <s v="G620330F"/>
    <s v="1FTPW14V07KC99092"/>
    <x v="1"/>
    <x v="0"/>
    <x v="0"/>
    <x v="0"/>
    <x v="7"/>
    <x v="2"/>
    <x v="7"/>
    <n v="401"/>
    <x v="5"/>
    <x v="5"/>
    <x v="0"/>
    <n v="124.55"/>
    <x v="5"/>
    <x v="0"/>
  </r>
  <r>
    <s v="G620338D"/>
    <s v="1GNDT13S862318707"/>
    <x v="0"/>
    <x v="0"/>
    <x v="0"/>
    <x v="0"/>
    <x v="4"/>
    <x v="1"/>
    <x v="4"/>
    <n v="12"/>
    <x v="5"/>
    <x v="5"/>
    <x v="0"/>
    <n v="19.32"/>
    <x v="5"/>
    <x v="0"/>
  </r>
  <r>
    <s v="G620347G"/>
    <s v="1D8HB38N38F146286"/>
    <x v="0"/>
    <x v="0"/>
    <x v="0"/>
    <x v="0"/>
    <x v="3"/>
    <x v="5"/>
    <x v="3"/>
    <n v="963"/>
    <x v="5"/>
    <x v="5"/>
    <x v="0"/>
    <n v="53.29"/>
    <x v="5"/>
    <x v="0"/>
  </r>
  <r>
    <s v="G620351G"/>
    <s v="1D8HB38N38F146305"/>
    <x v="0"/>
    <x v="0"/>
    <x v="0"/>
    <x v="0"/>
    <x v="3"/>
    <x v="5"/>
    <x v="3"/>
    <n v="904"/>
    <x v="5"/>
    <x v="5"/>
    <x v="0"/>
    <n v="62.75"/>
    <x v="5"/>
    <x v="0"/>
  </r>
  <r>
    <s v="G620353G"/>
    <s v="1GNDT13SX82230728"/>
    <x v="0"/>
    <x v="0"/>
    <x v="0"/>
    <x v="0"/>
    <x v="3"/>
    <x v="5"/>
    <x v="3"/>
    <n v="904"/>
    <x v="5"/>
    <x v="5"/>
    <x v="0"/>
    <n v="58.59"/>
    <x v="5"/>
    <x v="0"/>
  </r>
  <r>
    <s v="G620353H"/>
    <s v="1FMEU7DE3AUA81879"/>
    <x v="0"/>
    <x v="0"/>
    <x v="0"/>
    <x v="0"/>
    <x v="7"/>
    <x v="0"/>
    <x v="14"/>
    <n v="106"/>
    <x v="5"/>
    <x v="5"/>
    <x v="0"/>
    <n v="51.37"/>
    <x v="5"/>
    <x v="0"/>
  </r>
  <r>
    <s v="G620353K"/>
    <s v="1FMJU1G50AEB61609"/>
    <x v="1"/>
    <x v="0"/>
    <x v="0"/>
    <x v="0"/>
    <x v="2"/>
    <x v="9"/>
    <x v="5"/>
    <n v="105"/>
    <x v="5"/>
    <x v="5"/>
    <x v="0"/>
    <n v="81.83"/>
    <x v="5"/>
    <x v="0"/>
  </r>
  <r>
    <s v="G620359B"/>
    <s v="1GNEK13Z45J243223"/>
    <x v="1"/>
    <x v="0"/>
    <x v="0"/>
    <x v="0"/>
    <x v="2"/>
    <x v="5"/>
    <x v="7"/>
    <n v="114"/>
    <x v="5"/>
    <x v="5"/>
    <x v="0"/>
    <n v="31.84"/>
    <x v="5"/>
    <x v="0"/>
  </r>
  <r>
    <s v="G620362H"/>
    <s v="1D8HB38P29F718239"/>
    <x v="1"/>
    <x v="0"/>
    <x v="0"/>
    <x v="0"/>
    <x v="2"/>
    <x v="5"/>
    <x v="7"/>
    <n v="102"/>
    <x v="5"/>
    <x v="5"/>
    <x v="1"/>
    <n v="13.17"/>
    <x v="5"/>
    <x v="0"/>
  </r>
  <r>
    <s v="G620362H"/>
    <s v="1D8HB38P29F718239"/>
    <x v="1"/>
    <x v="0"/>
    <x v="0"/>
    <x v="0"/>
    <x v="2"/>
    <x v="5"/>
    <x v="7"/>
    <n v="102"/>
    <x v="5"/>
    <x v="5"/>
    <x v="0"/>
    <n v="84.66"/>
    <x v="5"/>
    <x v="0"/>
  </r>
  <r>
    <s v="G620363H"/>
    <s v="1D8HB38P09F718238"/>
    <x v="1"/>
    <x v="0"/>
    <x v="0"/>
    <x v="0"/>
    <x v="2"/>
    <x v="5"/>
    <x v="7"/>
    <n v="102"/>
    <x v="5"/>
    <x v="5"/>
    <x v="0"/>
    <n v="47.14"/>
    <x v="5"/>
    <x v="0"/>
  </r>
  <r>
    <s v="G620370B"/>
    <s v="1D4HB48N65F578373"/>
    <x v="0"/>
    <x v="0"/>
    <x v="0"/>
    <x v="0"/>
    <x v="3"/>
    <x v="5"/>
    <x v="3"/>
    <n v="506"/>
    <x v="5"/>
    <x v="5"/>
    <x v="0"/>
    <n v="77.73"/>
    <x v="5"/>
    <x v="0"/>
  </r>
  <r>
    <s v="G620372B"/>
    <s v="1D4HB48N65F578275"/>
    <x v="0"/>
    <x v="0"/>
    <x v="0"/>
    <x v="0"/>
    <x v="3"/>
    <x v="5"/>
    <x v="3"/>
    <n v="913"/>
    <x v="5"/>
    <x v="5"/>
    <x v="0"/>
    <n v="60.6"/>
    <x v="5"/>
    <x v="0"/>
  </r>
  <r>
    <s v="G620381A"/>
    <s v="1FMPU16W74LB62888"/>
    <x v="0"/>
    <x v="0"/>
    <x v="0"/>
    <x v="0"/>
    <x v="3"/>
    <x v="5"/>
    <x v="3"/>
    <n v="511"/>
    <x v="5"/>
    <x v="5"/>
    <x v="0"/>
    <n v="47.49"/>
    <x v="5"/>
    <x v="0"/>
  </r>
  <r>
    <s v="G620383B"/>
    <s v="1GNDT13S252274251"/>
    <x v="0"/>
    <x v="0"/>
    <x v="0"/>
    <x v="0"/>
    <x v="3"/>
    <x v="5"/>
    <x v="3"/>
    <n v="800"/>
    <x v="5"/>
    <x v="5"/>
    <x v="0"/>
    <n v="86.51"/>
    <x v="5"/>
    <x v="0"/>
  </r>
  <r>
    <s v="G620385B"/>
    <s v="1D4HB48D45F578265"/>
    <x v="0"/>
    <x v="0"/>
    <x v="0"/>
    <x v="0"/>
    <x v="3"/>
    <x v="5"/>
    <x v="3"/>
    <n v="500"/>
    <x v="5"/>
    <x v="5"/>
    <x v="0"/>
    <n v="87.57"/>
    <x v="5"/>
    <x v="0"/>
  </r>
  <r>
    <s v="G620396K"/>
    <s v="1D7RV1GPXAS236085"/>
    <x v="1"/>
    <x v="0"/>
    <x v="0"/>
    <x v="0"/>
    <x v="7"/>
    <x v="2"/>
    <x v="7"/>
    <n v="401"/>
    <x v="5"/>
    <x v="5"/>
    <x v="0"/>
    <n v="144.61000000000001"/>
    <x v="5"/>
    <x v="0"/>
  </r>
  <r>
    <s v="G620397K"/>
    <s v="1FMJU1G56AEB63784"/>
    <x v="1"/>
    <x v="0"/>
    <x v="0"/>
    <x v="0"/>
    <x v="7"/>
    <x v="2"/>
    <x v="7"/>
    <n v="401"/>
    <x v="5"/>
    <x v="5"/>
    <x v="0"/>
    <n v="67.41"/>
    <x v="5"/>
    <x v="0"/>
  </r>
  <r>
    <s v="G620409K"/>
    <s v="1GNUKHE34AR265120"/>
    <x v="0"/>
    <x v="0"/>
    <x v="0"/>
    <x v="0"/>
    <x v="7"/>
    <x v="2"/>
    <x v="7"/>
    <n v="104"/>
    <x v="5"/>
    <x v="5"/>
    <x v="0"/>
    <n v="61.61"/>
    <x v="5"/>
    <x v="0"/>
  </r>
  <r>
    <s v="G620410K"/>
    <s v="1GNUKHE3XAR261329"/>
    <x v="0"/>
    <x v="0"/>
    <x v="0"/>
    <x v="0"/>
    <x v="7"/>
    <x v="2"/>
    <x v="7"/>
    <n v="104"/>
    <x v="5"/>
    <x v="5"/>
    <x v="0"/>
    <n v="34.33"/>
    <x v="5"/>
    <x v="0"/>
  </r>
  <r>
    <s v="G620413B"/>
    <s v="1GNEK13V75R233560"/>
    <x v="0"/>
    <x v="0"/>
    <x v="0"/>
    <x v="0"/>
    <x v="3"/>
    <x v="5"/>
    <x v="3"/>
    <n v="613"/>
    <x v="5"/>
    <x v="5"/>
    <x v="0"/>
    <n v="23.32"/>
    <x v="5"/>
    <x v="0"/>
  </r>
  <r>
    <s v="G620420H"/>
    <s v="1GNFK16319R202549"/>
    <x v="1"/>
    <x v="0"/>
    <x v="0"/>
    <x v="0"/>
    <x v="2"/>
    <x v="5"/>
    <x v="7"/>
    <n v="925"/>
    <x v="5"/>
    <x v="5"/>
    <x v="0"/>
    <n v="81.36"/>
    <x v="5"/>
    <x v="0"/>
  </r>
  <r>
    <s v="G620432F"/>
    <s v="1FMEU73E67UB50705"/>
    <x v="0"/>
    <x v="0"/>
    <x v="0"/>
    <x v="0"/>
    <x v="4"/>
    <x v="10"/>
    <x v="4"/>
    <n v="210"/>
    <x v="5"/>
    <x v="5"/>
    <x v="1"/>
    <n v="13.1"/>
    <x v="5"/>
    <x v="0"/>
  </r>
  <r>
    <s v="G620432F"/>
    <s v="1FMEU73E67UB50705"/>
    <x v="0"/>
    <x v="0"/>
    <x v="0"/>
    <x v="0"/>
    <x v="4"/>
    <x v="10"/>
    <x v="4"/>
    <n v="210"/>
    <x v="5"/>
    <x v="5"/>
    <x v="0"/>
    <n v="31.87"/>
    <x v="5"/>
    <x v="0"/>
  </r>
  <r>
    <s v="G620445G"/>
    <s v="1D8HB38NX8F145071"/>
    <x v="1"/>
    <x v="0"/>
    <x v="0"/>
    <x v="0"/>
    <x v="3"/>
    <x v="5"/>
    <x v="3"/>
    <n v="607"/>
    <x v="5"/>
    <x v="5"/>
    <x v="0"/>
    <n v="118.85"/>
    <x v="5"/>
    <x v="0"/>
  </r>
  <r>
    <s v="G620452F"/>
    <s v="1FMEU73E37UB42884"/>
    <x v="0"/>
    <x v="0"/>
    <x v="0"/>
    <x v="0"/>
    <x v="4"/>
    <x v="10"/>
    <x v="4"/>
    <n v="101"/>
    <x v="5"/>
    <x v="5"/>
    <x v="0"/>
    <n v="18.75"/>
    <x v="5"/>
    <x v="0"/>
  </r>
  <r>
    <s v="G620455F"/>
    <s v="1FMEU73E37UB42920"/>
    <x v="0"/>
    <x v="0"/>
    <x v="0"/>
    <x v="0"/>
    <x v="4"/>
    <x v="10"/>
    <x v="4"/>
    <n v="107"/>
    <x v="5"/>
    <x v="5"/>
    <x v="0"/>
    <n v="24.85"/>
    <x v="5"/>
    <x v="0"/>
  </r>
  <r>
    <s v="G620473F"/>
    <s v="1D8HB38P17F563793"/>
    <x v="1"/>
    <x v="0"/>
    <x v="0"/>
    <x v="0"/>
    <x v="5"/>
    <x v="6"/>
    <x v="5"/>
    <n v="509"/>
    <x v="5"/>
    <x v="5"/>
    <x v="0"/>
    <n v="43.39"/>
    <x v="5"/>
    <x v="0"/>
  </r>
  <r>
    <s v="G620474F"/>
    <s v="1D8HB38P37F563794"/>
    <x v="1"/>
    <x v="0"/>
    <x v="0"/>
    <x v="0"/>
    <x v="5"/>
    <x v="6"/>
    <x v="5"/>
    <n v="509"/>
    <x v="5"/>
    <x v="5"/>
    <x v="0"/>
    <n v="100.4"/>
    <x v="5"/>
    <x v="0"/>
  </r>
  <r>
    <s v="G620475F"/>
    <s v="1D8HB38P57F563795"/>
    <x v="1"/>
    <x v="0"/>
    <x v="0"/>
    <x v="0"/>
    <x v="5"/>
    <x v="6"/>
    <x v="5"/>
    <n v="504"/>
    <x v="5"/>
    <x v="5"/>
    <x v="3"/>
    <n v="42.43"/>
    <x v="5"/>
    <x v="0"/>
  </r>
  <r>
    <s v="G620481A"/>
    <s v="1FMPU16W54LB57771"/>
    <x v="0"/>
    <x v="0"/>
    <x v="0"/>
    <x v="0"/>
    <x v="5"/>
    <x v="1"/>
    <x v="5"/>
    <n v="212"/>
    <x v="5"/>
    <x v="5"/>
    <x v="0"/>
    <n v="46.26"/>
    <x v="5"/>
    <x v="0"/>
  </r>
  <r>
    <s v="G620485B"/>
    <s v="1GNEK13087J139726"/>
    <x v="1"/>
    <x v="0"/>
    <x v="0"/>
    <x v="0"/>
    <x v="5"/>
    <x v="6"/>
    <x v="5"/>
    <n v="505"/>
    <x v="5"/>
    <x v="5"/>
    <x v="0"/>
    <n v="101.63"/>
    <x v="5"/>
    <x v="0"/>
  </r>
  <r>
    <s v="G620503H"/>
    <s v="1D3HV13P49S784243"/>
    <x v="1"/>
    <x v="0"/>
    <x v="0"/>
    <x v="0"/>
    <x v="6"/>
    <x v="4"/>
    <x v="4"/>
    <n v="128"/>
    <x v="5"/>
    <x v="5"/>
    <x v="0"/>
    <n v="60.56"/>
    <x v="5"/>
    <x v="0"/>
  </r>
  <r>
    <s v="G620504H"/>
    <s v="1GNDT33S592133417"/>
    <x v="0"/>
    <x v="0"/>
    <x v="0"/>
    <x v="0"/>
    <x v="6"/>
    <x v="4"/>
    <x v="4"/>
    <n v="133"/>
    <x v="5"/>
    <x v="5"/>
    <x v="0"/>
    <n v="67.739999999999995"/>
    <x v="5"/>
    <x v="0"/>
  </r>
  <r>
    <s v="G620505A"/>
    <s v="1GCEK19V34E337498"/>
    <x v="0"/>
    <x v="0"/>
    <x v="0"/>
    <x v="0"/>
    <x v="0"/>
    <x v="2"/>
    <x v="0"/>
    <n v="201"/>
    <x v="5"/>
    <x v="5"/>
    <x v="0"/>
    <n v="29.47"/>
    <x v="5"/>
    <x v="0"/>
  </r>
  <r>
    <s v="G620505H"/>
    <s v="1GNDT33S792133337"/>
    <x v="0"/>
    <x v="0"/>
    <x v="0"/>
    <x v="0"/>
    <x v="6"/>
    <x v="4"/>
    <x v="4"/>
    <n v="133"/>
    <x v="5"/>
    <x v="5"/>
    <x v="0"/>
    <n v="71.040000000000006"/>
    <x v="5"/>
    <x v="0"/>
  </r>
  <r>
    <s v="G620507B"/>
    <s v="1D4HB48N35F578542"/>
    <x v="0"/>
    <x v="0"/>
    <x v="0"/>
    <x v="0"/>
    <x v="5"/>
    <x v="6"/>
    <x v="5"/>
    <n v="318"/>
    <x v="5"/>
    <x v="5"/>
    <x v="0"/>
    <n v="19.86"/>
    <x v="5"/>
    <x v="0"/>
  </r>
  <r>
    <s v="G620510B"/>
    <s v="1FTRW14W95KD94104"/>
    <x v="0"/>
    <x v="0"/>
    <x v="0"/>
    <x v="0"/>
    <x v="5"/>
    <x v="6"/>
    <x v="5"/>
    <n v="308"/>
    <x v="5"/>
    <x v="5"/>
    <x v="0"/>
    <n v="68.87"/>
    <x v="5"/>
    <x v="0"/>
  </r>
  <r>
    <s v="G620514B"/>
    <s v="1GCEK19V85Z270780"/>
    <x v="0"/>
    <x v="0"/>
    <x v="0"/>
    <x v="0"/>
    <x v="5"/>
    <x v="6"/>
    <x v="5"/>
    <n v="315"/>
    <x v="5"/>
    <x v="5"/>
    <x v="1"/>
    <n v="21.07"/>
    <x v="5"/>
    <x v="0"/>
  </r>
  <r>
    <s v="G620514B"/>
    <s v="1GCEK19V85Z270780"/>
    <x v="0"/>
    <x v="0"/>
    <x v="0"/>
    <x v="0"/>
    <x v="5"/>
    <x v="6"/>
    <x v="5"/>
    <n v="315"/>
    <x v="5"/>
    <x v="5"/>
    <x v="3"/>
    <n v="21.99"/>
    <x v="5"/>
    <x v="0"/>
  </r>
  <r>
    <s v="G620519H"/>
    <s v="1GNFK13069R220250"/>
    <x v="1"/>
    <x v="0"/>
    <x v="0"/>
    <x v="0"/>
    <x v="6"/>
    <x v="4"/>
    <x v="4"/>
    <n v="135"/>
    <x v="5"/>
    <x v="5"/>
    <x v="0"/>
    <n v="55.39"/>
    <x v="5"/>
    <x v="0"/>
  </r>
  <r>
    <s v="G620526F"/>
    <s v="2GCEK133571665888"/>
    <x v="1"/>
    <x v="0"/>
    <x v="0"/>
    <x v="0"/>
    <x v="5"/>
    <x v="6"/>
    <x v="5"/>
    <n v="303"/>
    <x v="5"/>
    <x v="5"/>
    <x v="0"/>
    <n v="24.56"/>
    <x v="5"/>
    <x v="0"/>
  </r>
  <r>
    <s v="G620534B"/>
    <s v="1GCEK19V95Z272358"/>
    <x v="0"/>
    <x v="0"/>
    <x v="0"/>
    <x v="0"/>
    <x v="5"/>
    <x v="6"/>
    <x v="5"/>
    <n v="311"/>
    <x v="5"/>
    <x v="5"/>
    <x v="0"/>
    <n v="17.05"/>
    <x v="5"/>
    <x v="0"/>
  </r>
  <r>
    <s v="G620536B"/>
    <s v="1GCEK19V95Z271937"/>
    <x v="0"/>
    <x v="0"/>
    <x v="0"/>
    <x v="0"/>
    <x v="5"/>
    <x v="6"/>
    <x v="5"/>
    <n v="306"/>
    <x v="5"/>
    <x v="5"/>
    <x v="1"/>
    <n v="41.97"/>
    <x v="5"/>
    <x v="0"/>
  </r>
  <r>
    <s v="G620536B"/>
    <s v="1GCEK19V95Z271937"/>
    <x v="0"/>
    <x v="0"/>
    <x v="0"/>
    <x v="0"/>
    <x v="5"/>
    <x v="6"/>
    <x v="5"/>
    <n v="306"/>
    <x v="5"/>
    <x v="5"/>
    <x v="0"/>
    <n v="19.66"/>
    <x v="5"/>
    <x v="0"/>
  </r>
  <r>
    <s v="G620536B"/>
    <s v="1GCEK19V95Z271937"/>
    <x v="0"/>
    <x v="0"/>
    <x v="0"/>
    <x v="0"/>
    <x v="5"/>
    <x v="6"/>
    <x v="5"/>
    <n v="306"/>
    <x v="5"/>
    <x v="5"/>
    <x v="3"/>
    <n v="11.08"/>
    <x v="5"/>
    <x v="0"/>
  </r>
  <r>
    <s v="G620536H"/>
    <s v="1GCFH154191163400"/>
    <x v="1"/>
    <x v="0"/>
    <x v="0"/>
    <x v="0"/>
    <x v="6"/>
    <x v="4"/>
    <x v="4"/>
    <n v="127"/>
    <x v="5"/>
    <x v="5"/>
    <x v="0"/>
    <n v="46.19"/>
    <x v="5"/>
    <x v="0"/>
  </r>
  <r>
    <s v="G620537H"/>
    <s v="1GCFH154091163968"/>
    <x v="1"/>
    <x v="0"/>
    <x v="0"/>
    <x v="0"/>
    <x v="6"/>
    <x v="4"/>
    <x v="4"/>
    <n v="127"/>
    <x v="5"/>
    <x v="5"/>
    <x v="0"/>
    <n v="87.14"/>
    <x v="5"/>
    <x v="0"/>
  </r>
  <r>
    <s v="G620542F"/>
    <s v="1D8HB38P57F563800"/>
    <x v="1"/>
    <x v="0"/>
    <x v="0"/>
    <x v="0"/>
    <x v="5"/>
    <x v="6"/>
    <x v="5"/>
    <n v="509"/>
    <x v="5"/>
    <x v="5"/>
    <x v="0"/>
    <n v="46.94"/>
    <x v="5"/>
    <x v="0"/>
  </r>
  <r>
    <s v="G620545H"/>
    <s v="1GNFK130X9R253025"/>
    <x v="1"/>
    <x v="0"/>
    <x v="0"/>
    <x v="0"/>
    <x v="6"/>
    <x v="4"/>
    <x v="4"/>
    <n v="128"/>
    <x v="5"/>
    <x v="5"/>
    <x v="0"/>
    <n v="99.95"/>
    <x v="5"/>
    <x v="0"/>
  </r>
  <r>
    <s v="G620554G"/>
    <s v="3GNFK12368G268258"/>
    <x v="1"/>
    <x v="0"/>
    <x v="0"/>
    <x v="0"/>
    <x v="1"/>
    <x v="1"/>
    <x v="1"/>
    <n v="209"/>
    <x v="5"/>
    <x v="5"/>
    <x v="0"/>
    <n v="57.87"/>
    <x v="5"/>
    <x v="0"/>
  </r>
  <r>
    <s v="G620556B"/>
    <s v="1GNFK16Z55J231548"/>
    <x v="1"/>
    <x v="0"/>
    <x v="0"/>
    <x v="0"/>
    <x v="5"/>
    <x v="6"/>
    <x v="5"/>
    <n v="318"/>
    <x v="5"/>
    <x v="5"/>
    <x v="1"/>
    <n v="27.91"/>
    <x v="5"/>
    <x v="0"/>
  </r>
  <r>
    <s v="G620556B"/>
    <s v="1GNFK16Z55J231548"/>
    <x v="1"/>
    <x v="0"/>
    <x v="0"/>
    <x v="0"/>
    <x v="5"/>
    <x v="6"/>
    <x v="5"/>
    <n v="318"/>
    <x v="5"/>
    <x v="5"/>
    <x v="0"/>
    <n v="25.9"/>
    <x v="5"/>
    <x v="0"/>
  </r>
  <r>
    <s v="G620560K"/>
    <s v="1FMJU1G56AEB63669"/>
    <x v="1"/>
    <x v="0"/>
    <x v="0"/>
    <x v="0"/>
    <x v="4"/>
    <x v="10"/>
    <x v="4"/>
    <n v="2"/>
    <x v="5"/>
    <x v="5"/>
    <x v="0"/>
    <n v="47.8"/>
    <x v="5"/>
    <x v="0"/>
  </r>
  <r>
    <s v="G620561F"/>
    <s v="1D8HB38P67F559674"/>
    <x v="1"/>
    <x v="0"/>
    <x v="0"/>
    <x v="0"/>
    <x v="6"/>
    <x v="4"/>
    <x v="4"/>
    <n v="8"/>
    <x v="5"/>
    <x v="5"/>
    <x v="0"/>
    <n v="35.14"/>
    <x v="5"/>
    <x v="0"/>
  </r>
  <r>
    <s v="G620561K"/>
    <s v="3GNVKEE00AG245634"/>
    <x v="0"/>
    <x v="0"/>
    <x v="0"/>
    <x v="0"/>
    <x v="4"/>
    <x v="3"/>
    <x v="6"/>
    <n v="323"/>
    <x v="5"/>
    <x v="5"/>
    <x v="0"/>
    <n v="47.51"/>
    <x v="5"/>
    <x v="0"/>
  </r>
  <r>
    <s v="G620562F"/>
    <s v="1FMFU16547LA83850"/>
    <x v="0"/>
    <x v="0"/>
    <x v="0"/>
    <x v="0"/>
    <x v="6"/>
    <x v="4"/>
    <x v="4"/>
    <n v="26"/>
    <x v="5"/>
    <x v="5"/>
    <x v="0"/>
    <n v="59.74"/>
    <x v="5"/>
    <x v="0"/>
  </r>
  <r>
    <s v="G620562G"/>
    <s v="3GNFK12388G268259"/>
    <x v="1"/>
    <x v="0"/>
    <x v="0"/>
    <x v="0"/>
    <x v="1"/>
    <x v="1"/>
    <x v="1"/>
    <n v="410"/>
    <x v="5"/>
    <x v="5"/>
    <x v="0"/>
    <n v="43.77"/>
    <x v="5"/>
    <x v="0"/>
  </r>
  <r>
    <s v="G620563F"/>
    <s v="1FMFU165X7LA86882"/>
    <x v="0"/>
    <x v="0"/>
    <x v="0"/>
    <x v="0"/>
    <x v="6"/>
    <x v="4"/>
    <x v="4"/>
    <n v="27"/>
    <x v="5"/>
    <x v="5"/>
    <x v="0"/>
    <n v="42.93"/>
    <x v="5"/>
    <x v="0"/>
  </r>
  <r>
    <s v="G620563H"/>
    <s v="1D8HB38P09F712326"/>
    <x v="1"/>
    <x v="0"/>
    <x v="0"/>
    <x v="0"/>
    <x v="2"/>
    <x v="9"/>
    <x v="7"/>
    <n v="302"/>
    <x v="5"/>
    <x v="5"/>
    <x v="0"/>
    <n v="65.28"/>
    <x v="5"/>
    <x v="0"/>
  </r>
  <r>
    <s v="G620565F"/>
    <s v="1FTPW14V57FB33546"/>
    <x v="1"/>
    <x v="0"/>
    <x v="0"/>
    <x v="0"/>
    <x v="6"/>
    <x v="4"/>
    <x v="4"/>
    <n v="1"/>
    <x v="5"/>
    <x v="5"/>
    <x v="0"/>
    <n v="58.72"/>
    <x v="5"/>
    <x v="0"/>
  </r>
  <r>
    <s v="G620565G"/>
    <s v="1D7HU18N08J203706"/>
    <x v="1"/>
    <x v="0"/>
    <x v="0"/>
    <x v="0"/>
    <x v="5"/>
    <x v="6"/>
    <x v="5"/>
    <n v="509"/>
    <x v="5"/>
    <x v="5"/>
    <x v="0"/>
    <n v="185.57"/>
    <x v="5"/>
    <x v="0"/>
  </r>
  <r>
    <s v="G620566H"/>
    <s v="1D8HB38P69F712329"/>
    <x v="1"/>
    <x v="0"/>
    <x v="0"/>
    <x v="0"/>
    <x v="2"/>
    <x v="9"/>
    <x v="7"/>
    <n v="302"/>
    <x v="5"/>
    <x v="5"/>
    <x v="0"/>
    <n v="259.24"/>
    <x v="5"/>
    <x v="0"/>
  </r>
  <r>
    <s v="G620566K"/>
    <s v="1GCUHAD42A1164875"/>
    <x v="1"/>
    <x v="0"/>
    <x v="0"/>
    <x v="0"/>
    <x v="4"/>
    <x v="3"/>
    <x v="6"/>
    <n v="329"/>
    <x v="5"/>
    <x v="5"/>
    <x v="1"/>
    <n v="21.72"/>
    <x v="5"/>
    <x v="0"/>
  </r>
  <r>
    <s v="G620566K"/>
    <s v="1GCUHAD42A1164875"/>
    <x v="1"/>
    <x v="0"/>
    <x v="0"/>
    <x v="0"/>
    <x v="4"/>
    <x v="3"/>
    <x v="6"/>
    <n v="329"/>
    <x v="5"/>
    <x v="5"/>
    <x v="0"/>
    <n v="98.36"/>
    <x v="5"/>
    <x v="0"/>
  </r>
  <r>
    <s v="G620570K"/>
    <s v="1FMEU7DE0AUA80253"/>
    <x v="0"/>
    <x v="0"/>
    <x v="0"/>
    <x v="0"/>
    <x v="4"/>
    <x v="3"/>
    <x v="6"/>
    <n v="322"/>
    <x v="5"/>
    <x v="5"/>
    <x v="0"/>
    <n v="33.93"/>
    <x v="5"/>
    <x v="0"/>
  </r>
  <r>
    <s v="G620571K"/>
    <s v="1GCSKPE09AZ250807"/>
    <x v="1"/>
    <x v="0"/>
    <x v="0"/>
    <x v="0"/>
    <x v="4"/>
    <x v="3"/>
    <x v="6"/>
    <n v="375"/>
    <x v="5"/>
    <x v="5"/>
    <x v="0"/>
    <n v="76.430000000000007"/>
    <x v="5"/>
    <x v="0"/>
  </r>
  <r>
    <s v="G6205716"/>
    <s v="1GNDT13S642386243"/>
    <x v="0"/>
    <x v="0"/>
    <x v="0"/>
    <x v="0"/>
    <x v="4"/>
    <x v="7"/>
    <x v="6"/>
    <n v="1"/>
    <x v="5"/>
    <x v="5"/>
    <x v="0"/>
    <n v="49.01"/>
    <x v="5"/>
    <x v="0"/>
  </r>
  <r>
    <s v="G620579B"/>
    <s v="1GNDT13S562284225"/>
    <x v="0"/>
    <x v="0"/>
    <x v="0"/>
    <x v="0"/>
    <x v="5"/>
    <x v="6"/>
    <x v="5"/>
    <n v="309"/>
    <x v="5"/>
    <x v="5"/>
    <x v="1"/>
    <n v="16.04"/>
    <x v="5"/>
    <x v="0"/>
  </r>
  <r>
    <s v="G620579B"/>
    <s v="1GNDT13S562284225"/>
    <x v="0"/>
    <x v="0"/>
    <x v="0"/>
    <x v="0"/>
    <x v="5"/>
    <x v="6"/>
    <x v="5"/>
    <n v="309"/>
    <x v="5"/>
    <x v="5"/>
    <x v="0"/>
    <n v="120.75"/>
    <x v="5"/>
    <x v="0"/>
  </r>
  <r>
    <s v="G620579G"/>
    <s v="1GNFH154881214073"/>
    <x v="1"/>
    <x v="0"/>
    <x v="0"/>
    <x v="0"/>
    <x v="5"/>
    <x v="6"/>
    <x v="5"/>
    <n v="509"/>
    <x v="5"/>
    <x v="5"/>
    <x v="1"/>
    <n v="76.94"/>
    <x v="5"/>
    <x v="0"/>
  </r>
  <r>
    <s v="G620579G"/>
    <s v="1GNFH154881214073"/>
    <x v="1"/>
    <x v="0"/>
    <x v="0"/>
    <x v="0"/>
    <x v="5"/>
    <x v="6"/>
    <x v="5"/>
    <n v="509"/>
    <x v="5"/>
    <x v="5"/>
    <x v="0"/>
    <n v="114.2"/>
    <x v="5"/>
    <x v="0"/>
  </r>
  <r>
    <s v="G620585F"/>
    <s v="1FMFU16547LA80687"/>
    <x v="0"/>
    <x v="0"/>
    <x v="0"/>
    <x v="0"/>
    <x v="3"/>
    <x v="5"/>
    <x v="3"/>
    <n v="951"/>
    <x v="5"/>
    <x v="5"/>
    <x v="0"/>
    <n v="115.52"/>
    <x v="5"/>
    <x v="0"/>
  </r>
  <r>
    <s v="G620586K"/>
    <s v="1GCUHAD48A1165688"/>
    <x v="1"/>
    <x v="0"/>
    <x v="0"/>
    <x v="0"/>
    <x v="4"/>
    <x v="3"/>
    <x v="6"/>
    <n v="329"/>
    <x v="5"/>
    <x v="5"/>
    <x v="0"/>
    <n v="49.46"/>
    <x v="5"/>
    <x v="0"/>
  </r>
  <r>
    <s v="G6206028"/>
    <s v="1GNEK13Z73J269473"/>
    <x v="1"/>
    <x v="0"/>
    <x v="0"/>
    <x v="0"/>
    <x v="5"/>
    <x v="6"/>
    <x v="5"/>
    <n v="505"/>
    <x v="5"/>
    <x v="5"/>
    <x v="0"/>
    <n v="21"/>
    <x v="5"/>
    <x v="0"/>
  </r>
  <r>
    <s v="G620603F"/>
    <s v="1D8HB38P17F564006"/>
    <x v="1"/>
    <x v="0"/>
    <x v="0"/>
    <x v="0"/>
    <x v="3"/>
    <x v="5"/>
    <x v="3"/>
    <n v="804"/>
    <x v="5"/>
    <x v="5"/>
    <x v="0"/>
    <n v="115.18"/>
    <x v="5"/>
    <x v="0"/>
  </r>
  <r>
    <s v="G620608G"/>
    <s v="1D7HU18N48J189289"/>
    <x v="1"/>
    <x v="0"/>
    <x v="0"/>
    <x v="0"/>
    <x v="5"/>
    <x v="6"/>
    <x v="5"/>
    <n v="308"/>
    <x v="5"/>
    <x v="5"/>
    <x v="1"/>
    <n v="15.52"/>
    <x v="5"/>
    <x v="0"/>
  </r>
  <r>
    <s v="G620608G"/>
    <s v="1D7HU18N48J189289"/>
    <x v="1"/>
    <x v="0"/>
    <x v="0"/>
    <x v="0"/>
    <x v="5"/>
    <x v="6"/>
    <x v="5"/>
    <n v="308"/>
    <x v="5"/>
    <x v="5"/>
    <x v="0"/>
    <n v="18.510000000000002"/>
    <x v="5"/>
    <x v="0"/>
  </r>
  <r>
    <s v="G620612H"/>
    <s v="1GNDT33S892133444"/>
    <x v="0"/>
    <x v="0"/>
    <x v="0"/>
    <x v="0"/>
    <x v="0"/>
    <x v="1"/>
    <x v="0"/>
    <n v="335"/>
    <x v="5"/>
    <x v="5"/>
    <x v="0"/>
    <n v="53.43"/>
    <x v="5"/>
    <x v="0"/>
  </r>
  <r>
    <s v="G620615G"/>
    <s v="1D8HB38N38F146336"/>
    <x v="1"/>
    <x v="0"/>
    <x v="0"/>
    <x v="0"/>
    <x v="5"/>
    <x v="6"/>
    <x v="5"/>
    <n v="311"/>
    <x v="5"/>
    <x v="5"/>
    <x v="0"/>
    <n v="65.87"/>
    <x v="5"/>
    <x v="0"/>
  </r>
  <r>
    <s v="G620615H"/>
    <s v="1GNDT33S192133205"/>
    <x v="0"/>
    <x v="0"/>
    <x v="0"/>
    <x v="0"/>
    <x v="0"/>
    <x v="1"/>
    <x v="0"/>
    <n v="335"/>
    <x v="5"/>
    <x v="5"/>
    <x v="0"/>
    <n v="13.68"/>
    <x v="5"/>
    <x v="0"/>
  </r>
  <r>
    <s v="G620618G"/>
    <s v="1D8HB38N58F146337"/>
    <x v="1"/>
    <x v="0"/>
    <x v="0"/>
    <x v="0"/>
    <x v="5"/>
    <x v="6"/>
    <x v="5"/>
    <n v="319"/>
    <x v="5"/>
    <x v="5"/>
    <x v="1"/>
    <n v="135.41"/>
    <x v="5"/>
    <x v="0"/>
  </r>
  <r>
    <s v="G620619G"/>
    <s v="1D8HB38N88F146364"/>
    <x v="1"/>
    <x v="0"/>
    <x v="0"/>
    <x v="0"/>
    <x v="5"/>
    <x v="6"/>
    <x v="1"/>
    <n v="301"/>
    <x v="5"/>
    <x v="5"/>
    <x v="1"/>
    <n v="59.65"/>
    <x v="5"/>
    <x v="0"/>
  </r>
  <r>
    <s v="G620619G"/>
    <s v="1D8HB38N88F146364"/>
    <x v="1"/>
    <x v="0"/>
    <x v="0"/>
    <x v="0"/>
    <x v="5"/>
    <x v="6"/>
    <x v="1"/>
    <n v="301"/>
    <x v="5"/>
    <x v="5"/>
    <x v="0"/>
    <n v="36.869999999999997"/>
    <x v="5"/>
    <x v="0"/>
  </r>
  <r>
    <s v="G620620G"/>
    <s v="1D7HU18NX8J197123"/>
    <x v="1"/>
    <x v="0"/>
    <x v="0"/>
    <x v="0"/>
    <x v="5"/>
    <x v="6"/>
    <x v="5"/>
    <n v="305"/>
    <x v="5"/>
    <x v="5"/>
    <x v="1"/>
    <n v="63.54"/>
    <x v="5"/>
    <x v="0"/>
  </r>
  <r>
    <s v="G620620G"/>
    <s v="1D7HU18NX8J197123"/>
    <x v="1"/>
    <x v="0"/>
    <x v="0"/>
    <x v="0"/>
    <x v="5"/>
    <x v="6"/>
    <x v="5"/>
    <n v="305"/>
    <x v="5"/>
    <x v="5"/>
    <x v="0"/>
    <n v="21.54"/>
    <x v="5"/>
    <x v="0"/>
  </r>
  <r>
    <s v="G620620G"/>
    <s v="1D7HU18NX8J197123"/>
    <x v="1"/>
    <x v="0"/>
    <x v="0"/>
    <x v="0"/>
    <x v="5"/>
    <x v="6"/>
    <x v="5"/>
    <n v="305"/>
    <x v="5"/>
    <x v="5"/>
    <x v="3"/>
    <n v="17.920000000000002"/>
    <x v="5"/>
    <x v="0"/>
  </r>
  <r>
    <s v="G620626K"/>
    <s v="1FMEU7DE8AUA80274"/>
    <x v="0"/>
    <x v="0"/>
    <x v="0"/>
    <x v="0"/>
    <x v="6"/>
    <x v="4"/>
    <x v="4"/>
    <n v="138"/>
    <x v="5"/>
    <x v="5"/>
    <x v="0"/>
    <n v="69.680000000000007"/>
    <x v="5"/>
    <x v="0"/>
  </r>
  <r>
    <s v="G620627K"/>
    <s v="1FMJU1G57AEB65060"/>
    <x v="0"/>
    <x v="0"/>
    <x v="0"/>
    <x v="0"/>
    <x v="6"/>
    <x v="4"/>
    <x v="6"/>
    <n v="101"/>
    <x v="5"/>
    <x v="5"/>
    <x v="0"/>
    <n v="60.1"/>
    <x v="5"/>
    <x v="0"/>
  </r>
  <r>
    <s v="G620629D"/>
    <s v="1GNEK13ZX6J125307"/>
    <x v="1"/>
    <x v="0"/>
    <x v="0"/>
    <x v="0"/>
    <x v="2"/>
    <x v="5"/>
    <x v="7"/>
    <n v="912"/>
    <x v="5"/>
    <x v="5"/>
    <x v="0"/>
    <n v="77.569999999999993"/>
    <x v="5"/>
    <x v="0"/>
  </r>
  <r>
    <s v="G620632K"/>
    <s v="1GCUHAD42A1164133"/>
    <x v="0"/>
    <x v="0"/>
    <x v="0"/>
    <x v="0"/>
    <x v="6"/>
    <x v="4"/>
    <x v="4"/>
    <n v="127"/>
    <x v="5"/>
    <x v="5"/>
    <x v="0"/>
    <n v="50.83"/>
    <x v="5"/>
    <x v="0"/>
  </r>
  <r>
    <s v="G620634K"/>
    <s v="1GCUHAD45A1164417"/>
    <x v="1"/>
    <x v="0"/>
    <x v="0"/>
    <x v="0"/>
    <x v="6"/>
    <x v="4"/>
    <x v="4"/>
    <n v="127"/>
    <x v="5"/>
    <x v="5"/>
    <x v="0"/>
    <n v="52.31"/>
    <x v="5"/>
    <x v="0"/>
  </r>
  <r>
    <s v="G620637F"/>
    <s v="1D8HB38P57F559746"/>
    <x v="1"/>
    <x v="0"/>
    <x v="0"/>
    <x v="0"/>
    <x v="6"/>
    <x v="4"/>
    <x v="4"/>
    <n v="137"/>
    <x v="5"/>
    <x v="5"/>
    <x v="0"/>
    <n v="31.31"/>
    <x v="5"/>
    <x v="0"/>
  </r>
  <r>
    <s v="G620644B"/>
    <s v="1GCEK19V55Z272115"/>
    <x v="0"/>
    <x v="0"/>
    <x v="0"/>
    <x v="0"/>
    <x v="1"/>
    <x v="2"/>
    <x v="1"/>
    <n v="305"/>
    <x v="5"/>
    <x v="5"/>
    <x v="0"/>
    <n v="61.5"/>
    <x v="5"/>
    <x v="0"/>
  </r>
  <r>
    <s v="G620645A"/>
    <s v="1GNDT13S842373056"/>
    <x v="0"/>
    <x v="0"/>
    <x v="0"/>
    <x v="0"/>
    <x v="7"/>
    <x v="1"/>
    <x v="7"/>
    <n v="504"/>
    <x v="5"/>
    <x v="5"/>
    <x v="0"/>
    <n v="43.15"/>
    <x v="5"/>
    <x v="0"/>
  </r>
  <r>
    <s v="G620645B"/>
    <s v="1GCEK19V75Z271919"/>
    <x v="0"/>
    <x v="0"/>
    <x v="0"/>
    <x v="0"/>
    <x v="1"/>
    <x v="2"/>
    <x v="1"/>
    <n v="305"/>
    <x v="5"/>
    <x v="5"/>
    <x v="0"/>
    <n v="69.180000000000007"/>
    <x v="5"/>
    <x v="0"/>
  </r>
  <r>
    <s v="G620651B"/>
    <s v="1FTRW14W25KD56648"/>
    <x v="0"/>
    <x v="0"/>
    <x v="0"/>
    <x v="0"/>
    <x v="1"/>
    <x v="2"/>
    <x v="1"/>
    <n v="211"/>
    <x v="5"/>
    <x v="5"/>
    <x v="0"/>
    <n v="23.09"/>
    <x v="5"/>
    <x v="0"/>
  </r>
  <r>
    <s v="G620654B"/>
    <s v="1GNDT13S152273866"/>
    <x v="0"/>
    <x v="0"/>
    <x v="0"/>
    <x v="0"/>
    <x v="1"/>
    <x v="2"/>
    <x v="1"/>
    <n v="503"/>
    <x v="5"/>
    <x v="5"/>
    <x v="0"/>
    <n v="53.31"/>
    <x v="5"/>
    <x v="0"/>
  </r>
  <r>
    <s v="G620664G"/>
    <s v="2GCEK133481327660"/>
    <x v="1"/>
    <x v="0"/>
    <x v="0"/>
    <x v="0"/>
    <x v="5"/>
    <x v="6"/>
    <x v="5"/>
    <n v="308"/>
    <x v="5"/>
    <x v="5"/>
    <x v="1"/>
    <n v="22.03"/>
    <x v="5"/>
    <x v="0"/>
  </r>
  <r>
    <s v="G620664G"/>
    <s v="2GCEK133481327660"/>
    <x v="1"/>
    <x v="0"/>
    <x v="0"/>
    <x v="0"/>
    <x v="5"/>
    <x v="6"/>
    <x v="5"/>
    <n v="308"/>
    <x v="5"/>
    <x v="5"/>
    <x v="0"/>
    <n v="54.89"/>
    <x v="5"/>
    <x v="0"/>
  </r>
  <r>
    <s v="G620680G"/>
    <s v="1FMFU16598LA61389"/>
    <x v="0"/>
    <x v="0"/>
    <x v="0"/>
    <x v="0"/>
    <x v="7"/>
    <x v="2"/>
    <x v="7"/>
    <n v="401"/>
    <x v="5"/>
    <x v="5"/>
    <x v="0"/>
    <n v="87.79"/>
    <x v="5"/>
    <x v="0"/>
  </r>
  <r>
    <s v="G620683K"/>
    <s v="1FMEU7DE5AUA80281"/>
    <x v="0"/>
    <x v="0"/>
    <x v="0"/>
    <x v="0"/>
    <x v="7"/>
    <x v="1"/>
    <x v="7"/>
    <n v="802"/>
    <x v="5"/>
    <x v="5"/>
    <x v="0"/>
    <n v="100.65"/>
    <x v="5"/>
    <x v="0"/>
  </r>
  <r>
    <s v="G620686D"/>
    <s v="3GNFK16Z86G244989"/>
    <x v="1"/>
    <x v="0"/>
    <x v="0"/>
    <x v="0"/>
    <x v="2"/>
    <x v="5"/>
    <x v="7"/>
    <n v="912"/>
    <x v="5"/>
    <x v="5"/>
    <x v="0"/>
    <n v="84.66"/>
    <x v="5"/>
    <x v="0"/>
  </r>
  <r>
    <s v="G620686K"/>
    <s v="1FMJU1G5XAEB63626"/>
    <x v="1"/>
    <x v="0"/>
    <x v="0"/>
    <x v="0"/>
    <x v="7"/>
    <x v="1"/>
    <x v="7"/>
    <n v="807"/>
    <x v="5"/>
    <x v="5"/>
    <x v="0"/>
    <n v="87.43"/>
    <x v="5"/>
    <x v="0"/>
  </r>
  <r>
    <s v="G620687K"/>
    <s v="1FMJU1G58AEB63625"/>
    <x v="1"/>
    <x v="0"/>
    <x v="0"/>
    <x v="0"/>
    <x v="7"/>
    <x v="1"/>
    <x v="7"/>
    <n v="806"/>
    <x v="5"/>
    <x v="5"/>
    <x v="0"/>
    <n v="23.69"/>
    <x v="5"/>
    <x v="0"/>
  </r>
  <r>
    <s v="G6206885"/>
    <s v="1B4HS28Z9YF246076"/>
    <x v="0"/>
    <x v="0"/>
    <x v="0"/>
    <x v="0"/>
    <x v="7"/>
    <x v="1"/>
    <x v="7"/>
    <n v="915"/>
    <x v="5"/>
    <x v="5"/>
    <x v="0"/>
    <n v="19.66"/>
    <x v="5"/>
    <x v="0"/>
  </r>
  <r>
    <s v="G6206892"/>
    <s v="1FMPU16L8YLC23662"/>
    <x v="0"/>
    <x v="0"/>
    <x v="0"/>
    <x v="0"/>
    <x v="7"/>
    <x v="1"/>
    <x v="7"/>
    <n v="915"/>
    <x v="5"/>
    <x v="5"/>
    <x v="0"/>
    <n v="46.17"/>
    <x v="5"/>
    <x v="0"/>
  </r>
  <r>
    <s v="G6206951"/>
    <s v="1FMPU16L7YLC23734"/>
    <x v="0"/>
    <x v="0"/>
    <x v="0"/>
    <x v="0"/>
    <x v="7"/>
    <x v="1"/>
    <x v="7"/>
    <n v="915"/>
    <x v="5"/>
    <x v="5"/>
    <x v="0"/>
    <n v="28.83"/>
    <x v="5"/>
    <x v="0"/>
  </r>
  <r>
    <s v="G620698D"/>
    <s v="1GNEK130X7J140375"/>
    <x v="1"/>
    <x v="0"/>
    <x v="0"/>
    <x v="0"/>
    <x v="2"/>
    <x v="5"/>
    <x v="7"/>
    <n v="208"/>
    <x v="5"/>
    <x v="5"/>
    <x v="0"/>
    <n v="22.83"/>
    <x v="5"/>
    <x v="0"/>
  </r>
  <r>
    <s v="G620699D"/>
    <s v="1GNEK13057J141904"/>
    <x v="1"/>
    <x v="0"/>
    <x v="0"/>
    <x v="0"/>
    <x v="2"/>
    <x v="5"/>
    <x v="7"/>
    <n v="114"/>
    <x v="5"/>
    <x v="5"/>
    <x v="0"/>
    <n v="54.14"/>
    <x v="5"/>
    <x v="0"/>
  </r>
  <r>
    <s v="G620700D"/>
    <s v="1GNEK130X7J138853"/>
    <x v="1"/>
    <x v="0"/>
    <x v="0"/>
    <x v="0"/>
    <x v="2"/>
    <x v="5"/>
    <x v="7"/>
    <n v="110"/>
    <x v="5"/>
    <x v="5"/>
    <x v="0"/>
    <n v="17.5"/>
    <x v="5"/>
    <x v="0"/>
  </r>
  <r>
    <s v="G620701D"/>
    <s v="1GNEK13007J141020"/>
    <x v="1"/>
    <x v="0"/>
    <x v="0"/>
    <x v="0"/>
    <x v="2"/>
    <x v="5"/>
    <x v="7"/>
    <n v="118"/>
    <x v="5"/>
    <x v="5"/>
    <x v="0"/>
    <n v="21.54"/>
    <x v="5"/>
    <x v="0"/>
  </r>
  <r>
    <s v="G620702D"/>
    <s v="1GNEK13057J139926"/>
    <x v="1"/>
    <x v="0"/>
    <x v="0"/>
    <x v="0"/>
    <x v="2"/>
    <x v="5"/>
    <x v="7"/>
    <n v="118"/>
    <x v="5"/>
    <x v="5"/>
    <x v="0"/>
    <n v="22.68"/>
    <x v="5"/>
    <x v="0"/>
  </r>
  <r>
    <s v="G620703D"/>
    <s v="1GNFK130X7R179120"/>
    <x v="1"/>
    <x v="0"/>
    <x v="0"/>
    <x v="0"/>
    <x v="2"/>
    <x v="5"/>
    <x v="7"/>
    <n v="108"/>
    <x v="5"/>
    <x v="5"/>
    <x v="0"/>
    <n v="19.39"/>
    <x v="5"/>
    <x v="0"/>
  </r>
  <r>
    <s v="G620722F"/>
    <s v="3GNFK12377G297119"/>
    <x v="1"/>
    <x v="0"/>
    <x v="0"/>
    <x v="0"/>
    <x v="3"/>
    <x v="5"/>
    <x v="3"/>
    <n v="923"/>
    <x v="5"/>
    <x v="5"/>
    <x v="0"/>
    <n v="104.81"/>
    <x v="5"/>
    <x v="0"/>
  </r>
  <r>
    <s v="G620722K"/>
    <s v="1FMJK1G58AEB60536"/>
    <x v="1"/>
    <x v="0"/>
    <x v="0"/>
    <x v="0"/>
    <x v="7"/>
    <x v="1"/>
    <x v="7"/>
    <n v="807"/>
    <x v="5"/>
    <x v="5"/>
    <x v="0"/>
    <n v="62.17"/>
    <x v="5"/>
    <x v="0"/>
  </r>
  <r>
    <s v="G620723F"/>
    <s v="3GNFK12327G297027"/>
    <x v="1"/>
    <x v="0"/>
    <x v="0"/>
    <x v="0"/>
    <x v="3"/>
    <x v="5"/>
    <x v="3"/>
    <n v="923"/>
    <x v="5"/>
    <x v="5"/>
    <x v="0"/>
    <n v="34.78"/>
    <x v="5"/>
    <x v="0"/>
  </r>
  <r>
    <s v="G620725F"/>
    <s v="1GNFK130X7R395730"/>
    <x v="1"/>
    <x v="0"/>
    <x v="0"/>
    <x v="0"/>
    <x v="3"/>
    <x v="5"/>
    <x v="3"/>
    <n v="965"/>
    <x v="5"/>
    <x v="5"/>
    <x v="0"/>
    <n v="31.97"/>
    <x v="5"/>
    <x v="0"/>
  </r>
  <r>
    <s v="G620725G"/>
    <s v="1FMFU16558LA61390"/>
    <x v="0"/>
    <x v="0"/>
    <x v="0"/>
    <x v="0"/>
    <x v="7"/>
    <x v="2"/>
    <x v="7"/>
    <n v="401"/>
    <x v="5"/>
    <x v="5"/>
    <x v="0"/>
    <n v="130.05000000000001"/>
    <x v="5"/>
    <x v="0"/>
  </r>
  <r>
    <s v="G620731G"/>
    <s v="1D8HB38N78F144993"/>
    <x v="1"/>
    <x v="0"/>
    <x v="0"/>
    <x v="0"/>
    <x v="7"/>
    <x v="2"/>
    <x v="7"/>
    <n v="402"/>
    <x v="5"/>
    <x v="5"/>
    <x v="0"/>
    <n v="67.67"/>
    <x v="5"/>
    <x v="0"/>
  </r>
  <r>
    <s v="G620732F"/>
    <s v="1GNFK13057R395537"/>
    <x v="1"/>
    <x v="0"/>
    <x v="0"/>
    <x v="0"/>
    <x v="3"/>
    <x v="5"/>
    <x v="3"/>
    <n v="965"/>
    <x v="5"/>
    <x v="5"/>
    <x v="0"/>
    <n v="74.489999999999995"/>
    <x v="5"/>
    <x v="0"/>
  </r>
  <r>
    <s v="G620736F"/>
    <s v="3GNFK12377G299002"/>
    <x v="1"/>
    <x v="0"/>
    <x v="0"/>
    <x v="0"/>
    <x v="3"/>
    <x v="5"/>
    <x v="3"/>
    <n v="923"/>
    <x v="5"/>
    <x v="5"/>
    <x v="0"/>
    <n v="27.29"/>
    <x v="5"/>
    <x v="0"/>
  </r>
  <r>
    <s v="G620738H"/>
    <s v="1GNDT33S792133564"/>
    <x v="0"/>
    <x v="0"/>
    <x v="0"/>
    <x v="0"/>
    <x v="0"/>
    <x v="2"/>
    <x v="0"/>
    <n v="504"/>
    <x v="5"/>
    <x v="5"/>
    <x v="0"/>
    <n v="83.25"/>
    <x v="5"/>
    <x v="0"/>
  </r>
  <r>
    <s v="G620752A"/>
    <s v="1D4HB48D04F187578"/>
    <x v="0"/>
    <x v="0"/>
    <x v="0"/>
    <x v="0"/>
    <x v="2"/>
    <x v="11"/>
    <x v="7"/>
    <n v="111"/>
    <x v="5"/>
    <x v="5"/>
    <x v="0"/>
    <n v="60"/>
    <x v="5"/>
    <x v="0"/>
  </r>
  <r>
    <s v="G620775B"/>
    <s v="1GCEK19V95E261920"/>
    <x v="0"/>
    <x v="0"/>
    <x v="0"/>
    <x v="0"/>
    <x v="2"/>
    <x v="9"/>
    <x v="7"/>
    <n v="301"/>
    <x v="5"/>
    <x v="5"/>
    <x v="0"/>
    <n v="50.57"/>
    <x v="5"/>
    <x v="0"/>
  </r>
  <r>
    <s v="G620780K"/>
    <s v="1FMJU1G56AEB65079"/>
    <x v="1"/>
    <x v="0"/>
    <x v="0"/>
    <x v="0"/>
    <x v="4"/>
    <x v="7"/>
    <x v="0"/>
    <n v="2"/>
    <x v="5"/>
    <x v="5"/>
    <x v="1"/>
    <n v="10.85"/>
    <x v="5"/>
    <x v="0"/>
  </r>
  <r>
    <s v="G620780K"/>
    <s v="1FMJU1G56AEB65079"/>
    <x v="1"/>
    <x v="0"/>
    <x v="0"/>
    <x v="0"/>
    <x v="4"/>
    <x v="7"/>
    <x v="0"/>
    <n v="2"/>
    <x v="5"/>
    <x v="5"/>
    <x v="0"/>
    <n v="237.51"/>
    <x v="5"/>
    <x v="0"/>
  </r>
  <r>
    <s v="G620788K"/>
    <s v="1D7RV1CP5AS252877"/>
    <x v="1"/>
    <x v="0"/>
    <x v="0"/>
    <x v="0"/>
    <x v="4"/>
    <x v="7"/>
    <x v="6"/>
    <n v="413"/>
    <x v="5"/>
    <x v="5"/>
    <x v="2"/>
    <n v="8.2899999999999991"/>
    <x v="5"/>
    <x v="0"/>
  </r>
  <r>
    <s v="G620788K"/>
    <s v="1D7RV1CP5AS252877"/>
    <x v="1"/>
    <x v="0"/>
    <x v="0"/>
    <x v="0"/>
    <x v="4"/>
    <x v="7"/>
    <x v="6"/>
    <n v="413"/>
    <x v="5"/>
    <x v="5"/>
    <x v="0"/>
    <n v="30.61"/>
    <x v="5"/>
    <x v="0"/>
  </r>
  <r>
    <s v="G620793K"/>
    <s v="1GCUHAD41A1164527"/>
    <x v="1"/>
    <x v="0"/>
    <x v="0"/>
    <x v="0"/>
    <x v="4"/>
    <x v="7"/>
    <x v="6"/>
    <n v="8"/>
    <x v="5"/>
    <x v="5"/>
    <x v="0"/>
    <n v="34.58"/>
    <x v="5"/>
    <x v="0"/>
  </r>
  <r>
    <s v="G620795K"/>
    <s v="1GCUHAD49A1165005"/>
    <x v="1"/>
    <x v="0"/>
    <x v="0"/>
    <x v="0"/>
    <x v="4"/>
    <x v="7"/>
    <x v="6"/>
    <n v="8"/>
    <x v="5"/>
    <x v="5"/>
    <x v="0"/>
    <n v="57.2"/>
    <x v="5"/>
    <x v="0"/>
  </r>
  <r>
    <s v="G620807H"/>
    <s v="1GNDT33SX92133302"/>
    <x v="0"/>
    <x v="0"/>
    <x v="0"/>
    <x v="0"/>
    <x v="0"/>
    <x v="2"/>
    <x v="0"/>
    <n v="506"/>
    <x v="5"/>
    <x v="5"/>
    <x v="0"/>
    <n v="18.68"/>
    <x v="5"/>
    <x v="0"/>
  </r>
  <r>
    <s v="G620808H"/>
    <s v="1GNDT33S092133230"/>
    <x v="0"/>
    <x v="0"/>
    <x v="0"/>
    <x v="0"/>
    <x v="0"/>
    <x v="2"/>
    <x v="0"/>
    <n v="503"/>
    <x v="5"/>
    <x v="5"/>
    <x v="0"/>
    <n v="35.1"/>
    <x v="5"/>
    <x v="0"/>
  </r>
  <r>
    <s v="G620808K"/>
    <s v="1FMEU7DE3AUA80330"/>
    <x v="0"/>
    <x v="0"/>
    <x v="0"/>
    <x v="0"/>
    <x v="4"/>
    <x v="7"/>
    <x v="6"/>
    <n v="407"/>
    <x v="5"/>
    <x v="5"/>
    <x v="0"/>
    <n v="161.78"/>
    <x v="5"/>
    <x v="0"/>
  </r>
  <r>
    <s v="G620824A"/>
    <s v="1FMPU16W14LB57864"/>
    <x v="0"/>
    <x v="0"/>
    <x v="0"/>
    <x v="0"/>
    <x v="4"/>
    <x v="10"/>
    <x v="4"/>
    <n v="101"/>
    <x v="5"/>
    <x v="5"/>
    <x v="0"/>
    <n v="41.93"/>
    <x v="5"/>
    <x v="0"/>
  </r>
  <r>
    <s v="G620828A"/>
    <s v="1FMZU72K44ZB20738"/>
    <x v="1"/>
    <x v="0"/>
    <x v="0"/>
    <x v="0"/>
    <x v="4"/>
    <x v="10"/>
    <x v="4"/>
    <n v="107"/>
    <x v="5"/>
    <x v="5"/>
    <x v="0"/>
    <n v="31.36"/>
    <x v="5"/>
    <x v="0"/>
  </r>
  <r>
    <s v="G620835F"/>
    <s v="1GNFH15Z471214372"/>
    <x v="1"/>
    <x v="0"/>
    <x v="0"/>
    <x v="0"/>
    <x v="6"/>
    <x v="11"/>
    <x v="4"/>
    <n v="7"/>
    <x v="5"/>
    <x v="5"/>
    <x v="0"/>
    <n v="126.3"/>
    <x v="5"/>
    <x v="0"/>
  </r>
  <r>
    <s v="G620845H"/>
    <s v="1D8HB38P69F712850"/>
    <x v="1"/>
    <x v="0"/>
    <x v="0"/>
    <x v="0"/>
    <x v="0"/>
    <x v="0"/>
    <x v="0"/>
    <n v="501"/>
    <x v="5"/>
    <x v="5"/>
    <x v="0"/>
    <n v="88.43"/>
    <x v="5"/>
    <x v="0"/>
  </r>
  <r>
    <s v="G620858A"/>
    <s v="1GNEK13V84J275135"/>
    <x v="0"/>
    <x v="0"/>
    <x v="0"/>
    <x v="0"/>
    <x v="4"/>
    <x v="7"/>
    <x v="6"/>
    <n v="438"/>
    <x v="5"/>
    <x v="5"/>
    <x v="0"/>
    <n v="98.74"/>
    <x v="5"/>
    <x v="0"/>
  </r>
  <r>
    <s v="G620858F"/>
    <s v="1GNEK13V53J266021"/>
    <x v="0"/>
    <x v="0"/>
    <x v="0"/>
    <x v="0"/>
    <x v="6"/>
    <x v="11"/>
    <x v="4"/>
    <n v="13"/>
    <x v="5"/>
    <x v="5"/>
    <x v="0"/>
    <n v="22.44"/>
    <x v="5"/>
    <x v="0"/>
  </r>
  <r>
    <s v="G620861A"/>
    <s v="1FMZU72E64ZB06057"/>
    <x v="1"/>
    <x v="0"/>
    <x v="0"/>
    <x v="0"/>
    <x v="3"/>
    <x v="5"/>
    <x v="3"/>
    <n v="963"/>
    <x v="5"/>
    <x v="5"/>
    <x v="0"/>
    <n v="53.99"/>
    <x v="5"/>
    <x v="0"/>
  </r>
  <r>
    <s v="G620867K"/>
    <s v="1FMEU7DE9AUA80252"/>
    <x v="0"/>
    <x v="0"/>
    <x v="0"/>
    <x v="0"/>
    <x v="7"/>
    <x v="1"/>
    <x v="7"/>
    <n v="504"/>
    <x v="5"/>
    <x v="5"/>
    <x v="0"/>
    <n v="45.59"/>
    <x v="5"/>
    <x v="0"/>
  </r>
  <r>
    <s v="G620872H"/>
    <s v="1GNFK16389R233751"/>
    <x v="1"/>
    <x v="0"/>
    <x v="0"/>
    <x v="0"/>
    <x v="0"/>
    <x v="1"/>
    <x v="0"/>
    <n v="315"/>
    <x v="5"/>
    <x v="5"/>
    <x v="0"/>
    <n v="23.93"/>
    <x v="5"/>
    <x v="0"/>
  </r>
  <r>
    <s v="G620882H"/>
    <s v="1GNDT33S692133488"/>
    <x v="0"/>
    <x v="0"/>
    <x v="0"/>
    <x v="0"/>
    <x v="0"/>
    <x v="4"/>
    <x v="0"/>
    <n v="707"/>
    <x v="5"/>
    <x v="5"/>
    <x v="0"/>
    <n v="52.01"/>
    <x v="5"/>
    <x v="0"/>
  </r>
  <r>
    <s v="G620884H"/>
    <s v="1GNDT33S592133353"/>
    <x v="0"/>
    <x v="0"/>
    <x v="0"/>
    <x v="0"/>
    <x v="0"/>
    <x v="4"/>
    <x v="0"/>
    <n v="704"/>
    <x v="5"/>
    <x v="5"/>
    <x v="0"/>
    <n v="46.74"/>
    <x v="5"/>
    <x v="0"/>
  </r>
  <r>
    <s v="G620897K"/>
    <s v="1FMJU1G53AEB63595"/>
    <x v="1"/>
    <x v="0"/>
    <x v="0"/>
    <x v="0"/>
    <x v="7"/>
    <x v="1"/>
    <x v="7"/>
    <n v="414"/>
    <x v="5"/>
    <x v="5"/>
    <x v="0"/>
    <n v="64.58"/>
    <x v="5"/>
    <x v="0"/>
  </r>
  <r>
    <s v="G620898K"/>
    <s v="1FMJU1G51AEB63594"/>
    <x v="1"/>
    <x v="0"/>
    <x v="0"/>
    <x v="0"/>
    <x v="7"/>
    <x v="1"/>
    <x v="7"/>
    <n v="414"/>
    <x v="5"/>
    <x v="5"/>
    <x v="0"/>
    <n v="60.9"/>
    <x v="5"/>
    <x v="0"/>
  </r>
  <r>
    <s v="G620899K"/>
    <s v="1FMJU1G57AEB63597"/>
    <x v="1"/>
    <x v="0"/>
    <x v="0"/>
    <x v="0"/>
    <x v="7"/>
    <x v="1"/>
    <x v="7"/>
    <n v="414"/>
    <x v="5"/>
    <x v="5"/>
    <x v="0"/>
    <n v="41.89"/>
    <x v="5"/>
    <x v="0"/>
  </r>
  <r>
    <s v="G620900F"/>
    <s v="1D8HB38NX7F557120"/>
    <x v="0"/>
    <x v="0"/>
    <x v="0"/>
    <x v="0"/>
    <x v="3"/>
    <x v="5"/>
    <x v="3"/>
    <n v="963"/>
    <x v="5"/>
    <x v="5"/>
    <x v="0"/>
    <n v="42.64"/>
    <x v="5"/>
    <x v="0"/>
  </r>
  <r>
    <s v="G620900G"/>
    <s v="1D8HB38P49F712264"/>
    <x v="1"/>
    <x v="0"/>
    <x v="0"/>
    <x v="0"/>
    <x v="6"/>
    <x v="5"/>
    <x v="4"/>
    <n v="1"/>
    <x v="5"/>
    <x v="5"/>
    <x v="0"/>
    <n v="6.91"/>
    <x v="5"/>
    <x v="0"/>
  </r>
  <r>
    <s v="G620900K"/>
    <s v="1FMJU1G55AEB63596"/>
    <x v="1"/>
    <x v="0"/>
    <x v="0"/>
    <x v="0"/>
    <x v="7"/>
    <x v="1"/>
    <x v="7"/>
    <n v="414"/>
    <x v="5"/>
    <x v="5"/>
    <x v="0"/>
    <n v="100.86"/>
    <x v="5"/>
    <x v="0"/>
  </r>
  <r>
    <s v="G620901G"/>
    <s v="1D8HB38P89F712266"/>
    <x v="1"/>
    <x v="0"/>
    <x v="0"/>
    <x v="0"/>
    <x v="6"/>
    <x v="5"/>
    <x v="4"/>
    <n v="11"/>
    <x v="5"/>
    <x v="5"/>
    <x v="1"/>
    <n v="59.63"/>
    <x v="5"/>
    <x v="0"/>
  </r>
  <r>
    <s v="G620901G"/>
    <s v="1D8HB38P89F712266"/>
    <x v="1"/>
    <x v="0"/>
    <x v="0"/>
    <x v="0"/>
    <x v="6"/>
    <x v="5"/>
    <x v="4"/>
    <n v="11"/>
    <x v="5"/>
    <x v="5"/>
    <x v="0"/>
    <n v="88.72"/>
    <x v="5"/>
    <x v="0"/>
  </r>
  <r>
    <s v="G620902G"/>
    <s v="1D8HB38P69F712265"/>
    <x v="1"/>
    <x v="0"/>
    <x v="0"/>
    <x v="0"/>
    <x v="6"/>
    <x v="5"/>
    <x v="4"/>
    <n v="12"/>
    <x v="5"/>
    <x v="5"/>
    <x v="0"/>
    <n v="62.43"/>
    <x v="5"/>
    <x v="0"/>
  </r>
  <r>
    <s v="G620922A"/>
    <s v="1FMPU16L44LB34035"/>
    <x v="0"/>
    <x v="0"/>
    <x v="0"/>
    <x v="0"/>
    <x v="3"/>
    <x v="5"/>
    <x v="3"/>
    <n v="303"/>
    <x v="5"/>
    <x v="5"/>
    <x v="0"/>
    <n v="26.57"/>
    <x v="5"/>
    <x v="0"/>
  </r>
  <r>
    <s v="G620924A"/>
    <s v="1FMPU16L84LB34037"/>
    <x v="0"/>
    <x v="0"/>
    <x v="0"/>
    <x v="0"/>
    <x v="3"/>
    <x v="5"/>
    <x v="3"/>
    <n v="319"/>
    <x v="5"/>
    <x v="5"/>
    <x v="0"/>
    <n v="37.94"/>
    <x v="5"/>
    <x v="0"/>
  </r>
  <r>
    <s v="G620925A"/>
    <s v="1FMPU16LX4LB34038"/>
    <x v="0"/>
    <x v="0"/>
    <x v="0"/>
    <x v="0"/>
    <x v="3"/>
    <x v="5"/>
    <x v="3"/>
    <n v="303"/>
    <x v="5"/>
    <x v="5"/>
    <x v="0"/>
    <n v="36.729999999999997"/>
    <x v="5"/>
    <x v="0"/>
  </r>
  <r>
    <s v="G620927G"/>
    <s v="1D8HB38N68F144970"/>
    <x v="1"/>
    <x v="0"/>
    <x v="0"/>
    <x v="0"/>
    <x v="2"/>
    <x v="9"/>
    <x v="5"/>
    <n v="3"/>
    <x v="5"/>
    <x v="5"/>
    <x v="1"/>
    <n v="68.239999999999995"/>
    <x v="5"/>
    <x v="0"/>
  </r>
  <r>
    <s v="G620927G"/>
    <s v="1D8HB38N68F144970"/>
    <x v="1"/>
    <x v="0"/>
    <x v="0"/>
    <x v="0"/>
    <x v="2"/>
    <x v="9"/>
    <x v="5"/>
    <n v="3"/>
    <x v="5"/>
    <x v="5"/>
    <x v="0"/>
    <n v="83.02"/>
    <x v="5"/>
    <x v="0"/>
  </r>
  <r>
    <s v="G620942K"/>
    <s v="1FMEU7DE6AUA80242"/>
    <x v="0"/>
    <x v="0"/>
    <x v="0"/>
    <x v="0"/>
    <x v="4"/>
    <x v="10"/>
    <x v="4"/>
    <n v="218"/>
    <x v="5"/>
    <x v="5"/>
    <x v="0"/>
    <n v="84.74"/>
    <x v="5"/>
    <x v="0"/>
  </r>
  <r>
    <s v="G620943K"/>
    <s v="1FMEU7DE8AUA80243"/>
    <x v="0"/>
    <x v="0"/>
    <x v="0"/>
    <x v="0"/>
    <x v="4"/>
    <x v="10"/>
    <x v="4"/>
    <n v="210"/>
    <x v="5"/>
    <x v="5"/>
    <x v="0"/>
    <n v="46.62"/>
    <x v="5"/>
    <x v="0"/>
  </r>
  <r>
    <s v="G6209437"/>
    <s v="1FMZU72K14ZB06022"/>
    <x v="1"/>
    <x v="0"/>
    <x v="0"/>
    <x v="0"/>
    <x v="0"/>
    <x v="1"/>
    <x v="0"/>
    <n v="703"/>
    <x v="5"/>
    <x v="5"/>
    <x v="0"/>
    <n v="89.53"/>
    <x v="5"/>
    <x v="0"/>
  </r>
  <r>
    <s v="G6209438"/>
    <s v="1FMZU72K34ZB06023"/>
    <x v="1"/>
    <x v="0"/>
    <x v="0"/>
    <x v="0"/>
    <x v="0"/>
    <x v="1"/>
    <x v="0"/>
    <n v="703"/>
    <x v="5"/>
    <x v="5"/>
    <x v="0"/>
    <n v="65.599999999999994"/>
    <x v="5"/>
    <x v="0"/>
  </r>
  <r>
    <s v="G620944K"/>
    <s v="1FMEU7DE4AUA80241"/>
    <x v="0"/>
    <x v="0"/>
    <x v="0"/>
    <x v="0"/>
    <x v="4"/>
    <x v="10"/>
    <x v="4"/>
    <n v="208"/>
    <x v="5"/>
    <x v="5"/>
    <x v="0"/>
    <n v="53.02"/>
    <x v="5"/>
    <x v="0"/>
  </r>
  <r>
    <s v="G620945K"/>
    <s v="1FMEU7DE2AUA80240"/>
    <x v="0"/>
    <x v="0"/>
    <x v="0"/>
    <x v="0"/>
    <x v="4"/>
    <x v="10"/>
    <x v="4"/>
    <n v="208"/>
    <x v="5"/>
    <x v="5"/>
    <x v="0"/>
    <n v="49.3"/>
    <x v="5"/>
    <x v="0"/>
  </r>
  <r>
    <s v="G620946K"/>
    <s v="1FMEU7DE4AUA80238"/>
    <x v="0"/>
    <x v="0"/>
    <x v="0"/>
    <x v="0"/>
    <x v="4"/>
    <x v="10"/>
    <x v="4"/>
    <n v="105"/>
    <x v="5"/>
    <x v="5"/>
    <x v="0"/>
    <n v="26.76"/>
    <x v="5"/>
    <x v="0"/>
  </r>
  <r>
    <s v="G620951F"/>
    <s v="1FMFU16577LA86922"/>
    <x v="0"/>
    <x v="0"/>
    <x v="0"/>
    <x v="0"/>
    <x v="3"/>
    <x v="5"/>
    <x v="3"/>
    <n v="304"/>
    <x v="5"/>
    <x v="5"/>
    <x v="0"/>
    <n v="51.4"/>
    <x v="5"/>
    <x v="0"/>
  </r>
  <r>
    <s v="G620958F"/>
    <s v="1GNFH15Z471214758"/>
    <x v="1"/>
    <x v="0"/>
    <x v="0"/>
    <x v="0"/>
    <x v="3"/>
    <x v="5"/>
    <x v="3"/>
    <n v="351"/>
    <x v="5"/>
    <x v="5"/>
    <x v="0"/>
    <n v="20.66"/>
    <x v="5"/>
    <x v="0"/>
  </r>
  <r>
    <s v="G620971G"/>
    <s v="1D7HU18N78J203704"/>
    <x v="1"/>
    <x v="0"/>
    <x v="0"/>
    <x v="0"/>
    <x v="1"/>
    <x v="1"/>
    <x v="1"/>
    <n v="106"/>
    <x v="5"/>
    <x v="5"/>
    <x v="0"/>
    <n v="58.61"/>
    <x v="5"/>
    <x v="0"/>
  </r>
  <r>
    <s v="G620973G"/>
    <s v="1D7HU18N88J192924"/>
    <x v="1"/>
    <x v="0"/>
    <x v="0"/>
    <x v="0"/>
    <x v="1"/>
    <x v="1"/>
    <x v="1"/>
    <n v="603"/>
    <x v="5"/>
    <x v="5"/>
    <x v="0"/>
    <n v="182.27"/>
    <x v="5"/>
    <x v="0"/>
  </r>
  <r>
    <s v="G620979F"/>
    <s v="1D7HU18287J630815"/>
    <x v="0"/>
    <x v="0"/>
    <x v="0"/>
    <x v="0"/>
    <x v="3"/>
    <x v="5"/>
    <x v="3"/>
    <n v="303"/>
    <x v="5"/>
    <x v="5"/>
    <x v="0"/>
    <n v="36.01"/>
    <x v="5"/>
    <x v="0"/>
  </r>
  <r>
    <s v="G620988F"/>
    <s v="1D8HB38N17F586487"/>
    <x v="0"/>
    <x v="0"/>
    <x v="0"/>
    <x v="0"/>
    <x v="3"/>
    <x v="5"/>
    <x v="3"/>
    <n v="351"/>
    <x v="5"/>
    <x v="5"/>
    <x v="0"/>
    <n v="61.58"/>
    <x v="5"/>
    <x v="0"/>
  </r>
  <r>
    <s v="G620989H"/>
    <s v="1FMFU16529EB04170"/>
    <x v="1"/>
    <x v="0"/>
    <x v="0"/>
    <x v="0"/>
    <x v="0"/>
    <x v="3"/>
    <x v="0"/>
    <n v="702"/>
    <x v="5"/>
    <x v="5"/>
    <x v="0"/>
    <n v="164.43"/>
    <x v="5"/>
    <x v="0"/>
  </r>
  <r>
    <s v="G6209893"/>
    <s v="1FMPU16L51LB43693"/>
    <x v="0"/>
    <x v="0"/>
    <x v="0"/>
    <x v="0"/>
    <x v="7"/>
    <x v="1"/>
    <x v="7"/>
    <n v="807"/>
    <x v="5"/>
    <x v="5"/>
    <x v="0"/>
    <n v="102.68"/>
    <x v="5"/>
    <x v="0"/>
  </r>
  <r>
    <s v="G620990H"/>
    <s v="1FMFU16549EB04171"/>
    <x v="1"/>
    <x v="0"/>
    <x v="0"/>
    <x v="0"/>
    <x v="0"/>
    <x v="3"/>
    <x v="0"/>
    <n v="702"/>
    <x v="5"/>
    <x v="5"/>
    <x v="0"/>
    <n v="124.02"/>
    <x v="5"/>
    <x v="0"/>
  </r>
  <r>
    <s v="G620991F"/>
    <s v="1FMEU73E67UB42880"/>
    <x v="0"/>
    <x v="0"/>
    <x v="0"/>
    <x v="0"/>
    <x v="4"/>
    <x v="7"/>
    <x v="6"/>
    <n v="409"/>
    <x v="5"/>
    <x v="5"/>
    <x v="0"/>
    <n v="45.31"/>
    <x v="5"/>
    <x v="0"/>
  </r>
  <r>
    <s v="G620991H"/>
    <s v="1FMFU16569EB04172"/>
    <x v="1"/>
    <x v="0"/>
    <x v="0"/>
    <x v="0"/>
    <x v="0"/>
    <x v="3"/>
    <x v="0"/>
    <n v="702"/>
    <x v="5"/>
    <x v="5"/>
    <x v="0"/>
    <n v="133.24"/>
    <x v="5"/>
    <x v="0"/>
  </r>
  <r>
    <s v="G620992F"/>
    <s v="1FMEU73EX7UB42879"/>
    <x v="0"/>
    <x v="0"/>
    <x v="0"/>
    <x v="0"/>
    <x v="4"/>
    <x v="7"/>
    <x v="6"/>
    <n v="407"/>
    <x v="5"/>
    <x v="5"/>
    <x v="0"/>
    <n v="78.489999999999995"/>
    <x v="5"/>
    <x v="0"/>
  </r>
  <r>
    <s v="G621005F"/>
    <s v="1GCEK19067Z599405"/>
    <x v="1"/>
    <x v="0"/>
    <x v="0"/>
    <x v="0"/>
    <x v="4"/>
    <x v="7"/>
    <x v="6"/>
    <n v="409"/>
    <x v="5"/>
    <x v="5"/>
    <x v="0"/>
    <n v="109.29"/>
    <x v="5"/>
    <x v="0"/>
  </r>
  <r>
    <s v="G621006F"/>
    <s v="1GCEK19037Z599099"/>
    <x v="1"/>
    <x v="0"/>
    <x v="0"/>
    <x v="0"/>
    <x v="4"/>
    <x v="7"/>
    <x v="6"/>
    <n v="409"/>
    <x v="5"/>
    <x v="5"/>
    <x v="0"/>
    <n v="109.43"/>
    <x v="5"/>
    <x v="0"/>
  </r>
  <r>
    <s v="G621014F"/>
    <s v="3GNFK12317G295026"/>
    <x v="1"/>
    <x v="0"/>
    <x v="0"/>
    <x v="0"/>
    <x v="4"/>
    <x v="7"/>
    <x v="6"/>
    <n v="8"/>
    <x v="5"/>
    <x v="5"/>
    <x v="0"/>
    <n v="46.04"/>
    <x v="5"/>
    <x v="0"/>
  </r>
  <r>
    <s v="G621021F"/>
    <s v="1GCEK19007Z600452"/>
    <x v="1"/>
    <x v="0"/>
    <x v="0"/>
    <x v="0"/>
    <x v="4"/>
    <x v="7"/>
    <x v="6"/>
    <n v="406"/>
    <x v="5"/>
    <x v="5"/>
    <x v="0"/>
    <n v="156.47"/>
    <x v="5"/>
    <x v="0"/>
  </r>
  <r>
    <s v="G621027A"/>
    <s v="1GNDT13S852276747"/>
    <x v="0"/>
    <x v="0"/>
    <x v="0"/>
    <x v="0"/>
    <x v="3"/>
    <x v="5"/>
    <x v="3"/>
    <n v="951"/>
    <x v="5"/>
    <x v="5"/>
    <x v="0"/>
    <n v="53.78"/>
    <x v="5"/>
    <x v="0"/>
  </r>
  <r>
    <s v="G621039F"/>
    <s v="1D3HW28PX7S208911"/>
    <x v="1"/>
    <x v="0"/>
    <x v="0"/>
    <x v="0"/>
    <x v="4"/>
    <x v="7"/>
    <x v="6"/>
    <n v="413"/>
    <x v="5"/>
    <x v="5"/>
    <x v="0"/>
    <n v="11.93"/>
    <x v="5"/>
    <x v="0"/>
  </r>
  <r>
    <s v="G621050F"/>
    <s v="1D8HB38P97F559796"/>
    <x v="1"/>
    <x v="0"/>
    <x v="0"/>
    <x v="0"/>
    <x v="4"/>
    <x v="7"/>
    <x v="6"/>
    <n v="413"/>
    <x v="5"/>
    <x v="5"/>
    <x v="0"/>
    <n v="14.27"/>
    <x v="5"/>
    <x v="0"/>
  </r>
  <r>
    <s v="G6210662"/>
    <s v="1FMPU16L11LB64511"/>
    <x v="0"/>
    <x v="0"/>
    <x v="0"/>
    <x v="0"/>
    <x v="2"/>
    <x v="5"/>
    <x v="7"/>
    <n v="117"/>
    <x v="5"/>
    <x v="5"/>
    <x v="0"/>
    <n v="26.4"/>
    <x v="5"/>
    <x v="0"/>
  </r>
  <r>
    <s v="G621078B"/>
    <s v="1D4HB48NX5F578330"/>
    <x v="0"/>
    <x v="0"/>
    <x v="0"/>
    <x v="0"/>
    <x v="2"/>
    <x v="9"/>
    <x v="5"/>
    <n v="104"/>
    <x v="5"/>
    <x v="5"/>
    <x v="1"/>
    <n v="7.2"/>
    <x v="5"/>
    <x v="0"/>
  </r>
  <r>
    <s v="G621078B"/>
    <s v="1D4HB48NX5F578330"/>
    <x v="0"/>
    <x v="0"/>
    <x v="0"/>
    <x v="0"/>
    <x v="2"/>
    <x v="9"/>
    <x v="5"/>
    <n v="104"/>
    <x v="5"/>
    <x v="5"/>
    <x v="0"/>
    <n v="111.52"/>
    <x v="5"/>
    <x v="0"/>
  </r>
  <r>
    <s v="G621082G"/>
    <s v="1FMEU73E68UA96548"/>
    <x v="0"/>
    <x v="0"/>
    <x v="0"/>
    <x v="0"/>
    <x v="7"/>
    <x v="1"/>
    <x v="7"/>
    <n v="414"/>
    <x v="5"/>
    <x v="5"/>
    <x v="0"/>
    <n v="18.39"/>
    <x v="5"/>
    <x v="0"/>
  </r>
  <r>
    <s v="G621090H"/>
    <s v="1D8HB38P89F712252"/>
    <x v="1"/>
    <x v="0"/>
    <x v="0"/>
    <x v="0"/>
    <x v="6"/>
    <x v="0"/>
    <x v="4"/>
    <n v="2"/>
    <x v="5"/>
    <x v="5"/>
    <x v="0"/>
    <n v="86.76"/>
    <x v="5"/>
    <x v="0"/>
  </r>
  <r>
    <s v="G621097H"/>
    <s v="1GCEK19089E151239"/>
    <x v="1"/>
    <x v="0"/>
    <x v="0"/>
    <x v="0"/>
    <x v="2"/>
    <x v="9"/>
    <x v="7"/>
    <n v="302"/>
    <x v="5"/>
    <x v="5"/>
    <x v="0"/>
    <n v="76.459999999999994"/>
    <x v="5"/>
    <x v="0"/>
  </r>
  <r>
    <s v="G621111D"/>
    <s v="1FTPX14V86FB10841"/>
    <x v="0"/>
    <x v="0"/>
    <x v="0"/>
    <x v="0"/>
    <x v="2"/>
    <x v="3"/>
    <x v="2"/>
    <n v="391"/>
    <x v="5"/>
    <x v="5"/>
    <x v="0"/>
    <n v="158.12"/>
    <x v="5"/>
    <x v="0"/>
  </r>
  <r>
    <s v="G621122H"/>
    <s v="1D8HB38P99F718240"/>
    <x v="1"/>
    <x v="0"/>
    <x v="0"/>
    <x v="0"/>
    <x v="7"/>
    <x v="1"/>
    <x v="7"/>
    <n v="100"/>
    <x v="5"/>
    <x v="5"/>
    <x v="0"/>
    <n v="17.54"/>
    <x v="5"/>
    <x v="0"/>
  </r>
  <r>
    <s v="G6211223"/>
    <s v="1FTPF18L72NB43910"/>
    <x v="0"/>
    <x v="0"/>
    <x v="0"/>
    <x v="0"/>
    <x v="6"/>
    <x v="10"/>
    <x v="4"/>
    <n v="212"/>
    <x v="5"/>
    <x v="5"/>
    <x v="0"/>
    <n v="20.77"/>
    <x v="5"/>
    <x v="0"/>
  </r>
  <r>
    <s v="G621128G"/>
    <s v="3GNFK12368G268146"/>
    <x v="1"/>
    <x v="0"/>
    <x v="0"/>
    <x v="0"/>
    <x v="6"/>
    <x v="0"/>
    <x v="4"/>
    <n v="9"/>
    <x v="5"/>
    <x v="5"/>
    <x v="0"/>
    <n v="26.46"/>
    <x v="5"/>
    <x v="0"/>
  </r>
  <r>
    <s v="G6211359"/>
    <s v="1GNEK13ZX3J259603"/>
    <x v="1"/>
    <x v="0"/>
    <x v="0"/>
    <x v="0"/>
    <x v="4"/>
    <x v="1"/>
    <x v="4"/>
    <n v="8"/>
    <x v="5"/>
    <x v="5"/>
    <x v="0"/>
    <n v="69.040000000000006"/>
    <x v="5"/>
    <x v="0"/>
  </r>
  <r>
    <s v="G6211361"/>
    <s v="1GNEK13ZX3J263229"/>
    <x v="1"/>
    <x v="0"/>
    <x v="0"/>
    <x v="0"/>
    <x v="4"/>
    <x v="1"/>
    <x v="4"/>
    <n v="8"/>
    <x v="5"/>
    <x v="5"/>
    <x v="0"/>
    <n v="12.39"/>
    <x v="5"/>
    <x v="0"/>
  </r>
  <r>
    <s v="G621145A"/>
    <s v="1FMPU16W94LB62441"/>
    <x v="0"/>
    <x v="0"/>
    <x v="0"/>
    <x v="0"/>
    <x v="3"/>
    <x v="5"/>
    <x v="3"/>
    <n v="611"/>
    <x v="5"/>
    <x v="5"/>
    <x v="0"/>
    <n v="49.99"/>
    <x v="5"/>
    <x v="0"/>
  </r>
  <r>
    <s v="G621148H"/>
    <s v="1D8HB38P89F718262"/>
    <x v="1"/>
    <x v="0"/>
    <x v="0"/>
    <x v="0"/>
    <x v="7"/>
    <x v="1"/>
    <x v="7"/>
    <n v="806"/>
    <x v="5"/>
    <x v="5"/>
    <x v="0"/>
    <n v="19.760000000000002"/>
    <x v="5"/>
    <x v="0"/>
  </r>
  <r>
    <s v="G621156H"/>
    <s v="1D8HB38PX9F718263"/>
    <x v="1"/>
    <x v="0"/>
    <x v="0"/>
    <x v="0"/>
    <x v="7"/>
    <x v="1"/>
    <x v="7"/>
    <n v="807"/>
    <x v="5"/>
    <x v="5"/>
    <x v="0"/>
    <n v="17.03"/>
    <x v="5"/>
    <x v="0"/>
  </r>
  <r>
    <s v="G621170G"/>
    <s v="1D8HB38N98F145062"/>
    <x v="1"/>
    <x v="0"/>
    <x v="0"/>
    <x v="0"/>
    <x v="7"/>
    <x v="1"/>
    <x v="7"/>
    <n v="100"/>
    <x v="5"/>
    <x v="5"/>
    <x v="0"/>
    <n v="55.14"/>
    <x v="5"/>
    <x v="0"/>
  </r>
  <r>
    <s v="G621179F"/>
    <s v="1FMEU73E67UB57671"/>
    <x v="0"/>
    <x v="0"/>
    <x v="0"/>
    <x v="0"/>
    <x v="7"/>
    <x v="1"/>
    <x v="7"/>
    <n v="504"/>
    <x v="5"/>
    <x v="5"/>
    <x v="0"/>
    <n v="41.36"/>
    <x v="5"/>
    <x v="0"/>
  </r>
  <r>
    <s v="G621183F"/>
    <s v="1D8HB38P17F565365"/>
    <x v="1"/>
    <x v="0"/>
    <x v="0"/>
    <x v="0"/>
    <x v="7"/>
    <x v="1"/>
    <x v="7"/>
    <n v="414"/>
    <x v="5"/>
    <x v="5"/>
    <x v="0"/>
    <n v="23.14"/>
    <x v="5"/>
    <x v="0"/>
  </r>
  <r>
    <s v="G621202H"/>
    <s v="1GNDT33S692132874"/>
    <x v="0"/>
    <x v="0"/>
    <x v="0"/>
    <x v="0"/>
    <x v="3"/>
    <x v="5"/>
    <x v="3"/>
    <n v="331"/>
    <x v="5"/>
    <x v="5"/>
    <x v="0"/>
    <n v="32.93"/>
    <x v="5"/>
    <x v="0"/>
  </r>
  <r>
    <s v="G621204H"/>
    <s v="1GNDT33S392133593"/>
    <x v="0"/>
    <x v="0"/>
    <x v="0"/>
    <x v="0"/>
    <x v="3"/>
    <x v="5"/>
    <x v="3"/>
    <n v="348"/>
    <x v="5"/>
    <x v="5"/>
    <x v="0"/>
    <n v="64.37"/>
    <x v="5"/>
    <x v="0"/>
  </r>
  <r>
    <s v="G621220H"/>
    <s v="1GNDT33S492133425"/>
    <x v="0"/>
    <x v="0"/>
    <x v="0"/>
    <x v="0"/>
    <x v="3"/>
    <x v="5"/>
    <x v="3"/>
    <n v="311"/>
    <x v="5"/>
    <x v="5"/>
    <x v="0"/>
    <n v="70.56"/>
    <x v="5"/>
    <x v="0"/>
  </r>
  <r>
    <s v="G621221H"/>
    <s v="1GNDT33S292133262"/>
    <x v="0"/>
    <x v="0"/>
    <x v="0"/>
    <x v="0"/>
    <x v="3"/>
    <x v="5"/>
    <x v="3"/>
    <n v="116"/>
    <x v="5"/>
    <x v="5"/>
    <x v="0"/>
    <n v="13.94"/>
    <x v="5"/>
    <x v="0"/>
  </r>
  <r>
    <s v="G621222H"/>
    <s v="1GNDT33S792133256"/>
    <x v="0"/>
    <x v="0"/>
    <x v="0"/>
    <x v="0"/>
    <x v="3"/>
    <x v="5"/>
    <x v="3"/>
    <n v="116"/>
    <x v="5"/>
    <x v="5"/>
    <x v="0"/>
    <n v="63.6"/>
    <x v="5"/>
    <x v="0"/>
  </r>
  <r>
    <s v="G621223G"/>
    <s v="1D8HB38N98F146308"/>
    <x v="1"/>
    <x v="0"/>
    <x v="0"/>
    <x v="0"/>
    <x v="7"/>
    <x v="1"/>
    <x v="7"/>
    <n v="807"/>
    <x v="5"/>
    <x v="5"/>
    <x v="0"/>
    <n v="132.63"/>
    <x v="5"/>
    <x v="0"/>
  </r>
  <r>
    <s v="G621234F"/>
    <s v="1D7HU18P87J600337"/>
    <x v="1"/>
    <x v="0"/>
    <x v="0"/>
    <x v="0"/>
    <x v="6"/>
    <x v="10"/>
    <x v="4"/>
    <n v="215"/>
    <x v="5"/>
    <x v="5"/>
    <x v="0"/>
    <n v="31.84"/>
    <x v="5"/>
    <x v="0"/>
  </r>
  <r>
    <s v="G621234K"/>
    <s v="1GNUKAE00AR264737"/>
    <x v="1"/>
    <x v="0"/>
    <x v="0"/>
    <x v="0"/>
    <x v="2"/>
    <x v="11"/>
    <x v="7"/>
    <n v="111"/>
    <x v="5"/>
    <x v="5"/>
    <x v="0"/>
    <n v="18.829999999999998"/>
    <x v="5"/>
    <x v="0"/>
  </r>
  <r>
    <s v="G621236A"/>
    <s v="1FMPU16W34LB57803"/>
    <x v="0"/>
    <x v="0"/>
    <x v="0"/>
    <x v="0"/>
    <x v="0"/>
    <x v="3"/>
    <x v="0"/>
    <n v="208"/>
    <x v="5"/>
    <x v="5"/>
    <x v="0"/>
    <n v="38.020000000000003"/>
    <x v="5"/>
    <x v="0"/>
  </r>
  <r>
    <s v="G621237H"/>
    <s v="1GNDT33S392133450"/>
    <x v="0"/>
    <x v="0"/>
    <x v="0"/>
    <x v="0"/>
    <x v="3"/>
    <x v="5"/>
    <x v="3"/>
    <n v="925"/>
    <x v="5"/>
    <x v="5"/>
    <x v="0"/>
    <n v="60.75"/>
    <x v="5"/>
    <x v="0"/>
  </r>
  <r>
    <s v="G621242A"/>
    <s v="1GNDT13S642388316"/>
    <x v="0"/>
    <x v="0"/>
    <x v="0"/>
    <x v="0"/>
    <x v="0"/>
    <x v="0"/>
    <x v="0"/>
    <n v="806"/>
    <x v="5"/>
    <x v="5"/>
    <x v="0"/>
    <n v="13.46"/>
    <x v="5"/>
    <x v="0"/>
  </r>
  <r>
    <s v="G621248K"/>
    <s v="1FMJU1G55AEB63713"/>
    <x v="1"/>
    <x v="0"/>
    <x v="0"/>
    <x v="0"/>
    <x v="2"/>
    <x v="11"/>
    <x v="7"/>
    <n v="113"/>
    <x v="5"/>
    <x v="5"/>
    <x v="0"/>
    <n v="54.43"/>
    <x v="5"/>
    <x v="0"/>
  </r>
  <r>
    <s v="G621251H"/>
    <s v="1GNDT33S892133413"/>
    <x v="0"/>
    <x v="0"/>
    <x v="0"/>
    <x v="0"/>
    <x v="3"/>
    <x v="5"/>
    <x v="3"/>
    <n v="201"/>
    <x v="5"/>
    <x v="5"/>
    <x v="0"/>
    <n v="54.45"/>
    <x v="5"/>
    <x v="0"/>
  </r>
  <r>
    <s v="G621254D"/>
    <s v="1D7HU18P26J198426"/>
    <x v="1"/>
    <x v="0"/>
    <x v="0"/>
    <x v="0"/>
    <x v="2"/>
    <x v="9"/>
    <x v="7"/>
    <n v="301"/>
    <x v="5"/>
    <x v="5"/>
    <x v="0"/>
    <n v="49.91"/>
    <x v="5"/>
    <x v="0"/>
  </r>
  <r>
    <s v="G6212546"/>
    <s v="1GNDT13S322477211"/>
    <x v="0"/>
    <x v="0"/>
    <x v="0"/>
    <x v="0"/>
    <x v="2"/>
    <x v="5"/>
    <x v="7"/>
    <n v="208"/>
    <x v="5"/>
    <x v="5"/>
    <x v="0"/>
    <n v="74.55"/>
    <x v="5"/>
    <x v="0"/>
  </r>
  <r>
    <s v="G621268G"/>
    <s v="1D8HB38N38F141234"/>
    <x v="1"/>
    <x v="0"/>
    <x v="0"/>
    <x v="0"/>
    <x v="6"/>
    <x v="11"/>
    <x v="4"/>
    <n v="10"/>
    <x v="5"/>
    <x v="5"/>
    <x v="0"/>
    <n v="194.56"/>
    <x v="5"/>
    <x v="0"/>
  </r>
  <r>
    <s v="G621269G"/>
    <s v="1D8HB38N08F139960"/>
    <x v="0"/>
    <x v="0"/>
    <x v="0"/>
    <x v="0"/>
    <x v="6"/>
    <x v="11"/>
    <x v="4"/>
    <n v="11"/>
    <x v="5"/>
    <x v="5"/>
    <x v="0"/>
    <n v="55.82"/>
    <x v="5"/>
    <x v="0"/>
  </r>
  <r>
    <s v="G621271D"/>
    <s v="1D4HB38NX6F176982"/>
    <x v="0"/>
    <x v="0"/>
    <x v="0"/>
    <x v="0"/>
    <x v="2"/>
    <x v="9"/>
    <x v="7"/>
    <n v="302"/>
    <x v="5"/>
    <x v="5"/>
    <x v="0"/>
    <n v="17.75"/>
    <x v="5"/>
    <x v="0"/>
  </r>
  <r>
    <s v="G621275G"/>
    <s v="1GNDT13S082228812"/>
    <x v="0"/>
    <x v="0"/>
    <x v="0"/>
    <x v="0"/>
    <x v="6"/>
    <x v="11"/>
    <x v="4"/>
    <n v="7"/>
    <x v="5"/>
    <x v="5"/>
    <x v="0"/>
    <n v="71.47"/>
    <x v="5"/>
    <x v="0"/>
  </r>
  <r>
    <s v="G621279H"/>
    <s v="1GNDT33S192133379"/>
    <x v="0"/>
    <x v="0"/>
    <x v="0"/>
    <x v="0"/>
    <x v="5"/>
    <x v="6"/>
    <x v="2"/>
    <n v="301"/>
    <x v="5"/>
    <x v="5"/>
    <x v="3"/>
    <n v="15.88"/>
    <x v="5"/>
    <x v="0"/>
  </r>
  <r>
    <s v="G621281H"/>
    <s v="1D8HB38PX9F718280"/>
    <x v="1"/>
    <x v="0"/>
    <x v="0"/>
    <x v="0"/>
    <x v="5"/>
    <x v="6"/>
    <x v="5"/>
    <n v="314"/>
    <x v="5"/>
    <x v="5"/>
    <x v="1"/>
    <n v="57.88"/>
    <x v="5"/>
    <x v="0"/>
  </r>
  <r>
    <s v="G621281H"/>
    <s v="1D8HB38PX9F718280"/>
    <x v="1"/>
    <x v="0"/>
    <x v="0"/>
    <x v="0"/>
    <x v="5"/>
    <x v="6"/>
    <x v="5"/>
    <n v="314"/>
    <x v="5"/>
    <x v="5"/>
    <x v="3"/>
    <n v="39.94"/>
    <x v="5"/>
    <x v="0"/>
  </r>
  <r>
    <s v="G621287G"/>
    <s v="1GNDT13S682229544"/>
    <x v="0"/>
    <x v="0"/>
    <x v="0"/>
    <x v="0"/>
    <x v="3"/>
    <x v="5"/>
    <x v="3"/>
    <n v="505"/>
    <x v="5"/>
    <x v="5"/>
    <x v="0"/>
    <n v="72.17"/>
    <x v="5"/>
    <x v="0"/>
  </r>
  <r>
    <s v="G621289G"/>
    <s v="1GNFK13038J230344"/>
    <x v="1"/>
    <x v="0"/>
    <x v="0"/>
    <x v="0"/>
    <x v="3"/>
    <x v="5"/>
    <x v="3"/>
    <n v="912"/>
    <x v="5"/>
    <x v="5"/>
    <x v="0"/>
    <n v="83.71"/>
    <x v="5"/>
    <x v="0"/>
  </r>
  <r>
    <s v="G621291K"/>
    <s v="1FMJK1G51AEB60605"/>
    <x v="0"/>
    <x v="0"/>
    <x v="0"/>
    <x v="0"/>
    <x v="2"/>
    <x v="11"/>
    <x v="7"/>
    <n v="202"/>
    <x v="5"/>
    <x v="5"/>
    <x v="0"/>
    <n v="141.12"/>
    <x v="5"/>
    <x v="0"/>
  </r>
  <r>
    <s v="G621292K"/>
    <s v="1FMJK1G5XAEB60604"/>
    <x v="0"/>
    <x v="0"/>
    <x v="0"/>
    <x v="0"/>
    <x v="2"/>
    <x v="11"/>
    <x v="7"/>
    <n v="202"/>
    <x v="5"/>
    <x v="5"/>
    <x v="0"/>
    <n v="78.38"/>
    <x v="5"/>
    <x v="0"/>
  </r>
  <r>
    <s v="G621293K"/>
    <s v="1FMJK1G53AEB60606"/>
    <x v="0"/>
    <x v="0"/>
    <x v="0"/>
    <x v="0"/>
    <x v="2"/>
    <x v="11"/>
    <x v="7"/>
    <n v="202"/>
    <x v="5"/>
    <x v="5"/>
    <x v="0"/>
    <n v="135.03"/>
    <x v="5"/>
    <x v="0"/>
  </r>
  <r>
    <s v="G621303B"/>
    <s v="1FTVX14585NB23200"/>
    <x v="0"/>
    <x v="0"/>
    <x v="0"/>
    <x v="0"/>
    <x v="2"/>
    <x v="3"/>
    <x v="2"/>
    <n v="391"/>
    <x v="5"/>
    <x v="5"/>
    <x v="0"/>
    <n v="54.92"/>
    <x v="5"/>
    <x v="0"/>
  </r>
  <r>
    <s v="G621330F"/>
    <s v="1GNFH15Z271214970"/>
    <x v="1"/>
    <x v="0"/>
    <x v="0"/>
    <x v="0"/>
    <x v="2"/>
    <x v="9"/>
    <x v="5"/>
    <n v="103"/>
    <x v="5"/>
    <x v="5"/>
    <x v="1"/>
    <n v="20.52"/>
    <x v="5"/>
    <x v="0"/>
  </r>
  <r>
    <s v="G621330F"/>
    <s v="1GNFH15Z271214970"/>
    <x v="1"/>
    <x v="0"/>
    <x v="0"/>
    <x v="0"/>
    <x v="2"/>
    <x v="9"/>
    <x v="5"/>
    <n v="103"/>
    <x v="5"/>
    <x v="5"/>
    <x v="0"/>
    <n v="121.25"/>
    <x v="5"/>
    <x v="0"/>
  </r>
  <r>
    <s v="G621330F"/>
    <s v="1GNFH15Z271214970"/>
    <x v="1"/>
    <x v="0"/>
    <x v="0"/>
    <x v="0"/>
    <x v="2"/>
    <x v="9"/>
    <x v="5"/>
    <n v="103"/>
    <x v="5"/>
    <x v="5"/>
    <x v="3"/>
    <n v="23.33"/>
    <x v="5"/>
    <x v="0"/>
  </r>
  <r>
    <s v="G621340H"/>
    <s v="1GCEK19059E149996"/>
    <x v="1"/>
    <x v="0"/>
    <x v="0"/>
    <x v="0"/>
    <x v="5"/>
    <x v="6"/>
    <x v="5"/>
    <n v="504"/>
    <x v="5"/>
    <x v="5"/>
    <x v="0"/>
    <n v="55.3"/>
    <x v="5"/>
    <x v="0"/>
  </r>
  <r>
    <s v="G621345H"/>
    <s v="1GNFK16309R230780"/>
    <x v="1"/>
    <x v="0"/>
    <x v="0"/>
    <x v="0"/>
    <x v="5"/>
    <x v="1"/>
    <x v="5"/>
    <n v="207"/>
    <x v="5"/>
    <x v="5"/>
    <x v="0"/>
    <n v="77.52"/>
    <x v="5"/>
    <x v="0"/>
  </r>
  <r>
    <s v="G621346F"/>
    <s v="3GNFK163X7G295214"/>
    <x v="1"/>
    <x v="0"/>
    <x v="0"/>
    <x v="0"/>
    <x v="2"/>
    <x v="9"/>
    <x v="5"/>
    <n v="101"/>
    <x v="5"/>
    <x v="5"/>
    <x v="1"/>
    <n v="22.45"/>
    <x v="5"/>
    <x v="0"/>
  </r>
  <r>
    <s v="G621346F"/>
    <s v="3GNFK163X7G295214"/>
    <x v="1"/>
    <x v="0"/>
    <x v="0"/>
    <x v="0"/>
    <x v="2"/>
    <x v="9"/>
    <x v="5"/>
    <n v="101"/>
    <x v="5"/>
    <x v="5"/>
    <x v="0"/>
    <n v="52.75"/>
    <x v="5"/>
    <x v="0"/>
  </r>
  <r>
    <s v="G621350G"/>
    <s v="1FMFU16598LA65586"/>
    <x v="0"/>
    <x v="0"/>
    <x v="0"/>
    <x v="0"/>
    <x v="3"/>
    <x v="5"/>
    <x v="3"/>
    <n v="515"/>
    <x v="5"/>
    <x v="5"/>
    <x v="0"/>
    <n v="66.64"/>
    <x v="5"/>
    <x v="0"/>
  </r>
  <r>
    <s v="G621351B"/>
    <s v="1GNEL19X75B125406"/>
    <x v="0"/>
    <x v="0"/>
    <x v="0"/>
    <x v="0"/>
    <x v="2"/>
    <x v="2"/>
    <x v="2"/>
    <n v="413"/>
    <x v="5"/>
    <x v="5"/>
    <x v="0"/>
    <n v="64.7"/>
    <x v="5"/>
    <x v="0"/>
  </r>
  <r>
    <s v="G621351G"/>
    <s v="1GNDT13S682231987"/>
    <x v="0"/>
    <x v="0"/>
    <x v="0"/>
    <x v="0"/>
    <x v="3"/>
    <x v="5"/>
    <x v="3"/>
    <n v="901"/>
    <x v="5"/>
    <x v="5"/>
    <x v="0"/>
    <n v="39.619999999999997"/>
    <x v="5"/>
    <x v="0"/>
  </r>
  <r>
    <s v="G6213629"/>
    <s v="1GNDT13S042377537"/>
    <x v="0"/>
    <x v="0"/>
    <x v="0"/>
    <x v="0"/>
    <x v="0"/>
    <x v="0"/>
    <x v="0"/>
    <n v="110"/>
    <x v="5"/>
    <x v="5"/>
    <x v="0"/>
    <n v="23.09"/>
    <x v="5"/>
    <x v="0"/>
  </r>
  <r>
    <s v="G621364D"/>
    <s v="1GNDT13S262292959"/>
    <x v="0"/>
    <x v="0"/>
    <x v="0"/>
    <x v="0"/>
    <x v="6"/>
    <x v="0"/>
    <x v="4"/>
    <n v="3"/>
    <x v="5"/>
    <x v="5"/>
    <x v="0"/>
    <n v="49.83"/>
    <x v="5"/>
    <x v="0"/>
  </r>
  <r>
    <s v="G621366D"/>
    <s v="1GNDT13S562290221"/>
    <x v="0"/>
    <x v="0"/>
    <x v="0"/>
    <x v="0"/>
    <x v="6"/>
    <x v="0"/>
    <x v="4"/>
    <n v="2"/>
    <x v="5"/>
    <x v="5"/>
    <x v="0"/>
    <n v="42.79"/>
    <x v="5"/>
    <x v="0"/>
  </r>
  <r>
    <s v="G621371K"/>
    <s v="1FMEU7DE7AUA80301"/>
    <x v="0"/>
    <x v="0"/>
    <x v="0"/>
    <x v="0"/>
    <x v="6"/>
    <x v="2"/>
    <x v="4"/>
    <n v="405"/>
    <x v="5"/>
    <x v="5"/>
    <x v="0"/>
    <n v="183.5"/>
    <x v="5"/>
    <x v="0"/>
  </r>
  <r>
    <s v="G621375D"/>
    <s v="2GCEK13V361337031"/>
    <x v="0"/>
    <x v="0"/>
    <x v="0"/>
    <x v="0"/>
    <x v="6"/>
    <x v="0"/>
    <x v="4"/>
    <n v="7"/>
    <x v="5"/>
    <x v="5"/>
    <x v="0"/>
    <n v="164.82"/>
    <x v="5"/>
    <x v="0"/>
  </r>
  <r>
    <s v="G621380A"/>
    <s v="1D4HB48N84F187580"/>
    <x v="0"/>
    <x v="0"/>
    <x v="0"/>
    <x v="0"/>
    <x v="4"/>
    <x v="5"/>
    <x v="4"/>
    <n v="15"/>
    <x v="5"/>
    <x v="5"/>
    <x v="0"/>
    <n v="44.12"/>
    <x v="5"/>
    <x v="0"/>
  </r>
  <r>
    <s v="G621380H"/>
    <s v="1D3HV13P49S786705"/>
    <x v="1"/>
    <x v="0"/>
    <x v="0"/>
    <x v="0"/>
    <x v="2"/>
    <x v="11"/>
    <x v="7"/>
    <n v="113"/>
    <x v="5"/>
    <x v="5"/>
    <x v="0"/>
    <n v="19.260000000000002"/>
    <x v="5"/>
    <x v="0"/>
  </r>
  <r>
    <s v="G621385G"/>
    <s v="3GNFK12378G265448"/>
    <x v="1"/>
    <x v="0"/>
    <x v="0"/>
    <x v="0"/>
    <x v="3"/>
    <x v="5"/>
    <x v="3"/>
    <n v="812"/>
    <x v="5"/>
    <x v="5"/>
    <x v="0"/>
    <n v="125.44"/>
    <x v="5"/>
    <x v="0"/>
  </r>
  <r>
    <s v="G621386G"/>
    <s v="1D8HB38NX8F145152"/>
    <x v="1"/>
    <x v="0"/>
    <x v="0"/>
    <x v="0"/>
    <x v="3"/>
    <x v="5"/>
    <x v="3"/>
    <n v="918"/>
    <x v="5"/>
    <x v="5"/>
    <x v="0"/>
    <n v="50.06"/>
    <x v="5"/>
    <x v="0"/>
  </r>
  <r>
    <s v="G621387G"/>
    <s v="1D8HB38N88F145151"/>
    <x v="1"/>
    <x v="0"/>
    <x v="0"/>
    <x v="0"/>
    <x v="3"/>
    <x v="5"/>
    <x v="3"/>
    <n v="918"/>
    <x v="5"/>
    <x v="5"/>
    <x v="0"/>
    <n v="36.07"/>
    <x v="5"/>
    <x v="0"/>
  </r>
  <r>
    <s v="G621389F"/>
    <s v="1GNFH15Z471215635"/>
    <x v="1"/>
    <x v="0"/>
    <x v="0"/>
    <x v="0"/>
    <x v="2"/>
    <x v="9"/>
    <x v="5"/>
    <n v="110"/>
    <x v="5"/>
    <x v="5"/>
    <x v="1"/>
    <n v="49.21"/>
    <x v="5"/>
    <x v="0"/>
  </r>
  <r>
    <s v="G621389F"/>
    <s v="1GNFH15Z471215635"/>
    <x v="1"/>
    <x v="0"/>
    <x v="0"/>
    <x v="0"/>
    <x v="2"/>
    <x v="9"/>
    <x v="5"/>
    <n v="110"/>
    <x v="5"/>
    <x v="5"/>
    <x v="0"/>
    <n v="35.92"/>
    <x v="5"/>
    <x v="0"/>
  </r>
  <r>
    <s v="G621390F"/>
    <s v="1GNFH15Z871215587"/>
    <x v="1"/>
    <x v="0"/>
    <x v="0"/>
    <x v="0"/>
    <x v="2"/>
    <x v="9"/>
    <x v="5"/>
    <n v="110"/>
    <x v="5"/>
    <x v="5"/>
    <x v="0"/>
    <n v="25.59"/>
    <x v="5"/>
    <x v="0"/>
  </r>
  <r>
    <s v="G621411F"/>
    <s v="1D8HB38P77F563801"/>
    <x v="1"/>
    <x v="0"/>
    <x v="0"/>
    <x v="0"/>
    <x v="5"/>
    <x v="1"/>
    <x v="5"/>
    <n v="258"/>
    <x v="5"/>
    <x v="5"/>
    <x v="0"/>
    <n v="57.02"/>
    <x v="5"/>
    <x v="0"/>
  </r>
  <r>
    <s v="G621417H"/>
    <s v="1GCEK19099E149967"/>
    <x v="1"/>
    <x v="0"/>
    <x v="0"/>
    <x v="0"/>
    <x v="2"/>
    <x v="11"/>
    <x v="7"/>
    <n v="113"/>
    <x v="5"/>
    <x v="5"/>
    <x v="0"/>
    <n v="83.57"/>
    <x v="5"/>
    <x v="0"/>
  </r>
  <r>
    <s v="G621419H"/>
    <s v="1GCEK19099E151220"/>
    <x v="1"/>
    <x v="0"/>
    <x v="0"/>
    <x v="0"/>
    <x v="2"/>
    <x v="11"/>
    <x v="7"/>
    <n v="111"/>
    <x v="5"/>
    <x v="5"/>
    <x v="0"/>
    <n v="172.96"/>
    <x v="5"/>
    <x v="0"/>
  </r>
  <r>
    <s v="G621420F"/>
    <s v="1D8HB38P97F563802"/>
    <x v="1"/>
    <x v="0"/>
    <x v="0"/>
    <x v="0"/>
    <x v="5"/>
    <x v="1"/>
    <x v="5"/>
    <n v="253"/>
    <x v="5"/>
    <x v="5"/>
    <x v="0"/>
    <n v="45.21"/>
    <x v="5"/>
    <x v="0"/>
  </r>
  <r>
    <s v="G621420H"/>
    <s v="1GCEK19029E151902"/>
    <x v="1"/>
    <x v="0"/>
    <x v="0"/>
    <x v="0"/>
    <x v="2"/>
    <x v="11"/>
    <x v="7"/>
    <n v="113"/>
    <x v="5"/>
    <x v="5"/>
    <x v="0"/>
    <n v="78.31"/>
    <x v="5"/>
    <x v="0"/>
  </r>
  <r>
    <s v="G621420K"/>
    <s v="1GCSKPE05AZ250576"/>
    <x v="1"/>
    <x v="0"/>
    <x v="0"/>
    <x v="0"/>
    <x v="2"/>
    <x v="5"/>
    <x v="7"/>
    <n v="803"/>
    <x v="5"/>
    <x v="5"/>
    <x v="0"/>
    <n v="73.7"/>
    <x v="5"/>
    <x v="0"/>
  </r>
  <r>
    <s v="G621429B"/>
    <s v="1D4HB48N95F578335"/>
    <x v="0"/>
    <x v="0"/>
    <x v="0"/>
    <x v="0"/>
    <x v="2"/>
    <x v="2"/>
    <x v="2"/>
    <n v="107"/>
    <x v="5"/>
    <x v="5"/>
    <x v="0"/>
    <n v="196.57"/>
    <x v="5"/>
    <x v="0"/>
  </r>
  <r>
    <s v="G621430H"/>
    <s v="1GNFK13019R197587"/>
    <x v="1"/>
    <x v="0"/>
    <x v="0"/>
    <x v="0"/>
    <x v="2"/>
    <x v="11"/>
    <x v="7"/>
    <n v="202"/>
    <x v="5"/>
    <x v="5"/>
    <x v="0"/>
    <n v="92.77"/>
    <x v="5"/>
    <x v="0"/>
  </r>
  <r>
    <s v="G6214419"/>
    <s v="1FMZU72K64ZB02208"/>
    <x v="1"/>
    <x v="0"/>
    <x v="0"/>
    <x v="0"/>
    <x v="6"/>
    <x v="5"/>
    <x v="4"/>
    <n v="2"/>
    <x v="5"/>
    <x v="5"/>
    <x v="0"/>
    <n v="69.95"/>
    <x v="5"/>
    <x v="0"/>
  </r>
  <r>
    <s v="G621443D"/>
    <s v="1D4HB38N06F177218"/>
    <x v="0"/>
    <x v="0"/>
    <x v="0"/>
    <x v="0"/>
    <x v="7"/>
    <x v="1"/>
    <x v="7"/>
    <n v="414"/>
    <x v="5"/>
    <x v="5"/>
    <x v="0"/>
    <n v="95.87"/>
    <x v="5"/>
    <x v="0"/>
  </r>
  <r>
    <s v="G621444D"/>
    <s v="1GNFK13047J140683"/>
    <x v="1"/>
    <x v="0"/>
    <x v="0"/>
    <x v="0"/>
    <x v="7"/>
    <x v="1"/>
    <x v="7"/>
    <n v="504"/>
    <x v="5"/>
    <x v="5"/>
    <x v="0"/>
    <n v="52.74"/>
    <x v="5"/>
    <x v="0"/>
  </r>
  <r>
    <s v="G621445D"/>
    <s v="1GNEK13067J141670"/>
    <x v="1"/>
    <x v="0"/>
    <x v="0"/>
    <x v="0"/>
    <x v="7"/>
    <x v="1"/>
    <x v="7"/>
    <n v="504"/>
    <x v="5"/>
    <x v="5"/>
    <x v="0"/>
    <n v="23.79"/>
    <x v="5"/>
    <x v="0"/>
  </r>
  <r>
    <s v="G621445F"/>
    <s v="1D7HU18NX8J192925"/>
    <x v="1"/>
    <x v="0"/>
    <x v="0"/>
    <x v="0"/>
    <x v="5"/>
    <x v="1"/>
    <x v="5"/>
    <n v="260"/>
    <x v="5"/>
    <x v="5"/>
    <x v="0"/>
    <n v="198.02"/>
    <x v="5"/>
    <x v="0"/>
  </r>
  <r>
    <s v="G621449D"/>
    <s v="1GNEK13077J140253"/>
    <x v="1"/>
    <x v="0"/>
    <x v="0"/>
    <x v="0"/>
    <x v="7"/>
    <x v="1"/>
    <x v="7"/>
    <n v="903"/>
    <x v="5"/>
    <x v="5"/>
    <x v="0"/>
    <n v="100.18"/>
    <x v="5"/>
    <x v="0"/>
  </r>
  <r>
    <s v="G621452A"/>
    <s v="1GCEK14X54Z301507"/>
    <x v="0"/>
    <x v="0"/>
    <x v="0"/>
    <x v="0"/>
    <x v="0"/>
    <x v="1"/>
    <x v="0"/>
    <n v="101"/>
    <x v="5"/>
    <x v="5"/>
    <x v="0"/>
    <n v="28.86"/>
    <x v="5"/>
    <x v="0"/>
  </r>
  <r>
    <s v="G621453B"/>
    <s v="1D4HB48N05F593628"/>
    <x v="0"/>
    <x v="0"/>
    <x v="0"/>
    <x v="0"/>
    <x v="3"/>
    <x v="8"/>
    <x v="7"/>
    <n v="201"/>
    <x v="5"/>
    <x v="5"/>
    <x v="0"/>
    <n v="19.53"/>
    <x v="5"/>
    <x v="0"/>
  </r>
  <r>
    <s v="G621463D"/>
    <s v="1GNEK13077J138714"/>
    <x v="1"/>
    <x v="0"/>
    <x v="0"/>
    <x v="0"/>
    <x v="7"/>
    <x v="1"/>
    <x v="7"/>
    <n v="504"/>
    <x v="5"/>
    <x v="5"/>
    <x v="0"/>
    <n v="103.54"/>
    <x v="5"/>
    <x v="0"/>
  </r>
  <r>
    <s v="G621466F"/>
    <s v="1D7HU18P07J602342"/>
    <x v="0"/>
    <x v="0"/>
    <x v="0"/>
    <x v="0"/>
    <x v="4"/>
    <x v="5"/>
    <x v="4"/>
    <n v="12"/>
    <x v="5"/>
    <x v="5"/>
    <x v="0"/>
    <n v="62.53"/>
    <x v="5"/>
    <x v="0"/>
  </r>
  <r>
    <s v="G621468F"/>
    <s v="1D8HB38P67F559755"/>
    <x v="0"/>
    <x v="0"/>
    <x v="0"/>
    <x v="0"/>
    <x v="4"/>
    <x v="5"/>
    <x v="4"/>
    <n v="11"/>
    <x v="5"/>
    <x v="5"/>
    <x v="0"/>
    <n v="18.48"/>
    <x v="5"/>
    <x v="0"/>
  </r>
  <r>
    <s v="G621469F"/>
    <s v="1D8HB38P77F559795"/>
    <x v="0"/>
    <x v="0"/>
    <x v="0"/>
    <x v="0"/>
    <x v="4"/>
    <x v="5"/>
    <x v="4"/>
    <n v="6"/>
    <x v="5"/>
    <x v="5"/>
    <x v="1"/>
    <n v="14.18"/>
    <x v="5"/>
    <x v="0"/>
  </r>
  <r>
    <s v="G621469F"/>
    <s v="1D8HB38P77F559795"/>
    <x v="0"/>
    <x v="0"/>
    <x v="0"/>
    <x v="0"/>
    <x v="4"/>
    <x v="5"/>
    <x v="4"/>
    <n v="6"/>
    <x v="5"/>
    <x v="5"/>
    <x v="0"/>
    <n v="34.32"/>
    <x v="5"/>
    <x v="0"/>
  </r>
  <r>
    <s v="G621485B"/>
    <s v="1FTRW14W55FA87389"/>
    <x v="0"/>
    <x v="0"/>
    <x v="0"/>
    <x v="0"/>
    <x v="6"/>
    <x v="0"/>
    <x v="4"/>
    <n v="9"/>
    <x v="5"/>
    <x v="5"/>
    <x v="0"/>
    <n v="74.349999999999994"/>
    <x v="5"/>
    <x v="0"/>
  </r>
  <r>
    <s v="G6214859"/>
    <s v="1GCEK19Z83Z295663"/>
    <x v="1"/>
    <x v="0"/>
    <x v="0"/>
    <x v="0"/>
    <x v="1"/>
    <x v="1"/>
    <x v="1"/>
    <n v="215"/>
    <x v="5"/>
    <x v="5"/>
    <x v="1"/>
    <n v="57.56"/>
    <x v="5"/>
    <x v="0"/>
  </r>
  <r>
    <s v="G6214859"/>
    <s v="1GCEK19Z83Z295663"/>
    <x v="1"/>
    <x v="0"/>
    <x v="0"/>
    <x v="0"/>
    <x v="1"/>
    <x v="1"/>
    <x v="1"/>
    <n v="215"/>
    <x v="5"/>
    <x v="5"/>
    <x v="0"/>
    <n v="25.96"/>
    <x v="5"/>
    <x v="0"/>
  </r>
  <r>
    <s v="G621501K"/>
    <s v="1FMEU7DE8AUA80260"/>
    <x v="0"/>
    <x v="0"/>
    <x v="0"/>
    <x v="0"/>
    <x v="0"/>
    <x v="0"/>
    <x v="0"/>
    <n v="110"/>
    <x v="5"/>
    <x v="5"/>
    <x v="0"/>
    <n v="35.03"/>
    <x v="5"/>
    <x v="0"/>
  </r>
  <r>
    <s v="G621505B"/>
    <s v="1FMZU72K65ZA63153"/>
    <x v="1"/>
    <x v="0"/>
    <x v="0"/>
    <x v="0"/>
    <x v="6"/>
    <x v="0"/>
    <x v="4"/>
    <n v="5"/>
    <x v="5"/>
    <x v="5"/>
    <x v="0"/>
    <n v="20.39"/>
    <x v="5"/>
    <x v="0"/>
  </r>
  <r>
    <s v="G621507B"/>
    <s v="1FMZU72K75ZA58849"/>
    <x v="1"/>
    <x v="0"/>
    <x v="0"/>
    <x v="0"/>
    <x v="6"/>
    <x v="0"/>
    <x v="4"/>
    <n v="7"/>
    <x v="5"/>
    <x v="5"/>
    <x v="0"/>
    <n v="15.59"/>
    <x v="5"/>
    <x v="0"/>
  </r>
  <r>
    <s v="G621518K"/>
    <s v="1FMEU7DE2AUA80349"/>
    <x v="0"/>
    <x v="0"/>
    <x v="0"/>
    <x v="0"/>
    <x v="1"/>
    <x v="2"/>
    <x v="1"/>
    <n v="702"/>
    <x v="5"/>
    <x v="5"/>
    <x v="1"/>
    <n v="24.73"/>
    <x v="5"/>
    <x v="0"/>
  </r>
  <r>
    <s v="G621518K"/>
    <s v="1FMEU7DE2AUA80349"/>
    <x v="0"/>
    <x v="0"/>
    <x v="0"/>
    <x v="0"/>
    <x v="1"/>
    <x v="2"/>
    <x v="1"/>
    <n v="702"/>
    <x v="5"/>
    <x v="5"/>
    <x v="0"/>
    <n v="17.05"/>
    <x v="5"/>
    <x v="0"/>
  </r>
  <r>
    <s v="G6215182"/>
    <s v="1FMZU72K64ZB06033"/>
    <x v="1"/>
    <x v="0"/>
    <x v="0"/>
    <x v="0"/>
    <x v="5"/>
    <x v="6"/>
    <x v="5"/>
    <n v="504"/>
    <x v="5"/>
    <x v="5"/>
    <x v="0"/>
    <n v="17.75"/>
    <x v="5"/>
    <x v="0"/>
  </r>
  <r>
    <s v="G6215196"/>
    <s v="1GCEK19T94Z180499"/>
    <x v="0"/>
    <x v="0"/>
    <x v="0"/>
    <x v="0"/>
    <x v="5"/>
    <x v="6"/>
    <x v="5"/>
    <n v="320"/>
    <x v="5"/>
    <x v="5"/>
    <x v="0"/>
    <n v="44.83"/>
    <x v="5"/>
    <x v="0"/>
  </r>
  <r>
    <s v="G6215196"/>
    <s v="1GCEK19T94Z180499"/>
    <x v="0"/>
    <x v="0"/>
    <x v="0"/>
    <x v="0"/>
    <x v="5"/>
    <x v="6"/>
    <x v="5"/>
    <n v="320"/>
    <x v="5"/>
    <x v="5"/>
    <x v="3"/>
    <n v="20.09"/>
    <x v="5"/>
    <x v="0"/>
  </r>
  <r>
    <s v="G621520K"/>
    <s v="1GCUHAD47A1165309"/>
    <x v="1"/>
    <x v="0"/>
    <x v="0"/>
    <x v="0"/>
    <x v="1"/>
    <x v="2"/>
    <x v="1"/>
    <n v="109"/>
    <x v="5"/>
    <x v="5"/>
    <x v="1"/>
    <n v="20.05"/>
    <x v="5"/>
    <x v="0"/>
  </r>
  <r>
    <s v="G621520K"/>
    <s v="1GCUHAD47A1165309"/>
    <x v="1"/>
    <x v="0"/>
    <x v="0"/>
    <x v="0"/>
    <x v="1"/>
    <x v="2"/>
    <x v="1"/>
    <n v="109"/>
    <x v="5"/>
    <x v="5"/>
    <x v="0"/>
    <n v="41.4"/>
    <x v="5"/>
    <x v="0"/>
  </r>
  <r>
    <s v="G621526K"/>
    <s v="1FMJU1G5XAEB63741"/>
    <x v="1"/>
    <x v="0"/>
    <x v="0"/>
    <x v="0"/>
    <x v="1"/>
    <x v="2"/>
    <x v="1"/>
    <n v="202"/>
    <x v="5"/>
    <x v="5"/>
    <x v="0"/>
    <n v="171.31"/>
    <x v="5"/>
    <x v="0"/>
  </r>
  <r>
    <s v="G621527K"/>
    <s v="1FMJU1G51AEB63742"/>
    <x v="1"/>
    <x v="0"/>
    <x v="0"/>
    <x v="0"/>
    <x v="1"/>
    <x v="2"/>
    <x v="5"/>
    <n v="201"/>
    <x v="5"/>
    <x v="5"/>
    <x v="0"/>
    <n v="23.21"/>
    <x v="5"/>
    <x v="0"/>
  </r>
  <r>
    <s v="G621532H"/>
    <s v="1GNDT33S192132992"/>
    <x v="0"/>
    <x v="0"/>
    <x v="0"/>
    <x v="0"/>
    <x v="4"/>
    <x v="3"/>
    <x v="6"/>
    <n v="375"/>
    <x v="5"/>
    <x v="5"/>
    <x v="0"/>
    <n v="49.92"/>
    <x v="5"/>
    <x v="0"/>
  </r>
  <r>
    <s v="G621533K"/>
    <s v="1D7RV1CPXAS253152"/>
    <x v="1"/>
    <x v="0"/>
    <x v="0"/>
    <x v="0"/>
    <x v="1"/>
    <x v="2"/>
    <x v="1"/>
    <n v="305"/>
    <x v="5"/>
    <x v="5"/>
    <x v="0"/>
    <n v="114.53"/>
    <x v="5"/>
    <x v="0"/>
  </r>
  <r>
    <s v="G621534K"/>
    <s v="1FMJU1G51AEB63711"/>
    <x v="1"/>
    <x v="0"/>
    <x v="0"/>
    <x v="0"/>
    <x v="1"/>
    <x v="2"/>
    <x v="1"/>
    <n v="305"/>
    <x v="5"/>
    <x v="5"/>
    <x v="0"/>
    <n v="127.99"/>
    <x v="5"/>
    <x v="0"/>
  </r>
  <r>
    <s v="G621540G"/>
    <s v="2GCEK133X81317568"/>
    <x v="1"/>
    <x v="0"/>
    <x v="0"/>
    <x v="0"/>
    <x v="0"/>
    <x v="1"/>
    <x v="0"/>
    <n v="329"/>
    <x v="5"/>
    <x v="5"/>
    <x v="0"/>
    <n v="134.86000000000001"/>
    <x v="5"/>
    <x v="0"/>
  </r>
  <r>
    <s v="G621546A"/>
    <s v="1GNDT13S642370656"/>
    <x v="0"/>
    <x v="0"/>
    <x v="0"/>
    <x v="0"/>
    <x v="3"/>
    <x v="5"/>
    <x v="3"/>
    <n v="921"/>
    <x v="5"/>
    <x v="5"/>
    <x v="0"/>
    <n v="8.11"/>
    <x v="5"/>
    <x v="0"/>
  </r>
  <r>
    <s v="G621549K"/>
    <s v="1GCPKPE01AZ237166"/>
    <x v="1"/>
    <x v="0"/>
    <x v="0"/>
    <x v="0"/>
    <x v="1"/>
    <x v="2"/>
    <x v="5"/>
    <n v="202"/>
    <x v="5"/>
    <x v="5"/>
    <x v="0"/>
    <n v="50.46"/>
    <x v="5"/>
    <x v="0"/>
  </r>
  <r>
    <s v="G621550D"/>
    <s v="1D7HU18P36J199424"/>
    <x v="1"/>
    <x v="0"/>
    <x v="0"/>
    <x v="0"/>
    <x v="7"/>
    <x v="2"/>
    <x v="7"/>
    <n v="103"/>
    <x v="5"/>
    <x v="5"/>
    <x v="0"/>
    <n v="122"/>
    <x v="5"/>
    <x v="0"/>
  </r>
  <r>
    <s v="G621552D"/>
    <s v="1D4HB38N66F177224"/>
    <x v="0"/>
    <x v="0"/>
    <x v="0"/>
    <x v="0"/>
    <x v="7"/>
    <x v="2"/>
    <x v="7"/>
    <n v="103"/>
    <x v="5"/>
    <x v="5"/>
    <x v="0"/>
    <n v="93.03"/>
    <x v="5"/>
    <x v="0"/>
  </r>
  <r>
    <s v="G621553D"/>
    <s v="1D4HB38N96F177265"/>
    <x v="0"/>
    <x v="0"/>
    <x v="0"/>
    <x v="0"/>
    <x v="7"/>
    <x v="2"/>
    <x v="7"/>
    <n v="103"/>
    <x v="5"/>
    <x v="5"/>
    <x v="0"/>
    <n v="49.09"/>
    <x v="5"/>
    <x v="0"/>
  </r>
  <r>
    <s v="G621556K"/>
    <s v="1GNUHCD49A1169154"/>
    <x v="1"/>
    <x v="0"/>
    <x v="0"/>
    <x v="0"/>
    <x v="2"/>
    <x v="9"/>
    <x v="5"/>
    <n v="8"/>
    <x v="5"/>
    <x v="5"/>
    <x v="1"/>
    <n v="41.22"/>
    <x v="5"/>
    <x v="0"/>
  </r>
  <r>
    <s v="G621556K"/>
    <s v="1GNUHCD49A1169154"/>
    <x v="1"/>
    <x v="1"/>
    <x v="0"/>
    <x v="0"/>
    <x v="2"/>
    <x v="9"/>
    <x v="10"/>
    <n v="215"/>
    <x v="5"/>
    <x v="5"/>
    <x v="0"/>
    <n v="28.71"/>
    <x v="5"/>
    <x v="0"/>
  </r>
  <r>
    <s v="G621559D"/>
    <s v="1D4HB38N46F177223"/>
    <x v="0"/>
    <x v="0"/>
    <x v="0"/>
    <x v="0"/>
    <x v="7"/>
    <x v="2"/>
    <x v="7"/>
    <n v="103"/>
    <x v="5"/>
    <x v="5"/>
    <x v="0"/>
    <n v="142.37"/>
    <x v="5"/>
    <x v="0"/>
  </r>
  <r>
    <s v="G621572F"/>
    <s v="1D8HB38P47F563948"/>
    <x v="1"/>
    <x v="0"/>
    <x v="0"/>
    <x v="0"/>
    <x v="3"/>
    <x v="5"/>
    <x v="3"/>
    <n v="912"/>
    <x v="5"/>
    <x v="5"/>
    <x v="0"/>
    <n v="77.540000000000006"/>
    <x v="5"/>
    <x v="0"/>
  </r>
  <r>
    <s v="G621580D"/>
    <s v="3GNFK16Z06G241357"/>
    <x v="1"/>
    <x v="0"/>
    <x v="0"/>
    <x v="0"/>
    <x v="0"/>
    <x v="1"/>
    <x v="0"/>
    <n v="345"/>
    <x v="5"/>
    <x v="5"/>
    <x v="0"/>
    <n v="23.76"/>
    <x v="5"/>
    <x v="0"/>
  </r>
  <r>
    <s v="G621584F"/>
    <s v="3GNFK12317G295964"/>
    <x v="1"/>
    <x v="0"/>
    <x v="0"/>
    <x v="0"/>
    <x v="3"/>
    <x v="5"/>
    <x v="3"/>
    <n v="914"/>
    <x v="5"/>
    <x v="5"/>
    <x v="0"/>
    <n v="28.2"/>
    <x v="5"/>
    <x v="0"/>
  </r>
  <r>
    <s v="G621596B"/>
    <s v="1GNET16MX56171380"/>
    <x v="0"/>
    <x v="0"/>
    <x v="0"/>
    <x v="0"/>
    <x v="7"/>
    <x v="0"/>
    <x v="14"/>
    <n v="106"/>
    <x v="5"/>
    <x v="5"/>
    <x v="0"/>
    <n v="53.51"/>
    <x v="5"/>
    <x v="0"/>
  </r>
  <r>
    <s v="G621598B"/>
    <s v="2GCEK13T151322962"/>
    <x v="0"/>
    <x v="0"/>
    <x v="0"/>
    <x v="0"/>
    <x v="7"/>
    <x v="0"/>
    <x v="14"/>
    <n v="6"/>
    <x v="5"/>
    <x v="5"/>
    <x v="0"/>
    <n v="23.28"/>
    <x v="5"/>
    <x v="0"/>
  </r>
  <r>
    <s v="G621603D"/>
    <s v="1GNDT13S262286126"/>
    <x v="0"/>
    <x v="0"/>
    <x v="0"/>
    <x v="0"/>
    <x v="0"/>
    <x v="0"/>
    <x v="0"/>
    <n v="110"/>
    <x v="5"/>
    <x v="5"/>
    <x v="0"/>
    <n v="59.4"/>
    <x v="5"/>
    <x v="0"/>
  </r>
  <r>
    <s v="G621606D"/>
    <s v="1GNDT13S162289325"/>
    <x v="0"/>
    <x v="0"/>
    <x v="0"/>
    <x v="0"/>
    <x v="0"/>
    <x v="0"/>
    <x v="0"/>
    <n v="809"/>
    <x v="5"/>
    <x v="5"/>
    <x v="0"/>
    <n v="18.059999999999999"/>
    <x v="5"/>
    <x v="0"/>
  </r>
  <r>
    <s v="G6216072"/>
    <s v="1GNEK13Z93J247846"/>
    <x v="1"/>
    <x v="0"/>
    <x v="0"/>
    <x v="0"/>
    <x v="4"/>
    <x v="5"/>
    <x v="4"/>
    <n v="1"/>
    <x v="5"/>
    <x v="5"/>
    <x v="0"/>
    <n v="15.01"/>
    <x v="5"/>
    <x v="0"/>
  </r>
  <r>
    <s v="G621612D"/>
    <s v="1GNEK13067R161788"/>
    <x v="1"/>
    <x v="0"/>
    <x v="0"/>
    <x v="0"/>
    <x v="0"/>
    <x v="0"/>
    <x v="0"/>
    <n v="809"/>
    <x v="5"/>
    <x v="5"/>
    <x v="0"/>
    <n v="22.24"/>
    <x v="5"/>
    <x v="0"/>
  </r>
  <r>
    <s v="G621619D"/>
    <s v="1GCEK19Z26Z278586"/>
    <x v="1"/>
    <x v="0"/>
    <x v="0"/>
    <x v="0"/>
    <x v="0"/>
    <x v="0"/>
    <x v="0"/>
    <n v="809"/>
    <x v="5"/>
    <x v="5"/>
    <x v="0"/>
    <n v="87.16"/>
    <x v="5"/>
    <x v="0"/>
  </r>
  <r>
    <s v="G621620F"/>
    <s v="1D8HB38N47F557128"/>
    <x v="0"/>
    <x v="0"/>
    <x v="0"/>
    <x v="0"/>
    <x v="3"/>
    <x v="5"/>
    <x v="3"/>
    <n v="617"/>
    <x v="5"/>
    <x v="5"/>
    <x v="0"/>
    <n v="41.56"/>
    <x v="5"/>
    <x v="0"/>
  </r>
  <r>
    <s v="G621622F"/>
    <s v="1D8HB38N77F557124"/>
    <x v="0"/>
    <x v="0"/>
    <x v="0"/>
    <x v="0"/>
    <x v="3"/>
    <x v="5"/>
    <x v="3"/>
    <n v="902"/>
    <x v="5"/>
    <x v="5"/>
    <x v="0"/>
    <n v="91.87"/>
    <x v="5"/>
    <x v="0"/>
  </r>
  <r>
    <s v="G621623A"/>
    <s v="1FMPU16W24LB45626"/>
    <x v="0"/>
    <x v="0"/>
    <x v="0"/>
    <x v="0"/>
    <x v="3"/>
    <x v="5"/>
    <x v="3"/>
    <n v="965"/>
    <x v="5"/>
    <x v="5"/>
    <x v="0"/>
    <n v="136.09"/>
    <x v="5"/>
    <x v="0"/>
  </r>
  <r>
    <s v="G621626D"/>
    <s v="1GNDT13S162287848"/>
    <x v="0"/>
    <x v="0"/>
    <x v="0"/>
    <x v="0"/>
    <x v="0"/>
    <x v="1"/>
    <x v="0"/>
    <n v="329"/>
    <x v="5"/>
    <x v="5"/>
    <x v="0"/>
    <n v="53.1"/>
    <x v="5"/>
    <x v="0"/>
  </r>
  <r>
    <s v="G621627A"/>
    <s v="1GNEK13Z94J267273"/>
    <x v="1"/>
    <x v="0"/>
    <x v="0"/>
    <x v="0"/>
    <x v="3"/>
    <x v="5"/>
    <x v="3"/>
    <n v="922"/>
    <x v="5"/>
    <x v="5"/>
    <x v="0"/>
    <n v="66.52"/>
    <x v="5"/>
    <x v="0"/>
  </r>
  <r>
    <s v="G621640G"/>
    <s v="1GNDT13S582234475"/>
    <x v="0"/>
    <x v="0"/>
    <x v="0"/>
    <x v="0"/>
    <x v="0"/>
    <x v="2"/>
    <x v="0"/>
    <n v="506"/>
    <x v="5"/>
    <x v="5"/>
    <x v="0"/>
    <n v="33.229999999999997"/>
    <x v="5"/>
    <x v="0"/>
  </r>
  <r>
    <s v="G621641F"/>
    <s v="1FMFU16547LA80723"/>
    <x v="0"/>
    <x v="0"/>
    <x v="0"/>
    <x v="0"/>
    <x v="3"/>
    <x v="5"/>
    <x v="3"/>
    <n v="515"/>
    <x v="5"/>
    <x v="5"/>
    <x v="0"/>
    <n v="109.13"/>
    <x v="5"/>
    <x v="0"/>
  </r>
  <r>
    <s v="G6216470"/>
    <s v="1GCFH15T141212627"/>
    <x v="0"/>
    <x v="0"/>
    <x v="0"/>
    <x v="0"/>
    <x v="4"/>
    <x v="7"/>
    <x v="0"/>
    <n v="4"/>
    <x v="5"/>
    <x v="5"/>
    <x v="0"/>
    <n v="52.47"/>
    <x v="5"/>
    <x v="0"/>
  </r>
  <r>
    <s v="G6216500"/>
    <s v="1FMPU16L54LB34030"/>
    <x v="0"/>
    <x v="0"/>
    <x v="0"/>
    <x v="0"/>
    <x v="4"/>
    <x v="10"/>
    <x v="4"/>
    <n v="3"/>
    <x v="5"/>
    <x v="5"/>
    <x v="0"/>
    <n v="33.409999999999997"/>
    <x v="5"/>
    <x v="0"/>
  </r>
  <r>
    <s v="G621659H"/>
    <s v="1D8HB38P79F712405"/>
    <x v="1"/>
    <x v="0"/>
    <x v="0"/>
    <x v="0"/>
    <x v="5"/>
    <x v="1"/>
    <x v="5"/>
    <n v="212"/>
    <x v="5"/>
    <x v="5"/>
    <x v="0"/>
    <n v="14.68"/>
    <x v="5"/>
    <x v="0"/>
  </r>
  <r>
    <s v="G621662D"/>
    <s v="1FTPW14VX6KD41265"/>
    <x v="1"/>
    <x v="0"/>
    <x v="0"/>
    <x v="0"/>
    <x v="0"/>
    <x v="3"/>
    <x v="0"/>
    <n v="808"/>
    <x v="5"/>
    <x v="5"/>
    <x v="0"/>
    <n v="45.56"/>
    <x v="5"/>
    <x v="0"/>
  </r>
  <r>
    <s v="G621663F"/>
    <s v="1D8HB38N57F557123"/>
    <x v="0"/>
    <x v="0"/>
    <x v="0"/>
    <x v="0"/>
    <x v="3"/>
    <x v="5"/>
    <x v="3"/>
    <n v="902"/>
    <x v="5"/>
    <x v="5"/>
    <x v="0"/>
    <n v="47.86"/>
    <x v="5"/>
    <x v="0"/>
  </r>
  <r>
    <s v="G621663H"/>
    <s v="1GNFK13009R201161"/>
    <x v="1"/>
    <x v="0"/>
    <x v="0"/>
    <x v="0"/>
    <x v="5"/>
    <x v="1"/>
    <x v="5"/>
    <n v="234"/>
    <x v="5"/>
    <x v="5"/>
    <x v="0"/>
    <n v="59.94"/>
    <x v="5"/>
    <x v="0"/>
  </r>
  <r>
    <s v="G6216714"/>
    <s v="1GNDT13S432330784"/>
    <x v="0"/>
    <x v="0"/>
    <x v="0"/>
    <x v="0"/>
    <x v="2"/>
    <x v="11"/>
    <x v="7"/>
    <n v="113"/>
    <x v="5"/>
    <x v="5"/>
    <x v="0"/>
    <n v="55.81"/>
    <x v="5"/>
    <x v="0"/>
  </r>
  <r>
    <s v="G621672G"/>
    <s v="1D8HB38N78F141110"/>
    <x v="1"/>
    <x v="0"/>
    <x v="0"/>
    <x v="0"/>
    <x v="0"/>
    <x v="2"/>
    <x v="0"/>
    <n v="504"/>
    <x v="5"/>
    <x v="5"/>
    <x v="0"/>
    <n v="45.02"/>
    <x v="5"/>
    <x v="0"/>
  </r>
  <r>
    <s v="G621685H"/>
    <s v="1D8HB38P29F712151"/>
    <x v="1"/>
    <x v="0"/>
    <x v="0"/>
    <x v="0"/>
    <x v="1"/>
    <x v="1"/>
    <x v="1"/>
    <n v="814"/>
    <x v="5"/>
    <x v="5"/>
    <x v="1"/>
    <n v="13.46"/>
    <x v="5"/>
    <x v="0"/>
  </r>
  <r>
    <s v="G621685H"/>
    <s v="1D8HB38P29F712151"/>
    <x v="1"/>
    <x v="0"/>
    <x v="0"/>
    <x v="0"/>
    <x v="1"/>
    <x v="1"/>
    <x v="1"/>
    <n v="814"/>
    <x v="5"/>
    <x v="5"/>
    <x v="0"/>
    <n v="50.92"/>
    <x v="5"/>
    <x v="0"/>
  </r>
  <r>
    <s v="G621686K"/>
    <s v="1FMEU7DE1AUA80259"/>
    <x v="0"/>
    <x v="0"/>
    <x v="0"/>
    <x v="0"/>
    <x v="2"/>
    <x v="9"/>
    <x v="7"/>
    <n v="302"/>
    <x v="5"/>
    <x v="5"/>
    <x v="0"/>
    <n v="45.72"/>
    <x v="5"/>
    <x v="0"/>
  </r>
  <r>
    <s v="G621692F"/>
    <s v="1FMEU73E57UB50744"/>
    <x v="0"/>
    <x v="0"/>
    <x v="0"/>
    <x v="0"/>
    <x v="3"/>
    <x v="5"/>
    <x v="3"/>
    <n v="121"/>
    <x v="5"/>
    <x v="5"/>
    <x v="0"/>
    <n v="18.55"/>
    <x v="5"/>
    <x v="0"/>
  </r>
  <r>
    <s v="G621692H"/>
    <s v="1D8HB38P69F712251"/>
    <x v="1"/>
    <x v="0"/>
    <x v="0"/>
    <x v="0"/>
    <x v="6"/>
    <x v="4"/>
    <x v="4"/>
    <n v="27"/>
    <x v="5"/>
    <x v="5"/>
    <x v="0"/>
    <n v="49.97"/>
    <x v="5"/>
    <x v="0"/>
  </r>
  <r>
    <s v="G621698G"/>
    <s v="1GNDT13S682229169"/>
    <x v="0"/>
    <x v="0"/>
    <x v="0"/>
    <x v="0"/>
    <x v="0"/>
    <x v="0"/>
    <x v="0"/>
    <n v="604"/>
    <x v="5"/>
    <x v="5"/>
    <x v="4"/>
    <n v="16.72"/>
    <x v="5"/>
    <x v="0"/>
  </r>
  <r>
    <s v="G621698G"/>
    <s v="1GNDT13S682229169"/>
    <x v="0"/>
    <x v="0"/>
    <x v="0"/>
    <x v="0"/>
    <x v="0"/>
    <x v="0"/>
    <x v="0"/>
    <n v="604"/>
    <x v="5"/>
    <x v="5"/>
    <x v="0"/>
    <n v="50.45"/>
    <x v="5"/>
    <x v="0"/>
  </r>
  <r>
    <s v="G621702K"/>
    <s v="1FMEU7DE9AUA80302"/>
    <x v="0"/>
    <x v="0"/>
    <x v="0"/>
    <x v="0"/>
    <x v="0"/>
    <x v="2"/>
    <x v="0"/>
    <n v="889"/>
    <x v="5"/>
    <x v="5"/>
    <x v="0"/>
    <n v="66.14"/>
    <x v="5"/>
    <x v="0"/>
  </r>
  <r>
    <s v="G621703H"/>
    <s v="1GCEK19069E140787"/>
    <x v="1"/>
    <x v="0"/>
    <x v="0"/>
    <x v="0"/>
    <x v="6"/>
    <x v="4"/>
    <x v="4"/>
    <n v="10"/>
    <x v="5"/>
    <x v="5"/>
    <x v="0"/>
    <n v="60.91"/>
    <x v="5"/>
    <x v="0"/>
  </r>
  <r>
    <s v="G621704H"/>
    <s v="2GCEK13C791131245"/>
    <x v="0"/>
    <x v="0"/>
    <x v="0"/>
    <x v="0"/>
    <x v="6"/>
    <x v="4"/>
    <x v="4"/>
    <n v="10"/>
    <x v="5"/>
    <x v="5"/>
    <x v="0"/>
    <n v="167.68"/>
    <x v="5"/>
    <x v="0"/>
  </r>
  <r>
    <s v="G621705F"/>
    <s v="1FMEU73E77UB50745"/>
    <x v="0"/>
    <x v="0"/>
    <x v="0"/>
    <x v="0"/>
    <x v="3"/>
    <x v="5"/>
    <x v="3"/>
    <n v="401"/>
    <x v="5"/>
    <x v="5"/>
    <x v="2"/>
    <n v="26.66"/>
    <x v="5"/>
    <x v="0"/>
  </r>
  <r>
    <s v="G621705F"/>
    <s v="1FMEU73E77UB50745"/>
    <x v="0"/>
    <x v="0"/>
    <x v="0"/>
    <x v="0"/>
    <x v="3"/>
    <x v="5"/>
    <x v="3"/>
    <n v="401"/>
    <x v="5"/>
    <x v="5"/>
    <x v="0"/>
    <n v="67.77"/>
    <x v="5"/>
    <x v="0"/>
  </r>
  <r>
    <s v="G621712H"/>
    <s v="1GCEK19019E145296"/>
    <x v="1"/>
    <x v="0"/>
    <x v="0"/>
    <x v="0"/>
    <x v="6"/>
    <x v="4"/>
    <x v="4"/>
    <n v="10"/>
    <x v="5"/>
    <x v="5"/>
    <x v="1"/>
    <n v="24.83"/>
    <x v="5"/>
    <x v="0"/>
  </r>
  <r>
    <s v="G621712H"/>
    <s v="1GCEK19019E145296"/>
    <x v="1"/>
    <x v="0"/>
    <x v="0"/>
    <x v="0"/>
    <x v="6"/>
    <x v="4"/>
    <x v="4"/>
    <n v="10"/>
    <x v="5"/>
    <x v="5"/>
    <x v="0"/>
    <n v="62.42"/>
    <x v="5"/>
    <x v="0"/>
  </r>
  <r>
    <s v="G621714K"/>
    <s v="1FMEU7DEXAUA80289"/>
    <x v="0"/>
    <x v="0"/>
    <x v="0"/>
    <x v="0"/>
    <x v="0"/>
    <x v="2"/>
    <x v="0"/>
    <n v="205"/>
    <x v="5"/>
    <x v="5"/>
    <x v="0"/>
    <n v="6.7"/>
    <x v="5"/>
    <x v="0"/>
  </r>
  <r>
    <s v="G621723G"/>
    <s v="1D8HB38N08F141109"/>
    <x v="1"/>
    <x v="0"/>
    <x v="0"/>
    <x v="0"/>
    <x v="0"/>
    <x v="0"/>
    <x v="0"/>
    <n v="110"/>
    <x v="5"/>
    <x v="5"/>
    <x v="0"/>
    <n v="83.98"/>
    <x v="5"/>
    <x v="0"/>
  </r>
  <r>
    <s v="G621723K"/>
    <s v="1FMJU1G50AEB63716"/>
    <x v="1"/>
    <x v="0"/>
    <x v="0"/>
    <x v="0"/>
    <x v="0"/>
    <x v="2"/>
    <x v="0"/>
    <n v="201"/>
    <x v="5"/>
    <x v="5"/>
    <x v="1"/>
    <n v="22.45"/>
    <x v="5"/>
    <x v="0"/>
  </r>
  <r>
    <s v="G621723K"/>
    <s v="1FMJU1G50AEB63716"/>
    <x v="1"/>
    <x v="0"/>
    <x v="0"/>
    <x v="0"/>
    <x v="0"/>
    <x v="2"/>
    <x v="0"/>
    <n v="201"/>
    <x v="5"/>
    <x v="5"/>
    <x v="0"/>
    <n v="107.69"/>
    <x v="5"/>
    <x v="0"/>
  </r>
  <r>
    <s v="G6217433"/>
    <s v="1GNDT13S052274457"/>
    <x v="0"/>
    <x v="0"/>
    <x v="0"/>
    <x v="0"/>
    <x v="4"/>
    <x v="1"/>
    <x v="4"/>
    <n v="25"/>
    <x v="5"/>
    <x v="5"/>
    <x v="0"/>
    <n v="53.45"/>
    <x v="5"/>
    <x v="0"/>
  </r>
  <r>
    <s v="G621744K"/>
    <s v="1GNUHCD49A1171969"/>
    <x v="1"/>
    <x v="1"/>
    <x v="0"/>
    <x v="0"/>
    <x v="0"/>
    <x v="2"/>
    <x v="10"/>
    <n v="777"/>
    <x v="5"/>
    <x v="5"/>
    <x v="0"/>
    <n v="47.42"/>
    <x v="5"/>
    <x v="0"/>
  </r>
  <r>
    <s v="G621770F"/>
    <s v="3GNFK16397G303125"/>
    <x v="1"/>
    <x v="0"/>
    <x v="0"/>
    <x v="0"/>
    <x v="3"/>
    <x v="5"/>
    <x v="3"/>
    <n v="617"/>
    <x v="5"/>
    <x v="5"/>
    <x v="0"/>
    <n v="19.88"/>
    <x v="5"/>
    <x v="0"/>
  </r>
  <r>
    <s v="G621771F"/>
    <s v="3GNFK163X7G303165"/>
    <x v="1"/>
    <x v="0"/>
    <x v="0"/>
    <x v="0"/>
    <x v="3"/>
    <x v="5"/>
    <x v="3"/>
    <n v="505"/>
    <x v="5"/>
    <x v="5"/>
    <x v="0"/>
    <n v="55.42"/>
    <x v="5"/>
    <x v="0"/>
  </r>
  <r>
    <s v="G6217737"/>
    <s v="1FMPU16W04LB57774"/>
    <x v="0"/>
    <x v="0"/>
    <x v="0"/>
    <x v="0"/>
    <x v="6"/>
    <x v="12"/>
    <x v="4"/>
    <n v="1"/>
    <x v="5"/>
    <x v="5"/>
    <x v="0"/>
    <n v="33.65"/>
    <x v="5"/>
    <x v="0"/>
  </r>
  <r>
    <s v="G621776K"/>
    <s v="1GCSKPE00AZ248900"/>
    <x v="1"/>
    <x v="0"/>
    <x v="0"/>
    <x v="0"/>
    <x v="0"/>
    <x v="2"/>
    <x v="0"/>
    <n v="504"/>
    <x v="5"/>
    <x v="5"/>
    <x v="0"/>
    <n v="75.55"/>
    <x v="5"/>
    <x v="0"/>
  </r>
  <r>
    <s v="G621777K"/>
    <s v="1GNUKAE01AR240740"/>
    <x v="1"/>
    <x v="0"/>
    <x v="0"/>
    <x v="0"/>
    <x v="0"/>
    <x v="2"/>
    <x v="0"/>
    <n v="506"/>
    <x v="5"/>
    <x v="5"/>
    <x v="0"/>
    <n v="41.02"/>
    <x v="5"/>
    <x v="0"/>
  </r>
  <r>
    <s v="G621789K"/>
    <s v="1GNUKAE0XAR239084"/>
    <x v="1"/>
    <x v="0"/>
    <x v="0"/>
    <x v="0"/>
    <x v="0"/>
    <x v="2"/>
    <x v="0"/>
    <n v="506"/>
    <x v="5"/>
    <x v="5"/>
    <x v="0"/>
    <n v="56.61"/>
    <x v="5"/>
    <x v="0"/>
  </r>
  <r>
    <s v="G621791G"/>
    <s v="1D8HB38N38F145042"/>
    <x v="1"/>
    <x v="0"/>
    <x v="0"/>
    <x v="0"/>
    <x v="0"/>
    <x v="4"/>
    <x v="0"/>
    <n v="205"/>
    <x v="5"/>
    <x v="5"/>
    <x v="0"/>
    <n v="58.77"/>
    <x v="5"/>
    <x v="0"/>
  </r>
  <r>
    <s v="G621794F"/>
    <s v="3GNFK16307G302316"/>
    <x v="1"/>
    <x v="0"/>
    <x v="0"/>
    <x v="0"/>
    <x v="3"/>
    <x v="5"/>
    <x v="3"/>
    <n v="617"/>
    <x v="5"/>
    <x v="5"/>
    <x v="0"/>
    <n v="109.6"/>
    <x v="5"/>
    <x v="0"/>
  </r>
  <r>
    <s v="G6217969"/>
    <s v="1GNEK13V53R287033"/>
    <x v="0"/>
    <x v="0"/>
    <x v="0"/>
    <x v="0"/>
    <x v="2"/>
    <x v="9"/>
    <x v="5"/>
    <n v="105"/>
    <x v="5"/>
    <x v="5"/>
    <x v="1"/>
    <n v="16.88"/>
    <x v="5"/>
    <x v="0"/>
  </r>
  <r>
    <s v="G6217969"/>
    <s v="1GNEK13V53R287033"/>
    <x v="0"/>
    <x v="0"/>
    <x v="0"/>
    <x v="0"/>
    <x v="2"/>
    <x v="9"/>
    <x v="5"/>
    <n v="105"/>
    <x v="5"/>
    <x v="5"/>
    <x v="0"/>
    <n v="146.66"/>
    <x v="5"/>
    <x v="0"/>
  </r>
  <r>
    <s v="G621797F"/>
    <s v="3GNFK16327G302253"/>
    <x v="1"/>
    <x v="0"/>
    <x v="0"/>
    <x v="0"/>
    <x v="3"/>
    <x v="5"/>
    <x v="3"/>
    <n v="505"/>
    <x v="5"/>
    <x v="5"/>
    <x v="0"/>
    <n v="53.76"/>
    <x v="5"/>
    <x v="0"/>
  </r>
  <r>
    <s v="G621798F"/>
    <s v="3GNFK16327G302463"/>
    <x v="1"/>
    <x v="0"/>
    <x v="0"/>
    <x v="0"/>
    <x v="3"/>
    <x v="5"/>
    <x v="3"/>
    <n v="505"/>
    <x v="5"/>
    <x v="5"/>
    <x v="0"/>
    <n v="48.89"/>
    <x v="5"/>
    <x v="0"/>
  </r>
  <r>
    <s v="G6218237"/>
    <s v="1GNDT13S632336523"/>
    <x v="0"/>
    <x v="0"/>
    <x v="0"/>
    <x v="0"/>
    <x v="7"/>
    <x v="1"/>
    <x v="7"/>
    <n v="504"/>
    <x v="5"/>
    <x v="5"/>
    <x v="0"/>
    <n v="13.07"/>
    <x v="5"/>
    <x v="0"/>
  </r>
  <r>
    <s v="G621830B"/>
    <s v="1GNEK13VX5R234881"/>
    <x v="0"/>
    <x v="0"/>
    <x v="0"/>
    <x v="0"/>
    <x v="3"/>
    <x v="5"/>
    <x v="3"/>
    <n v="961"/>
    <x v="5"/>
    <x v="5"/>
    <x v="0"/>
    <n v="44.27"/>
    <x v="5"/>
    <x v="0"/>
  </r>
  <r>
    <s v="G621836H"/>
    <s v="1D8HB38P79F712131"/>
    <x v="1"/>
    <x v="0"/>
    <x v="0"/>
    <x v="0"/>
    <x v="7"/>
    <x v="2"/>
    <x v="7"/>
    <n v="603"/>
    <x v="5"/>
    <x v="5"/>
    <x v="1"/>
    <n v="18.8"/>
    <x v="5"/>
    <x v="0"/>
  </r>
  <r>
    <s v="G621836H"/>
    <s v="1D8HB38P79F712131"/>
    <x v="1"/>
    <x v="0"/>
    <x v="0"/>
    <x v="0"/>
    <x v="7"/>
    <x v="2"/>
    <x v="7"/>
    <n v="603"/>
    <x v="5"/>
    <x v="5"/>
    <x v="0"/>
    <n v="37.479999999999997"/>
    <x v="5"/>
    <x v="0"/>
  </r>
  <r>
    <s v="G621850H"/>
    <s v="3GNFK12049G207868"/>
    <x v="1"/>
    <x v="0"/>
    <x v="0"/>
    <x v="0"/>
    <x v="7"/>
    <x v="2"/>
    <x v="7"/>
    <n v="103"/>
    <x v="5"/>
    <x v="5"/>
    <x v="0"/>
    <n v="34.270000000000003"/>
    <x v="5"/>
    <x v="0"/>
  </r>
  <r>
    <s v="G621854K"/>
    <s v="1GCSKPE06AZ249307"/>
    <x v="1"/>
    <x v="0"/>
    <x v="0"/>
    <x v="0"/>
    <x v="6"/>
    <x v="4"/>
    <x v="4"/>
    <n v="10"/>
    <x v="5"/>
    <x v="5"/>
    <x v="0"/>
    <n v="114.93"/>
    <x v="5"/>
    <x v="0"/>
  </r>
  <r>
    <s v="G621856K"/>
    <s v="3GCRKPE36AG251003"/>
    <x v="0"/>
    <x v="0"/>
    <x v="0"/>
    <x v="0"/>
    <x v="6"/>
    <x v="4"/>
    <x v="4"/>
    <n v="10"/>
    <x v="5"/>
    <x v="5"/>
    <x v="0"/>
    <n v="114.72"/>
    <x v="5"/>
    <x v="0"/>
  </r>
  <r>
    <s v="G621857K"/>
    <s v="3GCRKPE33AG248107"/>
    <x v="1"/>
    <x v="0"/>
    <x v="0"/>
    <x v="0"/>
    <x v="6"/>
    <x v="4"/>
    <x v="4"/>
    <n v="10"/>
    <x v="5"/>
    <x v="5"/>
    <x v="0"/>
    <n v="151.15"/>
    <x v="5"/>
    <x v="0"/>
  </r>
  <r>
    <s v="G6218602"/>
    <s v="1GCEK14X14Z301262"/>
    <x v="0"/>
    <x v="0"/>
    <x v="0"/>
    <x v="0"/>
    <x v="0"/>
    <x v="3"/>
    <x v="0"/>
    <n v="703"/>
    <x v="5"/>
    <x v="5"/>
    <x v="0"/>
    <n v="57.44"/>
    <x v="5"/>
    <x v="0"/>
  </r>
  <r>
    <s v="G6218611"/>
    <s v="1GCEK14X04Z299701"/>
    <x v="0"/>
    <x v="0"/>
    <x v="0"/>
    <x v="0"/>
    <x v="0"/>
    <x v="3"/>
    <x v="0"/>
    <n v="702"/>
    <x v="5"/>
    <x v="5"/>
    <x v="0"/>
    <n v="19.77"/>
    <x v="5"/>
    <x v="0"/>
  </r>
  <r>
    <s v="G621865K"/>
    <s v="1FMJU1G53AEB63712"/>
    <x v="1"/>
    <x v="0"/>
    <x v="0"/>
    <x v="0"/>
    <x v="6"/>
    <x v="4"/>
    <x v="4"/>
    <n v="27"/>
    <x v="5"/>
    <x v="5"/>
    <x v="0"/>
    <n v="99.99"/>
    <x v="5"/>
    <x v="0"/>
  </r>
  <r>
    <s v="G621872F"/>
    <s v="1FTPW14V97KC99091"/>
    <x v="1"/>
    <x v="0"/>
    <x v="0"/>
    <x v="0"/>
    <x v="1"/>
    <x v="1"/>
    <x v="1"/>
    <n v="803"/>
    <x v="5"/>
    <x v="5"/>
    <x v="1"/>
    <n v="30.95"/>
    <x v="5"/>
    <x v="0"/>
  </r>
  <r>
    <s v="G621872F"/>
    <s v="1FTPW14V97KC99091"/>
    <x v="1"/>
    <x v="0"/>
    <x v="0"/>
    <x v="0"/>
    <x v="1"/>
    <x v="1"/>
    <x v="1"/>
    <n v="803"/>
    <x v="5"/>
    <x v="5"/>
    <x v="0"/>
    <n v="66.88"/>
    <x v="5"/>
    <x v="0"/>
  </r>
  <r>
    <s v="G6218728"/>
    <s v="1FMPU16515LA77716"/>
    <x v="0"/>
    <x v="0"/>
    <x v="0"/>
    <x v="0"/>
    <x v="4"/>
    <x v="1"/>
    <x v="4"/>
    <n v="19"/>
    <x v="5"/>
    <x v="5"/>
    <x v="0"/>
    <n v="104.79"/>
    <x v="5"/>
    <x v="0"/>
  </r>
  <r>
    <s v="G621874K"/>
    <s v="1FTPX14V26FB10835"/>
    <x v="1"/>
    <x v="0"/>
    <x v="0"/>
    <x v="0"/>
    <x v="6"/>
    <x v="4"/>
    <x v="4"/>
    <n v="1"/>
    <x v="5"/>
    <x v="5"/>
    <x v="0"/>
    <n v="127.88"/>
    <x v="5"/>
    <x v="0"/>
  </r>
  <r>
    <s v="G621875A"/>
    <s v="1GNEK13Z75J206750"/>
    <x v="0"/>
    <x v="0"/>
    <x v="0"/>
    <x v="0"/>
    <x v="2"/>
    <x v="9"/>
    <x v="7"/>
    <n v="302"/>
    <x v="5"/>
    <x v="5"/>
    <x v="0"/>
    <n v="85.56"/>
    <x v="5"/>
    <x v="0"/>
  </r>
  <r>
    <s v="G621876G"/>
    <s v="1FMFU16528LA62657"/>
    <x v="0"/>
    <x v="0"/>
    <x v="0"/>
    <x v="0"/>
    <x v="0"/>
    <x v="2"/>
    <x v="0"/>
    <n v="509"/>
    <x v="5"/>
    <x v="5"/>
    <x v="0"/>
    <n v="180.22"/>
    <x v="5"/>
    <x v="0"/>
  </r>
  <r>
    <s v="G621885B"/>
    <s v="1GNDT13S252273682"/>
    <x v="0"/>
    <x v="0"/>
    <x v="0"/>
    <x v="0"/>
    <x v="3"/>
    <x v="5"/>
    <x v="3"/>
    <n v="961"/>
    <x v="5"/>
    <x v="5"/>
    <x v="0"/>
    <n v="101.43"/>
    <x v="5"/>
    <x v="0"/>
  </r>
  <r>
    <s v="G621893K"/>
    <s v="1FMJU1G57AEB63504"/>
    <x v="1"/>
    <x v="0"/>
    <x v="0"/>
    <x v="0"/>
    <x v="6"/>
    <x v="11"/>
    <x v="4"/>
    <n v="10"/>
    <x v="5"/>
    <x v="5"/>
    <x v="0"/>
    <n v="87.76"/>
    <x v="5"/>
    <x v="0"/>
  </r>
  <r>
    <s v="G621895K"/>
    <s v="1FMJU1G56AEB65096"/>
    <x v="1"/>
    <x v="0"/>
    <x v="0"/>
    <x v="0"/>
    <x v="6"/>
    <x v="11"/>
    <x v="4"/>
    <n v="13"/>
    <x v="5"/>
    <x v="5"/>
    <x v="0"/>
    <n v="47.42"/>
    <x v="5"/>
    <x v="0"/>
  </r>
  <r>
    <s v="G621908K"/>
    <s v="1FMEU7DE6AUA80239"/>
    <x v="0"/>
    <x v="0"/>
    <x v="0"/>
    <x v="0"/>
    <x v="6"/>
    <x v="11"/>
    <x v="4"/>
    <n v="10"/>
    <x v="5"/>
    <x v="5"/>
    <x v="0"/>
    <n v="117.99"/>
    <x v="5"/>
    <x v="0"/>
  </r>
  <r>
    <s v="G621926D"/>
    <s v="1GNEK13087R165504"/>
    <x v="1"/>
    <x v="0"/>
    <x v="0"/>
    <x v="0"/>
    <x v="0"/>
    <x v="0"/>
    <x v="0"/>
    <n v="801"/>
    <x v="5"/>
    <x v="5"/>
    <x v="0"/>
    <n v="63.07"/>
    <x v="5"/>
    <x v="0"/>
  </r>
  <r>
    <s v="G621930D"/>
    <s v="1GNDT13S662284797"/>
    <x v="0"/>
    <x v="0"/>
    <x v="0"/>
    <x v="0"/>
    <x v="0"/>
    <x v="0"/>
    <x v="0"/>
    <n v="301"/>
    <x v="5"/>
    <x v="5"/>
    <x v="0"/>
    <n v="71.709999999999994"/>
    <x v="5"/>
    <x v="0"/>
  </r>
  <r>
    <s v="G621931F"/>
    <s v="1D8HB38P77F563779"/>
    <x v="1"/>
    <x v="0"/>
    <x v="0"/>
    <x v="0"/>
    <x v="1"/>
    <x v="2"/>
    <x v="1"/>
    <n v="108"/>
    <x v="5"/>
    <x v="5"/>
    <x v="1"/>
    <n v="22.83"/>
    <x v="5"/>
    <x v="0"/>
  </r>
  <r>
    <s v="G621931F"/>
    <s v="1D8HB38P77F563779"/>
    <x v="1"/>
    <x v="0"/>
    <x v="0"/>
    <x v="0"/>
    <x v="1"/>
    <x v="2"/>
    <x v="1"/>
    <n v="108"/>
    <x v="5"/>
    <x v="5"/>
    <x v="0"/>
    <n v="42.42"/>
    <x v="5"/>
    <x v="0"/>
  </r>
  <r>
    <s v="G621933K"/>
    <s v="3GNVKEE02AG243366"/>
    <x v="0"/>
    <x v="0"/>
    <x v="0"/>
    <x v="0"/>
    <x v="6"/>
    <x v="0"/>
    <x v="4"/>
    <n v="9"/>
    <x v="5"/>
    <x v="5"/>
    <x v="0"/>
    <n v="132.03"/>
    <x v="5"/>
    <x v="0"/>
  </r>
  <r>
    <s v="G621934F"/>
    <s v="1D8HB38P37F563780"/>
    <x v="1"/>
    <x v="0"/>
    <x v="0"/>
    <x v="0"/>
    <x v="1"/>
    <x v="2"/>
    <x v="1"/>
    <n v="108"/>
    <x v="5"/>
    <x v="5"/>
    <x v="1"/>
    <n v="57.02"/>
    <x v="5"/>
    <x v="0"/>
  </r>
  <r>
    <s v="G621934F"/>
    <s v="1D8HB38P37F563780"/>
    <x v="1"/>
    <x v="0"/>
    <x v="0"/>
    <x v="0"/>
    <x v="1"/>
    <x v="2"/>
    <x v="1"/>
    <n v="108"/>
    <x v="5"/>
    <x v="5"/>
    <x v="0"/>
    <n v="16.27"/>
    <x v="5"/>
    <x v="0"/>
  </r>
  <r>
    <s v="G621936A"/>
    <s v="1FMPU16W34LB62483"/>
    <x v="0"/>
    <x v="0"/>
    <x v="0"/>
    <x v="0"/>
    <x v="2"/>
    <x v="5"/>
    <x v="7"/>
    <n v="117"/>
    <x v="5"/>
    <x v="5"/>
    <x v="0"/>
    <n v="98.39"/>
    <x v="5"/>
    <x v="0"/>
  </r>
  <r>
    <s v="G621943F"/>
    <s v="1FTPW14V47KC99094"/>
    <x v="1"/>
    <x v="0"/>
    <x v="0"/>
    <x v="0"/>
    <x v="1"/>
    <x v="2"/>
    <x v="1"/>
    <n v="211"/>
    <x v="5"/>
    <x v="5"/>
    <x v="1"/>
    <n v="118.43"/>
    <x v="5"/>
    <x v="0"/>
  </r>
  <r>
    <s v="G621944H"/>
    <s v="1GNFK13059R255488"/>
    <x v="1"/>
    <x v="0"/>
    <x v="0"/>
    <x v="0"/>
    <x v="7"/>
    <x v="2"/>
    <x v="7"/>
    <n v="603"/>
    <x v="5"/>
    <x v="5"/>
    <x v="0"/>
    <n v="61.15"/>
    <x v="5"/>
    <x v="0"/>
  </r>
  <r>
    <s v="G621946B"/>
    <s v="1GNEK13V75J223464"/>
    <x v="0"/>
    <x v="0"/>
    <x v="0"/>
    <x v="0"/>
    <x v="0"/>
    <x v="3"/>
    <x v="0"/>
    <n v="101"/>
    <x v="5"/>
    <x v="5"/>
    <x v="0"/>
    <n v="75.94"/>
    <x v="5"/>
    <x v="0"/>
  </r>
  <r>
    <s v="G621952G"/>
    <s v="1D7HU18N98J203705"/>
    <x v="1"/>
    <x v="0"/>
    <x v="0"/>
    <x v="0"/>
    <x v="0"/>
    <x v="3"/>
    <x v="0"/>
    <n v="703"/>
    <x v="5"/>
    <x v="5"/>
    <x v="0"/>
    <n v="55.65"/>
    <x v="5"/>
    <x v="0"/>
  </r>
  <r>
    <s v="G621957D"/>
    <s v="1D4HB38N46F177058"/>
    <x v="0"/>
    <x v="0"/>
    <x v="0"/>
    <x v="0"/>
    <x v="0"/>
    <x v="4"/>
    <x v="0"/>
    <n v="811"/>
    <x v="5"/>
    <x v="5"/>
    <x v="0"/>
    <n v="48.04"/>
    <x v="5"/>
    <x v="0"/>
  </r>
  <r>
    <s v="G621957F"/>
    <s v="1GNFH15Z171215771"/>
    <x v="1"/>
    <x v="0"/>
    <x v="0"/>
    <x v="0"/>
    <x v="1"/>
    <x v="1"/>
    <x v="1"/>
    <n v="106"/>
    <x v="5"/>
    <x v="5"/>
    <x v="0"/>
    <n v="113.98"/>
    <x v="5"/>
    <x v="0"/>
  </r>
  <r>
    <s v="G621961A"/>
    <s v="1D4HB48DX4F186776"/>
    <x v="0"/>
    <x v="0"/>
    <x v="0"/>
    <x v="0"/>
    <x v="2"/>
    <x v="5"/>
    <x v="7"/>
    <n v="632"/>
    <x v="5"/>
    <x v="5"/>
    <x v="0"/>
    <n v="72.209999999999994"/>
    <x v="5"/>
    <x v="0"/>
  </r>
  <r>
    <s v="G621961H"/>
    <s v="3GNFK12099G203251"/>
    <x v="0"/>
    <x v="0"/>
    <x v="0"/>
    <x v="0"/>
    <x v="1"/>
    <x v="1"/>
    <x v="1"/>
    <n v="603"/>
    <x v="5"/>
    <x v="5"/>
    <x v="0"/>
    <n v="97.43"/>
    <x v="5"/>
    <x v="0"/>
  </r>
  <r>
    <s v="G621962A"/>
    <s v="1GNDT13S642371841"/>
    <x v="0"/>
    <x v="0"/>
    <x v="0"/>
    <x v="0"/>
    <x v="2"/>
    <x v="5"/>
    <x v="7"/>
    <n v="132"/>
    <x v="5"/>
    <x v="5"/>
    <x v="0"/>
    <n v="92.28"/>
    <x v="5"/>
    <x v="0"/>
  </r>
  <r>
    <s v="G621963H"/>
    <s v="1GCEK19089E151791"/>
    <x v="1"/>
    <x v="0"/>
    <x v="0"/>
    <x v="0"/>
    <x v="1"/>
    <x v="1"/>
    <x v="1"/>
    <n v="604"/>
    <x v="5"/>
    <x v="5"/>
    <x v="0"/>
    <n v="52.14"/>
    <x v="5"/>
    <x v="0"/>
  </r>
  <r>
    <s v="G621974F"/>
    <s v="1D8HB38P87F559627"/>
    <x v="0"/>
    <x v="0"/>
    <x v="0"/>
    <x v="0"/>
    <x v="4"/>
    <x v="1"/>
    <x v="4"/>
    <n v="9"/>
    <x v="5"/>
    <x v="5"/>
    <x v="1"/>
    <n v="48.72"/>
    <x v="5"/>
    <x v="0"/>
  </r>
  <r>
    <s v="G621974F"/>
    <s v="1D8HB38P87F559627"/>
    <x v="0"/>
    <x v="0"/>
    <x v="0"/>
    <x v="0"/>
    <x v="4"/>
    <x v="1"/>
    <x v="4"/>
    <n v="9"/>
    <x v="5"/>
    <x v="5"/>
    <x v="0"/>
    <n v="35.64"/>
    <x v="5"/>
    <x v="0"/>
  </r>
  <r>
    <s v="G621974K"/>
    <s v="1GNUHCD48A1161661"/>
    <x v="1"/>
    <x v="0"/>
    <x v="0"/>
    <x v="0"/>
    <x v="5"/>
    <x v="6"/>
    <x v="5"/>
    <n v="314"/>
    <x v="5"/>
    <x v="5"/>
    <x v="1"/>
    <n v="79.44"/>
    <x v="5"/>
    <x v="0"/>
  </r>
  <r>
    <s v="G621974K"/>
    <s v="1GNUHCD48A1161661"/>
    <x v="1"/>
    <x v="0"/>
    <x v="0"/>
    <x v="0"/>
    <x v="5"/>
    <x v="6"/>
    <x v="5"/>
    <n v="314"/>
    <x v="5"/>
    <x v="5"/>
    <x v="3"/>
    <n v="23.21"/>
    <x v="5"/>
    <x v="0"/>
  </r>
  <r>
    <s v="G6219747"/>
    <s v="1FMPU16W84LB62821"/>
    <x v="0"/>
    <x v="0"/>
    <x v="0"/>
    <x v="0"/>
    <x v="1"/>
    <x v="1"/>
    <x v="1"/>
    <n v="213"/>
    <x v="5"/>
    <x v="5"/>
    <x v="0"/>
    <n v="81.3"/>
    <x v="5"/>
    <x v="0"/>
  </r>
  <r>
    <s v="G621976F"/>
    <s v="1FMEU73E57UB42854"/>
    <x v="0"/>
    <x v="0"/>
    <x v="0"/>
    <x v="0"/>
    <x v="4"/>
    <x v="1"/>
    <x v="4"/>
    <n v="25"/>
    <x v="5"/>
    <x v="5"/>
    <x v="1"/>
    <n v="14.58"/>
    <x v="5"/>
    <x v="0"/>
  </r>
  <r>
    <s v="G621976F"/>
    <s v="1FMEU73E57UB42854"/>
    <x v="0"/>
    <x v="0"/>
    <x v="0"/>
    <x v="0"/>
    <x v="4"/>
    <x v="1"/>
    <x v="4"/>
    <n v="25"/>
    <x v="5"/>
    <x v="5"/>
    <x v="0"/>
    <n v="57.8"/>
    <x v="5"/>
    <x v="0"/>
  </r>
  <r>
    <s v="G621982H"/>
    <s v="1D8HB38P89F712137"/>
    <x v="1"/>
    <x v="0"/>
    <x v="0"/>
    <x v="0"/>
    <x v="2"/>
    <x v="9"/>
    <x v="5"/>
    <n v="3"/>
    <x v="5"/>
    <x v="5"/>
    <x v="0"/>
    <n v="236.07"/>
    <x v="5"/>
    <x v="0"/>
  </r>
  <r>
    <s v="G621986F"/>
    <s v="1FMEU73E57UB50727"/>
    <x v="0"/>
    <x v="0"/>
    <x v="0"/>
    <x v="0"/>
    <x v="4"/>
    <x v="1"/>
    <x v="6"/>
    <n v="1"/>
    <x v="5"/>
    <x v="5"/>
    <x v="1"/>
    <n v="16.48"/>
    <x v="5"/>
    <x v="0"/>
  </r>
  <r>
    <s v="G621986F"/>
    <s v="1FMEU73E57UB50727"/>
    <x v="0"/>
    <x v="0"/>
    <x v="0"/>
    <x v="0"/>
    <x v="4"/>
    <x v="1"/>
    <x v="6"/>
    <n v="1"/>
    <x v="5"/>
    <x v="5"/>
    <x v="0"/>
    <n v="11.28"/>
    <x v="5"/>
    <x v="0"/>
  </r>
  <r>
    <s v="G621986G"/>
    <s v="2GCEK133281330332"/>
    <x v="1"/>
    <x v="0"/>
    <x v="0"/>
    <x v="0"/>
    <x v="0"/>
    <x v="3"/>
    <x v="0"/>
    <n v="205"/>
    <x v="5"/>
    <x v="5"/>
    <x v="1"/>
    <n v="23.43"/>
    <x v="5"/>
    <x v="0"/>
  </r>
  <r>
    <s v="G621990F"/>
    <s v="1D8HB38N57F557090"/>
    <x v="0"/>
    <x v="0"/>
    <x v="0"/>
    <x v="0"/>
    <x v="4"/>
    <x v="1"/>
    <x v="4"/>
    <n v="17"/>
    <x v="5"/>
    <x v="5"/>
    <x v="0"/>
    <n v="14.24"/>
    <x v="5"/>
    <x v="0"/>
  </r>
  <r>
    <s v="G621991F"/>
    <s v="1FMFU16537LA86920"/>
    <x v="0"/>
    <x v="0"/>
    <x v="0"/>
    <x v="0"/>
    <x v="4"/>
    <x v="1"/>
    <x v="4"/>
    <n v="16"/>
    <x v="5"/>
    <x v="5"/>
    <x v="1"/>
    <n v="22.42"/>
    <x v="5"/>
    <x v="0"/>
  </r>
  <r>
    <s v="G621991F"/>
    <s v="1FMFU16537LA86920"/>
    <x v="0"/>
    <x v="0"/>
    <x v="0"/>
    <x v="0"/>
    <x v="4"/>
    <x v="1"/>
    <x v="4"/>
    <n v="16"/>
    <x v="5"/>
    <x v="5"/>
    <x v="0"/>
    <n v="38.6"/>
    <x v="5"/>
    <x v="0"/>
  </r>
  <r>
    <s v="G622009G"/>
    <s v="1FMFK16558LA75621"/>
    <x v="0"/>
    <x v="0"/>
    <x v="0"/>
    <x v="0"/>
    <x v="0"/>
    <x v="3"/>
    <x v="0"/>
    <n v="703"/>
    <x v="5"/>
    <x v="5"/>
    <x v="0"/>
    <n v="99.19"/>
    <x v="5"/>
    <x v="0"/>
  </r>
  <r>
    <s v="G622029K"/>
    <s v="1FMJU1G55AEB63808"/>
    <x v="1"/>
    <x v="0"/>
    <x v="0"/>
    <x v="0"/>
    <x v="7"/>
    <x v="2"/>
    <x v="7"/>
    <n v="603"/>
    <x v="5"/>
    <x v="5"/>
    <x v="0"/>
    <n v="94.45"/>
    <x v="5"/>
    <x v="0"/>
  </r>
  <r>
    <s v="G622035G"/>
    <s v="1GNDT13S682229558"/>
    <x v="0"/>
    <x v="0"/>
    <x v="0"/>
    <x v="0"/>
    <x v="4"/>
    <x v="1"/>
    <x v="4"/>
    <n v="25"/>
    <x v="5"/>
    <x v="5"/>
    <x v="1"/>
    <n v="20.04"/>
    <x v="5"/>
    <x v="0"/>
  </r>
  <r>
    <s v="G622036G"/>
    <s v="1GNDT13S482230000"/>
    <x v="0"/>
    <x v="0"/>
    <x v="0"/>
    <x v="0"/>
    <x v="4"/>
    <x v="1"/>
    <x v="4"/>
    <n v="25"/>
    <x v="5"/>
    <x v="5"/>
    <x v="0"/>
    <n v="21.51"/>
    <x v="5"/>
    <x v="0"/>
  </r>
  <r>
    <s v="G622038G"/>
    <s v="1GNDT13S782229200"/>
    <x v="0"/>
    <x v="0"/>
    <x v="0"/>
    <x v="0"/>
    <x v="4"/>
    <x v="1"/>
    <x v="4"/>
    <n v="5"/>
    <x v="5"/>
    <x v="5"/>
    <x v="0"/>
    <n v="31.21"/>
    <x v="5"/>
    <x v="0"/>
  </r>
  <r>
    <s v="G622039B"/>
    <s v="1GNDT13S052270991"/>
    <x v="0"/>
    <x v="0"/>
    <x v="0"/>
    <x v="0"/>
    <x v="2"/>
    <x v="11"/>
    <x v="7"/>
    <n v="113"/>
    <x v="5"/>
    <x v="5"/>
    <x v="0"/>
    <n v="14.87"/>
    <x v="5"/>
    <x v="0"/>
  </r>
  <r>
    <s v="G622041G"/>
    <s v="1GNDT13SX82236111"/>
    <x v="0"/>
    <x v="0"/>
    <x v="0"/>
    <x v="0"/>
    <x v="4"/>
    <x v="1"/>
    <x v="6"/>
    <n v="2"/>
    <x v="5"/>
    <x v="5"/>
    <x v="1"/>
    <n v="12.51"/>
    <x v="5"/>
    <x v="0"/>
  </r>
  <r>
    <s v="G622041G"/>
    <s v="1GNDT13SX82236111"/>
    <x v="0"/>
    <x v="0"/>
    <x v="0"/>
    <x v="0"/>
    <x v="4"/>
    <x v="1"/>
    <x v="6"/>
    <n v="2"/>
    <x v="5"/>
    <x v="5"/>
    <x v="0"/>
    <n v="54.75"/>
    <x v="5"/>
    <x v="0"/>
  </r>
  <r>
    <s v="G622042G"/>
    <s v="1GNDT13S282232683"/>
    <x v="0"/>
    <x v="0"/>
    <x v="0"/>
    <x v="0"/>
    <x v="4"/>
    <x v="1"/>
    <x v="4"/>
    <n v="19"/>
    <x v="5"/>
    <x v="5"/>
    <x v="0"/>
    <n v="53.77"/>
    <x v="5"/>
    <x v="0"/>
  </r>
  <r>
    <s v="G622043B"/>
    <s v="1GCEK14X95Z259408"/>
    <x v="0"/>
    <x v="0"/>
    <x v="0"/>
    <x v="0"/>
    <x v="2"/>
    <x v="11"/>
    <x v="7"/>
    <n v="112"/>
    <x v="5"/>
    <x v="5"/>
    <x v="0"/>
    <n v="28.01"/>
    <x v="5"/>
    <x v="0"/>
  </r>
  <r>
    <s v="G622049G"/>
    <s v="1D8HB38PX9F712222"/>
    <x v="0"/>
    <x v="0"/>
    <x v="0"/>
    <x v="0"/>
    <x v="4"/>
    <x v="1"/>
    <x v="4"/>
    <n v="25"/>
    <x v="5"/>
    <x v="5"/>
    <x v="0"/>
    <n v="74"/>
    <x v="5"/>
    <x v="0"/>
  </r>
  <r>
    <s v="G622051H"/>
    <s v="1GNFK13069R257850"/>
    <x v="1"/>
    <x v="0"/>
    <x v="0"/>
    <x v="0"/>
    <x v="2"/>
    <x v="9"/>
    <x v="5"/>
    <n v="5"/>
    <x v="5"/>
    <x v="5"/>
    <x v="1"/>
    <n v="48.76"/>
    <x v="5"/>
    <x v="0"/>
  </r>
  <r>
    <s v="G622051H"/>
    <s v="1GNFK13069R257850"/>
    <x v="1"/>
    <x v="0"/>
    <x v="0"/>
    <x v="0"/>
    <x v="2"/>
    <x v="9"/>
    <x v="5"/>
    <n v="5"/>
    <x v="5"/>
    <x v="5"/>
    <x v="0"/>
    <n v="79.349999999999994"/>
    <x v="5"/>
    <x v="0"/>
  </r>
  <r>
    <s v="G622052G"/>
    <s v="1D8HB38P69F712301"/>
    <x v="0"/>
    <x v="0"/>
    <x v="0"/>
    <x v="0"/>
    <x v="4"/>
    <x v="1"/>
    <x v="4"/>
    <n v="25"/>
    <x v="5"/>
    <x v="5"/>
    <x v="0"/>
    <n v="57.3"/>
    <x v="5"/>
    <x v="0"/>
  </r>
  <r>
    <s v="G622058G"/>
    <s v="1FMFK16569EB27229"/>
    <x v="0"/>
    <x v="0"/>
    <x v="0"/>
    <x v="0"/>
    <x v="4"/>
    <x v="1"/>
    <x v="4"/>
    <n v="25"/>
    <x v="5"/>
    <x v="5"/>
    <x v="0"/>
    <n v="84.29"/>
    <x v="5"/>
    <x v="0"/>
  </r>
  <r>
    <s v="G622059H"/>
    <s v="1GNFH154291172095"/>
    <x v="1"/>
    <x v="0"/>
    <x v="0"/>
    <x v="0"/>
    <x v="2"/>
    <x v="9"/>
    <x v="5"/>
    <n v="8"/>
    <x v="5"/>
    <x v="5"/>
    <x v="1"/>
    <n v="100.16"/>
    <x v="5"/>
    <x v="0"/>
  </r>
  <r>
    <s v="G622059H"/>
    <s v="1GNFH154291172095"/>
    <x v="1"/>
    <x v="0"/>
    <x v="0"/>
    <x v="0"/>
    <x v="2"/>
    <x v="9"/>
    <x v="5"/>
    <n v="8"/>
    <x v="5"/>
    <x v="5"/>
    <x v="0"/>
    <n v="48.89"/>
    <x v="5"/>
    <x v="0"/>
  </r>
  <r>
    <s v="G622062A"/>
    <s v="1FMPU16WX4LB45633"/>
    <x v="0"/>
    <x v="0"/>
    <x v="0"/>
    <x v="0"/>
    <x v="2"/>
    <x v="11"/>
    <x v="7"/>
    <n v="113"/>
    <x v="5"/>
    <x v="5"/>
    <x v="0"/>
    <n v="27.08"/>
    <x v="5"/>
    <x v="0"/>
  </r>
  <r>
    <s v="G622062D"/>
    <s v="3GNFK16Z36G241966"/>
    <x v="1"/>
    <x v="0"/>
    <x v="0"/>
    <x v="0"/>
    <x v="0"/>
    <x v="3"/>
    <x v="0"/>
    <n v="703"/>
    <x v="5"/>
    <x v="5"/>
    <x v="0"/>
    <n v="57.43"/>
    <x v="5"/>
    <x v="0"/>
  </r>
  <r>
    <s v="G622070H"/>
    <s v="1GCEK19079E150745"/>
    <x v="1"/>
    <x v="0"/>
    <x v="0"/>
    <x v="0"/>
    <x v="2"/>
    <x v="9"/>
    <x v="5"/>
    <n v="5"/>
    <x v="5"/>
    <x v="5"/>
    <x v="1"/>
    <n v="23.34"/>
    <x v="5"/>
    <x v="0"/>
  </r>
  <r>
    <s v="G622092K"/>
    <s v="1FMJU1G55AEB61587"/>
    <x v="1"/>
    <x v="0"/>
    <x v="0"/>
    <x v="0"/>
    <x v="2"/>
    <x v="9"/>
    <x v="7"/>
    <n v="701"/>
    <x v="5"/>
    <x v="5"/>
    <x v="0"/>
    <n v="66.38"/>
    <x v="5"/>
    <x v="0"/>
  </r>
  <r>
    <s v="G6220967"/>
    <s v="1GNEL19X23B137573"/>
    <x v="0"/>
    <x v="0"/>
    <x v="0"/>
    <x v="0"/>
    <x v="0"/>
    <x v="2"/>
    <x v="0"/>
    <n v="505"/>
    <x v="5"/>
    <x v="5"/>
    <x v="0"/>
    <n v="23.67"/>
    <x v="5"/>
    <x v="0"/>
  </r>
  <r>
    <s v="G6220979"/>
    <s v="1FMZU72K84ZB06101"/>
    <x v="1"/>
    <x v="0"/>
    <x v="0"/>
    <x v="0"/>
    <x v="0"/>
    <x v="2"/>
    <x v="0"/>
    <n v="501"/>
    <x v="5"/>
    <x v="5"/>
    <x v="0"/>
    <n v="16.28"/>
    <x v="5"/>
    <x v="0"/>
  </r>
  <r>
    <s v="G622100H"/>
    <s v="1D8HB38PX9F719526"/>
    <x v="1"/>
    <x v="0"/>
    <x v="0"/>
    <x v="0"/>
    <x v="2"/>
    <x v="3"/>
    <x v="2"/>
    <n v="202"/>
    <x v="5"/>
    <x v="5"/>
    <x v="0"/>
    <n v="145.99"/>
    <x v="5"/>
    <x v="0"/>
  </r>
  <r>
    <s v="G622105K"/>
    <s v="1FMEU7DE6AUA80287"/>
    <x v="0"/>
    <x v="0"/>
    <x v="0"/>
    <x v="0"/>
    <x v="2"/>
    <x v="9"/>
    <x v="7"/>
    <n v="301"/>
    <x v="5"/>
    <x v="5"/>
    <x v="0"/>
    <n v="112.19"/>
    <x v="5"/>
    <x v="0"/>
  </r>
  <r>
    <s v="G622117H"/>
    <s v="1GNFK13089R198641"/>
    <x v="1"/>
    <x v="0"/>
    <x v="0"/>
    <x v="0"/>
    <x v="2"/>
    <x v="3"/>
    <x v="2"/>
    <n v="606"/>
    <x v="5"/>
    <x v="5"/>
    <x v="4"/>
    <n v="1"/>
    <x v="5"/>
    <x v="0"/>
  </r>
  <r>
    <s v="G622117H"/>
    <s v="1GNFK13089R198641"/>
    <x v="1"/>
    <x v="0"/>
    <x v="0"/>
    <x v="0"/>
    <x v="2"/>
    <x v="3"/>
    <x v="2"/>
    <n v="606"/>
    <x v="5"/>
    <x v="5"/>
    <x v="0"/>
    <n v="66.95"/>
    <x v="5"/>
    <x v="0"/>
  </r>
  <r>
    <s v="G622118H"/>
    <s v="1GNFK130X9R197197"/>
    <x v="1"/>
    <x v="0"/>
    <x v="0"/>
    <x v="0"/>
    <x v="2"/>
    <x v="3"/>
    <x v="2"/>
    <n v="205"/>
    <x v="5"/>
    <x v="5"/>
    <x v="0"/>
    <n v="139.66"/>
    <x v="5"/>
    <x v="0"/>
  </r>
  <r>
    <s v="G622122A"/>
    <s v="1FMPU16W24LB62877"/>
    <x v="0"/>
    <x v="0"/>
    <x v="0"/>
    <x v="0"/>
    <x v="2"/>
    <x v="11"/>
    <x v="7"/>
    <n v="113"/>
    <x v="5"/>
    <x v="5"/>
    <x v="0"/>
    <n v="24.69"/>
    <x v="5"/>
    <x v="0"/>
  </r>
  <r>
    <s v="G622122K"/>
    <s v="1GCSKPE35AZ235859"/>
    <x v="0"/>
    <x v="0"/>
    <x v="0"/>
    <x v="0"/>
    <x v="2"/>
    <x v="9"/>
    <x v="7"/>
    <n v="301"/>
    <x v="5"/>
    <x v="5"/>
    <x v="0"/>
    <n v="44.19"/>
    <x v="5"/>
    <x v="0"/>
  </r>
  <r>
    <s v="G622123K"/>
    <s v="1GCSKPE38AZ235807"/>
    <x v="0"/>
    <x v="0"/>
    <x v="0"/>
    <x v="0"/>
    <x v="2"/>
    <x v="9"/>
    <x v="7"/>
    <n v="301"/>
    <x v="5"/>
    <x v="5"/>
    <x v="0"/>
    <n v="42.95"/>
    <x v="5"/>
    <x v="0"/>
  </r>
  <r>
    <s v="G622126G"/>
    <s v="1GNDT13S782230413"/>
    <x v="0"/>
    <x v="0"/>
    <x v="0"/>
    <x v="0"/>
    <x v="6"/>
    <x v="6"/>
    <x v="4"/>
    <n v="10"/>
    <x v="5"/>
    <x v="5"/>
    <x v="1"/>
    <n v="18.850000000000001"/>
    <x v="5"/>
    <x v="0"/>
  </r>
  <r>
    <s v="G622126G"/>
    <s v="1GNDT13S782230413"/>
    <x v="0"/>
    <x v="0"/>
    <x v="0"/>
    <x v="0"/>
    <x v="6"/>
    <x v="6"/>
    <x v="4"/>
    <n v="10"/>
    <x v="5"/>
    <x v="5"/>
    <x v="0"/>
    <n v="61.91"/>
    <x v="5"/>
    <x v="0"/>
  </r>
  <r>
    <s v="G622137D"/>
    <s v="1GNDT13S462295698"/>
    <x v="0"/>
    <x v="0"/>
    <x v="0"/>
    <x v="0"/>
    <x v="4"/>
    <x v="10"/>
    <x v="4"/>
    <n v="101"/>
    <x v="5"/>
    <x v="5"/>
    <x v="0"/>
    <n v="17.53"/>
    <x v="5"/>
    <x v="0"/>
  </r>
  <r>
    <s v="G622138D"/>
    <s v="1GNDT13S962296359"/>
    <x v="0"/>
    <x v="0"/>
    <x v="0"/>
    <x v="0"/>
    <x v="4"/>
    <x v="10"/>
    <x v="4"/>
    <n v="101"/>
    <x v="5"/>
    <x v="5"/>
    <x v="1"/>
    <n v="16.829999999999998"/>
    <x v="5"/>
    <x v="0"/>
  </r>
  <r>
    <s v="G622138D"/>
    <s v="1GNDT13S962296359"/>
    <x v="0"/>
    <x v="0"/>
    <x v="0"/>
    <x v="0"/>
    <x v="4"/>
    <x v="10"/>
    <x v="4"/>
    <n v="101"/>
    <x v="5"/>
    <x v="5"/>
    <x v="0"/>
    <n v="93.04"/>
    <x v="5"/>
    <x v="0"/>
  </r>
  <r>
    <s v="G622140D"/>
    <s v="1GNDT13S762291855"/>
    <x v="0"/>
    <x v="0"/>
    <x v="0"/>
    <x v="0"/>
    <x v="4"/>
    <x v="10"/>
    <x v="4"/>
    <n v="101"/>
    <x v="5"/>
    <x v="5"/>
    <x v="0"/>
    <n v="34.69"/>
    <x v="5"/>
    <x v="0"/>
  </r>
  <r>
    <s v="G622143D"/>
    <s v="1GNDT13S462290842"/>
    <x v="0"/>
    <x v="0"/>
    <x v="0"/>
    <x v="0"/>
    <x v="4"/>
    <x v="10"/>
    <x v="4"/>
    <n v="215"/>
    <x v="5"/>
    <x v="5"/>
    <x v="1"/>
    <n v="14.54"/>
    <x v="5"/>
    <x v="0"/>
  </r>
  <r>
    <s v="G622143D"/>
    <s v="1GNDT13S462290842"/>
    <x v="0"/>
    <x v="0"/>
    <x v="0"/>
    <x v="0"/>
    <x v="4"/>
    <x v="10"/>
    <x v="4"/>
    <n v="215"/>
    <x v="5"/>
    <x v="5"/>
    <x v="0"/>
    <n v="56.28"/>
    <x v="5"/>
    <x v="0"/>
  </r>
  <r>
    <s v="G622144D"/>
    <s v="1GNDT13S762295193"/>
    <x v="0"/>
    <x v="0"/>
    <x v="0"/>
    <x v="0"/>
    <x v="4"/>
    <x v="10"/>
    <x v="4"/>
    <n v="210"/>
    <x v="5"/>
    <x v="5"/>
    <x v="0"/>
    <n v="60.4"/>
    <x v="5"/>
    <x v="0"/>
  </r>
  <r>
    <s v="G622149K"/>
    <s v="1GCSKPE00AZ265647"/>
    <x v="1"/>
    <x v="0"/>
    <x v="0"/>
    <x v="0"/>
    <x v="1"/>
    <x v="1"/>
    <x v="1"/>
    <n v="106"/>
    <x v="5"/>
    <x v="5"/>
    <x v="0"/>
    <n v="125.44"/>
    <x v="5"/>
    <x v="0"/>
  </r>
  <r>
    <s v="G622150D"/>
    <s v="1GNDT13SX62287539"/>
    <x v="0"/>
    <x v="0"/>
    <x v="0"/>
    <x v="0"/>
    <x v="5"/>
    <x v="1"/>
    <x v="5"/>
    <n v="260"/>
    <x v="5"/>
    <x v="5"/>
    <x v="0"/>
    <n v="190.3"/>
    <x v="5"/>
    <x v="0"/>
  </r>
  <r>
    <s v="G622158D"/>
    <s v="1FMPU16566LA71363"/>
    <x v="0"/>
    <x v="0"/>
    <x v="0"/>
    <x v="0"/>
    <x v="5"/>
    <x v="1"/>
    <x v="5"/>
    <n v="258"/>
    <x v="5"/>
    <x v="5"/>
    <x v="0"/>
    <n v="78.209999999999994"/>
    <x v="5"/>
    <x v="0"/>
  </r>
  <r>
    <s v="G622162D"/>
    <s v="3GNFK16Z26G244857"/>
    <x v="1"/>
    <x v="0"/>
    <x v="0"/>
    <x v="0"/>
    <x v="5"/>
    <x v="1"/>
    <x v="5"/>
    <n v="204"/>
    <x v="5"/>
    <x v="5"/>
    <x v="0"/>
    <n v="42.61"/>
    <x v="5"/>
    <x v="0"/>
  </r>
  <r>
    <s v="G622168K"/>
    <s v="1FMEU7DE8AUA80307"/>
    <x v="0"/>
    <x v="0"/>
    <x v="0"/>
    <x v="0"/>
    <x v="1"/>
    <x v="1"/>
    <x v="1"/>
    <n v="505"/>
    <x v="5"/>
    <x v="5"/>
    <x v="0"/>
    <n v="17.13"/>
    <x v="5"/>
    <x v="0"/>
  </r>
  <r>
    <s v="G622181K"/>
    <s v="1GNUHCD41A1171688"/>
    <x v="1"/>
    <x v="1"/>
    <x v="0"/>
    <x v="0"/>
    <x v="5"/>
    <x v="6"/>
    <x v="10"/>
    <n v="401"/>
    <x v="5"/>
    <x v="5"/>
    <x v="0"/>
    <n v="28.49"/>
    <x v="5"/>
    <x v="0"/>
  </r>
  <r>
    <s v="G622181K"/>
    <s v="1GNUHCD41A1171688"/>
    <x v="1"/>
    <x v="0"/>
    <x v="0"/>
    <x v="0"/>
    <x v="5"/>
    <x v="6"/>
    <x v="5"/>
    <n v="504"/>
    <x v="5"/>
    <x v="5"/>
    <x v="3"/>
    <n v="20.89"/>
    <x v="5"/>
    <x v="0"/>
  </r>
  <r>
    <s v="G622182K"/>
    <s v="1GNUHCD41A1172033"/>
    <x v="1"/>
    <x v="0"/>
    <x v="0"/>
    <x v="0"/>
    <x v="5"/>
    <x v="6"/>
    <x v="5"/>
    <n v="504"/>
    <x v="5"/>
    <x v="5"/>
    <x v="3"/>
    <n v="74.650000000000006"/>
    <x v="5"/>
    <x v="0"/>
  </r>
  <r>
    <s v="G622183K"/>
    <s v="1GNUHCD46A1172111"/>
    <x v="1"/>
    <x v="0"/>
    <x v="0"/>
    <x v="0"/>
    <x v="5"/>
    <x v="6"/>
    <x v="5"/>
    <n v="504"/>
    <x v="5"/>
    <x v="5"/>
    <x v="0"/>
    <n v="22.21"/>
    <x v="5"/>
    <x v="0"/>
  </r>
  <r>
    <s v="G622184K"/>
    <s v="1GNUHCD49A1172149"/>
    <x v="1"/>
    <x v="0"/>
    <x v="0"/>
    <x v="0"/>
    <x v="5"/>
    <x v="6"/>
    <x v="5"/>
    <n v="504"/>
    <x v="5"/>
    <x v="5"/>
    <x v="0"/>
    <n v="10.64"/>
    <x v="5"/>
    <x v="0"/>
  </r>
  <r>
    <s v="G622186K"/>
    <s v="1GNUHCD46A1171573"/>
    <x v="1"/>
    <x v="0"/>
    <x v="0"/>
    <x v="0"/>
    <x v="5"/>
    <x v="6"/>
    <x v="5"/>
    <n v="509"/>
    <x v="5"/>
    <x v="5"/>
    <x v="1"/>
    <n v="47.94"/>
    <x v="5"/>
    <x v="0"/>
  </r>
  <r>
    <s v="G622187K"/>
    <s v="1GNUHCD41A1171478"/>
    <x v="1"/>
    <x v="0"/>
    <x v="0"/>
    <x v="0"/>
    <x v="5"/>
    <x v="6"/>
    <x v="5"/>
    <n v="509"/>
    <x v="5"/>
    <x v="5"/>
    <x v="1"/>
    <n v="23.54"/>
    <x v="5"/>
    <x v="0"/>
  </r>
  <r>
    <s v="G622187K"/>
    <s v="1GNUHCD41A1171478"/>
    <x v="1"/>
    <x v="0"/>
    <x v="0"/>
    <x v="0"/>
    <x v="5"/>
    <x v="6"/>
    <x v="5"/>
    <n v="509"/>
    <x v="5"/>
    <x v="5"/>
    <x v="0"/>
    <n v="46.9"/>
    <x v="5"/>
    <x v="0"/>
  </r>
  <r>
    <s v="G622188K"/>
    <s v="1GNUHCD47A1170562"/>
    <x v="1"/>
    <x v="0"/>
    <x v="0"/>
    <x v="0"/>
    <x v="5"/>
    <x v="6"/>
    <x v="5"/>
    <n v="505"/>
    <x v="5"/>
    <x v="5"/>
    <x v="0"/>
    <n v="25.89"/>
    <x v="5"/>
    <x v="0"/>
  </r>
  <r>
    <s v="G622189K"/>
    <s v="1GNUHCD48A1170554"/>
    <x v="1"/>
    <x v="0"/>
    <x v="0"/>
    <x v="0"/>
    <x v="5"/>
    <x v="6"/>
    <x v="5"/>
    <n v="505"/>
    <x v="5"/>
    <x v="5"/>
    <x v="0"/>
    <n v="37.590000000000003"/>
    <x v="5"/>
    <x v="0"/>
  </r>
  <r>
    <s v="G622191H"/>
    <s v="1GCEK19079E149739"/>
    <x v="1"/>
    <x v="0"/>
    <x v="0"/>
    <x v="0"/>
    <x v="2"/>
    <x v="3"/>
    <x v="2"/>
    <n v="205"/>
    <x v="5"/>
    <x v="5"/>
    <x v="0"/>
    <n v="49.57"/>
    <x v="5"/>
    <x v="0"/>
  </r>
  <r>
    <s v="G622211B"/>
    <s v="1GNEK13V05J225962"/>
    <x v="0"/>
    <x v="0"/>
    <x v="0"/>
    <x v="0"/>
    <x v="5"/>
    <x v="1"/>
    <x v="5"/>
    <n v="259"/>
    <x v="5"/>
    <x v="5"/>
    <x v="0"/>
    <n v="50.16"/>
    <x v="5"/>
    <x v="0"/>
  </r>
  <r>
    <s v="G622214G"/>
    <s v="1J8HR48N68C204952"/>
    <x v="1"/>
    <x v="0"/>
    <x v="0"/>
    <x v="0"/>
    <x v="7"/>
    <x v="0"/>
    <x v="14"/>
    <n v="3"/>
    <x v="5"/>
    <x v="5"/>
    <x v="0"/>
    <n v="52.64"/>
    <x v="5"/>
    <x v="0"/>
  </r>
  <r>
    <s v="G622216D"/>
    <s v="1D4HB38N06F177333"/>
    <x v="0"/>
    <x v="0"/>
    <x v="0"/>
    <x v="0"/>
    <x v="5"/>
    <x v="6"/>
    <x v="5"/>
    <n v="504"/>
    <x v="5"/>
    <x v="5"/>
    <x v="0"/>
    <n v="87.95"/>
    <x v="5"/>
    <x v="0"/>
  </r>
  <r>
    <s v="G622220D"/>
    <s v="1GCEK19B16Z265282"/>
    <x v="0"/>
    <x v="0"/>
    <x v="0"/>
    <x v="0"/>
    <x v="5"/>
    <x v="6"/>
    <x v="5"/>
    <n v="123"/>
    <x v="5"/>
    <x v="5"/>
    <x v="0"/>
    <n v="42.35"/>
    <x v="5"/>
    <x v="0"/>
  </r>
  <r>
    <s v="G622221K"/>
    <s v="1FMJU1G54AEB63718"/>
    <x v="1"/>
    <x v="0"/>
    <x v="0"/>
    <x v="0"/>
    <x v="5"/>
    <x v="6"/>
    <x v="5"/>
    <n v="503"/>
    <x v="5"/>
    <x v="5"/>
    <x v="0"/>
    <n v="41.28"/>
    <x v="5"/>
    <x v="0"/>
  </r>
  <r>
    <s v="G622224K"/>
    <s v="1FMEU7DE9AUA80249"/>
    <x v="0"/>
    <x v="0"/>
    <x v="0"/>
    <x v="0"/>
    <x v="5"/>
    <x v="6"/>
    <x v="5"/>
    <n v="306"/>
    <x v="5"/>
    <x v="5"/>
    <x v="1"/>
    <n v="18.5"/>
    <x v="5"/>
    <x v="0"/>
  </r>
  <r>
    <s v="G622224K"/>
    <s v="1FMEU7DE9AUA80249"/>
    <x v="0"/>
    <x v="0"/>
    <x v="0"/>
    <x v="0"/>
    <x v="5"/>
    <x v="6"/>
    <x v="5"/>
    <n v="306"/>
    <x v="5"/>
    <x v="5"/>
    <x v="0"/>
    <n v="50.75"/>
    <x v="5"/>
    <x v="0"/>
  </r>
  <r>
    <s v="G622224K"/>
    <s v="1FMEU7DE9AUA80249"/>
    <x v="0"/>
    <x v="0"/>
    <x v="0"/>
    <x v="0"/>
    <x v="5"/>
    <x v="6"/>
    <x v="5"/>
    <n v="306"/>
    <x v="5"/>
    <x v="5"/>
    <x v="3"/>
    <n v="31.89"/>
    <x v="5"/>
    <x v="0"/>
  </r>
  <r>
    <s v="G622225K"/>
    <s v="1FMEU7DE7AUA80248"/>
    <x v="0"/>
    <x v="0"/>
    <x v="0"/>
    <x v="0"/>
    <x v="5"/>
    <x v="6"/>
    <x v="1"/>
    <n v="301"/>
    <x v="5"/>
    <x v="5"/>
    <x v="0"/>
    <n v="50.2"/>
    <x v="5"/>
    <x v="0"/>
  </r>
  <r>
    <s v="G622228G"/>
    <s v="1GCFH154681207258"/>
    <x v="1"/>
    <x v="0"/>
    <x v="0"/>
    <x v="0"/>
    <x v="7"/>
    <x v="0"/>
    <x v="14"/>
    <n v="109"/>
    <x v="5"/>
    <x v="5"/>
    <x v="0"/>
    <n v="43.17"/>
    <x v="5"/>
    <x v="0"/>
  </r>
  <r>
    <s v="G622239K"/>
    <s v="1GCUHAD48A1164086"/>
    <x v="1"/>
    <x v="0"/>
    <x v="0"/>
    <x v="0"/>
    <x v="5"/>
    <x v="6"/>
    <x v="5"/>
    <n v="506"/>
    <x v="5"/>
    <x v="5"/>
    <x v="0"/>
    <n v="51.39"/>
    <x v="5"/>
    <x v="0"/>
  </r>
  <r>
    <s v="G622243G"/>
    <s v="1D8HB38N28F145002"/>
    <x v="1"/>
    <x v="0"/>
    <x v="0"/>
    <x v="0"/>
    <x v="2"/>
    <x v="11"/>
    <x v="7"/>
    <n v="113"/>
    <x v="5"/>
    <x v="5"/>
    <x v="0"/>
    <n v="162.97999999999999"/>
    <x v="5"/>
    <x v="0"/>
  </r>
  <r>
    <s v="G6222435"/>
    <s v="1D7HU18D94J235992"/>
    <x v="0"/>
    <x v="0"/>
    <x v="0"/>
    <x v="0"/>
    <x v="7"/>
    <x v="1"/>
    <x v="7"/>
    <n v="100"/>
    <x v="5"/>
    <x v="5"/>
    <x v="0"/>
    <n v="29.03"/>
    <x v="5"/>
    <x v="0"/>
  </r>
  <r>
    <s v="G622245G"/>
    <s v="1D8HB38N58F145043"/>
    <x v="1"/>
    <x v="0"/>
    <x v="0"/>
    <x v="0"/>
    <x v="2"/>
    <x v="11"/>
    <x v="7"/>
    <n v="113"/>
    <x v="5"/>
    <x v="5"/>
    <x v="0"/>
    <n v="32.79"/>
    <x v="5"/>
    <x v="0"/>
  </r>
  <r>
    <s v="G6222491"/>
    <s v="1D7HU18D64J239207"/>
    <x v="0"/>
    <x v="0"/>
    <x v="0"/>
    <x v="0"/>
    <x v="7"/>
    <x v="1"/>
    <x v="7"/>
    <n v="100"/>
    <x v="5"/>
    <x v="5"/>
    <x v="0"/>
    <n v="50.22"/>
    <x v="5"/>
    <x v="0"/>
  </r>
  <r>
    <s v="G622252F"/>
    <s v="3GNFK163X7G295410"/>
    <x v="1"/>
    <x v="0"/>
    <x v="0"/>
    <x v="0"/>
    <x v="2"/>
    <x v="3"/>
    <x v="2"/>
    <n v="606"/>
    <x v="5"/>
    <x v="5"/>
    <x v="0"/>
    <n v="122.32"/>
    <x v="5"/>
    <x v="0"/>
  </r>
  <r>
    <s v="G622257G"/>
    <s v="1D8HB38N98F143439"/>
    <x v="1"/>
    <x v="0"/>
    <x v="0"/>
    <x v="0"/>
    <x v="2"/>
    <x v="11"/>
    <x v="7"/>
    <n v="111"/>
    <x v="5"/>
    <x v="5"/>
    <x v="0"/>
    <n v="72.55"/>
    <x v="5"/>
    <x v="0"/>
  </r>
  <r>
    <s v="G622287A"/>
    <s v="1FTVF14584NB81289"/>
    <x v="0"/>
    <x v="0"/>
    <x v="0"/>
    <x v="0"/>
    <x v="2"/>
    <x v="2"/>
    <x v="9"/>
    <n v="400"/>
    <x v="5"/>
    <x v="5"/>
    <x v="0"/>
    <n v="27.56"/>
    <x v="5"/>
    <x v="0"/>
  </r>
  <r>
    <s v="G622296K"/>
    <s v="1D7RV1GP1AS236086"/>
    <x v="1"/>
    <x v="0"/>
    <x v="0"/>
    <x v="0"/>
    <x v="7"/>
    <x v="2"/>
    <x v="7"/>
    <n v="401"/>
    <x v="5"/>
    <x v="5"/>
    <x v="0"/>
    <n v="106.98"/>
    <x v="5"/>
    <x v="0"/>
  </r>
  <r>
    <s v="G622314H"/>
    <s v="1GNFH154591161589"/>
    <x v="1"/>
    <x v="0"/>
    <x v="0"/>
    <x v="0"/>
    <x v="2"/>
    <x v="3"/>
    <x v="2"/>
    <n v="331"/>
    <x v="5"/>
    <x v="5"/>
    <x v="0"/>
    <n v="35.770000000000003"/>
    <x v="5"/>
    <x v="0"/>
  </r>
  <r>
    <s v="G622320D"/>
    <s v="1GNDT13S662284654"/>
    <x v="0"/>
    <x v="0"/>
    <x v="0"/>
    <x v="0"/>
    <x v="3"/>
    <x v="5"/>
    <x v="3"/>
    <n v="902"/>
    <x v="5"/>
    <x v="5"/>
    <x v="0"/>
    <n v="51.73"/>
    <x v="5"/>
    <x v="0"/>
  </r>
  <r>
    <s v="G622334D"/>
    <s v="1GNDT13S962289783"/>
    <x v="0"/>
    <x v="0"/>
    <x v="0"/>
    <x v="0"/>
    <x v="3"/>
    <x v="5"/>
    <x v="3"/>
    <n v="902"/>
    <x v="5"/>
    <x v="5"/>
    <x v="0"/>
    <n v="12.32"/>
    <x v="5"/>
    <x v="0"/>
  </r>
  <r>
    <s v="G6223341"/>
    <s v="1GNEK13V63J259398"/>
    <x v="0"/>
    <x v="0"/>
    <x v="0"/>
    <x v="0"/>
    <x v="7"/>
    <x v="0"/>
    <x v="14"/>
    <n v="105"/>
    <x v="5"/>
    <x v="5"/>
    <x v="0"/>
    <n v="41.8"/>
    <x v="5"/>
    <x v="0"/>
  </r>
  <r>
    <s v="G6223346"/>
    <s v="1GNEK13Z93J261469"/>
    <x v="1"/>
    <x v="0"/>
    <x v="0"/>
    <x v="0"/>
    <x v="7"/>
    <x v="0"/>
    <x v="14"/>
    <n v="109"/>
    <x v="5"/>
    <x v="5"/>
    <x v="0"/>
    <n v="37.58"/>
    <x v="5"/>
    <x v="0"/>
  </r>
  <r>
    <s v="G6223347"/>
    <s v="1GNEK13Z33J263010"/>
    <x v="1"/>
    <x v="0"/>
    <x v="0"/>
    <x v="0"/>
    <x v="7"/>
    <x v="0"/>
    <x v="14"/>
    <n v="109"/>
    <x v="5"/>
    <x v="5"/>
    <x v="0"/>
    <n v="45.24"/>
    <x v="5"/>
    <x v="0"/>
  </r>
  <r>
    <s v="G622335K"/>
    <s v="1FMJU1G53AEB63709"/>
    <x v="1"/>
    <x v="0"/>
    <x v="0"/>
    <x v="0"/>
    <x v="3"/>
    <x v="5"/>
    <x v="3"/>
    <n v="965"/>
    <x v="5"/>
    <x v="5"/>
    <x v="0"/>
    <n v="42.29"/>
    <x v="5"/>
    <x v="0"/>
  </r>
  <r>
    <s v="G6223365"/>
    <s v="1FMPU16L24LB34017"/>
    <x v="0"/>
    <x v="0"/>
    <x v="0"/>
    <x v="0"/>
    <x v="7"/>
    <x v="0"/>
    <x v="14"/>
    <n v="109"/>
    <x v="5"/>
    <x v="5"/>
    <x v="0"/>
    <n v="41.29"/>
    <x v="5"/>
    <x v="0"/>
  </r>
  <r>
    <s v="G6223377"/>
    <s v="1GNEK13V03J253693"/>
    <x v="0"/>
    <x v="0"/>
    <x v="0"/>
    <x v="0"/>
    <x v="7"/>
    <x v="0"/>
    <x v="14"/>
    <n v="108"/>
    <x v="5"/>
    <x v="5"/>
    <x v="0"/>
    <n v="12.91"/>
    <x v="5"/>
    <x v="0"/>
  </r>
  <r>
    <s v="G622341D"/>
    <s v="1GCFH15T961230456"/>
    <x v="0"/>
    <x v="0"/>
    <x v="0"/>
    <x v="0"/>
    <x v="3"/>
    <x v="5"/>
    <x v="3"/>
    <n v="403"/>
    <x v="5"/>
    <x v="5"/>
    <x v="0"/>
    <n v="61.6"/>
    <x v="5"/>
    <x v="0"/>
  </r>
  <r>
    <s v="G622341H"/>
    <s v="1FMFU16519EA86549"/>
    <x v="0"/>
    <x v="0"/>
    <x v="0"/>
    <x v="0"/>
    <x v="2"/>
    <x v="3"/>
    <x v="2"/>
    <n v="202"/>
    <x v="5"/>
    <x v="5"/>
    <x v="0"/>
    <n v="154.21"/>
    <x v="5"/>
    <x v="0"/>
  </r>
  <r>
    <s v="G622359H"/>
    <s v="1GCEK19099Z255201"/>
    <x v="0"/>
    <x v="0"/>
    <x v="0"/>
    <x v="0"/>
    <x v="2"/>
    <x v="3"/>
    <x v="2"/>
    <n v="606"/>
    <x v="5"/>
    <x v="5"/>
    <x v="0"/>
    <n v="98.08"/>
    <x v="5"/>
    <x v="0"/>
  </r>
  <r>
    <s v="G622360H"/>
    <s v="1GNFK13099R251508"/>
    <x v="0"/>
    <x v="0"/>
    <x v="0"/>
    <x v="0"/>
    <x v="2"/>
    <x v="3"/>
    <x v="2"/>
    <n v="606"/>
    <x v="5"/>
    <x v="5"/>
    <x v="0"/>
    <n v="62.06"/>
    <x v="5"/>
    <x v="0"/>
  </r>
  <r>
    <s v="G622366B"/>
    <s v="1GNEK13Z55J242503"/>
    <x v="1"/>
    <x v="0"/>
    <x v="0"/>
    <x v="0"/>
    <x v="0"/>
    <x v="3"/>
    <x v="0"/>
    <n v="313"/>
    <x v="5"/>
    <x v="5"/>
    <x v="0"/>
    <n v="112.67"/>
    <x v="5"/>
    <x v="0"/>
  </r>
  <r>
    <s v="G622381G"/>
    <s v="1D8HB38N38F141279"/>
    <x v="1"/>
    <x v="0"/>
    <x v="0"/>
    <x v="0"/>
    <x v="2"/>
    <x v="5"/>
    <x v="7"/>
    <n v="912"/>
    <x v="5"/>
    <x v="5"/>
    <x v="0"/>
    <n v="147.86000000000001"/>
    <x v="5"/>
    <x v="0"/>
  </r>
  <r>
    <s v="G622382G"/>
    <s v="1D8HB38N18F141278"/>
    <x v="1"/>
    <x v="0"/>
    <x v="0"/>
    <x v="0"/>
    <x v="2"/>
    <x v="5"/>
    <x v="7"/>
    <n v="912"/>
    <x v="5"/>
    <x v="5"/>
    <x v="0"/>
    <n v="58.62"/>
    <x v="5"/>
    <x v="0"/>
  </r>
  <r>
    <s v="G622382H"/>
    <s v="1D8HB38P89F712395"/>
    <x v="1"/>
    <x v="0"/>
    <x v="0"/>
    <x v="0"/>
    <x v="2"/>
    <x v="3"/>
    <x v="2"/>
    <n v="200"/>
    <x v="5"/>
    <x v="5"/>
    <x v="0"/>
    <n v="131.77000000000001"/>
    <x v="5"/>
    <x v="0"/>
  </r>
  <r>
    <s v="G622383H"/>
    <s v="1D8HB38PX9F712396"/>
    <x v="1"/>
    <x v="0"/>
    <x v="0"/>
    <x v="0"/>
    <x v="2"/>
    <x v="3"/>
    <x v="2"/>
    <n v="200"/>
    <x v="5"/>
    <x v="5"/>
    <x v="0"/>
    <n v="102.1"/>
    <x v="5"/>
    <x v="0"/>
  </r>
  <r>
    <s v="G622385G"/>
    <s v="1D8HB38N68F141308"/>
    <x v="1"/>
    <x v="0"/>
    <x v="0"/>
    <x v="0"/>
    <x v="2"/>
    <x v="5"/>
    <x v="7"/>
    <n v="603"/>
    <x v="5"/>
    <x v="5"/>
    <x v="0"/>
    <n v="137.02000000000001"/>
    <x v="5"/>
    <x v="0"/>
  </r>
  <r>
    <s v="G6223972"/>
    <s v="1FMZU72K34ZB07513"/>
    <x v="1"/>
    <x v="0"/>
    <x v="0"/>
    <x v="0"/>
    <x v="7"/>
    <x v="0"/>
    <x v="14"/>
    <n v="7"/>
    <x v="5"/>
    <x v="5"/>
    <x v="0"/>
    <n v="28.03"/>
    <x v="5"/>
    <x v="0"/>
  </r>
  <r>
    <s v="G6223976"/>
    <s v="1FTVF14514NB81313"/>
    <x v="0"/>
    <x v="0"/>
    <x v="0"/>
    <x v="0"/>
    <x v="7"/>
    <x v="0"/>
    <x v="14"/>
    <n v="23"/>
    <x v="5"/>
    <x v="5"/>
    <x v="0"/>
    <n v="14.42"/>
    <x v="5"/>
    <x v="0"/>
  </r>
  <r>
    <s v="G6223995"/>
    <s v="1GNDT13S032331110"/>
    <x v="0"/>
    <x v="0"/>
    <x v="0"/>
    <x v="0"/>
    <x v="3"/>
    <x v="8"/>
    <x v="3"/>
    <n v="316"/>
    <x v="5"/>
    <x v="5"/>
    <x v="0"/>
    <n v="43.88"/>
    <x v="5"/>
    <x v="0"/>
  </r>
  <r>
    <s v="G622402F"/>
    <s v="1D7HU18P67J602331"/>
    <x v="1"/>
    <x v="0"/>
    <x v="0"/>
    <x v="0"/>
    <x v="5"/>
    <x v="1"/>
    <x v="5"/>
    <n v="207"/>
    <x v="5"/>
    <x v="5"/>
    <x v="0"/>
    <n v="38.92"/>
    <x v="5"/>
    <x v="0"/>
  </r>
  <r>
    <s v="G622405F"/>
    <s v="1D7HU18P47J602263"/>
    <x v="1"/>
    <x v="0"/>
    <x v="0"/>
    <x v="0"/>
    <x v="5"/>
    <x v="1"/>
    <x v="5"/>
    <n v="215"/>
    <x v="5"/>
    <x v="5"/>
    <x v="0"/>
    <n v="91.53"/>
    <x v="5"/>
    <x v="0"/>
  </r>
  <r>
    <s v="G622411K"/>
    <s v="1FMEU7DE3AUA80246"/>
    <x v="0"/>
    <x v="0"/>
    <x v="0"/>
    <x v="0"/>
    <x v="3"/>
    <x v="5"/>
    <x v="3"/>
    <n v="963"/>
    <x v="5"/>
    <x v="5"/>
    <x v="0"/>
    <n v="17.670000000000002"/>
    <x v="5"/>
    <x v="0"/>
  </r>
  <r>
    <s v="G622421F"/>
    <s v="2GCEK133371664531"/>
    <x v="1"/>
    <x v="0"/>
    <x v="0"/>
    <x v="0"/>
    <x v="5"/>
    <x v="1"/>
    <x v="5"/>
    <n v="238"/>
    <x v="5"/>
    <x v="5"/>
    <x v="0"/>
    <n v="24.23"/>
    <x v="5"/>
    <x v="0"/>
  </r>
  <r>
    <s v="G622428F"/>
    <s v="1D7HU18P97J602341"/>
    <x v="1"/>
    <x v="0"/>
    <x v="0"/>
    <x v="0"/>
    <x v="5"/>
    <x v="1"/>
    <x v="5"/>
    <n v="212"/>
    <x v="5"/>
    <x v="5"/>
    <x v="0"/>
    <n v="33.700000000000003"/>
    <x v="5"/>
    <x v="0"/>
  </r>
  <r>
    <s v="G622429F"/>
    <s v="1D8HB38P67F559738"/>
    <x v="1"/>
    <x v="0"/>
    <x v="0"/>
    <x v="0"/>
    <x v="5"/>
    <x v="1"/>
    <x v="5"/>
    <n v="212"/>
    <x v="5"/>
    <x v="5"/>
    <x v="0"/>
    <n v="17.829999999999998"/>
    <x v="5"/>
    <x v="0"/>
  </r>
  <r>
    <s v="G622436K"/>
    <s v="1FMJU1G57AEB63714"/>
    <x v="1"/>
    <x v="0"/>
    <x v="0"/>
    <x v="0"/>
    <x v="3"/>
    <x v="5"/>
    <x v="3"/>
    <n v="913"/>
    <x v="5"/>
    <x v="5"/>
    <x v="0"/>
    <n v="53.2"/>
    <x v="5"/>
    <x v="0"/>
  </r>
  <r>
    <s v="G622441G"/>
    <s v="1D8HB38N28F141144"/>
    <x v="1"/>
    <x v="0"/>
    <x v="0"/>
    <x v="0"/>
    <x v="2"/>
    <x v="5"/>
    <x v="7"/>
    <n v="208"/>
    <x v="5"/>
    <x v="5"/>
    <x v="0"/>
    <n v="97.59"/>
    <x v="5"/>
    <x v="0"/>
  </r>
  <r>
    <s v="G622449G"/>
    <s v="1D8HB38N18F146318"/>
    <x v="1"/>
    <x v="0"/>
    <x v="0"/>
    <x v="0"/>
    <x v="2"/>
    <x v="5"/>
    <x v="7"/>
    <n v="208"/>
    <x v="5"/>
    <x v="5"/>
    <x v="0"/>
    <n v="130.07"/>
    <x v="5"/>
    <x v="0"/>
  </r>
  <r>
    <s v="G622456K"/>
    <s v="1FMJU1G53AEB63662"/>
    <x v="1"/>
    <x v="0"/>
    <x v="0"/>
    <x v="0"/>
    <x v="3"/>
    <x v="5"/>
    <x v="3"/>
    <n v="506"/>
    <x v="5"/>
    <x v="5"/>
    <x v="0"/>
    <n v="9.52"/>
    <x v="5"/>
    <x v="0"/>
  </r>
  <r>
    <s v="G622457G"/>
    <s v="1D8HB38N18F141300"/>
    <x v="1"/>
    <x v="0"/>
    <x v="0"/>
    <x v="0"/>
    <x v="2"/>
    <x v="5"/>
    <x v="7"/>
    <n v="803"/>
    <x v="5"/>
    <x v="5"/>
    <x v="0"/>
    <n v="159.16"/>
    <x v="5"/>
    <x v="0"/>
  </r>
  <r>
    <s v="G622457K"/>
    <s v="1FMJU1G55AEB63663"/>
    <x v="1"/>
    <x v="0"/>
    <x v="0"/>
    <x v="0"/>
    <x v="3"/>
    <x v="5"/>
    <x v="3"/>
    <n v="506"/>
    <x v="5"/>
    <x v="5"/>
    <x v="0"/>
    <n v="39.1"/>
    <x v="5"/>
    <x v="0"/>
  </r>
  <r>
    <s v="G622468H"/>
    <s v="1GCEK19009E152885"/>
    <x v="1"/>
    <x v="0"/>
    <x v="0"/>
    <x v="0"/>
    <x v="2"/>
    <x v="9"/>
    <x v="7"/>
    <n v="301"/>
    <x v="5"/>
    <x v="5"/>
    <x v="0"/>
    <n v="44.43"/>
    <x v="5"/>
    <x v="0"/>
  </r>
  <r>
    <s v="G622473G"/>
    <s v="3GNFK12348G269098"/>
    <x v="1"/>
    <x v="0"/>
    <x v="0"/>
    <x v="0"/>
    <x v="2"/>
    <x v="5"/>
    <x v="7"/>
    <n v="118"/>
    <x v="5"/>
    <x v="5"/>
    <x v="0"/>
    <n v="24.79"/>
    <x v="5"/>
    <x v="0"/>
  </r>
  <r>
    <s v="G622474K"/>
    <s v="1FMEU7DE1AUA80195"/>
    <x v="0"/>
    <x v="1"/>
    <x v="0"/>
    <x v="0"/>
    <x v="3"/>
    <x v="5"/>
    <x v="10"/>
    <n v="20"/>
    <x v="5"/>
    <x v="5"/>
    <x v="0"/>
    <n v="53.44"/>
    <x v="5"/>
    <x v="0"/>
  </r>
  <r>
    <s v="G622475K"/>
    <s v="1GCUHAD48A1164296"/>
    <x v="1"/>
    <x v="0"/>
    <x v="0"/>
    <x v="0"/>
    <x v="3"/>
    <x v="5"/>
    <x v="3"/>
    <n v="403"/>
    <x v="5"/>
    <x v="5"/>
    <x v="0"/>
    <n v="70.040000000000006"/>
    <x v="5"/>
    <x v="0"/>
  </r>
  <r>
    <s v="G622478H"/>
    <s v="1D8HB38P59F712127"/>
    <x v="1"/>
    <x v="0"/>
    <x v="0"/>
    <x v="0"/>
    <x v="2"/>
    <x v="9"/>
    <x v="7"/>
    <n v="701"/>
    <x v="5"/>
    <x v="5"/>
    <x v="0"/>
    <n v="66"/>
    <x v="5"/>
    <x v="0"/>
  </r>
  <r>
    <s v="G622486D"/>
    <s v="1GNDT13S362293392"/>
    <x v="0"/>
    <x v="0"/>
    <x v="0"/>
    <x v="0"/>
    <x v="6"/>
    <x v="11"/>
    <x v="4"/>
    <n v="10"/>
    <x v="5"/>
    <x v="5"/>
    <x v="0"/>
    <n v="103.44"/>
    <x v="5"/>
    <x v="0"/>
  </r>
  <r>
    <s v="G622493H"/>
    <s v="1GNDT33SX92133252"/>
    <x v="0"/>
    <x v="0"/>
    <x v="0"/>
    <x v="0"/>
    <x v="2"/>
    <x v="9"/>
    <x v="7"/>
    <n v="701"/>
    <x v="5"/>
    <x v="5"/>
    <x v="0"/>
    <n v="51.16"/>
    <x v="5"/>
    <x v="0"/>
  </r>
  <r>
    <s v="G6225009"/>
    <s v="1FTPW14564KC94118"/>
    <x v="0"/>
    <x v="0"/>
    <x v="0"/>
    <x v="0"/>
    <x v="3"/>
    <x v="8"/>
    <x v="3"/>
    <n v="203"/>
    <x v="5"/>
    <x v="5"/>
    <x v="0"/>
    <n v="45.47"/>
    <x v="5"/>
    <x v="0"/>
  </r>
  <r>
    <s v="G622502D"/>
    <s v="1D8HB38P97F559703"/>
    <x v="1"/>
    <x v="0"/>
    <x v="0"/>
    <x v="0"/>
    <x v="6"/>
    <x v="11"/>
    <x v="4"/>
    <n v="7"/>
    <x v="5"/>
    <x v="5"/>
    <x v="0"/>
    <n v="71.13"/>
    <x v="5"/>
    <x v="0"/>
  </r>
  <r>
    <s v="G622502H"/>
    <s v="1D8HB38P79F718236"/>
    <x v="1"/>
    <x v="0"/>
    <x v="0"/>
    <x v="0"/>
    <x v="3"/>
    <x v="5"/>
    <x v="3"/>
    <n v="965"/>
    <x v="5"/>
    <x v="5"/>
    <x v="0"/>
    <n v="132.66999999999999"/>
    <x v="5"/>
    <x v="0"/>
  </r>
  <r>
    <s v="G622504H"/>
    <s v="1D8HB38P39F718329"/>
    <x v="1"/>
    <x v="0"/>
    <x v="0"/>
    <x v="0"/>
    <x v="3"/>
    <x v="5"/>
    <x v="3"/>
    <n v="965"/>
    <x v="5"/>
    <x v="5"/>
    <x v="0"/>
    <n v="88.28"/>
    <x v="5"/>
    <x v="0"/>
  </r>
  <r>
    <s v="G622505D"/>
    <s v="1D8HB38P57F559679"/>
    <x v="1"/>
    <x v="0"/>
    <x v="0"/>
    <x v="0"/>
    <x v="6"/>
    <x v="11"/>
    <x v="4"/>
    <n v="25"/>
    <x v="5"/>
    <x v="5"/>
    <x v="0"/>
    <n v="164.96"/>
    <x v="5"/>
    <x v="0"/>
  </r>
  <r>
    <s v="G622506F"/>
    <s v="1D8HB38P97F563816"/>
    <x v="1"/>
    <x v="0"/>
    <x v="0"/>
    <x v="0"/>
    <x v="2"/>
    <x v="11"/>
    <x v="7"/>
    <n v="108"/>
    <x v="5"/>
    <x v="5"/>
    <x v="0"/>
    <n v="32.67"/>
    <x v="5"/>
    <x v="0"/>
  </r>
  <r>
    <s v="G622508H"/>
    <s v="1FMFU16579EA97006"/>
    <x v="1"/>
    <x v="0"/>
    <x v="0"/>
    <x v="0"/>
    <x v="3"/>
    <x v="5"/>
    <x v="3"/>
    <n v="924"/>
    <x v="5"/>
    <x v="5"/>
    <x v="0"/>
    <n v="78.92"/>
    <x v="5"/>
    <x v="0"/>
  </r>
  <r>
    <s v="G622508K"/>
    <s v="1FMEU7DE6AUA80256"/>
    <x v="0"/>
    <x v="0"/>
    <x v="0"/>
    <x v="0"/>
    <x v="3"/>
    <x v="5"/>
    <x v="3"/>
    <n v="417"/>
    <x v="5"/>
    <x v="5"/>
    <x v="0"/>
    <n v="17.09"/>
    <x v="5"/>
    <x v="0"/>
  </r>
  <r>
    <s v="G622509H"/>
    <s v="1FMFU16559EA97005"/>
    <x v="1"/>
    <x v="0"/>
    <x v="0"/>
    <x v="0"/>
    <x v="3"/>
    <x v="5"/>
    <x v="3"/>
    <n v="924"/>
    <x v="5"/>
    <x v="5"/>
    <x v="0"/>
    <n v="35.1"/>
    <x v="5"/>
    <x v="0"/>
  </r>
  <r>
    <s v="G622509K"/>
    <s v="1FMEU7DE8AUA80257"/>
    <x v="0"/>
    <x v="0"/>
    <x v="0"/>
    <x v="0"/>
    <x v="3"/>
    <x v="5"/>
    <x v="3"/>
    <n v="417"/>
    <x v="5"/>
    <x v="5"/>
    <x v="0"/>
    <n v="13.09"/>
    <x v="5"/>
    <x v="0"/>
  </r>
  <r>
    <s v="G622510K"/>
    <s v="1GCSKPE02AZ250308"/>
    <x v="1"/>
    <x v="0"/>
    <x v="0"/>
    <x v="0"/>
    <x v="3"/>
    <x v="5"/>
    <x v="3"/>
    <n v="613"/>
    <x v="5"/>
    <x v="5"/>
    <x v="0"/>
    <n v="27.92"/>
    <x v="5"/>
    <x v="0"/>
  </r>
  <r>
    <s v="G622511K"/>
    <s v="1FMJU1G53AEB66318"/>
    <x v="1"/>
    <x v="0"/>
    <x v="0"/>
    <x v="0"/>
    <x v="3"/>
    <x v="5"/>
    <x v="3"/>
    <n v="613"/>
    <x v="5"/>
    <x v="5"/>
    <x v="0"/>
    <n v="100.17"/>
    <x v="5"/>
    <x v="0"/>
  </r>
  <r>
    <s v="G622512K"/>
    <s v="1FMEU7DE4AUA80305"/>
    <x v="0"/>
    <x v="0"/>
    <x v="0"/>
    <x v="0"/>
    <x v="3"/>
    <x v="5"/>
    <x v="3"/>
    <n v="800"/>
    <x v="5"/>
    <x v="5"/>
    <x v="0"/>
    <n v="102.12"/>
    <x v="5"/>
    <x v="0"/>
  </r>
  <r>
    <s v="G622516K"/>
    <s v="1GNUKHE30AR270749"/>
    <x v="1"/>
    <x v="0"/>
    <x v="0"/>
    <x v="0"/>
    <x v="3"/>
    <x v="5"/>
    <x v="3"/>
    <n v="304"/>
    <x v="5"/>
    <x v="5"/>
    <x v="0"/>
    <n v="79.45"/>
    <x v="5"/>
    <x v="0"/>
  </r>
  <r>
    <s v="G622518H"/>
    <s v="1FMFU16509EA97008"/>
    <x v="1"/>
    <x v="0"/>
    <x v="0"/>
    <x v="0"/>
    <x v="3"/>
    <x v="5"/>
    <x v="3"/>
    <n v="964"/>
    <x v="5"/>
    <x v="5"/>
    <x v="0"/>
    <n v="94.72"/>
    <x v="5"/>
    <x v="0"/>
  </r>
  <r>
    <s v="G622519H"/>
    <s v="1FMFU16529EA97009"/>
    <x v="1"/>
    <x v="0"/>
    <x v="0"/>
    <x v="0"/>
    <x v="3"/>
    <x v="5"/>
    <x v="3"/>
    <n v="964"/>
    <x v="5"/>
    <x v="5"/>
    <x v="0"/>
    <n v="63.18"/>
    <x v="5"/>
    <x v="0"/>
  </r>
  <r>
    <s v="G622519K"/>
    <s v="1FMJU1G59AEB65061"/>
    <x v="1"/>
    <x v="0"/>
    <x v="0"/>
    <x v="0"/>
    <x v="3"/>
    <x v="5"/>
    <x v="3"/>
    <n v="348"/>
    <x v="5"/>
    <x v="5"/>
    <x v="0"/>
    <n v="123.12"/>
    <x v="5"/>
    <x v="0"/>
  </r>
  <r>
    <s v="G622521H"/>
    <s v="1FMFK16509EB27257"/>
    <x v="1"/>
    <x v="0"/>
    <x v="0"/>
    <x v="0"/>
    <x v="3"/>
    <x v="5"/>
    <x v="3"/>
    <n v="403"/>
    <x v="5"/>
    <x v="5"/>
    <x v="0"/>
    <n v="125.5"/>
    <x v="5"/>
    <x v="0"/>
  </r>
  <r>
    <s v="G622523F"/>
    <s v="1D8HB38P07F563817"/>
    <x v="1"/>
    <x v="0"/>
    <x v="0"/>
    <x v="0"/>
    <x v="2"/>
    <x v="11"/>
    <x v="7"/>
    <n v="3"/>
    <x v="5"/>
    <x v="5"/>
    <x v="0"/>
    <n v="38.159999999999997"/>
    <x v="5"/>
    <x v="0"/>
  </r>
  <r>
    <s v="G622523H"/>
    <s v="1GCFH154291163387"/>
    <x v="1"/>
    <x v="0"/>
    <x v="0"/>
    <x v="0"/>
    <x v="3"/>
    <x v="5"/>
    <x v="3"/>
    <n v="403"/>
    <x v="5"/>
    <x v="5"/>
    <x v="0"/>
    <n v="106.46"/>
    <x v="5"/>
    <x v="0"/>
  </r>
  <r>
    <s v="G622556G"/>
    <s v="3GNFK16308G315083"/>
    <x v="1"/>
    <x v="0"/>
    <x v="0"/>
    <x v="0"/>
    <x v="2"/>
    <x v="5"/>
    <x v="7"/>
    <n v="114"/>
    <x v="5"/>
    <x v="5"/>
    <x v="0"/>
    <n v="44.35"/>
    <x v="5"/>
    <x v="0"/>
  </r>
  <r>
    <s v="G622561D"/>
    <s v="1FTPW14V46KD71927"/>
    <x v="1"/>
    <x v="0"/>
    <x v="0"/>
    <x v="0"/>
    <x v="2"/>
    <x v="11"/>
    <x v="7"/>
    <n v="113"/>
    <x v="5"/>
    <x v="5"/>
    <x v="0"/>
    <n v="25.4"/>
    <x v="5"/>
    <x v="0"/>
  </r>
  <r>
    <s v="G622567H"/>
    <s v="1D8HB38P29F718306"/>
    <x v="1"/>
    <x v="0"/>
    <x v="0"/>
    <x v="0"/>
    <x v="3"/>
    <x v="5"/>
    <x v="3"/>
    <n v="334"/>
    <x v="5"/>
    <x v="5"/>
    <x v="0"/>
    <n v="37.56"/>
    <x v="5"/>
    <x v="0"/>
  </r>
  <r>
    <s v="G622572H"/>
    <s v="1GCEK190X9E140839"/>
    <x v="1"/>
    <x v="0"/>
    <x v="0"/>
    <x v="0"/>
    <x v="3"/>
    <x v="5"/>
    <x v="3"/>
    <n v="506"/>
    <x v="5"/>
    <x v="5"/>
    <x v="0"/>
    <n v="59.18"/>
    <x v="5"/>
    <x v="0"/>
  </r>
  <r>
    <s v="G622575H"/>
    <s v="1FMFU16579EB07162"/>
    <x v="1"/>
    <x v="0"/>
    <x v="0"/>
    <x v="0"/>
    <x v="3"/>
    <x v="5"/>
    <x v="3"/>
    <n v="515"/>
    <x v="5"/>
    <x v="5"/>
    <x v="0"/>
    <n v="72.88"/>
    <x v="5"/>
    <x v="0"/>
  </r>
  <r>
    <s v="G622577H"/>
    <s v="1FMFK16549EB27259"/>
    <x v="1"/>
    <x v="0"/>
    <x v="0"/>
    <x v="0"/>
    <x v="3"/>
    <x v="5"/>
    <x v="3"/>
    <n v="611"/>
    <x v="5"/>
    <x v="5"/>
    <x v="0"/>
    <n v="39.93"/>
    <x v="5"/>
    <x v="0"/>
  </r>
  <r>
    <s v="G622583G"/>
    <s v="1GNFH154681213617"/>
    <x v="1"/>
    <x v="0"/>
    <x v="0"/>
    <x v="0"/>
    <x v="2"/>
    <x v="9"/>
    <x v="5"/>
    <n v="110"/>
    <x v="5"/>
    <x v="5"/>
    <x v="1"/>
    <n v="14.98"/>
    <x v="5"/>
    <x v="0"/>
  </r>
  <r>
    <s v="G622583G"/>
    <s v="1GNFH154681213617"/>
    <x v="1"/>
    <x v="0"/>
    <x v="0"/>
    <x v="0"/>
    <x v="2"/>
    <x v="9"/>
    <x v="5"/>
    <n v="110"/>
    <x v="5"/>
    <x v="5"/>
    <x v="0"/>
    <n v="138.96"/>
    <x v="5"/>
    <x v="0"/>
  </r>
  <r>
    <s v="G622585F"/>
    <s v="1FMFU16597LA86923"/>
    <x v="0"/>
    <x v="0"/>
    <x v="0"/>
    <x v="0"/>
    <x v="2"/>
    <x v="11"/>
    <x v="7"/>
    <n v="202"/>
    <x v="5"/>
    <x v="5"/>
    <x v="0"/>
    <n v="57.26"/>
    <x v="5"/>
    <x v="0"/>
  </r>
  <r>
    <s v="G622587H"/>
    <s v="1D8HB38P79F712856"/>
    <x v="1"/>
    <x v="0"/>
    <x v="0"/>
    <x v="0"/>
    <x v="3"/>
    <x v="5"/>
    <x v="3"/>
    <n v="902"/>
    <x v="5"/>
    <x v="5"/>
    <x v="0"/>
    <n v="8.5399999999999991"/>
    <x v="5"/>
    <x v="0"/>
  </r>
  <r>
    <s v="G622589H"/>
    <s v="1FMFU16539EA97004"/>
    <x v="1"/>
    <x v="0"/>
    <x v="0"/>
    <x v="0"/>
    <x v="3"/>
    <x v="5"/>
    <x v="3"/>
    <n v="106"/>
    <x v="5"/>
    <x v="5"/>
    <x v="0"/>
    <n v="52.86"/>
    <x v="5"/>
    <x v="0"/>
  </r>
  <r>
    <s v="G622593G"/>
    <s v="1D7HU18N38J190126"/>
    <x v="1"/>
    <x v="0"/>
    <x v="0"/>
    <x v="0"/>
    <x v="2"/>
    <x v="9"/>
    <x v="5"/>
    <n v="102"/>
    <x v="5"/>
    <x v="5"/>
    <x v="1"/>
    <n v="41.98"/>
    <x v="5"/>
    <x v="0"/>
  </r>
  <r>
    <s v="G622593G"/>
    <s v="1D7HU18N38J190126"/>
    <x v="1"/>
    <x v="0"/>
    <x v="0"/>
    <x v="0"/>
    <x v="2"/>
    <x v="9"/>
    <x v="5"/>
    <n v="102"/>
    <x v="5"/>
    <x v="5"/>
    <x v="0"/>
    <n v="91.41"/>
    <x v="5"/>
    <x v="0"/>
  </r>
  <r>
    <s v="G622593G"/>
    <s v="1D7HU18N38J190126"/>
    <x v="1"/>
    <x v="0"/>
    <x v="0"/>
    <x v="0"/>
    <x v="2"/>
    <x v="9"/>
    <x v="5"/>
    <n v="102"/>
    <x v="5"/>
    <x v="5"/>
    <x v="3"/>
    <n v="25.01"/>
    <x v="5"/>
    <x v="0"/>
  </r>
  <r>
    <s v="G622596B"/>
    <s v="1D4HB48N25F578466"/>
    <x v="0"/>
    <x v="0"/>
    <x v="0"/>
    <x v="0"/>
    <x v="2"/>
    <x v="3"/>
    <x v="2"/>
    <n v="802"/>
    <x v="5"/>
    <x v="5"/>
    <x v="0"/>
    <n v="121.87"/>
    <x v="5"/>
    <x v="0"/>
  </r>
  <r>
    <s v="G622605G"/>
    <s v="1GCFH154381206729"/>
    <x v="1"/>
    <x v="0"/>
    <x v="0"/>
    <x v="0"/>
    <x v="2"/>
    <x v="9"/>
    <x v="5"/>
    <n v="110"/>
    <x v="5"/>
    <x v="5"/>
    <x v="0"/>
    <n v="27.31"/>
    <x v="5"/>
    <x v="0"/>
  </r>
  <r>
    <s v="G622606G"/>
    <s v="1GCFH154181205465"/>
    <x v="1"/>
    <x v="0"/>
    <x v="0"/>
    <x v="0"/>
    <x v="2"/>
    <x v="9"/>
    <x v="5"/>
    <n v="110"/>
    <x v="5"/>
    <x v="5"/>
    <x v="0"/>
    <n v="52.27"/>
    <x v="5"/>
    <x v="0"/>
  </r>
  <r>
    <s v="G622608F"/>
    <s v="1GCEK19008E195136"/>
    <x v="1"/>
    <x v="0"/>
    <x v="0"/>
    <x v="0"/>
    <x v="2"/>
    <x v="11"/>
    <x v="7"/>
    <n v="113"/>
    <x v="5"/>
    <x v="5"/>
    <x v="0"/>
    <n v="79.92"/>
    <x v="5"/>
    <x v="0"/>
  </r>
  <r>
    <s v="G622617H"/>
    <s v="1D8HB38P19F712853"/>
    <x v="1"/>
    <x v="0"/>
    <x v="0"/>
    <x v="0"/>
    <x v="3"/>
    <x v="5"/>
    <x v="3"/>
    <n v="918"/>
    <x v="5"/>
    <x v="5"/>
    <x v="0"/>
    <n v="18.66"/>
    <x v="5"/>
    <x v="0"/>
  </r>
  <r>
    <s v="G622619H"/>
    <s v="1D8HB38P89F712879"/>
    <x v="1"/>
    <x v="0"/>
    <x v="0"/>
    <x v="0"/>
    <x v="3"/>
    <x v="5"/>
    <x v="3"/>
    <n v="807"/>
    <x v="5"/>
    <x v="5"/>
    <x v="0"/>
    <n v="13.53"/>
    <x v="5"/>
    <x v="0"/>
  </r>
  <r>
    <s v="G622622H"/>
    <s v="1D8HB38P39F712854"/>
    <x v="1"/>
    <x v="0"/>
    <x v="0"/>
    <x v="0"/>
    <x v="3"/>
    <x v="5"/>
    <x v="3"/>
    <n v="807"/>
    <x v="5"/>
    <x v="5"/>
    <x v="0"/>
    <n v="14.21"/>
    <x v="5"/>
    <x v="0"/>
  </r>
  <r>
    <s v="G622623G"/>
    <s v="1FMFU16588LA61397"/>
    <x v="0"/>
    <x v="0"/>
    <x v="0"/>
    <x v="0"/>
    <x v="2"/>
    <x v="0"/>
    <x v="2"/>
    <n v="104"/>
    <x v="5"/>
    <x v="5"/>
    <x v="0"/>
    <n v="16.57"/>
    <x v="5"/>
    <x v="0"/>
  </r>
  <r>
    <s v="G622629H"/>
    <s v="1FMFU16519EA97003"/>
    <x v="1"/>
    <x v="0"/>
    <x v="0"/>
    <x v="0"/>
    <x v="3"/>
    <x v="5"/>
    <x v="3"/>
    <n v="515"/>
    <x v="5"/>
    <x v="5"/>
    <x v="0"/>
    <n v="184.24"/>
    <x v="5"/>
    <x v="0"/>
  </r>
  <r>
    <s v="G622630K"/>
    <s v="1FMJU1G52AEB62888"/>
    <x v="1"/>
    <x v="0"/>
    <x v="0"/>
    <x v="0"/>
    <x v="3"/>
    <x v="8"/>
    <x v="3"/>
    <n v="308"/>
    <x v="5"/>
    <x v="5"/>
    <x v="0"/>
    <n v="49.88"/>
    <x v="5"/>
    <x v="0"/>
  </r>
  <r>
    <s v="G622631K"/>
    <s v="1FMJU1G54AEB62889"/>
    <x v="1"/>
    <x v="1"/>
    <x v="0"/>
    <x v="0"/>
    <x v="3"/>
    <x v="8"/>
    <x v="10"/>
    <n v="26"/>
    <x v="5"/>
    <x v="5"/>
    <x v="0"/>
    <n v="8.93"/>
    <x v="5"/>
    <x v="0"/>
  </r>
  <r>
    <s v="G622632K"/>
    <s v="1FTFW1EV8AKE21599"/>
    <x v="1"/>
    <x v="0"/>
    <x v="0"/>
    <x v="0"/>
    <x v="3"/>
    <x v="8"/>
    <x v="3"/>
    <n v="315"/>
    <x v="5"/>
    <x v="5"/>
    <x v="0"/>
    <n v="91.12"/>
    <x v="5"/>
    <x v="0"/>
  </r>
  <r>
    <s v="G622646B"/>
    <s v="1D7HU18P45J612014"/>
    <x v="1"/>
    <x v="0"/>
    <x v="0"/>
    <x v="0"/>
    <x v="7"/>
    <x v="2"/>
    <x v="7"/>
    <n v="401"/>
    <x v="5"/>
    <x v="5"/>
    <x v="0"/>
    <n v="131.55000000000001"/>
    <x v="5"/>
    <x v="0"/>
  </r>
  <r>
    <s v="G622647K"/>
    <s v="1FMJU1G50AEB62890"/>
    <x v="1"/>
    <x v="0"/>
    <x v="0"/>
    <x v="0"/>
    <x v="3"/>
    <x v="5"/>
    <x v="3"/>
    <n v="108"/>
    <x v="5"/>
    <x v="5"/>
    <x v="0"/>
    <n v="85.64"/>
    <x v="5"/>
    <x v="0"/>
  </r>
  <r>
    <s v="G622648K"/>
    <s v="1FMJU1G54AEB62892"/>
    <x v="1"/>
    <x v="0"/>
    <x v="0"/>
    <x v="0"/>
    <x v="3"/>
    <x v="5"/>
    <x v="3"/>
    <n v="108"/>
    <x v="5"/>
    <x v="5"/>
    <x v="0"/>
    <n v="91.18"/>
    <x v="5"/>
    <x v="0"/>
  </r>
  <r>
    <s v="G622649K"/>
    <s v="1FMJU1G58AEB62894"/>
    <x v="1"/>
    <x v="0"/>
    <x v="0"/>
    <x v="0"/>
    <x v="3"/>
    <x v="5"/>
    <x v="3"/>
    <n v="108"/>
    <x v="5"/>
    <x v="5"/>
    <x v="0"/>
    <n v="112.37"/>
    <x v="5"/>
    <x v="0"/>
  </r>
  <r>
    <s v="G622650K"/>
    <s v="1FMJU1G52AEB62891"/>
    <x v="1"/>
    <x v="0"/>
    <x v="0"/>
    <x v="0"/>
    <x v="3"/>
    <x v="5"/>
    <x v="3"/>
    <n v="108"/>
    <x v="5"/>
    <x v="5"/>
    <x v="0"/>
    <n v="109.51"/>
    <x v="5"/>
    <x v="0"/>
  </r>
  <r>
    <s v="G622651K"/>
    <s v="1FMJU1G56AEB62893"/>
    <x v="1"/>
    <x v="0"/>
    <x v="0"/>
    <x v="0"/>
    <x v="3"/>
    <x v="5"/>
    <x v="3"/>
    <n v="108"/>
    <x v="5"/>
    <x v="5"/>
    <x v="0"/>
    <n v="126.95"/>
    <x v="5"/>
    <x v="0"/>
  </r>
  <r>
    <s v="G622652K"/>
    <s v="1FMEU7DE5AUA80278"/>
    <x v="0"/>
    <x v="0"/>
    <x v="0"/>
    <x v="0"/>
    <x v="3"/>
    <x v="5"/>
    <x v="3"/>
    <n v="109"/>
    <x v="5"/>
    <x v="5"/>
    <x v="0"/>
    <n v="93.1"/>
    <x v="5"/>
    <x v="0"/>
  </r>
  <r>
    <s v="G622653K"/>
    <s v="1FMJU1G52AEB63717"/>
    <x v="1"/>
    <x v="0"/>
    <x v="0"/>
    <x v="0"/>
    <x v="3"/>
    <x v="5"/>
    <x v="3"/>
    <n v="607"/>
    <x v="5"/>
    <x v="5"/>
    <x v="0"/>
    <n v="93.44"/>
    <x v="5"/>
    <x v="0"/>
  </r>
  <r>
    <s v="G622670H"/>
    <s v="1GNDT33S192133009"/>
    <x v="0"/>
    <x v="0"/>
    <x v="0"/>
    <x v="0"/>
    <x v="3"/>
    <x v="5"/>
    <x v="3"/>
    <n v="401"/>
    <x v="5"/>
    <x v="5"/>
    <x v="2"/>
    <n v="13.95"/>
    <x v="5"/>
    <x v="0"/>
  </r>
  <r>
    <s v="G622670H"/>
    <s v="1GNDT33S192133009"/>
    <x v="0"/>
    <x v="0"/>
    <x v="0"/>
    <x v="0"/>
    <x v="3"/>
    <x v="5"/>
    <x v="3"/>
    <n v="401"/>
    <x v="5"/>
    <x v="5"/>
    <x v="0"/>
    <n v="37.89"/>
    <x v="5"/>
    <x v="0"/>
  </r>
  <r>
    <s v="G622687F"/>
    <s v="1D8HB38P07F565373"/>
    <x v="1"/>
    <x v="0"/>
    <x v="0"/>
    <x v="0"/>
    <x v="7"/>
    <x v="0"/>
    <x v="14"/>
    <n v="106"/>
    <x v="5"/>
    <x v="5"/>
    <x v="0"/>
    <n v="30.22"/>
    <x v="5"/>
    <x v="0"/>
  </r>
  <r>
    <s v="G622704K"/>
    <s v="1GCPKPE08AZ236130"/>
    <x v="0"/>
    <x v="0"/>
    <x v="0"/>
    <x v="0"/>
    <x v="3"/>
    <x v="5"/>
    <x v="3"/>
    <n v="106"/>
    <x v="5"/>
    <x v="5"/>
    <x v="0"/>
    <n v="31.07"/>
    <x v="5"/>
    <x v="0"/>
  </r>
  <r>
    <s v="G622705K"/>
    <s v="1GNUKAE0XAR285689"/>
    <x v="1"/>
    <x v="0"/>
    <x v="0"/>
    <x v="0"/>
    <x v="3"/>
    <x v="5"/>
    <x v="3"/>
    <n v="604"/>
    <x v="5"/>
    <x v="5"/>
    <x v="0"/>
    <n v="47.08"/>
    <x v="5"/>
    <x v="0"/>
  </r>
  <r>
    <s v="G622706K"/>
    <s v="1GNUKAE06AR286595"/>
    <x v="1"/>
    <x v="0"/>
    <x v="0"/>
    <x v="0"/>
    <x v="3"/>
    <x v="5"/>
    <x v="3"/>
    <n v="604"/>
    <x v="5"/>
    <x v="5"/>
    <x v="0"/>
    <n v="22.85"/>
    <x v="5"/>
    <x v="0"/>
  </r>
  <r>
    <s v="G622715D"/>
    <s v="1GNEK13027R166082"/>
    <x v="1"/>
    <x v="0"/>
    <x v="0"/>
    <x v="0"/>
    <x v="2"/>
    <x v="2"/>
    <x v="2"/>
    <n v="155"/>
    <x v="5"/>
    <x v="5"/>
    <x v="0"/>
    <n v="182.28"/>
    <x v="5"/>
    <x v="0"/>
  </r>
  <r>
    <s v="G622730H"/>
    <s v="1FMFU16579EB07145"/>
    <x v="1"/>
    <x v="0"/>
    <x v="0"/>
    <x v="0"/>
    <x v="3"/>
    <x v="5"/>
    <x v="3"/>
    <n v="804"/>
    <x v="5"/>
    <x v="5"/>
    <x v="0"/>
    <n v="121.06"/>
    <x v="5"/>
    <x v="0"/>
  </r>
  <r>
    <s v="G622733H"/>
    <s v="1FMFU16599EB07146"/>
    <x v="0"/>
    <x v="0"/>
    <x v="0"/>
    <x v="0"/>
    <x v="3"/>
    <x v="5"/>
    <x v="3"/>
    <n v="804"/>
    <x v="5"/>
    <x v="5"/>
    <x v="0"/>
    <n v="107.3"/>
    <x v="5"/>
    <x v="0"/>
  </r>
  <r>
    <s v="G622770K"/>
    <s v="1FMEU7DE3AUA80277"/>
    <x v="0"/>
    <x v="0"/>
    <x v="0"/>
    <x v="0"/>
    <x v="3"/>
    <x v="5"/>
    <x v="3"/>
    <n v="921"/>
    <x v="5"/>
    <x v="5"/>
    <x v="0"/>
    <n v="35.159999999999997"/>
    <x v="5"/>
    <x v="0"/>
  </r>
  <r>
    <s v="G622771K"/>
    <s v="1FMJU1G5XAEB63710"/>
    <x v="1"/>
    <x v="0"/>
    <x v="0"/>
    <x v="0"/>
    <x v="3"/>
    <x v="5"/>
    <x v="3"/>
    <n v="921"/>
    <x v="5"/>
    <x v="5"/>
    <x v="0"/>
    <n v="59.67"/>
    <x v="5"/>
    <x v="0"/>
  </r>
  <r>
    <s v="G622775K"/>
    <s v="1FMJU1G55AEB65140"/>
    <x v="1"/>
    <x v="0"/>
    <x v="0"/>
    <x v="0"/>
    <x v="3"/>
    <x v="5"/>
    <x v="3"/>
    <n v="902"/>
    <x v="5"/>
    <x v="5"/>
    <x v="0"/>
    <n v="90.35"/>
    <x v="5"/>
    <x v="0"/>
  </r>
  <r>
    <s v="G622776K"/>
    <s v="1FMJU1G50AEB66325"/>
    <x v="1"/>
    <x v="0"/>
    <x v="0"/>
    <x v="0"/>
    <x v="3"/>
    <x v="5"/>
    <x v="3"/>
    <n v="903"/>
    <x v="5"/>
    <x v="5"/>
    <x v="0"/>
    <n v="114.29"/>
    <x v="5"/>
    <x v="0"/>
  </r>
  <r>
    <s v="G622777K"/>
    <s v="1FMJU1G50AEB62856"/>
    <x v="1"/>
    <x v="0"/>
    <x v="0"/>
    <x v="0"/>
    <x v="3"/>
    <x v="5"/>
    <x v="3"/>
    <n v="912"/>
    <x v="5"/>
    <x v="5"/>
    <x v="0"/>
    <n v="61.61"/>
    <x v="5"/>
    <x v="0"/>
  </r>
  <r>
    <s v="G622778K"/>
    <s v="1FMJU1G59AEB62855"/>
    <x v="1"/>
    <x v="0"/>
    <x v="0"/>
    <x v="0"/>
    <x v="3"/>
    <x v="5"/>
    <x v="3"/>
    <n v="912"/>
    <x v="5"/>
    <x v="5"/>
    <x v="0"/>
    <n v="22.09"/>
    <x v="5"/>
    <x v="0"/>
  </r>
  <r>
    <s v="G622779K"/>
    <s v="1FMEU7DE4AUA80255"/>
    <x v="0"/>
    <x v="0"/>
    <x v="0"/>
    <x v="0"/>
    <x v="3"/>
    <x v="5"/>
    <x v="3"/>
    <n v="924"/>
    <x v="5"/>
    <x v="5"/>
    <x v="0"/>
    <n v="41.11"/>
    <x v="5"/>
    <x v="0"/>
  </r>
  <r>
    <s v="G622799D"/>
    <s v="3GNFK16347G143364"/>
    <x v="1"/>
    <x v="0"/>
    <x v="0"/>
    <x v="0"/>
    <x v="2"/>
    <x v="9"/>
    <x v="5"/>
    <n v="103"/>
    <x v="5"/>
    <x v="5"/>
    <x v="0"/>
    <n v="75.8"/>
    <x v="5"/>
    <x v="0"/>
  </r>
  <r>
    <s v="G622801G"/>
    <s v="1D3HW38N08S581588"/>
    <x v="1"/>
    <x v="0"/>
    <x v="0"/>
    <x v="0"/>
    <x v="2"/>
    <x v="2"/>
    <x v="2"/>
    <n v="504"/>
    <x v="5"/>
    <x v="5"/>
    <x v="0"/>
    <n v="79.94"/>
    <x v="5"/>
    <x v="0"/>
  </r>
  <r>
    <s v="G622825G"/>
    <s v="1GCFH154381204074"/>
    <x v="1"/>
    <x v="0"/>
    <x v="0"/>
    <x v="0"/>
    <x v="2"/>
    <x v="2"/>
    <x v="2"/>
    <n v="107"/>
    <x v="5"/>
    <x v="5"/>
    <x v="0"/>
    <n v="204.74"/>
    <x v="5"/>
    <x v="0"/>
  </r>
  <r>
    <s v="G622832B"/>
    <s v="1GCEK14X15Z257135"/>
    <x v="0"/>
    <x v="0"/>
    <x v="0"/>
    <x v="0"/>
    <x v="0"/>
    <x v="1"/>
    <x v="0"/>
    <n v="303"/>
    <x v="5"/>
    <x v="5"/>
    <x v="0"/>
    <n v="23.96"/>
    <x v="5"/>
    <x v="0"/>
  </r>
  <r>
    <s v="G622853A"/>
    <s v="1FMPU16W64LB57780"/>
    <x v="0"/>
    <x v="0"/>
    <x v="0"/>
    <x v="0"/>
    <x v="6"/>
    <x v="5"/>
    <x v="4"/>
    <n v="12"/>
    <x v="5"/>
    <x v="5"/>
    <x v="0"/>
    <n v="38.61"/>
    <x v="5"/>
    <x v="0"/>
  </r>
  <r>
    <s v="G622871D"/>
    <s v="1D4HB38N46F177108"/>
    <x v="0"/>
    <x v="0"/>
    <x v="0"/>
    <x v="0"/>
    <x v="4"/>
    <x v="10"/>
    <x v="4"/>
    <n v="1"/>
    <x v="5"/>
    <x v="5"/>
    <x v="0"/>
    <n v="58.21"/>
    <x v="5"/>
    <x v="0"/>
  </r>
  <r>
    <s v="G622872F"/>
    <s v="1D7HU18P77J602337"/>
    <x v="1"/>
    <x v="0"/>
    <x v="0"/>
    <x v="0"/>
    <x v="0"/>
    <x v="2"/>
    <x v="0"/>
    <n v="703"/>
    <x v="5"/>
    <x v="5"/>
    <x v="0"/>
    <n v="24.16"/>
    <x v="5"/>
    <x v="0"/>
  </r>
  <r>
    <s v="G622882B"/>
    <s v="1GNEK13Z95R227407"/>
    <x v="1"/>
    <x v="0"/>
    <x v="0"/>
    <x v="0"/>
    <x v="0"/>
    <x v="2"/>
    <x v="0"/>
    <n v="206"/>
    <x v="5"/>
    <x v="5"/>
    <x v="0"/>
    <n v="54.78"/>
    <x v="5"/>
    <x v="0"/>
  </r>
  <r>
    <s v="G622883D"/>
    <s v="1D8HB38N78F141141"/>
    <x v="0"/>
    <x v="0"/>
    <x v="0"/>
    <x v="0"/>
    <x v="4"/>
    <x v="7"/>
    <x v="6"/>
    <n v="413"/>
    <x v="5"/>
    <x v="5"/>
    <x v="0"/>
    <n v="93.76"/>
    <x v="5"/>
    <x v="0"/>
  </r>
  <r>
    <s v="G622895F"/>
    <s v="1D8HB38P87F559773"/>
    <x v="1"/>
    <x v="0"/>
    <x v="0"/>
    <x v="0"/>
    <x v="6"/>
    <x v="0"/>
    <x v="4"/>
    <n v="3"/>
    <x v="5"/>
    <x v="5"/>
    <x v="0"/>
    <n v="105.88"/>
    <x v="5"/>
    <x v="0"/>
  </r>
  <r>
    <s v="G622898F"/>
    <s v="2GCEK133971663450"/>
    <x v="1"/>
    <x v="0"/>
    <x v="0"/>
    <x v="0"/>
    <x v="6"/>
    <x v="0"/>
    <x v="4"/>
    <n v="5"/>
    <x v="5"/>
    <x v="5"/>
    <x v="0"/>
    <n v="52.4"/>
    <x v="5"/>
    <x v="0"/>
  </r>
  <r>
    <s v="G622904D"/>
    <s v="1D4HB38N76F177202"/>
    <x v="0"/>
    <x v="0"/>
    <x v="0"/>
    <x v="0"/>
    <x v="3"/>
    <x v="5"/>
    <x v="3"/>
    <n v="506"/>
    <x v="5"/>
    <x v="5"/>
    <x v="0"/>
    <n v="34.26"/>
    <x v="5"/>
    <x v="0"/>
  </r>
  <r>
    <s v="G622905F"/>
    <s v="1D8HB38P67F563918"/>
    <x v="0"/>
    <x v="0"/>
    <x v="0"/>
    <x v="0"/>
    <x v="2"/>
    <x v="9"/>
    <x v="7"/>
    <n v="302"/>
    <x v="5"/>
    <x v="5"/>
    <x v="0"/>
    <n v="102.24"/>
    <x v="5"/>
    <x v="0"/>
  </r>
  <r>
    <s v="G622906D"/>
    <s v="1D4HB38N96F177203"/>
    <x v="0"/>
    <x v="0"/>
    <x v="0"/>
    <x v="0"/>
    <x v="3"/>
    <x v="5"/>
    <x v="3"/>
    <n v="506"/>
    <x v="5"/>
    <x v="5"/>
    <x v="0"/>
    <n v="36.36"/>
    <x v="5"/>
    <x v="0"/>
  </r>
  <r>
    <s v="G622913D"/>
    <s v="1D4HB38N56F177201"/>
    <x v="0"/>
    <x v="0"/>
    <x v="0"/>
    <x v="0"/>
    <x v="3"/>
    <x v="5"/>
    <x v="3"/>
    <n v="506"/>
    <x v="5"/>
    <x v="5"/>
    <x v="0"/>
    <n v="35.24"/>
    <x v="5"/>
    <x v="0"/>
  </r>
  <r>
    <s v="G622914F"/>
    <s v="1D8HB38P47F563917"/>
    <x v="0"/>
    <x v="0"/>
    <x v="0"/>
    <x v="0"/>
    <x v="2"/>
    <x v="9"/>
    <x v="7"/>
    <n v="302"/>
    <x v="5"/>
    <x v="5"/>
    <x v="0"/>
    <n v="33.99"/>
    <x v="5"/>
    <x v="0"/>
  </r>
  <r>
    <s v="G622927K"/>
    <s v="1GNUKAE05AR287608"/>
    <x v="1"/>
    <x v="0"/>
    <x v="0"/>
    <x v="0"/>
    <x v="3"/>
    <x v="5"/>
    <x v="3"/>
    <n v="804"/>
    <x v="5"/>
    <x v="5"/>
    <x v="0"/>
    <n v="200.28"/>
    <x v="5"/>
    <x v="0"/>
  </r>
  <r>
    <s v="G622928K"/>
    <s v="1GNUKAE06AR285656"/>
    <x v="1"/>
    <x v="0"/>
    <x v="0"/>
    <x v="0"/>
    <x v="3"/>
    <x v="5"/>
    <x v="3"/>
    <n v="951"/>
    <x v="5"/>
    <x v="5"/>
    <x v="0"/>
    <n v="157.63"/>
    <x v="5"/>
    <x v="0"/>
  </r>
  <r>
    <s v="G622935A"/>
    <s v="1GCEK19V04E319833"/>
    <x v="0"/>
    <x v="0"/>
    <x v="0"/>
    <x v="0"/>
    <x v="1"/>
    <x v="1"/>
    <x v="1"/>
    <n v="604"/>
    <x v="5"/>
    <x v="5"/>
    <x v="1"/>
    <n v="8.61"/>
    <x v="5"/>
    <x v="0"/>
  </r>
  <r>
    <s v="G622935A"/>
    <s v="1GCEK19V04E319833"/>
    <x v="0"/>
    <x v="0"/>
    <x v="0"/>
    <x v="0"/>
    <x v="1"/>
    <x v="1"/>
    <x v="1"/>
    <n v="604"/>
    <x v="5"/>
    <x v="5"/>
    <x v="0"/>
    <n v="45.94"/>
    <x v="5"/>
    <x v="0"/>
  </r>
  <r>
    <s v="G622938A"/>
    <s v="1FTRW14W34KC93977"/>
    <x v="0"/>
    <x v="0"/>
    <x v="0"/>
    <x v="0"/>
    <x v="1"/>
    <x v="2"/>
    <x v="1"/>
    <n v="305"/>
    <x v="5"/>
    <x v="5"/>
    <x v="0"/>
    <n v="25.9"/>
    <x v="5"/>
    <x v="0"/>
  </r>
  <r>
    <s v="G622939D"/>
    <s v="1D4HB38N66F177126"/>
    <x v="0"/>
    <x v="0"/>
    <x v="0"/>
    <x v="0"/>
    <x v="3"/>
    <x v="5"/>
    <x v="3"/>
    <n v="613"/>
    <x v="5"/>
    <x v="5"/>
    <x v="0"/>
    <n v="70.84"/>
    <x v="5"/>
    <x v="0"/>
  </r>
  <r>
    <s v="G622953H"/>
    <s v="1GCEK19049E141503"/>
    <x v="1"/>
    <x v="0"/>
    <x v="0"/>
    <x v="0"/>
    <x v="3"/>
    <x v="5"/>
    <x v="3"/>
    <n v="506"/>
    <x v="5"/>
    <x v="5"/>
    <x v="0"/>
    <n v="61.59"/>
    <x v="5"/>
    <x v="0"/>
  </r>
  <r>
    <s v="G622962B"/>
    <s v="1GNET16M556171299"/>
    <x v="0"/>
    <x v="0"/>
    <x v="0"/>
    <x v="0"/>
    <x v="6"/>
    <x v="10"/>
    <x v="8"/>
    <n v="201"/>
    <x v="5"/>
    <x v="5"/>
    <x v="0"/>
    <n v="13.3"/>
    <x v="5"/>
    <x v="0"/>
  </r>
  <r>
    <s v="G622965G"/>
    <s v="1D8HB38N88F146350"/>
    <x v="1"/>
    <x v="0"/>
    <x v="0"/>
    <x v="0"/>
    <x v="2"/>
    <x v="3"/>
    <x v="2"/>
    <n v="211"/>
    <x v="5"/>
    <x v="5"/>
    <x v="0"/>
    <n v="57.19"/>
    <x v="5"/>
    <x v="0"/>
  </r>
  <r>
    <s v="G622982A"/>
    <s v="1FTVF14564NB81310"/>
    <x v="0"/>
    <x v="0"/>
    <x v="0"/>
    <x v="0"/>
    <x v="7"/>
    <x v="1"/>
    <x v="7"/>
    <n v="806"/>
    <x v="5"/>
    <x v="5"/>
    <x v="0"/>
    <n v="31.94"/>
    <x v="5"/>
    <x v="0"/>
  </r>
  <r>
    <s v="G622993A"/>
    <s v="1FMZU72KX4ZB23174"/>
    <x v="1"/>
    <x v="0"/>
    <x v="0"/>
    <x v="0"/>
    <x v="7"/>
    <x v="1"/>
    <x v="7"/>
    <n v="807"/>
    <x v="5"/>
    <x v="5"/>
    <x v="0"/>
    <n v="44.66"/>
    <x v="5"/>
    <x v="0"/>
  </r>
  <r>
    <s v="G623009H"/>
    <s v="1GNDT33S492133599"/>
    <x v="0"/>
    <x v="0"/>
    <x v="0"/>
    <x v="0"/>
    <x v="7"/>
    <x v="2"/>
    <x v="7"/>
    <n v="604"/>
    <x v="5"/>
    <x v="5"/>
    <x v="0"/>
    <n v="74.06"/>
    <x v="5"/>
    <x v="0"/>
  </r>
  <r>
    <s v="G623027B"/>
    <s v="1D7HU18P15J612049"/>
    <x v="1"/>
    <x v="0"/>
    <x v="0"/>
    <x v="0"/>
    <x v="6"/>
    <x v="10"/>
    <x v="4"/>
    <n v="213"/>
    <x v="5"/>
    <x v="5"/>
    <x v="0"/>
    <n v="74.69"/>
    <x v="5"/>
    <x v="0"/>
  </r>
  <r>
    <s v="G623028A"/>
    <s v="1FMZU72K85ZA60013"/>
    <x v="1"/>
    <x v="0"/>
    <x v="0"/>
    <x v="0"/>
    <x v="7"/>
    <x v="1"/>
    <x v="7"/>
    <n v="200"/>
    <x v="5"/>
    <x v="5"/>
    <x v="0"/>
    <n v="54.46"/>
    <x v="5"/>
    <x v="0"/>
  </r>
  <r>
    <s v="G623028D"/>
    <s v="1D4HB38NX6F177078"/>
    <x v="0"/>
    <x v="0"/>
    <x v="0"/>
    <x v="0"/>
    <x v="4"/>
    <x v="3"/>
    <x v="6"/>
    <n v="322"/>
    <x v="5"/>
    <x v="5"/>
    <x v="0"/>
    <n v="130.76"/>
    <x v="5"/>
    <x v="0"/>
  </r>
  <r>
    <s v="G623028G"/>
    <s v="1D8HB38N18F145119"/>
    <x v="1"/>
    <x v="0"/>
    <x v="0"/>
    <x v="0"/>
    <x v="2"/>
    <x v="3"/>
    <x v="2"/>
    <n v="606"/>
    <x v="5"/>
    <x v="5"/>
    <x v="0"/>
    <n v="89.01"/>
    <x v="5"/>
    <x v="0"/>
  </r>
  <r>
    <s v="G623040F"/>
    <s v="1D7HU18P07J600185"/>
    <x v="1"/>
    <x v="0"/>
    <x v="0"/>
    <x v="0"/>
    <x v="2"/>
    <x v="9"/>
    <x v="7"/>
    <n v="301"/>
    <x v="5"/>
    <x v="5"/>
    <x v="0"/>
    <n v="81.5"/>
    <x v="5"/>
    <x v="0"/>
  </r>
  <r>
    <s v="G623049B"/>
    <s v="1FTRW14W95KD77139"/>
    <x v="0"/>
    <x v="0"/>
    <x v="0"/>
    <x v="0"/>
    <x v="5"/>
    <x v="4"/>
    <x v="5"/>
    <n v="115"/>
    <x v="5"/>
    <x v="5"/>
    <x v="1"/>
    <n v="11.09"/>
    <x v="5"/>
    <x v="0"/>
  </r>
  <r>
    <s v="G623049B"/>
    <s v="1FTRW14W95KD77139"/>
    <x v="0"/>
    <x v="0"/>
    <x v="0"/>
    <x v="0"/>
    <x v="5"/>
    <x v="4"/>
    <x v="5"/>
    <n v="115"/>
    <x v="5"/>
    <x v="5"/>
    <x v="0"/>
    <n v="82.01"/>
    <x v="5"/>
    <x v="0"/>
  </r>
  <r>
    <s v="G623053K"/>
    <s v="1GNUKHE39AR268644"/>
    <x v="0"/>
    <x v="0"/>
    <x v="0"/>
    <x v="0"/>
    <x v="0"/>
    <x v="1"/>
    <x v="0"/>
    <n v="315"/>
    <x v="5"/>
    <x v="5"/>
    <x v="0"/>
    <n v="12.28"/>
    <x v="5"/>
    <x v="0"/>
  </r>
  <r>
    <s v="G623054K"/>
    <s v="1FMJK1G5XAEB60537"/>
    <x v="1"/>
    <x v="0"/>
    <x v="0"/>
    <x v="0"/>
    <x v="0"/>
    <x v="1"/>
    <x v="0"/>
    <n v="315"/>
    <x v="5"/>
    <x v="5"/>
    <x v="0"/>
    <n v="37.83"/>
    <x v="5"/>
    <x v="0"/>
  </r>
  <r>
    <s v="G623062F"/>
    <s v="1D8HB38P77F563961"/>
    <x v="1"/>
    <x v="0"/>
    <x v="0"/>
    <x v="0"/>
    <x v="7"/>
    <x v="1"/>
    <x v="7"/>
    <n v="100"/>
    <x v="5"/>
    <x v="5"/>
    <x v="0"/>
    <n v="50.94"/>
    <x v="5"/>
    <x v="0"/>
  </r>
  <r>
    <s v="G623068B"/>
    <s v="1FMPU16565LA86685"/>
    <x v="0"/>
    <x v="0"/>
    <x v="0"/>
    <x v="0"/>
    <x v="5"/>
    <x v="4"/>
    <x v="5"/>
    <n v="901"/>
    <x v="5"/>
    <x v="5"/>
    <x v="0"/>
    <n v="20.61"/>
    <x v="5"/>
    <x v="0"/>
  </r>
  <r>
    <s v="G623069B"/>
    <s v="1FMPU16525LA86683"/>
    <x v="0"/>
    <x v="0"/>
    <x v="0"/>
    <x v="0"/>
    <x v="5"/>
    <x v="4"/>
    <x v="5"/>
    <n v="903"/>
    <x v="5"/>
    <x v="5"/>
    <x v="0"/>
    <n v="156.03"/>
    <x v="5"/>
    <x v="0"/>
  </r>
  <r>
    <s v="G623070B"/>
    <s v="1FMPU16545LA86684"/>
    <x v="0"/>
    <x v="0"/>
    <x v="0"/>
    <x v="0"/>
    <x v="5"/>
    <x v="4"/>
    <x v="5"/>
    <n v="903"/>
    <x v="5"/>
    <x v="5"/>
    <x v="1"/>
    <n v="14.85"/>
    <x v="5"/>
    <x v="0"/>
  </r>
  <r>
    <s v="G623070B"/>
    <s v="1FMPU16545LA86684"/>
    <x v="0"/>
    <x v="0"/>
    <x v="0"/>
    <x v="0"/>
    <x v="5"/>
    <x v="4"/>
    <x v="5"/>
    <n v="903"/>
    <x v="5"/>
    <x v="5"/>
    <x v="0"/>
    <n v="99.37"/>
    <x v="5"/>
    <x v="0"/>
  </r>
  <r>
    <s v="G623071D"/>
    <s v="1GNDT13S062315008"/>
    <x v="0"/>
    <x v="0"/>
    <x v="0"/>
    <x v="0"/>
    <x v="7"/>
    <x v="1"/>
    <x v="7"/>
    <n v="802"/>
    <x v="5"/>
    <x v="5"/>
    <x v="0"/>
    <n v="120.45"/>
    <x v="5"/>
    <x v="0"/>
  </r>
  <r>
    <s v="G623071H"/>
    <s v="1GCFH154091162884"/>
    <x v="1"/>
    <x v="0"/>
    <x v="0"/>
    <x v="0"/>
    <x v="5"/>
    <x v="1"/>
    <x v="5"/>
    <n v="222"/>
    <x v="5"/>
    <x v="5"/>
    <x v="0"/>
    <n v="55.24"/>
    <x v="5"/>
    <x v="0"/>
  </r>
  <r>
    <s v="G623072D"/>
    <s v="1D4HB38N96F177136"/>
    <x v="0"/>
    <x v="0"/>
    <x v="0"/>
    <x v="0"/>
    <x v="7"/>
    <x v="1"/>
    <x v="7"/>
    <n v="100"/>
    <x v="5"/>
    <x v="5"/>
    <x v="2"/>
    <n v="20.079999999999998"/>
    <x v="5"/>
    <x v="0"/>
  </r>
  <r>
    <s v="G623073D"/>
    <s v="1FTRF14V06NB22452"/>
    <x v="1"/>
    <x v="0"/>
    <x v="0"/>
    <x v="0"/>
    <x v="7"/>
    <x v="1"/>
    <x v="7"/>
    <n v="100"/>
    <x v="5"/>
    <x v="5"/>
    <x v="0"/>
    <n v="43.62"/>
    <x v="5"/>
    <x v="0"/>
  </r>
  <r>
    <s v="G623080H"/>
    <s v="3GNFK120X9G233469"/>
    <x v="1"/>
    <x v="0"/>
    <x v="0"/>
    <x v="0"/>
    <x v="5"/>
    <x v="4"/>
    <x v="5"/>
    <n v="306"/>
    <x v="5"/>
    <x v="5"/>
    <x v="0"/>
    <n v="121.79"/>
    <x v="5"/>
    <x v="0"/>
  </r>
  <r>
    <s v="G623082A"/>
    <s v="1FMZU72K14ZB07512"/>
    <x v="1"/>
    <x v="0"/>
    <x v="0"/>
    <x v="0"/>
    <x v="7"/>
    <x v="0"/>
    <x v="14"/>
    <n v="7"/>
    <x v="5"/>
    <x v="5"/>
    <x v="0"/>
    <n v="17.5"/>
    <x v="5"/>
    <x v="0"/>
  </r>
  <r>
    <s v="G6230822"/>
    <s v="1GNET16S766158411"/>
    <x v="0"/>
    <x v="0"/>
    <x v="0"/>
    <x v="0"/>
    <x v="4"/>
    <x v="10"/>
    <x v="4"/>
    <n v="101"/>
    <x v="5"/>
    <x v="5"/>
    <x v="0"/>
    <n v="46.2"/>
    <x v="5"/>
    <x v="0"/>
  </r>
  <r>
    <s v="G6230829"/>
    <s v="1GNDT13S562293152"/>
    <x v="0"/>
    <x v="0"/>
    <x v="0"/>
    <x v="0"/>
    <x v="4"/>
    <x v="1"/>
    <x v="4"/>
    <n v="7"/>
    <x v="5"/>
    <x v="5"/>
    <x v="0"/>
    <n v="130.66999999999999"/>
    <x v="5"/>
    <x v="0"/>
  </r>
  <r>
    <s v="G6230834"/>
    <s v="1FTRW14W55KE24828"/>
    <x v="0"/>
    <x v="0"/>
    <x v="0"/>
    <x v="0"/>
    <x v="4"/>
    <x v="5"/>
    <x v="4"/>
    <n v="17"/>
    <x v="5"/>
    <x v="5"/>
    <x v="0"/>
    <n v="89.3"/>
    <x v="5"/>
    <x v="0"/>
  </r>
  <r>
    <s v="G623085A"/>
    <s v="1FMZU72K74ZB07515"/>
    <x v="1"/>
    <x v="0"/>
    <x v="0"/>
    <x v="0"/>
    <x v="7"/>
    <x v="0"/>
    <x v="14"/>
    <n v="9"/>
    <x v="5"/>
    <x v="5"/>
    <x v="0"/>
    <n v="12.64"/>
    <x v="5"/>
    <x v="0"/>
  </r>
  <r>
    <s v="G6230858"/>
    <s v="1GCEK14X65Z278689"/>
    <x v="0"/>
    <x v="0"/>
    <x v="0"/>
    <x v="0"/>
    <x v="4"/>
    <x v="10"/>
    <x v="4"/>
    <n v="215"/>
    <x v="5"/>
    <x v="5"/>
    <x v="0"/>
    <n v="23.11"/>
    <x v="5"/>
    <x v="0"/>
  </r>
  <r>
    <s v="G623088B"/>
    <s v="1GCEK14X15Z286148"/>
    <x v="0"/>
    <x v="0"/>
    <x v="0"/>
    <x v="0"/>
    <x v="5"/>
    <x v="4"/>
    <x v="5"/>
    <n v="703"/>
    <x v="5"/>
    <x v="5"/>
    <x v="0"/>
    <n v="80.63"/>
    <x v="5"/>
    <x v="0"/>
  </r>
  <r>
    <s v="G623098A"/>
    <s v="1FMZU72K74ZB24475"/>
    <x v="1"/>
    <x v="0"/>
    <x v="0"/>
    <x v="0"/>
    <x v="7"/>
    <x v="0"/>
    <x v="14"/>
    <n v="23"/>
    <x v="5"/>
    <x v="5"/>
    <x v="0"/>
    <n v="30.24"/>
    <x v="5"/>
    <x v="0"/>
  </r>
  <r>
    <s v="G6230983"/>
    <s v="1GNEK13Z74J260287"/>
    <x v="1"/>
    <x v="0"/>
    <x v="0"/>
    <x v="0"/>
    <x v="5"/>
    <x v="6"/>
    <x v="5"/>
    <n v="513"/>
    <x v="5"/>
    <x v="5"/>
    <x v="0"/>
    <n v="42.19"/>
    <x v="5"/>
    <x v="0"/>
  </r>
  <r>
    <s v="G6230985"/>
    <s v="1GNEK13Z34J261467"/>
    <x v="1"/>
    <x v="0"/>
    <x v="0"/>
    <x v="0"/>
    <x v="5"/>
    <x v="6"/>
    <x v="5"/>
    <n v="504"/>
    <x v="5"/>
    <x v="5"/>
    <x v="0"/>
    <n v="49.99"/>
    <x v="5"/>
    <x v="0"/>
  </r>
  <r>
    <s v="G6230985"/>
    <s v="1GNEK13Z34J261467"/>
    <x v="1"/>
    <x v="0"/>
    <x v="0"/>
    <x v="0"/>
    <x v="5"/>
    <x v="6"/>
    <x v="5"/>
    <n v="504"/>
    <x v="5"/>
    <x v="5"/>
    <x v="3"/>
    <n v="57.06"/>
    <x v="5"/>
    <x v="0"/>
  </r>
  <r>
    <s v="G6230987"/>
    <s v="1GNEK13Z24J271715"/>
    <x v="1"/>
    <x v="0"/>
    <x v="0"/>
    <x v="0"/>
    <x v="5"/>
    <x v="6"/>
    <x v="5"/>
    <n v="315"/>
    <x v="5"/>
    <x v="5"/>
    <x v="1"/>
    <n v="20.75"/>
    <x v="5"/>
    <x v="0"/>
  </r>
  <r>
    <s v="G6230987"/>
    <s v="1GNEK13Z24J271715"/>
    <x v="1"/>
    <x v="0"/>
    <x v="0"/>
    <x v="0"/>
    <x v="5"/>
    <x v="6"/>
    <x v="5"/>
    <n v="315"/>
    <x v="5"/>
    <x v="5"/>
    <x v="0"/>
    <n v="20.58"/>
    <x v="5"/>
    <x v="0"/>
  </r>
  <r>
    <s v="G623099A"/>
    <s v="1FMZU72K94ZB07516"/>
    <x v="1"/>
    <x v="0"/>
    <x v="0"/>
    <x v="0"/>
    <x v="7"/>
    <x v="0"/>
    <x v="14"/>
    <n v="23"/>
    <x v="5"/>
    <x v="5"/>
    <x v="0"/>
    <n v="6"/>
    <x v="5"/>
    <x v="0"/>
  </r>
  <r>
    <s v="G6231004"/>
    <s v="1FMZU72K75ZA58818"/>
    <x v="1"/>
    <x v="0"/>
    <x v="0"/>
    <x v="0"/>
    <x v="4"/>
    <x v="10"/>
    <x v="4"/>
    <n v="107"/>
    <x v="5"/>
    <x v="5"/>
    <x v="0"/>
    <n v="29.92"/>
    <x v="5"/>
    <x v="0"/>
  </r>
  <r>
    <s v="G623101H"/>
    <s v="1FMJU1G5XAEA17145"/>
    <x v="1"/>
    <x v="0"/>
    <x v="0"/>
    <x v="0"/>
    <x v="5"/>
    <x v="1"/>
    <x v="5"/>
    <n v="212"/>
    <x v="5"/>
    <x v="5"/>
    <x v="1"/>
    <n v="52.13"/>
    <x v="5"/>
    <x v="0"/>
  </r>
  <r>
    <s v="G623101H"/>
    <s v="1FMJU1G5XAEA17145"/>
    <x v="1"/>
    <x v="0"/>
    <x v="0"/>
    <x v="0"/>
    <x v="5"/>
    <x v="1"/>
    <x v="5"/>
    <n v="212"/>
    <x v="5"/>
    <x v="5"/>
    <x v="0"/>
    <n v="21.92"/>
    <x v="5"/>
    <x v="0"/>
  </r>
  <r>
    <s v="G623102K"/>
    <s v="1GNUKAE08AR238015"/>
    <x v="1"/>
    <x v="0"/>
    <x v="0"/>
    <x v="0"/>
    <x v="6"/>
    <x v="6"/>
    <x v="4"/>
    <n v="14"/>
    <x v="5"/>
    <x v="5"/>
    <x v="0"/>
    <n v="119.99"/>
    <x v="5"/>
    <x v="0"/>
  </r>
  <r>
    <s v="G6231036"/>
    <s v="1FMZU72K44ZA98000"/>
    <x v="1"/>
    <x v="0"/>
    <x v="0"/>
    <x v="0"/>
    <x v="6"/>
    <x v="10"/>
    <x v="4"/>
    <n v="218"/>
    <x v="5"/>
    <x v="5"/>
    <x v="0"/>
    <n v="31.66"/>
    <x v="5"/>
    <x v="0"/>
  </r>
  <r>
    <s v="G623104B"/>
    <s v="1FTRF14V76NB22416"/>
    <x v="1"/>
    <x v="0"/>
    <x v="0"/>
    <x v="0"/>
    <x v="5"/>
    <x v="4"/>
    <x v="5"/>
    <n v="114"/>
    <x v="5"/>
    <x v="5"/>
    <x v="0"/>
    <n v="53.1"/>
    <x v="5"/>
    <x v="0"/>
  </r>
  <r>
    <s v="G6231052"/>
    <s v="1FMZU72K34ZA97968"/>
    <x v="1"/>
    <x v="0"/>
    <x v="0"/>
    <x v="0"/>
    <x v="6"/>
    <x v="10"/>
    <x v="4"/>
    <n v="213"/>
    <x v="5"/>
    <x v="5"/>
    <x v="0"/>
    <n v="13.82"/>
    <x v="5"/>
    <x v="0"/>
  </r>
  <r>
    <s v="G623108A"/>
    <s v="1FMZU72K04ZB23149"/>
    <x v="1"/>
    <x v="0"/>
    <x v="0"/>
    <x v="0"/>
    <x v="7"/>
    <x v="0"/>
    <x v="14"/>
    <n v="23"/>
    <x v="5"/>
    <x v="5"/>
    <x v="0"/>
    <n v="71.930000000000007"/>
    <x v="5"/>
    <x v="0"/>
  </r>
  <r>
    <s v="G6231101"/>
    <s v="1FMZU72K94ZB02204"/>
    <x v="1"/>
    <x v="0"/>
    <x v="0"/>
    <x v="0"/>
    <x v="6"/>
    <x v="5"/>
    <x v="4"/>
    <n v="12"/>
    <x v="5"/>
    <x v="5"/>
    <x v="0"/>
    <n v="47.61"/>
    <x v="5"/>
    <x v="0"/>
  </r>
  <r>
    <s v="G623111A"/>
    <s v="1FMZU72K34ZB24473"/>
    <x v="1"/>
    <x v="0"/>
    <x v="0"/>
    <x v="0"/>
    <x v="7"/>
    <x v="0"/>
    <x v="14"/>
    <n v="23"/>
    <x v="5"/>
    <x v="5"/>
    <x v="0"/>
    <n v="8.6"/>
    <x v="5"/>
    <x v="0"/>
  </r>
  <r>
    <s v="G623122A"/>
    <s v="1FMZU72K94ZB24476"/>
    <x v="1"/>
    <x v="0"/>
    <x v="0"/>
    <x v="0"/>
    <x v="7"/>
    <x v="0"/>
    <x v="14"/>
    <n v="23"/>
    <x v="5"/>
    <x v="5"/>
    <x v="0"/>
    <n v="17.78"/>
    <x v="5"/>
    <x v="0"/>
  </r>
  <r>
    <s v="G623123B"/>
    <s v="1GCFH15T061228613"/>
    <x v="0"/>
    <x v="0"/>
    <x v="0"/>
    <x v="0"/>
    <x v="5"/>
    <x v="4"/>
    <x v="5"/>
    <n v="910"/>
    <x v="5"/>
    <x v="5"/>
    <x v="0"/>
    <n v="46.66"/>
    <x v="5"/>
    <x v="0"/>
  </r>
  <r>
    <s v="G623124A"/>
    <s v="1FMZU72K04ZB24477"/>
    <x v="1"/>
    <x v="0"/>
    <x v="0"/>
    <x v="0"/>
    <x v="7"/>
    <x v="0"/>
    <x v="14"/>
    <n v="23"/>
    <x v="5"/>
    <x v="5"/>
    <x v="0"/>
    <n v="55.47"/>
    <x v="5"/>
    <x v="0"/>
  </r>
  <r>
    <s v="G623124F"/>
    <s v="1FMFU16517LA80694"/>
    <x v="0"/>
    <x v="0"/>
    <x v="0"/>
    <x v="0"/>
    <x v="7"/>
    <x v="1"/>
    <x v="7"/>
    <n v="807"/>
    <x v="5"/>
    <x v="5"/>
    <x v="0"/>
    <n v="132.38"/>
    <x v="5"/>
    <x v="0"/>
  </r>
  <r>
    <s v="G623128K"/>
    <s v="1FMJU1G51AEB63739"/>
    <x v="1"/>
    <x v="0"/>
    <x v="0"/>
    <x v="0"/>
    <x v="6"/>
    <x v="6"/>
    <x v="4"/>
    <n v="4"/>
    <x v="5"/>
    <x v="5"/>
    <x v="0"/>
    <n v="21.52"/>
    <x v="5"/>
    <x v="0"/>
  </r>
  <r>
    <s v="G623129K"/>
    <s v="1FMJU1G58AEB63737"/>
    <x v="1"/>
    <x v="0"/>
    <x v="0"/>
    <x v="0"/>
    <x v="6"/>
    <x v="6"/>
    <x v="4"/>
    <n v="2"/>
    <x v="5"/>
    <x v="5"/>
    <x v="0"/>
    <n v="99.37"/>
    <x v="5"/>
    <x v="0"/>
  </r>
  <r>
    <s v="G623130K"/>
    <s v="1FMJU1G56AEB63736"/>
    <x v="1"/>
    <x v="0"/>
    <x v="0"/>
    <x v="0"/>
    <x v="6"/>
    <x v="6"/>
    <x v="4"/>
    <n v="1"/>
    <x v="5"/>
    <x v="5"/>
    <x v="0"/>
    <n v="37.42"/>
    <x v="5"/>
    <x v="0"/>
  </r>
  <r>
    <s v="G623131K"/>
    <s v="1FMJU1G58AEB62880"/>
    <x v="1"/>
    <x v="0"/>
    <x v="0"/>
    <x v="0"/>
    <x v="6"/>
    <x v="6"/>
    <x v="4"/>
    <n v="10"/>
    <x v="5"/>
    <x v="5"/>
    <x v="1"/>
    <n v="9.0399999999999991"/>
    <x v="5"/>
    <x v="0"/>
  </r>
  <r>
    <s v="G623131K"/>
    <s v="1FMJU1G58AEB62880"/>
    <x v="1"/>
    <x v="0"/>
    <x v="0"/>
    <x v="0"/>
    <x v="6"/>
    <x v="6"/>
    <x v="4"/>
    <n v="10"/>
    <x v="5"/>
    <x v="5"/>
    <x v="0"/>
    <n v="35.369999999999997"/>
    <x v="5"/>
    <x v="0"/>
  </r>
  <r>
    <s v="G623132H"/>
    <s v="1D8HB38P99F712406"/>
    <x v="1"/>
    <x v="0"/>
    <x v="0"/>
    <x v="0"/>
    <x v="5"/>
    <x v="1"/>
    <x v="5"/>
    <n v="210"/>
    <x v="5"/>
    <x v="5"/>
    <x v="0"/>
    <n v="47.72"/>
    <x v="5"/>
    <x v="0"/>
  </r>
  <r>
    <s v="G623132K"/>
    <s v="1FMJU1G51AEB62879"/>
    <x v="1"/>
    <x v="0"/>
    <x v="0"/>
    <x v="0"/>
    <x v="6"/>
    <x v="6"/>
    <x v="4"/>
    <n v="1"/>
    <x v="5"/>
    <x v="5"/>
    <x v="1"/>
    <n v="37.92"/>
    <x v="5"/>
    <x v="0"/>
  </r>
  <r>
    <s v="G623132K"/>
    <s v="1FMJU1G51AEB62879"/>
    <x v="1"/>
    <x v="0"/>
    <x v="0"/>
    <x v="0"/>
    <x v="6"/>
    <x v="6"/>
    <x v="4"/>
    <n v="1"/>
    <x v="5"/>
    <x v="5"/>
    <x v="0"/>
    <n v="45.47"/>
    <x v="5"/>
    <x v="0"/>
  </r>
  <r>
    <s v="G623133K"/>
    <s v="1FMJU1G5XAEB62878"/>
    <x v="1"/>
    <x v="0"/>
    <x v="0"/>
    <x v="0"/>
    <x v="6"/>
    <x v="6"/>
    <x v="4"/>
    <n v="1"/>
    <x v="5"/>
    <x v="5"/>
    <x v="0"/>
    <n v="79.900000000000006"/>
    <x v="5"/>
    <x v="0"/>
  </r>
  <r>
    <s v="G623136H"/>
    <s v="1GCEK19029E149843"/>
    <x v="1"/>
    <x v="0"/>
    <x v="0"/>
    <x v="0"/>
    <x v="5"/>
    <x v="1"/>
    <x v="5"/>
    <n v="260"/>
    <x v="5"/>
    <x v="5"/>
    <x v="0"/>
    <n v="117.23"/>
    <x v="5"/>
    <x v="0"/>
  </r>
  <r>
    <s v="G623138H"/>
    <s v="1GCEK19059E152316"/>
    <x v="1"/>
    <x v="0"/>
    <x v="0"/>
    <x v="0"/>
    <x v="5"/>
    <x v="1"/>
    <x v="5"/>
    <n v="956"/>
    <x v="5"/>
    <x v="5"/>
    <x v="0"/>
    <n v="68.64"/>
    <x v="5"/>
    <x v="0"/>
  </r>
  <r>
    <s v="G623155H"/>
    <s v="1GCUHAD42A1164102"/>
    <x v="1"/>
    <x v="0"/>
    <x v="0"/>
    <x v="0"/>
    <x v="5"/>
    <x v="1"/>
    <x v="5"/>
    <n v="253"/>
    <x v="5"/>
    <x v="5"/>
    <x v="0"/>
    <n v="94"/>
    <x v="5"/>
    <x v="0"/>
  </r>
  <r>
    <s v="G623173H"/>
    <s v="1FMEU73E29UA31388"/>
    <x v="0"/>
    <x v="0"/>
    <x v="0"/>
    <x v="0"/>
    <x v="2"/>
    <x v="5"/>
    <x v="7"/>
    <n v="803"/>
    <x v="5"/>
    <x v="5"/>
    <x v="0"/>
    <n v="138.61000000000001"/>
    <x v="5"/>
    <x v="0"/>
  </r>
  <r>
    <s v="G623189K"/>
    <s v="1D7RV1GP7AS253183"/>
    <x v="1"/>
    <x v="0"/>
    <x v="0"/>
    <x v="0"/>
    <x v="6"/>
    <x v="10"/>
    <x v="4"/>
    <n v="213"/>
    <x v="5"/>
    <x v="5"/>
    <x v="0"/>
    <n v="87.84"/>
    <x v="5"/>
    <x v="0"/>
  </r>
  <r>
    <s v="G623195F"/>
    <s v="1D8HB38P67F563806"/>
    <x v="1"/>
    <x v="0"/>
    <x v="0"/>
    <x v="0"/>
    <x v="2"/>
    <x v="1"/>
    <x v="2"/>
    <n v="405"/>
    <x v="5"/>
    <x v="5"/>
    <x v="4"/>
    <n v="22.64"/>
    <x v="5"/>
    <x v="0"/>
  </r>
  <r>
    <s v="G623195F"/>
    <s v="1D8HB38P67F563806"/>
    <x v="1"/>
    <x v="0"/>
    <x v="0"/>
    <x v="0"/>
    <x v="2"/>
    <x v="1"/>
    <x v="2"/>
    <n v="405"/>
    <x v="5"/>
    <x v="5"/>
    <x v="0"/>
    <n v="46.18"/>
    <x v="5"/>
    <x v="0"/>
  </r>
  <r>
    <s v="G623197A"/>
    <s v="1GNDT13S442370171"/>
    <x v="0"/>
    <x v="0"/>
    <x v="0"/>
    <x v="0"/>
    <x v="5"/>
    <x v="4"/>
    <x v="5"/>
    <n v="102"/>
    <x v="5"/>
    <x v="5"/>
    <x v="0"/>
    <n v="30.97"/>
    <x v="5"/>
    <x v="0"/>
  </r>
  <r>
    <s v="G623197K"/>
    <s v="1FMEU7DE0AUA80236"/>
    <x v="0"/>
    <x v="0"/>
    <x v="0"/>
    <x v="0"/>
    <x v="6"/>
    <x v="10"/>
    <x v="4"/>
    <n v="213"/>
    <x v="5"/>
    <x v="5"/>
    <x v="0"/>
    <n v="65.739999999999995"/>
    <x v="5"/>
    <x v="0"/>
  </r>
  <r>
    <s v="G623199A"/>
    <s v="1GNEK13V04J261049"/>
    <x v="0"/>
    <x v="0"/>
    <x v="0"/>
    <x v="0"/>
    <x v="5"/>
    <x v="4"/>
    <x v="5"/>
    <n v="903"/>
    <x v="5"/>
    <x v="5"/>
    <x v="1"/>
    <n v="14.74"/>
    <x v="5"/>
    <x v="0"/>
  </r>
  <r>
    <s v="G623199A"/>
    <s v="1GNEK13V04J261049"/>
    <x v="0"/>
    <x v="0"/>
    <x v="0"/>
    <x v="0"/>
    <x v="5"/>
    <x v="4"/>
    <x v="5"/>
    <n v="903"/>
    <x v="5"/>
    <x v="5"/>
    <x v="0"/>
    <n v="92.3"/>
    <x v="5"/>
    <x v="0"/>
  </r>
  <r>
    <s v="G623199H"/>
    <s v="1GCEK19029E150894"/>
    <x v="1"/>
    <x v="0"/>
    <x v="0"/>
    <x v="0"/>
    <x v="2"/>
    <x v="5"/>
    <x v="7"/>
    <n v="632"/>
    <x v="5"/>
    <x v="5"/>
    <x v="0"/>
    <n v="57.07"/>
    <x v="5"/>
    <x v="0"/>
  </r>
  <r>
    <s v="G623201A"/>
    <s v="1FMPU16W64LB57858"/>
    <x v="0"/>
    <x v="0"/>
    <x v="0"/>
    <x v="0"/>
    <x v="5"/>
    <x v="4"/>
    <x v="5"/>
    <n v="910"/>
    <x v="5"/>
    <x v="5"/>
    <x v="0"/>
    <n v="36.86"/>
    <x v="5"/>
    <x v="0"/>
  </r>
  <r>
    <s v="G623204A"/>
    <s v="1FTVX14545NB31472"/>
    <x v="0"/>
    <x v="0"/>
    <x v="0"/>
    <x v="0"/>
    <x v="5"/>
    <x v="4"/>
    <x v="5"/>
    <n v="901"/>
    <x v="5"/>
    <x v="5"/>
    <x v="0"/>
    <n v="33.26"/>
    <x v="5"/>
    <x v="0"/>
  </r>
  <r>
    <s v="G623205A"/>
    <s v="1GCFH15T451219721"/>
    <x v="0"/>
    <x v="0"/>
    <x v="0"/>
    <x v="0"/>
    <x v="5"/>
    <x v="4"/>
    <x v="5"/>
    <n v="910"/>
    <x v="5"/>
    <x v="5"/>
    <x v="0"/>
    <n v="60.02"/>
    <x v="5"/>
    <x v="0"/>
  </r>
  <r>
    <s v="G623206A"/>
    <s v="1GCFH15T151220227"/>
    <x v="0"/>
    <x v="0"/>
    <x v="0"/>
    <x v="0"/>
    <x v="5"/>
    <x v="4"/>
    <x v="5"/>
    <n v="910"/>
    <x v="5"/>
    <x v="5"/>
    <x v="0"/>
    <n v="50.57"/>
    <x v="5"/>
    <x v="0"/>
  </r>
  <r>
    <s v="G623209H"/>
    <s v="1FMFU165X9EB10802"/>
    <x v="1"/>
    <x v="0"/>
    <x v="0"/>
    <x v="0"/>
    <x v="2"/>
    <x v="5"/>
    <x v="7"/>
    <n v="208"/>
    <x v="5"/>
    <x v="5"/>
    <x v="0"/>
    <n v="116.09"/>
    <x v="5"/>
    <x v="0"/>
  </r>
  <r>
    <s v="G623210H"/>
    <s v="1FMFU16589EB10801"/>
    <x v="1"/>
    <x v="0"/>
    <x v="0"/>
    <x v="0"/>
    <x v="2"/>
    <x v="5"/>
    <x v="7"/>
    <n v="208"/>
    <x v="5"/>
    <x v="5"/>
    <x v="0"/>
    <n v="123.43"/>
    <x v="5"/>
    <x v="0"/>
  </r>
  <r>
    <s v="G623211H"/>
    <s v="1FMFU16519EB10803"/>
    <x v="1"/>
    <x v="0"/>
    <x v="0"/>
    <x v="0"/>
    <x v="2"/>
    <x v="5"/>
    <x v="7"/>
    <n v="922"/>
    <x v="5"/>
    <x v="5"/>
    <x v="0"/>
    <n v="41.18"/>
    <x v="5"/>
    <x v="0"/>
  </r>
  <r>
    <s v="G623212H"/>
    <s v="1FMFU16539EB10804"/>
    <x v="1"/>
    <x v="0"/>
    <x v="0"/>
    <x v="0"/>
    <x v="2"/>
    <x v="5"/>
    <x v="7"/>
    <n v="208"/>
    <x v="5"/>
    <x v="5"/>
    <x v="0"/>
    <n v="92.24"/>
    <x v="5"/>
    <x v="0"/>
  </r>
  <r>
    <s v="G623214D"/>
    <s v="1GNEK13017R164713"/>
    <x v="1"/>
    <x v="0"/>
    <x v="0"/>
    <x v="0"/>
    <x v="1"/>
    <x v="1"/>
    <x v="1"/>
    <n v="410"/>
    <x v="5"/>
    <x v="5"/>
    <x v="0"/>
    <n v="184.91"/>
    <x v="5"/>
    <x v="0"/>
  </r>
  <r>
    <s v="G623218D"/>
    <s v="1D7HU18P26J199415"/>
    <x v="1"/>
    <x v="0"/>
    <x v="0"/>
    <x v="0"/>
    <x v="1"/>
    <x v="1"/>
    <x v="1"/>
    <n v="801"/>
    <x v="5"/>
    <x v="5"/>
    <x v="0"/>
    <n v="89.19"/>
    <x v="5"/>
    <x v="0"/>
  </r>
  <r>
    <s v="G623221D"/>
    <s v="1D4HB38NX6F177064"/>
    <x v="0"/>
    <x v="0"/>
    <x v="0"/>
    <x v="0"/>
    <x v="1"/>
    <x v="1"/>
    <x v="1"/>
    <n v="213"/>
    <x v="5"/>
    <x v="5"/>
    <x v="1"/>
    <n v="13.01"/>
    <x v="5"/>
    <x v="0"/>
  </r>
  <r>
    <s v="G623221D"/>
    <s v="1D4HB38NX6F177064"/>
    <x v="0"/>
    <x v="0"/>
    <x v="0"/>
    <x v="0"/>
    <x v="1"/>
    <x v="1"/>
    <x v="1"/>
    <n v="213"/>
    <x v="5"/>
    <x v="5"/>
    <x v="0"/>
    <n v="65.22"/>
    <x v="5"/>
    <x v="0"/>
  </r>
  <r>
    <s v="G623245F"/>
    <s v="1D8HB38N57F557087"/>
    <x v="0"/>
    <x v="0"/>
    <x v="0"/>
    <x v="0"/>
    <x v="4"/>
    <x v="10"/>
    <x v="4"/>
    <n v="1"/>
    <x v="5"/>
    <x v="5"/>
    <x v="0"/>
    <n v="91.19"/>
    <x v="5"/>
    <x v="0"/>
  </r>
  <r>
    <s v="G623281F"/>
    <s v="1FMEU73E07UB39960"/>
    <x v="0"/>
    <x v="0"/>
    <x v="0"/>
    <x v="0"/>
    <x v="4"/>
    <x v="3"/>
    <x v="6"/>
    <n v="322"/>
    <x v="5"/>
    <x v="5"/>
    <x v="0"/>
    <n v="67.650000000000006"/>
    <x v="5"/>
    <x v="0"/>
  </r>
  <r>
    <s v="G623282K"/>
    <s v="3GNVKEE08AG244747"/>
    <x v="1"/>
    <x v="0"/>
    <x v="0"/>
    <x v="0"/>
    <x v="2"/>
    <x v="2"/>
    <x v="2"/>
    <n v="106"/>
    <x v="5"/>
    <x v="5"/>
    <x v="4"/>
    <n v="19.54"/>
    <x v="5"/>
    <x v="0"/>
  </r>
  <r>
    <s v="G623282K"/>
    <s v="3GNVKEE08AG244747"/>
    <x v="1"/>
    <x v="0"/>
    <x v="0"/>
    <x v="0"/>
    <x v="2"/>
    <x v="2"/>
    <x v="2"/>
    <n v="106"/>
    <x v="5"/>
    <x v="5"/>
    <x v="0"/>
    <n v="36.909999999999997"/>
    <x v="5"/>
    <x v="0"/>
  </r>
  <r>
    <s v="G623298D"/>
    <s v="1GNDT13SX62292272"/>
    <x v="0"/>
    <x v="0"/>
    <x v="0"/>
    <x v="0"/>
    <x v="7"/>
    <x v="2"/>
    <x v="7"/>
    <n v="604"/>
    <x v="5"/>
    <x v="5"/>
    <x v="1"/>
    <n v="21.25"/>
    <x v="5"/>
    <x v="0"/>
  </r>
  <r>
    <s v="G623298D"/>
    <s v="1GNDT13SX62292272"/>
    <x v="0"/>
    <x v="0"/>
    <x v="0"/>
    <x v="0"/>
    <x v="7"/>
    <x v="2"/>
    <x v="7"/>
    <n v="604"/>
    <x v="5"/>
    <x v="5"/>
    <x v="0"/>
    <n v="41.33"/>
    <x v="5"/>
    <x v="0"/>
  </r>
  <r>
    <s v="G623304G"/>
    <s v="1D8HB38N68F143480"/>
    <x v="1"/>
    <x v="0"/>
    <x v="0"/>
    <x v="0"/>
    <x v="7"/>
    <x v="2"/>
    <x v="7"/>
    <n v="2"/>
    <x v="5"/>
    <x v="5"/>
    <x v="0"/>
    <n v="46.57"/>
    <x v="5"/>
    <x v="0"/>
  </r>
  <r>
    <s v="G623305G"/>
    <s v="1D8HB38NX8F143479"/>
    <x v="1"/>
    <x v="0"/>
    <x v="0"/>
    <x v="0"/>
    <x v="7"/>
    <x v="2"/>
    <x v="7"/>
    <n v="2"/>
    <x v="5"/>
    <x v="5"/>
    <x v="0"/>
    <n v="93.92"/>
    <x v="5"/>
    <x v="0"/>
  </r>
  <r>
    <s v="G623309D"/>
    <s v="3GKFK16ZX6G231836"/>
    <x v="1"/>
    <x v="0"/>
    <x v="0"/>
    <x v="0"/>
    <x v="7"/>
    <x v="2"/>
    <x v="7"/>
    <n v="603"/>
    <x v="5"/>
    <x v="5"/>
    <x v="0"/>
    <n v="101.5"/>
    <x v="5"/>
    <x v="0"/>
  </r>
  <r>
    <s v="G623318B"/>
    <s v="1GNEK13Z36J130025"/>
    <x v="1"/>
    <x v="0"/>
    <x v="0"/>
    <x v="0"/>
    <x v="4"/>
    <x v="10"/>
    <x v="4"/>
    <n v="2"/>
    <x v="5"/>
    <x v="5"/>
    <x v="0"/>
    <n v="40.92"/>
    <x v="5"/>
    <x v="0"/>
  </r>
  <r>
    <s v="G623319F"/>
    <s v="1D7HU18P57J602322"/>
    <x v="1"/>
    <x v="0"/>
    <x v="0"/>
    <x v="0"/>
    <x v="6"/>
    <x v="5"/>
    <x v="4"/>
    <n v="2"/>
    <x v="5"/>
    <x v="5"/>
    <x v="0"/>
    <n v="73.709999999999994"/>
    <x v="5"/>
    <x v="0"/>
  </r>
  <r>
    <s v="G623320F"/>
    <s v="1D7HU18P77J602323"/>
    <x v="1"/>
    <x v="0"/>
    <x v="0"/>
    <x v="0"/>
    <x v="6"/>
    <x v="5"/>
    <x v="4"/>
    <n v="2"/>
    <x v="5"/>
    <x v="5"/>
    <x v="0"/>
    <n v="67.89"/>
    <x v="5"/>
    <x v="0"/>
  </r>
  <r>
    <s v="G623321B"/>
    <s v="1GNEK13Z25J228638"/>
    <x v="1"/>
    <x v="0"/>
    <x v="0"/>
    <x v="0"/>
    <x v="4"/>
    <x v="10"/>
    <x v="4"/>
    <n v="2"/>
    <x v="5"/>
    <x v="5"/>
    <x v="0"/>
    <n v="23.78"/>
    <x v="5"/>
    <x v="0"/>
  </r>
  <r>
    <s v="G623322D"/>
    <s v="1D4HB38N06F177171"/>
    <x v="0"/>
    <x v="0"/>
    <x v="0"/>
    <x v="0"/>
    <x v="7"/>
    <x v="2"/>
    <x v="7"/>
    <n v="603"/>
    <x v="5"/>
    <x v="5"/>
    <x v="0"/>
    <n v="40.840000000000003"/>
    <x v="5"/>
    <x v="0"/>
  </r>
  <r>
    <s v="G623323B"/>
    <s v="1GNEK13ZX6J134766"/>
    <x v="1"/>
    <x v="0"/>
    <x v="0"/>
    <x v="0"/>
    <x v="4"/>
    <x v="10"/>
    <x v="4"/>
    <n v="2"/>
    <x v="5"/>
    <x v="5"/>
    <x v="0"/>
    <n v="39.979999999999997"/>
    <x v="5"/>
    <x v="0"/>
  </r>
  <r>
    <s v="G623328B"/>
    <s v="1GNEK13V95J225975"/>
    <x v="0"/>
    <x v="0"/>
    <x v="0"/>
    <x v="0"/>
    <x v="4"/>
    <x v="10"/>
    <x v="4"/>
    <n v="2"/>
    <x v="5"/>
    <x v="5"/>
    <x v="0"/>
    <n v="57.89"/>
    <x v="5"/>
    <x v="0"/>
  </r>
  <r>
    <s v="G623339F"/>
    <s v="1FMEU73E07UB50750"/>
    <x v="0"/>
    <x v="0"/>
    <x v="0"/>
    <x v="0"/>
    <x v="6"/>
    <x v="5"/>
    <x v="4"/>
    <n v="12"/>
    <x v="5"/>
    <x v="5"/>
    <x v="0"/>
    <n v="83.34"/>
    <x v="5"/>
    <x v="0"/>
  </r>
  <r>
    <s v="G623347B"/>
    <s v="1D4HB48N25F578645"/>
    <x v="0"/>
    <x v="0"/>
    <x v="0"/>
    <x v="0"/>
    <x v="3"/>
    <x v="5"/>
    <x v="3"/>
    <n v="603"/>
    <x v="5"/>
    <x v="5"/>
    <x v="0"/>
    <n v="72.5"/>
    <x v="5"/>
    <x v="0"/>
  </r>
  <r>
    <s v="G623349B"/>
    <s v="1D4HB48N55F578624"/>
    <x v="0"/>
    <x v="0"/>
    <x v="0"/>
    <x v="0"/>
    <x v="3"/>
    <x v="5"/>
    <x v="3"/>
    <n v="116"/>
    <x v="5"/>
    <x v="5"/>
    <x v="0"/>
    <n v="37.020000000000003"/>
    <x v="5"/>
    <x v="0"/>
  </r>
  <r>
    <s v="G623353B"/>
    <s v="1D4HB48N85F578634"/>
    <x v="0"/>
    <x v="0"/>
    <x v="0"/>
    <x v="0"/>
    <x v="3"/>
    <x v="5"/>
    <x v="3"/>
    <n v="604"/>
    <x v="5"/>
    <x v="5"/>
    <x v="0"/>
    <n v="8.74"/>
    <x v="5"/>
    <x v="0"/>
  </r>
  <r>
    <s v="G623360B"/>
    <s v="1D4HB48N45F578629"/>
    <x v="0"/>
    <x v="0"/>
    <x v="0"/>
    <x v="0"/>
    <x v="3"/>
    <x v="5"/>
    <x v="3"/>
    <n v="914"/>
    <x v="5"/>
    <x v="5"/>
    <x v="0"/>
    <n v="57.8"/>
    <x v="5"/>
    <x v="0"/>
  </r>
  <r>
    <s v="G623380H"/>
    <s v="1FMJU1G51AEB62915"/>
    <x v="1"/>
    <x v="0"/>
    <x v="0"/>
    <x v="0"/>
    <x v="7"/>
    <x v="2"/>
    <x v="7"/>
    <n v="2"/>
    <x v="5"/>
    <x v="5"/>
    <x v="0"/>
    <n v="65.47"/>
    <x v="5"/>
    <x v="0"/>
  </r>
  <r>
    <s v="G623381H"/>
    <s v="1FMJU1G5XAEB62914"/>
    <x v="1"/>
    <x v="0"/>
    <x v="0"/>
    <x v="0"/>
    <x v="7"/>
    <x v="2"/>
    <x v="7"/>
    <n v="2"/>
    <x v="5"/>
    <x v="5"/>
    <x v="0"/>
    <n v="88.4"/>
    <x v="5"/>
    <x v="0"/>
  </r>
  <r>
    <s v="G623382H"/>
    <s v="1GCSKPE05AZ261349"/>
    <x v="1"/>
    <x v="0"/>
    <x v="0"/>
    <x v="0"/>
    <x v="7"/>
    <x v="2"/>
    <x v="7"/>
    <n v="2"/>
    <x v="5"/>
    <x v="5"/>
    <x v="0"/>
    <n v="94"/>
    <x v="5"/>
    <x v="0"/>
  </r>
  <r>
    <s v="G623383K"/>
    <s v="1FMEU7DEXAUA80261"/>
    <x v="0"/>
    <x v="0"/>
    <x v="0"/>
    <x v="0"/>
    <x v="2"/>
    <x v="2"/>
    <x v="2"/>
    <n v="406"/>
    <x v="5"/>
    <x v="5"/>
    <x v="0"/>
    <n v="17.11"/>
    <x v="5"/>
    <x v="0"/>
  </r>
  <r>
    <s v="G623394D"/>
    <s v="1D7HU18P86J199404"/>
    <x v="1"/>
    <x v="0"/>
    <x v="0"/>
    <x v="0"/>
    <x v="7"/>
    <x v="2"/>
    <x v="7"/>
    <n v="2"/>
    <x v="5"/>
    <x v="5"/>
    <x v="0"/>
    <n v="125.3"/>
    <x v="5"/>
    <x v="0"/>
  </r>
  <r>
    <s v="G623411K"/>
    <s v="1FMJK1G50AEB61518"/>
    <x v="1"/>
    <x v="0"/>
    <x v="0"/>
    <x v="0"/>
    <x v="2"/>
    <x v="2"/>
    <x v="2"/>
    <n v="114"/>
    <x v="5"/>
    <x v="5"/>
    <x v="0"/>
    <n v="60.62"/>
    <x v="5"/>
    <x v="0"/>
  </r>
  <r>
    <s v="G623414A"/>
    <s v="1GCHK24U24E322623"/>
    <x v="0"/>
    <x v="0"/>
    <x v="0"/>
    <x v="0"/>
    <x v="6"/>
    <x v="11"/>
    <x v="4"/>
    <n v="10"/>
    <x v="5"/>
    <x v="5"/>
    <x v="0"/>
    <n v="136.86000000000001"/>
    <x v="5"/>
    <x v="0"/>
  </r>
  <r>
    <s v="G623417F"/>
    <s v="1FTPW14V17FB20079"/>
    <x v="1"/>
    <x v="0"/>
    <x v="0"/>
    <x v="0"/>
    <x v="2"/>
    <x v="5"/>
    <x v="7"/>
    <n v="118"/>
    <x v="5"/>
    <x v="5"/>
    <x v="0"/>
    <n v="63.99"/>
    <x v="5"/>
    <x v="0"/>
  </r>
  <r>
    <s v="G623426F"/>
    <s v="1D8HB38P47F563903"/>
    <x v="1"/>
    <x v="0"/>
    <x v="0"/>
    <x v="0"/>
    <x v="2"/>
    <x v="5"/>
    <x v="7"/>
    <n v="103"/>
    <x v="5"/>
    <x v="5"/>
    <x v="0"/>
    <n v="119.12"/>
    <x v="5"/>
    <x v="0"/>
  </r>
  <r>
    <s v="G623427F"/>
    <s v="1D8HB38P67F563904"/>
    <x v="1"/>
    <x v="0"/>
    <x v="0"/>
    <x v="0"/>
    <x v="2"/>
    <x v="5"/>
    <x v="7"/>
    <n v="208"/>
    <x v="5"/>
    <x v="5"/>
    <x v="0"/>
    <n v="223.62"/>
    <x v="5"/>
    <x v="0"/>
  </r>
  <r>
    <s v="G623428F"/>
    <s v="3GNFK16357G295427"/>
    <x v="1"/>
    <x v="0"/>
    <x v="0"/>
    <x v="0"/>
    <x v="2"/>
    <x v="5"/>
    <x v="7"/>
    <n v="117"/>
    <x v="5"/>
    <x v="5"/>
    <x v="0"/>
    <n v="53.63"/>
    <x v="5"/>
    <x v="0"/>
  </r>
  <r>
    <s v="G623429F"/>
    <s v="3GNFK16397G296063"/>
    <x v="1"/>
    <x v="0"/>
    <x v="0"/>
    <x v="0"/>
    <x v="2"/>
    <x v="5"/>
    <x v="7"/>
    <n v="925"/>
    <x v="5"/>
    <x v="5"/>
    <x v="0"/>
    <n v="35.729999999999997"/>
    <x v="5"/>
    <x v="0"/>
  </r>
  <r>
    <s v="G623430F"/>
    <s v="3GNFK16347G296763"/>
    <x v="1"/>
    <x v="0"/>
    <x v="0"/>
    <x v="0"/>
    <x v="2"/>
    <x v="5"/>
    <x v="7"/>
    <n v="925"/>
    <x v="5"/>
    <x v="5"/>
    <x v="0"/>
    <n v="53.29"/>
    <x v="5"/>
    <x v="0"/>
  </r>
  <r>
    <s v="G623433F"/>
    <s v="1D8HB38P47F565361"/>
    <x v="1"/>
    <x v="0"/>
    <x v="0"/>
    <x v="0"/>
    <x v="2"/>
    <x v="5"/>
    <x v="7"/>
    <n v="117"/>
    <x v="5"/>
    <x v="5"/>
    <x v="0"/>
    <n v="64.930000000000007"/>
    <x v="5"/>
    <x v="0"/>
  </r>
  <r>
    <s v="G623434F"/>
    <s v="1D8HB38P27F565360"/>
    <x v="1"/>
    <x v="0"/>
    <x v="0"/>
    <x v="0"/>
    <x v="2"/>
    <x v="5"/>
    <x v="7"/>
    <n v="117"/>
    <x v="5"/>
    <x v="5"/>
    <x v="0"/>
    <n v="10.8"/>
    <x v="5"/>
    <x v="0"/>
  </r>
  <r>
    <s v="G623457A"/>
    <s v="1D4HB38N06F177025"/>
    <x v="0"/>
    <x v="0"/>
    <x v="0"/>
    <x v="0"/>
    <x v="2"/>
    <x v="5"/>
    <x v="7"/>
    <n v="802"/>
    <x v="5"/>
    <x v="5"/>
    <x v="0"/>
    <n v="36.68"/>
    <x v="5"/>
    <x v="0"/>
  </r>
  <r>
    <s v="G623459A"/>
    <s v="1FMPU16WX4LB78082"/>
    <x v="0"/>
    <x v="0"/>
    <x v="0"/>
    <x v="0"/>
    <x v="5"/>
    <x v="6"/>
    <x v="5"/>
    <n v="505"/>
    <x v="5"/>
    <x v="5"/>
    <x v="0"/>
    <n v="53.64"/>
    <x v="5"/>
    <x v="0"/>
  </r>
  <r>
    <s v="G623463A"/>
    <s v="1FMZU72K44ZB04989"/>
    <x v="1"/>
    <x v="0"/>
    <x v="0"/>
    <x v="0"/>
    <x v="5"/>
    <x v="1"/>
    <x v="5"/>
    <n v="418"/>
    <x v="5"/>
    <x v="5"/>
    <x v="0"/>
    <n v="42.49"/>
    <x v="5"/>
    <x v="0"/>
  </r>
  <r>
    <s v="G623463B"/>
    <s v="1FTRW14W05KD77160"/>
    <x v="0"/>
    <x v="0"/>
    <x v="0"/>
    <x v="0"/>
    <x v="3"/>
    <x v="5"/>
    <x v="3"/>
    <n v="918"/>
    <x v="5"/>
    <x v="5"/>
    <x v="0"/>
    <n v="35.44"/>
    <x v="5"/>
    <x v="0"/>
  </r>
  <r>
    <s v="G623468A"/>
    <s v="1GNDT13S242387891"/>
    <x v="0"/>
    <x v="0"/>
    <x v="0"/>
    <x v="0"/>
    <x v="5"/>
    <x v="1"/>
    <x v="5"/>
    <n v="212"/>
    <x v="5"/>
    <x v="5"/>
    <x v="0"/>
    <n v="32.47"/>
    <x v="5"/>
    <x v="0"/>
  </r>
  <r>
    <s v="G623472G"/>
    <s v="1GCEK19098Z273177"/>
    <x v="1"/>
    <x v="0"/>
    <x v="0"/>
    <x v="0"/>
    <x v="2"/>
    <x v="9"/>
    <x v="7"/>
    <n v="302"/>
    <x v="5"/>
    <x v="5"/>
    <x v="0"/>
    <n v="39.4"/>
    <x v="5"/>
    <x v="0"/>
  </r>
  <r>
    <s v="G623489H"/>
    <s v="1GCEK14009Z221400"/>
    <x v="1"/>
    <x v="0"/>
    <x v="0"/>
    <x v="0"/>
    <x v="2"/>
    <x v="2"/>
    <x v="2"/>
    <n v="103"/>
    <x v="5"/>
    <x v="5"/>
    <x v="0"/>
    <n v="171.87"/>
    <x v="5"/>
    <x v="0"/>
  </r>
  <r>
    <s v="G623491B"/>
    <s v="1FMZU72K25ZA63084"/>
    <x v="1"/>
    <x v="0"/>
    <x v="0"/>
    <x v="0"/>
    <x v="3"/>
    <x v="5"/>
    <x v="3"/>
    <n v="623"/>
    <x v="5"/>
    <x v="5"/>
    <x v="0"/>
    <n v="12.01"/>
    <x v="5"/>
    <x v="0"/>
  </r>
  <r>
    <s v="G623495G"/>
    <s v="1D8HB38N58F146306"/>
    <x v="1"/>
    <x v="0"/>
    <x v="0"/>
    <x v="0"/>
    <x v="2"/>
    <x v="9"/>
    <x v="7"/>
    <n v="302"/>
    <x v="5"/>
    <x v="5"/>
    <x v="0"/>
    <n v="122.46"/>
    <x v="5"/>
    <x v="0"/>
  </r>
  <r>
    <s v="G623496F"/>
    <s v="1D8HB38P97F565355"/>
    <x v="1"/>
    <x v="0"/>
    <x v="0"/>
    <x v="0"/>
    <x v="2"/>
    <x v="5"/>
    <x v="7"/>
    <n v="117"/>
    <x v="5"/>
    <x v="5"/>
    <x v="0"/>
    <n v="37.799999999999997"/>
    <x v="5"/>
    <x v="0"/>
  </r>
  <r>
    <s v="G623497F"/>
    <s v="1D8HB38P07F565356"/>
    <x v="1"/>
    <x v="0"/>
    <x v="0"/>
    <x v="0"/>
    <x v="2"/>
    <x v="5"/>
    <x v="7"/>
    <n v="117"/>
    <x v="5"/>
    <x v="5"/>
    <x v="0"/>
    <n v="68.81"/>
    <x v="5"/>
    <x v="0"/>
  </r>
  <r>
    <s v="G623506F"/>
    <s v="1FMFU16537LA86884"/>
    <x v="0"/>
    <x v="0"/>
    <x v="0"/>
    <x v="0"/>
    <x v="2"/>
    <x v="5"/>
    <x v="7"/>
    <n v="114"/>
    <x v="5"/>
    <x v="5"/>
    <x v="0"/>
    <n v="18.07"/>
    <x v="5"/>
    <x v="0"/>
  </r>
  <r>
    <s v="G623507F"/>
    <s v="3GNFK16327G302088"/>
    <x v="1"/>
    <x v="0"/>
    <x v="0"/>
    <x v="0"/>
    <x v="2"/>
    <x v="5"/>
    <x v="7"/>
    <n v="912"/>
    <x v="5"/>
    <x v="5"/>
    <x v="0"/>
    <n v="126.12"/>
    <x v="5"/>
    <x v="0"/>
  </r>
  <r>
    <s v="G623511B"/>
    <s v="1D4HB48N95F578397"/>
    <x v="0"/>
    <x v="0"/>
    <x v="0"/>
    <x v="0"/>
    <x v="4"/>
    <x v="7"/>
    <x v="6"/>
    <n v="6"/>
    <x v="5"/>
    <x v="5"/>
    <x v="0"/>
    <n v="49.79"/>
    <x v="5"/>
    <x v="0"/>
  </r>
  <r>
    <s v="G623514B"/>
    <s v="1D4HB48N25F578306"/>
    <x v="0"/>
    <x v="0"/>
    <x v="0"/>
    <x v="0"/>
    <x v="4"/>
    <x v="7"/>
    <x v="6"/>
    <n v="3"/>
    <x v="5"/>
    <x v="5"/>
    <x v="0"/>
    <n v="22.6"/>
    <x v="5"/>
    <x v="0"/>
  </r>
  <r>
    <s v="G623515B"/>
    <s v="1FMZU72K95ZA58805"/>
    <x v="1"/>
    <x v="0"/>
    <x v="0"/>
    <x v="0"/>
    <x v="4"/>
    <x v="7"/>
    <x v="6"/>
    <n v="10"/>
    <x v="5"/>
    <x v="5"/>
    <x v="0"/>
    <n v="25.76"/>
    <x v="5"/>
    <x v="0"/>
  </r>
  <r>
    <s v="G623529F"/>
    <s v="1D7HU18PX7J600310"/>
    <x v="1"/>
    <x v="0"/>
    <x v="0"/>
    <x v="0"/>
    <x v="2"/>
    <x v="5"/>
    <x v="7"/>
    <n v="603"/>
    <x v="5"/>
    <x v="5"/>
    <x v="0"/>
    <n v="28.41"/>
    <x v="5"/>
    <x v="0"/>
  </r>
  <r>
    <s v="G623535A"/>
    <s v="1FMPU16L64LB41388"/>
    <x v="0"/>
    <x v="0"/>
    <x v="0"/>
    <x v="0"/>
    <x v="3"/>
    <x v="5"/>
    <x v="3"/>
    <n v="903"/>
    <x v="5"/>
    <x v="5"/>
    <x v="0"/>
    <n v="79.64"/>
    <x v="5"/>
    <x v="0"/>
  </r>
  <r>
    <s v="G623545H"/>
    <s v="1GCFH154791164440"/>
    <x v="1"/>
    <x v="0"/>
    <x v="0"/>
    <x v="0"/>
    <x v="2"/>
    <x v="2"/>
    <x v="9"/>
    <n v="400"/>
    <x v="5"/>
    <x v="5"/>
    <x v="0"/>
    <n v="28.09"/>
    <x v="5"/>
    <x v="0"/>
  </r>
  <r>
    <s v="G623546H"/>
    <s v="1GCFH154191163879"/>
    <x v="1"/>
    <x v="0"/>
    <x v="0"/>
    <x v="0"/>
    <x v="2"/>
    <x v="2"/>
    <x v="9"/>
    <n v="400"/>
    <x v="5"/>
    <x v="5"/>
    <x v="0"/>
    <n v="104.48"/>
    <x v="5"/>
    <x v="0"/>
  </r>
  <r>
    <s v="G623548D"/>
    <s v="1FTPX14V36KD05799"/>
    <x v="1"/>
    <x v="0"/>
    <x v="0"/>
    <x v="0"/>
    <x v="2"/>
    <x v="0"/>
    <x v="2"/>
    <n v="496"/>
    <x v="5"/>
    <x v="5"/>
    <x v="0"/>
    <n v="64.349999999999994"/>
    <x v="5"/>
    <x v="0"/>
  </r>
  <r>
    <s v="G623549D"/>
    <s v="1FTPX14V66KD05800"/>
    <x v="1"/>
    <x v="0"/>
    <x v="0"/>
    <x v="0"/>
    <x v="2"/>
    <x v="0"/>
    <x v="2"/>
    <n v="496"/>
    <x v="5"/>
    <x v="5"/>
    <x v="0"/>
    <n v="15.07"/>
    <x v="5"/>
    <x v="0"/>
  </r>
  <r>
    <s v="G623550A"/>
    <s v="1FMPU16L64LB41374"/>
    <x v="0"/>
    <x v="0"/>
    <x v="0"/>
    <x v="0"/>
    <x v="3"/>
    <x v="5"/>
    <x v="3"/>
    <n v="902"/>
    <x v="5"/>
    <x v="5"/>
    <x v="0"/>
    <n v="19.28"/>
    <x v="5"/>
    <x v="0"/>
  </r>
  <r>
    <s v="G623558H"/>
    <s v="1D8HB38P29F712408"/>
    <x v="1"/>
    <x v="0"/>
    <x v="0"/>
    <x v="0"/>
    <x v="5"/>
    <x v="4"/>
    <x v="5"/>
    <n v="116"/>
    <x v="5"/>
    <x v="5"/>
    <x v="1"/>
    <n v="21.23"/>
    <x v="5"/>
    <x v="0"/>
  </r>
  <r>
    <s v="G623558H"/>
    <s v="1D8HB38P29F712408"/>
    <x v="1"/>
    <x v="0"/>
    <x v="0"/>
    <x v="0"/>
    <x v="5"/>
    <x v="4"/>
    <x v="5"/>
    <n v="116"/>
    <x v="5"/>
    <x v="5"/>
    <x v="0"/>
    <n v="80.5"/>
    <x v="5"/>
    <x v="0"/>
  </r>
  <r>
    <s v="G623559H"/>
    <s v="1D8HB38P09F712407"/>
    <x v="1"/>
    <x v="0"/>
    <x v="0"/>
    <x v="0"/>
    <x v="5"/>
    <x v="4"/>
    <x v="5"/>
    <n v="105"/>
    <x v="5"/>
    <x v="5"/>
    <x v="0"/>
    <n v="199.99"/>
    <x v="5"/>
    <x v="0"/>
  </r>
  <r>
    <s v="G623562A"/>
    <s v="1GNFK16T74J277344"/>
    <x v="0"/>
    <x v="0"/>
    <x v="0"/>
    <x v="0"/>
    <x v="3"/>
    <x v="5"/>
    <x v="3"/>
    <n v="912"/>
    <x v="5"/>
    <x v="5"/>
    <x v="0"/>
    <n v="19.22"/>
    <x v="5"/>
    <x v="0"/>
  </r>
  <r>
    <s v="G623563H"/>
    <s v="1D8HB38P79F712369"/>
    <x v="0"/>
    <x v="0"/>
    <x v="0"/>
    <x v="0"/>
    <x v="5"/>
    <x v="4"/>
    <x v="5"/>
    <n v="908"/>
    <x v="5"/>
    <x v="5"/>
    <x v="1"/>
    <n v="11.57"/>
    <x v="5"/>
    <x v="0"/>
  </r>
  <r>
    <s v="G623563H"/>
    <s v="1D8HB38P79F712369"/>
    <x v="0"/>
    <x v="0"/>
    <x v="0"/>
    <x v="0"/>
    <x v="5"/>
    <x v="4"/>
    <x v="5"/>
    <n v="908"/>
    <x v="5"/>
    <x v="5"/>
    <x v="0"/>
    <n v="65.03"/>
    <x v="5"/>
    <x v="0"/>
  </r>
  <r>
    <s v="G623564B"/>
    <s v="1GNFK16Z25J218952"/>
    <x v="1"/>
    <x v="0"/>
    <x v="0"/>
    <x v="0"/>
    <x v="4"/>
    <x v="7"/>
    <x v="6"/>
    <n v="413"/>
    <x v="5"/>
    <x v="5"/>
    <x v="0"/>
    <n v="20.81"/>
    <x v="5"/>
    <x v="0"/>
  </r>
  <r>
    <s v="G623564D"/>
    <s v="1GNFK13057R175914"/>
    <x v="1"/>
    <x v="0"/>
    <x v="0"/>
    <x v="0"/>
    <x v="3"/>
    <x v="8"/>
    <x v="3"/>
    <n v="309"/>
    <x v="5"/>
    <x v="5"/>
    <x v="0"/>
    <n v="33.770000000000003"/>
    <x v="5"/>
    <x v="0"/>
  </r>
  <r>
    <s v="G623566D"/>
    <s v="1GNEK13Z36R148655"/>
    <x v="1"/>
    <x v="0"/>
    <x v="0"/>
    <x v="0"/>
    <x v="3"/>
    <x v="5"/>
    <x v="3"/>
    <n v="304"/>
    <x v="5"/>
    <x v="5"/>
    <x v="0"/>
    <n v="117.59"/>
    <x v="5"/>
    <x v="0"/>
  </r>
  <r>
    <s v="G623571A"/>
    <s v="1GNFK16T34J279950"/>
    <x v="0"/>
    <x v="0"/>
    <x v="0"/>
    <x v="0"/>
    <x v="3"/>
    <x v="5"/>
    <x v="3"/>
    <n v="924"/>
    <x v="5"/>
    <x v="5"/>
    <x v="0"/>
    <n v="89.2"/>
    <x v="5"/>
    <x v="0"/>
  </r>
  <r>
    <s v="G623582A"/>
    <s v="1FTVF14564NB81274"/>
    <x v="0"/>
    <x v="0"/>
    <x v="0"/>
    <x v="0"/>
    <x v="3"/>
    <x v="5"/>
    <x v="3"/>
    <n v="401"/>
    <x v="5"/>
    <x v="5"/>
    <x v="0"/>
    <n v="19.37"/>
    <x v="5"/>
    <x v="0"/>
  </r>
  <r>
    <s v="G623601B"/>
    <s v="1FMEU72E56UB15167"/>
    <x v="0"/>
    <x v="0"/>
    <x v="0"/>
    <x v="0"/>
    <x v="4"/>
    <x v="7"/>
    <x v="6"/>
    <n v="401"/>
    <x v="5"/>
    <x v="5"/>
    <x v="0"/>
    <n v="43.93"/>
    <x v="5"/>
    <x v="0"/>
  </r>
  <r>
    <s v="G623606K"/>
    <s v="1FMJU1G56AEB63719"/>
    <x v="1"/>
    <x v="0"/>
    <x v="0"/>
    <x v="0"/>
    <x v="2"/>
    <x v="3"/>
    <x v="2"/>
    <n v="201"/>
    <x v="5"/>
    <x v="5"/>
    <x v="0"/>
    <n v="155.19999999999999"/>
    <x v="5"/>
    <x v="0"/>
  </r>
  <r>
    <s v="G623607G"/>
    <s v="1D8HB38N88F146347"/>
    <x v="1"/>
    <x v="0"/>
    <x v="0"/>
    <x v="0"/>
    <x v="5"/>
    <x v="4"/>
    <x v="5"/>
    <n v="113"/>
    <x v="5"/>
    <x v="5"/>
    <x v="0"/>
    <n v="91.37"/>
    <x v="5"/>
    <x v="0"/>
  </r>
  <r>
    <s v="G623612H"/>
    <s v="1GNFH154991161952"/>
    <x v="1"/>
    <x v="0"/>
    <x v="0"/>
    <x v="0"/>
    <x v="7"/>
    <x v="1"/>
    <x v="7"/>
    <n v="802"/>
    <x v="5"/>
    <x v="5"/>
    <x v="0"/>
    <n v="13.36"/>
    <x v="5"/>
    <x v="0"/>
  </r>
  <r>
    <s v="G623613G"/>
    <s v="1GNFH154381210996"/>
    <x v="1"/>
    <x v="0"/>
    <x v="0"/>
    <x v="0"/>
    <x v="5"/>
    <x v="4"/>
    <x v="5"/>
    <n v="113"/>
    <x v="5"/>
    <x v="5"/>
    <x v="1"/>
    <n v="48.33"/>
    <x v="5"/>
    <x v="0"/>
  </r>
  <r>
    <s v="G623613G"/>
    <s v="1GNFH154381210996"/>
    <x v="1"/>
    <x v="0"/>
    <x v="0"/>
    <x v="0"/>
    <x v="5"/>
    <x v="4"/>
    <x v="5"/>
    <n v="113"/>
    <x v="5"/>
    <x v="5"/>
    <x v="0"/>
    <n v="27.81"/>
    <x v="5"/>
    <x v="0"/>
  </r>
  <r>
    <s v="G623619G"/>
    <s v="1GCFH154081205876"/>
    <x v="1"/>
    <x v="0"/>
    <x v="0"/>
    <x v="0"/>
    <x v="5"/>
    <x v="4"/>
    <x v="5"/>
    <n v="910"/>
    <x v="5"/>
    <x v="5"/>
    <x v="0"/>
    <n v="50.94"/>
    <x v="5"/>
    <x v="0"/>
  </r>
  <r>
    <s v="G623620G"/>
    <s v="1GCFH154981205925"/>
    <x v="1"/>
    <x v="0"/>
    <x v="0"/>
    <x v="0"/>
    <x v="5"/>
    <x v="4"/>
    <x v="5"/>
    <n v="905"/>
    <x v="5"/>
    <x v="5"/>
    <x v="0"/>
    <n v="65.989999999999995"/>
    <x v="5"/>
    <x v="0"/>
  </r>
  <r>
    <s v="G623620H"/>
    <s v="1GCEK19019E151633"/>
    <x v="1"/>
    <x v="0"/>
    <x v="0"/>
    <x v="0"/>
    <x v="7"/>
    <x v="1"/>
    <x v="7"/>
    <n v="807"/>
    <x v="5"/>
    <x v="5"/>
    <x v="0"/>
    <n v="54.97"/>
    <x v="5"/>
    <x v="0"/>
  </r>
  <r>
    <s v="G623624G"/>
    <s v="1GNFH154381211808"/>
    <x v="1"/>
    <x v="0"/>
    <x v="0"/>
    <x v="0"/>
    <x v="5"/>
    <x v="4"/>
    <x v="5"/>
    <n v="910"/>
    <x v="5"/>
    <x v="5"/>
    <x v="0"/>
    <n v="52.06"/>
    <x v="5"/>
    <x v="0"/>
  </r>
  <r>
    <s v="G623625G"/>
    <s v="1GNFH154X81213197"/>
    <x v="1"/>
    <x v="0"/>
    <x v="0"/>
    <x v="0"/>
    <x v="5"/>
    <x v="4"/>
    <x v="5"/>
    <n v="910"/>
    <x v="5"/>
    <x v="5"/>
    <x v="0"/>
    <n v="59.92"/>
    <x v="5"/>
    <x v="0"/>
  </r>
  <r>
    <s v="G623636B"/>
    <s v="1FMZU72K85ZA60030"/>
    <x v="1"/>
    <x v="0"/>
    <x v="0"/>
    <x v="0"/>
    <x v="7"/>
    <x v="1"/>
    <x v="7"/>
    <n v="504"/>
    <x v="5"/>
    <x v="5"/>
    <x v="0"/>
    <n v="221.56"/>
    <x v="5"/>
    <x v="0"/>
  </r>
  <r>
    <s v="G623637F"/>
    <s v="1FMEU73E87UB56781"/>
    <x v="0"/>
    <x v="0"/>
    <x v="0"/>
    <x v="0"/>
    <x v="3"/>
    <x v="8"/>
    <x v="3"/>
    <n v="524"/>
    <x v="5"/>
    <x v="5"/>
    <x v="0"/>
    <n v="35.29"/>
    <x v="5"/>
    <x v="0"/>
  </r>
  <r>
    <s v="G623640A"/>
    <s v="1FMPU16W64LB45659"/>
    <x v="0"/>
    <x v="0"/>
    <x v="0"/>
    <x v="0"/>
    <x v="7"/>
    <x v="0"/>
    <x v="14"/>
    <n v="108"/>
    <x v="5"/>
    <x v="5"/>
    <x v="0"/>
    <n v="62.12"/>
    <x v="5"/>
    <x v="0"/>
  </r>
  <r>
    <s v="G623641B"/>
    <s v="1D4HB48N15F578295"/>
    <x v="0"/>
    <x v="0"/>
    <x v="0"/>
    <x v="0"/>
    <x v="7"/>
    <x v="1"/>
    <x v="7"/>
    <n v="414"/>
    <x v="5"/>
    <x v="5"/>
    <x v="0"/>
    <n v="98.02"/>
    <x v="5"/>
    <x v="0"/>
  </r>
  <r>
    <s v="G623643A"/>
    <s v="1FMPU16W24LB45660"/>
    <x v="0"/>
    <x v="0"/>
    <x v="0"/>
    <x v="0"/>
    <x v="7"/>
    <x v="0"/>
    <x v="14"/>
    <n v="106"/>
    <x v="5"/>
    <x v="5"/>
    <x v="0"/>
    <n v="27.25"/>
    <x v="5"/>
    <x v="0"/>
  </r>
  <r>
    <s v="G623643K"/>
    <s v="1GCSKPE01AZ266774"/>
    <x v="0"/>
    <x v="0"/>
    <x v="0"/>
    <x v="0"/>
    <x v="2"/>
    <x v="3"/>
    <x v="2"/>
    <n v="606"/>
    <x v="5"/>
    <x v="5"/>
    <x v="0"/>
    <n v="109.6"/>
    <x v="5"/>
    <x v="0"/>
  </r>
  <r>
    <s v="G623644A"/>
    <s v="1FMPU16W44LB45658"/>
    <x v="0"/>
    <x v="0"/>
    <x v="0"/>
    <x v="0"/>
    <x v="7"/>
    <x v="0"/>
    <x v="14"/>
    <n v="110"/>
    <x v="5"/>
    <x v="5"/>
    <x v="0"/>
    <n v="115.36"/>
    <x v="5"/>
    <x v="0"/>
  </r>
  <r>
    <s v="G623648F"/>
    <s v="1GNFK13028J228777"/>
    <x v="1"/>
    <x v="0"/>
    <x v="0"/>
    <x v="0"/>
    <x v="3"/>
    <x v="8"/>
    <x v="3"/>
    <n v="212"/>
    <x v="5"/>
    <x v="5"/>
    <x v="0"/>
    <n v="51.62"/>
    <x v="5"/>
    <x v="0"/>
  </r>
  <r>
    <s v="G623649B"/>
    <s v="1FMZU72K15ZA60029"/>
    <x v="0"/>
    <x v="0"/>
    <x v="0"/>
    <x v="0"/>
    <x v="7"/>
    <x v="1"/>
    <x v="7"/>
    <n v="504"/>
    <x v="5"/>
    <x v="5"/>
    <x v="0"/>
    <n v="64.040000000000006"/>
    <x v="5"/>
    <x v="0"/>
  </r>
  <r>
    <s v="G623651A"/>
    <s v="1FMZU72K54ZB23146"/>
    <x v="1"/>
    <x v="0"/>
    <x v="0"/>
    <x v="0"/>
    <x v="7"/>
    <x v="0"/>
    <x v="14"/>
    <n v="109"/>
    <x v="5"/>
    <x v="5"/>
    <x v="0"/>
    <n v="32.94"/>
    <x v="5"/>
    <x v="0"/>
  </r>
  <r>
    <s v="G623652D"/>
    <s v="1GCFH15T261225146"/>
    <x v="0"/>
    <x v="0"/>
    <x v="0"/>
    <x v="0"/>
    <x v="3"/>
    <x v="5"/>
    <x v="3"/>
    <n v="965"/>
    <x v="5"/>
    <x v="5"/>
    <x v="0"/>
    <n v="17.45"/>
    <x v="5"/>
    <x v="0"/>
  </r>
  <r>
    <s v="G623652G"/>
    <s v="1D8HB38P99F712261"/>
    <x v="0"/>
    <x v="0"/>
    <x v="0"/>
    <x v="0"/>
    <x v="4"/>
    <x v="5"/>
    <x v="4"/>
    <n v="15"/>
    <x v="5"/>
    <x v="5"/>
    <x v="0"/>
    <n v="38.81"/>
    <x v="5"/>
    <x v="0"/>
  </r>
  <r>
    <s v="G623652H"/>
    <s v="1GNFK13069R203769"/>
    <x v="1"/>
    <x v="0"/>
    <x v="0"/>
    <x v="0"/>
    <x v="6"/>
    <x v="6"/>
    <x v="4"/>
    <n v="14"/>
    <x v="5"/>
    <x v="5"/>
    <x v="0"/>
    <n v="58.59"/>
    <x v="5"/>
    <x v="0"/>
  </r>
  <r>
    <s v="G623654F"/>
    <s v="1D8HB38P17F565379"/>
    <x v="1"/>
    <x v="0"/>
    <x v="0"/>
    <x v="0"/>
    <x v="7"/>
    <x v="0"/>
    <x v="14"/>
    <n v="110"/>
    <x v="5"/>
    <x v="5"/>
    <x v="0"/>
    <n v="86.48"/>
    <x v="5"/>
    <x v="0"/>
  </r>
  <r>
    <s v="G623655F"/>
    <s v="1D8HB38P87F565380"/>
    <x v="1"/>
    <x v="0"/>
    <x v="0"/>
    <x v="0"/>
    <x v="7"/>
    <x v="0"/>
    <x v="14"/>
    <n v="32"/>
    <x v="5"/>
    <x v="5"/>
    <x v="0"/>
    <n v="20.29"/>
    <x v="5"/>
    <x v="0"/>
  </r>
  <r>
    <s v="G623657F"/>
    <s v="1FTPW14V77FB33547"/>
    <x v="1"/>
    <x v="0"/>
    <x v="0"/>
    <x v="0"/>
    <x v="7"/>
    <x v="0"/>
    <x v="14"/>
    <n v="12"/>
    <x v="5"/>
    <x v="5"/>
    <x v="0"/>
    <n v="16.28"/>
    <x v="5"/>
    <x v="0"/>
  </r>
  <r>
    <s v="G623658F"/>
    <s v="1FTPW14V77FB33550"/>
    <x v="1"/>
    <x v="0"/>
    <x v="0"/>
    <x v="0"/>
    <x v="7"/>
    <x v="0"/>
    <x v="14"/>
    <n v="7"/>
    <x v="5"/>
    <x v="5"/>
    <x v="0"/>
    <n v="20.25"/>
    <x v="5"/>
    <x v="0"/>
  </r>
  <r>
    <s v="G623659K"/>
    <s v="1FMJU1G50AEB65059"/>
    <x v="0"/>
    <x v="0"/>
    <x v="0"/>
    <x v="0"/>
    <x v="2"/>
    <x v="3"/>
    <x v="2"/>
    <n v="200"/>
    <x v="5"/>
    <x v="5"/>
    <x v="0"/>
    <n v="232.64"/>
    <x v="5"/>
    <x v="0"/>
  </r>
  <r>
    <s v="G623660K"/>
    <s v="1GNUKAE01AR242696"/>
    <x v="0"/>
    <x v="0"/>
    <x v="0"/>
    <x v="0"/>
    <x v="2"/>
    <x v="3"/>
    <x v="2"/>
    <n v="606"/>
    <x v="5"/>
    <x v="5"/>
    <x v="4"/>
    <n v="1"/>
    <x v="5"/>
    <x v="0"/>
  </r>
  <r>
    <s v="G623660K"/>
    <s v="1GNUKAE01AR242696"/>
    <x v="0"/>
    <x v="0"/>
    <x v="0"/>
    <x v="0"/>
    <x v="2"/>
    <x v="3"/>
    <x v="2"/>
    <n v="606"/>
    <x v="5"/>
    <x v="5"/>
    <x v="0"/>
    <n v="96.71"/>
    <x v="5"/>
    <x v="0"/>
  </r>
  <r>
    <s v="G623666D"/>
    <s v="1FTPW14V66KD28903"/>
    <x v="1"/>
    <x v="0"/>
    <x v="0"/>
    <x v="0"/>
    <x v="3"/>
    <x v="5"/>
    <x v="3"/>
    <n v="965"/>
    <x v="5"/>
    <x v="5"/>
    <x v="0"/>
    <n v="94.59"/>
    <x v="5"/>
    <x v="0"/>
  </r>
  <r>
    <s v="G623668D"/>
    <s v="2FTPF18L13CA71318"/>
    <x v="0"/>
    <x v="0"/>
    <x v="0"/>
    <x v="0"/>
    <x v="3"/>
    <x v="5"/>
    <x v="3"/>
    <n v="965"/>
    <x v="5"/>
    <x v="5"/>
    <x v="0"/>
    <n v="25.82"/>
    <x v="5"/>
    <x v="0"/>
  </r>
  <r>
    <s v="G623672G"/>
    <s v="1GCEK19048E203349"/>
    <x v="1"/>
    <x v="0"/>
    <x v="0"/>
    <x v="0"/>
    <x v="1"/>
    <x v="2"/>
    <x v="5"/>
    <n v="202"/>
    <x v="5"/>
    <x v="5"/>
    <x v="0"/>
    <n v="47.88"/>
    <x v="5"/>
    <x v="0"/>
  </r>
  <r>
    <s v="G623681G"/>
    <s v="1D8HB38N28F141161"/>
    <x v="1"/>
    <x v="0"/>
    <x v="0"/>
    <x v="0"/>
    <x v="1"/>
    <x v="2"/>
    <x v="1"/>
    <n v="109"/>
    <x v="5"/>
    <x v="5"/>
    <x v="0"/>
    <n v="73.66"/>
    <x v="5"/>
    <x v="0"/>
  </r>
  <r>
    <s v="G623692G"/>
    <s v="1D7HU18NX8S577783"/>
    <x v="1"/>
    <x v="0"/>
    <x v="0"/>
    <x v="0"/>
    <x v="6"/>
    <x v="5"/>
    <x v="4"/>
    <n v="3"/>
    <x v="5"/>
    <x v="5"/>
    <x v="0"/>
    <n v="54.89"/>
    <x v="5"/>
    <x v="0"/>
  </r>
  <r>
    <s v="G623696F"/>
    <s v="1D7HU18P47J600352"/>
    <x v="1"/>
    <x v="0"/>
    <x v="0"/>
    <x v="0"/>
    <x v="7"/>
    <x v="2"/>
    <x v="7"/>
    <n v="2"/>
    <x v="5"/>
    <x v="5"/>
    <x v="0"/>
    <n v="109.01"/>
    <x v="5"/>
    <x v="0"/>
  </r>
  <r>
    <s v="G623701A"/>
    <s v="1D4HB48N75F578544"/>
    <x v="0"/>
    <x v="0"/>
    <x v="0"/>
    <x v="0"/>
    <x v="5"/>
    <x v="6"/>
    <x v="5"/>
    <n v="310"/>
    <x v="5"/>
    <x v="5"/>
    <x v="1"/>
    <n v="14.77"/>
    <x v="5"/>
    <x v="0"/>
  </r>
  <r>
    <s v="G623701G"/>
    <s v="1GNFH154781204375"/>
    <x v="1"/>
    <x v="0"/>
    <x v="0"/>
    <x v="0"/>
    <x v="6"/>
    <x v="5"/>
    <x v="4"/>
    <n v="3"/>
    <x v="5"/>
    <x v="5"/>
    <x v="1"/>
    <n v="21.64"/>
    <x v="5"/>
    <x v="0"/>
  </r>
  <r>
    <s v="G623701G"/>
    <s v="1GNFH154781204375"/>
    <x v="1"/>
    <x v="0"/>
    <x v="0"/>
    <x v="0"/>
    <x v="6"/>
    <x v="5"/>
    <x v="4"/>
    <n v="3"/>
    <x v="5"/>
    <x v="5"/>
    <x v="0"/>
    <n v="67.73"/>
    <x v="5"/>
    <x v="0"/>
  </r>
  <r>
    <s v="G623722H"/>
    <s v="1FMFK16599EB24664"/>
    <x v="0"/>
    <x v="0"/>
    <x v="0"/>
    <x v="0"/>
    <x v="4"/>
    <x v="3"/>
    <x v="6"/>
    <n v="322"/>
    <x v="5"/>
    <x v="5"/>
    <x v="0"/>
    <n v="134.53"/>
    <x v="5"/>
    <x v="0"/>
  </r>
  <r>
    <s v="G623725A"/>
    <s v="1GNDT13S042388988"/>
    <x v="0"/>
    <x v="0"/>
    <x v="0"/>
    <x v="0"/>
    <x v="3"/>
    <x v="8"/>
    <x v="3"/>
    <n v="205"/>
    <x v="5"/>
    <x v="5"/>
    <x v="0"/>
    <n v="12.94"/>
    <x v="5"/>
    <x v="0"/>
  </r>
  <r>
    <s v="G623728A"/>
    <s v="1FTPW14524KC94116"/>
    <x v="0"/>
    <x v="0"/>
    <x v="0"/>
    <x v="0"/>
    <x v="3"/>
    <x v="8"/>
    <x v="3"/>
    <n v="212"/>
    <x v="5"/>
    <x v="5"/>
    <x v="0"/>
    <n v="24.72"/>
    <x v="5"/>
    <x v="0"/>
  </r>
  <r>
    <s v="G623731A"/>
    <s v="1GNDT13S242387888"/>
    <x v="0"/>
    <x v="0"/>
    <x v="0"/>
    <x v="0"/>
    <x v="3"/>
    <x v="8"/>
    <x v="3"/>
    <n v="205"/>
    <x v="5"/>
    <x v="5"/>
    <x v="0"/>
    <n v="9.43"/>
    <x v="5"/>
    <x v="0"/>
  </r>
  <r>
    <s v="G623732G"/>
    <s v="1GCEK19088E200583"/>
    <x v="1"/>
    <x v="0"/>
    <x v="0"/>
    <x v="0"/>
    <x v="6"/>
    <x v="5"/>
    <x v="4"/>
    <n v="2"/>
    <x v="5"/>
    <x v="5"/>
    <x v="0"/>
    <n v="69.39"/>
    <x v="5"/>
    <x v="0"/>
  </r>
  <r>
    <s v="G623737G"/>
    <s v="1D7HU18N18J192926"/>
    <x v="1"/>
    <x v="0"/>
    <x v="0"/>
    <x v="0"/>
    <x v="1"/>
    <x v="1"/>
    <x v="1"/>
    <n v="215"/>
    <x v="5"/>
    <x v="5"/>
    <x v="1"/>
    <n v="109.74"/>
    <x v="5"/>
    <x v="0"/>
  </r>
  <r>
    <s v="G623737G"/>
    <s v="1D7HU18N18J192926"/>
    <x v="1"/>
    <x v="0"/>
    <x v="0"/>
    <x v="0"/>
    <x v="1"/>
    <x v="1"/>
    <x v="1"/>
    <n v="215"/>
    <x v="5"/>
    <x v="5"/>
    <x v="0"/>
    <n v="43.24"/>
    <x v="5"/>
    <x v="0"/>
  </r>
  <r>
    <s v="G623746A"/>
    <s v="1FTVX145X4NB99631"/>
    <x v="0"/>
    <x v="0"/>
    <x v="0"/>
    <x v="0"/>
    <x v="3"/>
    <x v="8"/>
    <x v="3"/>
    <n v="309"/>
    <x v="5"/>
    <x v="5"/>
    <x v="0"/>
    <n v="88.97"/>
    <x v="5"/>
    <x v="0"/>
  </r>
  <r>
    <s v="G623749H"/>
    <s v="1GCEK14019Z226752"/>
    <x v="1"/>
    <x v="0"/>
    <x v="0"/>
    <x v="0"/>
    <x v="4"/>
    <x v="7"/>
    <x v="6"/>
    <n v="12"/>
    <x v="5"/>
    <x v="5"/>
    <x v="0"/>
    <n v="29.42"/>
    <x v="5"/>
    <x v="0"/>
  </r>
  <r>
    <s v="G623764A"/>
    <s v="1FTPW14544KC94117"/>
    <x v="0"/>
    <x v="0"/>
    <x v="0"/>
    <x v="0"/>
    <x v="3"/>
    <x v="8"/>
    <x v="3"/>
    <n v="316"/>
    <x v="5"/>
    <x v="5"/>
    <x v="0"/>
    <n v="64.45"/>
    <x v="5"/>
    <x v="0"/>
  </r>
  <r>
    <s v="G623764F"/>
    <s v="1D8HB38P27F563916"/>
    <x v="1"/>
    <x v="0"/>
    <x v="0"/>
    <x v="0"/>
    <x v="7"/>
    <x v="2"/>
    <x v="7"/>
    <n v="603"/>
    <x v="5"/>
    <x v="5"/>
    <x v="0"/>
    <n v="30.61"/>
    <x v="5"/>
    <x v="0"/>
  </r>
  <r>
    <s v="G623765F"/>
    <s v="1D8HB38P07F563915"/>
    <x v="1"/>
    <x v="0"/>
    <x v="0"/>
    <x v="0"/>
    <x v="7"/>
    <x v="2"/>
    <x v="7"/>
    <n v="603"/>
    <x v="5"/>
    <x v="5"/>
    <x v="0"/>
    <n v="23.07"/>
    <x v="5"/>
    <x v="0"/>
  </r>
  <r>
    <s v="G623766F"/>
    <s v="1D8HB38P97F563914"/>
    <x v="1"/>
    <x v="0"/>
    <x v="0"/>
    <x v="0"/>
    <x v="7"/>
    <x v="2"/>
    <x v="7"/>
    <n v="2"/>
    <x v="5"/>
    <x v="5"/>
    <x v="0"/>
    <n v="21.53"/>
    <x v="5"/>
    <x v="0"/>
  </r>
  <r>
    <s v="G623771G"/>
    <s v="1D7HU18N38J192927"/>
    <x v="1"/>
    <x v="0"/>
    <x v="0"/>
    <x v="0"/>
    <x v="5"/>
    <x v="1"/>
    <x v="5"/>
    <n v="201"/>
    <x v="5"/>
    <x v="5"/>
    <x v="0"/>
    <n v="52.24"/>
    <x v="5"/>
    <x v="0"/>
  </r>
  <r>
    <s v="G623773G"/>
    <s v="1D8HB38N28F146361"/>
    <x v="1"/>
    <x v="0"/>
    <x v="0"/>
    <x v="0"/>
    <x v="5"/>
    <x v="1"/>
    <x v="5"/>
    <n v="212"/>
    <x v="5"/>
    <x v="5"/>
    <x v="0"/>
    <n v="14.45"/>
    <x v="5"/>
    <x v="0"/>
  </r>
  <r>
    <s v="G623777H"/>
    <s v="1GNDT33S192133527"/>
    <x v="0"/>
    <x v="0"/>
    <x v="0"/>
    <x v="0"/>
    <x v="4"/>
    <x v="7"/>
    <x v="6"/>
    <n v="9"/>
    <x v="5"/>
    <x v="5"/>
    <x v="0"/>
    <n v="13.7"/>
    <x v="5"/>
    <x v="0"/>
  </r>
  <r>
    <s v="G623779G"/>
    <s v="1D8HB38N48F146362"/>
    <x v="1"/>
    <x v="0"/>
    <x v="0"/>
    <x v="0"/>
    <x v="5"/>
    <x v="1"/>
    <x v="5"/>
    <n v="212"/>
    <x v="5"/>
    <x v="5"/>
    <x v="0"/>
    <n v="52.3"/>
    <x v="5"/>
    <x v="0"/>
  </r>
  <r>
    <s v="G623793G"/>
    <s v="1GNDT13S782230136"/>
    <x v="0"/>
    <x v="0"/>
    <x v="0"/>
    <x v="0"/>
    <x v="5"/>
    <x v="1"/>
    <x v="5"/>
    <n v="207"/>
    <x v="5"/>
    <x v="5"/>
    <x v="0"/>
    <n v="71.099999999999994"/>
    <x v="5"/>
    <x v="0"/>
  </r>
  <r>
    <s v="G623794B"/>
    <s v="1GNEK13V55J219316"/>
    <x v="0"/>
    <x v="0"/>
    <x v="0"/>
    <x v="0"/>
    <x v="2"/>
    <x v="5"/>
    <x v="7"/>
    <n v="803"/>
    <x v="5"/>
    <x v="5"/>
    <x v="0"/>
    <n v="44.3"/>
    <x v="5"/>
    <x v="0"/>
  </r>
  <r>
    <s v="G623797K"/>
    <s v="1FMEU7DE5AUA80247"/>
    <x v="0"/>
    <x v="0"/>
    <x v="0"/>
    <x v="0"/>
    <x v="2"/>
    <x v="3"/>
    <x v="2"/>
    <n v="331"/>
    <x v="5"/>
    <x v="5"/>
    <x v="0"/>
    <n v="106.35"/>
    <x v="5"/>
    <x v="0"/>
  </r>
  <r>
    <s v="G623799H"/>
    <s v="1GCSKPE37AZ236401"/>
    <x v="1"/>
    <x v="0"/>
    <x v="0"/>
    <x v="0"/>
    <x v="4"/>
    <x v="7"/>
    <x v="6"/>
    <n v="406"/>
    <x v="5"/>
    <x v="5"/>
    <x v="0"/>
    <n v="129.31"/>
    <x v="5"/>
    <x v="0"/>
  </r>
  <r>
    <s v="G623805G"/>
    <s v="1GNFK16318J247889"/>
    <x v="1"/>
    <x v="0"/>
    <x v="0"/>
    <x v="0"/>
    <x v="5"/>
    <x v="1"/>
    <x v="5"/>
    <n v="234"/>
    <x v="5"/>
    <x v="5"/>
    <x v="0"/>
    <n v="53.02"/>
    <x v="5"/>
    <x v="0"/>
  </r>
  <r>
    <s v="G623808G"/>
    <s v="1GNFK130X8J251319"/>
    <x v="1"/>
    <x v="0"/>
    <x v="0"/>
    <x v="0"/>
    <x v="5"/>
    <x v="1"/>
    <x v="5"/>
    <n v="207"/>
    <x v="5"/>
    <x v="5"/>
    <x v="0"/>
    <n v="56.05"/>
    <x v="5"/>
    <x v="0"/>
  </r>
  <r>
    <s v="G623812G"/>
    <s v="1GNFH154081211667"/>
    <x v="0"/>
    <x v="0"/>
    <x v="0"/>
    <x v="0"/>
    <x v="5"/>
    <x v="1"/>
    <x v="5"/>
    <n v="415"/>
    <x v="5"/>
    <x v="5"/>
    <x v="0"/>
    <n v="77.27"/>
    <x v="5"/>
    <x v="0"/>
  </r>
  <r>
    <s v="G623812G"/>
    <s v="1GNFH154081211667"/>
    <x v="0"/>
    <x v="0"/>
    <x v="0"/>
    <x v="0"/>
    <x v="5"/>
    <x v="1"/>
    <x v="5"/>
    <n v="415"/>
    <x v="5"/>
    <x v="5"/>
    <x v="3"/>
    <n v="23.91"/>
    <x v="5"/>
    <x v="0"/>
  </r>
  <r>
    <s v="G623826F"/>
    <s v="1D8HB38N98F144977"/>
    <x v="1"/>
    <x v="0"/>
    <x v="0"/>
    <x v="0"/>
    <x v="7"/>
    <x v="2"/>
    <x v="7"/>
    <n v="2"/>
    <x v="5"/>
    <x v="5"/>
    <x v="0"/>
    <n v="41.45"/>
    <x v="5"/>
    <x v="0"/>
  </r>
  <r>
    <s v="G623833D"/>
    <s v="3GNFK16Z76G242859"/>
    <x v="1"/>
    <x v="0"/>
    <x v="0"/>
    <x v="0"/>
    <x v="3"/>
    <x v="5"/>
    <x v="3"/>
    <n v="108"/>
    <x v="5"/>
    <x v="5"/>
    <x v="0"/>
    <n v="79.41"/>
    <x v="5"/>
    <x v="0"/>
  </r>
  <r>
    <s v="G623838G"/>
    <s v="1D8HB38N68F146346"/>
    <x v="1"/>
    <x v="0"/>
    <x v="0"/>
    <x v="0"/>
    <x v="5"/>
    <x v="1"/>
    <x v="5"/>
    <n v="961"/>
    <x v="5"/>
    <x v="5"/>
    <x v="0"/>
    <n v="75.91"/>
    <x v="5"/>
    <x v="0"/>
  </r>
  <r>
    <s v="G623840G"/>
    <s v="3GNFK16368G265337"/>
    <x v="1"/>
    <x v="0"/>
    <x v="0"/>
    <x v="0"/>
    <x v="5"/>
    <x v="1"/>
    <x v="5"/>
    <n v="961"/>
    <x v="5"/>
    <x v="5"/>
    <x v="0"/>
    <n v="56.27"/>
    <x v="5"/>
    <x v="0"/>
  </r>
  <r>
    <s v="G623842G"/>
    <s v="3GNFK12378G269094"/>
    <x v="1"/>
    <x v="0"/>
    <x v="0"/>
    <x v="0"/>
    <x v="5"/>
    <x v="1"/>
    <x v="5"/>
    <n v="253"/>
    <x v="5"/>
    <x v="5"/>
    <x v="0"/>
    <n v="26.26"/>
    <x v="5"/>
    <x v="0"/>
  </r>
  <r>
    <s v="G623864B"/>
    <s v="1GNFH15Z571221668"/>
    <x v="1"/>
    <x v="0"/>
    <x v="0"/>
    <x v="0"/>
    <x v="5"/>
    <x v="4"/>
    <x v="5"/>
    <n v="910"/>
    <x v="5"/>
    <x v="5"/>
    <x v="0"/>
    <n v="178.69"/>
    <x v="5"/>
    <x v="0"/>
  </r>
  <r>
    <s v="G623865B"/>
    <s v="1GNFH15ZX71221701"/>
    <x v="1"/>
    <x v="0"/>
    <x v="0"/>
    <x v="0"/>
    <x v="5"/>
    <x v="4"/>
    <x v="5"/>
    <n v="910"/>
    <x v="5"/>
    <x v="5"/>
    <x v="0"/>
    <n v="16.72"/>
    <x v="5"/>
    <x v="0"/>
  </r>
  <r>
    <s v="G623870B"/>
    <s v="1D7HU18P67J602362"/>
    <x v="1"/>
    <x v="0"/>
    <x v="0"/>
    <x v="0"/>
    <x v="5"/>
    <x v="4"/>
    <x v="5"/>
    <n v="901"/>
    <x v="5"/>
    <x v="5"/>
    <x v="0"/>
    <n v="50.81"/>
    <x v="5"/>
    <x v="0"/>
  </r>
  <r>
    <s v="G623875B"/>
    <s v="1GNFH15Z271219845"/>
    <x v="1"/>
    <x v="0"/>
    <x v="0"/>
    <x v="0"/>
    <x v="5"/>
    <x v="4"/>
    <x v="5"/>
    <n v="113"/>
    <x v="5"/>
    <x v="5"/>
    <x v="1"/>
    <n v="46.55"/>
    <x v="5"/>
    <x v="0"/>
  </r>
  <r>
    <s v="G623875B"/>
    <s v="1GNFH15Z271219845"/>
    <x v="1"/>
    <x v="0"/>
    <x v="0"/>
    <x v="0"/>
    <x v="5"/>
    <x v="4"/>
    <x v="5"/>
    <n v="113"/>
    <x v="5"/>
    <x v="5"/>
    <x v="0"/>
    <n v="51.88"/>
    <x v="5"/>
    <x v="0"/>
  </r>
  <r>
    <s v="G623893F"/>
    <s v="1D7HU18P57J602336"/>
    <x v="1"/>
    <x v="0"/>
    <x v="0"/>
    <x v="0"/>
    <x v="1"/>
    <x v="2"/>
    <x v="5"/>
    <n v="202"/>
    <x v="5"/>
    <x v="5"/>
    <x v="0"/>
    <n v="84.82"/>
    <x v="5"/>
    <x v="0"/>
  </r>
  <r>
    <s v="G623895G"/>
    <s v="3GNFK163X8G268872"/>
    <x v="1"/>
    <x v="0"/>
    <x v="0"/>
    <x v="0"/>
    <x v="3"/>
    <x v="8"/>
    <x v="3"/>
    <n v="212"/>
    <x v="5"/>
    <x v="5"/>
    <x v="0"/>
    <n v="33.79"/>
    <x v="5"/>
    <x v="0"/>
  </r>
  <r>
    <s v="G623897D"/>
    <s v="1D8HB38N47F586497"/>
    <x v="0"/>
    <x v="0"/>
    <x v="0"/>
    <x v="0"/>
    <x v="3"/>
    <x v="5"/>
    <x v="3"/>
    <n v="501"/>
    <x v="5"/>
    <x v="5"/>
    <x v="0"/>
    <n v="76.97"/>
    <x v="5"/>
    <x v="0"/>
  </r>
  <r>
    <s v="G623898D"/>
    <s v="1D8HB38N17F586490"/>
    <x v="0"/>
    <x v="0"/>
    <x v="0"/>
    <x v="0"/>
    <x v="3"/>
    <x v="5"/>
    <x v="3"/>
    <n v="913"/>
    <x v="5"/>
    <x v="5"/>
    <x v="0"/>
    <n v="104.65"/>
    <x v="5"/>
    <x v="0"/>
  </r>
  <r>
    <s v="G623898G"/>
    <s v="1GNDT13S582232824"/>
    <x v="0"/>
    <x v="0"/>
    <x v="0"/>
    <x v="0"/>
    <x v="3"/>
    <x v="8"/>
    <x v="3"/>
    <n v="203"/>
    <x v="5"/>
    <x v="5"/>
    <x v="0"/>
    <n v="30.73"/>
    <x v="5"/>
    <x v="0"/>
  </r>
  <r>
    <s v="G623899D"/>
    <s v="1D8HB38N57F586489"/>
    <x v="0"/>
    <x v="0"/>
    <x v="0"/>
    <x v="0"/>
    <x v="3"/>
    <x v="5"/>
    <x v="3"/>
    <n v="913"/>
    <x v="5"/>
    <x v="5"/>
    <x v="0"/>
    <n v="98.13"/>
    <x v="5"/>
    <x v="0"/>
  </r>
  <r>
    <s v="G623901A"/>
    <s v="1FMPU16W04LB62876"/>
    <x v="0"/>
    <x v="0"/>
    <x v="0"/>
    <x v="0"/>
    <x v="2"/>
    <x v="11"/>
    <x v="7"/>
    <n v="113"/>
    <x v="5"/>
    <x v="5"/>
    <x v="0"/>
    <n v="23.22"/>
    <x v="5"/>
    <x v="0"/>
  </r>
  <r>
    <s v="G623905A"/>
    <s v="1GCEK19Z24E373671"/>
    <x v="1"/>
    <x v="0"/>
    <x v="0"/>
    <x v="0"/>
    <x v="2"/>
    <x v="11"/>
    <x v="7"/>
    <n v="113"/>
    <x v="5"/>
    <x v="5"/>
    <x v="0"/>
    <n v="47.52"/>
    <x v="5"/>
    <x v="0"/>
  </r>
  <r>
    <s v="G623913A"/>
    <s v="1FMPU16W84LB78047"/>
    <x v="0"/>
    <x v="0"/>
    <x v="0"/>
    <x v="0"/>
    <x v="2"/>
    <x v="11"/>
    <x v="7"/>
    <n v="113"/>
    <x v="5"/>
    <x v="5"/>
    <x v="0"/>
    <n v="22.6"/>
    <x v="5"/>
    <x v="0"/>
  </r>
  <r>
    <s v="G623913B"/>
    <s v="1GCEK19V55E275653"/>
    <x v="0"/>
    <x v="0"/>
    <x v="0"/>
    <x v="0"/>
    <x v="3"/>
    <x v="5"/>
    <x v="3"/>
    <n v="921"/>
    <x v="5"/>
    <x v="5"/>
    <x v="0"/>
    <n v="137.75"/>
    <x v="5"/>
    <x v="0"/>
  </r>
  <r>
    <s v="G623915A"/>
    <s v="1FMPU16WX4LB78048"/>
    <x v="0"/>
    <x v="0"/>
    <x v="0"/>
    <x v="0"/>
    <x v="2"/>
    <x v="11"/>
    <x v="7"/>
    <n v="113"/>
    <x v="5"/>
    <x v="5"/>
    <x v="0"/>
    <n v="12.17"/>
    <x v="5"/>
    <x v="0"/>
  </r>
  <r>
    <s v="G623917K"/>
    <s v="1FMEU7DE7AUA80251"/>
    <x v="0"/>
    <x v="0"/>
    <x v="0"/>
    <x v="0"/>
    <x v="0"/>
    <x v="3"/>
    <x v="0"/>
    <n v="705"/>
    <x v="5"/>
    <x v="5"/>
    <x v="0"/>
    <n v="28.8"/>
    <x v="5"/>
    <x v="0"/>
  </r>
  <r>
    <s v="G623938B"/>
    <s v="1FMPU16W34LB57770"/>
    <x v="0"/>
    <x v="0"/>
    <x v="0"/>
    <x v="0"/>
    <x v="5"/>
    <x v="1"/>
    <x v="5"/>
    <n v="212"/>
    <x v="5"/>
    <x v="5"/>
    <x v="0"/>
    <n v="88.47"/>
    <x v="5"/>
    <x v="0"/>
  </r>
  <r>
    <s v="G623960H"/>
    <s v="1FMJU1G56AEA17157"/>
    <x v="1"/>
    <x v="0"/>
    <x v="0"/>
    <x v="0"/>
    <x v="2"/>
    <x v="11"/>
    <x v="7"/>
    <n v="113"/>
    <x v="5"/>
    <x v="5"/>
    <x v="0"/>
    <n v="39.01"/>
    <x v="5"/>
    <x v="0"/>
  </r>
  <r>
    <s v="G623964A"/>
    <s v="1FMPU16WX4LB57779"/>
    <x v="0"/>
    <x v="0"/>
    <x v="0"/>
    <x v="0"/>
    <x v="6"/>
    <x v="5"/>
    <x v="4"/>
    <n v="3"/>
    <x v="5"/>
    <x v="5"/>
    <x v="0"/>
    <n v="53.53"/>
    <x v="5"/>
    <x v="0"/>
  </r>
  <r>
    <s v="G623981B"/>
    <s v="1FMPU16595LA92996"/>
    <x v="0"/>
    <x v="0"/>
    <x v="0"/>
    <x v="0"/>
    <x v="7"/>
    <x v="0"/>
    <x v="14"/>
    <n v="108"/>
    <x v="5"/>
    <x v="5"/>
    <x v="0"/>
    <n v="32.68"/>
    <x v="5"/>
    <x v="0"/>
  </r>
  <r>
    <s v="G623983B"/>
    <s v="1FMPU16505LA92997"/>
    <x v="0"/>
    <x v="0"/>
    <x v="0"/>
    <x v="0"/>
    <x v="7"/>
    <x v="0"/>
    <x v="14"/>
    <n v="110"/>
    <x v="5"/>
    <x v="5"/>
    <x v="1"/>
    <n v="1"/>
    <x v="5"/>
    <x v="0"/>
  </r>
  <r>
    <s v="G623983B"/>
    <s v="1FMPU16505LA92997"/>
    <x v="0"/>
    <x v="0"/>
    <x v="0"/>
    <x v="0"/>
    <x v="7"/>
    <x v="0"/>
    <x v="14"/>
    <n v="110"/>
    <x v="5"/>
    <x v="5"/>
    <x v="0"/>
    <n v="81.48"/>
    <x v="5"/>
    <x v="0"/>
  </r>
  <r>
    <s v="G623989B"/>
    <s v="1FMPU16505LA80705"/>
    <x v="0"/>
    <x v="0"/>
    <x v="0"/>
    <x v="0"/>
    <x v="7"/>
    <x v="0"/>
    <x v="14"/>
    <n v="105"/>
    <x v="5"/>
    <x v="5"/>
    <x v="0"/>
    <n v="80.94"/>
    <x v="5"/>
    <x v="0"/>
  </r>
  <r>
    <s v="G623992B"/>
    <s v="1FMPU16525LA80706"/>
    <x v="0"/>
    <x v="0"/>
    <x v="0"/>
    <x v="0"/>
    <x v="7"/>
    <x v="0"/>
    <x v="14"/>
    <n v="105"/>
    <x v="5"/>
    <x v="5"/>
    <x v="0"/>
    <n v="8.8800000000000008"/>
    <x v="5"/>
    <x v="0"/>
  </r>
  <r>
    <s v="G623996H"/>
    <s v="1FTPW14V79FB02477"/>
    <x v="1"/>
    <x v="0"/>
    <x v="0"/>
    <x v="0"/>
    <x v="3"/>
    <x v="8"/>
    <x v="3"/>
    <n v="314"/>
    <x v="5"/>
    <x v="5"/>
    <x v="0"/>
    <n v="76.040000000000006"/>
    <x v="5"/>
    <x v="0"/>
  </r>
  <r>
    <s v="G623997H"/>
    <s v="1FTPW14V99FB02478"/>
    <x v="1"/>
    <x v="0"/>
    <x v="0"/>
    <x v="0"/>
    <x v="3"/>
    <x v="8"/>
    <x v="3"/>
    <n v="314"/>
    <x v="5"/>
    <x v="5"/>
    <x v="0"/>
    <n v="35.71"/>
    <x v="5"/>
    <x v="0"/>
  </r>
  <r>
    <s v="G624003B"/>
    <s v="1D4HB38N96F177301"/>
    <x v="0"/>
    <x v="0"/>
    <x v="0"/>
    <x v="0"/>
    <x v="7"/>
    <x v="0"/>
    <x v="14"/>
    <n v="105"/>
    <x v="5"/>
    <x v="5"/>
    <x v="0"/>
    <n v="28.81"/>
    <x v="5"/>
    <x v="0"/>
  </r>
  <r>
    <s v="G624006K"/>
    <s v="1FMJU1G53AEB63502"/>
    <x v="1"/>
    <x v="0"/>
    <x v="0"/>
    <x v="0"/>
    <x v="4"/>
    <x v="1"/>
    <x v="4"/>
    <n v="8"/>
    <x v="5"/>
    <x v="5"/>
    <x v="0"/>
    <n v="23.64"/>
    <x v="5"/>
    <x v="0"/>
  </r>
  <r>
    <s v="G624007K"/>
    <s v="1FMEU7DE5AUA69331"/>
    <x v="0"/>
    <x v="0"/>
    <x v="0"/>
    <x v="0"/>
    <x v="4"/>
    <x v="1"/>
    <x v="4"/>
    <n v="9"/>
    <x v="5"/>
    <x v="5"/>
    <x v="0"/>
    <n v="88.84"/>
    <x v="5"/>
    <x v="0"/>
  </r>
  <r>
    <s v="G624009K"/>
    <s v="1FMEU7DE0AUA80303"/>
    <x v="1"/>
    <x v="0"/>
    <x v="0"/>
    <x v="0"/>
    <x v="4"/>
    <x v="1"/>
    <x v="4"/>
    <n v="19"/>
    <x v="5"/>
    <x v="5"/>
    <x v="0"/>
    <n v="113.27"/>
    <x v="5"/>
    <x v="0"/>
  </r>
  <r>
    <s v="G624015H"/>
    <s v="1GNFH154491163561"/>
    <x v="1"/>
    <x v="0"/>
    <x v="0"/>
    <x v="0"/>
    <x v="5"/>
    <x v="6"/>
    <x v="5"/>
    <n v="319"/>
    <x v="5"/>
    <x v="5"/>
    <x v="1"/>
    <n v="80.569999999999993"/>
    <x v="5"/>
    <x v="0"/>
  </r>
  <r>
    <s v="G624017K"/>
    <s v="1FMEU7DE0AUA80284"/>
    <x v="0"/>
    <x v="0"/>
    <x v="0"/>
    <x v="0"/>
    <x v="4"/>
    <x v="1"/>
    <x v="4"/>
    <n v="30"/>
    <x v="5"/>
    <x v="5"/>
    <x v="1"/>
    <n v="9.2200000000000006"/>
    <x v="5"/>
    <x v="0"/>
  </r>
  <r>
    <s v="G624017K"/>
    <s v="1FMEU7DE0AUA80284"/>
    <x v="0"/>
    <x v="0"/>
    <x v="0"/>
    <x v="0"/>
    <x v="4"/>
    <x v="1"/>
    <x v="4"/>
    <n v="30"/>
    <x v="5"/>
    <x v="5"/>
    <x v="0"/>
    <n v="32.24"/>
    <x v="5"/>
    <x v="0"/>
  </r>
  <r>
    <s v="G624017K"/>
    <s v="1FMEU7DE0AUA80284"/>
    <x v="0"/>
    <x v="0"/>
    <x v="0"/>
    <x v="0"/>
    <x v="4"/>
    <x v="1"/>
    <x v="4"/>
    <n v="30"/>
    <x v="5"/>
    <x v="5"/>
    <x v="3"/>
    <n v="24.05"/>
    <x v="5"/>
    <x v="0"/>
  </r>
  <r>
    <s v="G624018K"/>
    <s v="1FMEU7DE6AUA80290"/>
    <x v="0"/>
    <x v="0"/>
    <x v="0"/>
    <x v="0"/>
    <x v="4"/>
    <x v="1"/>
    <x v="4"/>
    <n v="25"/>
    <x v="5"/>
    <x v="5"/>
    <x v="0"/>
    <n v="71.77"/>
    <x v="5"/>
    <x v="0"/>
  </r>
  <r>
    <s v="G624019K"/>
    <s v="1FMEU7DE0AUA80298"/>
    <x v="0"/>
    <x v="0"/>
    <x v="0"/>
    <x v="0"/>
    <x v="4"/>
    <x v="1"/>
    <x v="4"/>
    <n v="25"/>
    <x v="5"/>
    <x v="5"/>
    <x v="1"/>
    <n v="15.1"/>
    <x v="5"/>
    <x v="0"/>
  </r>
  <r>
    <s v="G624019K"/>
    <s v="1FMEU7DE0AUA80298"/>
    <x v="0"/>
    <x v="0"/>
    <x v="0"/>
    <x v="0"/>
    <x v="4"/>
    <x v="1"/>
    <x v="4"/>
    <n v="25"/>
    <x v="5"/>
    <x v="5"/>
    <x v="0"/>
    <n v="33.909999999999997"/>
    <x v="5"/>
    <x v="0"/>
  </r>
  <r>
    <s v="G624020K"/>
    <s v="1FMEU7DE8AUA80291"/>
    <x v="0"/>
    <x v="0"/>
    <x v="0"/>
    <x v="0"/>
    <x v="4"/>
    <x v="1"/>
    <x v="4"/>
    <n v="25"/>
    <x v="5"/>
    <x v="5"/>
    <x v="0"/>
    <n v="93.2"/>
    <x v="5"/>
    <x v="0"/>
  </r>
  <r>
    <s v="G624023F"/>
    <s v="1FTPW14V87KC99096"/>
    <x v="1"/>
    <x v="0"/>
    <x v="0"/>
    <x v="0"/>
    <x v="3"/>
    <x v="5"/>
    <x v="3"/>
    <n v="108"/>
    <x v="5"/>
    <x v="5"/>
    <x v="0"/>
    <n v="70.73"/>
    <x v="5"/>
    <x v="0"/>
  </r>
  <r>
    <s v="G624024F"/>
    <s v="1D8HB38P47F563870"/>
    <x v="1"/>
    <x v="0"/>
    <x v="0"/>
    <x v="0"/>
    <x v="3"/>
    <x v="5"/>
    <x v="3"/>
    <n v="108"/>
    <x v="5"/>
    <x v="5"/>
    <x v="0"/>
    <n v="32.64"/>
    <x v="5"/>
    <x v="0"/>
  </r>
  <r>
    <s v="G624025B"/>
    <s v="1D4HB38NX6F177307"/>
    <x v="0"/>
    <x v="0"/>
    <x v="0"/>
    <x v="0"/>
    <x v="7"/>
    <x v="0"/>
    <x v="14"/>
    <n v="106"/>
    <x v="5"/>
    <x v="5"/>
    <x v="0"/>
    <n v="25.1"/>
    <x v="5"/>
    <x v="0"/>
  </r>
  <r>
    <s v="G624031H"/>
    <s v="1GCEK14X79Z212481"/>
    <x v="0"/>
    <x v="0"/>
    <x v="0"/>
    <x v="0"/>
    <x v="3"/>
    <x v="5"/>
    <x v="3"/>
    <n v="922"/>
    <x v="5"/>
    <x v="5"/>
    <x v="0"/>
    <n v="34.950000000000003"/>
    <x v="5"/>
    <x v="0"/>
  </r>
  <r>
    <s v="G624032K"/>
    <s v="1FMEU7DE2AUA80299"/>
    <x v="0"/>
    <x v="0"/>
    <x v="0"/>
    <x v="0"/>
    <x v="4"/>
    <x v="1"/>
    <x v="4"/>
    <n v="25"/>
    <x v="5"/>
    <x v="5"/>
    <x v="0"/>
    <n v="26.84"/>
    <x v="5"/>
    <x v="0"/>
  </r>
  <r>
    <s v="G624034H"/>
    <s v="1GNDT33S992133422"/>
    <x v="0"/>
    <x v="0"/>
    <x v="0"/>
    <x v="0"/>
    <x v="3"/>
    <x v="8"/>
    <x v="3"/>
    <n v="315"/>
    <x v="5"/>
    <x v="5"/>
    <x v="0"/>
    <n v="35.26"/>
    <x v="5"/>
    <x v="0"/>
  </r>
  <r>
    <s v="G624038K"/>
    <s v="1FMJU1G51AEB63501"/>
    <x v="1"/>
    <x v="0"/>
    <x v="0"/>
    <x v="0"/>
    <x v="4"/>
    <x v="1"/>
    <x v="4"/>
    <n v="8"/>
    <x v="5"/>
    <x v="5"/>
    <x v="0"/>
    <n v="40.35"/>
    <x v="5"/>
    <x v="0"/>
  </r>
  <r>
    <s v="G624039B"/>
    <s v="1D4HS48N63F564387"/>
    <x v="0"/>
    <x v="0"/>
    <x v="0"/>
    <x v="0"/>
    <x v="3"/>
    <x v="8"/>
    <x v="3"/>
    <n v="307"/>
    <x v="5"/>
    <x v="5"/>
    <x v="0"/>
    <n v="19.09"/>
    <x v="5"/>
    <x v="0"/>
  </r>
  <r>
    <s v="G624039K"/>
    <s v="1FMJU1G5XAEB63500"/>
    <x v="1"/>
    <x v="0"/>
    <x v="0"/>
    <x v="0"/>
    <x v="4"/>
    <x v="1"/>
    <x v="4"/>
    <n v="8"/>
    <x v="5"/>
    <x v="5"/>
    <x v="0"/>
    <n v="23.76"/>
    <x v="5"/>
    <x v="0"/>
  </r>
  <r>
    <s v="G624045D"/>
    <s v="3GNFK12307G296118"/>
    <x v="1"/>
    <x v="0"/>
    <x v="0"/>
    <x v="0"/>
    <x v="1"/>
    <x v="1"/>
    <x v="1"/>
    <n v="604"/>
    <x v="5"/>
    <x v="5"/>
    <x v="0"/>
    <n v="63.87"/>
    <x v="5"/>
    <x v="0"/>
  </r>
  <r>
    <s v="G624046D"/>
    <s v="3GNFK12347G296607"/>
    <x v="1"/>
    <x v="0"/>
    <x v="0"/>
    <x v="0"/>
    <x v="1"/>
    <x v="1"/>
    <x v="1"/>
    <n v="604"/>
    <x v="5"/>
    <x v="5"/>
    <x v="0"/>
    <n v="63.86"/>
    <x v="5"/>
    <x v="0"/>
  </r>
  <r>
    <s v="G624047G"/>
    <s v="3GNFK12388G267242"/>
    <x v="1"/>
    <x v="0"/>
    <x v="0"/>
    <x v="0"/>
    <x v="4"/>
    <x v="7"/>
    <x v="6"/>
    <n v="413"/>
    <x v="5"/>
    <x v="5"/>
    <x v="0"/>
    <n v="123.51"/>
    <x v="5"/>
    <x v="0"/>
  </r>
  <r>
    <s v="G624052K"/>
    <s v="1GCUHAD43A1164013"/>
    <x v="1"/>
    <x v="0"/>
    <x v="0"/>
    <x v="0"/>
    <x v="5"/>
    <x v="4"/>
    <x v="5"/>
    <n v="703"/>
    <x v="5"/>
    <x v="5"/>
    <x v="0"/>
    <n v="118.07"/>
    <x v="5"/>
    <x v="0"/>
  </r>
  <r>
    <s v="G624053G"/>
    <s v="1D3HW38K48S581549"/>
    <x v="0"/>
    <x v="0"/>
    <x v="0"/>
    <x v="0"/>
    <x v="4"/>
    <x v="7"/>
    <x v="6"/>
    <n v="409"/>
    <x v="5"/>
    <x v="5"/>
    <x v="0"/>
    <n v="32.76"/>
    <x v="5"/>
    <x v="0"/>
  </r>
  <r>
    <s v="G624060B"/>
    <s v="1GNEK13Z16J129519"/>
    <x v="1"/>
    <x v="0"/>
    <x v="0"/>
    <x v="0"/>
    <x v="5"/>
    <x v="4"/>
    <x v="5"/>
    <n v="905"/>
    <x v="5"/>
    <x v="5"/>
    <x v="0"/>
    <n v="91.51"/>
    <x v="5"/>
    <x v="0"/>
  </r>
  <r>
    <s v="G624064B"/>
    <s v="1GNDT13SX62294443"/>
    <x v="1"/>
    <x v="0"/>
    <x v="0"/>
    <x v="0"/>
    <x v="7"/>
    <x v="0"/>
    <x v="14"/>
    <n v="7"/>
    <x v="5"/>
    <x v="5"/>
    <x v="0"/>
    <n v="35.770000000000003"/>
    <x v="5"/>
    <x v="0"/>
  </r>
  <r>
    <s v="G624067H"/>
    <s v="1GCEK19089E150608"/>
    <x v="1"/>
    <x v="0"/>
    <x v="0"/>
    <x v="0"/>
    <x v="7"/>
    <x v="1"/>
    <x v="7"/>
    <n v="100"/>
    <x v="5"/>
    <x v="5"/>
    <x v="0"/>
    <n v="21.57"/>
    <x v="5"/>
    <x v="0"/>
  </r>
  <r>
    <s v="G624068A"/>
    <s v="1GNDT13S252277148"/>
    <x v="0"/>
    <x v="0"/>
    <x v="0"/>
    <x v="0"/>
    <x v="5"/>
    <x v="1"/>
    <x v="5"/>
    <n v="204"/>
    <x v="5"/>
    <x v="5"/>
    <x v="0"/>
    <n v="46.28"/>
    <x v="5"/>
    <x v="0"/>
  </r>
  <r>
    <s v="G624068H"/>
    <s v="1GCEK19059E150923"/>
    <x v="1"/>
    <x v="0"/>
    <x v="0"/>
    <x v="0"/>
    <x v="7"/>
    <x v="1"/>
    <x v="7"/>
    <n v="100"/>
    <x v="5"/>
    <x v="5"/>
    <x v="0"/>
    <n v="66.209999999999994"/>
    <x v="5"/>
    <x v="0"/>
  </r>
  <r>
    <s v="G624070G"/>
    <s v="1GNDT13S482230885"/>
    <x v="0"/>
    <x v="0"/>
    <x v="0"/>
    <x v="0"/>
    <x v="4"/>
    <x v="7"/>
    <x v="6"/>
    <n v="401"/>
    <x v="5"/>
    <x v="5"/>
    <x v="0"/>
    <n v="49.22"/>
    <x v="5"/>
    <x v="0"/>
  </r>
  <r>
    <s v="G624071A"/>
    <s v="1FTVF14515NB17502"/>
    <x v="0"/>
    <x v="0"/>
    <x v="0"/>
    <x v="0"/>
    <x v="5"/>
    <x v="1"/>
    <x v="5"/>
    <n v="103"/>
    <x v="5"/>
    <x v="5"/>
    <x v="0"/>
    <n v="47.25"/>
    <x v="5"/>
    <x v="0"/>
  </r>
  <r>
    <s v="G624072G"/>
    <s v="1GNDT13S282233686"/>
    <x v="0"/>
    <x v="0"/>
    <x v="0"/>
    <x v="0"/>
    <x v="4"/>
    <x v="7"/>
    <x v="6"/>
    <n v="12"/>
    <x v="5"/>
    <x v="5"/>
    <x v="0"/>
    <n v="17.899999999999999"/>
    <x v="5"/>
    <x v="0"/>
  </r>
  <r>
    <s v="G624093G"/>
    <s v="1GNDT13S582233794"/>
    <x v="0"/>
    <x v="0"/>
    <x v="0"/>
    <x v="0"/>
    <x v="4"/>
    <x v="7"/>
    <x v="6"/>
    <n v="13"/>
    <x v="5"/>
    <x v="5"/>
    <x v="0"/>
    <n v="73.56"/>
    <x v="5"/>
    <x v="0"/>
  </r>
  <r>
    <s v="G624096G"/>
    <s v="1GNFH154881211318"/>
    <x v="1"/>
    <x v="0"/>
    <x v="0"/>
    <x v="0"/>
    <x v="4"/>
    <x v="7"/>
    <x v="0"/>
    <n v="4"/>
    <x v="5"/>
    <x v="5"/>
    <x v="0"/>
    <n v="86.55"/>
    <x v="5"/>
    <x v="0"/>
  </r>
  <r>
    <s v="G624098G"/>
    <s v="2GCEK133481316707"/>
    <x v="1"/>
    <x v="0"/>
    <x v="0"/>
    <x v="0"/>
    <x v="4"/>
    <x v="7"/>
    <x v="0"/>
    <n v="4"/>
    <x v="5"/>
    <x v="5"/>
    <x v="0"/>
    <n v="191.9"/>
    <x v="5"/>
    <x v="0"/>
  </r>
  <r>
    <s v="G624102D"/>
    <s v="1D8HB38P67F563997"/>
    <x v="1"/>
    <x v="0"/>
    <x v="0"/>
    <x v="0"/>
    <x v="7"/>
    <x v="1"/>
    <x v="7"/>
    <n v="801"/>
    <x v="5"/>
    <x v="5"/>
    <x v="0"/>
    <n v="92.76"/>
    <x v="5"/>
    <x v="0"/>
  </r>
  <r>
    <s v="G624103G"/>
    <s v="1GNDT13S682235750"/>
    <x v="0"/>
    <x v="0"/>
    <x v="0"/>
    <x v="0"/>
    <x v="4"/>
    <x v="7"/>
    <x v="6"/>
    <n v="412"/>
    <x v="5"/>
    <x v="5"/>
    <x v="1"/>
    <n v="20.22"/>
    <x v="5"/>
    <x v="0"/>
  </r>
  <r>
    <s v="G624103G"/>
    <s v="1GNDT13S682235750"/>
    <x v="0"/>
    <x v="0"/>
    <x v="0"/>
    <x v="0"/>
    <x v="4"/>
    <x v="7"/>
    <x v="6"/>
    <n v="412"/>
    <x v="5"/>
    <x v="5"/>
    <x v="0"/>
    <n v="73.510000000000005"/>
    <x v="5"/>
    <x v="0"/>
  </r>
  <r>
    <s v="G624104G"/>
    <s v="1GCEK19038E204234"/>
    <x v="1"/>
    <x v="0"/>
    <x v="0"/>
    <x v="0"/>
    <x v="4"/>
    <x v="7"/>
    <x v="6"/>
    <n v="3"/>
    <x v="5"/>
    <x v="5"/>
    <x v="0"/>
    <n v="27.25"/>
    <x v="5"/>
    <x v="0"/>
  </r>
  <r>
    <s v="G624105D"/>
    <s v="1D8HB38P67F565362"/>
    <x v="1"/>
    <x v="0"/>
    <x v="0"/>
    <x v="0"/>
    <x v="7"/>
    <x v="1"/>
    <x v="7"/>
    <n v="414"/>
    <x v="5"/>
    <x v="5"/>
    <x v="0"/>
    <n v="88.95"/>
    <x v="5"/>
    <x v="0"/>
  </r>
  <r>
    <s v="G624106D"/>
    <s v="1D8HB38P87F565363"/>
    <x v="1"/>
    <x v="0"/>
    <x v="0"/>
    <x v="0"/>
    <x v="7"/>
    <x v="1"/>
    <x v="7"/>
    <n v="414"/>
    <x v="5"/>
    <x v="5"/>
    <x v="0"/>
    <n v="41.85"/>
    <x v="5"/>
    <x v="0"/>
  </r>
  <r>
    <s v="G624106G"/>
    <s v="1D8HB38PX9F712298"/>
    <x v="1"/>
    <x v="0"/>
    <x v="0"/>
    <x v="0"/>
    <x v="4"/>
    <x v="7"/>
    <x v="0"/>
    <n v="4"/>
    <x v="5"/>
    <x v="5"/>
    <x v="0"/>
    <n v="20.16"/>
    <x v="5"/>
    <x v="0"/>
  </r>
  <r>
    <s v="G624123B"/>
    <s v="1FMEU72E76UB15168"/>
    <x v="0"/>
    <x v="0"/>
    <x v="0"/>
    <x v="0"/>
    <x v="4"/>
    <x v="7"/>
    <x v="6"/>
    <n v="401"/>
    <x v="5"/>
    <x v="5"/>
    <x v="0"/>
    <n v="33.81"/>
    <x v="5"/>
    <x v="0"/>
  </r>
  <r>
    <s v="G624125H"/>
    <s v="1GCSKPE05AZ252652"/>
    <x v="1"/>
    <x v="0"/>
    <x v="0"/>
    <x v="0"/>
    <x v="7"/>
    <x v="1"/>
    <x v="7"/>
    <n v="807"/>
    <x v="5"/>
    <x v="5"/>
    <x v="0"/>
    <n v="175.85"/>
    <x v="5"/>
    <x v="0"/>
  </r>
  <r>
    <s v="G624133H"/>
    <s v="1GCFH154691163263"/>
    <x v="1"/>
    <x v="0"/>
    <x v="0"/>
    <x v="0"/>
    <x v="5"/>
    <x v="4"/>
    <x v="5"/>
    <n v="901"/>
    <x v="5"/>
    <x v="5"/>
    <x v="0"/>
    <n v="19.73"/>
    <x v="5"/>
    <x v="0"/>
  </r>
  <r>
    <s v="G624134H"/>
    <s v="1GCFH154191162778"/>
    <x v="1"/>
    <x v="0"/>
    <x v="0"/>
    <x v="0"/>
    <x v="5"/>
    <x v="4"/>
    <x v="5"/>
    <n v="901"/>
    <x v="5"/>
    <x v="5"/>
    <x v="0"/>
    <n v="74.33"/>
    <x v="5"/>
    <x v="0"/>
  </r>
  <r>
    <s v="G624135H"/>
    <s v="1GCFH154591164145"/>
    <x v="1"/>
    <x v="0"/>
    <x v="0"/>
    <x v="0"/>
    <x v="5"/>
    <x v="4"/>
    <x v="5"/>
    <n v="901"/>
    <x v="5"/>
    <x v="5"/>
    <x v="0"/>
    <n v="57.26"/>
    <x v="5"/>
    <x v="0"/>
  </r>
  <r>
    <s v="G624136H"/>
    <s v="1GCFH154091163016"/>
    <x v="1"/>
    <x v="0"/>
    <x v="0"/>
    <x v="0"/>
    <x v="5"/>
    <x v="4"/>
    <x v="5"/>
    <n v="905"/>
    <x v="5"/>
    <x v="5"/>
    <x v="0"/>
    <n v="85.14"/>
    <x v="5"/>
    <x v="0"/>
  </r>
  <r>
    <s v="G624139D"/>
    <s v="1GNDT13S662296190"/>
    <x v="0"/>
    <x v="0"/>
    <x v="0"/>
    <x v="0"/>
    <x v="4"/>
    <x v="7"/>
    <x v="0"/>
    <n v="4"/>
    <x v="5"/>
    <x v="5"/>
    <x v="0"/>
    <n v="90.6"/>
    <x v="5"/>
    <x v="0"/>
  </r>
  <r>
    <s v="G624142F"/>
    <s v="1D7HU18N68J192923"/>
    <x v="0"/>
    <x v="0"/>
    <x v="0"/>
    <x v="0"/>
    <x v="2"/>
    <x v="1"/>
    <x v="2"/>
    <n v="420"/>
    <x v="5"/>
    <x v="5"/>
    <x v="0"/>
    <n v="114.76"/>
    <x v="5"/>
    <x v="0"/>
  </r>
  <r>
    <s v="G624144H"/>
    <s v="1GNUKAE03AR287347"/>
    <x v="1"/>
    <x v="0"/>
    <x v="0"/>
    <x v="0"/>
    <x v="5"/>
    <x v="4"/>
    <x v="5"/>
    <n v="903"/>
    <x v="5"/>
    <x v="5"/>
    <x v="0"/>
    <n v="47.04"/>
    <x v="5"/>
    <x v="0"/>
  </r>
  <r>
    <s v="G624145H"/>
    <s v="1FMJU1G58AEB62877"/>
    <x v="1"/>
    <x v="0"/>
    <x v="0"/>
    <x v="0"/>
    <x v="5"/>
    <x v="4"/>
    <x v="5"/>
    <n v="910"/>
    <x v="5"/>
    <x v="5"/>
    <x v="0"/>
    <n v="56.84"/>
    <x v="5"/>
    <x v="0"/>
  </r>
  <r>
    <s v="G624146H"/>
    <s v="1FMJU1G56AEB62876"/>
    <x v="1"/>
    <x v="0"/>
    <x v="0"/>
    <x v="0"/>
    <x v="5"/>
    <x v="4"/>
    <x v="5"/>
    <n v="910"/>
    <x v="5"/>
    <x v="5"/>
    <x v="0"/>
    <n v="38.159999999999997"/>
    <x v="5"/>
    <x v="0"/>
  </r>
  <r>
    <s v="G624147D"/>
    <s v="1GNDT13S762291483"/>
    <x v="0"/>
    <x v="0"/>
    <x v="0"/>
    <x v="0"/>
    <x v="4"/>
    <x v="7"/>
    <x v="6"/>
    <n v="11"/>
    <x v="5"/>
    <x v="5"/>
    <x v="0"/>
    <n v="30.76"/>
    <x v="5"/>
    <x v="0"/>
  </r>
  <r>
    <s v="G624150D"/>
    <s v="1GCFH15T861225281"/>
    <x v="0"/>
    <x v="0"/>
    <x v="0"/>
    <x v="0"/>
    <x v="4"/>
    <x v="7"/>
    <x v="0"/>
    <n v="4"/>
    <x v="5"/>
    <x v="5"/>
    <x v="1"/>
    <n v="24.77"/>
    <x v="5"/>
    <x v="0"/>
  </r>
  <r>
    <s v="G624150D"/>
    <s v="1GCFH15T861225281"/>
    <x v="0"/>
    <x v="0"/>
    <x v="0"/>
    <x v="0"/>
    <x v="4"/>
    <x v="7"/>
    <x v="0"/>
    <n v="4"/>
    <x v="5"/>
    <x v="5"/>
    <x v="0"/>
    <n v="82.03"/>
    <x v="5"/>
    <x v="0"/>
  </r>
  <r>
    <s v="G624155K"/>
    <s v="1GNUHCD40A1161234"/>
    <x v="1"/>
    <x v="0"/>
    <x v="0"/>
    <x v="0"/>
    <x v="7"/>
    <x v="0"/>
    <x v="14"/>
    <n v="304"/>
    <x v="5"/>
    <x v="5"/>
    <x v="0"/>
    <n v="69.599999999999994"/>
    <x v="5"/>
    <x v="0"/>
  </r>
  <r>
    <s v="G624161D"/>
    <s v="1D4HB38N76F177068"/>
    <x v="0"/>
    <x v="0"/>
    <x v="0"/>
    <x v="0"/>
    <x v="4"/>
    <x v="7"/>
    <x v="0"/>
    <n v="4"/>
    <x v="5"/>
    <x v="5"/>
    <x v="0"/>
    <n v="72.63"/>
    <x v="5"/>
    <x v="0"/>
  </r>
  <r>
    <s v="G624169D"/>
    <s v="1D4HB38N96F177069"/>
    <x v="0"/>
    <x v="0"/>
    <x v="0"/>
    <x v="0"/>
    <x v="4"/>
    <x v="7"/>
    <x v="0"/>
    <n v="4"/>
    <x v="5"/>
    <x v="5"/>
    <x v="0"/>
    <n v="88.08"/>
    <x v="5"/>
    <x v="0"/>
  </r>
  <r>
    <s v="G624172D"/>
    <s v="1GCEK19Z76Z275165"/>
    <x v="1"/>
    <x v="0"/>
    <x v="0"/>
    <x v="0"/>
    <x v="4"/>
    <x v="7"/>
    <x v="6"/>
    <n v="406"/>
    <x v="5"/>
    <x v="5"/>
    <x v="0"/>
    <n v="61"/>
    <x v="5"/>
    <x v="0"/>
  </r>
  <r>
    <s v="G624172F"/>
    <s v="1D8HB38P07F563798"/>
    <x v="1"/>
    <x v="0"/>
    <x v="0"/>
    <x v="0"/>
    <x v="5"/>
    <x v="1"/>
    <x v="5"/>
    <n v="418"/>
    <x v="5"/>
    <x v="5"/>
    <x v="0"/>
    <n v="39.76"/>
    <x v="5"/>
    <x v="0"/>
  </r>
  <r>
    <s v="G624173F"/>
    <s v="1D8HB38P97F572323"/>
    <x v="1"/>
    <x v="0"/>
    <x v="0"/>
    <x v="0"/>
    <x v="5"/>
    <x v="1"/>
    <x v="5"/>
    <n v="212"/>
    <x v="5"/>
    <x v="5"/>
    <x v="0"/>
    <n v="55.27"/>
    <x v="5"/>
    <x v="0"/>
  </r>
  <r>
    <s v="G624174D"/>
    <s v="1D4HB38N56F177070"/>
    <x v="0"/>
    <x v="0"/>
    <x v="0"/>
    <x v="0"/>
    <x v="4"/>
    <x v="7"/>
    <x v="0"/>
    <n v="4"/>
    <x v="5"/>
    <x v="5"/>
    <x v="0"/>
    <n v="73.17"/>
    <x v="5"/>
    <x v="0"/>
  </r>
  <r>
    <s v="G624175F"/>
    <s v="1D7HU18P67J602264"/>
    <x v="1"/>
    <x v="0"/>
    <x v="0"/>
    <x v="0"/>
    <x v="5"/>
    <x v="1"/>
    <x v="5"/>
    <n v="215"/>
    <x v="5"/>
    <x v="5"/>
    <x v="0"/>
    <n v="116.12"/>
    <x v="5"/>
    <x v="0"/>
  </r>
  <r>
    <s v="G624178F"/>
    <s v="1D7HU18N78J192932"/>
    <x v="1"/>
    <x v="0"/>
    <x v="0"/>
    <x v="0"/>
    <x v="5"/>
    <x v="1"/>
    <x v="5"/>
    <n v="201"/>
    <x v="5"/>
    <x v="5"/>
    <x v="1"/>
    <n v="60.12"/>
    <x v="5"/>
    <x v="0"/>
  </r>
  <r>
    <s v="G624178F"/>
    <s v="1D7HU18N78J192932"/>
    <x v="1"/>
    <x v="0"/>
    <x v="0"/>
    <x v="0"/>
    <x v="5"/>
    <x v="1"/>
    <x v="5"/>
    <n v="201"/>
    <x v="5"/>
    <x v="5"/>
    <x v="0"/>
    <n v="115.15"/>
    <x v="5"/>
    <x v="0"/>
  </r>
  <r>
    <s v="G624178K"/>
    <s v="1FMJK1G51AEB60619"/>
    <x v="1"/>
    <x v="0"/>
    <x v="0"/>
    <x v="0"/>
    <x v="7"/>
    <x v="0"/>
    <x v="14"/>
    <n v="9"/>
    <x v="5"/>
    <x v="5"/>
    <x v="0"/>
    <n v="26.41"/>
    <x v="5"/>
    <x v="0"/>
  </r>
  <r>
    <s v="G624182K"/>
    <s v="1FMEU7DE8AUA81876"/>
    <x v="0"/>
    <x v="1"/>
    <x v="0"/>
    <x v="0"/>
    <x v="7"/>
    <x v="0"/>
    <x v="10"/>
    <n v="34"/>
    <x v="5"/>
    <x v="5"/>
    <x v="0"/>
    <n v="19.77"/>
    <x v="5"/>
    <x v="0"/>
  </r>
  <r>
    <s v="G624183K"/>
    <s v="1FMEU7DE4AUA81874"/>
    <x v="0"/>
    <x v="1"/>
    <x v="0"/>
    <x v="0"/>
    <x v="7"/>
    <x v="0"/>
    <x v="10"/>
    <n v="34"/>
    <x v="5"/>
    <x v="5"/>
    <x v="0"/>
    <n v="38.75"/>
    <x v="5"/>
    <x v="0"/>
  </r>
  <r>
    <s v="G624184K"/>
    <s v="1FMEU7DE2AUA81873"/>
    <x v="0"/>
    <x v="0"/>
    <x v="0"/>
    <x v="0"/>
    <x v="7"/>
    <x v="0"/>
    <x v="14"/>
    <n v="23"/>
    <x v="5"/>
    <x v="5"/>
    <x v="0"/>
    <n v="54.43"/>
    <x v="5"/>
    <x v="0"/>
  </r>
  <r>
    <s v="G624189K"/>
    <s v="1FMEU7DE0AUA81869"/>
    <x v="0"/>
    <x v="1"/>
    <x v="0"/>
    <x v="0"/>
    <x v="7"/>
    <x v="0"/>
    <x v="10"/>
    <n v="34"/>
    <x v="5"/>
    <x v="5"/>
    <x v="0"/>
    <n v="19.87"/>
    <x v="5"/>
    <x v="0"/>
  </r>
  <r>
    <s v="G624190K"/>
    <s v="1FMEU7DE7AUA81870"/>
    <x v="0"/>
    <x v="0"/>
    <x v="0"/>
    <x v="0"/>
    <x v="7"/>
    <x v="0"/>
    <x v="14"/>
    <n v="23"/>
    <x v="5"/>
    <x v="5"/>
    <x v="0"/>
    <n v="73.489999999999995"/>
    <x v="5"/>
    <x v="0"/>
  </r>
  <r>
    <s v="G624191B"/>
    <s v="1D7HU18PX6J199386"/>
    <x v="1"/>
    <x v="0"/>
    <x v="0"/>
    <x v="0"/>
    <x v="0"/>
    <x v="2"/>
    <x v="0"/>
    <n v="504"/>
    <x v="5"/>
    <x v="5"/>
    <x v="0"/>
    <n v="40.97"/>
    <x v="5"/>
    <x v="0"/>
  </r>
  <r>
    <s v="G624191K"/>
    <s v="1FMEU7DE9AUA81871"/>
    <x v="0"/>
    <x v="1"/>
    <x v="0"/>
    <x v="0"/>
    <x v="7"/>
    <x v="0"/>
    <x v="10"/>
    <n v="34"/>
    <x v="5"/>
    <x v="5"/>
    <x v="0"/>
    <n v="20.04"/>
    <x v="5"/>
    <x v="0"/>
  </r>
  <r>
    <s v="G624192K"/>
    <s v="1FMEU7DE0AUA81872"/>
    <x v="0"/>
    <x v="1"/>
    <x v="0"/>
    <x v="0"/>
    <x v="7"/>
    <x v="0"/>
    <x v="10"/>
    <n v="34"/>
    <x v="5"/>
    <x v="5"/>
    <x v="0"/>
    <n v="20.03"/>
    <x v="5"/>
    <x v="0"/>
  </r>
  <r>
    <s v="G624194A"/>
    <s v="1GNEK13Z45J250916"/>
    <x v="1"/>
    <x v="0"/>
    <x v="0"/>
    <x v="0"/>
    <x v="6"/>
    <x v="6"/>
    <x v="4"/>
    <n v="14"/>
    <x v="5"/>
    <x v="5"/>
    <x v="0"/>
    <n v="134.63999999999999"/>
    <x v="5"/>
    <x v="0"/>
  </r>
  <r>
    <s v="G624201D"/>
    <s v="1FMEU73E67UB42877"/>
    <x v="0"/>
    <x v="0"/>
    <x v="0"/>
    <x v="0"/>
    <x v="4"/>
    <x v="7"/>
    <x v="6"/>
    <n v="12"/>
    <x v="5"/>
    <x v="5"/>
    <x v="0"/>
    <n v="36.520000000000003"/>
    <x v="5"/>
    <x v="0"/>
  </r>
  <r>
    <s v="G624202D"/>
    <s v="1FMEU73E67UB42863"/>
    <x v="0"/>
    <x v="0"/>
    <x v="0"/>
    <x v="0"/>
    <x v="4"/>
    <x v="7"/>
    <x v="0"/>
    <n v="4"/>
    <x v="5"/>
    <x v="5"/>
    <x v="0"/>
    <n v="104.76"/>
    <x v="5"/>
    <x v="0"/>
  </r>
  <r>
    <s v="G624205D"/>
    <s v="1D8HB38N07F557109"/>
    <x v="0"/>
    <x v="0"/>
    <x v="0"/>
    <x v="0"/>
    <x v="3"/>
    <x v="5"/>
    <x v="3"/>
    <n v="963"/>
    <x v="5"/>
    <x v="5"/>
    <x v="0"/>
    <n v="73.47"/>
    <x v="5"/>
    <x v="0"/>
  </r>
  <r>
    <s v="G624206D"/>
    <s v="1D8HB38N77F557110"/>
    <x v="0"/>
    <x v="0"/>
    <x v="0"/>
    <x v="0"/>
    <x v="3"/>
    <x v="5"/>
    <x v="3"/>
    <n v="963"/>
    <x v="5"/>
    <x v="5"/>
    <x v="0"/>
    <n v="95.81"/>
    <x v="5"/>
    <x v="0"/>
  </r>
  <r>
    <s v="G624207D"/>
    <s v="1FMEU73E27UB50698"/>
    <x v="0"/>
    <x v="0"/>
    <x v="0"/>
    <x v="0"/>
    <x v="3"/>
    <x v="5"/>
    <x v="3"/>
    <n v="904"/>
    <x v="5"/>
    <x v="5"/>
    <x v="0"/>
    <n v="109.61"/>
    <x v="5"/>
    <x v="0"/>
  </r>
  <r>
    <s v="G624221B"/>
    <s v="1GNDT13S862288639"/>
    <x v="0"/>
    <x v="0"/>
    <x v="0"/>
    <x v="0"/>
    <x v="0"/>
    <x v="2"/>
    <x v="0"/>
    <n v="510"/>
    <x v="5"/>
    <x v="5"/>
    <x v="0"/>
    <n v="75.34"/>
    <x v="5"/>
    <x v="0"/>
  </r>
  <r>
    <s v="G624267F"/>
    <s v="1FTPW14V97FB33548"/>
    <x v="1"/>
    <x v="0"/>
    <x v="0"/>
    <x v="0"/>
    <x v="7"/>
    <x v="0"/>
    <x v="14"/>
    <n v="9"/>
    <x v="5"/>
    <x v="5"/>
    <x v="0"/>
    <n v="37.1"/>
    <x v="5"/>
    <x v="0"/>
  </r>
  <r>
    <s v="G624276D"/>
    <s v="1GCFH154X81206324"/>
    <x v="1"/>
    <x v="0"/>
    <x v="0"/>
    <x v="0"/>
    <x v="6"/>
    <x v="2"/>
    <x v="4"/>
    <n v="403"/>
    <x v="5"/>
    <x v="5"/>
    <x v="0"/>
    <n v="108.96"/>
    <x v="5"/>
    <x v="0"/>
  </r>
  <r>
    <s v="G624295A"/>
    <s v="1GNDT13S652277590"/>
    <x v="0"/>
    <x v="0"/>
    <x v="0"/>
    <x v="0"/>
    <x v="5"/>
    <x v="1"/>
    <x v="5"/>
    <n v="207"/>
    <x v="5"/>
    <x v="5"/>
    <x v="0"/>
    <n v="33.340000000000003"/>
    <x v="5"/>
    <x v="0"/>
  </r>
  <r>
    <s v="G624308F"/>
    <s v="1FMEU73E97UB50746"/>
    <x v="0"/>
    <x v="0"/>
    <x v="0"/>
    <x v="0"/>
    <x v="3"/>
    <x v="5"/>
    <x v="3"/>
    <n v="912"/>
    <x v="5"/>
    <x v="5"/>
    <x v="0"/>
    <n v="16.14"/>
    <x v="5"/>
    <x v="0"/>
  </r>
  <r>
    <s v="G624331D"/>
    <s v="1FTPW14V57FB17346"/>
    <x v="1"/>
    <x v="0"/>
    <x v="0"/>
    <x v="0"/>
    <x v="0"/>
    <x v="1"/>
    <x v="0"/>
    <n v="701"/>
    <x v="5"/>
    <x v="5"/>
    <x v="0"/>
    <n v="60.78"/>
    <x v="5"/>
    <x v="0"/>
  </r>
  <r>
    <s v="G624339K"/>
    <s v="1FMEU7DE2AUA80254"/>
    <x v="0"/>
    <x v="0"/>
    <x v="0"/>
    <x v="0"/>
    <x v="4"/>
    <x v="3"/>
    <x v="6"/>
    <n v="328"/>
    <x v="5"/>
    <x v="5"/>
    <x v="0"/>
    <n v="89.15"/>
    <x v="5"/>
    <x v="0"/>
  </r>
  <r>
    <s v="G624345F"/>
    <s v="1D8HB38NX8F141215"/>
    <x v="1"/>
    <x v="0"/>
    <x v="0"/>
    <x v="0"/>
    <x v="6"/>
    <x v="6"/>
    <x v="4"/>
    <n v="10"/>
    <x v="5"/>
    <x v="5"/>
    <x v="0"/>
    <n v="104.25"/>
    <x v="5"/>
    <x v="0"/>
  </r>
  <r>
    <s v="G624350K"/>
    <s v="1D7RV1CP3AS253154"/>
    <x v="0"/>
    <x v="0"/>
    <x v="0"/>
    <x v="0"/>
    <x v="5"/>
    <x v="6"/>
    <x v="5"/>
    <n v="325"/>
    <x v="5"/>
    <x v="5"/>
    <x v="0"/>
    <n v="42.73"/>
    <x v="5"/>
    <x v="0"/>
  </r>
  <r>
    <s v="G624365K"/>
    <s v="1FMEU7DE8AUA80288"/>
    <x v="0"/>
    <x v="0"/>
    <x v="0"/>
    <x v="0"/>
    <x v="6"/>
    <x v="4"/>
    <x v="4"/>
    <n v="10"/>
    <x v="5"/>
    <x v="5"/>
    <x v="0"/>
    <n v="107.91"/>
    <x v="5"/>
    <x v="0"/>
  </r>
  <r>
    <s v="G624379D"/>
    <s v="1D7HU18P46J199495"/>
    <x v="1"/>
    <x v="0"/>
    <x v="0"/>
    <x v="0"/>
    <x v="4"/>
    <x v="3"/>
    <x v="6"/>
    <n v="322"/>
    <x v="5"/>
    <x v="5"/>
    <x v="0"/>
    <n v="93.65"/>
    <x v="5"/>
    <x v="0"/>
  </r>
  <r>
    <s v="G624394K"/>
    <s v="1GCSKPE09AZ248863"/>
    <x v="1"/>
    <x v="0"/>
    <x v="0"/>
    <x v="0"/>
    <x v="5"/>
    <x v="1"/>
    <x v="5"/>
    <n v="207"/>
    <x v="5"/>
    <x v="5"/>
    <x v="1"/>
    <n v="26.63"/>
    <x v="5"/>
    <x v="0"/>
  </r>
  <r>
    <s v="G624394K"/>
    <s v="1GCSKPE09AZ248863"/>
    <x v="1"/>
    <x v="0"/>
    <x v="0"/>
    <x v="0"/>
    <x v="5"/>
    <x v="1"/>
    <x v="5"/>
    <n v="207"/>
    <x v="5"/>
    <x v="5"/>
    <x v="0"/>
    <n v="87.78"/>
    <x v="5"/>
    <x v="0"/>
  </r>
  <r>
    <s v="G624395D"/>
    <s v="3GNFK16317G295084"/>
    <x v="1"/>
    <x v="0"/>
    <x v="0"/>
    <x v="0"/>
    <x v="0"/>
    <x v="2"/>
    <x v="0"/>
    <n v="602"/>
    <x v="5"/>
    <x v="5"/>
    <x v="1"/>
    <n v="74.38"/>
    <x v="5"/>
    <x v="0"/>
  </r>
  <r>
    <s v="G624395D"/>
    <s v="3GNFK16317G295084"/>
    <x v="1"/>
    <x v="0"/>
    <x v="0"/>
    <x v="0"/>
    <x v="0"/>
    <x v="2"/>
    <x v="0"/>
    <n v="602"/>
    <x v="5"/>
    <x v="5"/>
    <x v="0"/>
    <n v="19.350000000000001"/>
    <x v="5"/>
    <x v="0"/>
  </r>
  <r>
    <s v="G624404K"/>
    <s v="1FMJU1G50AEB65062"/>
    <x v="1"/>
    <x v="0"/>
    <x v="0"/>
    <x v="0"/>
    <x v="5"/>
    <x v="1"/>
    <x v="5"/>
    <n v="207"/>
    <x v="5"/>
    <x v="5"/>
    <x v="0"/>
    <n v="33.299999999999997"/>
    <x v="5"/>
    <x v="0"/>
  </r>
  <r>
    <s v="G624409K"/>
    <s v="1FMJU1G59AEB65058"/>
    <x v="1"/>
    <x v="0"/>
    <x v="0"/>
    <x v="0"/>
    <x v="5"/>
    <x v="1"/>
    <x v="5"/>
    <n v="207"/>
    <x v="5"/>
    <x v="5"/>
    <x v="0"/>
    <n v="83.48"/>
    <x v="5"/>
    <x v="0"/>
  </r>
  <r>
    <s v="G624416K"/>
    <s v="1FMEU7DE2AUA80304"/>
    <x v="0"/>
    <x v="0"/>
    <x v="0"/>
    <x v="0"/>
    <x v="5"/>
    <x v="1"/>
    <x v="5"/>
    <n v="212"/>
    <x v="5"/>
    <x v="5"/>
    <x v="0"/>
    <n v="93.01"/>
    <x v="5"/>
    <x v="0"/>
  </r>
  <r>
    <s v="G624430D"/>
    <s v="1GNDT13S662294908"/>
    <x v="0"/>
    <x v="0"/>
    <x v="0"/>
    <x v="0"/>
    <x v="2"/>
    <x v="3"/>
    <x v="2"/>
    <n v="201"/>
    <x v="5"/>
    <x v="5"/>
    <x v="0"/>
    <n v="50.67"/>
    <x v="5"/>
    <x v="0"/>
  </r>
  <r>
    <s v="G624498H"/>
    <s v="1GNUHBD46A1168876"/>
    <x v="1"/>
    <x v="0"/>
    <x v="0"/>
    <x v="0"/>
    <x v="6"/>
    <x v="11"/>
    <x v="4"/>
    <n v="7"/>
    <x v="5"/>
    <x v="5"/>
    <x v="0"/>
    <n v="31.36"/>
    <x v="5"/>
    <x v="0"/>
  </r>
  <r>
    <s v="G624498K"/>
    <s v="1GCPKPE06AZ237518"/>
    <x v="1"/>
    <x v="0"/>
    <x v="0"/>
    <x v="0"/>
    <x v="1"/>
    <x v="1"/>
    <x v="1"/>
    <n v="804"/>
    <x v="5"/>
    <x v="5"/>
    <x v="1"/>
    <n v="12.76"/>
    <x v="5"/>
    <x v="0"/>
  </r>
  <r>
    <s v="G624498K"/>
    <s v="1GCPKPE06AZ237518"/>
    <x v="1"/>
    <x v="0"/>
    <x v="0"/>
    <x v="0"/>
    <x v="1"/>
    <x v="1"/>
    <x v="1"/>
    <n v="804"/>
    <x v="5"/>
    <x v="5"/>
    <x v="0"/>
    <n v="94.9"/>
    <x v="5"/>
    <x v="0"/>
  </r>
  <r>
    <s v="G624503D"/>
    <s v="1J8HR48P67C638840"/>
    <x v="0"/>
    <x v="0"/>
    <x v="0"/>
    <x v="0"/>
    <x v="2"/>
    <x v="1"/>
    <x v="2"/>
    <n v="434"/>
    <x v="5"/>
    <x v="5"/>
    <x v="0"/>
    <n v="34.909999999999997"/>
    <x v="5"/>
    <x v="0"/>
  </r>
  <r>
    <s v="G624506K"/>
    <s v="1GNUKAE09AR282525"/>
    <x v="1"/>
    <x v="0"/>
    <x v="0"/>
    <x v="0"/>
    <x v="2"/>
    <x v="5"/>
    <x v="7"/>
    <n v="117"/>
    <x v="5"/>
    <x v="5"/>
    <x v="0"/>
    <n v="23.47"/>
    <x v="5"/>
    <x v="0"/>
  </r>
  <r>
    <s v="G624507K"/>
    <s v="1GNUKAE06AR285723"/>
    <x v="1"/>
    <x v="0"/>
    <x v="0"/>
    <x v="0"/>
    <x v="2"/>
    <x v="5"/>
    <x v="7"/>
    <n v="117"/>
    <x v="5"/>
    <x v="5"/>
    <x v="0"/>
    <n v="85.94"/>
    <x v="5"/>
    <x v="0"/>
  </r>
  <r>
    <s v="G624508K"/>
    <s v="1GNUKAE06AR284281"/>
    <x v="1"/>
    <x v="0"/>
    <x v="0"/>
    <x v="0"/>
    <x v="2"/>
    <x v="5"/>
    <x v="7"/>
    <n v="117"/>
    <x v="5"/>
    <x v="5"/>
    <x v="0"/>
    <n v="41"/>
    <x v="5"/>
    <x v="0"/>
  </r>
  <r>
    <s v="G624509K"/>
    <s v="1GNUKAE09AR287529"/>
    <x v="1"/>
    <x v="0"/>
    <x v="0"/>
    <x v="0"/>
    <x v="2"/>
    <x v="5"/>
    <x v="7"/>
    <n v="117"/>
    <x v="5"/>
    <x v="5"/>
    <x v="0"/>
    <n v="22.74"/>
    <x v="5"/>
    <x v="0"/>
  </r>
  <r>
    <s v="G624523K"/>
    <s v="1FMJU1G54AEB62911"/>
    <x v="1"/>
    <x v="0"/>
    <x v="0"/>
    <x v="0"/>
    <x v="2"/>
    <x v="5"/>
    <x v="7"/>
    <n v="208"/>
    <x v="5"/>
    <x v="5"/>
    <x v="0"/>
    <n v="149.78"/>
    <x v="5"/>
    <x v="0"/>
  </r>
  <r>
    <s v="G624524K"/>
    <s v="1FMJU1G58AEB62913"/>
    <x v="1"/>
    <x v="0"/>
    <x v="0"/>
    <x v="0"/>
    <x v="2"/>
    <x v="5"/>
    <x v="7"/>
    <n v="208"/>
    <x v="5"/>
    <x v="5"/>
    <x v="0"/>
    <n v="120.87"/>
    <x v="5"/>
    <x v="0"/>
  </r>
  <r>
    <s v="G624525K"/>
    <s v="1FMJU1G56AEB62912"/>
    <x v="1"/>
    <x v="0"/>
    <x v="0"/>
    <x v="0"/>
    <x v="2"/>
    <x v="5"/>
    <x v="7"/>
    <n v="208"/>
    <x v="5"/>
    <x v="5"/>
    <x v="0"/>
    <n v="88.06"/>
    <x v="5"/>
    <x v="0"/>
  </r>
  <r>
    <s v="G624533K"/>
    <s v="1FMJU1G56AEB62909"/>
    <x v="1"/>
    <x v="0"/>
    <x v="0"/>
    <x v="0"/>
    <x v="2"/>
    <x v="5"/>
    <x v="7"/>
    <n v="603"/>
    <x v="5"/>
    <x v="5"/>
    <x v="0"/>
    <n v="57.51"/>
    <x v="5"/>
    <x v="0"/>
  </r>
  <r>
    <s v="G624534K"/>
    <s v="1FMJU1G52AEB62910"/>
    <x v="1"/>
    <x v="0"/>
    <x v="0"/>
    <x v="0"/>
    <x v="2"/>
    <x v="5"/>
    <x v="7"/>
    <n v="603"/>
    <x v="5"/>
    <x v="5"/>
    <x v="0"/>
    <n v="134.88999999999999"/>
    <x v="5"/>
    <x v="0"/>
  </r>
  <r>
    <s v="G624535H"/>
    <s v="1GCEK19059E154566"/>
    <x v="1"/>
    <x v="0"/>
    <x v="0"/>
    <x v="0"/>
    <x v="7"/>
    <x v="1"/>
    <x v="7"/>
    <n v="414"/>
    <x v="5"/>
    <x v="5"/>
    <x v="0"/>
    <n v="118.7"/>
    <x v="5"/>
    <x v="0"/>
  </r>
  <r>
    <s v="G624535K"/>
    <s v="1FMEU7DE3AUA80361"/>
    <x v="0"/>
    <x v="0"/>
    <x v="0"/>
    <x v="0"/>
    <x v="2"/>
    <x v="5"/>
    <x v="7"/>
    <n v="603"/>
    <x v="5"/>
    <x v="5"/>
    <x v="0"/>
    <n v="110.72"/>
    <x v="5"/>
    <x v="0"/>
  </r>
  <r>
    <s v="G624540H"/>
    <s v="1FMJU1G52AEA17138"/>
    <x v="1"/>
    <x v="0"/>
    <x v="0"/>
    <x v="0"/>
    <x v="7"/>
    <x v="1"/>
    <x v="7"/>
    <n v="414"/>
    <x v="5"/>
    <x v="5"/>
    <x v="0"/>
    <n v="58.7"/>
    <x v="5"/>
    <x v="0"/>
  </r>
  <r>
    <s v="G624542H"/>
    <s v="1FMJU1G52AEA17155"/>
    <x v="1"/>
    <x v="0"/>
    <x v="0"/>
    <x v="0"/>
    <x v="7"/>
    <x v="1"/>
    <x v="7"/>
    <n v="903"/>
    <x v="5"/>
    <x v="5"/>
    <x v="0"/>
    <n v="193.06"/>
    <x v="5"/>
    <x v="0"/>
  </r>
  <r>
    <s v="G624617H"/>
    <s v="1GCEK19019E150773"/>
    <x v="1"/>
    <x v="0"/>
    <x v="0"/>
    <x v="0"/>
    <x v="2"/>
    <x v="9"/>
    <x v="5"/>
    <n v="101"/>
    <x v="5"/>
    <x v="5"/>
    <x v="1"/>
    <n v="117.31"/>
    <x v="5"/>
    <x v="0"/>
  </r>
  <r>
    <s v="G624620H"/>
    <s v="3GCEK133X9G258725"/>
    <x v="1"/>
    <x v="0"/>
    <x v="0"/>
    <x v="0"/>
    <x v="2"/>
    <x v="9"/>
    <x v="5"/>
    <n v="103"/>
    <x v="5"/>
    <x v="5"/>
    <x v="1"/>
    <n v="12.52"/>
    <x v="5"/>
    <x v="0"/>
  </r>
  <r>
    <s v="G624620H"/>
    <s v="3GCEK133X9G258725"/>
    <x v="1"/>
    <x v="0"/>
    <x v="0"/>
    <x v="0"/>
    <x v="2"/>
    <x v="9"/>
    <x v="5"/>
    <n v="103"/>
    <x v="5"/>
    <x v="5"/>
    <x v="0"/>
    <n v="153.94"/>
    <x v="5"/>
    <x v="0"/>
  </r>
  <r>
    <s v="G624628D"/>
    <s v="1D8HB38P47F565358"/>
    <x v="1"/>
    <x v="0"/>
    <x v="0"/>
    <x v="0"/>
    <x v="7"/>
    <x v="1"/>
    <x v="7"/>
    <n v="200"/>
    <x v="5"/>
    <x v="5"/>
    <x v="0"/>
    <n v="94.43"/>
    <x v="5"/>
    <x v="0"/>
  </r>
  <r>
    <s v="G624629D"/>
    <s v="1D8HB38P67F565359"/>
    <x v="1"/>
    <x v="0"/>
    <x v="0"/>
    <x v="0"/>
    <x v="7"/>
    <x v="1"/>
    <x v="7"/>
    <n v="100"/>
    <x v="5"/>
    <x v="5"/>
    <x v="0"/>
    <n v="23.29"/>
    <x v="5"/>
    <x v="0"/>
  </r>
  <r>
    <s v="G624671H"/>
    <s v="1GCEK19019E152006"/>
    <x v="1"/>
    <x v="0"/>
    <x v="0"/>
    <x v="0"/>
    <x v="5"/>
    <x v="6"/>
    <x v="5"/>
    <n v="306"/>
    <x v="5"/>
    <x v="5"/>
    <x v="0"/>
    <n v="15.25"/>
    <x v="5"/>
    <x v="0"/>
  </r>
  <r>
    <s v="G624671H"/>
    <s v="1GCEK19019E152006"/>
    <x v="1"/>
    <x v="0"/>
    <x v="0"/>
    <x v="0"/>
    <x v="5"/>
    <x v="6"/>
    <x v="5"/>
    <n v="306"/>
    <x v="5"/>
    <x v="5"/>
    <x v="3"/>
    <n v="45.09"/>
    <x v="5"/>
    <x v="0"/>
  </r>
  <r>
    <s v="G624689H"/>
    <s v="1FMFK165X9EB27265"/>
    <x v="1"/>
    <x v="0"/>
    <x v="0"/>
    <x v="0"/>
    <x v="2"/>
    <x v="2"/>
    <x v="2"/>
    <n v="107"/>
    <x v="5"/>
    <x v="5"/>
    <x v="0"/>
    <n v="142.12"/>
    <x v="5"/>
    <x v="0"/>
  </r>
  <r>
    <s v="G624748H"/>
    <s v="1D4HB38N86F177175"/>
    <x v="0"/>
    <x v="0"/>
    <x v="0"/>
    <x v="0"/>
    <x v="2"/>
    <x v="5"/>
    <x v="7"/>
    <n v="912"/>
    <x v="5"/>
    <x v="5"/>
    <x v="0"/>
    <n v="110.23"/>
    <x v="5"/>
    <x v="0"/>
  </r>
  <r>
    <s v="G624752H"/>
    <s v="1FMFU16559EB10805"/>
    <x v="1"/>
    <x v="0"/>
    <x v="0"/>
    <x v="0"/>
    <x v="2"/>
    <x v="5"/>
    <x v="7"/>
    <n v="208"/>
    <x v="5"/>
    <x v="5"/>
    <x v="0"/>
    <n v="178.63"/>
    <x v="5"/>
    <x v="0"/>
  </r>
  <r>
    <s v="G624784K"/>
    <s v="1FMJU1G57AEB63762"/>
    <x v="1"/>
    <x v="0"/>
    <x v="0"/>
    <x v="0"/>
    <x v="4"/>
    <x v="7"/>
    <x v="6"/>
    <n v="413"/>
    <x v="5"/>
    <x v="5"/>
    <x v="1"/>
    <n v="24.46"/>
    <x v="5"/>
    <x v="0"/>
  </r>
  <r>
    <s v="G624784K"/>
    <s v="1FMJU1G57AEB63762"/>
    <x v="1"/>
    <x v="0"/>
    <x v="0"/>
    <x v="0"/>
    <x v="4"/>
    <x v="7"/>
    <x v="6"/>
    <n v="413"/>
    <x v="5"/>
    <x v="5"/>
    <x v="0"/>
    <n v="91.65"/>
    <x v="5"/>
    <x v="0"/>
  </r>
  <r>
    <s v="G624787K"/>
    <s v="1FMEU7DE8AUA80212"/>
    <x v="0"/>
    <x v="0"/>
    <x v="0"/>
    <x v="0"/>
    <x v="4"/>
    <x v="7"/>
    <x v="6"/>
    <n v="40"/>
    <x v="5"/>
    <x v="5"/>
    <x v="0"/>
    <n v="56.21"/>
    <x v="5"/>
    <x v="0"/>
  </r>
  <r>
    <s v="G624860H"/>
    <s v="1D7RV1CP4AS253132"/>
    <x v="0"/>
    <x v="0"/>
    <x v="0"/>
    <x v="0"/>
    <x v="2"/>
    <x v="0"/>
    <x v="2"/>
    <n v="496"/>
    <x v="5"/>
    <x v="5"/>
    <x v="0"/>
    <n v="131.30000000000001"/>
    <x v="5"/>
    <x v="0"/>
  </r>
  <r>
    <s v="G624994H"/>
    <s v="3GNVKEE03AG243070"/>
    <x v="1"/>
    <x v="0"/>
    <x v="0"/>
    <x v="0"/>
    <x v="6"/>
    <x v="0"/>
    <x v="4"/>
    <n v="9"/>
    <x v="5"/>
    <x v="5"/>
    <x v="0"/>
    <n v="54.95"/>
    <x v="5"/>
    <x v="0"/>
  </r>
  <r>
    <s v="G625042H"/>
    <s v="1GCSKPE3XAZ237378"/>
    <x v="0"/>
    <x v="0"/>
    <x v="0"/>
    <x v="0"/>
    <x v="2"/>
    <x v="2"/>
    <x v="2"/>
    <n v="540"/>
    <x v="5"/>
    <x v="5"/>
    <x v="0"/>
    <n v="138.66999999999999"/>
    <x v="5"/>
    <x v="0"/>
  </r>
  <r>
    <s v="G625083H"/>
    <s v="1FMEU7DE5AUA80300"/>
    <x v="0"/>
    <x v="0"/>
    <x v="0"/>
    <x v="0"/>
    <x v="5"/>
    <x v="4"/>
    <x v="5"/>
    <n v="113"/>
    <x v="5"/>
    <x v="5"/>
    <x v="0"/>
    <n v="123.21"/>
    <x v="5"/>
    <x v="0"/>
  </r>
  <r>
    <s v="G630009D"/>
    <s v="1FTSW21Y56ED89673"/>
    <x v="0"/>
    <x v="0"/>
    <x v="0"/>
    <x v="0"/>
    <x v="6"/>
    <x v="2"/>
    <x v="4"/>
    <n v="403"/>
    <x v="5"/>
    <x v="5"/>
    <x v="0"/>
    <n v="103.57"/>
    <x v="5"/>
    <x v="0"/>
  </r>
  <r>
    <s v="G630009H"/>
    <s v="1GBHK49K49E150898"/>
    <x v="0"/>
    <x v="0"/>
    <x v="0"/>
    <x v="0"/>
    <x v="6"/>
    <x v="4"/>
    <x v="4"/>
    <n v="1"/>
    <x v="5"/>
    <x v="5"/>
    <x v="0"/>
    <n v="107.79"/>
    <x v="5"/>
    <x v="0"/>
  </r>
  <r>
    <s v="G630012G"/>
    <s v="3D7KS26D08G224021"/>
    <x v="0"/>
    <x v="0"/>
    <x v="0"/>
    <x v="0"/>
    <x v="6"/>
    <x v="4"/>
    <x v="4"/>
    <n v="1"/>
    <x v="5"/>
    <x v="5"/>
    <x v="0"/>
    <n v="101"/>
    <x v="5"/>
    <x v="0"/>
  </r>
  <r>
    <s v="G630024F"/>
    <s v="1FDWX37R18EB82152"/>
    <x v="3"/>
    <x v="0"/>
    <x v="0"/>
    <x v="0"/>
    <x v="0"/>
    <x v="1"/>
    <x v="0"/>
    <n v="317"/>
    <x v="5"/>
    <x v="5"/>
    <x v="4"/>
    <n v="122.8"/>
    <x v="5"/>
    <x v="0"/>
  </r>
  <r>
    <s v="G630032H"/>
    <s v="1GCHK49K99E141075"/>
    <x v="0"/>
    <x v="0"/>
    <x v="0"/>
    <x v="0"/>
    <x v="6"/>
    <x v="4"/>
    <x v="4"/>
    <n v="135"/>
    <x v="5"/>
    <x v="5"/>
    <x v="0"/>
    <n v="41.26"/>
    <x v="5"/>
    <x v="0"/>
  </r>
  <r>
    <s v="G630035A"/>
    <s v="1FDSX35S94ED65507"/>
    <x v="0"/>
    <x v="0"/>
    <x v="0"/>
    <x v="0"/>
    <x v="5"/>
    <x v="6"/>
    <x v="5"/>
    <n v="123"/>
    <x v="5"/>
    <x v="5"/>
    <x v="1"/>
    <n v="28.24"/>
    <x v="5"/>
    <x v="0"/>
  </r>
  <r>
    <s v="G630035A"/>
    <s v="1FDSX35S94ED65507"/>
    <x v="0"/>
    <x v="0"/>
    <x v="0"/>
    <x v="0"/>
    <x v="5"/>
    <x v="6"/>
    <x v="5"/>
    <n v="123"/>
    <x v="5"/>
    <x v="5"/>
    <x v="0"/>
    <n v="139.04"/>
    <x v="5"/>
    <x v="0"/>
  </r>
  <r>
    <s v="G630035H"/>
    <s v="1GCHK44K09F149891"/>
    <x v="0"/>
    <x v="0"/>
    <x v="0"/>
    <x v="0"/>
    <x v="6"/>
    <x v="4"/>
    <x v="4"/>
    <n v="133"/>
    <x v="5"/>
    <x v="5"/>
    <x v="0"/>
    <n v="78.099999999999994"/>
    <x v="5"/>
    <x v="0"/>
  </r>
  <r>
    <s v="G630040B"/>
    <s v="3D7KS28C35G814956"/>
    <x v="3"/>
    <x v="0"/>
    <x v="0"/>
    <x v="0"/>
    <x v="2"/>
    <x v="5"/>
    <x v="7"/>
    <n v="208"/>
    <x v="5"/>
    <x v="5"/>
    <x v="4"/>
    <n v="67.31"/>
    <x v="5"/>
    <x v="0"/>
  </r>
  <r>
    <s v="G630040H"/>
    <s v="1GBHK44K59E145054"/>
    <x v="0"/>
    <x v="0"/>
    <x v="0"/>
    <x v="0"/>
    <x v="6"/>
    <x v="4"/>
    <x v="4"/>
    <n v="127"/>
    <x v="5"/>
    <x v="5"/>
    <x v="0"/>
    <n v="200.8"/>
    <x v="5"/>
    <x v="0"/>
  </r>
  <r>
    <s v="G630052A"/>
    <s v="1GBJK34204E363018"/>
    <x v="3"/>
    <x v="0"/>
    <x v="0"/>
    <x v="0"/>
    <x v="0"/>
    <x v="0"/>
    <x v="0"/>
    <n v="811"/>
    <x v="5"/>
    <x v="5"/>
    <x v="4"/>
    <n v="110.34"/>
    <x v="5"/>
    <x v="0"/>
  </r>
  <r>
    <s v="G630052A"/>
    <s v="1GBJK34204E363018"/>
    <x v="3"/>
    <x v="0"/>
    <x v="0"/>
    <x v="0"/>
    <x v="0"/>
    <x v="0"/>
    <x v="0"/>
    <n v="811"/>
    <x v="5"/>
    <x v="5"/>
    <x v="0"/>
    <n v="27.96"/>
    <x v="5"/>
    <x v="0"/>
  </r>
  <r>
    <s v="G630053B"/>
    <s v="1FTWX33Y65EC72703"/>
    <x v="0"/>
    <x v="0"/>
    <x v="0"/>
    <x v="0"/>
    <x v="2"/>
    <x v="5"/>
    <x v="7"/>
    <n v="108"/>
    <x v="5"/>
    <x v="5"/>
    <x v="0"/>
    <n v="105.12"/>
    <x v="5"/>
    <x v="0"/>
  </r>
  <r>
    <s v="G630054F"/>
    <s v="1FDWX37Y88EB82138"/>
    <x v="0"/>
    <x v="0"/>
    <x v="0"/>
    <x v="0"/>
    <x v="0"/>
    <x v="3"/>
    <x v="0"/>
    <n v="201"/>
    <x v="5"/>
    <x v="5"/>
    <x v="0"/>
    <n v="92.32"/>
    <x v="5"/>
    <x v="0"/>
  </r>
  <r>
    <s v="G630060G"/>
    <s v="1GBHK23K38F224916"/>
    <x v="0"/>
    <x v="0"/>
    <x v="0"/>
    <x v="0"/>
    <x v="4"/>
    <x v="3"/>
    <x v="6"/>
    <n v="329"/>
    <x v="5"/>
    <x v="5"/>
    <x v="0"/>
    <n v="87.23"/>
    <x v="5"/>
    <x v="0"/>
  </r>
  <r>
    <s v="G630066A"/>
    <s v="1FDNX21L94ED91658"/>
    <x v="0"/>
    <x v="0"/>
    <x v="0"/>
    <x v="0"/>
    <x v="0"/>
    <x v="0"/>
    <x v="0"/>
    <n v="501"/>
    <x v="5"/>
    <x v="5"/>
    <x v="0"/>
    <n v="86.42"/>
    <x v="5"/>
    <x v="0"/>
  </r>
  <r>
    <s v="G630073D"/>
    <s v="1GCJK33U23F217291"/>
    <x v="0"/>
    <x v="0"/>
    <x v="0"/>
    <x v="0"/>
    <x v="3"/>
    <x v="5"/>
    <x v="3"/>
    <n v="303"/>
    <x v="5"/>
    <x v="5"/>
    <x v="0"/>
    <n v="39.96"/>
    <x v="5"/>
    <x v="0"/>
  </r>
  <r>
    <s v="G630081D"/>
    <s v="1FDWX37R78EB82155"/>
    <x v="3"/>
    <x v="0"/>
    <x v="0"/>
    <x v="0"/>
    <x v="3"/>
    <x v="5"/>
    <x v="3"/>
    <n v="602"/>
    <x v="5"/>
    <x v="5"/>
    <x v="4"/>
    <n v="206.62"/>
    <x v="5"/>
    <x v="0"/>
  </r>
  <r>
    <s v="G630093G"/>
    <s v="1FDWX31598ED96442"/>
    <x v="0"/>
    <x v="0"/>
    <x v="0"/>
    <x v="0"/>
    <x v="3"/>
    <x v="5"/>
    <x v="3"/>
    <n v="964"/>
    <x v="5"/>
    <x v="5"/>
    <x v="0"/>
    <n v="93.33"/>
    <x v="5"/>
    <x v="0"/>
  </r>
  <r>
    <s v="G630094G"/>
    <s v="1GCHK33K28F222690"/>
    <x v="0"/>
    <x v="0"/>
    <x v="0"/>
    <x v="0"/>
    <x v="3"/>
    <x v="5"/>
    <x v="3"/>
    <n v="964"/>
    <x v="5"/>
    <x v="5"/>
    <x v="0"/>
    <n v="16.41"/>
    <x v="5"/>
    <x v="0"/>
  </r>
  <r>
    <s v="G630103H"/>
    <s v="1GBJK79K79E145309"/>
    <x v="0"/>
    <x v="0"/>
    <x v="0"/>
    <x v="0"/>
    <x v="0"/>
    <x v="1"/>
    <x v="0"/>
    <n v="315"/>
    <x v="5"/>
    <x v="5"/>
    <x v="0"/>
    <n v="81.3"/>
    <x v="5"/>
    <x v="0"/>
  </r>
  <r>
    <s v="G630117H"/>
    <s v="1GBHK44K39E146414"/>
    <x v="0"/>
    <x v="0"/>
    <x v="0"/>
    <x v="0"/>
    <x v="0"/>
    <x v="2"/>
    <x v="0"/>
    <n v="504"/>
    <x v="5"/>
    <x v="5"/>
    <x v="0"/>
    <n v="23.21"/>
    <x v="5"/>
    <x v="0"/>
  </r>
  <r>
    <s v="G630121H"/>
    <s v="1FDSX31559EA69715"/>
    <x v="0"/>
    <x v="0"/>
    <x v="0"/>
    <x v="0"/>
    <x v="0"/>
    <x v="2"/>
    <x v="0"/>
    <n v="506"/>
    <x v="5"/>
    <x v="5"/>
    <x v="0"/>
    <n v="50.8"/>
    <x v="5"/>
    <x v="0"/>
  </r>
  <r>
    <s v="G630122H"/>
    <s v="1FDSX31539EA69714"/>
    <x v="0"/>
    <x v="0"/>
    <x v="0"/>
    <x v="0"/>
    <x v="0"/>
    <x v="2"/>
    <x v="0"/>
    <n v="506"/>
    <x v="5"/>
    <x v="5"/>
    <x v="0"/>
    <n v="68.59"/>
    <x v="5"/>
    <x v="0"/>
  </r>
  <r>
    <s v="G630123H"/>
    <s v="1GBJK79K69E150890"/>
    <x v="0"/>
    <x v="0"/>
    <x v="0"/>
    <x v="0"/>
    <x v="0"/>
    <x v="2"/>
    <x v="0"/>
    <n v="505"/>
    <x v="5"/>
    <x v="5"/>
    <x v="0"/>
    <n v="108.08"/>
    <x v="5"/>
    <x v="0"/>
  </r>
  <r>
    <s v="G630127B"/>
    <s v="3D6WS28C95G832495"/>
    <x v="3"/>
    <x v="0"/>
    <x v="0"/>
    <x v="0"/>
    <x v="2"/>
    <x v="5"/>
    <x v="7"/>
    <n v="114"/>
    <x v="5"/>
    <x v="5"/>
    <x v="4"/>
    <n v="60.97"/>
    <x v="5"/>
    <x v="0"/>
  </r>
  <r>
    <s v="G630138G"/>
    <s v="1FDWX37Y48ED96561"/>
    <x v="0"/>
    <x v="0"/>
    <x v="0"/>
    <x v="0"/>
    <x v="4"/>
    <x v="10"/>
    <x v="4"/>
    <n v="101"/>
    <x v="5"/>
    <x v="5"/>
    <x v="0"/>
    <n v="26.24"/>
    <x v="5"/>
    <x v="0"/>
  </r>
  <r>
    <s v="G630139B"/>
    <s v="3D6WS28C85G832455"/>
    <x v="3"/>
    <x v="0"/>
    <x v="0"/>
    <x v="0"/>
    <x v="2"/>
    <x v="5"/>
    <x v="7"/>
    <n v="208"/>
    <x v="5"/>
    <x v="5"/>
    <x v="4"/>
    <n v="97.41"/>
    <x v="5"/>
    <x v="0"/>
  </r>
  <r>
    <s v="G630139B"/>
    <s v="3D6WS28C85G832455"/>
    <x v="3"/>
    <x v="0"/>
    <x v="0"/>
    <x v="0"/>
    <x v="2"/>
    <x v="5"/>
    <x v="7"/>
    <n v="208"/>
    <x v="5"/>
    <x v="5"/>
    <x v="0"/>
    <n v="15.04"/>
    <x v="5"/>
    <x v="0"/>
  </r>
  <r>
    <s v="G630140B"/>
    <s v="3D6WS28C05G832451"/>
    <x v="3"/>
    <x v="0"/>
    <x v="0"/>
    <x v="0"/>
    <x v="2"/>
    <x v="5"/>
    <x v="7"/>
    <n v="603"/>
    <x v="5"/>
    <x v="5"/>
    <x v="4"/>
    <n v="129.77000000000001"/>
    <x v="5"/>
    <x v="0"/>
  </r>
  <r>
    <s v="G630149K"/>
    <s v="1GNZKLEG8AR273877"/>
    <x v="0"/>
    <x v="0"/>
    <x v="0"/>
    <x v="0"/>
    <x v="2"/>
    <x v="5"/>
    <x v="7"/>
    <n v="803"/>
    <x v="5"/>
    <x v="5"/>
    <x v="0"/>
    <n v="96.95"/>
    <x v="5"/>
    <x v="0"/>
  </r>
  <r>
    <s v="G630150K"/>
    <s v="1GC5KVBG4AZ265699"/>
    <x v="0"/>
    <x v="0"/>
    <x v="0"/>
    <x v="0"/>
    <x v="2"/>
    <x v="5"/>
    <x v="7"/>
    <n v="804"/>
    <x v="5"/>
    <x v="5"/>
    <x v="0"/>
    <n v="12.19"/>
    <x v="5"/>
    <x v="0"/>
  </r>
  <r>
    <s v="G630153B"/>
    <s v="1FDWF37Y55ED12598"/>
    <x v="0"/>
    <x v="0"/>
    <x v="0"/>
    <x v="0"/>
    <x v="3"/>
    <x v="5"/>
    <x v="3"/>
    <n v="506"/>
    <x v="5"/>
    <x v="5"/>
    <x v="0"/>
    <n v="31.4"/>
    <x v="5"/>
    <x v="0"/>
  </r>
  <r>
    <s v="G630157B"/>
    <s v="1FDXX47Y56EA65866"/>
    <x v="0"/>
    <x v="0"/>
    <x v="0"/>
    <x v="0"/>
    <x v="3"/>
    <x v="5"/>
    <x v="3"/>
    <n v="613"/>
    <x v="5"/>
    <x v="5"/>
    <x v="0"/>
    <n v="33.299999999999997"/>
    <x v="5"/>
    <x v="0"/>
  </r>
  <r>
    <s v="G630158K"/>
    <s v="1FD7X3B61BEA64546"/>
    <x v="0"/>
    <x v="0"/>
    <x v="0"/>
    <x v="0"/>
    <x v="2"/>
    <x v="5"/>
    <x v="7"/>
    <n v="117"/>
    <x v="5"/>
    <x v="5"/>
    <x v="0"/>
    <n v="83.73"/>
    <x v="5"/>
    <x v="0"/>
  </r>
  <r>
    <s v="G630168F"/>
    <s v="1FTWW31R18EA98901"/>
    <x v="3"/>
    <x v="0"/>
    <x v="0"/>
    <x v="0"/>
    <x v="0"/>
    <x v="0"/>
    <x v="0"/>
    <n v="710"/>
    <x v="5"/>
    <x v="5"/>
    <x v="4"/>
    <n v="33.11"/>
    <x v="5"/>
    <x v="0"/>
  </r>
  <r>
    <s v="G630170K"/>
    <s v="1FD7X3B68BEA64544"/>
    <x v="0"/>
    <x v="1"/>
    <x v="0"/>
    <x v="0"/>
    <x v="2"/>
    <x v="5"/>
    <x v="10"/>
    <n v="109"/>
    <x v="5"/>
    <x v="5"/>
    <x v="0"/>
    <n v="91.3"/>
    <x v="5"/>
    <x v="0"/>
  </r>
  <r>
    <s v="G630185B"/>
    <s v="1GBJK34U45E262230"/>
    <x v="0"/>
    <x v="0"/>
    <x v="0"/>
    <x v="0"/>
    <x v="3"/>
    <x v="5"/>
    <x v="3"/>
    <n v="613"/>
    <x v="5"/>
    <x v="5"/>
    <x v="0"/>
    <n v="39.020000000000003"/>
    <x v="5"/>
    <x v="0"/>
  </r>
  <r>
    <s v="G630189F"/>
    <s v="1GBHK24U27E177169"/>
    <x v="0"/>
    <x v="0"/>
    <x v="0"/>
    <x v="0"/>
    <x v="0"/>
    <x v="4"/>
    <x v="0"/>
    <n v="793"/>
    <x v="5"/>
    <x v="5"/>
    <x v="0"/>
    <n v="49.77"/>
    <x v="5"/>
    <x v="0"/>
  </r>
  <r>
    <s v="G630194D"/>
    <s v="1GCHK24U16E252857"/>
    <x v="0"/>
    <x v="0"/>
    <x v="0"/>
    <x v="0"/>
    <x v="2"/>
    <x v="5"/>
    <x v="7"/>
    <n v="117"/>
    <x v="5"/>
    <x v="5"/>
    <x v="0"/>
    <n v="58.01"/>
    <x v="5"/>
    <x v="0"/>
  </r>
  <r>
    <s v="G630197G"/>
    <s v="3D6WS28D68G215259"/>
    <x v="0"/>
    <x v="0"/>
    <x v="0"/>
    <x v="0"/>
    <x v="3"/>
    <x v="5"/>
    <x v="3"/>
    <n v="602"/>
    <x v="5"/>
    <x v="5"/>
    <x v="0"/>
    <n v="94.57"/>
    <x v="5"/>
    <x v="0"/>
  </r>
  <r>
    <s v="G630199G"/>
    <s v="3GNGK26K08G305266"/>
    <x v="0"/>
    <x v="0"/>
    <x v="0"/>
    <x v="0"/>
    <x v="3"/>
    <x v="5"/>
    <x v="3"/>
    <n v="607"/>
    <x v="5"/>
    <x v="5"/>
    <x v="0"/>
    <n v="85.86"/>
    <x v="5"/>
    <x v="0"/>
  </r>
  <r>
    <s v="G630208B"/>
    <s v="1GCHK24U86E264326"/>
    <x v="0"/>
    <x v="0"/>
    <x v="0"/>
    <x v="0"/>
    <x v="5"/>
    <x v="1"/>
    <x v="5"/>
    <n v="238"/>
    <x v="5"/>
    <x v="5"/>
    <x v="0"/>
    <n v="44.8"/>
    <x v="5"/>
    <x v="0"/>
  </r>
  <r>
    <s v="G630210D"/>
    <s v="1GBHK29D36E256714"/>
    <x v="3"/>
    <x v="0"/>
    <x v="0"/>
    <x v="0"/>
    <x v="2"/>
    <x v="5"/>
    <x v="7"/>
    <n v="603"/>
    <x v="5"/>
    <x v="5"/>
    <x v="4"/>
    <n v="66.52"/>
    <x v="5"/>
    <x v="0"/>
  </r>
  <r>
    <s v="G630213A"/>
    <s v="1FDNW21L04ED91521"/>
    <x v="0"/>
    <x v="0"/>
    <x v="0"/>
    <x v="0"/>
    <x v="6"/>
    <x v="4"/>
    <x v="4"/>
    <n v="135"/>
    <x v="5"/>
    <x v="5"/>
    <x v="0"/>
    <n v="42.48"/>
    <x v="5"/>
    <x v="0"/>
  </r>
  <r>
    <s v="G630217D"/>
    <s v="1GBHK39D76E264076"/>
    <x v="3"/>
    <x v="0"/>
    <x v="0"/>
    <x v="0"/>
    <x v="2"/>
    <x v="5"/>
    <x v="7"/>
    <n v="107"/>
    <x v="5"/>
    <x v="5"/>
    <x v="4"/>
    <n v="68.37"/>
    <x v="5"/>
    <x v="0"/>
  </r>
  <r>
    <s v="G630217D"/>
    <s v="1GBHK39D76E264076"/>
    <x v="3"/>
    <x v="0"/>
    <x v="0"/>
    <x v="0"/>
    <x v="2"/>
    <x v="5"/>
    <x v="7"/>
    <n v="107"/>
    <x v="5"/>
    <x v="5"/>
    <x v="0"/>
    <n v="25.18"/>
    <x v="5"/>
    <x v="0"/>
  </r>
  <r>
    <s v="G630219D"/>
    <s v="1GBHK39D66E261878"/>
    <x v="3"/>
    <x v="0"/>
    <x v="0"/>
    <x v="0"/>
    <x v="2"/>
    <x v="5"/>
    <x v="7"/>
    <n v="632"/>
    <x v="5"/>
    <x v="5"/>
    <x v="4"/>
    <n v="94.58"/>
    <x v="5"/>
    <x v="0"/>
  </r>
  <r>
    <s v="G630220D"/>
    <s v="1FTWW33P66ED68326"/>
    <x v="3"/>
    <x v="0"/>
    <x v="0"/>
    <x v="0"/>
    <x v="2"/>
    <x v="5"/>
    <x v="7"/>
    <n v="107"/>
    <x v="5"/>
    <x v="5"/>
    <x v="4"/>
    <n v="77.37"/>
    <x v="5"/>
    <x v="0"/>
  </r>
  <r>
    <s v="G630221G"/>
    <s v="1GBHK23K88F223521"/>
    <x v="0"/>
    <x v="0"/>
    <x v="0"/>
    <x v="0"/>
    <x v="3"/>
    <x v="5"/>
    <x v="3"/>
    <n v="101"/>
    <x v="5"/>
    <x v="5"/>
    <x v="0"/>
    <n v="320.95999999999998"/>
    <x v="5"/>
    <x v="0"/>
  </r>
  <r>
    <s v="G630222D"/>
    <s v="1GBHK29U06E278654"/>
    <x v="0"/>
    <x v="0"/>
    <x v="0"/>
    <x v="0"/>
    <x v="2"/>
    <x v="5"/>
    <x v="7"/>
    <n v="117"/>
    <x v="5"/>
    <x v="5"/>
    <x v="0"/>
    <n v="125.49"/>
    <x v="5"/>
    <x v="0"/>
  </r>
  <r>
    <s v="G630222G"/>
    <s v="1FDSX35Y78EE03469"/>
    <x v="0"/>
    <x v="0"/>
    <x v="0"/>
    <x v="0"/>
    <x v="3"/>
    <x v="5"/>
    <x v="3"/>
    <n v="101"/>
    <x v="5"/>
    <x v="5"/>
    <x v="0"/>
    <n v="218.4"/>
    <x v="5"/>
    <x v="0"/>
  </r>
  <r>
    <s v="G630224D"/>
    <s v="1GBHK29U56E276091"/>
    <x v="0"/>
    <x v="0"/>
    <x v="0"/>
    <x v="0"/>
    <x v="2"/>
    <x v="5"/>
    <x v="7"/>
    <n v="208"/>
    <x v="5"/>
    <x v="5"/>
    <x v="0"/>
    <n v="33.450000000000003"/>
    <x v="5"/>
    <x v="0"/>
  </r>
  <r>
    <s v="G630224G"/>
    <s v="1FDSW21528ED96620"/>
    <x v="0"/>
    <x v="0"/>
    <x v="0"/>
    <x v="0"/>
    <x v="3"/>
    <x v="5"/>
    <x v="3"/>
    <n v="201"/>
    <x v="5"/>
    <x v="5"/>
    <x v="0"/>
    <n v="175.95"/>
    <x v="5"/>
    <x v="0"/>
  </r>
  <r>
    <s v="G630225D"/>
    <s v="1GBHK29U46E278706"/>
    <x v="0"/>
    <x v="0"/>
    <x v="0"/>
    <x v="0"/>
    <x v="2"/>
    <x v="5"/>
    <x v="7"/>
    <n v="632"/>
    <x v="5"/>
    <x v="5"/>
    <x v="0"/>
    <n v="112.72"/>
    <x v="5"/>
    <x v="0"/>
  </r>
  <r>
    <s v="G630225G"/>
    <s v="1FDSW21548ED96621"/>
    <x v="0"/>
    <x v="0"/>
    <x v="0"/>
    <x v="0"/>
    <x v="3"/>
    <x v="5"/>
    <x v="3"/>
    <n v="201"/>
    <x v="5"/>
    <x v="5"/>
    <x v="0"/>
    <n v="175.6"/>
    <x v="5"/>
    <x v="0"/>
  </r>
  <r>
    <s v="G630226B"/>
    <s v="3GNGK26G06G234417"/>
    <x v="0"/>
    <x v="0"/>
    <x v="0"/>
    <x v="0"/>
    <x v="5"/>
    <x v="6"/>
    <x v="5"/>
    <n v="314"/>
    <x v="5"/>
    <x v="5"/>
    <x v="3"/>
    <n v="107.53"/>
    <x v="5"/>
    <x v="0"/>
  </r>
  <r>
    <s v="G630226D"/>
    <s v="1GBJK39D66E265527"/>
    <x v="3"/>
    <x v="0"/>
    <x v="0"/>
    <x v="0"/>
    <x v="2"/>
    <x v="5"/>
    <x v="7"/>
    <n v="107"/>
    <x v="5"/>
    <x v="5"/>
    <x v="4"/>
    <n v="170.09"/>
    <x v="5"/>
    <x v="0"/>
  </r>
  <r>
    <s v="G630250H"/>
    <s v="1FDWX37Y39EA69716"/>
    <x v="0"/>
    <x v="0"/>
    <x v="0"/>
    <x v="0"/>
    <x v="0"/>
    <x v="4"/>
    <x v="0"/>
    <n v="602"/>
    <x v="5"/>
    <x v="5"/>
    <x v="0"/>
    <n v="77.31"/>
    <x v="5"/>
    <x v="0"/>
  </r>
  <r>
    <s v="G630277G"/>
    <s v="1GCHK24K48E211379"/>
    <x v="0"/>
    <x v="0"/>
    <x v="0"/>
    <x v="0"/>
    <x v="3"/>
    <x v="5"/>
    <x v="3"/>
    <n v="961"/>
    <x v="5"/>
    <x v="5"/>
    <x v="0"/>
    <n v="97.43"/>
    <x v="5"/>
    <x v="0"/>
  </r>
  <r>
    <s v="G630294A"/>
    <s v="1GCJK33U96F229877"/>
    <x v="0"/>
    <x v="0"/>
    <x v="0"/>
    <x v="0"/>
    <x v="4"/>
    <x v="1"/>
    <x v="4"/>
    <n v="9"/>
    <x v="5"/>
    <x v="5"/>
    <x v="1"/>
    <n v="24.74"/>
    <x v="5"/>
    <x v="0"/>
  </r>
  <r>
    <s v="G630294A"/>
    <s v="1GCJK33U96F229877"/>
    <x v="0"/>
    <x v="0"/>
    <x v="0"/>
    <x v="0"/>
    <x v="4"/>
    <x v="1"/>
    <x v="4"/>
    <n v="9"/>
    <x v="5"/>
    <x v="5"/>
    <x v="0"/>
    <n v="72.040000000000006"/>
    <x v="5"/>
    <x v="0"/>
  </r>
  <r>
    <s v="G630297A"/>
    <s v="1GBJK34U56E264750"/>
    <x v="0"/>
    <x v="0"/>
    <x v="0"/>
    <x v="0"/>
    <x v="4"/>
    <x v="1"/>
    <x v="4"/>
    <n v="8"/>
    <x v="5"/>
    <x v="5"/>
    <x v="0"/>
    <n v="59.41"/>
    <x v="5"/>
    <x v="0"/>
  </r>
  <r>
    <s v="G630324H"/>
    <s v="1GBHK43K19F153745"/>
    <x v="0"/>
    <x v="0"/>
    <x v="0"/>
    <x v="0"/>
    <x v="0"/>
    <x v="3"/>
    <x v="0"/>
    <n v="808"/>
    <x v="5"/>
    <x v="5"/>
    <x v="0"/>
    <n v="101.06"/>
    <x v="5"/>
    <x v="0"/>
  </r>
  <r>
    <s v="G630325A"/>
    <s v="1FTSW31L54ED09747"/>
    <x v="0"/>
    <x v="0"/>
    <x v="0"/>
    <x v="0"/>
    <x v="4"/>
    <x v="1"/>
    <x v="4"/>
    <n v="25"/>
    <x v="5"/>
    <x v="5"/>
    <x v="0"/>
    <n v="10.25"/>
    <x v="5"/>
    <x v="0"/>
  </r>
  <r>
    <s v="G630330A"/>
    <s v="1FDNX21L34ED76203"/>
    <x v="0"/>
    <x v="0"/>
    <x v="0"/>
    <x v="0"/>
    <x v="4"/>
    <x v="1"/>
    <x v="4"/>
    <n v="9"/>
    <x v="5"/>
    <x v="5"/>
    <x v="0"/>
    <n v="128.34"/>
    <x v="5"/>
    <x v="0"/>
  </r>
  <r>
    <s v="G630335A"/>
    <s v="1FTWW33Y35EC34509"/>
    <x v="0"/>
    <x v="0"/>
    <x v="0"/>
    <x v="0"/>
    <x v="4"/>
    <x v="1"/>
    <x v="4"/>
    <n v="12"/>
    <x v="5"/>
    <x v="5"/>
    <x v="1"/>
    <n v="15.99"/>
    <x v="5"/>
    <x v="0"/>
  </r>
  <r>
    <s v="G630335A"/>
    <s v="1FTWW33Y35EC34509"/>
    <x v="0"/>
    <x v="0"/>
    <x v="0"/>
    <x v="0"/>
    <x v="4"/>
    <x v="1"/>
    <x v="4"/>
    <n v="12"/>
    <x v="5"/>
    <x v="5"/>
    <x v="0"/>
    <n v="83.45"/>
    <x v="5"/>
    <x v="0"/>
  </r>
  <r>
    <s v="G630336F"/>
    <s v="3D7KS28D07G803974"/>
    <x v="0"/>
    <x v="0"/>
    <x v="0"/>
    <x v="0"/>
    <x v="7"/>
    <x v="2"/>
    <x v="7"/>
    <n v="103"/>
    <x v="5"/>
    <x v="5"/>
    <x v="0"/>
    <n v="161.58000000000001"/>
    <x v="5"/>
    <x v="0"/>
  </r>
  <r>
    <s v="G630342F"/>
    <s v="3D6WS28D07G813300"/>
    <x v="0"/>
    <x v="0"/>
    <x v="0"/>
    <x v="0"/>
    <x v="7"/>
    <x v="2"/>
    <x v="7"/>
    <n v="103"/>
    <x v="5"/>
    <x v="5"/>
    <x v="0"/>
    <n v="204.45"/>
    <x v="5"/>
    <x v="0"/>
  </r>
  <r>
    <s v="G630346D"/>
    <s v="1GBHK29U36E274629"/>
    <x v="0"/>
    <x v="0"/>
    <x v="0"/>
    <x v="0"/>
    <x v="2"/>
    <x v="3"/>
    <x v="2"/>
    <n v="202"/>
    <x v="5"/>
    <x v="5"/>
    <x v="0"/>
    <n v="217.98"/>
    <x v="5"/>
    <x v="0"/>
  </r>
  <r>
    <s v="G630348F"/>
    <s v="1FDSX35Y88EB98647"/>
    <x v="0"/>
    <x v="0"/>
    <x v="0"/>
    <x v="0"/>
    <x v="7"/>
    <x v="2"/>
    <x v="7"/>
    <n v="103"/>
    <x v="5"/>
    <x v="5"/>
    <x v="0"/>
    <n v="124.89"/>
    <x v="5"/>
    <x v="0"/>
  </r>
  <r>
    <s v="G630350F"/>
    <s v="1FDSX35YX8EB98651"/>
    <x v="0"/>
    <x v="0"/>
    <x v="0"/>
    <x v="0"/>
    <x v="7"/>
    <x v="2"/>
    <x v="7"/>
    <n v="603"/>
    <x v="5"/>
    <x v="5"/>
    <x v="0"/>
    <n v="55.5"/>
    <x v="5"/>
    <x v="0"/>
  </r>
  <r>
    <s v="G630351F"/>
    <s v="1FDSX35Y18EB98652"/>
    <x v="0"/>
    <x v="0"/>
    <x v="0"/>
    <x v="0"/>
    <x v="7"/>
    <x v="2"/>
    <x v="7"/>
    <n v="603"/>
    <x v="5"/>
    <x v="5"/>
    <x v="0"/>
    <n v="65.88"/>
    <x v="5"/>
    <x v="0"/>
  </r>
  <r>
    <s v="G630364G"/>
    <s v="1GCHK29K48E215103"/>
    <x v="0"/>
    <x v="0"/>
    <x v="0"/>
    <x v="0"/>
    <x v="5"/>
    <x v="6"/>
    <x v="5"/>
    <n v="509"/>
    <x v="5"/>
    <x v="5"/>
    <x v="1"/>
    <n v="32.619999999999997"/>
    <x v="5"/>
    <x v="0"/>
  </r>
  <r>
    <s v="G630364G"/>
    <s v="1GCHK29K48E215103"/>
    <x v="0"/>
    <x v="0"/>
    <x v="0"/>
    <x v="0"/>
    <x v="5"/>
    <x v="6"/>
    <x v="5"/>
    <n v="509"/>
    <x v="5"/>
    <x v="5"/>
    <x v="0"/>
    <n v="149.82"/>
    <x v="5"/>
    <x v="0"/>
  </r>
  <r>
    <s v="G630377G"/>
    <s v="3D7KS28TX9G534439"/>
    <x v="0"/>
    <x v="0"/>
    <x v="0"/>
    <x v="0"/>
    <x v="5"/>
    <x v="6"/>
    <x v="5"/>
    <n v="506"/>
    <x v="5"/>
    <x v="5"/>
    <x v="0"/>
    <n v="61.48"/>
    <x v="5"/>
    <x v="0"/>
  </r>
  <r>
    <s v="G630379B"/>
    <s v="1GCHK29U85E279836"/>
    <x v="0"/>
    <x v="0"/>
    <x v="0"/>
    <x v="0"/>
    <x v="1"/>
    <x v="2"/>
    <x v="1"/>
    <n v="211"/>
    <x v="5"/>
    <x v="5"/>
    <x v="0"/>
    <n v="53.99"/>
    <x v="5"/>
    <x v="0"/>
  </r>
  <r>
    <s v="G630380B"/>
    <s v="1GCHK29U55E283598"/>
    <x v="0"/>
    <x v="0"/>
    <x v="0"/>
    <x v="0"/>
    <x v="1"/>
    <x v="2"/>
    <x v="1"/>
    <n v="701"/>
    <x v="5"/>
    <x v="5"/>
    <x v="1"/>
    <n v="52.75"/>
    <x v="5"/>
    <x v="0"/>
  </r>
  <r>
    <s v="G630380B"/>
    <s v="1GCHK29U55E283598"/>
    <x v="0"/>
    <x v="0"/>
    <x v="0"/>
    <x v="0"/>
    <x v="1"/>
    <x v="2"/>
    <x v="1"/>
    <n v="701"/>
    <x v="5"/>
    <x v="5"/>
    <x v="0"/>
    <n v="37.049999999999997"/>
    <x v="5"/>
    <x v="0"/>
  </r>
  <r>
    <s v="G630380K"/>
    <s v="1GC5KZBG0AZ256327"/>
    <x v="0"/>
    <x v="0"/>
    <x v="0"/>
    <x v="0"/>
    <x v="0"/>
    <x v="3"/>
    <x v="0"/>
    <n v="406"/>
    <x v="5"/>
    <x v="5"/>
    <x v="0"/>
    <n v="117.36"/>
    <x v="5"/>
    <x v="0"/>
  </r>
  <r>
    <s v="G630382B"/>
    <s v="3D6WS28D05G832460"/>
    <x v="0"/>
    <x v="0"/>
    <x v="0"/>
    <x v="0"/>
    <x v="1"/>
    <x v="2"/>
    <x v="1"/>
    <n v="108"/>
    <x v="5"/>
    <x v="5"/>
    <x v="1"/>
    <n v="67.67"/>
    <x v="5"/>
    <x v="0"/>
  </r>
  <r>
    <s v="G630394A"/>
    <s v="1FMNU41S24ED08406"/>
    <x v="0"/>
    <x v="0"/>
    <x v="0"/>
    <x v="0"/>
    <x v="3"/>
    <x v="5"/>
    <x v="3"/>
    <n v="613"/>
    <x v="5"/>
    <x v="5"/>
    <x v="0"/>
    <n v="39.840000000000003"/>
    <x v="5"/>
    <x v="0"/>
  </r>
  <r>
    <s v="G630404F"/>
    <s v="1GBHK24U17E179897"/>
    <x v="0"/>
    <x v="0"/>
    <x v="0"/>
    <x v="0"/>
    <x v="4"/>
    <x v="10"/>
    <x v="4"/>
    <n v="208"/>
    <x v="5"/>
    <x v="5"/>
    <x v="0"/>
    <n v="116.17"/>
    <x v="5"/>
    <x v="0"/>
  </r>
  <r>
    <s v="G630410G"/>
    <s v="1GBHK39K08E199086"/>
    <x v="0"/>
    <x v="0"/>
    <x v="0"/>
    <x v="0"/>
    <x v="5"/>
    <x v="6"/>
    <x v="5"/>
    <n v="318"/>
    <x v="5"/>
    <x v="5"/>
    <x v="1"/>
    <n v="63.73"/>
    <x v="5"/>
    <x v="0"/>
  </r>
  <r>
    <s v="G630410G"/>
    <s v="1GBHK39K08E199086"/>
    <x v="0"/>
    <x v="0"/>
    <x v="0"/>
    <x v="0"/>
    <x v="5"/>
    <x v="6"/>
    <x v="5"/>
    <n v="318"/>
    <x v="5"/>
    <x v="5"/>
    <x v="0"/>
    <n v="16.43"/>
    <x v="5"/>
    <x v="0"/>
  </r>
  <r>
    <s v="G630414B"/>
    <s v="1GBHK24UX5E305462"/>
    <x v="0"/>
    <x v="0"/>
    <x v="0"/>
    <x v="0"/>
    <x v="2"/>
    <x v="9"/>
    <x v="7"/>
    <n v="302"/>
    <x v="5"/>
    <x v="5"/>
    <x v="0"/>
    <n v="26.64"/>
    <x v="5"/>
    <x v="0"/>
  </r>
  <r>
    <s v="G630414H"/>
    <s v="1FTSX3BY2AEA05309"/>
    <x v="0"/>
    <x v="0"/>
    <x v="0"/>
    <x v="0"/>
    <x v="7"/>
    <x v="2"/>
    <x v="7"/>
    <n v="103"/>
    <x v="5"/>
    <x v="5"/>
    <x v="0"/>
    <n v="259.63"/>
    <x v="5"/>
    <x v="0"/>
  </r>
  <r>
    <s v="G630415G"/>
    <s v="1GCJK34K08E213704"/>
    <x v="0"/>
    <x v="0"/>
    <x v="0"/>
    <x v="0"/>
    <x v="4"/>
    <x v="7"/>
    <x v="6"/>
    <n v="401"/>
    <x v="5"/>
    <x v="5"/>
    <x v="0"/>
    <n v="80.16"/>
    <x v="5"/>
    <x v="0"/>
  </r>
  <r>
    <s v="G630426K"/>
    <s v="1FD7X3B64BEA64511"/>
    <x v="1"/>
    <x v="0"/>
    <x v="0"/>
    <x v="0"/>
    <x v="4"/>
    <x v="3"/>
    <x v="6"/>
    <n v="328"/>
    <x v="5"/>
    <x v="5"/>
    <x v="0"/>
    <n v="54.12"/>
    <x v="5"/>
    <x v="0"/>
  </r>
  <r>
    <s v="G630437H"/>
    <s v="1GBHK73659F164011"/>
    <x v="3"/>
    <x v="0"/>
    <x v="0"/>
    <x v="0"/>
    <x v="1"/>
    <x v="1"/>
    <x v="1"/>
    <n v="523"/>
    <x v="5"/>
    <x v="5"/>
    <x v="4"/>
    <n v="140.66999999999999"/>
    <x v="5"/>
    <x v="0"/>
  </r>
  <r>
    <s v="G630445H"/>
    <s v="1GNZKLEG6AR274008"/>
    <x v="0"/>
    <x v="0"/>
    <x v="0"/>
    <x v="0"/>
    <x v="1"/>
    <x v="1"/>
    <x v="1"/>
    <n v="511"/>
    <x v="5"/>
    <x v="5"/>
    <x v="0"/>
    <n v="193.92"/>
    <x v="5"/>
    <x v="0"/>
  </r>
  <r>
    <s v="G630446A"/>
    <s v="1FMNU41S04EC93498"/>
    <x v="0"/>
    <x v="0"/>
    <x v="0"/>
    <x v="0"/>
    <x v="6"/>
    <x v="4"/>
    <x v="4"/>
    <n v="27"/>
    <x v="5"/>
    <x v="5"/>
    <x v="0"/>
    <n v="74.069999999999993"/>
    <x v="5"/>
    <x v="0"/>
  </r>
  <r>
    <s v="G630447A"/>
    <s v="1FMNU41S14ED00376"/>
    <x v="0"/>
    <x v="0"/>
    <x v="0"/>
    <x v="0"/>
    <x v="6"/>
    <x v="4"/>
    <x v="4"/>
    <n v="27"/>
    <x v="5"/>
    <x v="5"/>
    <x v="0"/>
    <n v="23.98"/>
    <x v="5"/>
    <x v="0"/>
  </r>
  <r>
    <s v="G630463H"/>
    <s v="1GBHK49KX9E151490"/>
    <x v="0"/>
    <x v="0"/>
    <x v="0"/>
    <x v="0"/>
    <x v="4"/>
    <x v="10"/>
    <x v="4"/>
    <n v="101"/>
    <x v="5"/>
    <x v="5"/>
    <x v="0"/>
    <n v="59.85"/>
    <x v="5"/>
    <x v="0"/>
  </r>
  <r>
    <s v="G630473A"/>
    <s v="1GCHK24U64E342163"/>
    <x v="0"/>
    <x v="0"/>
    <x v="0"/>
    <x v="0"/>
    <x v="0"/>
    <x v="2"/>
    <x v="0"/>
    <n v="601"/>
    <x v="5"/>
    <x v="5"/>
    <x v="0"/>
    <n v="59.52"/>
    <x v="5"/>
    <x v="0"/>
  </r>
  <r>
    <s v="G630482H"/>
    <s v="1FDWX37Y39EA84409"/>
    <x v="0"/>
    <x v="0"/>
    <x v="0"/>
    <x v="0"/>
    <x v="5"/>
    <x v="1"/>
    <x v="5"/>
    <n v="212"/>
    <x v="5"/>
    <x v="5"/>
    <x v="1"/>
    <n v="14.56"/>
    <x v="5"/>
    <x v="0"/>
  </r>
  <r>
    <s v="G630482H"/>
    <s v="1FDWX37Y39EA84409"/>
    <x v="0"/>
    <x v="0"/>
    <x v="0"/>
    <x v="0"/>
    <x v="5"/>
    <x v="1"/>
    <x v="5"/>
    <n v="212"/>
    <x v="5"/>
    <x v="5"/>
    <x v="0"/>
    <n v="31.69"/>
    <x v="5"/>
    <x v="0"/>
  </r>
  <r>
    <s v="G630483F"/>
    <s v="1GBHK29U87E169036"/>
    <x v="0"/>
    <x v="0"/>
    <x v="0"/>
    <x v="0"/>
    <x v="3"/>
    <x v="5"/>
    <x v="3"/>
    <n v="951"/>
    <x v="5"/>
    <x v="5"/>
    <x v="0"/>
    <n v="197.6"/>
    <x v="5"/>
    <x v="0"/>
  </r>
  <r>
    <s v="G630484F"/>
    <s v="1GBHK29UX7E169250"/>
    <x v="0"/>
    <x v="0"/>
    <x v="0"/>
    <x v="0"/>
    <x v="3"/>
    <x v="5"/>
    <x v="3"/>
    <n v="951"/>
    <x v="5"/>
    <x v="5"/>
    <x v="0"/>
    <n v="44.45"/>
    <x v="5"/>
    <x v="0"/>
  </r>
  <r>
    <s v="G630485G"/>
    <s v="3GNGK26K38G306699"/>
    <x v="0"/>
    <x v="0"/>
    <x v="0"/>
    <x v="0"/>
    <x v="7"/>
    <x v="2"/>
    <x v="7"/>
    <n v="103"/>
    <x v="5"/>
    <x v="5"/>
    <x v="0"/>
    <n v="248.52"/>
    <x v="5"/>
    <x v="0"/>
  </r>
  <r>
    <s v="G630488H"/>
    <s v="3D7KS28T59G534414"/>
    <x v="0"/>
    <x v="0"/>
    <x v="0"/>
    <x v="0"/>
    <x v="5"/>
    <x v="1"/>
    <x v="5"/>
    <n v="259"/>
    <x v="5"/>
    <x v="5"/>
    <x v="0"/>
    <n v="56.13"/>
    <x v="5"/>
    <x v="0"/>
  </r>
  <r>
    <s v="G630489H"/>
    <s v="1GCHK49K79E141589"/>
    <x v="0"/>
    <x v="0"/>
    <x v="0"/>
    <x v="0"/>
    <x v="5"/>
    <x v="1"/>
    <x v="5"/>
    <n v="260"/>
    <x v="5"/>
    <x v="5"/>
    <x v="0"/>
    <n v="29.23"/>
    <x v="5"/>
    <x v="0"/>
  </r>
  <r>
    <s v="G630499D"/>
    <s v="3D6WS28DX6G243191"/>
    <x v="0"/>
    <x v="0"/>
    <x v="0"/>
    <x v="0"/>
    <x v="2"/>
    <x v="5"/>
    <x v="7"/>
    <n v="803"/>
    <x v="5"/>
    <x v="5"/>
    <x v="0"/>
    <n v="73.98"/>
    <x v="5"/>
    <x v="0"/>
  </r>
  <r>
    <s v="G630500D"/>
    <s v="3D6WS28D16G243192"/>
    <x v="0"/>
    <x v="0"/>
    <x v="0"/>
    <x v="0"/>
    <x v="2"/>
    <x v="5"/>
    <x v="7"/>
    <n v="803"/>
    <x v="5"/>
    <x v="5"/>
    <x v="0"/>
    <n v="145.57"/>
    <x v="5"/>
    <x v="0"/>
  </r>
  <r>
    <s v="G630500F"/>
    <s v="1GBHK29U67E170637"/>
    <x v="0"/>
    <x v="0"/>
    <x v="0"/>
    <x v="0"/>
    <x v="3"/>
    <x v="5"/>
    <x v="3"/>
    <n v="951"/>
    <x v="5"/>
    <x v="5"/>
    <x v="0"/>
    <n v="139.58000000000001"/>
    <x v="5"/>
    <x v="0"/>
  </r>
  <r>
    <s v="G630502D"/>
    <s v="3GNGK26U86G236454"/>
    <x v="0"/>
    <x v="0"/>
    <x v="0"/>
    <x v="0"/>
    <x v="2"/>
    <x v="5"/>
    <x v="7"/>
    <n v="803"/>
    <x v="5"/>
    <x v="5"/>
    <x v="0"/>
    <n v="278.27999999999997"/>
    <x v="5"/>
    <x v="0"/>
  </r>
  <r>
    <s v="G630503D"/>
    <s v="3GNGK26U66G233911"/>
    <x v="0"/>
    <x v="0"/>
    <x v="0"/>
    <x v="0"/>
    <x v="2"/>
    <x v="5"/>
    <x v="7"/>
    <n v="803"/>
    <x v="5"/>
    <x v="5"/>
    <x v="0"/>
    <n v="187.89"/>
    <x v="5"/>
    <x v="0"/>
  </r>
  <r>
    <s v="G630529D"/>
    <s v="1GCHK29G16E262226"/>
    <x v="0"/>
    <x v="0"/>
    <x v="0"/>
    <x v="0"/>
    <x v="2"/>
    <x v="9"/>
    <x v="7"/>
    <n v="301"/>
    <x v="5"/>
    <x v="5"/>
    <x v="4"/>
    <n v="11.54"/>
    <x v="5"/>
    <x v="0"/>
  </r>
  <r>
    <s v="G630529D"/>
    <s v="1GCHK29G16E262226"/>
    <x v="0"/>
    <x v="0"/>
    <x v="0"/>
    <x v="0"/>
    <x v="2"/>
    <x v="9"/>
    <x v="7"/>
    <n v="301"/>
    <x v="5"/>
    <x v="5"/>
    <x v="0"/>
    <n v="49.28"/>
    <x v="5"/>
    <x v="0"/>
  </r>
  <r>
    <s v="G630530D"/>
    <s v="1GCHK29G16E262503"/>
    <x v="0"/>
    <x v="0"/>
    <x v="0"/>
    <x v="0"/>
    <x v="2"/>
    <x v="9"/>
    <x v="7"/>
    <n v="301"/>
    <x v="5"/>
    <x v="5"/>
    <x v="0"/>
    <n v="74.2"/>
    <x v="5"/>
    <x v="0"/>
  </r>
  <r>
    <s v="G630540F"/>
    <s v="1GBJK34UX7E179727"/>
    <x v="0"/>
    <x v="0"/>
    <x v="0"/>
    <x v="0"/>
    <x v="3"/>
    <x v="5"/>
    <x v="3"/>
    <n v="812"/>
    <x v="5"/>
    <x v="5"/>
    <x v="0"/>
    <n v="238.05"/>
    <x v="5"/>
    <x v="0"/>
  </r>
  <r>
    <s v="G630541F"/>
    <s v="1GBJK34U97E178908"/>
    <x v="0"/>
    <x v="0"/>
    <x v="0"/>
    <x v="0"/>
    <x v="3"/>
    <x v="5"/>
    <x v="3"/>
    <n v="965"/>
    <x v="5"/>
    <x v="5"/>
    <x v="0"/>
    <n v="207.2"/>
    <x v="5"/>
    <x v="0"/>
  </r>
  <r>
    <s v="G630556D"/>
    <s v="1GBHK39U36E249347"/>
    <x v="0"/>
    <x v="0"/>
    <x v="0"/>
    <x v="0"/>
    <x v="2"/>
    <x v="9"/>
    <x v="7"/>
    <n v="302"/>
    <x v="5"/>
    <x v="5"/>
    <x v="0"/>
    <n v="74.5"/>
    <x v="5"/>
    <x v="0"/>
  </r>
  <r>
    <s v="G630557D"/>
    <s v="1GBHK39U76E248556"/>
    <x v="0"/>
    <x v="0"/>
    <x v="0"/>
    <x v="0"/>
    <x v="2"/>
    <x v="9"/>
    <x v="7"/>
    <n v="302"/>
    <x v="5"/>
    <x v="5"/>
    <x v="0"/>
    <n v="92.63"/>
    <x v="5"/>
    <x v="0"/>
  </r>
  <r>
    <s v="G630562B"/>
    <s v="1GCHK29U25E305847"/>
    <x v="0"/>
    <x v="0"/>
    <x v="0"/>
    <x v="0"/>
    <x v="2"/>
    <x v="0"/>
    <x v="2"/>
    <n v="116"/>
    <x v="5"/>
    <x v="5"/>
    <x v="0"/>
    <n v="83.73"/>
    <x v="5"/>
    <x v="0"/>
  </r>
  <r>
    <s v="G630574D"/>
    <s v="1GBHK34D46E260218"/>
    <x v="3"/>
    <x v="0"/>
    <x v="0"/>
    <x v="0"/>
    <x v="6"/>
    <x v="0"/>
    <x v="4"/>
    <n v="9"/>
    <x v="5"/>
    <x v="5"/>
    <x v="4"/>
    <n v="55.73"/>
    <x v="5"/>
    <x v="0"/>
  </r>
  <r>
    <s v="G630579B"/>
    <s v="1GCHK39245E281071"/>
    <x v="3"/>
    <x v="0"/>
    <x v="0"/>
    <x v="0"/>
    <x v="7"/>
    <x v="1"/>
    <x v="7"/>
    <n v="200"/>
    <x v="5"/>
    <x v="5"/>
    <x v="4"/>
    <n v="46.22"/>
    <x v="5"/>
    <x v="0"/>
  </r>
  <r>
    <s v="G630580B"/>
    <s v="3D6WS28D25G832489"/>
    <x v="0"/>
    <x v="0"/>
    <x v="0"/>
    <x v="0"/>
    <x v="7"/>
    <x v="1"/>
    <x v="7"/>
    <n v="200"/>
    <x v="5"/>
    <x v="5"/>
    <x v="0"/>
    <n v="18.72"/>
    <x v="5"/>
    <x v="0"/>
  </r>
  <r>
    <s v="G630580D"/>
    <s v="1FDWX37Y38EB56207"/>
    <x v="0"/>
    <x v="0"/>
    <x v="0"/>
    <x v="0"/>
    <x v="6"/>
    <x v="0"/>
    <x v="4"/>
    <n v="5"/>
    <x v="5"/>
    <x v="5"/>
    <x v="0"/>
    <n v="220.75"/>
    <x v="5"/>
    <x v="0"/>
  </r>
  <r>
    <s v="G630583D"/>
    <s v="3GNGK26U46G228495"/>
    <x v="0"/>
    <x v="0"/>
    <x v="0"/>
    <x v="0"/>
    <x v="7"/>
    <x v="1"/>
    <x v="7"/>
    <n v="402"/>
    <x v="5"/>
    <x v="5"/>
    <x v="0"/>
    <n v="28.81"/>
    <x v="5"/>
    <x v="0"/>
  </r>
  <r>
    <s v="G630587B"/>
    <s v="3D7KS28D25G901448"/>
    <x v="0"/>
    <x v="0"/>
    <x v="0"/>
    <x v="0"/>
    <x v="7"/>
    <x v="1"/>
    <x v="7"/>
    <n v="805"/>
    <x v="5"/>
    <x v="5"/>
    <x v="0"/>
    <n v="112.96"/>
    <x v="5"/>
    <x v="0"/>
  </r>
  <r>
    <s v="G630589G"/>
    <s v="3GNGK26K48G314813"/>
    <x v="0"/>
    <x v="0"/>
    <x v="0"/>
    <x v="0"/>
    <x v="2"/>
    <x v="9"/>
    <x v="5"/>
    <n v="8"/>
    <x v="5"/>
    <x v="5"/>
    <x v="1"/>
    <n v="29.61"/>
    <x v="5"/>
    <x v="0"/>
  </r>
  <r>
    <s v="G630589G"/>
    <s v="3GNGK26K48G314813"/>
    <x v="0"/>
    <x v="0"/>
    <x v="0"/>
    <x v="0"/>
    <x v="2"/>
    <x v="9"/>
    <x v="5"/>
    <n v="8"/>
    <x v="5"/>
    <x v="5"/>
    <x v="0"/>
    <n v="62.52"/>
    <x v="5"/>
    <x v="0"/>
  </r>
  <r>
    <s v="G630589K"/>
    <s v="1GNZKLEG6AR268662"/>
    <x v="0"/>
    <x v="0"/>
    <x v="0"/>
    <x v="0"/>
    <x v="4"/>
    <x v="7"/>
    <x v="0"/>
    <n v="2"/>
    <x v="5"/>
    <x v="5"/>
    <x v="1"/>
    <n v="14.74"/>
    <x v="5"/>
    <x v="0"/>
  </r>
  <r>
    <s v="G630589K"/>
    <s v="1GNZKLEG6AR268662"/>
    <x v="0"/>
    <x v="0"/>
    <x v="0"/>
    <x v="0"/>
    <x v="4"/>
    <x v="7"/>
    <x v="0"/>
    <n v="2"/>
    <x v="5"/>
    <x v="5"/>
    <x v="0"/>
    <n v="118.39"/>
    <x v="5"/>
    <x v="0"/>
  </r>
  <r>
    <s v="G630594B"/>
    <s v="3D6WS28D45G828900"/>
    <x v="0"/>
    <x v="0"/>
    <x v="0"/>
    <x v="0"/>
    <x v="7"/>
    <x v="1"/>
    <x v="7"/>
    <n v="100"/>
    <x v="5"/>
    <x v="5"/>
    <x v="0"/>
    <n v="118.53"/>
    <x v="5"/>
    <x v="0"/>
  </r>
  <r>
    <s v="G630601B"/>
    <s v="1FTWX33P05EC88760"/>
    <x v="3"/>
    <x v="0"/>
    <x v="0"/>
    <x v="0"/>
    <x v="7"/>
    <x v="1"/>
    <x v="7"/>
    <n v="801"/>
    <x v="5"/>
    <x v="5"/>
    <x v="4"/>
    <n v="40.18"/>
    <x v="5"/>
    <x v="0"/>
  </r>
  <r>
    <s v="G630606K"/>
    <s v="1FT7W2B66BEA70232"/>
    <x v="1"/>
    <x v="0"/>
    <x v="0"/>
    <x v="0"/>
    <x v="4"/>
    <x v="7"/>
    <x v="6"/>
    <n v="11"/>
    <x v="5"/>
    <x v="5"/>
    <x v="0"/>
    <n v="52.48"/>
    <x v="5"/>
    <x v="0"/>
  </r>
  <r>
    <s v="G6306064"/>
    <s v="1FMNU41SXYED12323"/>
    <x v="0"/>
    <x v="0"/>
    <x v="0"/>
    <x v="0"/>
    <x v="7"/>
    <x v="1"/>
    <x v="7"/>
    <n v="915"/>
    <x v="5"/>
    <x v="5"/>
    <x v="0"/>
    <n v="92.09"/>
    <x v="5"/>
    <x v="0"/>
  </r>
  <r>
    <s v="G630607D"/>
    <s v="1FTWW31P96ED72115"/>
    <x v="3"/>
    <x v="0"/>
    <x v="0"/>
    <x v="0"/>
    <x v="7"/>
    <x v="1"/>
    <x v="7"/>
    <n v="903"/>
    <x v="5"/>
    <x v="5"/>
    <x v="4"/>
    <n v="26.14"/>
    <x v="5"/>
    <x v="0"/>
  </r>
  <r>
    <s v="G630607K"/>
    <s v="1FT7W2B69BEA70239"/>
    <x v="1"/>
    <x v="0"/>
    <x v="0"/>
    <x v="0"/>
    <x v="4"/>
    <x v="7"/>
    <x v="0"/>
    <n v="4"/>
    <x v="5"/>
    <x v="5"/>
    <x v="0"/>
    <n v="28.8"/>
    <x v="5"/>
    <x v="0"/>
  </r>
  <r>
    <s v="G6306191"/>
    <s v="1FDSX35L41ED63068"/>
    <x v="0"/>
    <x v="0"/>
    <x v="0"/>
    <x v="0"/>
    <x v="2"/>
    <x v="5"/>
    <x v="7"/>
    <n v="117"/>
    <x v="5"/>
    <x v="5"/>
    <x v="0"/>
    <n v="39.39"/>
    <x v="5"/>
    <x v="0"/>
  </r>
  <r>
    <s v="G6306192"/>
    <s v="1FDSX35L21ED63067"/>
    <x v="0"/>
    <x v="0"/>
    <x v="0"/>
    <x v="0"/>
    <x v="2"/>
    <x v="5"/>
    <x v="7"/>
    <n v="117"/>
    <x v="5"/>
    <x v="5"/>
    <x v="0"/>
    <n v="21.03"/>
    <x v="5"/>
    <x v="0"/>
  </r>
  <r>
    <s v="G630624K"/>
    <s v="1GNZKLEG6AR273246"/>
    <x v="0"/>
    <x v="0"/>
    <x v="0"/>
    <x v="0"/>
    <x v="7"/>
    <x v="1"/>
    <x v="7"/>
    <n v="504"/>
    <x v="5"/>
    <x v="5"/>
    <x v="0"/>
    <n v="288.26"/>
    <x v="5"/>
    <x v="0"/>
  </r>
  <r>
    <s v="G630638A"/>
    <s v="1FDSF31L04ED58057"/>
    <x v="0"/>
    <x v="0"/>
    <x v="0"/>
    <x v="0"/>
    <x v="4"/>
    <x v="10"/>
    <x v="4"/>
    <n v="215"/>
    <x v="5"/>
    <x v="5"/>
    <x v="0"/>
    <n v="25.76"/>
    <x v="5"/>
    <x v="0"/>
  </r>
  <r>
    <s v="G630640A"/>
    <s v="1GBJK39U54E333524"/>
    <x v="0"/>
    <x v="0"/>
    <x v="0"/>
    <x v="0"/>
    <x v="4"/>
    <x v="10"/>
    <x v="4"/>
    <n v="101"/>
    <x v="5"/>
    <x v="5"/>
    <x v="0"/>
    <n v="82.56"/>
    <x v="5"/>
    <x v="0"/>
  </r>
  <r>
    <s v="G630644F"/>
    <s v="1GBHK29U07E172237"/>
    <x v="0"/>
    <x v="0"/>
    <x v="0"/>
    <x v="0"/>
    <x v="6"/>
    <x v="11"/>
    <x v="4"/>
    <n v="10"/>
    <x v="5"/>
    <x v="5"/>
    <x v="0"/>
    <n v="132.13"/>
    <x v="5"/>
    <x v="0"/>
  </r>
  <r>
    <s v="G630645A"/>
    <s v="1FTNF21L74ED00619"/>
    <x v="0"/>
    <x v="0"/>
    <x v="0"/>
    <x v="0"/>
    <x v="4"/>
    <x v="10"/>
    <x v="4"/>
    <n v="208"/>
    <x v="5"/>
    <x v="5"/>
    <x v="1"/>
    <n v="13.51"/>
    <x v="5"/>
    <x v="0"/>
  </r>
  <r>
    <s v="G630645A"/>
    <s v="1FTNF21L74ED00619"/>
    <x v="0"/>
    <x v="0"/>
    <x v="0"/>
    <x v="0"/>
    <x v="4"/>
    <x v="10"/>
    <x v="4"/>
    <n v="208"/>
    <x v="5"/>
    <x v="5"/>
    <x v="0"/>
    <n v="88.9"/>
    <x v="5"/>
    <x v="0"/>
  </r>
  <r>
    <s v="G630645F"/>
    <s v="1FDWX37R98EB82156"/>
    <x v="3"/>
    <x v="0"/>
    <x v="0"/>
    <x v="0"/>
    <x v="6"/>
    <x v="11"/>
    <x v="4"/>
    <n v="15"/>
    <x v="5"/>
    <x v="5"/>
    <x v="4"/>
    <n v="56.05"/>
    <x v="5"/>
    <x v="0"/>
  </r>
  <r>
    <s v="G630646A"/>
    <s v="1FDNF21L44ED46680"/>
    <x v="0"/>
    <x v="0"/>
    <x v="0"/>
    <x v="0"/>
    <x v="4"/>
    <x v="10"/>
    <x v="4"/>
    <n v="208"/>
    <x v="5"/>
    <x v="5"/>
    <x v="0"/>
    <n v="194.86"/>
    <x v="5"/>
    <x v="0"/>
  </r>
  <r>
    <s v="G630648F"/>
    <s v="1GBHK24U47E175391"/>
    <x v="0"/>
    <x v="0"/>
    <x v="0"/>
    <x v="0"/>
    <x v="6"/>
    <x v="11"/>
    <x v="4"/>
    <n v="10"/>
    <x v="5"/>
    <x v="5"/>
    <x v="0"/>
    <n v="145.19"/>
    <x v="5"/>
    <x v="0"/>
  </r>
  <r>
    <s v="G630649F"/>
    <s v="1FTSX31578EB26158"/>
    <x v="0"/>
    <x v="0"/>
    <x v="0"/>
    <x v="0"/>
    <x v="6"/>
    <x v="11"/>
    <x v="4"/>
    <n v="11"/>
    <x v="5"/>
    <x v="5"/>
    <x v="0"/>
    <n v="43.33"/>
    <x v="5"/>
    <x v="0"/>
  </r>
  <r>
    <s v="G6306547"/>
    <s v="1GBGK24R5YF500908"/>
    <x v="0"/>
    <x v="0"/>
    <x v="0"/>
    <x v="0"/>
    <x v="2"/>
    <x v="5"/>
    <x v="7"/>
    <n v="114"/>
    <x v="5"/>
    <x v="5"/>
    <x v="0"/>
    <n v="52.64"/>
    <x v="5"/>
    <x v="0"/>
  </r>
  <r>
    <s v="G630656B"/>
    <s v="1GCHK34U45E306169"/>
    <x v="0"/>
    <x v="0"/>
    <x v="0"/>
    <x v="0"/>
    <x v="7"/>
    <x v="1"/>
    <x v="7"/>
    <n v="801"/>
    <x v="5"/>
    <x v="5"/>
    <x v="0"/>
    <n v="39.64"/>
    <x v="5"/>
    <x v="0"/>
  </r>
  <r>
    <s v="G630659A"/>
    <s v="1FTNX21S04ED08629"/>
    <x v="0"/>
    <x v="0"/>
    <x v="0"/>
    <x v="0"/>
    <x v="4"/>
    <x v="7"/>
    <x v="6"/>
    <n v="406"/>
    <x v="5"/>
    <x v="5"/>
    <x v="0"/>
    <n v="76.239999999999995"/>
    <x v="5"/>
    <x v="0"/>
  </r>
  <r>
    <s v="G630661F"/>
    <s v="3GNGK26KX7G296705"/>
    <x v="0"/>
    <x v="0"/>
    <x v="0"/>
    <x v="0"/>
    <x v="3"/>
    <x v="5"/>
    <x v="3"/>
    <n v="417"/>
    <x v="5"/>
    <x v="5"/>
    <x v="0"/>
    <n v="122.5"/>
    <x v="5"/>
    <x v="0"/>
  </r>
  <r>
    <s v="G630662G"/>
    <s v="1FDWX37R18ED90290"/>
    <x v="3"/>
    <x v="0"/>
    <x v="0"/>
    <x v="0"/>
    <x v="6"/>
    <x v="0"/>
    <x v="4"/>
    <n v="9"/>
    <x v="5"/>
    <x v="5"/>
    <x v="4"/>
    <n v="75.84"/>
    <x v="5"/>
    <x v="0"/>
  </r>
  <r>
    <s v="G630676F"/>
    <s v="3D2WS28DX7G817825"/>
    <x v="0"/>
    <x v="0"/>
    <x v="0"/>
    <x v="0"/>
    <x v="3"/>
    <x v="5"/>
    <x v="3"/>
    <n v="602"/>
    <x v="5"/>
    <x v="5"/>
    <x v="0"/>
    <n v="108.44"/>
    <x v="5"/>
    <x v="0"/>
  </r>
  <r>
    <s v="G630691K"/>
    <s v="3D7TT2CT2AG183037"/>
    <x v="0"/>
    <x v="0"/>
    <x v="0"/>
    <x v="0"/>
    <x v="4"/>
    <x v="10"/>
    <x v="4"/>
    <n v="107"/>
    <x v="5"/>
    <x v="5"/>
    <x v="0"/>
    <n v="77.25"/>
    <x v="5"/>
    <x v="0"/>
  </r>
  <r>
    <s v="G630692D"/>
    <s v="1GBHK39U86E264474"/>
    <x v="0"/>
    <x v="0"/>
    <x v="0"/>
    <x v="0"/>
    <x v="7"/>
    <x v="2"/>
    <x v="7"/>
    <n v="103"/>
    <x v="5"/>
    <x v="5"/>
    <x v="0"/>
    <n v="98.18"/>
    <x v="5"/>
    <x v="0"/>
  </r>
  <r>
    <s v="G630694F"/>
    <s v="3D7KS29D07G805027"/>
    <x v="0"/>
    <x v="0"/>
    <x v="0"/>
    <x v="0"/>
    <x v="4"/>
    <x v="7"/>
    <x v="6"/>
    <n v="6"/>
    <x v="5"/>
    <x v="5"/>
    <x v="0"/>
    <n v="110.47"/>
    <x v="5"/>
    <x v="0"/>
  </r>
  <r>
    <s v="G630698K"/>
    <s v="1FT7X2B61BEA70474"/>
    <x v="0"/>
    <x v="0"/>
    <x v="0"/>
    <x v="0"/>
    <x v="4"/>
    <x v="10"/>
    <x v="4"/>
    <n v="208"/>
    <x v="5"/>
    <x v="5"/>
    <x v="0"/>
    <n v="60.89"/>
    <x v="5"/>
    <x v="0"/>
  </r>
  <r>
    <s v="G630705B"/>
    <s v="1GCHK29U56E263093"/>
    <x v="0"/>
    <x v="0"/>
    <x v="0"/>
    <x v="0"/>
    <x v="7"/>
    <x v="1"/>
    <x v="7"/>
    <n v="200"/>
    <x v="5"/>
    <x v="5"/>
    <x v="0"/>
    <n v="26.73"/>
    <x v="5"/>
    <x v="0"/>
  </r>
  <r>
    <s v="G630708D"/>
    <s v="1FDWX37P26ED68343"/>
    <x v="3"/>
    <x v="0"/>
    <x v="0"/>
    <x v="0"/>
    <x v="0"/>
    <x v="1"/>
    <x v="0"/>
    <n v="352"/>
    <x v="5"/>
    <x v="5"/>
    <x v="4"/>
    <n v="162.38999999999999"/>
    <x v="5"/>
    <x v="0"/>
  </r>
  <r>
    <s v="G630711F"/>
    <s v="1D7KS28D97J599027"/>
    <x v="0"/>
    <x v="0"/>
    <x v="0"/>
    <x v="0"/>
    <x v="4"/>
    <x v="7"/>
    <x v="6"/>
    <n v="407"/>
    <x v="5"/>
    <x v="5"/>
    <x v="0"/>
    <n v="178.26"/>
    <x v="5"/>
    <x v="0"/>
  </r>
  <r>
    <s v="G630726G"/>
    <s v="1FTSX31R98EE18736"/>
    <x v="3"/>
    <x v="0"/>
    <x v="0"/>
    <x v="0"/>
    <x v="7"/>
    <x v="1"/>
    <x v="7"/>
    <n v="805"/>
    <x v="5"/>
    <x v="5"/>
    <x v="4"/>
    <n v="279.95"/>
    <x v="5"/>
    <x v="0"/>
  </r>
  <r>
    <s v="G630726G"/>
    <s v="1FTSX31R98EE18736"/>
    <x v="3"/>
    <x v="0"/>
    <x v="0"/>
    <x v="0"/>
    <x v="7"/>
    <x v="1"/>
    <x v="7"/>
    <n v="805"/>
    <x v="5"/>
    <x v="5"/>
    <x v="0"/>
    <n v="31.46"/>
    <x v="5"/>
    <x v="0"/>
  </r>
  <r>
    <s v="G630726H"/>
    <s v="1FTSW21559EA72485"/>
    <x v="0"/>
    <x v="0"/>
    <x v="0"/>
    <x v="0"/>
    <x v="2"/>
    <x v="2"/>
    <x v="2"/>
    <n v="107"/>
    <x v="5"/>
    <x v="5"/>
    <x v="0"/>
    <n v="151.38999999999999"/>
    <x v="5"/>
    <x v="0"/>
  </r>
  <r>
    <s v="G6307262"/>
    <s v="1GCJK33U11F122332"/>
    <x v="0"/>
    <x v="0"/>
    <x v="0"/>
    <x v="0"/>
    <x v="6"/>
    <x v="11"/>
    <x v="4"/>
    <n v="11"/>
    <x v="5"/>
    <x v="5"/>
    <x v="0"/>
    <n v="180.28"/>
    <x v="5"/>
    <x v="0"/>
  </r>
  <r>
    <s v="G630760G"/>
    <s v="1FTSX31Y58EE37100"/>
    <x v="0"/>
    <x v="0"/>
    <x v="0"/>
    <x v="0"/>
    <x v="7"/>
    <x v="1"/>
    <x v="7"/>
    <n v="805"/>
    <x v="5"/>
    <x v="5"/>
    <x v="0"/>
    <n v="89.66"/>
    <x v="5"/>
    <x v="0"/>
  </r>
  <r>
    <s v="G630764K"/>
    <s v="1GC5KVBG2AZ269511"/>
    <x v="0"/>
    <x v="0"/>
    <x v="0"/>
    <x v="0"/>
    <x v="7"/>
    <x v="2"/>
    <x v="7"/>
    <n v="2"/>
    <x v="5"/>
    <x v="5"/>
    <x v="0"/>
    <n v="154.62"/>
    <x v="5"/>
    <x v="0"/>
  </r>
  <r>
    <s v="G630789G"/>
    <s v="1FDWF31558ED73260"/>
    <x v="0"/>
    <x v="0"/>
    <x v="0"/>
    <x v="0"/>
    <x v="3"/>
    <x v="5"/>
    <x v="3"/>
    <n v="116"/>
    <x v="5"/>
    <x v="5"/>
    <x v="0"/>
    <n v="72.69"/>
    <x v="5"/>
    <x v="0"/>
  </r>
  <r>
    <s v="G630790G"/>
    <s v="1FDWX33R58ED96549"/>
    <x v="3"/>
    <x v="0"/>
    <x v="0"/>
    <x v="0"/>
    <x v="3"/>
    <x v="5"/>
    <x v="3"/>
    <n v="505"/>
    <x v="5"/>
    <x v="5"/>
    <x v="4"/>
    <n v="41.18"/>
    <x v="5"/>
    <x v="0"/>
  </r>
  <r>
    <s v="G630795H"/>
    <s v="1GCHK49K99E141853"/>
    <x v="0"/>
    <x v="0"/>
    <x v="0"/>
    <x v="0"/>
    <x v="2"/>
    <x v="5"/>
    <x v="7"/>
    <n v="114"/>
    <x v="5"/>
    <x v="5"/>
    <x v="0"/>
    <n v="42.99"/>
    <x v="5"/>
    <x v="0"/>
  </r>
  <r>
    <s v="G6308019"/>
    <s v="1FTWW33S81EC97515"/>
    <x v="0"/>
    <x v="0"/>
    <x v="0"/>
    <x v="0"/>
    <x v="4"/>
    <x v="1"/>
    <x v="4"/>
    <n v="7"/>
    <x v="5"/>
    <x v="5"/>
    <x v="0"/>
    <n v="141.43"/>
    <x v="5"/>
    <x v="0"/>
  </r>
  <r>
    <s v="G630804G"/>
    <s v="1FDWF31558ED90754"/>
    <x v="0"/>
    <x v="0"/>
    <x v="0"/>
    <x v="0"/>
    <x v="3"/>
    <x v="5"/>
    <x v="3"/>
    <n v="965"/>
    <x v="5"/>
    <x v="5"/>
    <x v="0"/>
    <n v="23.45"/>
    <x v="5"/>
    <x v="0"/>
  </r>
  <r>
    <s v="G630814G"/>
    <s v="1FDSX21558ED96527"/>
    <x v="0"/>
    <x v="0"/>
    <x v="0"/>
    <x v="0"/>
    <x v="3"/>
    <x v="5"/>
    <x v="3"/>
    <n v="924"/>
    <x v="5"/>
    <x v="5"/>
    <x v="0"/>
    <n v="131.41999999999999"/>
    <x v="5"/>
    <x v="0"/>
  </r>
  <r>
    <s v="G630824F"/>
    <s v="3GNGK26K77G320409"/>
    <x v="0"/>
    <x v="0"/>
    <x v="0"/>
    <x v="0"/>
    <x v="2"/>
    <x v="9"/>
    <x v="5"/>
    <n v="8"/>
    <x v="5"/>
    <x v="5"/>
    <x v="1"/>
    <n v="66.67"/>
    <x v="5"/>
    <x v="0"/>
  </r>
  <r>
    <s v="G630824F"/>
    <s v="3GNGK26K77G320409"/>
    <x v="0"/>
    <x v="0"/>
    <x v="0"/>
    <x v="0"/>
    <x v="2"/>
    <x v="9"/>
    <x v="5"/>
    <n v="8"/>
    <x v="5"/>
    <x v="5"/>
    <x v="0"/>
    <n v="47.25"/>
    <x v="5"/>
    <x v="0"/>
  </r>
  <r>
    <s v="G630827H"/>
    <s v="1GNGK46K59R231288"/>
    <x v="0"/>
    <x v="0"/>
    <x v="0"/>
    <x v="0"/>
    <x v="2"/>
    <x v="5"/>
    <x v="7"/>
    <n v="803"/>
    <x v="5"/>
    <x v="5"/>
    <x v="0"/>
    <n v="141.9"/>
    <x v="5"/>
    <x v="0"/>
  </r>
  <r>
    <s v="G630828H"/>
    <s v="1GNGK46K69R234264"/>
    <x v="0"/>
    <x v="0"/>
    <x v="0"/>
    <x v="0"/>
    <x v="2"/>
    <x v="5"/>
    <x v="7"/>
    <n v="803"/>
    <x v="5"/>
    <x v="5"/>
    <x v="0"/>
    <n v="125.89"/>
    <x v="5"/>
    <x v="0"/>
  </r>
  <r>
    <s v="G630831A"/>
    <s v="1GBJK34G84E363554"/>
    <x v="0"/>
    <x v="0"/>
    <x v="0"/>
    <x v="0"/>
    <x v="3"/>
    <x v="5"/>
    <x v="3"/>
    <n v="951"/>
    <x v="5"/>
    <x v="5"/>
    <x v="0"/>
    <n v="363.02"/>
    <x v="5"/>
    <x v="0"/>
  </r>
  <r>
    <s v="G630831G"/>
    <s v="3GNGK26K38G303995"/>
    <x v="0"/>
    <x v="0"/>
    <x v="0"/>
    <x v="0"/>
    <x v="3"/>
    <x v="5"/>
    <x v="3"/>
    <n v="918"/>
    <x v="5"/>
    <x v="5"/>
    <x v="0"/>
    <n v="308.91000000000003"/>
    <x v="5"/>
    <x v="0"/>
  </r>
  <r>
    <s v="G630832G"/>
    <s v="3GNGK26K58G305697"/>
    <x v="0"/>
    <x v="0"/>
    <x v="0"/>
    <x v="0"/>
    <x v="3"/>
    <x v="5"/>
    <x v="3"/>
    <n v="918"/>
    <x v="5"/>
    <x v="5"/>
    <x v="0"/>
    <n v="13.43"/>
    <x v="5"/>
    <x v="0"/>
  </r>
  <r>
    <s v="G6308355"/>
    <s v="1FTNX21LX2EC84166"/>
    <x v="0"/>
    <x v="0"/>
    <x v="0"/>
    <x v="0"/>
    <x v="3"/>
    <x v="5"/>
    <x v="3"/>
    <n v="602"/>
    <x v="5"/>
    <x v="5"/>
    <x v="0"/>
    <n v="61.56"/>
    <x v="5"/>
    <x v="0"/>
  </r>
  <r>
    <s v="G630842A"/>
    <s v="1FTWF31Y55EC72682"/>
    <x v="0"/>
    <x v="0"/>
    <x v="0"/>
    <x v="0"/>
    <x v="3"/>
    <x v="5"/>
    <x v="3"/>
    <n v="966"/>
    <x v="5"/>
    <x v="5"/>
    <x v="0"/>
    <n v="198.27"/>
    <x v="5"/>
    <x v="0"/>
  </r>
  <r>
    <s v="G630863G"/>
    <s v="1FTWW31R88ED86849"/>
    <x v="3"/>
    <x v="0"/>
    <x v="0"/>
    <x v="0"/>
    <x v="3"/>
    <x v="5"/>
    <x v="3"/>
    <n v="914"/>
    <x v="5"/>
    <x v="5"/>
    <x v="4"/>
    <n v="59.54"/>
    <x v="5"/>
    <x v="0"/>
  </r>
  <r>
    <s v="G630864G"/>
    <s v="1FDSX21548ED96518"/>
    <x v="0"/>
    <x v="0"/>
    <x v="0"/>
    <x v="0"/>
    <x v="3"/>
    <x v="5"/>
    <x v="3"/>
    <n v="401"/>
    <x v="5"/>
    <x v="5"/>
    <x v="2"/>
    <n v="57.64"/>
    <x v="5"/>
    <x v="0"/>
  </r>
  <r>
    <s v="G630864G"/>
    <s v="1FDSX21548ED96518"/>
    <x v="0"/>
    <x v="0"/>
    <x v="0"/>
    <x v="0"/>
    <x v="3"/>
    <x v="5"/>
    <x v="3"/>
    <n v="401"/>
    <x v="5"/>
    <x v="5"/>
    <x v="0"/>
    <n v="115.57"/>
    <x v="5"/>
    <x v="0"/>
  </r>
  <r>
    <s v="G630871F"/>
    <s v="1GBHK39K38E205656"/>
    <x v="0"/>
    <x v="0"/>
    <x v="0"/>
    <x v="0"/>
    <x v="5"/>
    <x v="1"/>
    <x v="5"/>
    <n v="260"/>
    <x v="5"/>
    <x v="5"/>
    <x v="0"/>
    <n v="134.86000000000001"/>
    <x v="5"/>
    <x v="0"/>
  </r>
  <r>
    <s v="G6308738"/>
    <s v="3B6KF26692M309162"/>
    <x v="3"/>
    <x v="0"/>
    <x v="0"/>
    <x v="0"/>
    <x v="0"/>
    <x v="3"/>
    <x v="0"/>
    <n v="703"/>
    <x v="5"/>
    <x v="5"/>
    <x v="4"/>
    <n v="52.07"/>
    <x v="5"/>
    <x v="0"/>
  </r>
  <r>
    <s v="G630874H"/>
    <s v="1FTWX31Y99EA72505"/>
    <x v="0"/>
    <x v="0"/>
    <x v="0"/>
    <x v="0"/>
    <x v="2"/>
    <x v="11"/>
    <x v="7"/>
    <n v="106"/>
    <x v="5"/>
    <x v="5"/>
    <x v="0"/>
    <n v="52.43"/>
    <x v="5"/>
    <x v="0"/>
  </r>
  <r>
    <s v="G630877K"/>
    <s v="1FD7X2B62BEA69975"/>
    <x v="1"/>
    <x v="1"/>
    <x v="0"/>
    <x v="0"/>
    <x v="1"/>
    <x v="1"/>
    <x v="10"/>
    <n v="605"/>
    <x v="5"/>
    <x v="5"/>
    <x v="0"/>
    <n v="17.260000000000002"/>
    <x v="5"/>
    <x v="0"/>
  </r>
  <r>
    <s v="G630878F"/>
    <s v="1GCJK33K18F215067"/>
    <x v="0"/>
    <x v="0"/>
    <x v="0"/>
    <x v="0"/>
    <x v="5"/>
    <x v="1"/>
    <x v="5"/>
    <n v="961"/>
    <x v="5"/>
    <x v="5"/>
    <x v="0"/>
    <n v="126.07"/>
    <x v="5"/>
    <x v="0"/>
  </r>
  <r>
    <s v="G630896K"/>
    <s v="1FT8X3B63BEA64976"/>
    <x v="1"/>
    <x v="0"/>
    <x v="0"/>
    <x v="0"/>
    <x v="2"/>
    <x v="11"/>
    <x v="7"/>
    <n v="106"/>
    <x v="5"/>
    <x v="5"/>
    <x v="0"/>
    <n v="131.5"/>
    <x v="5"/>
    <x v="0"/>
  </r>
  <r>
    <s v="G630897H"/>
    <s v="1FDSX21RX9EA77452"/>
    <x v="0"/>
    <x v="0"/>
    <x v="0"/>
    <x v="0"/>
    <x v="2"/>
    <x v="11"/>
    <x v="7"/>
    <n v="113"/>
    <x v="5"/>
    <x v="5"/>
    <x v="4"/>
    <n v="78.97"/>
    <x v="5"/>
    <x v="0"/>
  </r>
  <r>
    <s v="G630898H"/>
    <s v="1FTWF31Y29EA95921"/>
    <x v="0"/>
    <x v="0"/>
    <x v="0"/>
    <x v="0"/>
    <x v="2"/>
    <x v="11"/>
    <x v="7"/>
    <n v="106"/>
    <x v="5"/>
    <x v="5"/>
    <x v="0"/>
    <n v="167.56"/>
    <x v="5"/>
    <x v="0"/>
  </r>
  <r>
    <s v="G630899F"/>
    <s v="1GBHK29U77E170226"/>
    <x v="0"/>
    <x v="0"/>
    <x v="0"/>
    <x v="0"/>
    <x v="4"/>
    <x v="5"/>
    <x v="4"/>
    <n v="9"/>
    <x v="5"/>
    <x v="5"/>
    <x v="0"/>
    <n v="77.91"/>
    <x v="5"/>
    <x v="0"/>
  </r>
  <r>
    <s v="G6308995"/>
    <s v="1B7MF33751J597765"/>
    <x v="3"/>
    <x v="0"/>
    <x v="0"/>
    <x v="0"/>
    <x v="7"/>
    <x v="1"/>
    <x v="7"/>
    <n v="805"/>
    <x v="5"/>
    <x v="5"/>
    <x v="4"/>
    <n v="179.95"/>
    <x v="5"/>
    <x v="0"/>
  </r>
  <r>
    <s v="G630904H"/>
    <s v="1FDWX37Y99EA95916"/>
    <x v="0"/>
    <x v="0"/>
    <x v="0"/>
    <x v="0"/>
    <x v="2"/>
    <x v="11"/>
    <x v="7"/>
    <n v="106"/>
    <x v="5"/>
    <x v="5"/>
    <x v="0"/>
    <n v="103.32"/>
    <x v="5"/>
    <x v="0"/>
  </r>
  <r>
    <s v="G630922G"/>
    <s v="1FDWX37Y48ED90291"/>
    <x v="0"/>
    <x v="0"/>
    <x v="0"/>
    <x v="0"/>
    <x v="0"/>
    <x v="1"/>
    <x v="0"/>
    <n v="352"/>
    <x v="5"/>
    <x v="5"/>
    <x v="0"/>
    <n v="215.47"/>
    <x v="5"/>
    <x v="0"/>
  </r>
  <r>
    <s v="G630928K"/>
    <s v="1FD8X3B61BEA69895"/>
    <x v="0"/>
    <x v="0"/>
    <x v="0"/>
    <x v="0"/>
    <x v="2"/>
    <x v="11"/>
    <x v="7"/>
    <n v="106"/>
    <x v="5"/>
    <x v="5"/>
    <x v="0"/>
    <n v="91.46"/>
    <x v="5"/>
    <x v="0"/>
  </r>
  <r>
    <s v="G630930K"/>
    <s v="3D6WT2CT2AG177014"/>
    <x v="0"/>
    <x v="1"/>
    <x v="0"/>
    <x v="0"/>
    <x v="2"/>
    <x v="11"/>
    <x v="10"/>
    <n v="305"/>
    <x v="5"/>
    <x v="5"/>
    <x v="0"/>
    <n v="33.69"/>
    <x v="5"/>
    <x v="0"/>
  </r>
  <r>
    <s v="G6309302"/>
    <s v="1GBJK39162F229413"/>
    <x v="3"/>
    <x v="0"/>
    <x v="0"/>
    <x v="0"/>
    <x v="5"/>
    <x v="4"/>
    <x v="5"/>
    <n v="905"/>
    <x v="5"/>
    <x v="5"/>
    <x v="4"/>
    <n v="57.15"/>
    <x v="5"/>
    <x v="0"/>
  </r>
  <r>
    <s v="G6309302"/>
    <s v="1GBJK39162F229413"/>
    <x v="3"/>
    <x v="0"/>
    <x v="0"/>
    <x v="0"/>
    <x v="5"/>
    <x v="4"/>
    <x v="5"/>
    <n v="905"/>
    <x v="5"/>
    <x v="5"/>
    <x v="1"/>
    <n v="34.5"/>
    <x v="5"/>
    <x v="0"/>
  </r>
  <r>
    <s v="G630931K"/>
    <s v="3D6WT2CT0AG177013"/>
    <x v="0"/>
    <x v="0"/>
    <x v="0"/>
    <x v="0"/>
    <x v="2"/>
    <x v="11"/>
    <x v="7"/>
    <n v="113"/>
    <x v="5"/>
    <x v="5"/>
    <x v="0"/>
    <n v="87.9"/>
    <x v="5"/>
    <x v="0"/>
  </r>
  <r>
    <s v="G630933H"/>
    <s v="1FTWX31Y99EB13036"/>
    <x v="0"/>
    <x v="0"/>
    <x v="0"/>
    <x v="0"/>
    <x v="2"/>
    <x v="11"/>
    <x v="7"/>
    <n v="202"/>
    <x v="5"/>
    <x v="5"/>
    <x v="0"/>
    <n v="338.83"/>
    <x v="5"/>
    <x v="0"/>
  </r>
  <r>
    <s v="G630961F"/>
    <s v="1FDWF37YX8EB82130"/>
    <x v="0"/>
    <x v="0"/>
    <x v="0"/>
    <x v="0"/>
    <x v="3"/>
    <x v="5"/>
    <x v="3"/>
    <n v="914"/>
    <x v="5"/>
    <x v="5"/>
    <x v="0"/>
    <n v="147.91"/>
    <x v="5"/>
    <x v="0"/>
  </r>
  <r>
    <s v="G6309658"/>
    <s v="3B6MF36W82M289128"/>
    <x v="0"/>
    <x v="0"/>
    <x v="0"/>
    <x v="0"/>
    <x v="3"/>
    <x v="8"/>
    <x v="3"/>
    <n v="316"/>
    <x v="5"/>
    <x v="5"/>
    <x v="0"/>
    <n v="94.43"/>
    <x v="5"/>
    <x v="0"/>
  </r>
  <r>
    <s v="G630967B"/>
    <s v="3D6WS26D95G832413"/>
    <x v="0"/>
    <x v="0"/>
    <x v="0"/>
    <x v="0"/>
    <x v="3"/>
    <x v="8"/>
    <x v="3"/>
    <n v="316"/>
    <x v="5"/>
    <x v="5"/>
    <x v="0"/>
    <n v="55.41"/>
    <x v="5"/>
    <x v="0"/>
  </r>
  <r>
    <s v="G630968B"/>
    <s v="3D6WS26D85G832533"/>
    <x v="0"/>
    <x v="0"/>
    <x v="0"/>
    <x v="0"/>
    <x v="3"/>
    <x v="8"/>
    <x v="3"/>
    <n v="316"/>
    <x v="5"/>
    <x v="5"/>
    <x v="0"/>
    <n v="33.29"/>
    <x v="5"/>
    <x v="0"/>
  </r>
  <r>
    <s v="G630979H"/>
    <s v="3D7KS28TX9G534344"/>
    <x v="0"/>
    <x v="0"/>
    <x v="0"/>
    <x v="0"/>
    <x v="2"/>
    <x v="9"/>
    <x v="5"/>
    <n v="3"/>
    <x v="5"/>
    <x v="5"/>
    <x v="1"/>
    <n v="59.17"/>
    <x v="5"/>
    <x v="0"/>
  </r>
  <r>
    <s v="G630979H"/>
    <s v="3D7KS28TX9G534344"/>
    <x v="0"/>
    <x v="0"/>
    <x v="0"/>
    <x v="0"/>
    <x v="2"/>
    <x v="9"/>
    <x v="5"/>
    <n v="3"/>
    <x v="5"/>
    <x v="5"/>
    <x v="0"/>
    <n v="218.47"/>
    <x v="5"/>
    <x v="0"/>
  </r>
  <r>
    <s v="G6309813"/>
    <s v="1FDSX31FX2ED21750"/>
    <x v="3"/>
    <x v="0"/>
    <x v="0"/>
    <x v="0"/>
    <x v="3"/>
    <x v="5"/>
    <x v="3"/>
    <n v="964"/>
    <x v="5"/>
    <x v="5"/>
    <x v="4"/>
    <n v="129.03"/>
    <x v="5"/>
    <x v="0"/>
  </r>
  <r>
    <s v="G630995B"/>
    <s v="3D7KS26D95G806114"/>
    <x v="0"/>
    <x v="0"/>
    <x v="0"/>
    <x v="0"/>
    <x v="6"/>
    <x v="0"/>
    <x v="4"/>
    <n v="9"/>
    <x v="5"/>
    <x v="5"/>
    <x v="0"/>
    <n v="24.64"/>
    <x v="5"/>
    <x v="0"/>
  </r>
  <r>
    <s v="G6310007"/>
    <s v="3B7MF36W12M290651"/>
    <x v="0"/>
    <x v="0"/>
    <x v="0"/>
    <x v="0"/>
    <x v="3"/>
    <x v="5"/>
    <x v="3"/>
    <n v="918"/>
    <x v="5"/>
    <x v="5"/>
    <x v="0"/>
    <n v="11.81"/>
    <x v="5"/>
    <x v="0"/>
  </r>
  <r>
    <s v="G631002B"/>
    <s v="3GNGK26U85G242205"/>
    <x v="0"/>
    <x v="0"/>
    <x v="0"/>
    <x v="0"/>
    <x v="6"/>
    <x v="0"/>
    <x v="4"/>
    <n v="5"/>
    <x v="5"/>
    <x v="5"/>
    <x v="0"/>
    <n v="82"/>
    <x v="5"/>
    <x v="0"/>
  </r>
  <r>
    <s v="G631013K"/>
    <s v="1GB5KZBK2AZ252076"/>
    <x v="0"/>
    <x v="1"/>
    <x v="0"/>
    <x v="0"/>
    <x v="2"/>
    <x v="5"/>
    <x v="10"/>
    <n v="106"/>
    <x v="5"/>
    <x v="5"/>
    <x v="0"/>
    <n v="33.840000000000003"/>
    <x v="5"/>
    <x v="0"/>
  </r>
  <r>
    <s v="G631014D"/>
    <s v="1GCHK23U56F231568"/>
    <x v="0"/>
    <x v="0"/>
    <x v="0"/>
    <x v="0"/>
    <x v="4"/>
    <x v="10"/>
    <x v="4"/>
    <n v="210"/>
    <x v="5"/>
    <x v="5"/>
    <x v="0"/>
    <n v="56.63"/>
    <x v="5"/>
    <x v="0"/>
  </r>
  <r>
    <s v="G631014K"/>
    <s v="1GB5KZBK4AZ247994"/>
    <x v="0"/>
    <x v="1"/>
    <x v="0"/>
    <x v="0"/>
    <x v="2"/>
    <x v="5"/>
    <x v="10"/>
    <n v="106"/>
    <x v="5"/>
    <x v="5"/>
    <x v="0"/>
    <n v="104.75"/>
    <x v="5"/>
    <x v="0"/>
  </r>
  <r>
    <s v="G631015D"/>
    <s v="1GBJK39D46E266949"/>
    <x v="3"/>
    <x v="0"/>
    <x v="0"/>
    <x v="0"/>
    <x v="4"/>
    <x v="10"/>
    <x v="4"/>
    <n v="210"/>
    <x v="5"/>
    <x v="5"/>
    <x v="4"/>
    <n v="35.64"/>
    <x v="5"/>
    <x v="0"/>
  </r>
  <r>
    <s v="G631021D"/>
    <s v="1GBHK29U76E277405"/>
    <x v="0"/>
    <x v="0"/>
    <x v="0"/>
    <x v="0"/>
    <x v="4"/>
    <x v="10"/>
    <x v="4"/>
    <n v="107"/>
    <x v="5"/>
    <x v="5"/>
    <x v="0"/>
    <n v="91.16"/>
    <x v="5"/>
    <x v="0"/>
  </r>
  <r>
    <s v="G6310216"/>
    <s v="1FTSW31F72EC46254"/>
    <x v="3"/>
    <x v="0"/>
    <x v="0"/>
    <x v="0"/>
    <x v="7"/>
    <x v="2"/>
    <x v="7"/>
    <n v="103"/>
    <x v="5"/>
    <x v="5"/>
    <x v="4"/>
    <n v="33.81"/>
    <x v="5"/>
    <x v="0"/>
  </r>
  <r>
    <s v="G631022D"/>
    <s v="1GBHK24U06E249615"/>
    <x v="0"/>
    <x v="0"/>
    <x v="0"/>
    <x v="0"/>
    <x v="6"/>
    <x v="11"/>
    <x v="4"/>
    <n v="11"/>
    <x v="5"/>
    <x v="5"/>
    <x v="0"/>
    <n v="76.8"/>
    <x v="5"/>
    <x v="0"/>
  </r>
  <r>
    <s v="G631026G"/>
    <s v="1FDWF37538ED96494"/>
    <x v="0"/>
    <x v="0"/>
    <x v="0"/>
    <x v="0"/>
    <x v="0"/>
    <x v="0"/>
    <x v="0"/>
    <n v="603"/>
    <x v="5"/>
    <x v="5"/>
    <x v="0"/>
    <n v="158.29"/>
    <x v="5"/>
    <x v="0"/>
  </r>
  <r>
    <s v="G6310330"/>
    <s v="1GBHK24U12E288921"/>
    <x v="0"/>
    <x v="0"/>
    <x v="0"/>
    <x v="0"/>
    <x v="5"/>
    <x v="1"/>
    <x v="5"/>
    <n v="212"/>
    <x v="5"/>
    <x v="5"/>
    <x v="0"/>
    <n v="102.84"/>
    <x v="5"/>
    <x v="0"/>
  </r>
  <r>
    <s v="G631035D"/>
    <s v="1FTSW21506ED72060"/>
    <x v="0"/>
    <x v="0"/>
    <x v="0"/>
    <x v="0"/>
    <x v="5"/>
    <x v="1"/>
    <x v="5"/>
    <n v="961"/>
    <x v="5"/>
    <x v="5"/>
    <x v="0"/>
    <n v="114.17"/>
    <x v="5"/>
    <x v="0"/>
  </r>
  <r>
    <s v="G6310370"/>
    <s v="1FDNF21L23ED81037"/>
    <x v="0"/>
    <x v="0"/>
    <x v="0"/>
    <x v="0"/>
    <x v="4"/>
    <x v="10"/>
    <x v="4"/>
    <n v="208"/>
    <x v="5"/>
    <x v="5"/>
    <x v="0"/>
    <n v="100.41"/>
    <x v="5"/>
    <x v="0"/>
  </r>
  <r>
    <s v="G631040G"/>
    <s v="1FDSX215X8ED90304"/>
    <x v="0"/>
    <x v="0"/>
    <x v="0"/>
    <x v="0"/>
    <x v="0"/>
    <x v="0"/>
    <x v="0"/>
    <n v="110"/>
    <x v="5"/>
    <x v="5"/>
    <x v="0"/>
    <n v="123.08"/>
    <x v="5"/>
    <x v="0"/>
  </r>
  <r>
    <s v="G631040K"/>
    <s v="1FD7X3B62BEA64541"/>
    <x v="0"/>
    <x v="0"/>
    <x v="0"/>
    <x v="0"/>
    <x v="2"/>
    <x v="5"/>
    <x v="7"/>
    <n v="117"/>
    <x v="5"/>
    <x v="5"/>
    <x v="0"/>
    <n v="27.56"/>
    <x v="5"/>
    <x v="0"/>
  </r>
  <r>
    <s v="G631041K"/>
    <s v="1FD7X3B64BEA64542"/>
    <x v="0"/>
    <x v="0"/>
    <x v="0"/>
    <x v="0"/>
    <x v="2"/>
    <x v="5"/>
    <x v="7"/>
    <n v="117"/>
    <x v="5"/>
    <x v="5"/>
    <x v="0"/>
    <n v="28"/>
    <x v="5"/>
    <x v="0"/>
  </r>
  <r>
    <s v="G631042H"/>
    <s v="1FDSX21519EA91012"/>
    <x v="0"/>
    <x v="0"/>
    <x v="0"/>
    <x v="0"/>
    <x v="2"/>
    <x v="9"/>
    <x v="7"/>
    <n v="302"/>
    <x v="5"/>
    <x v="5"/>
    <x v="0"/>
    <n v="173.2"/>
    <x v="5"/>
    <x v="0"/>
  </r>
  <r>
    <s v="G631042K"/>
    <s v="1FT8W3DT6BEA70535"/>
    <x v="3"/>
    <x v="0"/>
    <x v="0"/>
    <x v="0"/>
    <x v="2"/>
    <x v="5"/>
    <x v="7"/>
    <n v="208"/>
    <x v="5"/>
    <x v="5"/>
    <x v="4"/>
    <n v="54.93"/>
    <x v="5"/>
    <x v="0"/>
  </r>
  <r>
    <s v="G631043F"/>
    <s v="1FTWW31R18EA98865"/>
    <x v="3"/>
    <x v="0"/>
    <x v="0"/>
    <x v="0"/>
    <x v="3"/>
    <x v="5"/>
    <x v="3"/>
    <n v="812"/>
    <x v="5"/>
    <x v="5"/>
    <x v="4"/>
    <n v="131.4"/>
    <x v="5"/>
    <x v="0"/>
  </r>
  <r>
    <s v="G631045K"/>
    <s v="1FD7X3B6XBEA64545"/>
    <x v="0"/>
    <x v="0"/>
    <x v="0"/>
    <x v="0"/>
    <x v="2"/>
    <x v="5"/>
    <x v="7"/>
    <n v="117"/>
    <x v="5"/>
    <x v="5"/>
    <x v="0"/>
    <n v="26.93"/>
    <x v="5"/>
    <x v="0"/>
  </r>
  <r>
    <s v="G631047K"/>
    <s v="1FD7X3B66BEA64543"/>
    <x v="0"/>
    <x v="1"/>
    <x v="0"/>
    <x v="0"/>
    <x v="2"/>
    <x v="5"/>
    <x v="10"/>
    <n v="109"/>
    <x v="5"/>
    <x v="5"/>
    <x v="0"/>
    <n v="25.38"/>
    <x v="5"/>
    <x v="0"/>
  </r>
  <r>
    <s v="G6310534"/>
    <s v="1FDNX21L53ED67243"/>
    <x v="0"/>
    <x v="0"/>
    <x v="0"/>
    <x v="0"/>
    <x v="3"/>
    <x v="5"/>
    <x v="3"/>
    <n v="602"/>
    <x v="5"/>
    <x v="5"/>
    <x v="0"/>
    <n v="103.28"/>
    <x v="5"/>
    <x v="0"/>
  </r>
  <r>
    <s v="G631062F"/>
    <s v="3GNGK26K67G308834"/>
    <x v="0"/>
    <x v="0"/>
    <x v="0"/>
    <x v="0"/>
    <x v="3"/>
    <x v="5"/>
    <x v="3"/>
    <n v="918"/>
    <x v="5"/>
    <x v="5"/>
    <x v="0"/>
    <n v="277.52"/>
    <x v="5"/>
    <x v="0"/>
  </r>
  <r>
    <s v="G6310644"/>
    <s v="1GCHK23UX2F216865"/>
    <x v="0"/>
    <x v="0"/>
    <x v="0"/>
    <x v="0"/>
    <x v="1"/>
    <x v="1"/>
    <x v="1"/>
    <n v="410"/>
    <x v="5"/>
    <x v="5"/>
    <x v="1"/>
    <n v="14.86"/>
    <x v="5"/>
    <x v="0"/>
  </r>
  <r>
    <s v="G6310644"/>
    <s v="1GCHK23UX2F216865"/>
    <x v="0"/>
    <x v="0"/>
    <x v="0"/>
    <x v="0"/>
    <x v="1"/>
    <x v="1"/>
    <x v="1"/>
    <n v="410"/>
    <x v="5"/>
    <x v="5"/>
    <x v="0"/>
    <n v="15.71"/>
    <x v="5"/>
    <x v="0"/>
  </r>
  <r>
    <s v="G631066D"/>
    <s v="1GBHK24U06E279570"/>
    <x v="0"/>
    <x v="0"/>
    <x v="0"/>
    <x v="0"/>
    <x v="4"/>
    <x v="5"/>
    <x v="4"/>
    <n v="1"/>
    <x v="5"/>
    <x v="5"/>
    <x v="0"/>
    <n v="108.69"/>
    <x v="5"/>
    <x v="0"/>
  </r>
  <r>
    <s v="G6310679"/>
    <s v="3B6MF36552M309679"/>
    <x v="0"/>
    <x v="0"/>
    <x v="0"/>
    <x v="0"/>
    <x v="1"/>
    <x v="1"/>
    <x v="1"/>
    <n v="603"/>
    <x v="5"/>
    <x v="5"/>
    <x v="0"/>
    <n v="50.3"/>
    <x v="5"/>
    <x v="0"/>
  </r>
  <r>
    <s v="G6310750"/>
    <s v="1FTWF33P83EC41069"/>
    <x v="3"/>
    <x v="0"/>
    <x v="0"/>
    <x v="0"/>
    <x v="5"/>
    <x v="1"/>
    <x v="5"/>
    <n v="207"/>
    <x v="5"/>
    <x v="5"/>
    <x v="5"/>
    <n v="26.3"/>
    <x v="5"/>
    <x v="0"/>
  </r>
  <r>
    <s v="G631076F"/>
    <s v="1FDWX37Y58EB82145"/>
    <x v="0"/>
    <x v="0"/>
    <x v="0"/>
    <x v="0"/>
    <x v="3"/>
    <x v="5"/>
    <x v="3"/>
    <n v="812"/>
    <x v="5"/>
    <x v="5"/>
    <x v="0"/>
    <n v="27.27"/>
    <x v="5"/>
    <x v="0"/>
  </r>
  <r>
    <s v="G631077A"/>
    <s v="1FTNX21S44ED08598"/>
    <x v="0"/>
    <x v="0"/>
    <x v="0"/>
    <x v="0"/>
    <x v="4"/>
    <x v="3"/>
    <x v="6"/>
    <n v="329"/>
    <x v="5"/>
    <x v="5"/>
    <x v="0"/>
    <n v="92.06"/>
    <x v="5"/>
    <x v="0"/>
  </r>
  <r>
    <s v="G631078D"/>
    <s v="3GNGK26U76G232816"/>
    <x v="0"/>
    <x v="0"/>
    <x v="0"/>
    <x v="0"/>
    <x v="4"/>
    <x v="7"/>
    <x v="0"/>
    <n v="4"/>
    <x v="5"/>
    <x v="5"/>
    <x v="0"/>
    <n v="24.31"/>
    <x v="5"/>
    <x v="0"/>
  </r>
  <r>
    <s v="G631080D"/>
    <s v="3GNGK26U06G233614"/>
    <x v="0"/>
    <x v="0"/>
    <x v="0"/>
    <x v="0"/>
    <x v="4"/>
    <x v="7"/>
    <x v="0"/>
    <n v="4"/>
    <x v="5"/>
    <x v="5"/>
    <x v="0"/>
    <n v="112.18"/>
    <x v="5"/>
    <x v="0"/>
  </r>
  <r>
    <s v="G6310806"/>
    <s v="1FTSW31F32EC93829"/>
    <x v="3"/>
    <x v="0"/>
    <x v="0"/>
    <x v="0"/>
    <x v="6"/>
    <x v="4"/>
    <x v="4"/>
    <n v="8"/>
    <x v="5"/>
    <x v="5"/>
    <x v="4"/>
    <n v="34.86"/>
    <x v="5"/>
    <x v="0"/>
  </r>
  <r>
    <s v="G631089H"/>
    <s v="1GCHK44K99F159223"/>
    <x v="0"/>
    <x v="0"/>
    <x v="0"/>
    <x v="0"/>
    <x v="2"/>
    <x v="3"/>
    <x v="2"/>
    <n v="202"/>
    <x v="5"/>
    <x v="5"/>
    <x v="0"/>
    <n v="118.93"/>
    <x v="5"/>
    <x v="0"/>
  </r>
  <r>
    <s v="G631100H"/>
    <s v="1GBHK49K69E152054"/>
    <x v="0"/>
    <x v="0"/>
    <x v="0"/>
    <x v="0"/>
    <x v="2"/>
    <x v="3"/>
    <x v="2"/>
    <n v="201"/>
    <x v="5"/>
    <x v="5"/>
    <x v="0"/>
    <n v="269.02"/>
    <x v="5"/>
    <x v="0"/>
  </r>
  <r>
    <s v="G631109A"/>
    <s v="3D7KU26D94G240982"/>
    <x v="0"/>
    <x v="0"/>
    <x v="0"/>
    <x v="0"/>
    <x v="6"/>
    <x v="11"/>
    <x v="4"/>
    <n v="11"/>
    <x v="5"/>
    <x v="5"/>
    <x v="0"/>
    <n v="175.68"/>
    <x v="5"/>
    <x v="0"/>
  </r>
  <r>
    <s v="G631128K"/>
    <s v="1GC1KVCGXBF105441"/>
    <x v="0"/>
    <x v="0"/>
    <x v="0"/>
    <x v="0"/>
    <x v="0"/>
    <x v="0"/>
    <x v="0"/>
    <n v="201"/>
    <x v="5"/>
    <x v="5"/>
    <x v="0"/>
    <n v="72"/>
    <x v="5"/>
    <x v="0"/>
  </r>
  <r>
    <s v="G631146D"/>
    <s v="3GNGK26G56G232274"/>
    <x v="0"/>
    <x v="0"/>
    <x v="0"/>
    <x v="0"/>
    <x v="3"/>
    <x v="5"/>
    <x v="3"/>
    <n v="921"/>
    <x v="5"/>
    <x v="5"/>
    <x v="0"/>
    <n v="16.329999999999998"/>
    <x v="5"/>
    <x v="0"/>
  </r>
  <r>
    <s v="G631147D"/>
    <s v="3GNGK26G86G236237"/>
    <x v="0"/>
    <x v="0"/>
    <x v="0"/>
    <x v="0"/>
    <x v="3"/>
    <x v="5"/>
    <x v="3"/>
    <n v="812"/>
    <x v="5"/>
    <x v="5"/>
    <x v="0"/>
    <n v="112.61"/>
    <x v="5"/>
    <x v="0"/>
  </r>
  <r>
    <s v="G631157F"/>
    <s v="3D6WS28D27G817798"/>
    <x v="0"/>
    <x v="0"/>
    <x v="0"/>
    <x v="0"/>
    <x v="1"/>
    <x v="1"/>
    <x v="1"/>
    <n v="215"/>
    <x v="5"/>
    <x v="5"/>
    <x v="0"/>
    <n v="63.04"/>
    <x v="5"/>
    <x v="0"/>
  </r>
  <r>
    <s v="G631173F"/>
    <s v="1FTSW21538EA98484"/>
    <x v="0"/>
    <x v="0"/>
    <x v="0"/>
    <x v="0"/>
    <x v="1"/>
    <x v="2"/>
    <x v="1"/>
    <n v="109"/>
    <x v="5"/>
    <x v="5"/>
    <x v="0"/>
    <n v="18.53"/>
    <x v="5"/>
    <x v="0"/>
  </r>
  <r>
    <s v="G6311782"/>
    <s v="1FTWW33F12EC84125"/>
    <x v="3"/>
    <x v="0"/>
    <x v="0"/>
    <x v="0"/>
    <x v="3"/>
    <x v="5"/>
    <x v="3"/>
    <n v="805"/>
    <x v="5"/>
    <x v="5"/>
    <x v="4"/>
    <n v="333.59"/>
    <x v="5"/>
    <x v="0"/>
  </r>
  <r>
    <s v="G6311807"/>
    <s v="1FDNX21L74ED91657"/>
    <x v="0"/>
    <x v="0"/>
    <x v="0"/>
    <x v="0"/>
    <x v="6"/>
    <x v="6"/>
    <x v="4"/>
    <n v="2"/>
    <x v="5"/>
    <x v="5"/>
    <x v="0"/>
    <n v="51.73"/>
    <x v="5"/>
    <x v="0"/>
  </r>
  <r>
    <s v="G6311868"/>
    <s v="1FDNF21L43ED67155"/>
    <x v="0"/>
    <x v="0"/>
    <x v="0"/>
    <x v="0"/>
    <x v="6"/>
    <x v="6"/>
    <x v="4"/>
    <n v="2"/>
    <x v="5"/>
    <x v="5"/>
    <x v="0"/>
    <n v="86.12"/>
    <x v="5"/>
    <x v="0"/>
  </r>
  <r>
    <s v="G631187K"/>
    <s v="1GB5KVBKXAZ251119"/>
    <x v="0"/>
    <x v="0"/>
    <x v="0"/>
    <x v="0"/>
    <x v="1"/>
    <x v="2"/>
    <x v="1"/>
    <n v="701"/>
    <x v="5"/>
    <x v="5"/>
    <x v="1"/>
    <n v="26.8"/>
    <x v="5"/>
    <x v="0"/>
  </r>
  <r>
    <s v="G6311870"/>
    <s v="1FDNF21L63ED67156"/>
    <x v="0"/>
    <x v="0"/>
    <x v="0"/>
    <x v="0"/>
    <x v="6"/>
    <x v="6"/>
    <x v="4"/>
    <n v="2"/>
    <x v="5"/>
    <x v="5"/>
    <x v="0"/>
    <n v="57.56"/>
    <x v="5"/>
    <x v="0"/>
  </r>
  <r>
    <s v="G631213B"/>
    <s v="3D7KS26DX5G832138"/>
    <x v="0"/>
    <x v="0"/>
    <x v="0"/>
    <x v="0"/>
    <x v="3"/>
    <x v="5"/>
    <x v="3"/>
    <n v="923"/>
    <x v="5"/>
    <x v="5"/>
    <x v="0"/>
    <n v="27.97"/>
    <x v="5"/>
    <x v="0"/>
  </r>
  <r>
    <s v="G6312149"/>
    <s v="1GBHK24U22E290225"/>
    <x v="0"/>
    <x v="0"/>
    <x v="0"/>
    <x v="0"/>
    <x v="0"/>
    <x v="0"/>
    <x v="0"/>
    <n v="110"/>
    <x v="5"/>
    <x v="5"/>
    <x v="0"/>
    <n v="90.58"/>
    <x v="5"/>
    <x v="0"/>
  </r>
  <r>
    <s v="G631220D"/>
    <s v="1FDWX37YX6ED68342"/>
    <x v="0"/>
    <x v="0"/>
    <x v="0"/>
    <x v="0"/>
    <x v="3"/>
    <x v="5"/>
    <x v="3"/>
    <n v="812"/>
    <x v="5"/>
    <x v="5"/>
    <x v="0"/>
    <n v="244.55"/>
    <x v="5"/>
    <x v="0"/>
  </r>
  <r>
    <s v="G631221G"/>
    <s v="1FTWW31Y88ED52143"/>
    <x v="0"/>
    <x v="0"/>
    <x v="0"/>
    <x v="0"/>
    <x v="4"/>
    <x v="1"/>
    <x v="4"/>
    <n v="8"/>
    <x v="5"/>
    <x v="5"/>
    <x v="0"/>
    <n v="95.39"/>
    <x v="5"/>
    <x v="0"/>
  </r>
  <r>
    <s v="G631226D"/>
    <s v="1GBHK34U66E260494"/>
    <x v="0"/>
    <x v="0"/>
    <x v="0"/>
    <x v="0"/>
    <x v="3"/>
    <x v="5"/>
    <x v="3"/>
    <n v="912"/>
    <x v="5"/>
    <x v="5"/>
    <x v="0"/>
    <n v="104.59"/>
    <x v="5"/>
    <x v="0"/>
  </r>
  <r>
    <s v="G631232G"/>
    <s v="1GCHK29K48E198626"/>
    <x v="0"/>
    <x v="0"/>
    <x v="0"/>
    <x v="0"/>
    <x v="4"/>
    <x v="1"/>
    <x v="4"/>
    <n v="25"/>
    <x v="5"/>
    <x v="5"/>
    <x v="0"/>
    <n v="119.62"/>
    <x v="5"/>
    <x v="0"/>
  </r>
  <r>
    <s v="G6312337"/>
    <s v="1GCHK29U92E267738"/>
    <x v="0"/>
    <x v="0"/>
    <x v="0"/>
    <x v="0"/>
    <x v="7"/>
    <x v="0"/>
    <x v="14"/>
    <n v="105"/>
    <x v="5"/>
    <x v="5"/>
    <x v="0"/>
    <n v="33.51"/>
    <x v="5"/>
    <x v="0"/>
  </r>
  <r>
    <s v="G631285D"/>
    <s v="1GBHK29G46E277422"/>
    <x v="0"/>
    <x v="0"/>
    <x v="0"/>
    <x v="0"/>
    <x v="6"/>
    <x v="11"/>
    <x v="4"/>
    <n v="10"/>
    <x v="5"/>
    <x v="5"/>
    <x v="0"/>
    <n v="125.59"/>
    <x v="5"/>
    <x v="0"/>
  </r>
  <r>
    <s v="G631287K"/>
    <s v="1GC1KVCG0BF100474"/>
    <x v="0"/>
    <x v="0"/>
    <x v="0"/>
    <x v="0"/>
    <x v="0"/>
    <x v="2"/>
    <x v="0"/>
    <n v="201"/>
    <x v="5"/>
    <x v="5"/>
    <x v="0"/>
    <n v="47.73"/>
    <x v="5"/>
    <x v="0"/>
  </r>
  <r>
    <s v="G6312893"/>
    <s v="1FTNX21L62ED21715"/>
    <x v="0"/>
    <x v="0"/>
    <x v="0"/>
    <x v="0"/>
    <x v="3"/>
    <x v="8"/>
    <x v="3"/>
    <n v="314"/>
    <x v="5"/>
    <x v="5"/>
    <x v="0"/>
    <n v="21.81"/>
    <x v="5"/>
    <x v="0"/>
  </r>
  <r>
    <s v="G6312894"/>
    <s v="1FTNX21L82ED21716"/>
    <x v="0"/>
    <x v="0"/>
    <x v="0"/>
    <x v="0"/>
    <x v="3"/>
    <x v="8"/>
    <x v="3"/>
    <n v="314"/>
    <x v="5"/>
    <x v="5"/>
    <x v="0"/>
    <n v="34.68"/>
    <x v="5"/>
    <x v="0"/>
  </r>
  <r>
    <s v="G6312899"/>
    <s v="3B7KF23Z92M287657"/>
    <x v="0"/>
    <x v="0"/>
    <x v="0"/>
    <x v="0"/>
    <x v="3"/>
    <x v="8"/>
    <x v="3"/>
    <n v="307"/>
    <x v="5"/>
    <x v="5"/>
    <x v="0"/>
    <n v="28"/>
    <x v="5"/>
    <x v="0"/>
  </r>
  <r>
    <s v="G631292K"/>
    <s v="1GC5KVBGXAZ267120"/>
    <x v="0"/>
    <x v="0"/>
    <x v="0"/>
    <x v="0"/>
    <x v="0"/>
    <x v="2"/>
    <x v="0"/>
    <n v="506"/>
    <x v="5"/>
    <x v="5"/>
    <x v="0"/>
    <n v="104.71"/>
    <x v="5"/>
    <x v="0"/>
  </r>
  <r>
    <s v="G6312922"/>
    <s v="1GBJK39UX3E343867"/>
    <x v="0"/>
    <x v="0"/>
    <x v="0"/>
    <x v="0"/>
    <x v="0"/>
    <x v="3"/>
    <x v="0"/>
    <n v="702"/>
    <x v="5"/>
    <x v="5"/>
    <x v="0"/>
    <n v="72.239999999999995"/>
    <x v="5"/>
    <x v="0"/>
  </r>
  <r>
    <s v="G6312941"/>
    <s v="1GBHK24U02E290935"/>
    <x v="0"/>
    <x v="0"/>
    <x v="0"/>
    <x v="0"/>
    <x v="2"/>
    <x v="5"/>
    <x v="7"/>
    <n v="117"/>
    <x v="5"/>
    <x v="5"/>
    <x v="0"/>
    <n v="24"/>
    <x v="5"/>
    <x v="0"/>
  </r>
  <r>
    <s v="G6312942"/>
    <s v="1GBHK24U32E283199"/>
    <x v="0"/>
    <x v="0"/>
    <x v="0"/>
    <x v="0"/>
    <x v="2"/>
    <x v="5"/>
    <x v="7"/>
    <n v="117"/>
    <x v="5"/>
    <x v="5"/>
    <x v="0"/>
    <n v="44.32"/>
    <x v="5"/>
    <x v="0"/>
  </r>
  <r>
    <s v="G6312944"/>
    <s v="1GBHK29162E300706"/>
    <x v="3"/>
    <x v="0"/>
    <x v="0"/>
    <x v="0"/>
    <x v="2"/>
    <x v="5"/>
    <x v="7"/>
    <n v="925"/>
    <x v="5"/>
    <x v="5"/>
    <x v="4"/>
    <n v="54.41"/>
    <x v="5"/>
    <x v="0"/>
  </r>
  <r>
    <s v="G6312945"/>
    <s v="1GBHK29122E296783"/>
    <x v="3"/>
    <x v="0"/>
    <x v="0"/>
    <x v="0"/>
    <x v="2"/>
    <x v="5"/>
    <x v="7"/>
    <n v="107"/>
    <x v="5"/>
    <x v="5"/>
    <x v="4"/>
    <n v="277.26"/>
    <x v="5"/>
    <x v="0"/>
  </r>
  <r>
    <s v="G631297A"/>
    <s v="1FDSW31P14ED76084"/>
    <x v="3"/>
    <x v="0"/>
    <x v="0"/>
    <x v="0"/>
    <x v="2"/>
    <x v="5"/>
    <x v="7"/>
    <n v="107"/>
    <x v="5"/>
    <x v="5"/>
    <x v="4"/>
    <n v="164.71"/>
    <x v="5"/>
    <x v="0"/>
  </r>
  <r>
    <s v="G6312979"/>
    <s v="1FTSW31P83EC81055"/>
    <x v="3"/>
    <x v="0"/>
    <x v="0"/>
    <x v="0"/>
    <x v="2"/>
    <x v="5"/>
    <x v="7"/>
    <n v="803"/>
    <x v="5"/>
    <x v="5"/>
    <x v="4"/>
    <n v="15.7"/>
    <x v="5"/>
    <x v="0"/>
  </r>
  <r>
    <s v="G6313009"/>
    <s v="1GBJK33122F224685"/>
    <x v="3"/>
    <x v="0"/>
    <x v="0"/>
    <x v="0"/>
    <x v="3"/>
    <x v="5"/>
    <x v="3"/>
    <n v="101"/>
    <x v="5"/>
    <x v="5"/>
    <x v="4"/>
    <n v="112.41"/>
    <x v="5"/>
    <x v="0"/>
  </r>
  <r>
    <s v="G6313014"/>
    <s v="1GBJK33172F221877"/>
    <x v="3"/>
    <x v="0"/>
    <x v="0"/>
    <x v="0"/>
    <x v="3"/>
    <x v="5"/>
    <x v="3"/>
    <n v="101"/>
    <x v="5"/>
    <x v="5"/>
    <x v="4"/>
    <n v="136.68"/>
    <x v="5"/>
    <x v="0"/>
  </r>
  <r>
    <s v="G631304B"/>
    <s v="3D6WS28D15G832452"/>
    <x v="0"/>
    <x v="0"/>
    <x v="0"/>
    <x v="0"/>
    <x v="3"/>
    <x v="5"/>
    <x v="3"/>
    <n v="108"/>
    <x v="5"/>
    <x v="5"/>
    <x v="0"/>
    <n v="17.489999999999998"/>
    <x v="5"/>
    <x v="0"/>
  </r>
  <r>
    <s v="G631305A"/>
    <s v="1FDSX31P14ED58293"/>
    <x v="3"/>
    <x v="0"/>
    <x v="0"/>
    <x v="0"/>
    <x v="2"/>
    <x v="5"/>
    <x v="7"/>
    <n v="603"/>
    <x v="5"/>
    <x v="5"/>
    <x v="4"/>
    <n v="111.91"/>
    <x v="5"/>
    <x v="0"/>
  </r>
  <r>
    <s v="G6313056"/>
    <s v="1GCGK29U33Z278823"/>
    <x v="0"/>
    <x v="0"/>
    <x v="0"/>
    <x v="0"/>
    <x v="1"/>
    <x v="2"/>
    <x v="1"/>
    <n v="305"/>
    <x v="5"/>
    <x v="5"/>
    <x v="0"/>
    <n v="14.18"/>
    <x v="5"/>
    <x v="0"/>
  </r>
  <r>
    <s v="G631307D"/>
    <s v="3GNGK26G96G228549"/>
    <x v="0"/>
    <x v="0"/>
    <x v="0"/>
    <x v="0"/>
    <x v="2"/>
    <x v="11"/>
    <x v="7"/>
    <n v="113"/>
    <x v="5"/>
    <x v="5"/>
    <x v="0"/>
    <n v="137.43"/>
    <x v="5"/>
    <x v="0"/>
  </r>
  <r>
    <s v="G6313073"/>
    <s v="1FDNX21L53ED67257"/>
    <x v="0"/>
    <x v="0"/>
    <x v="0"/>
    <x v="0"/>
    <x v="1"/>
    <x v="1"/>
    <x v="1"/>
    <n v="215"/>
    <x v="5"/>
    <x v="5"/>
    <x v="1"/>
    <n v="26.11"/>
    <x v="5"/>
    <x v="0"/>
  </r>
  <r>
    <s v="G6313073"/>
    <s v="1FDNX21L53ED67257"/>
    <x v="0"/>
    <x v="0"/>
    <x v="0"/>
    <x v="0"/>
    <x v="1"/>
    <x v="1"/>
    <x v="1"/>
    <n v="215"/>
    <x v="5"/>
    <x v="5"/>
    <x v="0"/>
    <n v="112.12"/>
    <x v="5"/>
    <x v="0"/>
  </r>
  <r>
    <s v="G631312G"/>
    <s v="1GCHK23KX8F214072"/>
    <x v="0"/>
    <x v="0"/>
    <x v="0"/>
    <x v="0"/>
    <x v="7"/>
    <x v="0"/>
    <x v="14"/>
    <n v="304"/>
    <x v="5"/>
    <x v="5"/>
    <x v="0"/>
    <n v="19.54"/>
    <x v="5"/>
    <x v="0"/>
  </r>
  <r>
    <s v="G631318B"/>
    <s v="1D7KS28D06J202366"/>
    <x v="0"/>
    <x v="0"/>
    <x v="0"/>
    <x v="0"/>
    <x v="4"/>
    <x v="7"/>
    <x v="6"/>
    <n v="401"/>
    <x v="5"/>
    <x v="5"/>
    <x v="0"/>
    <n v="25.49"/>
    <x v="5"/>
    <x v="0"/>
  </r>
  <r>
    <s v="G6313232"/>
    <s v="1FDNF21P64ED76119"/>
    <x v="3"/>
    <x v="0"/>
    <x v="0"/>
    <x v="0"/>
    <x v="5"/>
    <x v="6"/>
    <x v="5"/>
    <n v="505"/>
    <x v="5"/>
    <x v="5"/>
    <x v="4"/>
    <n v="92.8"/>
    <x v="5"/>
    <x v="0"/>
  </r>
  <r>
    <s v="G6313232"/>
    <s v="1FDNF21P64ED76119"/>
    <x v="3"/>
    <x v="0"/>
    <x v="0"/>
    <x v="0"/>
    <x v="5"/>
    <x v="6"/>
    <x v="5"/>
    <n v="505"/>
    <x v="5"/>
    <x v="5"/>
    <x v="0"/>
    <n v="30.73"/>
    <x v="5"/>
    <x v="0"/>
  </r>
  <r>
    <s v="G631337G"/>
    <s v="1GCHK29K98E215324"/>
    <x v="0"/>
    <x v="0"/>
    <x v="0"/>
    <x v="0"/>
    <x v="7"/>
    <x v="0"/>
    <x v="14"/>
    <n v="21"/>
    <x v="5"/>
    <x v="5"/>
    <x v="0"/>
    <n v="76.87"/>
    <x v="5"/>
    <x v="0"/>
  </r>
  <r>
    <s v="G6313372"/>
    <s v="1FDNX21L93ED67262"/>
    <x v="0"/>
    <x v="0"/>
    <x v="0"/>
    <x v="0"/>
    <x v="6"/>
    <x v="10"/>
    <x v="4"/>
    <n v="213"/>
    <x v="5"/>
    <x v="5"/>
    <x v="0"/>
    <n v="87.05"/>
    <x v="5"/>
    <x v="0"/>
  </r>
  <r>
    <s v="G631347G"/>
    <s v="1GCHK23K78F227328"/>
    <x v="0"/>
    <x v="0"/>
    <x v="0"/>
    <x v="0"/>
    <x v="7"/>
    <x v="0"/>
    <x v="14"/>
    <n v="7"/>
    <x v="5"/>
    <x v="5"/>
    <x v="0"/>
    <n v="64.58"/>
    <x v="5"/>
    <x v="0"/>
  </r>
  <r>
    <s v="G631347H"/>
    <s v="1GCHK43KX9F153464"/>
    <x v="0"/>
    <x v="0"/>
    <x v="0"/>
    <x v="0"/>
    <x v="2"/>
    <x v="0"/>
    <x v="2"/>
    <n v="708"/>
    <x v="5"/>
    <x v="5"/>
    <x v="0"/>
    <n v="68.97"/>
    <x v="5"/>
    <x v="0"/>
  </r>
  <r>
    <s v="G631348G"/>
    <s v="1GCHK29K08E217205"/>
    <x v="0"/>
    <x v="0"/>
    <x v="0"/>
    <x v="0"/>
    <x v="7"/>
    <x v="0"/>
    <x v="14"/>
    <n v="21"/>
    <x v="5"/>
    <x v="5"/>
    <x v="0"/>
    <n v="85.72"/>
    <x v="5"/>
    <x v="0"/>
  </r>
  <r>
    <s v="G631348H"/>
    <s v="1GCHK43K19F154146"/>
    <x v="0"/>
    <x v="0"/>
    <x v="0"/>
    <x v="0"/>
    <x v="2"/>
    <x v="0"/>
    <x v="2"/>
    <n v="708"/>
    <x v="5"/>
    <x v="5"/>
    <x v="0"/>
    <n v="68.89"/>
    <x v="5"/>
    <x v="0"/>
  </r>
  <r>
    <s v="G631358K"/>
    <s v="1FTRF3B6XBEA64688"/>
    <x v="0"/>
    <x v="1"/>
    <x v="0"/>
    <x v="0"/>
    <x v="6"/>
    <x v="11"/>
    <x v="10"/>
    <n v="321"/>
    <x v="5"/>
    <x v="5"/>
    <x v="0"/>
    <n v="36.979999999999997"/>
    <x v="5"/>
    <x v="0"/>
  </r>
  <r>
    <s v="G631359K"/>
    <s v="1FTRF3B68BEA64687"/>
    <x v="0"/>
    <x v="0"/>
    <x v="0"/>
    <x v="0"/>
    <x v="6"/>
    <x v="11"/>
    <x v="4"/>
    <n v="11"/>
    <x v="5"/>
    <x v="5"/>
    <x v="0"/>
    <n v="119.8"/>
    <x v="5"/>
    <x v="0"/>
  </r>
  <r>
    <s v="G631360K"/>
    <s v="1FTRF3B61BEA64689"/>
    <x v="0"/>
    <x v="0"/>
    <x v="0"/>
    <x v="0"/>
    <x v="6"/>
    <x v="11"/>
    <x v="4"/>
    <n v="11"/>
    <x v="5"/>
    <x v="5"/>
    <x v="0"/>
    <n v="110.59"/>
    <x v="5"/>
    <x v="0"/>
  </r>
  <r>
    <s v="G631365K"/>
    <s v="1GC5KZBG5AZ256761"/>
    <x v="0"/>
    <x v="0"/>
    <x v="0"/>
    <x v="0"/>
    <x v="6"/>
    <x v="11"/>
    <x v="4"/>
    <n v="11"/>
    <x v="5"/>
    <x v="5"/>
    <x v="0"/>
    <n v="109.92"/>
    <x v="5"/>
    <x v="0"/>
  </r>
  <r>
    <s v="G631374K"/>
    <s v="1FD7X3B6XBEA64514"/>
    <x v="0"/>
    <x v="0"/>
    <x v="0"/>
    <x v="0"/>
    <x v="6"/>
    <x v="11"/>
    <x v="4"/>
    <n v="11"/>
    <x v="5"/>
    <x v="5"/>
    <x v="0"/>
    <n v="43.45"/>
    <x v="5"/>
    <x v="0"/>
  </r>
  <r>
    <s v="G631376D"/>
    <s v="1FTWW31P86ED72106"/>
    <x v="3"/>
    <x v="0"/>
    <x v="0"/>
    <x v="0"/>
    <x v="2"/>
    <x v="11"/>
    <x v="7"/>
    <n v="202"/>
    <x v="5"/>
    <x v="5"/>
    <x v="4"/>
    <n v="29.01"/>
    <x v="5"/>
    <x v="0"/>
  </r>
  <r>
    <s v="G631376G"/>
    <s v="3GNGK26K28G303678"/>
    <x v="0"/>
    <x v="0"/>
    <x v="0"/>
    <x v="0"/>
    <x v="7"/>
    <x v="0"/>
    <x v="14"/>
    <n v="110"/>
    <x v="5"/>
    <x v="5"/>
    <x v="0"/>
    <n v="16.809999999999999"/>
    <x v="5"/>
    <x v="0"/>
  </r>
  <r>
    <s v="G631377K"/>
    <s v="1GNZKLEG4AR276811"/>
    <x v="0"/>
    <x v="0"/>
    <x v="0"/>
    <x v="0"/>
    <x v="6"/>
    <x v="11"/>
    <x v="4"/>
    <n v="11"/>
    <x v="5"/>
    <x v="5"/>
    <x v="0"/>
    <n v="71.83"/>
    <x v="5"/>
    <x v="0"/>
  </r>
  <r>
    <s v="G631380G"/>
    <s v="3GNGK26K48G304184"/>
    <x v="0"/>
    <x v="0"/>
    <x v="0"/>
    <x v="0"/>
    <x v="7"/>
    <x v="0"/>
    <x v="14"/>
    <n v="116"/>
    <x v="5"/>
    <x v="5"/>
    <x v="0"/>
    <n v="77.489999999999995"/>
    <x v="5"/>
    <x v="0"/>
  </r>
  <r>
    <s v="G6313801"/>
    <s v="1FTNW21L93EC75236"/>
    <x v="0"/>
    <x v="0"/>
    <x v="0"/>
    <x v="0"/>
    <x v="5"/>
    <x v="6"/>
    <x v="5"/>
    <n v="311"/>
    <x v="5"/>
    <x v="5"/>
    <x v="0"/>
    <n v="24.81"/>
    <x v="5"/>
    <x v="0"/>
  </r>
  <r>
    <s v="G631382G"/>
    <s v="3GNGK26K28G305074"/>
    <x v="0"/>
    <x v="0"/>
    <x v="0"/>
    <x v="0"/>
    <x v="7"/>
    <x v="0"/>
    <x v="14"/>
    <n v="116"/>
    <x v="5"/>
    <x v="5"/>
    <x v="0"/>
    <n v="34.31"/>
    <x v="5"/>
    <x v="0"/>
  </r>
  <r>
    <s v="G6313827"/>
    <s v="1GCGK29U53Z278287"/>
    <x v="0"/>
    <x v="0"/>
    <x v="0"/>
    <x v="0"/>
    <x v="5"/>
    <x v="6"/>
    <x v="5"/>
    <n v="505"/>
    <x v="5"/>
    <x v="5"/>
    <x v="0"/>
    <n v="18.16"/>
    <x v="5"/>
    <x v="0"/>
  </r>
  <r>
    <s v="G631383G"/>
    <s v="3GNGK26K68G304123"/>
    <x v="0"/>
    <x v="0"/>
    <x v="0"/>
    <x v="0"/>
    <x v="7"/>
    <x v="0"/>
    <x v="14"/>
    <n v="116"/>
    <x v="5"/>
    <x v="5"/>
    <x v="0"/>
    <n v="75.97"/>
    <x v="5"/>
    <x v="0"/>
  </r>
  <r>
    <s v="G631388D"/>
    <s v="1FDSX35Y16ED89940"/>
    <x v="0"/>
    <x v="0"/>
    <x v="0"/>
    <x v="0"/>
    <x v="2"/>
    <x v="11"/>
    <x v="7"/>
    <n v="202"/>
    <x v="5"/>
    <x v="5"/>
    <x v="0"/>
    <n v="212.72"/>
    <x v="5"/>
    <x v="0"/>
  </r>
  <r>
    <s v="G6313958"/>
    <s v="1FTWX33P24ED26939"/>
    <x v="3"/>
    <x v="0"/>
    <x v="0"/>
    <x v="0"/>
    <x v="2"/>
    <x v="5"/>
    <x v="7"/>
    <n v="912"/>
    <x v="5"/>
    <x v="5"/>
    <x v="4"/>
    <n v="168.17"/>
    <x v="5"/>
    <x v="0"/>
  </r>
  <r>
    <s v="G6313958"/>
    <s v="1FTWX33P24ED26939"/>
    <x v="3"/>
    <x v="0"/>
    <x v="0"/>
    <x v="0"/>
    <x v="2"/>
    <x v="5"/>
    <x v="7"/>
    <n v="912"/>
    <x v="5"/>
    <x v="5"/>
    <x v="0"/>
    <n v="17.61"/>
    <x v="5"/>
    <x v="0"/>
  </r>
  <r>
    <s v="G6313961"/>
    <s v="1GCHK23G94F227711"/>
    <x v="0"/>
    <x v="0"/>
    <x v="0"/>
    <x v="0"/>
    <x v="2"/>
    <x v="5"/>
    <x v="7"/>
    <n v="208"/>
    <x v="5"/>
    <x v="5"/>
    <x v="0"/>
    <n v="41.44"/>
    <x v="5"/>
    <x v="0"/>
  </r>
  <r>
    <s v="G6313973"/>
    <s v="1FDNX21S84ED91660"/>
    <x v="0"/>
    <x v="0"/>
    <x v="0"/>
    <x v="0"/>
    <x v="6"/>
    <x v="4"/>
    <x v="4"/>
    <n v="27"/>
    <x v="5"/>
    <x v="5"/>
    <x v="0"/>
    <n v="63.3"/>
    <x v="5"/>
    <x v="0"/>
  </r>
  <r>
    <s v="G6313976"/>
    <s v="1FTWX33S34ED26288"/>
    <x v="0"/>
    <x v="0"/>
    <x v="0"/>
    <x v="0"/>
    <x v="6"/>
    <x v="4"/>
    <x v="4"/>
    <n v="27"/>
    <x v="5"/>
    <x v="5"/>
    <x v="4"/>
    <n v="4.88"/>
    <x v="5"/>
    <x v="0"/>
  </r>
  <r>
    <s v="G6313976"/>
    <s v="1FTWX33S34ED26288"/>
    <x v="0"/>
    <x v="0"/>
    <x v="0"/>
    <x v="0"/>
    <x v="6"/>
    <x v="4"/>
    <x v="4"/>
    <n v="27"/>
    <x v="5"/>
    <x v="5"/>
    <x v="0"/>
    <n v="85.14"/>
    <x v="5"/>
    <x v="0"/>
  </r>
  <r>
    <s v="G6313982"/>
    <s v="3D6WS26D05G832414"/>
    <x v="0"/>
    <x v="0"/>
    <x v="0"/>
    <x v="0"/>
    <x v="6"/>
    <x v="0"/>
    <x v="4"/>
    <n v="9"/>
    <x v="5"/>
    <x v="5"/>
    <x v="0"/>
    <n v="141.77000000000001"/>
    <x v="5"/>
    <x v="0"/>
  </r>
  <r>
    <s v="G6314065"/>
    <s v="1FTNF21L24ED00625"/>
    <x v="0"/>
    <x v="0"/>
    <x v="0"/>
    <x v="0"/>
    <x v="6"/>
    <x v="4"/>
    <x v="4"/>
    <n v="133"/>
    <x v="5"/>
    <x v="5"/>
    <x v="0"/>
    <n v="85.84"/>
    <x v="5"/>
    <x v="0"/>
  </r>
  <r>
    <s v="G631435B"/>
    <s v="1GBJK33U45F929793"/>
    <x v="0"/>
    <x v="0"/>
    <x v="0"/>
    <x v="0"/>
    <x v="2"/>
    <x v="11"/>
    <x v="7"/>
    <n v="113"/>
    <x v="5"/>
    <x v="5"/>
    <x v="0"/>
    <n v="29.67"/>
    <x v="5"/>
    <x v="0"/>
  </r>
  <r>
    <s v="G6314361"/>
    <s v="1FTSW31L53EC75274"/>
    <x v="0"/>
    <x v="0"/>
    <x v="0"/>
    <x v="0"/>
    <x v="4"/>
    <x v="7"/>
    <x v="0"/>
    <n v="1"/>
    <x v="5"/>
    <x v="5"/>
    <x v="0"/>
    <n v="160.91999999999999"/>
    <x v="5"/>
    <x v="0"/>
  </r>
  <r>
    <s v="G631445G"/>
    <s v="1FDWX31548ED90287"/>
    <x v="0"/>
    <x v="0"/>
    <x v="0"/>
    <x v="0"/>
    <x v="2"/>
    <x v="11"/>
    <x v="7"/>
    <n v="113"/>
    <x v="5"/>
    <x v="5"/>
    <x v="0"/>
    <n v="140.21"/>
    <x v="5"/>
    <x v="0"/>
  </r>
  <r>
    <s v="G631456G"/>
    <s v="1FDWX31528ED90286"/>
    <x v="0"/>
    <x v="0"/>
    <x v="0"/>
    <x v="0"/>
    <x v="2"/>
    <x v="11"/>
    <x v="7"/>
    <n v="113"/>
    <x v="5"/>
    <x v="5"/>
    <x v="0"/>
    <n v="183.92"/>
    <x v="5"/>
    <x v="0"/>
  </r>
  <r>
    <s v="G631457H"/>
    <s v="1GCHK73K79F144559"/>
    <x v="0"/>
    <x v="0"/>
    <x v="0"/>
    <x v="0"/>
    <x v="7"/>
    <x v="1"/>
    <x v="7"/>
    <n v="504"/>
    <x v="5"/>
    <x v="5"/>
    <x v="0"/>
    <n v="262.27"/>
    <x v="5"/>
    <x v="0"/>
  </r>
  <r>
    <s v="G631457K"/>
    <s v="1FD8X3B60BEA64512"/>
    <x v="0"/>
    <x v="0"/>
    <x v="0"/>
    <x v="0"/>
    <x v="5"/>
    <x v="6"/>
    <x v="5"/>
    <n v="311"/>
    <x v="5"/>
    <x v="5"/>
    <x v="0"/>
    <n v="36.61"/>
    <x v="5"/>
    <x v="0"/>
  </r>
  <r>
    <s v="G631458G"/>
    <s v="1FTWW31Y88EE45664"/>
    <x v="0"/>
    <x v="0"/>
    <x v="0"/>
    <x v="0"/>
    <x v="2"/>
    <x v="11"/>
    <x v="7"/>
    <n v="111"/>
    <x v="5"/>
    <x v="5"/>
    <x v="0"/>
    <n v="316.58999999999997"/>
    <x v="5"/>
    <x v="0"/>
  </r>
  <r>
    <s v="G631465H"/>
    <s v="1GBHK43649F153791"/>
    <x v="3"/>
    <x v="0"/>
    <x v="0"/>
    <x v="0"/>
    <x v="7"/>
    <x v="1"/>
    <x v="7"/>
    <n v="903"/>
    <x v="5"/>
    <x v="5"/>
    <x v="4"/>
    <n v="65.47"/>
    <x v="5"/>
    <x v="0"/>
  </r>
  <r>
    <s v="G631466H"/>
    <s v="1GCHK43KX9F151178"/>
    <x v="0"/>
    <x v="0"/>
    <x v="0"/>
    <x v="0"/>
    <x v="7"/>
    <x v="1"/>
    <x v="7"/>
    <n v="504"/>
    <x v="5"/>
    <x v="5"/>
    <x v="0"/>
    <n v="220.58"/>
    <x v="5"/>
    <x v="0"/>
  </r>
  <r>
    <s v="G631467H"/>
    <s v="1GBHK49K49E150528"/>
    <x v="0"/>
    <x v="0"/>
    <x v="0"/>
    <x v="0"/>
    <x v="7"/>
    <x v="1"/>
    <x v="7"/>
    <n v="414"/>
    <x v="5"/>
    <x v="5"/>
    <x v="0"/>
    <n v="140.01"/>
    <x v="5"/>
    <x v="0"/>
  </r>
  <r>
    <s v="G6314671"/>
    <s v="1FTNX21LX4ED03933"/>
    <x v="0"/>
    <x v="0"/>
    <x v="0"/>
    <x v="0"/>
    <x v="2"/>
    <x v="3"/>
    <x v="2"/>
    <n v="201"/>
    <x v="5"/>
    <x v="5"/>
    <x v="0"/>
    <n v="31.67"/>
    <x v="5"/>
    <x v="0"/>
  </r>
  <r>
    <s v="G631469B"/>
    <s v="3D6WS28D15G832502"/>
    <x v="0"/>
    <x v="0"/>
    <x v="0"/>
    <x v="0"/>
    <x v="2"/>
    <x v="11"/>
    <x v="7"/>
    <n v="113"/>
    <x v="5"/>
    <x v="5"/>
    <x v="0"/>
    <n v="70.31"/>
    <x v="5"/>
    <x v="0"/>
  </r>
  <r>
    <s v="G631470B"/>
    <s v="3D6WS26D35G832410"/>
    <x v="0"/>
    <x v="0"/>
    <x v="0"/>
    <x v="0"/>
    <x v="2"/>
    <x v="11"/>
    <x v="7"/>
    <n v="113"/>
    <x v="5"/>
    <x v="5"/>
    <x v="0"/>
    <n v="101.62"/>
    <x v="5"/>
    <x v="0"/>
  </r>
  <r>
    <s v="G6314771"/>
    <s v="1FDSF31L04ED91530"/>
    <x v="0"/>
    <x v="0"/>
    <x v="0"/>
    <x v="0"/>
    <x v="4"/>
    <x v="7"/>
    <x v="6"/>
    <n v="413"/>
    <x v="5"/>
    <x v="5"/>
    <x v="0"/>
    <n v="31.12"/>
    <x v="5"/>
    <x v="0"/>
  </r>
  <r>
    <s v="G6314781"/>
    <s v="1GCHK24U94E330721"/>
    <x v="0"/>
    <x v="0"/>
    <x v="0"/>
    <x v="0"/>
    <x v="4"/>
    <x v="10"/>
    <x v="4"/>
    <n v="1"/>
    <x v="5"/>
    <x v="5"/>
    <x v="0"/>
    <n v="28.98"/>
    <x v="5"/>
    <x v="0"/>
  </r>
  <r>
    <s v="G631481A"/>
    <s v="1FDWX37S44ED58074"/>
    <x v="0"/>
    <x v="0"/>
    <x v="0"/>
    <x v="0"/>
    <x v="2"/>
    <x v="11"/>
    <x v="7"/>
    <n v="113"/>
    <x v="5"/>
    <x v="5"/>
    <x v="0"/>
    <n v="37.08"/>
    <x v="5"/>
    <x v="0"/>
  </r>
  <r>
    <s v="G631483K"/>
    <s v="1FT8X3D69BEA66017"/>
    <x v="1"/>
    <x v="0"/>
    <x v="0"/>
    <x v="0"/>
    <x v="7"/>
    <x v="2"/>
    <x v="7"/>
    <n v="603"/>
    <x v="5"/>
    <x v="5"/>
    <x v="0"/>
    <n v="29.96"/>
    <x v="5"/>
    <x v="0"/>
  </r>
  <r>
    <s v="G631484G"/>
    <s v="1FTWW31R58ED86792"/>
    <x v="3"/>
    <x v="0"/>
    <x v="0"/>
    <x v="0"/>
    <x v="2"/>
    <x v="11"/>
    <x v="7"/>
    <n v="202"/>
    <x v="5"/>
    <x v="5"/>
    <x v="4"/>
    <n v="147.52000000000001"/>
    <x v="5"/>
    <x v="0"/>
  </r>
  <r>
    <s v="G631497D"/>
    <s v="1GBHK29U86E275226"/>
    <x v="0"/>
    <x v="0"/>
    <x v="0"/>
    <x v="0"/>
    <x v="4"/>
    <x v="10"/>
    <x v="4"/>
    <n v="2"/>
    <x v="5"/>
    <x v="5"/>
    <x v="0"/>
    <n v="27.33"/>
    <x v="5"/>
    <x v="0"/>
  </r>
  <r>
    <s v="G631498D"/>
    <s v="1GBHK29U86E278658"/>
    <x v="0"/>
    <x v="0"/>
    <x v="0"/>
    <x v="0"/>
    <x v="4"/>
    <x v="10"/>
    <x v="4"/>
    <n v="2"/>
    <x v="5"/>
    <x v="5"/>
    <x v="0"/>
    <n v="26.38"/>
    <x v="5"/>
    <x v="0"/>
  </r>
  <r>
    <s v="G631503B"/>
    <s v="3GNGK26U85G241703"/>
    <x v="0"/>
    <x v="0"/>
    <x v="0"/>
    <x v="0"/>
    <x v="5"/>
    <x v="1"/>
    <x v="5"/>
    <n v="402"/>
    <x v="5"/>
    <x v="5"/>
    <x v="0"/>
    <n v="67.08"/>
    <x v="5"/>
    <x v="0"/>
  </r>
  <r>
    <s v="G631504B"/>
    <s v="1FTWW31545ED14345"/>
    <x v="0"/>
    <x v="0"/>
    <x v="0"/>
    <x v="0"/>
    <x v="5"/>
    <x v="1"/>
    <x v="5"/>
    <n v="207"/>
    <x v="5"/>
    <x v="5"/>
    <x v="0"/>
    <n v="119.88"/>
    <x v="5"/>
    <x v="0"/>
  </r>
  <r>
    <s v="G631510B"/>
    <s v="3D6WS28D65G857962"/>
    <x v="0"/>
    <x v="0"/>
    <x v="0"/>
    <x v="0"/>
    <x v="5"/>
    <x v="1"/>
    <x v="5"/>
    <n v="207"/>
    <x v="5"/>
    <x v="5"/>
    <x v="0"/>
    <n v="175.64"/>
    <x v="5"/>
    <x v="0"/>
  </r>
  <r>
    <s v="G631512H"/>
    <s v="1GBHK43K69F163879"/>
    <x v="0"/>
    <x v="0"/>
    <x v="0"/>
    <x v="0"/>
    <x v="4"/>
    <x v="10"/>
    <x v="4"/>
    <n v="1"/>
    <x v="5"/>
    <x v="5"/>
    <x v="0"/>
    <n v="81.05"/>
    <x v="5"/>
    <x v="0"/>
  </r>
  <r>
    <s v="G6315161"/>
    <s v="3D7KS28D75G807940"/>
    <x v="0"/>
    <x v="0"/>
    <x v="0"/>
    <x v="0"/>
    <x v="4"/>
    <x v="7"/>
    <x v="6"/>
    <n v="409"/>
    <x v="5"/>
    <x v="5"/>
    <x v="0"/>
    <n v="86.08"/>
    <x v="5"/>
    <x v="0"/>
  </r>
  <r>
    <s v="G6315247"/>
    <s v="1FTNX21LX4ED08596"/>
    <x v="0"/>
    <x v="0"/>
    <x v="0"/>
    <x v="0"/>
    <x v="1"/>
    <x v="1"/>
    <x v="1"/>
    <n v="604"/>
    <x v="5"/>
    <x v="5"/>
    <x v="0"/>
    <n v="49.64"/>
    <x v="5"/>
    <x v="0"/>
  </r>
  <r>
    <s v="G631538H"/>
    <s v="1FTSW21559EA70798"/>
    <x v="0"/>
    <x v="0"/>
    <x v="0"/>
    <x v="0"/>
    <x v="5"/>
    <x v="4"/>
    <x v="5"/>
    <n v="505"/>
    <x v="5"/>
    <x v="5"/>
    <x v="0"/>
    <n v="29.83"/>
    <x v="5"/>
    <x v="0"/>
  </r>
  <r>
    <s v="G631549F"/>
    <s v="1FTWW31Y28EA98476"/>
    <x v="0"/>
    <x v="0"/>
    <x v="0"/>
    <x v="0"/>
    <x v="2"/>
    <x v="11"/>
    <x v="7"/>
    <n v="106"/>
    <x v="5"/>
    <x v="5"/>
    <x v="0"/>
    <n v="103.5"/>
    <x v="5"/>
    <x v="0"/>
  </r>
  <r>
    <s v="G631555H"/>
    <s v="1FTWF33Y49EA92564"/>
    <x v="0"/>
    <x v="0"/>
    <x v="0"/>
    <x v="0"/>
    <x v="4"/>
    <x v="7"/>
    <x v="6"/>
    <n v="401"/>
    <x v="5"/>
    <x v="5"/>
    <x v="0"/>
    <n v="127.14"/>
    <x v="5"/>
    <x v="0"/>
  </r>
  <r>
    <s v="G631561F"/>
    <s v="3GNGK26K07G297491"/>
    <x v="0"/>
    <x v="0"/>
    <x v="0"/>
    <x v="0"/>
    <x v="2"/>
    <x v="11"/>
    <x v="7"/>
    <n v="111"/>
    <x v="5"/>
    <x v="5"/>
    <x v="0"/>
    <n v="188.12"/>
    <x v="5"/>
    <x v="0"/>
  </r>
  <r>
    <s v="G631565G"/>
    <s v="1FDWX31R78ED90285"/>
    <x v="3"/>
    <x v="0"/>
    <x v="0"/>
    <x v="0"/>
    <x v="2"/>
    <x v="5"/>
    <x v="7"/>
    <n v="107"/>
    <x v="5"/>
    <x v="5"/>
    <x v="4"/>
    <n v="214.19"/>
    <x v="5"/>
    <x v="0"/>
  </r>
  <r>
    <s v="G631567H"/>
    <s v="1GCHK29K18E210425"/>
    <x v="0"/>
    <x v="0"/>
    <x v="0"/>
    <x v="0"/>
    <x v="4"/>
    <x v="7"/>
    <x v="6"/>
    <n v="406"/>
    <x v="5"/>
    <x v="5"/>
    <x v="0"/>
    <n v="108.92"/>
    <x v="5"/>
    <x v="0"/>
  </r>
  <r>
    <s v="G631569K"/>
    <s v="1FT8W3DT8BEA70276"/>
    <x v="3"/>
    <x v="0"/>
    <x v="0"/>
    <x v="0"/>
    <x v="3"/>
    <x v="5"/>
    <x v="3"/>
    <n v="923"/>
    <x v="5"/>
    <x v="5"/>
    <x v="4"/>
    <n v="226.33"/>
    <x v="5"/>
    <x v="0"/>
  </r>
  <r>
    <s v="G631569K"/>
    <s v="1FT8W3DT8BEA70276"/>
    <x v="3"/>
    <x v="0"/>
    <x v="0"/>
    <x v="0"/>
    <x v="3"/>
    <x v="5"/>
    <x v="3"/>
    <n v="923"/>
    <x v="5"/>
    <x v="5"/>
    <x v="0"/>
    <n v="29.69"/>
    <x v="5"/>
    <x v="0"/>
  </r>
  <r>
    <s v="G631570K"/>
    <s v="1GC0KVCG2BF107521"/>
    <x v="1"/>
    <x v="0"/>
    <x v="0"/>
    <x v="0"/>
    <x v="3"/>
    <x v="5"/>
    <x v="3"/>
    <n v="923"/>
    <x v="5"/>
    <x v="5"/>
    <x v="0"/>
    <n v="74.739999999999995"/>
    <x v="5"/>
    <x v="0"/>
  </r>
  <r>
    <s v="G631577F"/>
    <s v="3D7KS29D97G805026"/>
    <x v="0"/>
    <x v="0"/>
    <x v="0"/>
    <x v="0"/>
    <x v="2"/>
    <x v="11"/>
    <x v="7"/>
    <n v="113"/>
    <x v="5"/>
    <x v="5"/>
    <x v="0"/>
    <n v="95.27"/>
    <x v="5"/>
    <x v="0"/>
  </r>
  <r>
    <s v="G631578F"/>
    <s v="1FTWX31YX8EB35402"/>
    <x v="0"/>
    <x v="0"/>
    <x v="0"/>
    <x v="0"/>
    <x v="2"/>
    <x v="11"/>
    <x v="7"/>
    <n v="106"/>
    <x v="5"/>
    <x v="5"/>
    <x v="0"/>
    <n v="142.97"/>
    <x v="5"/>
    <x v="0"/>
  </r>
  <r>
    <s v="G631579F"/>
    <s v="1FTWX31Y38EB35404"/>
    <x v="0"/>
    <x v="0"/>
    <x v="0"/>
    <x v="0"/>
    <x v="2"/>
    <x v="11"/>
    <x v="7"/>
    <n v="106"/>
    <x v="5"/>
    <x v="5"/>
    <x v="0"/>
    <n v="131.86000000000001"/>
    <x v="5"/>
    <x v="0"/>
  </r>
  <r>
    <s v="G631580F"/>
    <s v="1FTWX31Y18EB35403"/>
    <x v="0"/>
    <x v="0"/>
    <x v="0"/>
    <x v="0"/>
    <x v="2"/>
    <x v="11"/>
    <x v="7"/>
    <n v="106"/>
    <x v="5"/>
    <x v="5"/>
    <x v="0"/>
    <n v="115.64"/>
    <x v="5"/>
    <x v="0"/>
  </r>
  <r>
    <s v="G631593G"/>
    <s v="1FTWX33Y58EE18691"/>
    <x v="0"/>
    <x v="0"/>
    <x v="0"/>
    <x v="0"/>
    <x v="2"/>
    <x v="5"/>
    <x v="7"/>
    <n v="803"/>
    <x v="5"/>
    <x v="5"/>
    <x v="0"/>
    <n v="154.15"/>
    <x v="5"/>
    <x v="0"/>
  </r>
  <r>
    <s v="G631605A"/>
    <s v="1FTSW31L84ED09743"/>
    <x v="0"/>
    <x v="0"/>
    <x v="0"/>
    <x v="0"/>
    <x v="2"/>
    <x v="2"/>
    <x v="9"/>
    <n v="400"/>
    <x v="5"/>
    <x v="5"/>
    <x v="0"/>
    <n v="38.92"/>
    <x v="5"/>
    <x v="0"/>
  </r>
  <r>
    <s v="G631607A"/>
    <s v="1GCHK24U14E323570"/>
    <x v="0"/>
    <x v="0"/>
    <x v="0"/>
    <x v="0"/>
    <x v="2"/>
    <x v="2"/>
    <x v="9"/>
    <n v="400"/>
    <x v="5"/>
    <x v="5"/>
    <x v="0"/>
    <n v="30.72"/>
    <x v="5"/>
    <x v="0"/>
  </r>
  <r>
    <s v="G6316116"/>
    <s v="1FDSW31P23ED81034"/>
    <x v="3"/>
    <x v="0"/>
    <x v="0"/>
    <x v="0"/>
    <x v="3"/>
    <x v="5"/>
    <x v="3"/>
    <n v="101"/>
    <x v="5"/>
    <x v="5"/>
    <x v="4"/>
    <n v="277.81"/>
    <x v="5"/>
    <x v="0"/>
  </r>
  <r>
    <s v="G631612G"/>
    <s v="1FDSX215X8ED96510"/>
    <x v="0"/>
    <x v="0"/>
    <x v="0"/>
    <x v="0"/>
    <x v="2"/>
    <x v="5"/>
    <x v="7"/>
    <n v="632"/>
    <x v="5"/>
    <x v="5"/>
    <x v="0"/>
    <n v="83.83"/>
    <x v="5"/>
    <x v="0"/>
  </r>
  <r>
    <s v="G631614F"/>
    <s v="1FDSX35Y38EB91122"/>
    <x v="0"/>
    <x v="0"/>
    <x v="0"/>
    <x v="0"/>
    <x v="2"/>
    <x v="11"/>
    <x v="7"/>
    <n v="106"/>
    <x v="5"/>
    <x v="5"/>
    <x v="0"/>
    <n v="191.25"/>
    <x v="5"/>
    <x v="0"/>
  </r>
  <r>
    <s v="G6316189"/>
    <s v="1GCHK23G14F235236"/>
    <x v="0"/>
    <x v="0"/>
    <x v="0"/>
    <x v="5"/>
    <x v="2"/>
    <x v="1"/>
    <x v="2"/>
    <n v="434"/>
    <x v="5"/>
    <x v="5"/>
    <x v="0"/>
    <n v="25.96"/>
    <x v="5"/>
    <x v="0"/>
  </r>
  <r>
    <s v="G6316333"/>
    <s v="1FDSF31L53ED46579"/>
    <x v="0"/>
    <x v="0"/>
    <x v="0"/>
    <x v="0"/>
    <x v="7"/>
    <x v="0"/>
    <x v="14"/>
    <n v="9"/>
    <x v="5"/>
    <x v="5"/>
    <x v="0"/>
    <n v="20.7"/>
    <x v="5"/>
    <x v="0"/>
  </r>
  <r>
    <s v="G6316365"/>
    <s v="1FTNX21L44ED08562"/>
    <x v="0"/>
    <x v="0"/>
    <x v="0"/>
    <x v="0"/>
    <x v="7"/>
    <x v="0"/>
    <x v="14"/>
    <n v="2"/>
    <x v="5"/>
    <x v="5"/>
    <x v="0"/>
    <n v="133"/>
    <x v="5"/>
    <x v="0"/>
  </r>
  <r>
    <s v="G6316379"/>
    <s v="1FTNF21L24ED00589"/>
    <x v="0"/>
    <x v="0"/>
    <x v="0"/>
    <x v="0"/>
    <x v="7"/>
    <x v="0"/>
    <x v="14"/>
    <n v="2"/>
    <x v="5"/>
    <x v="5"/>
    <x v="0"/>
    <n v="89.85"/>
    <x v="5"/>
    <x v="0"/>
  </r>
  <r>
    <s v="G631646G"/>
    <s v="1FDWX31R58ED90284"/>
    <x v="3"/>
    <x v="0"/>
    <x v="0"/>
    <x v="0"/>
    <x v="2"/>
    <x v="5"/>
    <x v="7"/>
    <n v="107"/>
    <x v="5"/>
    <x v="5"/>
    <x v="4"/>
    <n v="108.6"/>
    <x v="5"/>
    <x v="0"/>
  </r>
  <r>
    <s v="G631646G"/>
    <s v="1FDWX31R58ED90284"/>
    <x v="3"/>
    <x v="0"/>
    <x v="0"/>
    <x v="0"/>
    <x v="2"/>
    <x v="5"/>
    <x v="7"/>
    <n v="107"/>
    <x v="5"/>
    <x v="5"/>
    <x v="0"/>
    <n v="64.72"/>
    <x v="5"/>
    <x v="0"/>
  </r>
  <r>
    <s v="G631649K"/>
    <s v="3D7TT2CT0AG183036"/>
    <x v="0"/>
    <x v="0"/>
    <x v="0"/>
    <x v="0"/>
    <x v="3"/>
    <x v="5"/>
    <x v="3"/>
    <n v="607"/>
    <x v="5"/>
    <x v="5"/>
    <x v="0"/>
    <n v="139.4"/>
    <x v="5"/>
    <x v="0"/>
  </r>
  <r>
    <s v="G6316508"/>
    <s v="1FDNF21L53ED67150"/>
    <x v="0"/>
    <x v="0"/>
    <x v="0"/>
    <x v="0"/>
    <x v="3"/>
    <x v="5"/>
    <x v="3"/>
    <n v="617"/>
    <x v="5"/>
    <x v="5"/>
    <x v="0"/>
    <n v="80.98"/>
    <x v="5"/>
    <x v="0"/>
  </r>
  <r>
    <s v="G631653H"/>
    <s v="1GBHK49K79E152077"/>
    <x v="0"/>
    <x v="0"/>
    <x v="0"/>
    <x v="0"/>
    <x v="7"/>
    <x v="1"/>
    <x v="7"/>
    <n v="100"/>
    <x v="5"/>
    <x v="5"/>
    <x v="0"/>
    <n v="97.74"/>
    <x v="5"/>
    <x v="0"/>
  </r>
  <r>
    <s v="G6316536"/>
    <s v="1FDSX31P23ED53862"/>
    <x v="3"/>
    <x v="0"/>
    <x v="0"/>
    <x v="0"/>
    <x v="7"/>
    <x v="2"/>
    <x v="7"/>
    <n v="103"/>
    <x v="5"/>
    <x v="5"/>
    <x v="4"/>
    <n v="22.9"/>
    <x v="5"/>
    <x v="0"/>
  </r>
  <r>
    <s v="G631654B"/>
    <s v="3D6WS26D35G832522"/>
    <x v="0"/>
    <x v="0"/>
    <x v="0"/>
    <x v="0"/>
    <x v="2"/>
    <x v="3"/>
    <x v="2"/>
    <n v="202"/>
    <x v="5"/>
    <x v="5"/>
    <x v="0"/>
    <n v="133.46"/>
    <x v="5"/>
    <x v="0"/>
  </r>
  <r>
    <s v="G631654H"/>
    <s v="1GBHK49K69E152247"/>
    <x v="0"/>
    <x v="0"/>
    <x v="0"/>
    <x v="0"/>
    <x v="7"/>
    <x v="1"/>
    <x v="7"/>
    <n v="100"/>
    <x v="5"/>
    <x v="5"/>
    <x v="0"/>
    <n v="69.2"/>
    <x v="5"/>
    <x v="0"/>
  </r>
  <r>
    <s v="G6316546"/>
    <s v="1FTNW21L64ED26662"/>
    <x v="0"/>
    <x v="0"/>
    <x v="0"/>
    <x v="0"/>
    <x v="5"/>
    <x v="1"/>
    <x v="5"/>
    <n v="961"/>
    <x v="5"/>
    <x v="5"/>
    <x v="0"/>
    <n v="80.02"/>
    <x v="5"/>
    <x v="0"/>
  </r>
  <r>
    <s v="G6316560"/>
    <s v="1GCHK24U94E342531"/>
    <x v="0"/>
    <x v="0"/>
    <x v="0"/>
    <x v="0"/>
    <x v="5"/>
    <x v="1"/>
    <x v="5"/>
    <n v="253"/>
    <x v="5"/>
    <x v="5"/>
    <x v="0"/>
    <n v="34.81"/>
    <x v="5"/>
    <x v="0"/>
  </r>
  <r>
    <s v="G6316562"/>
    <s v="1FTSW31L14ED09714"/>
    <x v="0"/>
    <x v="0"/>
    <x v="0"/>
    <x v="0"/>
    <x v="0"/>
    <x v="2"/>
    <x v="0"/>
    <n v="506"/>
    <x v="5"/>
    <x v="5"/>
    <x v="0"/>
    <n v="20.75"/>
    <x v="5"/>
    <x v="0"/>
  </r>
  <r>
    <s v="G6316652"/>
    <s v="1GBJK39U25E301227"/>
    <x v="0"/>
    <x v="0"/>
    <x v="0"/>
    <x v="0"/>
    <x v="4"/>
    <x v="10"/>
    <x v="4"/>
    <n v="210"/>
    <x v="5"/>
    <x v="5"/>
    <x v="0"/>
    <n v="60.25"/>
    <x v="5"/>
    <x v="0"/>
  </r>
  <r>
    <s v="G6316653"/>
    <s v="1GBJK39205E307932"/>
    <x v="3"/>
    <x v="0"/>
    <x v="0"/>
    <x v="0"/>
    <x v="4"/>
    <x v="10"/>
    <x v="4"/>
    <n v="210"/>
    <x v="5"/>
    <x v="5"/>
    <x v="4"/>
    <n v="57.78"/>
    <x v="5"/>
    <x v="0"/>
  </r>
  <r>
    <s v="G6316666"/>
    <s v="1GCHK24U66E254619"/>
    <x v="0"/>
    <x v="0"/>
    <x v="0"/>
    <x v="0"/>
    <x v="4"/>
    <x v="10"/>
    <x v="4"/>
    <n v="208"/>
    <x v="5"/>
    <x v="5"/>
    <x v="0"/>
    <n v="130.36000000000001"/>
    <x v="5"/>
    <x v="0"/>
  </r>
  <r>
    <s v="G6316704"/>
    <s v="3D7MU46654G116178"/>
    <x v="3"/>
    <x v="0"/>
    <x v="0"/>
    <x v="0"/>
    <x v="3"/>
    <x v="5"/>
    <x v="3"/>
    <n v="924"/>
    <x v="5"/>
    <x v="5"/>
    <x v="4"/>
    <n v="38.06"/>
    <x v="5"/>
    <x v="0"/>
  </r>
  <r>
    <s v="G631672A"/>
    <s v="1FDNX21P24ED91665"/>
    <x v="3"/>
    <x v="0"/>
    <x v="0"/>
    <x v="0"/>
    <x v="2"/>
    <x v="3"/>
    <x v="2"/>
    <n v="802"/>
    <x v="5"/>
    <x v="5"/>
    <x v="4"/>
    <n v="19.399999999999999"/>
    <x v="5"/>
    <x v="0"/>
  </r>
  <r>
    <s v="G631672K"/>
    <s v="1GC1KVCG2BF101450"/>
    <x v="0"/>
    <x v="0"/>
    <x v="0"/>
    <x v="0"/>
    <x v="3"/>
    <x v="5"/>
    <x v="3"/>
    <n v="964"/>
    <x v="5"/>
    <x v="5"/>
    <x v="0"/>
    <n v="77.209999999999994"/>
    <x v="5"/>
    <x v="0"/>
  </r>
  <r>
    <s v="G631679H"/>
    <s v="1GNGK46K39R218488"/>
    <x v="0"/>
    <x v="0"/>
    <x v="0"/>
    <x v="0"/>
    <x v="7"/>
    <x v="1"/>
    <x v="7"/>
    <n v="807"/>
    <x v="5"/>
    <x v="5"/>
    <x v="0"/>
    <n v="118.26"/>
    <x v="5"/>
    <x v="0"/>
  </r>
  <r>
    <s v="G6316810"/>
    <s v="1FTSW31S84ED19082"/>
    <x v="0"/>
    <x v="0"/>
    <x v="0"/>
    <x v="0"/>
    <x v="7"/>
    <x v="2"/>
    <x v="7"/>
    <n v="603"/>
    <x v="5"/>
    <x v="5"/>
    <x v="1"/>
    <n v="15.17"/>
    <x v="5"/>
    <x v="0"/>
  </r>
  <r>
    <s v="G631684H"/>
    <s v="1GCHK49K79E149319"/>
    <x v="0"/>
    <x v="0"/>
    <x v="0"/>
    <x v="0"/>
    <x v="7"/>
    <x v="1"/>
    <x v="7"/>
    <n v="805"/>
    <x v="5"/>
    <x v="5"/>
    <x v="0"/>
    <n v="140.02000000000001"/>
    <x v="5"/>
    <x v="0"/>
  </r>
  <r>
    <s v="G6316989"/>
    <s v="1GCHK24U94E333098"/>
    <x v="0"/>
    <x v="0"/>
    <x v="0"/>
    <x v="0"/>
    <x v="7"/>
    <x v="2"/>
    <x v="7"/>
    <n v="401"/>
    <x v="5"/>
    <x v="5"/>
    <x v="0"/>
    <n v="66.55"/>
    <x v="5"/>
    <x v="0"/>
  </r>
  <r>
    <s v="G631710F"/>
    <s v="1GCHK23U07F195872"/>
    <x v="0"/>
    <x v="0"/>
    <x v="0"/>
    <x v="0"/>
    <x v="7"/>
    <x v="0"/>
    <x v="14"/>
    <n v="4"/>
    <x v="5"/>
    <x v="5"/>
    <x v="0"/>
    <n v="26.29"/>
    <x v="5"/>
    <x v="0"/>
  </r>
  <r>
    <s v="G631714G"/>
    <s v="1GBHK39K98E200848"/>
    <x v="0"/>
    <x v="0"/>
    <x v="0"/>
    <x v="0"/>
    <x v="2"/>
    <x v="0"/>
    <x v="2"/>
    <n v="713"/>
    <x v="5"/>
    <x v="5"/>
    <x v="0"/>
    <n v="107.39"/>
    <x v="5"/>
    <x v="0"/>
  </r>
  <r>
    <s v="G6317151"/>
    <s v="1GCHK24U55E290073"/>
    <x v="0"/>
    <x v="0"/>
    <x v="0"/>
    <x v="0"/>
    <x v="4"/>
    <x v="10"/>
    <x v="4"/>
    <n v="102"/>
    <x v="5"/>
    <x v="5"/>
    <x v="0"/>
    <n v="97.42"/>
    <x v="5"/>
    <x v="0"/>
  </r>
  <r>
    <s v="G6317163"/>
    <s v="1GCHK24U96E254176"/>
    <x v="0"/>
    <x v="0"/>
    <x v="0"/>
    <x v="0"/>
    <x v="4"/>
    <x v="10"/>
    <x v="4"/>
    <n v="208"/>
    <x v="5"/>
    <x v="5"/>
    <x v="0"/>
    <n v="44.69"/>
    <x v="5"/>
    <x v="0"/>
  </r>
  <r>
    <s v="G631717K"/>
    <s v="1FD7X3B68BEA64513"/>
    <x v="1"/>
    <x v="1"/>
    <x v="0"/>
    <x v="0"/>
    <x v="3"/>
    <x v="5"/>
    <x v="10"/>
    <n v="20"/>
    <x v="5"/>
    <x v="5"/>
    <x v="0"/>
    <n v="69.48"/>
    <x v="5"/>
    <x v="0"/>
  </r>
  <r>
    <s v="G631735G"/>
    <s v="1FTSW21Y28ED86779"/>
    <x v="0"/>
    <x v="0"/>
    <x v="0"/>
    <x v="0"/>
    <x v="2"/>
    <x v="0"/>
    <x v="2"/>
    <n v="409"/>
    <x v="5"/>
    <x v="5"/>
    <x v="0"/>
    <n v="49.27"/>
    <x v="5"/>
    <x v="0"/>
  </r>
  <r>
    <s v="G631777D"/>
    <s v="1GBHK29U96E278278"/>
    <x v="0"/>
    <x v="0"/>
    <x v="0"/>
    <x v="0"/>
    <x v="7"/>
    <x v="1"/>
    <x v="7"/>
    <n v="801"/>
    <x v="5"/>
    <x v="5"/>
    <x v="0"/>
    <n v="90.88"/>
    <x v="5"/>
    <x v="0"/>
  </r>
  <r>
    <s v="G631777H"/>
    <s v="1GBJK79K89E144170"/>
    <x v="0"/>
    <x v="0"/>
    <x v="0"/>
    <x v="0"/>
    <x v="7"/>
    <x v="2"/>
    <x v="7"/>
    <n v="2"/>
    <x v="5"/>
    <x v="5"/>
    <x v="0"/>
    <n v="119.92"/>
    <x v="5"/>
    <x v="0"/>
  </r>
  <r>
    <s v="G631783H"/>
    <s v="1GBJK79K89E143892"/>
    <x v="0"/>
    <x v="0"/>
    <x v="0"/>
    <x v="0"/>
    <x v="7"/>
    <x v="2"/>
    <x v="7"/>
    <n v="603"/>
    <x v="5"/>
    <x v="5"/>
    <x v="0"/>
    <n v="25.57"/>
    <x v="5"/>
    <x v="0"/>
  </r>
  <r>
    <s v="G631784H"/>
    <s v="3D7KS28T89G534410"/>
    <x v="0"/>
    <x v="0"/>
    <x v="0"/>
    <x v="0"/>
    <x v="2"/>
    <x v="1"/>
    <x v="2"/>
    <n v="407"/>
    <x v="5"/>
    <x v="5"/>
    <x v="0"/>
    <n v="77.45"/>
    <x v="5"/>
    <x v="0"/>
  </r>
  <r>
    <s v="G631786H"/>
    <s v="3D7KS29T39G545460"/>
    <x v="0"/>
    <x v="0"/>
    <x v="0"/>
    <x v="0"/>
    <x v="2"/>
    <x v="1"/>
    <x v="2"/>
    <n v="415"/>
    <x v="5"/>
    <x v="5"/>
    <x v="0"/>
    <n v="40.28"/>
    <x v="5"/>
    <x v="0"/>
  </r>
  <r>
    <s v="G6317979"/>
    <s v="1FTNW21LX4ED26664"/>
    <x v="0"/>
    <x v="0"/>
    <x v="0"/>
    <x v="0"/>
    <x v="5"/>
    <x v="1"/>
    <x v="5"/>
    <n v="961"/>
    <x v="5"/>
    <x v="5"/>
    <x v="0"/>
    <n v="82.89"/>
    <x v="5"/>
    <x v="0"/>
  </r>
  <r>
    <s v="G6318023"/>
    <s v="1FTWW31555ED14337"/>
    <x v="0"/>
    <x v="0"/>
    <x v="0"/>
    <x v="0"/>
    <x v="5"/>
    <x v="1"/>
    <x v="5"/>
    <n v="956"/>
    <x v="5"/>
    <x v="5"/>
    <x v="0"/>
    <n v="121.48"/>
    <x v="5"/>
    <x v="0"/>
  </r>
  <r>
    <s v="G631815H"/>
    <s v="1FDWF37519EA95997"/>
    <x v="0"/>
    <x v="0"/>
    <x v="0"/>
    <x v="0"/>
    <x v="2"/>
    <x v="1"/>
    <x v="2"/>
    <n v="420"/>
    <x v="5"/>
    <x v="5"/>
    <x v="0"/>
    <n v="107.21"/>
    <x v="5"/>
    <x v="0"/>
  </r>
  <r>
    <s v="G631826D"/>
    <s v="1FDWX37Y36ED67579"/>
    <x v="0"/>
    <x v="0"/>
    <x v="0"/>
    <x v="0"/>
    <x v="7"/>
    <x v="1"/>
    <x v="7"/>
    <n v="805"/>
    <x v="5"/>
    <x v="5"/>
    <x v="0"/>
    <n v="304.82"/>
    <x v="5"/>
    <x v="0"/>
  </r>
  <r>
    <s v="G631827D"/>
    <s v="1GBHK33GX6F243350"/>
    <x v="0"/>
    <x v="0"/>
    <x v="0"/>
    <x v="0"/>
    <x v="7"/>
    <x v="1"/>
    <x v="7"/>
    <n v="805"/>
    <x v="5"/>
    <x v="5"/>
    <x v="0"/>
    <n v="231.89"/>
    <x v="5"/>
    <x v="0"/>
  </r>
  <r>
    <s v="G631829B"/>
    <s v="1GCHK24U95E278394"/>
    <x v="0"/>
    <x v="0"/>
    <x v="0"/>
    <x v="0"/>
    <x v="0"/>
    <x v="0"/>
    <x v="0"/>
    <n v="703"/>
    <x v="5"/>
    <x v="5"/>
    <x v="0"/>
    <n v="30.88"/>
    <x v="5"/>
    <x v="0"/>
  </r>
  <r>
    <s v="G631832F"/>
    <s v="1FTSW21588EB26098"/>
    <x v="0"/>
    <x v="0"/>
    <x v="0"/>
    <x v="0"/>
    <x v="7"/>
    <x v="0"/>
    <x v="14"/>
    <n v="32"/>
    <x v="5"/>
    <x v="5"/>
    <x v="0"/>
    <n v="38.15"/>
    <x v="5"/>
    <x v="0"/>
  </r>
  <r>
    <s v="G631833H"/>
    <s v="1FT7W2B62BEA70230"/>
    <x v="0"/>
    <x v="0"/>
    <x v="0"/>
    <x v="0"/>
    <x v="2"/>
    <x v="1"/>
    <x v="2"/>
    <n v="401"/>
    <x v="5"/>
    <x v="5"/>
    <x v="0"/>
    <n v="161.85"/>
    <x v="5"/>
    <x v="0"/>
  </r>
  <r>
    <s v="G631834D"/>
    <s v="1GBHK24U06E250845"/>
    <x v="0"/>
    <x v="0"/>
    <x v="0"/>
    <x v="0"/>
    <x v="1"/>
    <x v="2"/>
    <x v="1"/>
    <n v="503"/>
    <x v="5"/>
    <x v="5"/>
    <x v="1"/>
    <n v="22.61"/>
    <x v="5"/>
    <x v="0"/>
  </r>
  <r>
    <s v="G631834D"/>
    <s v="1GBHK24U06E250845"/>
    <x v="0"/>
    <x v="0"/>
    <x v="0"/>
    <x v="0"/>
    <x v="1"/>
    <x v="2"/>
    <x v="1"/>
    <n v="503"/>
    <x v="5"/>
    <x v="5"/>
    <x v="0"/>
    <n v="58.3"/>
    <x v="5"/>
    <x v="0"/>
  </r>
  <r>
    <s v="G631838H"/>
    <s v="1GBJK74K89E145195"/>
    <x v="0"/>
    <x v="0"/>
    <x v="0"/>
    <x v="0"/>
    <x v="4"/>
    <x v="1"/>
    <x v="4"/>
    <n v="7"/>
    <x v="5"/>
    <x v="5"/>
    <x v="0"/>
    <n v="35.26"/>
    <x v="5"/>
    <x v="0"/>
  </r>
  <r>
    <s v="G631839F"/>
    <s v="1FTNF21598EB26172"/>
    <x v="0"/>
    <x v="0"/>
    <x v="0"/>
    <x v="0"/>
    <x v="7"/>
    <x v="0"/>
    <x v="14"/>
    <n v="109"/>
    <x v="5"/>
    <x v="5"/>
    <x v="0"/>
    <n v="62.48"/>
    <x v="5"/>
    <x v="0"/>
  </r>
  <r>
    <s v="G631844H"/>
    <s v="1FDWX37Y09EA84402"/>
    <x v="0"/>
    <x v="0"/>
    <x v="0"/>
    <x v="0"/>
    <x v="3"/>
    <x v="5"/>
    <x v="3"/>
    <n v="805"/>
    <x v="5"/>
    <x v="5"/>
    <x v="0"/>
    <n v="51.5"/>
    <x v="5"/>
    <x v="0"/>
  </r>
  <r>
    <s v="G631845H"/>
    <s v="1FDWX37Y29EA84403"/>
    <x v="0"/>
    <x v="0"/>
    <x v="0"/>
    <x v="0"/>
    <x v="3"/>
    <x v="5"/>
    <x v="3"/>
    <n v="101"/>
    <x v="5"/>
    <x v="5"/>
    <x v="0"/>
    <n v="392.15"/>
    <x v="5"/>
    <x v="0"/>
  </r>
  <r>
    <s v="G631869G"/>
    <s v="1FDSX21568ED96519"/>
    <x v="0"/>
    <x v="0"/>
    <x v="0"/>
    <x v="0"/>
    <x v="2"/>
    <x v="3"/>
    <x v="2"/>
    <n v="201"/>
    <x v="5"/>
    <x v="5"/>
    <x v="0"/>
    <n v="246.12"/>
    <x v="5"/>
    <x v="0"/>
  </r>
  <r>
    <s v="G631873K"/>
    <s v="1FT7W2B60BEA70128"/>
    <x v="1"/>
    <x v="0"/>
    <x v="0"/>
    <x v="0"/>
    <x v="3"/>
    <x v="5"/>
    <x v="3"/>
    <n v="108"/>
    <x v="5"/>
    <x v="5"/>
    <x v="0"/>
    <n v="103.54"/>
    <x v="5"/>
    <x v="0"/>
  </r>
  <r>
    <s v="G631876D"/>
    <s v="1GBHK29U36E276218"/>
    <x v="0"/>
    <x v="0"/>
    <x v="0"/>
    <x v="0"/>
    <x v="1"/>
    <x v="2"/>
    <x v="1"/>
    <n v="305"/>
    <x v="5"/>
    <x v="5"/>
    <x v="0"/>
    <n v="58.46"/>
    <x v="5"/>
    <x v="0"/>
  </r>
  <r>
    <s v="G631920F"/>
    <s v="1FDSW21588EC09445"/>
    <x v="0"/>
    <x v="0"/>
    <x v="0"/>
    <x v="0"/>
    <x v="2"/>
    <x v="9"/>
    <x v="7"/>
    <n v="301"/>
    <x v="5"/>
    <x v="5"/>
    <x v="0"/>
    <n v="146.72"/>
    <x v="5"/>
    <x v="0"/>
  </r>
  <r>
    <s v="G631942K"/>
    <s v="1GNZKLEGXAR275937"/>
    <x v="0"/>
    <x v="0"/>
    <x v="0"/>
    <x v="0"/>
    <x v="3"/>
    <x v="5"/>
    <x v="3"/>
    <n v="921"/>
    <x v="5"/>
    <x v="5"/>
    <x v="0"/>
    <n v="23.18"/>
    <x v="5"/>
    <x v="0"/>
  </r>
  <r>
    <s v="G631957K"/>
    <s v="1GC5KVBG0AZ259754"/>
    <x v="0"/>
    <x v="0"/>
    <x v="0"/>
    <x v="0"/>
    <x v="3"/>
    <x v="5"/>
    <x v="3"/>
    <n v="924"/>
    <x v="5"/>
    <x v="5"/>
    <x v="0"/>
    <n v="37.42"/>
    <x v="5"/>
    <x v="0"/>
  </r>
  <r>
    <s v="G631959A"/>
    <s v="3D6WS26D05G832428"/>
    <x v="0"/>
    <x v="0"/>
    <x v="0"/>
    <x v="0"/>
    <x v="4"/>
    <x v="7"/>
    <x v="6"/>
    <n v="401"/>
    <x v="5"/>
    <x v="5"/>
    <x v="0"/>
    <n v="113.26"/>
    <x v="5"/>
    <x v="0"/>
  </r>
  <r>
    <s v="G631973B"/>
    <s v="3D6WS28D75G832486"/>
    <x v="0"/>
    <x v="0"/>
    <x v="0"/>
    <x v="0"/>
    <x v="6"/>
    <x v="6"/>
    <x v="4"/>
    <n v="14"/>
    <x v="5"/>
    <x v="5"/>
    <x v="0"/>
    <n v="207.14"/>
    <x v="5"/>
    <x v="0"/>
  </r>
  <r>
    <s v="G631974B"/>
    <s v="1FDSX21556EA13005"/>
    <x v="0"/>
    <x v="0"/>
    <x v="0"/>
    <x v="0"/>
    <x v="6"/>
    <x v="10"/>
    <x v="4"/>
    <n v="213"/>
    <x v="5"/>
    <x v="5"/>
    <x v="0"/>
    <n v="67.930000000000007"/>
    <x v="5"/>
    <x v="0"/>
  </r>
  <r>
    <s v="G631987D"/>
    <s v="1GCJK39G96E250090"/>
    <x v="0"/>
    <x v="0"/>
    <x v="0"/>
    <x v="0"/>
    <x v="7"/>
    <x v="2"/>
    <x v="7"/>
    <n v="603"/>
    <x v="5"/>
    <x v="5"/>
    <x v="0"/>
    <n v="109.15"/>
    <x v="5"/>
    <x v="0"/>
  </r>
  <r>
    <s v="G631991B"/>
    <s v="1FTNX21L54ED03886"/>
    <x v="0"/>
    <x v="0"/>
    <x v="0"/>
    <x v="0"/>
    <x v="5"/>
    <x v="4"/>
    <x v="5"/>
    <n v="905"/>
    <x v="5"/>
    <x v="5"/>
    <x v="0"/>
    <n v="21.65"/>
    <x v="5"/>
    <x v="0"/>
  </r>
  <r>
    <s v="G631995A"/>
    <s v="1FDNX21L14ED91492"/>
    <x v="0"/>
    <x v="0"/>
    <x v="0"/>
    <x v="0"/>
    <x v="1"/>
    <x v="1"/>
    <x v="1"/>
    <n v="410"/>
    <x v="5"/>
    <x v="5"/>
    <x v="0"/>
    <n v="79.900000000000006"/>
    <x v="5"/>
    <x v="0"/>
  </r>
  <r>
    <s v="G631996A"/>
    <s v="1FDNX21L34ED91493"/>
    <x v="0"/>
    <x v="0"/>
    <x v="0"/>
    <x v="0"/>
    <x v="1"/>
    <x v="1"/>
    <x v="1"/>
    <n v="410"/>
    <x v="5"/>
    <x v="5"/>
    <x v="1"/>
    <n v="14.52"/>
    <x v="5"/>
    <x v="0"/>
  </r>
  <r>
    <s v="G631996A"/>
    <s v="1FDNX21L34ED91493"/>
    <x v="0"/>
    <x v="0"/>
    <x v="0"/>
    <x v="0"/>
    <x v="1"/>
    <x v="1"/>
    <x v="1"/>
    <n v="410"/>
    <x v="5"/>
    <x v="5"/>
    <x v="0"/>
    <n v="118.43"/>
    <x v="5"/>
    <x v="0"/>
  </r>
  <r>
    <s v="G631997A"/>
    <s v="1FDNX21LX4ED91491"/>
    <x v="0"/>
    <x v="0"/>
    <x v="0"/>
    <x v="0"/>
    <x v="1"/>
    <x v="1"/>
    <x v="1"/>
    <n v="410"/>
    <x v="5"/>
    <x v="5"/>
    <x v="0"/>
    <n v="73.27"/>
    <x v="5"/>
    <x v="0"/>
  </r>
  <r>
    <s v="G632001D"/>
    <s v="1FTWX31Y56ED89645"/>
    <x v="0"/>
    <x v="0"/>
    <x v="0"/>
    <x v="0"/>
    <x v="7"/>
    <x v="2"/>
    <x v="7"/>
    <n v="603"/>
    <x v="5"/>
    <x v="5"/>
    <x v="0"/>
    <n v="88.18"/>
    <x v="5"/>
    <x v="0"/>
  </r>
  <r>
    <s v="G632010G"/>
    <s v="3D6WH48D58G214629"/>
    <x v="0"/>
    <x v="0"/>
    <x v="0"/>
    <x v="0"/>
    <x v="2"/>
    <x v="3"/>
    <x v="2"/>
    <n v="331"/>
    <x v="5"/>
    <x v="5"/>
    <x v="0"/>
    <n v="53.77"/>
    <x v="5"/>
    <x v="0"/>
  </r>
  <r>
    <s v="G632017K"/>
    <s v="1GNZKLEG6AR280102"/>
    <x v="1"/>
    <x v="0"/>
    <x v="0"/>
    <x v="0"/>
    <x v="3"/>
    <x v="5"/>
    <x v="3"/>
    <n v="966"/>
    <x v="5"/>
    <x v="5"/>
    <x v="0"/>
    <n v="215.51"/>
    <x v="5"/>
    <x v="0"/>
  </r>
  <r>
    <s v="G632021A"/>
    <s v="1FDSX31PX4ED76243"/>
    <x v="3"/>
    <x v="0"/>
    <x v="0"/>
    <x v="0"/>
    <x v="1"/>
    <x v="2"/>
    <x v="1"/>
    <n v="305"/>
    <x v="5"/>
    <x v="5"/>
    <x v="4"/>
    <n v="36.11"/>
    <x v="5"/>
    <x v="0"/>
  </r>
  <r>
    <s v="G632022A"/>
    <s v="1GBJK39264E376493"/>
    <x v="3"/>
    <x v="0"/>
    <x v="0"/>
    <x v="0"/>
    <x v="1"/>
    <x v="1"/>
    <x v="1"/>
    <n v="603"/>
    <x v="5"/>
    <x v="5"/>
    <x v="4"/>
    <n v="32.72"/>
    <x v="5"/>
    <x v="0"/>
  </r>
  <r>
    <s v="G632022A"/>
    <s v="1GBJK39264E376493"/>
    <x v="3"/>
    <x v="0"/>
    <x v="0"/>
    <x v="0"/>
    <x v="1"/>
    <x v="1"/>
    <x v="1"/>
    <n v="603"/>
    <x v="5"/>
    <x v="5"/>
    <x v="0"/>
    <n v="29.13"/>
    <x v="5"/>
    <x v="0"/>
  </r>
  <r>
    <s v="G632023A"/>
    <s v="3D6WS28D15G832497"/>
    <x v="0"/>
    <x v="0"/>
    <x v="0"/>
    <x v="0"/>
    <x v="1"/>
    <x v="2"/>
    <x v="1"/>
    <n v="503"/>
    <x v="5"/>
    <x v="5"/>
    <x v="0"/>
    <n v="131.91"/>
    <x v="5"/>
    <x v="0"/>
  </r>
  <r>
    <s v="G632024A"/>
    <s v="3D6WS28D35G832498"/>
    <x v="0"/>
    <x v="0"/>
    <x v="0"/>
    <x v="0"/>
    <x v="1"/>
    <x v="2"/>
    <x v="1"/>
    <n v="503"/>
    <x v="5"/>
    <x v="5"/>
    <x v="0"/>
    <n v="50.97"/>
    <x v="5"/>
    <x v="0"/>
  </r>
  <r>
    <s v="G632026B"/>
    <s v="1GCHK29UX6E264742"/>
    <x v="0"/>
    <x v="0"/>
    <x v="0"/>
    <x v="0"/>
    <x v="5"/>
    <x v="4"/>
    <x v="5"/>
    <n v="113"/>
    <x v="5"/>
    <x v="5"/>
    <x v="0"/>
    <n v="86.18"/>
    <x v="5"/>
    <x v="0"/>
  </r>
  <r>
    <s v="G632029B"/>
    <s v="3GNGK26G16G232577"/>
    <x v="0"/>
    <x v="0"/>
    <x v="0"/>
    <x v="0"/>
    <x v="5"/>
    <x v="4"/>
    <x v="5"/>
    <n v="907"/>
    <x v="5"/>
    <x v="5"/>
    <x v="0"/>
    <n v="65.27"/>
    <x v="5"/>
    <x v="0"/>
  </r>
  <r>
    <s v="G632055A"/>
    <s v="1FTNX21S64ED08618"/>
    <x v="0"/>
    <x v="0"/>
    <x v="0"/>
    <x v="0"/>
    <x v="7"/>
    <x v="1"/>
    <x v="7"/>
    <n v="200"/>
    <x v="5"/>
    <x v="5"/>
    <x v="0"/>
    <n v="60.55"/>
    <x v="5"/>
    <x v="0"/>
  </r>
  <r>
    <s v="G632068F"/>
    <s v="1FTSW21518ED90960"/>
    <x v="0"/>
    <x v="0"/>
    <x v="0"/>
    <x v="0"/>
    <x v="2"/>
    <x v="1"/>
    <x v="2"/>
    <n v="817"/>
    <x v="5"/>
    <x v="5"/>
    <x v="0"/>
    <n v="30.7"/>
    <x v="5"/>
    <x v="0"/>
  </r>
  <r>
    <s v="G632076F"/>
    <s v="1FTSF31Y88EE47994"/>
    <x v="0"/>
    <x v="0"/>
    <x v="0"/>
    <x v="0"/>
    <x v="2"/>
    <x v="1"/>
    <x v="2"/>
    <n v="434"/>
    <x v="5"/>
    <x v="5"/>
    <x v="0"/>
    <n v="57.07"/>
    <x v="5"/>
    <x v="0"/>
  </r>
  <r>
    <s v="G632092A"/>
    <s v="1FTNX21L14ED03903"/>
    <x v="0"/>
    <x v="0"/>
    <x v="0"/>
    <x v="0"/>
    <x v="7"/>
    <x v="1"/>
    <x v="7"/>
    <n v="200"/>
    <x v="5"/>
    <x v="5"/>
    <x v="0"/>
    <n v="89.97"/>
    <x v="5"/>
    <x v="0"/>
  </r>
  <r>
    <s v="G632095K"/>
    <s v="3D6WT2CT4AG181307"/>
    <x v="0"/>
    <x v="0"/>
    <x v="0"/>
    <x v="0"/>
    <x v="0"/>
    <x v="1"/>
    <x v="0"/>
    <n v="352"/>
    <x v="5"/>
    <x v="5"/>
    <x v="0"/>
    <n v="83.38"/>
    <x v="5"/>
    <x v="0"/>
  </r>
  <r>
    <s v="G632096K"/>
    <s v="3D7TT2CT9AG183035"/>
    <x v="0"/>
    <x v="0"/>
    <x v="0"/>
    <x v="0"/>
    <x v="0"/>
    <x v="1"/>
    <x v="0"/>
    <n v="352"/>
    <x v="5"/>
    <x v="5"/>
    <x v="0"/>
    <n v="136.91"/>
    <x v="5"/>
    <x v="0"/>
  </r>
  <r>
    <s v="G632097K"/>
    <s v="1FD7X2B69BEA69861"/>
    <x v="0"/>
    <x v="0"/>
    <x v="0"/>
    <x v="0"/>
    <x v="0"/>
    <x v="1"/>
    <x v="0"/>
    <n v="315"/>
    <x v="5"/>
    <x v="5"/>
    <x v="0"/>
    <n v="96.52"/>
    <x v="5"/>
    <x v="0"/>
  </r>
  <r>
    <s v="G632111F"/>
    <s v="1FDSX21528ED96520"/>
    <x v="0"/>
    <x v="0"/>
    <x v="0"/>
    <x v="0"/>
    <x v="2"/>
    <x v="2"/>
    <x v="2"/>
    <n v="106"/>
    <x v="5"/>
    <x v="5"/>
    <x v="0"/>
    <n v="55.3"/>
    <x v="5"/>
    <x v="0"/>
  </r>
  <r>
    <s v="G632117G"/>
    <s v="1GCHK29K38E217456"/>
    <x v="0"/>
    <x v="0"/>
    <x v="0"/>
    <x v="0"/>
    <x v="7"/>
    <x v="2"/>
    <x v="7"/>
    <n v="2"/>
    <x v="5"/>
    <x v="5"/>
    <x v="0"/>
    <n v="261.49"/>
    <x v="5"/>
    <x v="0"/>
  </r>
  <r>
    <s v="G632120F"/>
    <s v="1GBHK29U67E168578"/>
    <x v="0"/>
    <x v="0"/>
    <x v="0"/>
    <x v="0"/>
    <x v="4"/>
    <x v="3"/>
    <x v="6"/>
    <n v="375"/>
    <x v="5"/>
    <x v="5"/>
    <x v="0"/>
    <n v="55.33"/>
    <x v="5"/>
    <x v="0"/>
  </r>
  <r>
    <s v="G632121K"/>
    <s v="1GC0KVCG6BF105514"/>
    <x v="0"/>
    <x v="0"/>
    <x v="0"/>
    <x v="0"/>
    <x v="6"/>
    <x v="6"/>
    <x v="4"/>
    <n v="1"/>
    <x v="5"/>
    <x v="5"/>
    <x v="0"/>
    <n v="87.81"/>
    <x v="5"/>
    <x v="0"/>
  </r>
  <r>
    <s v="G632129A"/>
    <s v="3D6WS28D05G832491"/>
    <x v="0"/>
    <x v="0"/>
    <x v="0"/>
    <x v="0"/>
    <x v="6"/>
    <x v="6"/>
    <x v="4"/>
    <n v="14"/>
    <x v="5"/>
    <x v="5"/>
    <x v="0"/>
    <n v="90.24"/>
    <x v="5"/>
    <x v="0"/>
  </r>
  <r>
    <s v="G632129K"/>
    <s v="1GNZKLEG8AR272034"/>
    <x v="0"/>
    <x v="0"/>
    <x v="0"/>
    <x v="0"/>
    <x v="6"/>
    <x v="6"/>
    <x v="4"/>
    <n v="1"/>
    <x v="5"/>
    <x v="5"/>
    <x v="0"/>
    <n v="128.22999999999999"/>
    <x v="5"/>
    <x v="0"/>
  </r>
  <r>
    <s v="G632159A"/>
    <s v="1FTSF31L04ED21840"/>
    <x v="0"/>
    <x v="0"/>
    <x v="0"/>
    <x v="0"/>
    <x v="7"/>
    <x v="0"/>
    <x v="14"/>
    <n v="9"/>
    <x v="5"/>
    <x v="5"/>
    <x v="0"/>
    <n v="21.44"/>
    <x v="5"/>
    <x v="0"/>
  </r>
  <r>
    <s v="G632162A"/>
    <s v="1FDSW31L44ED76092"/>
    <x v="0"/>
    <x v="0"/>
    <x v="0"/>
    <x v="0"/>
    <x v="7"/>
    <x v="0"/>
    <x v="14"/>
    <n v="21"/>
    <x v="5"/>
    <x v="5"/>
    <x v="0"/>
    <n v="96.73"/>
    <x v="5"/>
    <x v="0"/>
  </r>
  <r>
    <s v="G632166A"/>
    <s v="1FDSW31L64ED76093"/>
    <x v="0"/>
    <x v="0"/>
    <x v="0"/>
    <x v="0"/>
    <x v="7"/>
    <x v="0"/>
    <x v="14"/>
    <n v="21"/>
    <x v="5"/>
    <x v="5"/>
    <x v="0"/>
    <n v="29.31"/>
    <x v="5"/>
    <x v="0"/>
  </r>
  <r>
    <s v="G632166F"/>
    <s v="3D7KS28D47G817781"/>
    <x v="0"/>
    <x v="0"/>
    <x v="0"/>
    <x v="0"/>
    <x v="4"/>
    <x v="1"/>
    <x v="4"/>
    <n v="15"/>
    <x v="5"/>
    <x v="5"/>
    <x v="0"/>
    <n v="27.16"/>
    <x v="5"/>
    <x v="0"/>
  </r>
  <r>
    <s v="G632171A"/>
    <s v="1FDSW31L24ED76091"/>
    <x v="0"/>
    <x v="0"/>
    <x v="0"/>
    <x v="0"/>
    <x v="7"/>
    <x v="0"/>
    <x v="14"/>
    <n v="21"/>
    <x v="5"/>
    <x v="5"/>
    <x v="0"/>
    <n v="57.65"/>
    <x v="5"/>
    <x v="0"/>
  </r>
  <r>
    <s v="G632175A"/>
    <s v="1FDSX31LX4ED76238"/>
    <x v="0"/>
    <x v="0"/>
    <x v="0"/>
    <x v="0"/>
    <x v="5"/>
    <x v="4"/>
    <x v="5"/>
    <n v="116"/>
    <x v="5"/>
    <x v="5"/>
    <x v="0"/>
    <n v="54.39"/>
    <x v="5"/>
    <x v="0"/>
  </r>
  <r>
    <s v="G632183H"/>
    <s v="1GBHK49K69E144911"/>
    <x v="0"/>
    <x v="0"/>
    <x v="0"/>
    <x v="0"/>
    <x v="3"/>
    <x v="5"/>
    <x v="3"/>
    <n v="951"/>
    <x v="5"/>
    <x v="5"/>
    <x v="0"/>
    <n v="268.83"/>
    <x v="5"/>
    <x v="0"/>
  </r>
  <r>
    <s v="G632190D"/>
    <s v="3D7KS26D26G251377"/>
    <x v="0"/>
    <x v="0"/>
    <x v="0"/>
    <x v="0"/>
    <x v="3"/>
    <x v="8"/>
    <x v="3"/>
    <n v="524"/>
    <x v="5"/>
    <x v="5"/>
    <x v="0"/>
    <n v="25.56"/>
    <x v="5"/>
    <x v="0"/>
  </r>
  <r>
    <s v="G632198A"/>
    <s v="1FDSW31L54ED81916"/>
    <x v="0"/>
    <x v="0"/>
    <x v="0"/>
    <x v="0"/>
    <x v="5"/>
    <x v="4"/>
    <x v="5"/>
    <n v="905"/>
    <x v="5"/>
    <x v="5"/>
    <x v="0"/>
    <n v="95.95"/>
    <x v="5"/>
    <x v="0"/>
  </r>
  <r>
    <s v="G632199A"/>
    <s v="1FTSF31L84ED21844"/>
    <x v="0"/>
    <x v="0"/>
    <x v="0"/>
    <x v="0"/>
    <x v="5"/>
    <x v="4"/>
    <x v="5"/>
    <n v="113"/>
    <x v="5"/>
    <x v="5"/>
    <x v="0"/>
    <n v="33.1"/>
    <x v="5"/>
    <x v="0"/>
  </r>
  <r>
    <s v="G632200A"/>
    <s v="1FTNX21LX4ED08579"/>
    <x v="0"/>
    <x v="0"/>
    <x v="0"/>
    <x v="0"/>
    <x v="5"/>
    <x v="4"/>
    <x v="5"/>
    <n v="505"/>
    <x v="5"/>
    <x v="5"/>
    <x v="0"/>
    <n v="61.87"/>
    <x v="5"/>
    <x v="0"/>
  </r>
  <r>
    <s v="G632205G"/>
    <s v="3GNGK26K68G304669"/>
    <x v="0"/>
    <x v="0"/>
    <x v="0"/>
    <x v="0"/>
    <x v="4"/>
    <x v="5"/>
    <x v="4"/>
    <n v="18"/>
    <x v="5"/>
    <x v="5"/>
    <x v="0"/>
    <n v="187.78"/>
    <x v="5"/>
    <x v="0"/>
  </r>
  <r>
    <s v="G632207A"/>
    <s v="1FDNX21L24ED91498"/>
    <x v="0"/>
    <x v="0"/>
    <x v="0"/>
    <x v="0"/>
    <x v="5"/>
    <x v="4"/>
    <x v="0"/>
    <n v="501"/>
    <x v="5"/>
    <x v="5"/>
    <x v="0"/>
    <n v="53.64"/>
    <x v="5"/>
    <x v="0"/>
  </r>
  <r>
    <s v="G632207B"/>
    <s v="1GCHK33U85F936787"/>
    <x v="0"/>
    <x v="0"/>
    <x v="0"/>
    <x v="0"/>
    <x v="4"/>
    <x v="3"/>
    <x v="6"/>
    <n v="375"/>
    <x v="5"/>
    <x v="5"/>
    <x v="0"/>
    <n v="90.01"/>
    <x v="5"/>
    <x v="0"/>
  </r>
  <r>
    <s v="G632208H"/>
    <s v="1GBHK49619E154068"/>
    <x v="3"/>
    <x v="0"/>
    <x v="0"/>
    <x v="0"/>
    <x v="3"/>
    <x v="5"/>
    <x v="3"/>
    <n v="602"/>
    <x v="5"/>
    <x v="5"/>
    <x v="4"/>
    <n v="30.47"/>
    <x v="5"/>
    <x v="0"/>
  </r>
  <r>
    <s v="G632209G"/>
    <s v="1GCHK29K18E210568"/>
    <x v="0"/>
    <x v="0"/>
    <x v="0"/>
    <x v="0"/>
    <x v="4"/>
    <x v="5"/>
    <x v="4"/>
    <n v="15"/>
    <x v="5"/>
    <x v="5"/>
    <x v="0"/>
    <n v="80.14"/>
    <x v="5"/>
    <x v="0"/>
  </r>
  <r>
    <s v="G632209H"/>
    <s v="1GBHK49699E154738"/>
    <x v="3"/>
    <x v="0"/>
    <x v="0"/>
    <x v="0"/>
    <x v="3"/>
    <x v="5"/>
    <x v="3"/>
    <n v="602"/>
    <x v="5"/>
    <x v="5"/>
    <x v="4"/>
    <n v="35.47"/>
    <x v="5"/>
    <x v="0"/>
  </r>
  <r>
    <s v="G632215G"/>
    <s v="1GBHK24K88E206089"/>
    <x v="0"/>
    <x v="0"/>
    <x v="0"/>
    <x v="0"/>
    <x v="4"/>
    <x v="5"/>
    <x v="4"/>
    <n v="15"/>
    <x v="5"/>
    <x v="5"/>
    <x v="0"/>
    <n v="88.5"/>
    <x v="5"/>
    <x v="0"/>
  </r>
  <r>
    <s v="G632220H"/>
    <s v="1FTWX31Y29EA95978"/>
    <x v="0"/>
    <x v="0"/>
    <x v="0"/>
    <x v="0"/>
    <x v="2"/>
    <x v="11"/>
    <x v="7"/>
    <n v="202"/>
    <x v="5"/>
    <x v="5"/>
    <x v="0"/>
    <n v="218.29"/>
    <x v="5"/>
    <x v="0"/>
  </r>
  <r>
    <s v="G632235D"/>
    <s v="1GBHK24U06E250554"/>
    <x v="0"/>
    <x v="0"/>
    <x v="0"/>
    <x v="0"/>
    <x v="3"/>
    <x v="5"/>
    <x v="3"/>
    <n v="965"/>
    <x v="5"/>
    <x v="5"/>
    <x v="0"/>
    <n v="77.38"/>
    <x v="5"/>
    <x v="0"/>
  </r>
  <r>
    <s v="G632242D"/>
    <s v="1GBHK34U86E247424"/>
    <x v="0"/>
    <x v="0"/>
    <x v="0"/>
    <x v="0"/>
    <x v="3"/>
    <x v="5"/>
    <x v="3"/>
    <n v="965"/>
    <x v="5"/>
    <x v="5"/>
    <x v="0"/>
    <n v="159.47"/>
    <x v="5"/>
    <x v="0"/>
  </r>
  <r>
    <s v="G632250H"/>
    <s v="1FTSW21599EA70805"/>
    <x v="0"/>
    <x v="0"/>
    <x v="0"/>
    <x v="0"/>
    <x v="7"/>
    <x v="0"/>
    <x v="14"/>
    <n v="7"/>
    <x v="5"/>
    <x v="5"/>
    <x v="0"/>
    <n v="64.75"/>
    <x v="5"/>
    <x v="0"/>
  </r>
  <r>
    <s v="G632256H"/>
    <s v="3D7KS29T59G545461"/>
    <x v="0"/>
    <x v="0"/>
    <x v="0"/>
    <x v="0"/>
    <x v="7"/>
    <x v="0"/>
    <x v="14"/>
    <n v="302"/>
    <x v="5"/>
    <x v="5"/>
    <x v="0"/>
    <n v="21.29"/>
    <x v="5"/>
    <x v="0"/>
  </r>
  <r>
    <s v="G632268B"/>
    <s v="1FTWX31555EC88741"/>
    <x v="0"/>
    <x v="0"/>
    <x v="0"/>
    <x v="0"/>
    <x v="4"/>
    <x v="7"/>
    <x v="6"/>
    <n v="401"/>
    <x v="5"/>
    <x v="5"/>
    <x v="0"/>
    <n v="91.32"/>
    <x v="5"/>
    <x v="0"/>
  </r>
  <r>
    <s v="G632268F"/>
    <s v="3D6WS28D07G804077"/>
    <x v="0"/>
    <x v="0"/>
    <x v="0"/>
    <x v="0"/>
    <x v="2"/>
    <x v="5"/>
    <x v="7"/>
    <n v="208"/>
    <x v="5"/>
    <x v="5"/>
    <x v="0"/>
    <n v="190.8"/>
    <x v="5"/>
    <x v="0"/>
  </r>
  <r>
    <s v="G632275H"/>
    <s v="1GCHK73K89F160544"/>
    <x v="0"/>
    <x v="0"/>
    <x v="0"/>
    <x v="0"/>
    <x v="7"/>
    <x v="0"/>
    <x v="14"/>
    <n v="21"/>
    <x v="5"/>
    <x v="5"/>
    <x v="0"/>
    <n v="25.64"/>
    <x v="5"/>
    <x v="0"/>
  </r>
  <r>
    <s v="G632277B"/>
    <s v="1GBJK39UX5E307972"/>
    <x v="0"/>
    <x v="0"/>
    <x v="0"/>
    <x v="0"/>
    <x v="4"/>
    <x v="7"/>
    <x v="6"/>
    <n v="3"/>
    <x v="5"/>
    <x v="5"/>
    <x v="0"/>
    <n v="82.9"/>
    <x v="5"/>
    <x v="0"/>
  </r>
  <r>
    <s v="G632286D"/>
    <s v="1GCHK24UX6E264859"/>
    <x v="0"/>
    <x v="0"/>
    <x v="0"/>
    <x v="0"/>
    <x v="3"/>
    <x v="5"/>
    <x v="3"/>
    <n v="804"/>
    <x v="5"/>
    <x v="5"/>
    <x v="0"/>
    <n v="11.73"/>
    <x v="5"/>
    <x v="0"/>
  </r>
  <r>
    <s v="G632286F"/>
    <s v="1GBHK29U57E171259"/>
    <x v="0"/>
    <x v="0"/>
    <x v="0"/>
    <x v="0"/>
    <x v="2"/>
    <x v="5"/>
    <x v="7"/>
    <n v="117"/>
    <x v="5"/>
    <x v="5"/>
    <x v="0"/>
    <n v="49.56"/>
    <x v="5"/>
    <x v="0"/>
  </r>
  <r>
    <s v="G632287F"/>
    <s v="1GBHK29U77E171344"/>
    <x v="0"/>
    <x v="0"/>
    <x v="0"/>
    <x v="0"/>
    <x v="2"/>
    <x v="5"/>
    <x v="7"/>
    <n v="117"/>
    <x v="5"/>
    <x v="5"/>
    <x v="0"/>
    <n v="42.85"/>
    <x v="5"/>
    <x v="0"/>
  </r>
  <r>
    <s v="G632288H"/>
    <s v="1GCHK49K39E152203"/>
    <x v="0"/>
    <x v="0"/>
    <x v="0"/>
    <x v="0"/>
    <x v="7"/>
    <x v="0"/>
    <x v="14"/>
    <n v="21"/>
    <x v="5"/>
    <x v="5"/>
    <x v="0"/>
    <n v="52.24"/>
    <x v="5"/>
    <x v="0"/>
  </r>
  <r>
    <s v="G632290F"/>
    <s v="3D6WS28D47G813297"/>
    <x v="0"/>
    <x v="0"/>
    <x v="0"/>
    <x v="0"/>
    <x v="2"/>
    <x v="5"/>
    <x v="7"/>
    <n v="803"/>
    <x v="5"/>
    <x v="5"/>
    <x v="0"/>
    <n v="164.66"/>
    <x v="5"/>
    <x v="0"/>
  </r>
  <r>
    <s v="G632293H"/>
    <s v="1FDWW37Y09EA70860"/>
    <x v="0"/>
    <x v="0"/>
    <x v="0"/>
    <x v="0"/>
    <x v="7"/>
    <x v="0"/>
    <x v="14"/>
    <n v="2"/>
    <x v="5"/>
    <x v="5"/>
    <x v="0"/>
    <n v="90.09"/>
    <x v="5"/>
    <x v="0"/>
  </r>
  <r>
    <s v="G632299D"/>
    <s v="1FMSU41P14ED60379"/>
    <x v="3"/>
    <x v="0"/>
    <x v="0"/>
    <x v="0"/>
    <x v="0"/>
    <x v="2"/>
    <x v="0"/>
    <n v="205"/>
    <x v="5"/>
    <x v="5"/>
    <x v="4"/>
    <n v="164.18"/>
    <x v="5"/>
    <x v="0"/>
  </r>
  <r>
    <s v="G632299D"/>
    <s v="1FMSU41P14ED60379"/>
    <x v="3"/>
    <x v="0"/>
    <x v="0"/>
    <x v="0"/>
    <x v="0"/>
    <x v="2"/>
    <x v="0"/>
    <n v="205"/>
    <x v="5"/>
    <x v="5"/>
    <x v="0"/>
    <n v="32.630000000000003"/>
    <x v="5"/>
    <x v="0"/>
  </r>
  <r>
    <s v="G632301K"/>
    <s v="1GC5KVBG6AZ269298"/>
    <x v="0"/>
    <x v="0"/>
    <x v="0"/>
    <x v="0"/>
    <x v="2"/>
    <x v="0"/>
    <x v="2"/>
    <n v="710"/>
    <x v="5"/>
    <x v="5"/>
    <x v="0"/>
    <n v="30.25"/>
    <x v="5"/>
    <x v="0"/>
  </r>
  <r>
    <s v="G632302F"/>
    <s v="3D6WS28D27G813296"/>
    <x v="0"/>
    <x v="0"/>
    <x v="0"/>
    <x v="0"/>
    <x v="2"/>
    <x v="5"/>
    <x v="7"/>
    <n v="803"/>
    <x v="5"/>
    <x v="5"/>
    <x v="0"/>
    <n v="191.75"/>
    <x v="5"/>
    <x v="0"/>
  </r>
  <r>
    <s v="G632303F"/>
    <s v="3D6WS28D67G813298"/>
    <x v="0"/>
    <x v="0"/>
    <x v="0"/>
    <x v="0"/>
    <x v="2"/>
    <x v="5"/>
    <x v="7"/>
    <n v="803"/>
    <x v="5"/>
    <x v="5"/>
    <x v="0"/>
    <n v="320.98"/>
    <x v="5"/>
    <x v="0"/>
  </r>
  <r>
    <s v="G632306G"/>
    <s v="1FTSW21R38ED91014"/>
    <x v="3"/>
    <x v="0"/>
    <x v="0"/>
    <x v="0"/>
    <x v="1"/>
    <x v="2"/>
    <x v="1"/>
    <n v="701"/>
    <x v="5"/>
    <x v="5"/>
    <x v="4"/>
    <n v="106.58"/>
    <x v="5"/>
    <x v="0"/>
  </r>
  <r>
    <s v="G632339G"/>
    <s v="3D7KS26D48G205231"/>
    <x v="0"/>
    <x v="0"/>
    <x v="0"/>
    <x v="0"/>
    <x v="1"/>
    <x v="2"/>
    <x v="1"/>
    <n v="503"/>
    <x v="5"/>
    <x v="5"/>
    <x v="0"/>
    <n v="85.38"/>
    <x v="5"/>
    <x v="0"/>
  </r>
  <r>
    <s v="G632355B"/>
    <s v="1GBHK39U16E263411"/>
    <x v="0"/>
    <x v="0"/>
    <x v="0"/>
    <x v="0"/>
    <x v="0"/>
    <x v="2"/>
    <x v="0"/>
    <n v="504"/>
    <x v="5"/>
    <x v="5"/>
    <x v="0"/>
    <n v="152.27000000000001"/>
    <x v="5"/>
    <x v="0"/>
  </r>
  <r>
    <s v="G632356G"/>
    <s v="1GNFH154881213862"/>
    <x v="1"/>
    <x v="0"/>
    <x v="0"/>
    <x v="0"/>
    <x v="5"/>
    <x v="1"/>
    <x v="5"/>
    <n v="402"/>
    <x v="5"/>
    <x v="5"/>
    <x v="1"/>
    <n v="47.1"/>
    <x v="5"/>
    <x v="0"/>
  </r>
  <r>
    <s v="G632356G"/>
    <s v="1GNFH154881213862"/>
    <x v="1"/>
    <x v="0"/>
    <x v="0"/>
    <x v="0"/>
    <x v="5"/>
    <x v="1"/>
    <x v="5"/>
    <n v="402"/>
    <x v="5"/>
    <x v="5"/>
    <x v="0"/>
    <n v="21.78"/>
    <x v="5"/>
    <x v="0"/>
  </r>
  <r>
    <s v="G632356K"/>
    <s v="1GB5KVBK9AZ249801"/>
    <x v="0"/>
    <x v="0"/>
    <x v="0"/>
    <x v="0"/>
    <x v="2"/>
    <x v="3"/>
    <x v="2"/>
    <n v="201"/>
    <x v="5"/>
    <x v="5"/>
    <x v="0"/>
    <n v="130.11000000000001"/>
    <x v="5"/>
    <x v="0"/>
  </r>
  <r>
    <s v="G632358G"/>
    <s v="1FDSX21568EE47968"/>
    <x v="0"/>
    <x v="0"/>
    <x v="0"/>
    <x v="0"/>
    <x v="5"/>
    <x v="1"/>
    <x v="5"/>
    <n v="212"/>
    <x v="5"/>
    <x v="5"/>
    <x v="0"/>
    <n v="23.89"/>
    <x v="5"/>
    <x v="0"/>
  </r>
  <r>
    <s v="G632359H"/>
    <s v="1FTWX33Y79EA89560"/>
    <x v="0"/>
    <x v="0"/>
    <x v="0"/>
    <x v="0"/>
    <x v="7"/>
    <x v="0"/>
    <x v="14"/>
    <n v="110"/>
    <x v="5"/>
    <x v="5"/>
    <x v="0"/>
    <n v="18.71"/>
    <x v="5"/>
    <x v="0"/>
  </r>
  <r>
    <s v="G632365D"/>
    <s v="1GBHK24U07E174254"/>
    <x v="0"/>
    <x v="0"/>
    <x v="0"/>
    <x v="0"/>
    <x v="3"/>
    <x v="5"/>
    <x v="3"/>
    <n v="800"/>
    <x v="5"/>
    <x v="5"/>
    <x v="0"/>
    <n v="136.29"/>
    <x v="5"/>
    <x v="0"/>
  </r>
  <r>
    <s v="G632366H"/>
    <s v="1GCHK43KX9F167669"/>
    <x v="0"/>
    <x v="0"/>
    <x v="0"/>
    <x v="0"/>
    <x v="7"/>
    <x v="0"/>
    <x v="14"/>
    <n v="103"/>
    <x v="5"/>
    <x v="5"/>
    <x v="0"/>
    <n v="36.56"/>
    <x v="5"/>
    <x v="0"/>
  </r>
  <r>
    <s v="G632372B"/>
    <s v="1GBHK24U46E250976"/>
    <x v="0"/>
    <x v="0"/>
    <x v="0"/>
    <x v="0"/>
    <x v="0"/>
    <x v="0"/>
    <x v="0"/>
    <n v="110"/>
    <x v="5"/>
    <x v="5"/>
    <x v="0"/>
    <n v="29.22"/>
    <x v="5"/>
    <x v="0"/>
  </r>
  <r>
    <s v="G632376K"/>
    <s v="1GB5KVBK0AZ251100"/>
    <x v="0"/>
    <x v="0"/>
    <x v="0"/>
    <x v="0"/>
    <x v="2"/>
    <x v="3"/>
    <x v="2"/>
    <n v="201"/>
    <x v="5"/>
    <x v="5"/>
    <x v="0"/>
    <n v="79.87"/>
    <x v="5"/>
    <x v="0"/>
  </r>
  <r>
    <s v="G632380B"/>
    <s v="1GCHK29U65E311358"/>
    <x v="0"/>
    <x v="0"/>
    <x v="0"/>
    <x v="0"/>
    <x v="5"/>
    <x v="4"/>
    <x v="5"/>
    <n v="910"/>
    <x v="5"/>
    <x v="5"/>
    <x v="0"/>
    <n v="25.98"/>
    <x v="5"/>
    <x v="0"/>
  </r>
  <r>
    <s v="G632392B"/>
    <s v="1GNFK16Z35J225814"/>
    <x v="1"/>
    <x v="0"/>
    <x v="0"/>
    <x v="0"/>
    <x v="3"/>
    <x v="5"/>
    <x v="3"/>
    <n v="401"/>
    <x v="5"/>
    <x v="5"/>
    <x v="0"/>
    <n v="45.64"/>
    <x v="5"/>
    <x v="0"/>
  </r>
  <r>
    <s v="G632399A"/>
    <s v="1FTNX21L54ED01278"/>
    <x v="0"/>
    <x v="0"/>
    <x v="0"/>
    <x v="0"/>
    <x v="3"/>
    <x v="5"/>
    <x v="3"/>
    <n v="812"/>
    <x v="5"/>
    <x v="5"/>
    <x v="0"/>
    <n v="18.09"/>
    <x v="5"/>
    <x v="0"/>
  </r>
  <r>
    <s v="G632405K"/>
    <s v="1FD7X2B66BEA69865"/>
    <x v="1"/>
    <x v="1"/>
    <x v="0"/>
    <x v="0"/>
    <x v="2"/>
    <x v="3"/>
    <x v="10"/>
    <n v="721"/>
    <x v="5"/>
    <x v="5"/>
    <x v="0"/>
    <n v="27.19"/>
    <x v="5"/>
    <x v="0"/>
  </r>
  <r>
    <s v="G632406B"/>
    <s v="1GCHK33U45F939086"/>
    <x v="0"/>
    <x v="0"/>
    <x v="0"/>
    <x v="0"/>
    <x v="3"/>
    <x v="5"/>
    <x v="3"/>
    <n v="515"/>
    <x v="5"/>
    <x v="5"/>
    <x v="0"/>
    <n v="174.52"/>
    <x v="5"/>
    <x v="0"/>
  </r>
  <r>
    <s v="G632406K"/>
    <s v="1FD7X2B68BEA69866"/>
    <x v="1"/>
    <x v="1"/>
    <x v="0"/>
    <x v="0"/>
    <x v="2"/>
    <x v="3"/>
    <x v="10"/>
    <n v="721"/>
    <x v="5"/>
    <x v="5"/>
    <x v="0"/>
    <n v="25.77"/>
    <x v="5"/>
    <x v="0"/>
  </r>
  <r>
    <s v="G632410K"/>
    <s v="1FD7X2B61BEA69871"/>
    <x v="1"/>
    <x v="1"/>
    <x v="0"/>
    <x v="0"/>
    <x v="2"/>
    <x v="3"/>
    <x v="10"/>
    <n v="721"/>
    <x v="5"/>
    <x v="5"/>
    <x v="0"/>
    <n v="25.83"/>
    <x v="5"/>
    <x v="0"/>
  </r>
  <r>
    <s v="G632417H"/>
    <s v="1GCHK49K19E142415"/>
    <x v="0"/>
    <x v="0"/>
    <x v="0"/>
    <x v="0"/>
    <x v="5"/>
    <x v="6"/>
    <x v="5"/>
    <n v="318"/>
    <x v="5"/>
    <x v="5"/>
    <x v="0"/>
    <n v="31.08"/>
    <x v="5"/>
    <x v="0"/>
  </r>
  <r>
    <s v="G632418B"/>
    <s v="1FTWX31Y25ED14402"/>
    <x v="0"/>
    <x v="0"/>
    <x v="0"/>
    <x v="0"/>
    <x v="3"/>
    <x v="5"/>
    <x v="3"/>
    <n v="617"/>
    <x v="5"/>
    <x v="5"/>
    <x v="0"/>
    <n v="92.79"/>
    <x v="5"/>
    <x v="0"/>
  </r>
  <r>
    <s v="G632432B"/>
    <s v="1GCHK29U85E306792"/>
    <x v="0"/>
    <x v="0"/>
    <x v="0"/>
    <x v="0"/>
    <x v="3"/>
    <x v="5"/>
    <x v="3"/>
    <n v="401"/>
    <x v="5"/>
    <x v="5"/>
    <x v="2"/>
    <n v="9.2899999999999991"/>
    <x v="5"/>
    <x v="0"/>
  </r>
  <r>
    <s v="G632432B"/>
    <s v="1GCHK29U85E306792"/>
    <x v="0"/>
    <x v="0"/>
    <x v="0"/>
    <x v="0"/>
    <x v="3"/>
    <x v="5"/>
    <x v="3"/>
    <n v="401"/>
    <x v="5"/>
    <x v="5"/>
    <x v="0"/>
    <n v="31.22"/>
    <x v="5"/>
    <x v="0"/>
  </r>
  <r>
    <s v="G632433A"/>
    <s v="1FDNF21L94ED76192"/>
    <x v="0"/>
    <x v="0"/>
    <x v="0"/>
    <x v="0"/>
    <x v="3"/>
    <x v="5"/>
    <x v="3"/>
    <n v="903"/>
    <x v="5"/>
    <x v="5"/>
    <x v="0"/>
    <n v="190.48"/>
    <x v="5"/>
    <x v="0"/>
  </r>
  <r>
    <s v="G632434A"/>
    <s v="1FDNF21L54ED76190"/>
    <x v="0"/>
    <x v="0"/>
    <x v="0"/>
    <x v="0"/>
    <x v="3"/>
    <x v="5"/>
    <x v="3"/>
    <n v="401"/>
    <x v="5"/>
    <x v="5"/>
    <x v="2"/>
    <n v="47.97"/>
    <x v="5"/>
    <x v="0"/>
  </r>
  <r>
    <s v="G632434A"/>
    <s v="1FDNF21L54ED76190"/>
    <x v="0"/>
    <x v="0"/>
    <x v="0"/>
    <x v="0"/>
    <x v="3"/>
    <x v="5"/>
    <x v="3"/>
    <n v="401"/>
    <x v="5"/>
    <x v="5"/>
    <x v="0"/>
    <n v="3.23"/>
    <x v="5"/>
    <x v="0"/>
  </r>
  <r>
    <s v="G632434K"/>
    <s v="1FTRF3B66BEA64686"/>
    <x v="0"/>
    <x v="0"/>
    <x v="0"/>
    <x v="0"/>
    <x v="2"/>
    <x v="3"/>
    <x v="2"/>
    <n v="200"/>
    <x v="5"/>
    <x v="5"/>
    <x v="0"/>
    <n v="108.13"/>
    <x v="5"/>
    <x v="0"/>
  </r>
  <r>
    <s v="G632437B"/>
    <s v="1GCHK29U65E307696"/>
    <x v="0"/>
    <x v="0"/>
    <x v="0"/>
    <x v="0"/>
    <x v="3"/>
    <x v="5"/>
    <x v="3"/>
    <n v="918"/>
    <x v="5"/>
    <x v="5"/>
    <x v="0"/>
    <n v="48.79"/>
    <x v="5"/>
    <x v="0"/>
  </r>
  <r>
    <s v="G632446B"/>
    <s v="1FDSX35Y55ED23700"/>
    <x v="0"/>
    <x v="0"/>
    <x v="0"/>
    <x v="0"/>
    <x v="3"/>
    <x v="5"/>
    <x v="3"/>
    <n v="912"/>
    <x v="5"/>
    <x v="5"/>
    <x v="0"/>
    <n v="108.13"/>
    <x v="5"/>
    <x v="0"/>
  </r>
  <r>
    <s v="G632447A"/>
    <s v="1FTWX33P04ED37423"/>
    <x v="3"/>
    <x v="0"/>
    <x v="0"/>
    <x v="0"/>
    <x v="3"/>
    <x v="5"/>
    <x v="3"/>
    <n v="311"/>
    <x v="5"/>
    <x v="5"/>
    <x v="4"/>
    <n v="100.69"/>
    <x v="5"/>
    <x v="0"/>
  </r>
  <r>
    <s v="G632447B"/>
    <s v="1FDSX35Y75ED23701"/>
    <x v="0"/>
    <x v="0"/>
    <x v="0"/>
    <x v="0"/>
    <x v="3"/>
    <x v="5"/>
    <x v="3"/>
    <n v="401"/>
    <x v="5"/>
    <x v="5"/>
    <x v="0"/>
    <n v="83.67"/>
    <x v="5"/>
    <x v="0"/>
  </r>
  <r>
    <s v="G632449A"/>
    <s v="1FDWX37S04ED58055"/>
    <x v="0"/>
    <x v="0"/>
    <x v="0"/>
    <x v="0"/>
    <x v="3"/>
    <x v="5"/>
    <x v="3"/>
    <n v="805"/>
    <x v="5"/>
    <x v="5"/>
    <x v="0"/>
    <n v="317.27"/>
    <x v="5"/>
    <x v="0"/>
  </r>
  <r>
    <s v="G632456A"/>
    <s v="1FTNX21L34ED03952"/>
    <x v="0"/>
    <x v="0"/>
    <x v="0"/>
    <x v="0"/>
    <x v="7"/>
    <x v="0"/>
    <x v="14"/>
    <n v="106"/>
    <x v="5"/>
    <x v="5"/>
    <x v="0"/>
    <n v="24.95"/>
    <x v="5"/>
    <x v="0"/>
  </r>
  <r>
    <s v="G632468H"/>
    <s v="1GBHK49K69E151292"/>
    <x v="0"/>
    <x v="0"/>
    <x v="0"/>
    <x v="0"/>
    <x v="6"/>
    <x v="11"/>
    <x v="4"/>
    <n v="10"/>
    <x v="5"/>
    <x v="5"/>
    <x v="0"/>
    <n v="125.16"/>
    <x v="5"/>
    <x v="0"/>
  </r>
  <r>
    <s v="G632472B"/>
    <s v="1FDWF31P45ED36147"/>
    <x v="3"/>
    <x v="0"/>
    <x v="0"/>
    <x v="0"/>
    <x v="6"/>
    <x v="11"/>
    <x v="4"/>
    <n v="7"/>
    <x v="5"/>
    <x v="5"/>
    <x v="4"/>
    <n v="27.03"/>
    <x v="5"/>
    <x v="0"/>
  </r>
  <r>
    <s v="G632473B"/>
    <s v="1FDSX35Y95ED23702"/>
    <x v="0"/>
    <x v="0"/>
    <x v="0"/>
    <x v="0"/>
    <x v="3"/>
    <x v="5"/>
    <x v="3"/>
    <n v="805"/>
    <x v="5"/>
    <x v="5"/>
    <x v="0"/>
    <n v="79.86"/>
    <x v="5"/>
    <x v="0"/>
  </r>
  <r>
    <s v="G632474H"/>
    <s v="3D6WS26T79G553877"/>
    <x v="0"/>
    <x v="0"/>
    <x v="0"/>
    <x v="0"/>
    <x v="6"/>
    <x v="11"/>
    <x v="4"/>
    <n v="11"/>
    <x v="5"/>
    <x v="5"/>
    <x v="0"/>
    <n v="133.56"/>
    <x v="5"/>
    <x v="0"/>
  </r>
  <r>
    <s v="G632475B"/>
    <s v="1FDWX37Y16EA13012"/>
    <x v="0"/>
    <x v="0"/>
    <x v="0"/>
    <x v="0"/>
    <x v="3"/>
    <x v="5"/>
    <x v="3"/>
    <n v="902"/>
    <x v="5"/>
    <x v="5"/>
    <x v="0"/>
    <n v="105.94"/>
    <x v="5"/>
    <x v="0"/>
  </r>
  <r>
    <s v="G632476H"/>
    <s v="1GBJK74K19F166142"/>
    <x v="0"/>
    <x v="0"/>
    <x v="0"/>
    <x v="0"/>
    <x v="6"/>
    <x v="11"/>
    <x v="4"/>
    <n v="10"/>
    <x v="5"/>
    <x v="5"/>
    <x v="0"/>
    <n v="245.65"/>
    <x v="5"/>
    <x v="0"/>
  </r>
  <r>
    <s v="G632492A"/>
    <s v="1FTSF31L74ED21852"/>
    <x v="0"/>
    <x v="0"/>
    <x v="0"/>
    <x v="0"/>
    <x v="7"/>
    <x v="0"/>
    <x v="14"/>
    <n v="110"/>
    <x v="5"/>
    <x v="5"/>
    <x v="0"/>
    <n v="32.35"/>
    <x v="5"/>
    <x v="0"/>
  </r>
  <r>
    <s v="G632497D"/>
    <s v="1FDSF31558EB98653"/>
    <x v="0"/>
    <x v="0"/>
    <x v="0"/>
    <x v="0"/>
    <x v="6"/>
    <x v="4"/>
    <x v="4"/>
    <n v="128"/>
    <x v="5"/>
    <x v="5"/>
    <x v="0"/>
    <n v="251.19"/>
    <x v="5"/>
    <x v="0"/>
  </r>
  <r>
    <s v="G632498D"/>
    <s v="1FTSF31558EB44547"/>
    <x v="0"/>
    <x v="0"/>
    <x v="0"/>
    <x v="0"/>
    <x v="6"/>
    <x v="4"/>
    <x v="4"/>
    <n v="127"/>
    <x v="5"/>
    <x v="5"/>
    <x v="0"/>
    <n v="153.51"/>
    <x v="5"/>
    <x v="0"/>
  </r>
  <r>
    <s v="G632521B"/>
    <s v="3D6WS28D95G832487"/>
    <x v="0"/>
    <x v="0"/>
    <x v="0"/>
    <x v="0"/>
    <x v="2"/>
    <x v="2"/>
    <x v="2"/>
    <n v="107"/>
    <x v="5"/>
    <x v="5"/>
    <x v="0"/>
    <n v="64.3"/>
    <x v="5"/>
    <x v="0"/>
  </r>
  <r>
    <s v="G632540A"/>
    <s v="1GCHK24U64E327193"/>
    <x v="0"/>
    <x v="0"/>
    <x v="0"/>
    <x v="0"/>
    <x v="3"/>
    <x v="8"/>
    <x v="3"/>
    <n v="316"/>
    <x v="5"/>
    <x v="5"/>
    <x v="0"/>
    <n v="26.94"/>
    <x v="5"/>
    <x v="0"/>
  </r>
  <r>
    <s v="G632549G"/>
    <s v="3GNGK26K28G305012"/>
    <x v="0"/>
    <x v="0"/>
    <x v="0"/>
    <x v="0"/>
    <x v="4"/>
    <x v="7"/>
    <x v="0"/>
    <n v="4"/>
    <x v="5"/>
    <x v="5"/>
    <x v="0"/>
    <n v="241.24"/>
    <x v="5"/>
    <x v="0"/>
  </r>
  <r>
    <s v="G632556G"/>
    <s v="1GCHK39K08E213418"/>
    <x v="0"/>
    <x v="0"/>
    <x v="0"/>
    <x v="0"/>
    <x v="4"/>
    <x v="7"/>
    <x v="0"/>
    <n v="4"/>
    <x v="5"/>
    <x v="5"/>
    <x v="0"/>
    <n v="61.45"/>
    <x v="5"/>
    <x v="0"/>
  </r>
  <r>
    <s v="G632558G"/>
    <s v="1GCHK29K88E209482"/>
    <x v="0"/>
    <x v="0"/>
    <x v="0"/>
    <x v="0"/>
    <x v="4"/>
    <x v="7"/>
    <x v="6"/>
    <n v="401"/>
    <x v="5"/>
    <x v="5"/>
    <x v="0"/>
    <n v="40.56"/>
    <x v="5"/>
    <x v="0"/>
  </r>
  <r>
    <s v="G632561G"/>
    <s v="1GCHK23K08F212900"/>
    <x v="0"/>
    <x v="0"/>
    <x v="0"/>
    <x v="0"/>
    <x v="4"/>
    <x v="7"/>
    <x v="6"/>
    <n v="413"/>
    <x v="5"/>
    <x v="5"/>
    <x v="0"/>
    <n v="63.71"/>
    <x v="5"/>
    <x v="0"/>
  </r>
  <r>
    <s v="G632570G"/>
    <s v="1GCHK29K78E217783"/>
    <x v="0"/>
    <x v="0"/>
    <x v="0"/>
    <x v="0"/>
    <x v="4"/>
    <x v="7"/>
    <x v="6"/>
    <n v="413"/>
    <x v="5"/>
    <x v="5"/>
    <x v="0"/>
    <n v="97.15"/>
    <x v="5"/>
    <x v="0"/>
  </r>
  <r>
    <s v="G632579K"/>
    <s v="1GC5KVBGXAZ268400"/>
    <x v="0"/>
    <x v="0"/>
    <x v="0"/>
    <x v="0"/>
    <x v="4"/>
    <x v="1"/>
    <x v="4"/>
    <n v="19"/>
    <x v="5"/>
    <x v="5"/>
    <x v="0"/>
    <n v="118.8"/>
    <x v="5"/>
    <x v="0"/>
  </r>
  <r>
    <s v="G632592K"/>
    <s v="1FTBF2B68BEA64653"/>
    <x v="1"/>
    <x v="0"/>
    <x v="0"/>
    <x v="0"/>
    <x v="5"/>
    <x v="4"/>
    <x v="5"/>
    <n v="304"/>
    <x v="5"/>
    <x v="5"/>
    <x v="0"/>
    <n v="82.44"/>
    <x v="5"/>
    <x v="0"/>
  </r>
  <r>
    <s v="G632603A"/>
    <s v="3D6WS28D15G832547"/>
    <x v="0"/>
    <x v="0"/>
    <x v="0"/>
    <x v="0"/>
    <x v="0"/>
    <x v="3"/>
    <x v="0"/>
    <n v="703"/>
    <x v="5"/>
    <x v="5"/>
    <x v="0"/>
    <n v="38.29"/>
    <x v="5"/>
    <x v="0"/>
  </r>
  <r>
    <s v="G632613B"/>
    <s v="1GCHK34UX5E280841"/>
    <x v="0"/>
    <x v="0"/>
    <x v="0"/>
    <x v="0"/>
    <x v="7"/>
    <x v="0"/>
    <x v="14"/>
    <n v="105"/>
    <x v="5"/>
    <x v="5"/>
    <x v="0"/>
    <n v="25.4"/>
    <x v="5"/>
    <x v="0"/>
  </r>
  <r>
    <s v="G632621A"/>
    <s v="1FDWX37S94ED58068"/>
    <x v="0"/>
    <x v="0"/>
    <x v="0"/>
    <x v="0"/>
    <x v="0"/>
    <x v="3"/>
    <x v="0"/>
    <n v="202"/>
    <x v="5"/>
    <x v="5"/>
    <x v="1"/>
    <n v="84.5"/>
    <x v="5"/>
    <x v="0"/>
  </r>
  <r>
    <s v="G632621A"/>
    <s v="1FDWX37S94ED58068"/>
    <x v="0"/>
    <x v="0"/>
    <x v="0"/>
    <x v="0"/>
    <x v="0"/>
    <x v="3"/>
    <x v="0"/>
    <n v="202"/>
    <x v="5"/>
    <x v="5"/>
    <x v="0"/>
    <n v="18.66"/>
    <x v="5"/>
    <x v="0"/>
  </r>
  <r>
    <s v="G632623F"/>
    <s v="1GCHK34U67E159372"/>
    <x v="0"/>
    <x v="0"/>
    <x v="0"/>
    <x v="0"/>
    <x v="2"/>
    <x v="3"/>
    <x v="2"/>
    <n v="200"/>
    <x v="5"/>
    <x v="5"/>
    <x v="0"/>
    <n v="60.03"/>
    <x v="5"/>
    <x v="0"/>
  </r>
  <r>
    <s v="G632633H"/>
    <s v="3D6WS26T09G553882"/>
    <x v="0"/>
    <x v="0"/>
    <x v="0"/>
    <x v="0"/>
    <x v="4"/>
    <x v="7"/>
    <x v="6"/>
    <n v="12"/>
    <x v="5"/>
    <x v="5"/>
    <x v="0"/>
    <n v="54.69"/>
    <x v="5"/>
    <x v="0"/>
  </r>
  <r>
    <s v="G632638B"/>
    <s v="1FDSW21565ED34052"/>
    <x v="0"/>
    <x v="0"/>
    <x v="0"/>
    <x v="0"/>
    <x v="3"/>
    <x v="8"/>
    <x v="3"/>
    <n v="525"/>
    <x v="5"/>
    <x v="5"/>
    <x v="0"/>
    <n v="21.34"/>
    <x v="5"/>
    <x v="0"/>
  </r>
  <r>
    <s v="G632650K"/>
    <s v="1FTBF2B65BEA48331"/>
    <x v="1"/>
    <x v="0"/>
    <x v="0"/>
    <x v="0"/>
    <x v="7"/>
    <x v="0"/>
    <x v="14"/>
    <n v="2"/>
    <x v="5"/>
    <x v="5"/>
    <x v="0"/>
    <n v="27.21"/>
    <x v="5"/>
    <x v="0"/>
  </r>
  <r>
    <s v="G632671D"/>
    <s v="1GCHK29K38E206988"/>
    <x v="0"/>
    <x v="0"/>
    <x v="0"/>
    <x v="0"/>
    <x v="7"/>
    <x v="1"/>
    <x v="7"/>
    <n v="402"/>
    <x v="5"/>
    <x v="5"/>
    <x v="0"/>
    <n v="9.48"/>
    <x v="5"/>
    <x v="0"/>
  </r>
  <r>
    <s v="G632691B"/>
    <s v="3D6WS26D05G832526"/>
    <x v="0"/>
    <x v="0"/>
    <x v="0"/>
    <x v="0"/>
    <x v="4"/>
    <x v="3"/>
    <x v="6"/>
    <n v="375"/>
    <x v="5"/>
    <x v="5"/>
    <x v="0"/>
    <n v="60.1"/>
    <x v="5"/>
    <x v="0"/>
  </r>
  <r>
    <s v="G632693B"/>
    <s v="1GCHK23U76F235444"/>
    <x v="0"/>
    <x v="0"/>
    <x v="0"/>
    <x v="0"/>
    <x v="4"/>
    <x v="3"/>
    <x v="6"/>
    <n v="375"/>
    <x v="5"/>
    <x v="5"/>
    <x v="0"/>
    <n v="40.82"/>
    <x v="5"/>
    <x v="0"/>
  </r>
  <r>
    <s v="G632696A"/>
    <s v="3D6WS28D55G832549"/>
    <x v="0"/>
    <x v="0"/>
    <x v="0"/>
    <x v="0"/>
    <x v="0"/>
    <x v="0"/>
    <x v="0"/>
    <n v="110"/>
    <x v="5"/>
    <x v="5"/>
    <x v="0"/>
    <n v="118.93"/>
    <x v="5"/>
    <x v="0"/>
  </r>
  <r>
    <s v="G632710H"/>
    <s v="1GNGK46K29R252454"/>
    <x v="0"/>
    <x v="0"/>
    <x v="0"/>
    <x v="0"/>
    <x v="1"/>
    <x v="1"/>
    <x v="1"/>
    <n v="106"/>
    <x v="5"/>
    <x v="5"/>
    <x v="0"/>
    <n v="114.22"/>
    <x v="5"/>
    <x v="0"/>
  </r>
  <r>
    <s v="G632712B"/>
    <s v="3D6WS28D15G832483"/>
    <x v="0"/>
    <x v="0"/>
    <x v="0"/>
    <x v="0"/>
    <x v="7"/>
    <x v="2"/>
    <x v="7"/>
    <n v="103"/>
    <x v="5"/>
    <x v="5"/>
    <x v="0"/>
    <n v="96.34"/>
    <x v="5"/>
    <x v="0"/>
  </r>
  <r>
    <s v="G632718D"/>
    <s v="1GCHK24U86E260146"/>
    <x v="0"/>
    <x v="0"/>
    <x v="0"/>
    <x v="0"/>
    <x v="4"/>
    <x v="7"/>
    <x v="6"/>
    <n v="12"/>
    <x v="5"/>
    <x v="5"/>
    <x v="0"/>
    <n v="32.21"/>
    <x v="5"/>
    <x v="0"/>
  </r>
  <r>
    <s v="G632724F"/>
    <s v="1FDSX21598ED90312"/>
    <x v="0"/>
    <x v="0"/>
    <x v="0"/>
    <x v="0"/>
    <x v="4"/>
    <x v="7"/>
    <x v="6"/>
    <n v="6"/>
    <x v="5"/>
    <x v="5"/>
    <x v="0"/>
    <n v="98.83"/>
    <x v="5"/>
    <x v="0"/>
  </r>
  <r>
    <s v="G632725D"/>
    <s v="1GBJK39U26E260924"/>
    <x v="0"/>
    <x v="0"/>
    <x v="0"/>
    <x v="0"/>
    <x v="4"/>
    <x v="7"/>
    <x v="6"/>
    <n v="6"/>
    <x v="5"/>
    <x v="5"/>
    <x v="0"/>
    <n v="111.35"/>
    <x v="5"/>
    <x v="0"/>
  </r>
  <r>
    <s v="G632731A"/>
    <s v="1GCHK39205E301204"/>
    <x v="3"/>
    <x v="0"/>
    <x v="0"/>
    <x v="0"/>
    <x v="3"/>
    <x v="5"/>
    <x v="3"/>
    <n v="602"/>
    <x v="5"/>
    <x v="5"/>
    <x v="4"/>
    <n v="79.790000000000006"/>
    <x v="5"/>
    <x v="0"/>
  </r>
  <r>
    <s v="G632731H"/>
    <s v="1GNGK46K69R252442"/>
    <x v="0"/>
    <x v="0"/>
    <x v="0"/>
    <x v="0"/>
    <x v="7"/>
    <x v="2"/>
    <x v="7"/>
    <n v="603"/>
    <x v="5"/>
    <x v="5"/>
    <x v="0"/>
    <n v="19.37"/>
    <x v="5"/>
    <x v="0"/>
  </r>
  <r>
    <s v="G632735G"/>
    <s v="1GC5KVBG0AZ274769"/>
    <x v="0"/>
    <x v="0"/>
    <x v="0"/>
    <x v="0"/>
    <x v="7"/>
    <x v="2"/>
    <x v="7"/>
    <n v="402"/>
    <x v="5"/>
    <x v="5"/>
    <x v="0"/>
    <n v="60.36"/>
    <x v="5"/>
    <x v="0"/>
  </r>
  <r>
    <s v="G632739H"/>
    <s v="1GBHK79K79E153957"/>
    <x v="0"/>
    <x v="0"/>
    <x v="0"/>
    <x v="0"/>
    <x v="7"/>
    <x v="2"/>
    <x v="7"/>
    <n v="603"/>
    <x v="5"/>
    <x v="5"/>
    <x v="0"/>
    <n v="54.44"/>
    <x v="5"/>
    <x v="0"/>
  </r>
  <r>
    <s v="G632760A"/>
    <s v="1GBHK29U55E315616"/>
    <x v="0"/>
    <x v="0"/>
    <x v="0"/>
    <x v="0"/>
    <x v="0"/>
    <x v="3"/>
    <x v="0"/>
    <n v="101"/>
    <x v="5"/>
    <x v="5"/>
    <x v="0"/>
    <n v="113.92"/>
    <x v="5"/>
    <x v="0"/>
  </r>
  <r>
    <s v="G632782F"/>
    <s v="1FDSX21558ED90310"/>
    <x v="0"/>
    <x v="0"/>
    <x v="0"/>
    <x v="0"/>
    <x v="6"/>
    <x v="6"/>
    <x v="4"/>
    <n v="10"/>
    <x v="5"/>
    <x v="5"/>
    <x v="0"/>
    <n v="48.2"/>
    <x v="5"/>
    <x v="0"/>
  </r>
  <r>
    <s v="G632793B"/>
    <s v="1GBHK24U36E279546"/>
    <x v="0"/>
    <x v="0"/>
    <x v="0"/>
    <x v="0"/>
    <x v="6"/>
    <x v="6"/>
    <x v="4"/>
    <n v="10"/>
    <x v="5"/>
    <x v="5"/>
    <x v="0"/>
    <n v="108.11"/>
    <x v="5"/>
    <x v="0"/>
  </r>
  <r>
    <s v="G632816K"/>
    <s v="1FT8W3BT3BEA74545"/>
    <x v="3"/>
    <x v="0"/>
    <x v="0"/>
    <x v="0"/>
    <x v="6"/>
    <x v="4"/>
    <x v="4"/>
    <n v="8"/>
    <x v="5"/>
    <x v="5"/>
    <x v="4"/>
    <n v="28.21"/>
    <x v="5"/>
    <x v="0"/>
  </r>
  <r>
    <s v="G632818D"/>
    <s v="1GBJK34U86E265844"/>
    <x v="0"/>
    <x v="0"/>
    <x v="0"/>
    <x v="0"/>
    <x v="2"/>
    <x v="3"/>
    <x v="2"/>
    <n v="606"/>
    <x v="5"/>
    <x v="5"/>
    <x v="0"/>
    <n v="184.9"/>
    <x v="5"/>
    <x v="0"/>
  </r>
  <r>
    <s v="G632820K"/>
    <s v="1FTSW21Y08ED86778"/>
    <x v="0"/>
    <x v="0"/>
    <x v="0"/>
    <x v="0"/>
    <x v="6"/>
    <x v="4"/>
    <x v="4"/>
    <n v="1"/>
    <x v="5"/>
    <x v="5"/>
    <x v="0"/>
    <n v="238.91"/>
    <x v="5"/>
    <x v="0"/>
  </r>
  <r>
    <s v="G632832K"/>
    <s v="3D7TT2CT0AG187054"/>
    <x v="0"/>
    <x v="0"/>
    <x v="0"/>
    <x v="0"/>
    <x v="4"/>
    <x v="5"/>
    <x v="4"/>
    <n v="17"/>
    <x v="5"/>
    <x v="5"/>
    <x v="0"/>
    <n v="75.87"/>
    <x v="5"/>
    <x v="0"/>
  </r>
  <r>
    <s v="G632850D"/>
    <s v="1GBHK29U17E168407"/>
    <x v="0"/>
    <x v="0"/>
    <x v="0"/>
    <x v="0"/>
    <x v="5"/>
    <x v="4"/>
    <x v="5"/>
    <n v="703"/>
    <x v="5"/>
    <x v="5"/>
    <x v="1"/>
    <n v="17.62"/>
    <x v="5"/>
    <x v="0"/>
  </r>
  <r>
    <s v="G632850D"/>
    <s v="1GBHK29U17E168407"/>
    <x v="0"/>
    <x v="0"/>
    <x v="0"/>
    <x v="0"/>
    <x v="5"/>
    <x v="4"/>
    <x v="5"/>
    <n v="703"/>
    <x v="5"/>
    <x v="5"/>
    <x v="0"/>
    <n v="55.19"/>
    <x v="5"/>
    <x v="0"/>
  </r>
  <r>
    <s v="G632857K"/>
    <s v="1FT7W2B61BEA70235"/>
    <x v="1"/>
    <x v="0"/>
    <x v="0"/>
    <x v="0"/>
    <x v="5"/>
    <x v="1"/>
    <x v="5"/>
    <n v="213"/>
    <x v="5"/>
    <x v="5"/>
    <x v="0"/>
    <n v="67.819999999999993"/>
    <x v="5"/>
    <x v="0"/>
  </r>
  <r>
    <s v="G632862K"/>
    <s v="1GNZKLEG9AR271801"/>
    <x v="0"/>
    <x v="0"/>
    <x v="0"/>
    <x v="0"/>
    <x v="5"/>
    <x v="1"/>
    <x v="5"/>
    <n v="207"/>
    <x v="5"/>
    <x v="5"/>
    <x v="0"/>
    <n v="76.3"/>
    <x v="5"/>
    <x v="0"/>
  </r>
  <r>
    <s v="G632872D"/>
    <s v="1FTWW33Y38EA98435"/>
    <x v="0"/>
    <x v="0"/>
    <x v="0"/>
    <x v="0"/>
    <x v="2"/>
    <x v="1"/>
    <x v="2"/>
    <n v="817"/>
    <x v="5"/>
    <x v="5"/>
    <x v="0"/>
    <n v="23.27"/>
    <x v="5"/>
    <x v="0"/>
  </r>
  <r>
    <s v="G632898H"/>
    <s v="1GNGK46K09R233370"/>
    <x v="0"/>
    <x v="0"/>
    <x v="0"/>
    <x v="0"/>
    <x v="2"/>
    <x v="5"/>
    <x v="7"/>
    <n v="803"/>
    <x v="5"/>
    <x v="5"/>
    <x v="0"/>
    <n v="54.81"/>
    <x v="5"/>
    <x v="0"/>
  </r>
  <r>
    <s v="G632919D"/>
    <s v="1GBHK34U56E260048"/>
    <x v="0"/>
    <x v="0"/>
    <x v="0"/>
    <x v="0"/>
    <x v="3"/>
    <x v="5"/>
    <x v="3"/>
    <n v="505"/>
    <x v="5"/>
    <x v="5"/>
    <x v="0"/>
    <n v="116.79"/>
    <x v="5"/>
    <x v="0"/>
  </r>
  <r>
    <s v="G632919H"/>
    <s v="1GBHK49K89E150595"/>
    <x v="0"/>
    <x v="0"/>
    <x v="0"/>
    <x v="0"/>
    <x v="2"/>
    <x v="5"/>
    <x v="7"/>
    <n v="117"/>
    <x v="5"/>
    <x v="5"/>
    <x v="0"/>
    <n v="122.41"/>
    <x v="5"/>
    <x v="0"/>
  </r>
  <r>
    <s v="G632920H"/>
    <s v="1GBHK49K29E151595"/>
    <x v="0"/>
    <x v="0"/>
    <x v="0"/>
    <x v="0"/>
    <x v="2"/>
    <x v="5"/>
    <x v="7"/>
    <n v="117"/>
    <x v="5"/>
    <x v="5"/>
    <x v="0"/>
    <n v="74.86"/>
    <x v="5"/>
    <x v="0"/>
  </r>
  <r>
    <s v="G632930H"/>
    <s v="1GBHK49K99E151447"/>
    <x v="0"/>
    <x v="0"/>
    <x v="0"/>
    <x v="0"/>
    <x v="2"/>
    <x v="5"/>
    <x v="7"/>
    <n v="804"/>
    <x v="5"/>
    <x v="5"/>
    <x v="0"/>
    <n v="169.11"/>
    <x v="5"/>
    <x v="0"/>
  </r>
  <r>
    <s v="G632941H"/>
    <s v="3GNGK26K28G312123"/>
    <x v="0"/>
    <x v="0"/>
    <x v="0"/>
    <x v="0"/>
    <x v="2"/>
    <x v="5"/>
    <x v="7"/>
    <n v="803"/>
    <x v="5"/>
    <x v="5"/>
    <x v="0"/>
    <n v="206.38"/>
    <x v="5"/>
    <x v="0"/>
  </r>
  <r>
    <s v="G632950B"/>
    <s v="1D7KS28DX6J205727"/>
    <x v="0"/>
    <x v="0"/>
    <x v="0"/>
    <x v="0"/>
    <x v="7"/>
    <x v="0"/>
    <x v="14"/>
    <n v="109"/>
    <x v="5"/>
    <x v="5"/>
    <x v="0"/>
    <n v="68.650000000000006"/>
    <x v="5"/>
    <x v="0"/>
  </r>
  <r>
    <s v="G632988A"/>
    <s v="1GCHK39U46E255816"/>
    <x v="0"/>
    <x v="0"/>
    <x v="0"/>
    <x v="0"/>
    <x v="4"/>
    <x v="5"/>
    <x v="4"/>
    <n v="9"/>
    <x v="5"/>
    <x v="5"/>
    <x v="0"/>
    <n v="20.329999999999998"/>
    <x v="5"/>
    <x v="0"/>
  </r>
  <r>
    <s v="G632995A"/>
    <s v="1FDNX21L74ED91500"/>
    <x v="0"/>
    <x v="0"/>
    <x v="0"/>
    <x v="0"/>
    <x v="5"/>
    <x v="1"/>
    <x v="5"/>
    <n v="212"/>
    <x v="5"/>
    <x v="5"/>
    <x v="0"/>
    <n v="28.06"/>
    <x v="5"/>
    <x v="0"/>
  </r>
  <r>
    <s v="G632996A"/>
    <s v="1FDNX21L44ED91499"/>
    <x v="0"/>
    <x v="0"/>
    <x v="0"/>
    <x v="0"/>
    <x v="5"/>
    <x v="1"/>
    <x v="5"/>
    <n v="212"/>
    <x v="5"/>
    <x v="5"/>
    <x v="1"/>
    <n v="26.57"/>
    <x v="5"/>
    <x v="0"/>
  </r>
  <r>
    <s v="G633100K"/>
    <s v="1FT7W2B69BEA70192"/>
    <x v="1"/>
    <x v="0"/>
    <x v="0"/>
    <x v="0"/>
    <x v="4"/>
    <x v="7"/>
    <x v="6"/>
    <n v="401"/>
    <x v="5"/>
    <x v="5"/>
    <x v="0"/>
    <n v="109.28"/>
    <x v="5"/>
    <x v="0"/>
  </r>
  <r>
    <s v="G633209H"/>
    <s v="1FDSF31529EA92565"/>
    <x v="0"/>
    <x v="0"/>
    <x v="0"/>
    <x v="0"/>
    <x v="4"/>
    <x v="7"/>
    <x v="6"/>
    <n v="12"/>
    <x v="5"/>
    <x v="5"/>
    <x v="0"/>
    <n v="55.5"/>
    <x v="5"/>
    <x v="0"/>
  </r>
  <r>
    <s v="G633260H"/>
    <s v="3D6WS26T99G553881"/>
    <x v="0"/>
    <x v="0"/>
    <x v="0"/>
    <x v="0"/>
    <x v="5"/>
    <x v="6"/>
    <x v="5"/>
    <n v="504"/>
    <x v="5"/>
    <x v="5"/>
    <x v="1"/>
    <n v="22.46"/>
    <x v="5"/>
    <x v="0"/>
  </r>
  <r>
    <s v="G633260H"/>
    <s v="3D6WS26T99G553881"/>
    <x v="0"/>
    <x v="0"/>
    <x v="0"/>
    <x v="0"/>
    <x v="5"/>
    <x v="6"/>
    <x v="5"/>
    <n v="504"/>
    <x v="5"/>
    <x v="5"/>
    <x v="0"/>
    <n v="87.92"/>
    <x v="5"/>
    <x v="0"/>
  </r>
  <r>
    <s v="G633373H"/>
    <s v="1GNZKLEG1AR279925"/>
    <x v="1"/>
    <x v="0"/>
    <x v="0"/>
    <x v="0"/>
    <x v="5"/>
    <x v="4"/>
    <x v="5"/>
    <n v="910"/>
    <x v="5"/>
    <x v="5"/>
    <x v="0"/>
    <n v="191.83"/>
    <x v="5"/>
    <x v="0"/>
  </r>
  <r>
    <s v="G633430H"/>
    <s v="1GC5KVBG6AZ267745"/>
    <x v="0"/>
    <x v="0"/>
    <x v="0"/>
    <x v="0"/>
    <x v="5"/>
    <x v="1"/>
    <x v="5"/>
    <n v="260"/>
    <x v="5"/>
    <x v="5"/>
    <x v="0"/>
    <n v="101.91"/>
    <x v="5"/>
    <x v="0"/>
  </r>
  <r>
    <s v="G710023F"/>
    <s v="1FDAW57R58EE25518"/>
    <x v="3"/>
    <x v="0"/>
    <x v="0"/>
    <x v="0"/>
    <x v="0"/>
    <x v="0"/>
    <x v="0"/>
    <n v="811"/>
    <x v="5"/>
    <x v="5"/>
    <x v="4"/>
    <n v="123.16"/>
    <x v="5"/>
    <x v="0"/>
  </r>
  <r>
    <s v="G710038D"/>
    <s v="1FDAX57R18ED83670"/>
    <x v="3"/>
    <x v="0"/>
    <x v="0"/>
    <x v="0"/>
    <x v="2"/>
    <x v="1"/>
    <x v="1"/>
    <n v="100"/>
    <x v="5"/>
    <x v="5"/>
    <x v="4"/>
    <n v="363.47"/>
    <x v="5"/>
    <x v="0"/>
  </r>
  <r>
    <s v="G710038D"/>
    <s v="1FDAX57R18ED83670"/>
    <x v="3"/>
    <x v="0"/>
    <x v="0"/>
    <x v="0"/>
    <x v="2"/>
    <x v="1"/>
    <x v="1"/>
    <n v="100"/>
    <x v="5"/>
    <x v="5"/>
    <x v="0"/>
    <n v="13.27"/>
    <x v="5"/>
    <x v="0"/>
  </r>
  <r>
    <s v="G710039D"/>
    <s v="1FDAX57R58ED83669"/>
    <x v="3"/>
    <x v="0"/>
    <x v="0"/>
    <x v="0"/>
    <x v="2"/>
    <x v="1"/>
    <x v="1"/>
    <n v="100"/>
    <x v="5"/>
    <x v="5"/>
    <x v="4"/>
    <n v="266.75"/>
    <x v="5"/>
    <x v="0"/>
  </r>
  <r>
    <s v="G710041D"/>
    <s v="1FT8W3D67BEA70277"/>
    <x v="0"/>
    <x v="0"/>
    <x v="0"/>
    <x v="0"/>
    <x v="2"/>
    <x v="1"/>
    <x v="2"/>
    <n v="816"/>
    <x v="5"/>
    <x v="5"/>
    <x v="0"/>
    <n v="29.34"/>
    <x v="5"/>
    <x v="0"/>
  </r>
  <r>
    <s v="G710053H"/>
    <s v="1FDAX57R69EB09141"/>
    <x v="3"/>
    <x v="0"/>
    <x v="0"/>
    <x v="0"/>
    <x v="0"/>
    <x v="0"/>
    <x v="0"/>
    <n v="811"/>
    <x v="5"/>
    <x v="5"/>
    <x v="4"/>
    <n v="140.01"/>
    <x v="5"/>
    <x v="0"/>
  </r>
  <r>
    <s v="G710054H"/>
    <s v="1FDAX57R89EB09142"/>
    <x v="3"/>
    <x v="0"/>
    <x v="0"/>
    <x v="0"/>
    <x v="0"/>
    <x v="0"/>
    <x v="0"/>
    <n v="811"/>
    <x v="5"/>
    <x v="5"/>
    <x v="4"/>
    <n v="165.96"/>
    <x v="5"/>
    <x v="0"/>
  </r>
  <r>
    <s v="G710055F"/>
    <s v="1FTWW33R18EB44577"/>
    <x v="3"/>
    <x v="0"/>
    <x v="0"/>
    <x v="0"/>
    <x v="4"/>
    <x v="7"/>
    <x v="0"/>
    <n v="4"/>
    <x v="5"/>
    <x v="5"/>
    <x v="4"/>
    <n v="48.21"/>
    <x v="5"/>
    <x v="0"/>
  </r>
  <r>
    <s v="G710055H"/>
    <s v="1FDXX47Y39EA95937"/>
    <x v="0"/>
    <x v="0"/>
    <x v="0"/>
    <x v="0"/>
    <x v="0"/>
    <x v="0"/>
    <x v="0"/>
    <n v="807"/>
    <x v="5"/>
    <x v="5"/>
    <x v="0"/>
    <n v="67.72"/>
    <x v="5"/>
    <x v="0"/>
  </r>
  <r>
    <s v="G7100802"/>
    <s v="1FDAF56F82ED01287"/>
    <x v="3"/>
    <x v="0"/>
    <x v="0"/>
    <x v="0"/>
    <x v="1"/>
    <x v="1"/>
    <x v="1"/>
    <n v="511"/>
    <x v="5"/>
    <x v="5"/>
    <x v="4"/>
    <n v="257.86"/>
    <x v="5"/>
    <x v="0"/>
  </r>
  <r>
    <s v="G7100803"/>
    <s v="3GBKC34F92M116589"/>
    <x v="3"/>
    <x v="0"/>
    <x v="0"/>
    <x v="0"/>
    <x v="1"/>
    <x v="1"/>
    <x v="1"/>
    <n v="511"/>
    <x v="5"/>
    <x v="5"/>
    <x v="4"/>
    <n v="176.79"/>
    <x v="5"/>
    <x v="0"/>
  </r>
  <r>
    <s v="G7100803"/>
    <s v="3GBKC34F92M116589"/>
    <x v="3"/>
    <x v="0"/>
    <x v="0"/>
    <x v="0"/>
    <x v="1"/>
    <x v="1"/>
    <x v="1"/>
    <n v="511"/>
    <x v="5"/>
    <x v="5"/>
    <x v="0"/>
    <n v="37.159999999999997"/>
    <x v="5"/>
    <x v="0"/>
  </r>
  <r>
    <s v="G710081B"/>
    <s v="1GBJ7C1C45F534184"/>
    <x v="3"/>
    <x v="0"/>
    <x v="0"/>
    <x v="0"/>
    <x v="6"/>
    <x v="6"/>
    <x v="4"/>
    <n v="11"/>
    <x v="5"/>
    <x v="5"/>
    <x v="4"/>
    <n v="94.96"/>
    <x v="5"/>
    <x v="0"/>
  </r>
  <r>
    <s v="G710108D"/>
    <s v="1FDAW57P56ED41565"/>
    <x v="3"/>
    <x v="0"/>
    <x v="0"/>
    <x v="0"/>
    <x v="0"/>
    <x v="1"/>
    <x v="0"/>
    <n v="317"/>
    <x v="5"/>
    <x v="5"/>
    <x v="4"/>
    <n v="135.29"/>
    <x v="5"/>
    <x v="0"/>
  </r>
  <r>
    <s v="G710113H"/>
    <s v="1FDAX57Y89EA69717"/>
    <x v="0"/>
    <x v="0"/>
    <x v="0"/>
    <x v="0"/>
    <x v="1"/>
    <x v="1"/>
    <x v="1"/>
    <n v="511"/>
    <x v="5"/>
    <x v="5"/>
    <x v="1"/>
    <n v="30.7"/>
    <x v="5"/>
    <x v="0"/>
  </r>
  <r>
    <s v="G710113H"/>
    <s v="1FDAX57Y89EA69717"/>
    <x v="0"/>
    <x v="0"/>
    <x v="0"/>
    <x v="0"/>
    <x v="1"/>
    <x v="1"/>
    <x v="1"/>
    <n v="511"/>
    <x v="5"/>
    <x v="5"/>
    <x v="0"/>
    <n v="201.67"/>
    <x v="5"/>
    <x v="0"/>
  </r>
  <r>
    <s v="G710116H"/>
    <s v="1FDAF57R49EA69709"/>
    <x v="3"/>
    <x v="0"/>
    <x v="0"/>
    <x v="0"/>
    <x v="5"/>
    <x v="1"/>
    <x v="5"/>
    <n v="207"/>
    <x v="5"/>
    <x v="5"/>
    <x v="4"/>
    <n v="56.89"/>
    <x v="5"/>
    <x v="0"/>
  </r>
  <r>
    <s v="G710120D"/>
    <s v="1FDAX57R48EB20699"/>
    <x v="3"/>
    <x v="0"/>
    <x v="0"/>
    <x v="0"/>
    <x v="0"/>
    <x v="1"/>
    <x v="0"/>
    <n v="317"/>
    <x v="5"/>
    <x v="5"/>
    <x v="4"/>
    <n v="243.82"/>
    <x v="5"/>
    <x v="0"/>
  </r>
  <r>
    <s v="G7101252"/>
    <s v="1FDWX37F91ED04090"/>
    <x v="3"/>
    <x v="0"/>
    <x v="0"/>
    <x v="0"/>
    <x v="2"/>
    <x v="0"/>
    <x v="2"/>
    <n v="499"/>
    <x v="5"/>
    <x v="5"/>
    <x v="4"/>
    <n v="80.2"/>
    <x v="5"/>
    <x v="0"/>
  </r>
  <r>
    <s v="G710146B"/>
    <s v="1GBE5C3E25F532116"/>
    <x v="0"/>
    <x v="0"/>
    <x v="0"/>
    <x v="0"/>
    <x v="3"/>
    <x v="5"/>
    <x v="3"/>
    <n v="101"/>
    <x v="5"/>
    <x v="5"/>
    <x v="0"/>
    <n v="235.57"/>
    <x v="5"/>
    <x v="0"/>
  </r>
  <r>
    <s v="G710166F"/>
    <s v="3D6WD68A78G229307"/>
    <x v="3"/>
    <x v="0"/>
    <x v="0"/>
    <x v="0"/>
    <x v="7"/>
    <x v="1"/>
    <x v="7"/>
    <n v="805"/>
    <x v="5"/>
    <x v="5"/>
    <x v="4"/>
    <n v="191.44"/>
    <x v="5"/>
    <x v="0"/>
  </r>
  <r>
    <s v="G710170F"/>
    <s v="1FTXW43R08EE45724"/>
    <x v="3"/>
    <x v="0"/>
    <x v="0"/>
    <x v="0"/>
    <x v="2"/>
    <x v="2"/>
    <x v="9"/>
    <n v="400"/>
    <x v="5"/>
    <x v="5"/>
    <x v="4"/>
    <n v="1055.08"/>
    <x v="5"/>
    <x v="0"/>
  </r>
  <r>
    <s v="G710170F"/>
    <s v="1FTXW43R08EE45724"/>
    <x v="3"/>
    <x v="0"/>
    <x v="0"/>
    <x v="0"/>
    <x v="2"/>
    <x v="2"/>
    <x v="9"/>
    <n v="400"/>
    <x v="5"/>
    <x v="5"/>
    <x v="0"/>
    <n v="27.68"/>
    <x v="5"/>
    <x v="0"/>
  </r>
  <r>
    <s v="G710171F"/>
    <s v="1FTXW43R28EE45725"/>
    <x v="3"/>
    <x v="0"/>
    <x v="0"/>
    <x v="0"/>
    <x v="2"/>
    <x v="2"/>
    <x v="9"/>
    <n v="400"/>
    <x v="5"/>
    <x v="5"/>
    <x v="4"/>
    <n v="256.23"/>
    <x v="5"/>
    <x v="0"/>
  </r>
  <r>
    <s v="G710172F"/>
    <s v="1FTXW43R48EE45726"/>
    <x v="3"/>
    <x v="0"/>
    <x v="0"/>
    <x v="0"/>
    <x v="2"/>
    <x v="2"/>
    <x v="9"/>
    <n v="400"/>
    <x v="5"/>
    <x v="5"/>
    <x v="4"/>
    <n v="102.56"/>
    <x v="5"/>
    <x v="0"/>
  </r>
  <r>
    <s v="G710173F"/>
    <s v="1FTXW43R68EE45727"/>
    <x v="3"/>
    <x v="0"/>
    <x v="0"/>
    <x v="0"/>
    <x v="2"/>
    <x v="2"/>
    <x v="9"/>
    <n v="400"/>
    <x v="5"/>
    <x v="5"/>
    <x v="4"/>
    <n v="304.8"/>
    <x v="5"/>
    <x v="0"/>
  </r>
  <r>
    <s v="G7101818"/>
    <s v="1FDWX37F61EC87362"/>
    <x v="3"/>
    <x v="0"/>
    <x v="0"/>
    <x v="0"/>
    <x v="7"/>
    <x v="1"/>
    <x v="7"/>
    <n v="805"/>
    <x v="5"/>
    <x v="5"/>
    <x v="4"/>
    <n v="28.44"/>
    <x v="5"/>
    <x v="0"/>
  </r>
  <r>
    <s v="G710199K"/>
    <s v="1FD9W4HT7BEA57874"/>
    <x v="3"/>
    <x v="1"/>
    <x v="0"/>
    <x v="0"/>
    <x v="3"/>
    <x v="5"/>
    <x v="10"/>
    <n v="20"/>
    <x v="5"/>
    <x v="5"/>
    <x v="4"/>
    <n v="25.29"/>
    <x v="5"/>
    <x v="0"/>
  </r>
  <r>
    <s v="G710210D"/>
    <s v="1FTXW43R88EE45728"/>
    <x v="3"/>
    <x v="0"/>
    <x v="0"/>
    <x v="0"/>
    <x v="2"/>
    <x v="2"/>
    <x v="9"/>
    <n v="400"/>
    <x v="5"/>
    <x v="5"/>
    <x v="4"/>
    <n v="199.84"/>
    <x v="5"/>
    <x v="0"/>
  </r>
  <r>
    <s v="G710234A"/>
    <s v="1FDXW47P64EC92362"/>
    <x v="3"/>
    <x v="0"/>
    <x v="0"/>
    <x v="0"/>
    <x v="2"/>
    <x v="5"/>
    <x v="7"/>
    <n v="107"/>
    <x v="5"/>
    <x v="5"/>
    <x v="4"/>
    <n v="129.57"/>
    <x v="5"/>
    <x v="0"/>
  </r>
  <r>
    <s v="G710234A"/>
    <s v="1FDXW47P64EC92362"/>
    <x v="3"/>
    <x v="0"/>
    <x v="0"/>
    <x v="0"/>
    <x v="2"/>
    <x v="5"/>
    <x v="7"/>
    <n v="107"/>
    <x v="5"/>
    <x v="5"/>
    <x v="0"/>
    <n v="8.8800000000000008"/>
    <x v="5"/>
    <x v="0"/>
  </r>
  <r>
    <s v="G710244D"/>
    <s v="1HTMMAAM67H423158"/>
    <x v="3"/>
    <x v="0"/>
    <x v="0"/>
    <x v="0"/>
    <x v="7"/>
    <x v="0"/>
    <x v="14"/>
    <n v="4"/>
    <x v="5"/>
    <x v="5"/>
    <x v="4"/>
    <n v="36.44"/>
    <x v="5"/>
    <x v="0"/>
  </r>
  <r>
    <s v="G7102488"/>
    <s v="1FDAW57P34ED29797"/>
    <x v="3"/>
    <x v="0"/>
    <x v="0"/>
    <x v="0"/>
    <x v="4"/>
    <x v="10"/>
    <x v="4"/>
    <n v="107"/>
    <x v="5"/>
    <x v="5"/>
    <x v="4"/>
    <n v="79.75"/>
    <x v="5"/>
    <x v="0"/>
  </r>
  <r>
    <s v="G710267H"/>
    <s v="1FDAW56R99EA84434"/>
    <x v="3"/>
    <x v="0"/>
    <x v="0"/>
    <x v="0"/>
    <x v="0"/>
    <x v="1"/>
    <x v="0"/>
    <n v="317"/>
    <x v="5"/>
    <x v="5"/>
    <x v="4"/>
    <n v="146.97999999999999"/>
    <x v="5"/>
    <x v="0"/>
  </r>
  <r>
    <s v="G710270H"/>
    <s v="3FRNX75A09V178560"/>
    <x v="3"/>
    <x v="0"/>
    <x v="0"/>
    <x v="0"/>
    <x v="0"/>
    <x v="1"/>
    <x v="0"/>
    <n v="317"/>
    <x v="5"/>
    <x v="5"/>
    <x v="4"/>
    <n v="39.270000000000003"/>
    <x v="5"/>
    <x v="0"/>
  </r>
  <r>
    <s v="G710277H"/>
    <s v="1FDAW57R29EA69708"/>
    <x v="3"/>
    <x v="0"/>
    <x v="0"/>
    <x v="0"/>
    <x v="0"/>
    <x v="1"/>
    <x v="0"/>
    <n v="317"/>
    <x v="5"/>
    <x v="5"/>
    <x v="4"/>
    <n v="537.92999999999995"/>
    <x v="5"/>
    <x v="0"/>
  </r>
  <r>
    <s v="G710277H"/>
    <s v="1FDAW57R29EA69708"/>
    <x v="3"/>
    <x v="0"/>
    <x v="0"/>
    <x v="0"/>
    <x v="0"/>
    <x v="1"/>
    <x v="0"/>
    <n v="317"/>
    <x v="5"/>
    <x v="5"/>
    <x v="0"/>
    <n v="20.010000000000002"/>
    <x v="5"/>
    <x v="0"/>
  </r>
  <r>
    <s v="G7102958"/>
    <s v="1FDAW57P84ED65503"/>
    <x v="3"/>
    <x v="0"/>
    <x v="0"/>
    <x v="0"/>
    <x v="0"/>
    <x v="1"/>
    <x v="0"/>
    <n v="317"/>
    <x v="5"/>
    <x v="5"/>
    <x v="4"/>
    <n v="355.94"/>
    <x v="5"/>
    <x v="0"/>
  </r>
  <r>
    <s v="G7102958"/>
    <s v="1FDAW57P84ED65503"/>
    <x v="3"/>
    <x v="0"/>
    <x v="0"/>
    <x v="0"/>
    <x v="0"/>
    <x v="1"/>
    <x v="0"/>
    <n v="317"/>
    <x v="5"/>
    <x v="5"/>
    <x v="0"/>
    <n v="20.67"/>
    <x v="5"/>
    <x v="0"/>
  </r>
  <r>
    <s v="G7102971"/>
    <s v="1FDAF57P63ED46494"/>
    <x v="3"/>
    <x v="0"/>
    <x v="0"/>
    <x v="0"/>
    <x v="0"/>
    <x v="1"/>
    <x v="0"/>
    <n v="317"/>
    <x v="5"/>
    <x v="5"/>
    <x v="4"/>
    <n v="175.9"/>
    <x v="5"/>
    <x v="0"/>
  </r>
  <r>
    <s v="G7102975"/>
    <s v="1FDXW47P56EA65845"/>
    <x v="3"/>
    <x v="0"/>
    <x v="0"/>
    <x v="0"/>
    <x v="0"/>
    <x v="0"/>
    <x v="0"/>
    <n v="809"/>
    <x v="5"/>
    <x v="5"/>
    <x v="4"/>
    <n v="28.8"/>
    <x v="5"/>
    <x v="0"/>
  </r>
  <r>
    <s v="G7102975"/>
    <s v="1FDXW47P56EA65845"/>
    <x v="3"/>
    <x v="0"/>
    <x v="0"/>
    <x v="0"/>
    <x v="0"/>
    <x v="0"/>
    <x v="0"/>
    <n v="809"/>
    <x v="5"/>
    <x v="5"/>
    <x v="0"/>
    <n v="33.450000000000003"/>
    <x v="5"/>
    <x v="0"/>
  </r>
  <r>
    <s v="G710329G"/>
    <s v="1FDXF47R18ED99682"/>
    <x v="3"/>
    <x v="0"/>
    <x v="0"/>
    <x v="0"/>
    <x v="4"/>
    <x v="1"/>
    <x v="4"/>
    <n v="25"/>
    <x v="5"/>
    <x v="5"/>
    <x v="4"/>
    <n v="39.33"/>
    <x v="5"/>
    <x v="0"/>
  </r>
  <r>
    <s v="G7103333"/>
    <s v="1FDAX56PX3ED86351"/>
    <x v="3"/>
    <x v="0"/>
    <x v="0"/>
    <x v="0"/>
    <x v="2"/>
    <x v="0"/>
    <x v="2"/>
    <n v="409"/>
    <x v="5"/>
    <x v="5"/>
    <x v="4"/>
    <n v="32.380000000000003"/>
    <x v="5"/>
    <x v="0"/>
  </r>
  <r>
    <s v="G7103374"/>
    <s v="1FDXW47P44EC92361"/>
    <x v="3"/>
    <x v="0"/>
    <x v="0"/>
    <x v="0"/>
    <x v="2"/>
    <x v="1"/>
    <x v="1"/>
    <n v="100"/>
    <x v="5"/>
    <x v="5"/>
    <x v="4"/>
    <n v="19.63"/>
    <x v="5"/>
    <x v="0"/>
  </r>
  <r>
    <s v="G7103377"/>
    <s v="1FDXW47PX4EC92364"/>
    <x v="3"/>
    <x v="0"/>
    <x v="0"/>
    <x v="0"/>
    <x v="2"/>
    <x v="1"/>
    <x v="1"/>
    <n v="100"/>
    <x v="5"/>
    <x v="5"/>
    <x v="4"/>
    <n v="334"/>
    <x v="5"/>
    <x v="0"/>
  </r>
  <r>
    <s v="G710339B"/>
    <s v="1FDAX57Y58EB30925"/>
    <x v="0"/>
    <x v="0"/>
    <x v="0"/>
    <x v="0"/>
    <x v="4"/>
    <x v="1"/>
    <x v="4"/>
    <n v="9"/>
    <x v="5"/>
    <x v="5"/>
    <x v="1"/>
    <n v="102.27"/>
    <x v="5"/>
    <x v="0"/>
  </r>
  <r>
    <s v="G710339B"/>
    <s v="1FDAX57Y58EB30925"/>
    <x v="0"/>
    <x v="0"/>
    <x v="0"/>
    <x v="0"/>
    <x v="4"/>
    <x v="1"/>
    <x v="4"/>
    <n v="9"/>
    <x v="5"/>
    <x v="5"/>
    <x v="0"/>
    <n v="137.1"/>
    <x v="5"/>
    <x v="0"/>
  </r>
  <r>
    <s v="G710362H"/>
    <s v="1FD9X4HY5BEA52598"/>
    <x v="0"/>
    <x v="0"/>
    <x v="0"/>
    <x v="0"/>
    <x v="2"/>
    <x v="11"/>
    <x v="7"/>
    <n v="106"/>
    <x v="5"/>
    <x v="5"/>
    <x v="0"/>
    <n v="393.02"/>
    <x v="5"/>
    <x v="0"/>
  </r>
  <r>
    <s v="G710363H"/>
    <s v="1FDAX57RX9EA95938"/>
    <x v="3"/>
    <x v="0"/>
    <x v="0"/>
    <x v="0"/>
    <x v="2"/>
    <x v="1"/>
    <x v="1"/>
    <n v="100"/>
    <x v="5"/>
    <x v="5"/>
    <x v="4"/>
    <n v="583.94000000000005"/>
    <x v="5"/>
    <x v="0"/>
  </r>
  <r>
    <s v="G710364G"/>
    <s v="1FDAX57R38ED83671"/>
    <x v="3"/>
    <x v="0"/>
    <x v="0"/>
    <x v="0"/>
    <x v="2"/>
    <x v="5"/>
    <x v="7"/>
    <n v="107"/>
    <x v="5"/>
    <x v="5"/>
    <x v="4"/>
    <n v="152.53"/>
    <x v="5"/>
    <x v="0"/>
  </r>
  <r>
    <s v="G710415A"/>
    <s v="1FDAX56S44EC92343"/>
    <x v="0"/>
    <x v="0"/>
    <x v="0"/>
    <x v="0"/>
    <x v="1"/>
    <x v="1"/>
    <x v="1"/>
    <n v="511"/>
    <x v="5"/>
    <x v="5"/>
    <x v="0"/>
    <n v="425.2"/>
    <x v="5"/>
    <x v="0"/>
  </r>
  <r>
    <s v="G710435A"/>
    <s v="1FDAX57P26EA12979"/>
    <x v="3"/>
    <x v="0"/>
    <x v="0"/>
    <x v="0"/>
    <x v="1"/>
    <x v="1"/>
    <x v="1"/>
    <n v="511"/>
    <x v="5"/>
    <x v="5"/>
    <x v="4"/>
    <n v="205.17"/>
    <x v="5"/>
    <x v="0"/>
  </r>
  <r>
    <s v="G710466D"/>
    <s v="1FDAX57P06ED64023"/>
    <x v="3"/>
    <x v="0"/>
    <x v="0"/>
    <x v="0"/>
    <x v="1"/>
    <x v="1"/>
    <x v="1"/>
    <n v="511"/>
    <x v="5"/>
    <x v="5"/>
    <x v="4"/>
    <n v="201.63"/>
    <x v="5"/>
    <x v="0"/>
  </r>
  <r>
    <s v="G710493A"/>
    <s v="1FDAF57P55EC37902"/>
    <x v="3"/>
    <x v="0"/>
    <x v="0"/>
    <x v="0"/>
    <x v="7"/>
    <x v="2"/>
    <x v="7"/>
    <n v="2"/>
    <x v="5"/>
    <x v="5"/>
    <x v="4"/>
    <n v="53.01"/>
    <x v="5"/>
    <x v="0"/>
  </r>
  <r>
    <s v="G710500H"/>
    <s v="1FD0X5HY1BEA52614"/>
    <x v="0"/>
    <x v="0"/>
    <x v="0"/>
    <x v="0"/>
    <x v="0"/>
    <x v="0"/>
    <x v="0"/>
    <n v="811"/>
    <x v="5"/>
    <x v="5"/>
    <x v="0"/>
    <n v="33.700000000000003"/>
    <x v="5"/>
    <x v="0"/>
  </r>
  <r>
    <s v="G710501H"/>
    <s v="1FD0X5HYXBEA52613"/>
    <x v="0"/>
    <x v="0"/>
    <x v="0"/>
    <x v="0"/>
    <x v="0"/>
    <x v="0"/>
    <x v="0"/>
    <n v="811"/>
    <x v="5"/>
    <x v="5"/>
    <x v="0"/>
    <n v="34.799999999999997"/>
    <x v="5"/>
    <x v="0"/>
  </r>
  <r>
    <s v="G710640H"/>
    <s v="1FDXX47PX4ED29801"/>
    <x v="3"/>
    <x v="0"/>
    <x v="0"/>
    <x v="0"/>
    <x v="7"/>
    <x v="1"/>
    <x v="7"/>
    <n v="805"/>
    <x v="5"/>
    <x v="5"/>
    <x v="4"/>
    <n v="25.52"/>
    <x v="5"/>
    <x v="0"/>
  </r>
  <r>
    <s v="G7116708"/>
    <s v="1GBG6H1DXXJ104713"/>
    <x v="0"/>
    <x v="0"/>
    <x v="0"/>
    <x v="0"/>
    <x v="2"/>
    <x v="2"/>
    <x v="9"/>
    <n v="400"/>
    <x v="5"/>
    <x v="5"/>
    <x v="0"/>
    <n v="41.59"/>
    <x v="5"/>
    <x v="0"/>
  </r>
  <r>
    <s v="G8200076"/>
    <s v="1FDYS96KXWVA37719"/>
    <x v="3"/>
    <x v="0"/>
    <x v="0"/>
    <x v="0"/>
    <x v="3"/>
    <x v="5"/>
    <x v="3"/>
    <n v="101"/>
    <x v="5"/>
    <x v="5"/>
    <x v="4"/>
    <n v="256.77"/>
    <x v="5"/>
    <x v="0"/>
  </r>
  <r>
    <s v="G8200109"/>
    <s v="2FZXKECB5XAA54613"/>
    <x v="3"/>
    <x v="0"/>
    <x v="0"/>
    <x v="0"/>
    <x v="3"/>
    <x v="5"/>
    <x v="3"/>
    <n v="101"/>
    <x v="5"/>
    <x v="5"/>
    <x v="4"/>
    <n v="35.44"/>
    <x v="5"/>
    <x v="0"/>
  </r>
  <r>
    <s v="G8200184"/>
    <s v="1FVHALAV24DM89290"/>
    <x v="3"/>
    <x v="0"/>
    <x v="0"/>
    <x v="0"/>
    <x v="1"/>
    <x v="1"/>
    <x v="1"/>
    <n v="511"/>
    <x v="5"/>
    <x v="5"/>
    <x v="4"/>
    <n v="177.8"/>
    <x v="5"/>
    <x v="0"/>
  </r>
  <r>
    <s v="G8200563"/>
    <s v="2FZNEWEB3YAF34930"/>
    <x v="3"/>
    <x v="0"/>
    <x v="0"/>
    <x v="0"/>
    <x v="3"/>
    <x v="5"/>
    <x v="3"/>
    <n v="101"/>
    <x v="5"/>
    <x v="5"/>
    <x v="4"/>
    <n v="42.76"/>
    <x v="5"/>
    <x v="0"/>
  </r>
  <r>
    <s v="G820119K"/>
    <s v="1FVXJJBB1YHG39119"/>
    <x v="3"/>
    <x v="0"/>
    <x v="0"/>
    <x v="0"/>
    <x v="2"/>
    <x v="11"/>
    <x v="7"/>
    <n v="106"/>
    <x v="5"/>
    <x v="5"/>
    <x v="4"/>
    <n v="231.62"/>
    <x v="5"/>
    <x v="0"/>
  </r>
  <r>
    <s v="G820152F"/>
    <s v="1HTWYAHTX8J655766"/>
    <x v="3"/>
    <x v="0"/>
    <x v="0"/>
    <x v="0"/>
    <x v="7"/>
    <x v="1"/>
    <x v="7"/>
    <n v="805"/>
    <x v="5"/>
    <x v="5"/>
    <x v="4"/>
    <n v="67.8"/>
    <x v="5"/>
    <x v="0"/>
  </r>
  <r>
    <s v="G820278F"/>
    <s v="1M1AW07Y88N002334"/>
    <x v="3"/>
    <x v="0"/>
    <x v="0"/>
    <x v="0"/>
    <x v="3"/>
    <x v="5"/>
    <x v="3"/>
    <n v="805"/>
    <x v="5"/>
    <x v="5"/>
    <x v="4"/>
    <n v="143.56"/>
    <x v="5"/>
    <x v="0"/>
  </r>
  <r>
    <s v="G8203692"/>
    <s v="1HSWLADR23J067088"/>
    <x v="3"/>
    <x v="0"/>
    <x v="0"/>
    <x v="0"/>
    <x v="4"/>
    <x v="7"/>
    <x v="0"/>
    <n v="1"/>
    <x v="5"/>
    <x v="5"/>
    <x v="4"/>
    <n v="25.63"/>
    <x v="5"/>
    <x v="0"/>
  </r>
  <r>
    <s v="G820457D"/>
    <s v="1HSXLAPT57J433708"/>
    <x v="3"/>
    <x v="0"/>
    <x v="0"/>
    <x v="0"/>
    <x v="2"/>
    <x v="3"/>
    <x v="2"/>
    <n v="200"/>
    <x v="5"/>
    <x v="5"/>
    <x v="4"/>
    <n v="285.47000000000003"/>
    <x v="5"/>
    <x v="0"/>
  </r>
  <r>
    <s v="G820500D"/>
    <s v="1FUJF0CV69LAJ4096"/>
    <x v="3"/>
    <x v="0"/>
    <x v="0"/>
    <x v="0"/>
    <x v="2"/>
    <x v="11"/>
    <x v="7"/>
    <n v="106"/>
    <x v="5"/>
    <x v="5"/>
    <x v="0"/>
    <n v="81.319999999999993"/>
    <x v="5"/>
    <x v="0"/>
  </r>
  <r>
    <s v="G820594B"/>
    <s v="1HSXLAPT86J267182"/>
    <x v="3"/>
    <x v="0"/>
    <x v="0"/>
    <x v="0"/>
    <x v="2"/>
    <x v="11"/>
    <x v="7"/>
    <n v="106"/>
    <x v="5"/>
    <x v="5"/>
    <x v="4"/>
    <n v="368.44"/>
    <x v="5"/>
    <x v="0"/>
  </r>
  <r>
    <s v="G820596B"/>
    <s v="1FVMC5DE36HW19041"/>
    <x v="3"/>
    <x v="0"/>
    <x v="0"/>
    <x v="0"/>
    <x v="2"/>
    <x v="11"/>
    <x v="7"/>
    <n v="106"/>
    <x v="5"/>
    <x v="5"/>
    <x v="4"/>
    <n v="162.09"/>
    <x v="5"/>
    <x v="0"/>
  </r>
  <r>
    <s v="G820603B"/>
    <s v="1FVMALAV64DM89291"/>
    <x v="3"/>
    <x v="0"/>
    <x v="0"/>
    <x v="0"/>
    <x v="2"/>
    <x v="11"/>
    <x v="7"/>
    <n v="106"/>
    <x v="5"/>
    <x v="5"/>
    <x v="4"/>
    <n v="230.9"/>
    <x v="5"/>
    <x v="0"/>
  </r>
  <r>
    <s v="G820606D"/>
    <s v="1HSXLAPT07J436709"/>
    <x v="3"/>
    <x v="0"/>
    <x v="0"/>
    <x v="0"/>
    <x v="2"/>
    <x v="5"/>
    <x v="7"/>
    <n v="107"/>
    <x v="5"/>
    <x v="5"/>
    <x v="4"/>
    <n v="603.65"/>
    <x v="5"/>
    <x v="0"/>
  </r>
  <r>
    <s v="G820607D"/>
    <s v="1HTWXAHT67J436711"/>
    <x v="3"/>
    <x v="0"/>
    <x v="0"/>
    <x v="0"/>
    <x v="2"/>
    <x v="5"/>
    <x v="7"/>
    <n v="107"/>
    <x v="5"/>
    <x v="5"/>
    <x v="4"/>
    <n v="364.08"/>
    <x v="5"/>
    <x v="0"/>
  </r>
  <r>
    <s v="G820669D"/>
    <s v="2FWJAZCV37AX86839"/>
    <x v="3"/>
    <x v="0"/>
    <x v="0"/>
    <x v="0"/>
    <x v="2"/>
    <x v="3"/>
    <x v="2"/>
    <n v="202"/>
    <x v="5"/>
    <x v="5"/>
    <x v="4"/>
    <n v="151.91"/>
    <x v="5"/>
    <x v="0"/>
  </r>
  <r>
    <s v="G8207049"/>
    <s v="1HSXLAPT87J427210"/>
    <x v="3"/>
    <x v="0"/>
    <x v="0"/>
    <x v="0"/>
    <x v="7"/>
    <x v="1"/>
    <x v="7"/>
    <n v="805"/>
    <x v="5"/>
    <x v="5"/>
    <x v="4"/>
    <n v="253.28"/>
    <x v="5"/>
    <x v="0"/>
  </r>
  <r>
    <s v="G100008H"/>
    <s v="1G2ZJ57K894258432"/>
    <x v="1"/>
    <x v="0"/>
    <x v="0"/>
    <x v="0"/>
    <x v="1"/>
    <x v="1"/>
    <x v="1"/>
    <n v="814"/>
    <x v="6"/>
    <x v="6"/>
    <x v="0"/>
    <n v="34.39"/>
    <x v="6"/>
    <x v="0"/>
  </r>
  <r>
    <s v="G100048A"/>
    <s v="1G1ND52F65M197564"/>
    <x v="0"/>
    <x v="0"/>
    <x v="0"/>
    <x v="0"/>
    <x v="8"/>
    <x v="6"/>
    <x v="12"/>
    <n v="3"/>
    <x v="6"/>
    <x v="6"/>
    <x v="0"/>
    <n v="10.16"/>
    <x v="6"/>
    <x v="0"/>
  </r>
  <r>
    <s v="G100113F"/>
    <s v="1G1ZS57F97F285077"/>
    <x v="0"/>
    <x v="0"/>
    <x v="0"/>
    <x v="0"/>
    <x v="0"/>
    <x v="1"/>
    <x v="0"/>
    <n v="301"/>
    <x v="6"/>
    <x v="6"/>
    <x v="0"/>
    <n v="21.34"/>
    <x v="6"/>
    <x v="0"/>
  </r>
  <r>
    <s v="G100128K"/>
    <s v="3FADP0L31AR390889"/>
    <x v="0"/>
    <x v="0"/>
    <x v="0"/>
    <x v="0"/>
    <x v="2"/>
    <x v="1"/>
    <x v="2"/>
    <n v="405"/>
    <x v="6"/>
    <x v="6"/>
    <x v="0"/>
    <n v="28.47"/>
    <x v="6"/>
    <x v="0"/>
  </r>
  <r>
    <s v="G100156K"/>
    <s v="3FADP0L34AR396699"/>
    <x v="0"/>
    <x v="0"/>
    <x v="0"/>
    <x v="0"/>
    <x v="2"/>
    <x v="1"/>
    <x v="2"/>
    <n v="808"/>
    <x v="6"/>
    <x v="6"/>
    <x v="0"/>
    <n v="11.72"/>
    <x v="6"/>
    <x v="0"/>
  </r>
  <r>
    <s v="G100158K"/>
    <s v="3FADP0L38AR390890"/>
    <x v="0"/>
    <x v="0"/>
    <x v="0"/>
    <x v="0"/>
    <x v="2"/>
    <x v="1"/>
    <x v="2"/>
    <n v="405"/>
    <x v="6"/>
    <x v="6"/>
    <x v="0"/>
    <n v="39.54"/>
    <x v="6"/>
    <x v="0"/>
  </r>
  <r>
    <s v="G100245K"/>
    <s v="3FADP0L39AR406627"/>
    <x v="0"/>
    <x v="0"/>
    <x v="0"/>
    <x v="0"/>
    <x v="2"/>
    <x v="1"/>
    <x v="2"/>
    <n v="808"/>
    <x v="6"/>
    <x v="6"/>
    <x v="0"/>
    <n v="9.1999999999999993"/>
    <x v="6"/>
    <x v="0"/>
  </r>
  <r>
    <s v="G100247K"/>
    <s v="3FADP0L30AR406628"/>
    <x v="0"/>
    <x v="0"/>
    <x v="0"/>
    <x v="0"/>
    <x v="2"/>
    <x v="1"/>
    <x v="2"/>
    <n v="808"/>
    <x v="6"/>
    <x v="6"/>
    <x v="0"/>
    <n v="12.71"/>
    <x v="6"/>
    <x v="0"/>
  </r>
  <r>
    <s v="G100248K"/>
    <s v="3FADP0L32AR406629"/>
    <x v="0"/>
    <x v="0"/>
    <x v="0"/>
    <x v="1"/>
    <x v="2"/>
    <x v="1"/>
    <x v="2"/>
    <n v="832"/>
    <x v="6"/>
    <x v="6"/>
    <x v="0"/>
    <n v="9.57"/>
    <x v="6"/>
    <x v="0"/>
  </r>
  <r>
    <s v="G100259H"/>
    <s v="1G2ZJ57K394247418"/>
    <x v="1"/>
    <x v="0"/>
    <x v="0"/>
    <x v="0"/>
    <x v="2"/>
    <x v="1"/>
    <x v="2"/>
    <n v="446"/>
    <x v="6"/>
    <x v="6"/>
    <x v="0"/>
    <n v="32.590000000000003"/>
    <x v="6"/>
    <x v="0"/>
  </r>
  <r>
    <s v="G100261B"/>
    <s v="1G1ND52F45M190600"/>
    <x v="0"/>
    <x v="0"/>
    <x v="0"/>
    <x v="0"/>
    <x v="0"/>
    <x v="1"/>
    <x v="0"/>
    <n v="333"/>
    <x v="6"/>
    <x v="6"/>
    <x v="0"/>
    <n v="13.78"/>
    <x v="6"/>
    <x v="0"/>
  </r>
  <r>
    <s v="G100415H"/>
    <s v="1G2ZJ57K594256296"/>
    <x v="1"/>
    <x v="0"/>
    <x v="0"/>
    <x v="1"/>
    <x v="2"/>
    <x v="1"/>
    <x v="2"/>
    <n v="832"/>
    <x v="6"/>
    <x v="6"/>
    <x v="0"/>
    <n v="35.380000000000003"/>
    <x v="6"/>
    <x v="0"/>
  </r>
  <r>
    <s v="G100445H"/>
    <s v="1G2ZJ57K094257615"/>
    <x v="1"/>
    <x v="0"/>
    <x v="0"/>
    <x v="1"/>
    <x v="2"/>
    <x v="1"/>
    <x v="2"/>
    <n v="832"/>
    <x v="6"/>
    <x v="6"/>
    <x v="0"/>
    <n v="26.96"/>
    <x v="6"/>
    <x v="0"/>
  </r>
  <r>
    <s v="G100451H"/>
    <s v="1G2ZJ57K794257787"/>
    <x v="1"/>
    <x v="0"/>
    <x v="0"/>
    <x v="1"/>
    <x v="2"/>
    <x v="1"/>
    <x v="2"/>
    <n v="832"/>
    <x v="6"/>
    <x v="6"/>
    <x v="0"/>
    <n v="48.29"/>
    <x v="6"/>
    <x v="0"/>
  </r>
  <r>
    <s v="G100459D"/>
    <s v="1B3AL46T56N253977"/>
    <x v="1"/>
    <x v="0"/>
    <x v="0"/>
    <x v="0"/>
    <x v="0"/>
    <x v="1"/>
    <x v="0"/>
    <n v="333"/>
    <x v="6"/>
    <x v="6"/>
    <x v="0"/>
    <n v="8.3800000000000008"/>
    <x v="6"/>
    <x v="0"/>
  </r>
  <r>
    <s v="G100461D"/>
    <s v="1B3AL46T56N254014"/>
    <x v="1"/>
    <x v="0"/>
    <x v="0"/>
    <x v="0"/>
    <x v="0"/>
    <x v="2"/>
    <x v="0"/>
    <n v="204"/>
    <x v="6"/>
    <x v="6"/>
    <x v="0"/>
    <n v="47.16"/>
    <x v="6"/>
    <x v="0"/>
  </r>
  <r>
    <s v="G100461H"/>
    <s v="1G2ZJ57K194256490"/>
    <x v="1"/>
    <x v="0"/>
    <x v="0"/>
    <x v="0"/>
    <x v="2"/>
    <x v="1"/>
    <x v="2"/>
    <n v="928"/>
    <x v="6"/>
    <x v="6"/>
    <x v="0"/>
    <n v="35.97"/>
    <x v="6"/>
    <x v="0"/>
  </r>
  <r>
    <s v="G100557H"/>
    <s v="1G1ZA5E08AF290862"/>
    <x v="1"/>
    <x v="0"/>
    <x v="0"/>
    <x v="0"/>
    <x v="6"/>
    <x v="5"/>
    <x v="4"/>
    <n v="1"/>
    <x v="6"/>
    <x v="6"/>
    <x v="1"/>
    <n v="3.33"/>
    <x v="6"/>
    <x v="0"/>
  </r>
  <r>
    <s v="G100557H"/>
    <s v="1G1ZA5E08AF290862"/>
    <x v="1"/>
    <x v="0"/>
    <x v="0"/>
    <x v="0"/>
    <x v="6"/>
    <x v="5"/>
    <x v="4"/>
    <n v="1"/>
    <x v="6"/>
    <x v="6"/>
    <x v="0"/>
    <n v="45.72"/>
    <x v="6"/>
    <x v="0"/>
  </r>
  <r>
    <s v="G100558H"/>
    <s v="1G1ZA5E03AF287609"/>
    <x v="1"/>
    <x v="0"/>
    <x v="0"/>
    <x v="0"/>
    <x v="6"/>
    <x v="5"/>
    <x v="4"/>
    <n v="1"/>
    <x v="6"/>
    <x v="6"/>
    <x v="1"/>
    <n v="8.1300000000000008"/>
    <x v="6"/>
    <x v="0"/>
  </r>
  <r>
    <s v="G100558H"/>
    <s v="1G1ZA5E03AF287609"/>
    <x v="1"/>
    <x v="0"/>
    <x v="0"/>
    <x v="0"/>
    <x v="6"/>
    <x v="5"/>
    <x v="4"/>
    <n v="1"/>
    <x v="6"/>
    <x v="6"/>
    <x v="0"/>
    <n v="6.04"/>
    <x v="6"/>
    <x v="0"/>
  </r>
  <r>
    <s v="G100632K"/>
    <s v="1G1ZA5E07AF290934"/>
    <x v="1"/>
    <x v="0"/>
    <x v="0"/>
    <x v="0"/>
    <x v="5"/>
    <x v="4"/>
    <x v="5"/>
    <n v="902"/>
    <x v="6"/>
    <x v="6"/>
    <x v="0"/>
    <n v="31.39"/>
    <x v="6"/>
    <x v="0"/>
  </r>
  <r>
    <s v="G100633K"/>
    <s v="1G1ZA5E01AF289116"/>
    <x v="1"/>
    <x v="0"/>
    <x v="0"/>
    <x v="0"/>
    <x v="5"/>
    <x v="4"/>
    <x v="5"/>
    <n v="902"/>
    <x v="6"/>
    <x v="6"/>
    <x v="0"/>
    <n v="44.57"/>
    <x v="6"/>
    <x v="0"/>
  </r>
  <r>
    <s v="G100645H"/>
    <s v="3FADP0L3XBR123851"/>
    <x v="0"/>
    <x v="1"/>
    <x v="0"/>
    <x v="0"/>
    <x v="6"/>
    <x v="5"/>
    <x v="10"/>
    <n v="351"/>
    <x v="6"/>
    <x v="6"/>
    <x v="0"/>
    <n v="39.22"/>
    <x v="6"/>
    <x v="0"/>
  </r>
  <r>
    <s v="G100659H"/>
    <s v="3FADP0L39BR123730"/>
    <x v="0"/>
    <x v="1"/>
    <x v="0"/>
    <x v="0"/>
    <x v="6"/>
    <x v="5"/>
    <x v="10"/>
    <n v="351"/>
    <x v="6"/>
    <x v="6"/>
    <x v="0"/>
    <n v="13.19"/>
    <x v="6"/>
    <x v="0"/>
  </r>
  <r>
    <s v="G100739F"/>
    <s v="1G1ZS57F07F265509"/>
    <x v="0"/>
    <x v="0"/>
    <x v="0"/>
    <x v="0"/>
    <x v="0"/>
    <x v="0"/>
    <x v="0"/>
    <n v="702"/>
    <x v="6"/>
    <x v="6"/>
    <x v="0"/>
    <n v="10.93"/>
    <x v="6"/>
    <x v="0"/>
  </r>
  <r>
    <s v="G100774K"/>
    <s v="3FADP0L37BR116615"/>
    <x v="0"/>
    <x v="0"/>
    <x v="0"/>
    <x v="0"/>
    <x v="5"/>
    <x v="4"/>
    <x v="5"/>
    <n v="113"/>
    <x v="6"/>
    <x v="6"/>
    <x v="0"/>
    <n v="5.56"/>
    <x v="6"/>
    <x v="0"/>
  </r>
  <r>
    <s v="G100775K"/>
    <s v="3FADP0L31BR110440"/>
    <x v="0"/>
    <x v="0"/>
    <x v="0"/>
    <x v="0"/>
    <x v="5"/>
    <x v="4"/>
    <x v="5"/>
    <n v="113"/>
    <x v="6"/>
    <x v="6"/>
    <x v="0"/>
    <n v="27.62"/>
    <x v="6"/>
    <x v="0"/>
  </r>
  <r>
    <s v="G100794K"/>
    <s v="3FADP0L35BR116614"/>
    <x v="0"/>
    <x v="0"/>
    <x v="0"/>
    <x v="0"/>
    <x v="5"/>
    <x v="4"/>
    <x v="5"/>
    <n v="115"/>
    <x v="6"/>
    <x v="6"/>
    <x v="1"/>
    <n v="13.85"/>
    <x v="6"/>
    <x v="0"/>
  </r>
  <r>
    <s v="G100794K"/>
    <s v="3FADP0L35BR116614"/>
    <x v="0"/>
    <x v="0"/>
    <x v="0"/>
    <x v="0"/>
    <x v="5"/>
    <x v="4"/>
    <x v="5"/>
    <n v="115"/>
    <x v="6"/>
    <x v="6"/>
    <x v="0"/>
    <n v="28.3"/>
    <x v="6"/>
    <x v="0"/>
  </r>
  <r>
    <s v="G100795K"/>
    <s v="3FADP0L3XBR116463"/>
    <x v="0"/>
    <x v="1"/>
    <x v="0"/>
    <x v="0"/>
    <x v="5"/>
    <x v="4"/>
    <x v="10"/>
    <n v="802"/>
    <x v="6"/>
    <x v="6"/>
    <x v="1"/>
    <n v="9.94"/>
    <x v="6"/>
    <x v="0"/>
  </r>
  <r>
    <s v="G100797K"/>
    <s v="1G1ZA5E06AF282436"/>
    <x v="1"/>
    <x v="0"/>
    <x v="0"/>
    <x v="0"/>
    <x v="5"/>
    <x v="4"/>
    <x v="5"/>
    <n v="303"/>
    <x v="6"/>
    <x v="6"/>
    <x v="1"/>
    <n v="35.479999999999997"/>
    <x v="6"/>
    <x v="0"/>
  </r>
  <r>
    <s v="G100797K"/>
    <s v="1G1ZA5E06AF282436"/>
    <x v="1"/>
    <x v="0"/>
    <x v="0"/>
    <x v="0"/>
    <x v="5"/>
    <x v="4"/>
    <x v="5"/>
    <n v="303"/>
    <x v="6"/>
    <x v="6"/>
    <x v="0"/>
    <n v="24.86"/>
    <x v="6"/>
    <x v="0"/>
  </r>
  <r>
    <s v="G100946K"/>
    <s v="1G1ZA5E07AF291274"/>
    <x v="1"/>
    <x v="0"/>
    <x v="0"/>
    <x v="0"/>
    <x v="9"/>
    <x v="10"/>
    <x v="5"/>
    <n v="105"/>
    <x v="6"/>
    <x v="6"/>
    <x v="1"/>
    <n v="12.48"/>
    <x v="6"/>
    <x v="0"/>
  </r>
  <r>
    <s v="G100946K"/>
    <s v="1G1ZA5E07AF291274"/>
    <x v="1"/>
    <x v="0"/>
    <x v="0"/>
    <x v="0"/>
    <x v="9"/>
    <x v="10"/>
    <x v="5"/>
    <n v="105"/>
    <x v="6"/>
    <x v="6"/>
    <x v="0"/>
    <n v="34.79"/>
    <x v="6"/>
    <x v="0"/>
  </r>
  <r>
    <s v="G100947K"/>
    <s v="1G1ZA5E08AF289937"/>
    <x v="1"/>
    <x v="0"/>
    <x v="0"/>
    <x v="0"/>
    <x v="9"/>
    <x v="10"/>
    <x v="5"/>
    <n v="105"/>
    <x v="6"/>
    <x v="6"/>
    <x v="0"/>
    <n v="32.49"/>
    <x v="6"/>
    <x v="0"/>
  </r>
  <r>
    <s v="G100995D"/>
    <s v="1G1ZT53F36F254814"/>
    <x v="0"/>
    <x v="0"/>
    <x v="0"/>
    <x v="0"/>
    <x v="0"/>
    <x v="4"/>
    <x v="0"/>
    <n v="707"/>
    <x v="6"/>
    <x v="6"/>
    <x v="0"/>
    <n v="26.25"/>
    <x v="6"/>
    <x v="0"/>
  </r>
  <r>
    <s v="G101006H"/>
    <s v="1G2ZJ57K294257759"/>
    <x v="1"/>
    <x v="0"/>
    <x v="0"/>
    <x v="0"/>
    <x v="0"/>
    <x v="1"/>
    <x v="0"/>
    <n v="332"/>
    <x v="6"/>
    <x v="6"/>
    <x v="0"/>
    <n v="18.77"/>
    <x v="6"/>
    <x v="0"/>
  </r>
  <r>
    <s v="G101007H"/>
    <s v="1G2ZJ57K994255202"/>
    <x v="1"/>
    <x v="0"/>
    <x v="0"/>
    <x v="0"/>
    <x v="0"/>
    <x v="1"/>
    <x v="0"/>
    <n v="329"/>
    <x v="6"/>
    <x v="6"/>
    <x v="0"/>
    <n v="6.74"/>
    <x v="6"/>
    <x v="0"/>
  </r>
  <r>
    <s v="G101015K"/>
    <s v="1G1ZA5E02AF286242"/>
    <x v="1"/>
    <x v="0"/>
    <x v="0"/>
    <x v="0"/>
    <x v="0"/>
    <x v="1"/>
    <x v="0"/>
    <n v="101"/>
    <x v="6"/>
    <x v="6"/>
    <x v="0"/>
    <n v="34.89"/>
    <x v="6"/>
    <x v="0"/>
  </r>
  <r>
    <s v="G101115F"/>
    <s v="1B3LC46R78N210290"/>
    <x v="1"/>
    <x v="0"/>
    <x v="0"/>
    <x v="0"/>
    <x v="0"/>
    <x v="1"/>
    <x v="0"/>
    <n v="303"/>
    <x v="6"/>
    <x v="6"/>
    <x v="0"/>
    <n v="51.45"/>
    <x v="6"/>
    <x v="0"/>
  </r>
  <r>
    <s v="G101121B"/>
    <s v="1B3EL46T85N604543"/>
    <x v="1"/>
    <x v="0"/>
    <x v="0"/>
    <x v="0"/>
    <x v="3"/>
    <x v="5"/>
    <x v="3"/>
    <n v="2"/>
    <x v="6"/>
    <x v="6"/>
    <x v="0"/>
    <n v="16.62"/>
    <x v="6"/>
    <x v="0"/>
  </r>
  <r>
    <s v="G101122B"/>
    <s v="1B3EL46TX5N604544"/>
    <x v="1"/>
    <x v="0"/>
    <x v="0"/>
    <x v="0"/>
    <x v="3"/>
    <x v="5"/>
    <x v="3"/>
    <n v="2"/>
    <x v="6"/>
    <x v="6"/>
    <x v="0"/>
    <n v="9.2799999999999994"/>
    <x v="6"/>
    <x v="0"/>
  </r>
  <r>
    <s v="G101213A"/>
    <s v="1G1ND52F65M195863"/>
    <x v="0"/>
    <x v="0"/>
    <x v="0"/>
    <x v="0"/>
    <x v="4"/>
    <x v="1"/>
    <x v="4"/>
    <n v="19"/>
    <x v="6"/>
    <x v="6"/>
    <x v="0"/>
    <n v="11.75"/>
    <x v="6"/>
    <x v="0"/>
  </r>
  <r>
    <s v="G101219A"/>
    <s v="1G1ND52F25M204445"/>
    <x v="0"/>
    <x v="0"/>
    <x v="0"/>
    <x v="0"/>
    <x v="4"/>
    <x v="1"/>
    <x v="4"/>
    <n v="4"/>
    <x v="6"/>
    <x v="6"/>
    <x v="0"/>
    <n v="10.47"/>
    <x v="6"/>
    <x v="0"/>
  </r>
  <r>
    <s v="G101241A"/>
    <s v="1G1ND52F95M204409"/>
    <x v="0"/>
    <x v="0"/>
    <x v="0"/>
    <x v="0"/>
    <x v="4"/>
    <x v="1"/>
    <x v="4"/>
    <n v="4"/>
    <x v="6"/>
    <x v="6"/>
    <x v="0"/>
    <n v="21.31"/>
    <x v="6"/>
    <x v="0"/>
  </r>
  <r>
    <s v="G101263A"/>
    <s v="1G1ND52F05M206078"/>
    <x v="0"/>
    <x v="0"/>
    <x v="0"/>
    <x v="0"/>
    <x v="4"/>
    <x v="1"/>
    <x v="4"/>
    <n v="4"/>
    <x v="6"/>
    <x v="6"/>
    <x v="0"/>
    <n v="15.1"/>
    <x v="6"/>
    <x v="0"/>
  </r>
  <r>
    <s v="G101290D"/>
    <s v="2G1WB58K679401357"/>
    <x v="1"/>
    <x v="0"/>
    <x v="0"/>
    <x v="0"/>
    <x v="0"/>
    <x v="2"/>
    <x v="0"/>
    <n v="601"/>
    <x v="6"/>
    <x v="6"/>
    <x v="0"/>
    <n v="19.18"/>
    <x v="6"/>
    <x v="0"/>
  </r>
  <r>
    <s v="G101381H"/>
    <s v="1G2ZJ57K394254384"/>
    <x v="1"/>
    <x v="0"/>
    <x v="0"/>
    <x v="0"/>
    <x v="0"/>
    <x v="2"/>
    <x v="0"/>
    <n v="509"/>
    <x v="6"/>
    <x v="6"/>
    <x v="0"/>
    <n v="23.34"/>
    <x v="6"/>
    <x v="0"/>
  </r>
  <r>
    <s v="G101409K"/>
    <s v="1B3CC4FB3AN181721"/>
    <x v="0"/>
    <x v="0"/>
    <x v="0"/>
    <x v="0"/>
    <x v="0"/>
    <x v="4"/>
    <x v="0"/>
    <n v="2"/>
    <x v="6"/>
    <x v="6"/>
    <x v="0"/>
    <n v="56.21"/>
    <x v="6"/>
    <x v="0"/>
  </r>
  <r>
    <s v="G101410K"/>
    <s v="1B3CC4FB5AN181722"/>
    <x v="0"/>
    <x v="0"/>
    <x v="0"/>
    <x v="0"/>
    <x v="0"/>
    <x v="4"/>
    <x v="0"/>
    <n v="205"/>
    <x v="6"/>
    <x v="6"/>
    <x v="0"/>
    <n v="57.83"/>
    <x v="6"/>
    <x v="0"/>
  </r>
  <r>
    <s v="G101423H"/>
    <s v="1G2ZJ57K994258133"/>
    <x v="1"/>
    <x v="0"/>
    <x v="0"/>
    <x v="0"/>
    <x v="0"/>
    <x v="2"/>
    <x v="0"/>
    <n v="201"/>
    <x v="6"/>
    <x v="6"/>
    <x v="0"/>
    <n v="66.150000000000006"/>
    <x v="6"/>
    <x v="0"/>
  </r>
  <r>
    <s v="G101529D"/>
    <s v="1G1ZT53F06F254561"/>
    <x v="0"/>
    <x v="0"/>
    <x v="0"/>
    <x v="0"/>
    <x v="0"/>
    <x v="0"/>
    <x v="0"/>
    <n v="305"/>
    <x v="6"/>
    <x v="6"/>
    <x v="0"/>
    <n v="20.190000000000001"/>
    <x v="6"/>
    <x v="0"/>
  </r>
  <r>
    <s v="G101531D"/>
    <s v="1G1ZT53F66F256685"/>
    <x v="0"/>
    <x v="0"/>
    <x v="0"/>
    <x v="0"/>
    <x v="0"/>
    <x v="0"/>
    <x v="0"/>
    <n v="303"/>
    <x v="6"/>
    <x v="6"/>
    <x v="0"/>
    <n v="22.94"/>
    <x v="6"/>
    <x v="0"/>
  </r>
  <r>
    <s v="G101537A"/>
    <s v="1G1ND52F84M679872"/>
    <x v="0"/>
    <x v="0"/>
    <x v="0"/>
    <x v="0"/>
    <x v="4"/>
    <x v="1"/>
    <x v="4"/>
    <n v="24"/>
    <x v="6"/>
    <x v="6"/>
    <x v="0"/>
    <n v="7.1"/>
    <x v="6"/>
    <x v="0"/>
  </r>
  <r>
    <s v="G101537A"/>
    <s v="1G1ND52F84M679872"/>
    <x v="0"/>
    <x v="0"/>
    <x v="0"/>
    <x v="0"/>
    <x v="4"/>
    <x v="1"/>
    <x v="4"/>
    <n v="24"/>
    <x v="6"/>
    <x v="6"/>
    <x v="3"/>
    <n v="7.56"/>
    <x v="6"/>
    <x v="0"/>
  </r>
  <r>
    <s v="G101566D"/>
    <s v="1B3AL46T56N230070"/>
    <x v="1"/>
    <x v="0"/>
    <x v="0"/>
    <x v="0"/>
    <x v="0"/>
    <x v="0"/>
    <x v="0"/>
    <n v="604"/>
    <x v="6"/>
    <x v="6"/>
    <x v="0"/>
    <n v="12.27"/>
    <x v="6"/>
    <x v="0"/>
  </r>
  <r>
    <s v="G101589H"/>
    <s v="1B3CC4FB6AN181566"/>
    <x v="0"/>
    <x v="0"/>
    <x v="0"/>
    <x v="0"/>
    <x v="0"/>
    <x v="2"/>
    <x v="0"/>
    <n v="601"/>
    <x v="6"/>
    <x v="6"/>
    <x v="0"/>
    <n v="76.06"/>
    <x v="6"/>
    <x v="0"/>
  </r>
  <r>
    <s v="G101610H"/>
    <s v="1G2ZJ57K294274058"/>
    <x v="1"/>
    <x v="0"/>
    <x v="0"/>
    <x v="0"/>
    <x v="0"/>
    <x v="2"/>
    <x v="0"/>
    <n v="509"/>
    <x v="6"/>
    <x v="6"/>
    <x v="0"/>
    <n v="30.65"/>
    <x v="6"/>
    <x v="0"/>
  </r>
  <r>
    <s v="G101624K"/>
    <s v="1G1ZA5E00AF281380"/>
    <x v="1"/>
    <x v="0"/>
    <x v="0"/>
    <x v="0"/>
    <x v="0"/>
    <x v="1"/>
    <x v="0"/>
    <n v="333"/>
    <x v="6"/>
    <x v="6"/>
    <x v="0"/>
    <n v="18.45"/>
    <x v="6"/>
    <x v="0"/>
  </r>
  <r>
    <s v="G101632K"/>
    <s v="1G1ZA5E01AF283106"/>
    <x v="1"/>
    <x v="0"/>
    <x v="0"/>
    <x v="0"/>
    <x v="0"/>
    <x v="1"/>
    <x v="0"/>
    <n v="342"/>
    <x v="6"/>
    <x v="6"/>
    <x v="0"/>
    <n v="15.76"/>
    <x v="6"/>
    <x v="0"/>
  </r>
  <r>
    <s v="G101671K"/>
    <s v="1G1ZA5E02AF282787"/>
    <x v="1"/>
    <x v="0"/>
    <x v="0"/>
    <x v="0"/>
    <x v="0"/>
    <x v="1"/>
    <x v="0"/>
    <n v="333"/>
    <x v="6"/>
    <x v="6"/>
    <x v="0"/>
    <n v="22.28"/>
    <x v="6"/>
    <x v="0"/>
  </r>
  <r>
    <s v="G101676K"/>
    <s v="1G1ZA5E02AF283387"/>
    <x v="1"/>
    <x v="0"/>
    <x v="0"/>
    <x v="0"/>
    <x v="0"/>
    <x v="1"/>
    <x v="0"/>
    <n v="333"/>
    <x v="6"/>
    <x v="6"/>
    <x v="0"/>
    <n v="45.75"/>
    <x v="6"/>
    <x v="0"/>
  </r>
  <r>
    <s v="G101690A"/>
    <s v="1G1ND52F95M195923"/>
    <x v="0"/>
    <x v="0"/>
    <x v="0"/>
    <x v="0"/>
    <x v="4"/>
    <x v="1"/>
    <x v="4"/>
    <n v="8"/>
    <x v="6"/>
    <x v="6"/>
    <x v="0"/>
    <n v="10.54"/>
    <x v="6"/>
    <x v="0"/>
  </r>
  <r>
    <s v="G101726D"/>
    <s v="1G1ZT53F26F255680"/>
    <x v="0"/>
    <x v="0"/>
    <x v="0"/>
    <x v="0"/>
    <x v="0"/>
    <x v="0"/>
    <x v="0"/>
    <n v="704"/>
    <x v="6"/>
    <x v="6"/>
    <x v="0"/>
    <n v="34.04"/>
    <x v="6"/>
    <x v="0"/>
  </r>
  <r>
    <s v="G101727D"/>
    <s v="1G1ZT53F06F253331"/>
    <x v="0"/>
    <x v="0"/>
    <x v="0"/>
    <x v="0"/>
    <x v="0"/>
    <x v="0"/>
    <x v="0"/>
    <n v="706"/>
    <x v="6"/>
    <x v="6"/>
    <x v="0"/>
    <n v="21.09"/>
    <x v="6"/>
    <x v="0"/>
  </r>
  <r>
    <s v="G101761K"/>
    <s v="1G1ZA5E02AF278951"/>
    <x v="1"/>
    <x v="0"/>
    <x v="0"/>
    <x v="0"/>
    <x v="0"/>
    <x v="3"/>
    <x v="0"/>
    <n v="406"/>
    <x v="6"/>
    <x v="6"/>
    <x v="0"/>
    <n v="43.81"/>
    <x v="6"/>
    <x v="0"/>
  </r>
  <r>
    <s v="G101883K"/>
    <s v="3FADP0L34BR124042"/>
    <x v="0"/>
    <x v="1"/>
    <x v="0"/>
    <x v="0"/>
    <x v="0"/>
    <x v="3"/>
    <x v="10"/>
    <n v="220"/>
    <x v="6"/>
    <x v="6"/>
    <x v="1"/>
    <n v="12.3"/>
    <x v="6"/>
    <x v="0"/>
  </r>
  <r>
    <s v="G101883K"/>
    <s v="3FADP0L34BR124042"/>
    <x v="0"/>
    <x v="1"/>
    <x v="0"/>
    <x v="0"/>
    <x v="0"/>
    <x v="3"/>
    <x v="10"/>
    <n v="220"/>
    <x v="6"/>
    <x v="6"/>
    <x v="0"/>
    <n v="21.08"/>
    <x v="6"/>
    <x v="0"/>
  </r>
  <r>
    <s v="G101955H"/>
    <s v="1G2ZJ57K294259561"/>
    <x v="1"/>
    <x v="0"/>
    <x v="0"/>
    <x v="0"/>
    <x v="0"/>
    <x v="0"/>
    <x v="0"/>
    <n v="301"/>
    <x v="6"/>
    <x v="6"/>
    <x v="0"/>
    <n v="18.89"/>
    <x v="6"/>
    <x v="0"/>
  </r>
  <r>
    <s v="G102063H"/>
    <s v="1G2ZJ57B894248807"/>
    <x v="0"/>
    <x v="0"/>
    <x v="0"/>
    <x v="0"/>
    <x v="0"/>
    <x v="0"/>
    <x v="0"/>
    <n v="707"/>
    <x v="6"/>
    <x v="6"/>
    <x v="0"/>
    <n v="9.66"/>
    <x v="6"/>
    <x v="0"/>
  </r>
  <r>
    <s v="G102064H"/>
    <s v="1G2ZJ57B894248984"/>
    <x v="0"/>
    <x v="0"/>
    <x v="0"/>
    <x v="0"/>
    <x v="0"/>
    <x v="0"/>
    <x v="0"/>
    <n v="707"/>
    <x v="6"/>
    <x v="6"/>
    <x v="0"/>
    <n v="24.76"/>
    <x v="6"/>
    <x v="0"/>
  </r>
  <r>
    <s v="G102080K"/>
    <s v="1G1ZA5E05AF283044"/>
    <x v="1"/>
    <x v="0"/>
    <x v="0"/>
    <x v="0"/>
    <x v="0"/>
    <x v="3"/>
    <x v="0"/>
    <n v="808"/>
    <x v="6"/>
    <x v="6"/>
    <x v="0"/>
    <n v="38.04"/>
    <x v="6"/>
    <x v="0"/>
  </r>
  <r>
    <s v="G102092H"/>
    <s v="1G2ZJ57B694246277"/>
    <x v="0"/>
    <x v="0"/>
    <x v="0"/>
    <x v="0"/>
    <x v="0"/>
    <x v="0"/>
    <x v="0"/>
    <n v="707"/>
    <x v="6"/>
    <x v="6"/>
    <x v="0"/>
    <n v="35.42"/>
    <x v="6"/>
    <x v="0"/>
  </r>
  <r>
    <s v="G102093H"/>
    <s v="1G2ZJ57B994246774"/>
    <x v="0"/>
    <x v="0"/>
    <x v="0"/>
    <x v="0"/>
    <x v="0"/>
    <x v="0"/>
    <x v="0"/>
    <n v="707"/>
    <x v="6"/>
    <x v="6"/>
    <x v="0"/>
    <n v="33.700000000000003"/>
    <x v="6"/>
    <x v="0"/>
  </r>
  <r>
    <s v="G102098K"/>
    <s v="3FADP0L37BR117604"/>
    <x v="0"/>
    <x v="0"/>
    <x v="0"/>
    <x v="0"/>
    <x v="0"/>
    <x v="3"/>
    <x v="0"/>
    <n v="809"/>
    <x v="6"/>
    <x v="6"/>
    <x v="0"/>
    <n v="18.77"/>
    <x v="6"/>
    <x v="0"/>
  </r>
  <r>
    <s v="G102123K"/>
    <s v="1B3CC4FB1AN181538"/>
    <x v="0"/>
    <x v="0"/>
    <x v="0"/>
    <x v="0"/>
    <x v="0"/>
    <x v="3"/>
    <x v="0"/>
    <n v="209"/>
    <x v="6"/>
    <x v="6"/>
    <x v="0"/>
    <n v="47.16"/>
    <x v="6"/>
    <x v="0"/>
  </r>
  <r>
    <s v="G102124K"/>
    <s v="1B3CC4FB8AN181536"/>
    <x v="0"/>
    <x v="0"/>
    <x v="0"/>
    <x v="0"/>
    <x v="0"/>
    <x v="3"/>
    <x v="0"/>
    <n v="209"/>
    <x v="6"/>
    <x v="6"/>
    <x v="0"/>
    <n v="58.97"/>
    <x v="6"/>
    <x v="0"/>
  </r>
  <r>
    <s v="G102125K"/>
    <s v="1B3CC4FBXAN181537"/>
    <x v="0"/>
    <x v="0"/>
    <x v="0"/>
    <x v="0"/>
    <x v="0"/>
    <x v="3"/>
    <x v="0"/>
    <n v="209"/>
    <x v="6"/>
    <x v="6"/>
    <x v="0"/>
    <n v="50.02"/>
    <x v="6"/>
    <x v="0"/>
  </r>
  <r>
    <s v="G102177H"/>
    <s v="1G2ZJ57B594250420"/>
    <x v="0"/>
    <x v="0"/>
    <x v="0"/>
    <x v="0"/>
    <x v="0"/>
    <x v="0"/>
    <x v="0"/>
    <n v="201"/>
    <x v="6"/>
    <x v="6"/>
    <x v="0"/>
    <n v="28.75"/>
    <x v="6"/>
    <x v="0"/>
  </r>
  <r>
    <s v="G102282K"/>
    <s v="1G1ZA5E00AF284179"/>
    <x v="1"/>
    <x v="0"/>
    <x v="0"/>
    <x v="0"/>
    <x v="6"/>
    <x v="4"/>
    <x v="4"/>
    <n v="127"/>
    <x v="6"/>
    <x v="6"/>
    <x v="0"/>
    <n v="12.66"/>
    <x v="6"/>
    <x v="0"/>
  </r>
  <r>
    <s v="G102301H"/>
    <s v="1G2ZJ57K994256737"/>
    <x v="1"/>
    <x v="0"/>
    <x v="0"/>
    <x v="0"/>
    <x v="0"/>
    <x v="4"/>
    <x v="0"/>
    <n v="705"/>
    <x v="6"/>
    <x v="6"/>
    <x v="1"/>
    <n v="12.57"/>
    <x v="6"/>
    <x v="0"/>
  </r>
  <r>
    <s v="G102301H"/>
    <s v="1G2ZJ57K994256737"/>
    <x v="1"/>
    <x v="0"/>
    <x v="0"/>
    <x v="0"/>
    <x v="0"/>
    <x v="4"/>
    <x v="0"/>
    <n v="705"/>
    <x v="6"/>
    <x v="6"/>
    <x v="0"/>
    <n v="13.05"/>
    <x v="6"/>
    <x v="0"/>
  </r>
  <r>
    <s v="G102424D"/>
    <s v="1B3AL46T96N229911"/>
    <x v="1"/>
    <x v="0"/>
    <x v="0"/>
    <x v="0"/>
    <x v="0"/>
    <x v="3"/>
    <x v="0"/>
    <n v="205"/>
    <x v="6"/>
    <x v="6"/>
    <x v="1"/>
    <n v="9.52"/>
    <x v="6"/>
    <x v="0"/>
  </r>
  <r>
    <s v="G102425D"/>
    <s v="1B3AL46T76N229910"/>
    <x v="1"/>
    <x v="0"/>
    <x v="0"/>
    <x v="0"/>
    <x v="0"/>
    <x v="3"/>
    <x v="0"/>
    <n v="205"/>
    <x v="6"/>
    <x v="6"/>
    <x v="0"/>
    <n v="18.05"/>
    <x v="6"/>
    <x v="0"/>
  </r>
  <r>
    <s v="G102426D"/>
    <s v="1B3AL46T06N229912"/>
    <x v="1"/>
    <x v="0"/>
    <x v="0"/>
    <x v="0"/>
    <x v="0"/>
    <x v="3"/>
    <x v="0"/>
    <n v="205"/>
    <x v="6"/>
    <x v="6"/>
    <x v="1"/>
    <n v="8.5"/>
    <x v="6"/>
    <x v="0"/>
  </r>
  <r>
    <s v="G102426D"/>
    <s v="1B3AL46T06N229912"/>
    <x v="1"/>
    <x v="0"/>
    <x v="0"/>
    <x v="0"/>
    <x v="0"/>
    <x v="3"/>
    <x v="0"/>
    <n v="205"/>
    <x v="6"/>
    <x v="6"/>
    <x v="0"/>
    <n v="34.21"/>
    <x v="6"/>
    <x v="0"/>
  </r>
  <r>
    <s v="G102453K"/>
    <s v="1G1ZA5E05AF280774"/>
    <x v="1"/>
    <x v="0"/>
    <x v="0"/>
    <x v="0"/>
    <x v="4"/>
    <x v="10"/>
    <x v="4"/>
    <n v="3"/>
    <x v="6"/>
    <x v="6"/>
    <x v="0"/>
    <n v="22.69"/>
    <x v="6"/>
    <x v="0"/>
  </r>
  <r>
    <s v="G102461K"/>
    <s v="1G1ZA5E03AF283737"/>
    <x v="1"/>
    <x v="0"/>
    <x v="0"/>
    <x v="0"/>
    <x v="4"/>
    <x v="10"/>
    <x v="4"/>
    <n v="1"/>
    <x v="6"/>
    <x v="6"/>
    <x v="0"/>
    <n v="18.48"/>
    <x v="6"/>
    <x v="0"/>
  </r>
  <r>
    <s v="G102514K"/>
    <s v="3FADP0L38BR129910"/>
    <x v="0"/>
    <x v="0"/>
    <x v="0"/>
    <x v="0"/>
    <x v="10"/>
    <x v="1"/>
    <x v="6"/>
    <n v="322"/>
    <x v="6"/>
    <x v="6"/>
    <x v="0"/>
    <n v="13.33"/>
    <x v="6"/>
    <x v="0"/>
  </r>
  <r>
    <s v="G102657H"/>
    <s v="1G2ZJ57K894257748"/>
    <x v="1"/>
    <x v="0"/>
    <x v="0"/>
    <x v="0"/>
    <x v="0"/>
    <x v="4"/>
    <x v="0"/>
    <n v="702"/>
    <x v="6"/>
    <x v="6"/>
    <x v="0"/>
    <n v="13"/>
    <x v="6"/>
    <x v="0"/>
  </r>
  <r>
    <s v="G102671H"/>
    <s v="1G2ZJ57K694259269"/>
    <x v="1"/>
    <x v="0"/>
    <x v="0"/>
    <x v="0"/>
    <x v="0"/>
    <x v="3"/>
    <x v="0"/>
    <n v="209"/>
    <x v="6"/>
    <x v="6"/>
    <x v="0"/>
    <n v="45.46"/>
    <x v="6"/>
    <x v="0"/>
  </r>
  <r>
    <s v="G102672H"/>
    <s v="1G2ZJ57K294260449"/>
    <x v="1"/>
    <x v="0"/>
    <x v="0"/>
    <x v="0"/>
    <x v="0"/>
    <x v="3"/>
    <x v="0"/>
    <n v="209"/>
    <x v="6"/>
    <x v="6"/>
    <x v="0"/>
    <n v="17.45"/>
    <x v="6"/>
    <x v="0"/>
  </r>
  <r>
    <s v="G102716H"/>
    <s v="1G2ZJ57K194259664"/>
    <x v="1"/>
    <x v="0"/>
    <x v="0"/>
    <x v="0"/>
    <x v="0"/>
    <x v="3"/>
    <x v="0"/>
    <n v="313"/>
    <x v="6"/>
    <x v="6"/>
    <x v="0"/>
    <n v="37.979999999999997"/>
    <x v="6"/>
    <x v="0"/>
  </r>
  <r>
    <s v="G102717H"/>
    <s v="1G2ZJ57K794259488"/>
    <x v="1"/>
    <x v="0"/>
    <x v="0"/>
    <x v="0"/>
    <x v="0"/>
    <x v="3"/>
    <x v="0"/>
    <n v="313"/>
    <x v="6"/>
    <x v="6"/>
    <x v="0"/>
    <n v="79.13"/>
    <x v="6"/>
    <x v="0"/>
  </r>
  <r>
    <s v="G102791K"/>
    <s v="1B3CC4FB2AN180916"/>
    <x v="0"/>
    <x v="0"/>
    <x v="0"/>
    <x v="0"/>
    <x v="10"/>
    <x v="10"/>
    <x v="0"/>
    <n v="4"/>
    <x v="6"/>
    <x v="6"/>
    <x v="0"/>
    <n v="18.88"/>
    <x v="6"/>
    <x v="0"/>
  </r>
  <r>
    <s v="G102809K"/>
    <s v="1G1ZA5E00AF290032"/>
    <x v="1"/>
    <x v="0"/>
    <x v="0"/>
    <x v="0"/>
    <x v="10"/>
    <x v="10"/>
    <x v="6"/>
    <n v="427"/>
    <x v="6"/>
    <x v="6"/>
    <x v="0"/>
    <n v="38.01"/>
    <x v="6"/>
    <x v="0"/>
  </r>
  <r>
    <s v="G102810K"/>
    <s v="1G1ZA5E05AF288518"/>
    <x v="1"/>
    <x v="0"/>
    <x v="0"/>
    <x v="0"/>
    <x v="10"/>
    <x v="10"/>
    <x v="6"/>
    <n v="427"/>
    <x v="6"/>
    <x v="6"/>
    <x v="0"/>
    <n v="68.41"/>
    <x v="6"/>
    <x v="0"/>
  </r>
  <r>
    <s v="G102867K"/>
    <s v="3FADP0L31BR116710"/>
    <x v="0"/>
    <x v="0"/>
    <x v="0"/>
    <x v="0"/>
    <x v="10"/>
    <x v="10"/>
    <x v="6"/>
    <n v="12"/>
    <x v="6"/>
    <x v="6"/>
    <x v="0"/>
    <n v="14.29"/>
    <x v="6"/>
    <x v="0"/>
  </r>
  <r>
    <s v="G102929F"/>
    <s v="1G1ZS57F07F272590"/>
    <x v="0"/>
    <x v="0"/>
    <x v="0"/>
    <x v="0"/>
    <x v="10"/>
    <x v="1"/>
    <x v="6"/>
    <n v="322"/>
    <x v="6"/>
    <x v="6"/>
    <x v="0"/>
    <n v="28.28"/>
    <x v="6"/>
    <x v="0"/>
  </r>
  <r>
    <s v="G1029759"/>
    <s v="1G1ND52F45M224504"/>
    <x v="0"/>
    <x v="0"/>
    <x v="0"/>
    <x v="0"/>
    <x v="4"/>
    <x v="1"/>
    <x v="4"/>
    <n v="4"/>
    <x v="6"/>
    <x v="6"/>
    <x v="0"/>
    <n v="6.14"/>
    <x v="6"/>
    <x v="0"/>
  </r>
  <r>
    <s v="G1029811"/>
    <s v="1G1ND52F25M227031"/>
    <x v="0"/>
    <x v="0"/>
    <x v="0"/>
    <x v="0"/>
    <x v="4"/>
    <x v="1"/>
    <x v="4"/>
    <n v="1"/>
    <x v="6"/>
    <x v="6"/>
    <x v="0"/>
    <n v="9.36"/>
    <x v="6"/>
    <x v="0"/>
  </r>
  <r>
    <s v="G103383K"/>
    <s v="3FADP0L33BR116756"/>
    <x v="0"/>
    <x v="1"/>
    <x v="0"/>
    <x v="0"/>
    <x v="0"/>
    <x v="3"/>
    <x v="10"/>
    <n v="502"/>
    <x v="6"/>
    <x v="6"/>
    <x v="0"/>
    <n v="28.94"/>
    <x v="6"/>
    <x v="0"/>
  </r>
  <r>
    <s v="G103478D"/>
    <s v="1B3AL46T56N230179"/>
    <x v="1"/>
    <x v="0"/>
    <x v="0"/>
    <x v="1"/>
    <x v="2"/>
    <x v="1"/>
    <x v="2"/>
    <n v="832"/>
    <x v="6"/>
    <x v="6"/>
    <x v="0"/>
    <n v="8.7100000000000009"/>
    <x v="6"/>
    <x v="0"/>
  </r>
  <r>
    <s v="G103586D"/>
    <s v="1G1ZT53F96F265221"/>
    <x v="0"/>
    <x v="0"/>
    <x v="0"/>
    <x v="0"/>
    <x v="2"/>
    <x v="1"/>
    <x v="2"/>
    <n v="808"/>
    <x v="6"/>
    <x v="6"/>
    <x v="0"/>
    <n v="12.72"/>
    <x v="6"/>
    <x v="0"/>
  </r>
  <r>
    <s v="G103589D"/>
    <s v="1G1ZT53F76F266772"/>
    <x v="0"/>
    <x v="0"/>
    <x v="0"/>
    <x v="0"/>
    <x v="2"/>
    <x v="1"/>
    <x v="2"/>
    <n v="807"/>
    <x v="6"/>
    <x v="6"/>
    <x v="0"/>
    <n v="9.76"/>
    <x v="6"/>
    <x v="0"/>
  </r>
  <r>
    <s v="G103590D"/>
    <s v="1G1ZT53F26F266386"/>
    <x v="0"/>
    <x v="0"/>
    <x v="0"/>
    <x v="0"/>
    <x v="2"/>
    <x v="1"/>
    <x v="2"/>
    <n v="807"/>
    <x v="6"/>
    <x v="6"/>
    <x v="0"/>
    <n v="8.81"/>
    <x v="6"/>
    <x v="0"/>
  </r>
  <r>
    <s v="G103592D"/>
    <s v="1G1ZT53F26F266520"/>
    <x v="0"/>
    <x v="0"/>
    <x v="0"/>
    <x v="0"/>
    <x v="2"/>
    <x v="1"/>
    <x v="2"/>
    <n v="807"/>
    <x v="6"/>
    <x v="6"/>
    <x v="0"/>
    <n v="7.93"/>
    <x v="6"/>
    <x v="0"/>
  </r>
  <r>
    <s v="G103646D"/>
    <s v="1B3AL46TX6N230176"/>
    <x v="1"/>
    <x v="0"/>
    <x v="0"/>
    <x v="1"/>
    <x v="2"/>
    <x v="1"/>
    <x v="2"/>
    <n v="832"/>
    <x v="6"/>
    <x v="6"/>
    <x v="0"/>
    <n v="3.99"/>
    <x v="6"/>
    <x v="0"/>
  </r>
  <r>
    <s v="G103647D"/>
    <s v="1B3AL46T76N230183"/>
    <x v="1"/>
    <x v="0"/>
    <x v="0"/>
    <x v="0"/>
    <x v="2"/>
    <x v="1"/>
    <x v="2"/>
    <n v="816"/>
    <x v="6"/>
    <x v="6"/>
    <x v="0"/>
    <n v="12.88"/>
    <x v="6"/>
    <x v="0"/>
  </r>
  <r>
    <s v="G103651D"/>
    <s v="1B3AL46T26N230186"/>
    <x v="1"/>
    <x v="0"/>
    <x v="0"/>
    <x v="0"/>
    <x v="2"/>
    <x v="1"/>
    <x v="2"/>
    <n v="416"/>
    <x v="6"/>
    <x v="6"/>
    <x v="0"/>
    <n v="9.2799999999999994"/>
    <x v="6"/>
    <x v="0"/>
  </r>
  <r>
    <s v="G103669D"/>
    <s v="1B3AL46T46N230187"/>
    <x v="1"/>
    <x v="0"/>
    <x v="0"/>
    <x v="0"/>
    <x v="2"/>
    <x v="1"/>
    <x v="2"/>
    <n v="416"/>
    <x v="6"/>
    <x v="6"/>
    <x v="0"/>
    <n v="14.23"/>
    <x v="6"/>
    <x v="0"/>
  </r>
  <r>
    <s v="G103682D"/>
    <s v="1B3AL46T86N230189"/>
    <x v="1"/>
    <x v="0"/>
    <x v="0"/>
    <x v="0"/>
    <x v="2"/>
    <x v="1"/>
    <x v="2"/>
    <n v="416"/>
    <x v="6"/>
    <x v="6"/>
    <x v="0"/>
    <n v="20.74"/>
    <x v="6"/>
    <x v="0"/>
  </r>
  <r>
    <s v="G103733D"/>
    <s v="1B3AL46T36N230178"/>
    <x v="1"/>
    <x v="0"/>
    <x v="0"/>
    <x v="1"/>
    <x v="2"/>
    <x v="1"/>
    <x v="2"/>
    <n v="832"/>
    <x v="6"/>
    <x v="6"/>
    <x v="0"/>
    <n v="8.26"/>
    <x v="6"/>
    <x v="0"/>
  </r>
  <r>
    <s v="G103740D"/>
    <s v="1B3AL46T66N230188"/>
    <x v="1"/>
    <x v="0"/>
    <x v="0"/>
    <x v="0"/>
    <x v="2"/>
    <x v="1"/>
    <x v="2"/>
    <n v="416"/>
    <x v="6"/>
    <x v="6"/>
    <x v="0"/>
    <n v="12.96"/>
    <x v="6"/>
    <x v="0"/>
  </r>
  <r>
    <s v="G103771K"/>
    <s v="1G1ZA5E01AF286930"/>
    <x v="1"/>
    <x v="0"/>
    <x v="0"/>
    <x v="0"/>
    <x v="1"/>
    <x v="2"/>
    <x v="1"/>
    <n v="211"/>
    <x v="6"/>
    <x v="6"/>
    <x v="0"/>
    <n v="9.2200000000000006"/>
    <x v="6"/>
    <x v="0"/>
  </r>
  <r>
    <s v="G103774D"/>
    <s v="1B3AL46T16N230177"/>
    <x v="1"/>
    <x v="0"/>
    <x v="0"/>
    <x v="1"/>
    <x v="2"/>
    <x v="1"/>
    <x v="2"/>
    <n v="832"/>
    <x v="6"/>
    <x v="6"/>
    <x v="0"/>
    <n v="11.65"/>
    <x v="6"/>
    <x v="0"/>
  </r>
  <r>
    <s v="G103777K"/>
    <s v="1B3CC4FD4AN180417"/>
    <x v="1"/>
    <x v="0"/>
    <x v="0"/>
    <x v="0"/>
    <x v="1"/>
    <x v="2"/>
    <x v="1"/>
    <n v="702"/>
    <x v="6"/>
    <x v="6"/>
    <x v="0"/>
    <n v="56.89"/>
    <x v="6"/>
    <x v="0"/>
  </r>
  <r>
    <s v="G103790D"/>
    <s v="1B3AL46T66N230269"/>
    <x v="1"/>
    <x v="0"/>
    <x v="0"/>
    <x v="0"/>
    <x v="2"/>
    <x v="1"/>
    <x v="2"/>
    <n v="405"/>
    <x v="6"/>
    <x v="6"/>
    <x v="0"/>
    <n v="37.020000000000003"/>
    <x v="6"/>
    <x v="0"/>
  </r>
  <r>
    <s v="G103815F"/>
    <s v="1G1ZS57F87F266052"/>
    <x v="0"/>
    <x v="0"/>
    <x v="0"/>
    <x v="0"/>
    <x v="4"/>
    <x v="1"/>
    <x v="4"/>
    <n v="17"/>
    <x v="6"/>
    <x v="6"/>
    <x v="0"/>
    <n v="39.57"/>
    <x v="6"/>
    <x v="0"/>
  </r>
  <r>
    <s v="G103993A"/>
    <s v="1G1ND52F84M664711"/>
    <x v="0"/>
    <x v="0"/>
    <x v="0"/>
    <x v="0"/>
    <x v="3"/>
    <x v="5"/>
    <x v="3"/>
    <n v="319"/>
    <x v="6"/>
    <x v="6"/>
    <x v="0"/>
    <n v="8.56"/>
    <x v="6"/>
    <x v="0"/>
  </r>
  <r>
    <s v="G104019K"/>
    <s v="1G1ZA5E00AF290533"/>
    <x v="1"/>
    <x v="0"/>
    <x v="0"/>
    <x v="0"/>
    <x v="0"/>
    <x v="2"/>
    <x v="0"/>
    <n v="605"/>
    <x v="6"/>
    <x v="6"/>
    <x v="0"/>
    <n v="12.63"/>
    <x v="6"/>
    <x v="0"/>
  </r>
  <r>
    <s v="G104035A"/>
    <s v="1G1ND52F14M697646"/>
    <x v="0"/>
    <x v="0"/>
    <x v="0"/>
    <x v="0"/>
    <x v="3"/>
    <x v="5"/>
    <x v="3"/>
    <n v="313"/>
    <x v="6"/>
    <x v="6"/>
    <x v="0"/>
    <n v="11.01"/>
    <x v="6"/>
    <x v="0"/>
  </r>
  <r>
    <s v="G104422K"/>
    <s v="1B3CC4FB2AN179605"/>
    <x v="0"/>
    <x v="0"/>
    <x v="0"/>
    <x v="0"/>
    <x v="6"/>
    <x v="4"/>
    <x v="4"/>
    <n v="13"/>
    <x v="6"/>
    <x v="6"/>
    <x v="0"/>
    <n v="21.61"/>
    <x v="6"/>
    <x v="0"/>
  </r>
  <r>
    <s v="G104483H"/>
    <s v="1G2ZJ57K394261206"/>
    <x v="1"/>
    <x v="0"/>
    <x v="0"/>
    <x v="0"/>
    <x v="2"/>
    <x v="3"/>
    <x v="2"/>
    <n v="202"/>
    <x v="6"/>
    <x v="6"/>
    <x v="0"/>
    <n v="61.13"/>
    <x v="6"/>
    <x v="0"/>
  </r>
  <r>
    <s v="G104484H"/>
    <s v="1G2ZJ57K194259552"/>
    <x v="1"/>
    <x v="0"/>
    <x v="0"/>
    <x v="0"/>
    <x v="2"/>
    <x v="3"/>
    <x v="2"/>
    <n v="202"/>
    <x v="6"/>
    <x v="6"/>
    <x v="0"/>
    <n v="77.680000000000007"/>
    <x v="6"/>
    <x v="0"/>
  </r>
  <r>
    <s v="G104500H"/>
    <s v="1G2ZJ57K094261227"/>
    <x v="1"/>
    <x v="0"/>
    <x v="0"/>
    <x v="0"/>
    <x v="2"/>
    <x v="3"/>
    <x v="2"/>
    <n v="202"/>
    <x v="6"/>
    <x v="6"/>
    <x v="0"/>
    <n v="36.1"/>
    <x v="6"/>
    <x v="0"/>
  </r>
  <r>
    <s v="G104502H"/>
    <s v="1G2ZJ57K394261559"/>
    <x v="1"/>
    <x v="0"/>
    <x v="0"/>
    <x v="0"/>
    <x v="2"/>
    <x v="3"/>
    <x v="2"/>
    <n v="201"/>
    <x v="6"/>
    <x v="6"/>
    <x v="0"/>
    <n v="6.34"/>
    <x v="6"/>
    <x v="0"/>
  </r>
  <r>
    <s v="G104633K"/>
    <s v="3FADP0L31AR379472"/>
    <x v="0"/>
    <x v="0"/>
    <x v="0"/>
    <x v="0"/>
    <x v="6"/>
    <x v="11"/>
    <x v="4"/>
    <n v="4"/>
    <x v="6"/>
    <x v="6"/>
    <x v="0"/>
    <n v="13.07"/>
    <x v="6"/>
    <x v="0"/>
  </r>
  <r>
    <s v="G104767H"/>
    <s v="1G2ZJ57K594256251"/>
    <x v="1"/>
    <x v="0"/>
    <x v="0"/>
    <x v="0"/>
    <x v="5"/>
    <x v="1"/>
    <x v="5"/>
    <n v="415"/>
    <x v="6"/>
    <x v="6"/>
    <x v="0"/>
    <n v="23.55"/>
    <x v="6"/>
    <x v="0"/>
  </r>
  <r>
    <s v="G104848D"/>
    <s v="1G1ZT53F96F278860"/>
    <x v="0"/>
    <x v="0"/>
    <x v="0"/>
    <x v="0"/>
    <x v="3"/>
    <x v="5"/>
    <x v="3"/>
    <n v="604"/>
    <x v="6"/>
    <x v="6"/>
    <x v="0"/>
    <n v="24.79"/>
    <x v="6"/>
    <x v="0"/>
  </r>
  <r>
    <s v="G104852D"/>
    <s v="1G1ZT53F46F279575"/>
    <x v="0"/>
    <x v="0"/>
    <x v="0"/>
    <x v="0"/>
    <x v="3"/>
    <x v="5"/>
    <x v="3"/>
    <n v="617"/>
    <x v="6"/>
    <x v="6"/>
    <x v="0"/>
    <n v="21.68"/>
    <x v="6"/>
    <x v="0"/>
  </r>
  <r>
    <s v="G104857D"/>
    <s v="1G1ZT53F36F279132"/>
    <x v="0"/>
    <x v="0"/>
    <x v="0"/>
    <x v="0"/>
    <x v="3"/>
    <x v="5"/>
    <x v="3"/>
    <n v="618"/>
    <x v="6"/>
    <x v="6"/>
    <x v="0"/>
    <n v="39.44"/>
    <x v="6"/>
    <x v="0"/>
  </r>
  <r>
    <s v="G104859D"/>
    <s v="1G1ZT53F56F279424"/>
    <x v="0"/>
    <x v="0"/>
    <x v="0"/>
    <x v="0"/>
    <x v="3"/>
    <x v="5"/>
    <x v="3"/>
    <n v="621"/>
    <x v="6"/>
    <x v="6"/>
    <x v="0"/>
    <n v="32.18"/>
    <x v="6"/>
    <x v="0"/>
  </r>
  <r>
    <s v="G104881D"/>
    <s v="1G1ZT53FX6F280486"/>
    <x v="0"/>
    <x v="0"/>
    <x v="0"/>
    <x v="0"/>
    <x v="3"/>
    <x v="5"/>
    <x v="3"/>
    <n v="618"/>
    <x v="6"/>
    <x v="6"/>
    <x v="0"/>
    <n v="20.63"/>
    <x v="6"/>
    <x v="0"/>
  </r>
  <r>
    <s v="G104902D"/>
    <s v="1G1ZT53F66F281733"/>
    <x v="0"/>
    <x v="0"/>
    <x v="0"/>
    <x v="0"/>
    <x v="3"/>
    <x v="5"/>
    <x v="3"/>
    <n v="617"/>
    <x v="6"/>
    <x v="6"/>
    <x v="0"/>
    <n v="18.02"/>
    <x v="6"/>
    <x v="0"/>
  </r>
  <r>
    <s v="G104990D"/>
    <s v="1G1ZT53FX6F254969"/>
    <x v="0"/>
    <x v="0"/>
    <x v="0"/>
    <x v="0"/>
    <x v="10"/>
    <x v="10"/>
    <x v="6"/>
    <n v="10"/>
    <x v="6"/>
    <x v="6"/>
    <x v="0"/>
    <n v="45.92"/>
    <x v="6"/>
    <x v="0"/>
  </r>
  <r>
    <s v="G105085A"/>
    <s v="1G1ND52F04M665027"/>
    <x v="0"/>
    <x v="0"/>
    <x v="0"/>
    <x v="0"/>
    <x v="0"/>
    <x v="0"/>
    <x v="0"/>
    <n v="305"/>
    <x v="6"/>
    <x v="6"/>
    <x v="0"/>
    <n v="18.47"/>
    <x v="6"/>
    <x v="0"/>
  </r>
  <r>
    <s v="G105086A"/>
    <s v="1G1ND52F94M663700"/>
    <x v="0"/>
    <x v="0"/>
    <x v="0"/>
    <x v="0"/>
    <x v="0"/>
    <x v="0"/>
    <x v="0"/>
    <n v="305"/>
    <x v="6"/>
    <x v="6"/>
    <x v="0"/>
    <n v="17.03"/>
    <x v="6"/>
    <x v="0"/>
  </r>
  <r>
    <s v="G105101B"/>
    <s v="1G1ND52F75M189537"/>
    <x v="0"/>
    <x v="0"/>
    <x v="0"/>
    <x v="0"/>
    <x v="3"/>
    <x v="5"/>
    <x v="3"/>
    <n v="112"/>
    <x v="6"/>
    <x v="6"/>
    <x v="0"/>
    <n v="23.16"/>
    <x v="6"/>
    <x v="0"/>
  </r>
  <r>
    <s v="G105225K"/>
    <s v="1G1ZA5E06AF284428"/>
    <x v="1"/>
    <x v="0"/>
    <x v="0"/>
    <x v="0"/>
    <x v="5"/>
    <x v="6"/>
    <x v="0"/>
    <n v="301"/>
    <x v="6"/>
    <x v="6"/>
    <x v="0"/>
    <n v="9.2200000000000006"/>
    <x v="6"/>
    <x v="0"/>
  </r>
  <r>
    <s v="G105327K"/>
    <s v="3FADP0L3XBR123820"/>
    <x v="0"/>
    <x v="0"/>
    <x v="0"/>
    <x v="0"/>
    <x v="5"/>
    <x v="6"/>
    <x v="5"/>
    <n v="504"/>
    <x v="6"/>
    <x v="6"/>
    <x v="0"/>
    <n v="14.22"/>
    <x v="6"/>
    <x v="0"/>
  </r>
  <r>
    <s v="G105327K"/>
    <s v="3FADP0L3XBR123820"/>
    <x v="0"/>
    <x v="1"/>
    <x v="0"/>
    <x v="0"/>
    <x v="5"/>
    <x v="6"/>
    <x v="10"/>
    <n v="401"/>
    <x v="6"/>
    <x v="6"/>
    <x v="3"/>
    <n v="13.54"/>
    <x v="6"/>
    <x v="0"/>
  </r>
  <r>
    <s v="G105405D"/>
    <s v="1B3AL46T06N230218"/>
    <x v="1"/>
    <x v="0"/>
    <x v="0"/>
    <x v="0"/>
    <x v="7"/>
    <x v="1"/>
    <x v="7"/>
    <n v="504"/>
    <x v="6"/>
    <x v="6"/>
    <x v="0"/>
    <n v="5.65"/>
    <x v="6"/>
    <x v="0"/>
  </r>
  <r>
    <s v="G105406D"/>
    <s v="1B3AL46T06N230221"/>
    <x v="1"/>
    <x v="0"/>
    <x v="0"/>
    <x v="0"/>
    <x v="7"/>
    <x v="1"/>
    <x v="7"/>
    <n v="504"/>
    <x v="6"/>
    <x v="6"/>
    <x v="0"/>
    <n v="19.05"/>
    <x v="6"/>
    <x v="0"/>
  </r>
  <r>
    <s v="G105408D"/>
    <s v="1B3AL46T96N230220"/>
    <x v="1"/>
    <x v="0"/>
    <x v="0"/>
    <x v="0"/>
    <x v="7"/>
    <x v="1"/>
    <x v="7"/>
    <n v="504"/>
    <x v="6"/>
    <x v="6"/>
    <x v="0"/>
    <n v="7.3"/>
    <x v="6"/>
    <x v="0"/>
  </r>
  <r>
    <s v="G105508K"/>
    <s v="3FADP0L31AR418903"/>
    <x v="0"/>
    <x v="0"/>
    <x v="0"/>
    <x v="0"/>
    <x v="3"/>
    <x v="5"/>
    <x v="3"/>
    <n v="313"/>
    <x v="6"/>
    <x v="6"/>
    <x v="0"/>
    <n v="42.53"/>
    <x v="6"/>
    <x v="0"/>
  </r>
  <r>
    <s v="G105509K"/>
    <s v="1B3CC4FB9AN181044"/>
    <x v="0"/>
    <x v="0"/>
    <x v="0"/>
    <x v="0"/>
    <x v="3"/>
    <x v="5"/>
    <x v="3"/>
    <n v="605"/>
    <x v="6"/>
    <x v="6"/>
    <x v="0"/>
    <n v="56.86"/>
    <x v="6"/>
    <x v="0"/>
  </r>
  <r>
    <s v="G105510K"/>
    <s v="1B3CC4FB2AN193682"/>
    <x v="0"/>
    <x v="0"/>
    <x v="0"/>
    <x v="0"/>
    <x v="3"/>
    <x v="5"/>
    <x v="3"/>
    <n v="607"/>
    <x v="6"/>
    <x v="6"/>
    <x v="0"/>
    <n v="10.67"/>
    <x v="6"/>
    <x v="0"/>
  </r>
  <r>
    <s v="G105561H"/>
    <s v="1G2ZJ57K194256103"/>
    <x v="1"/>
    <x v="0"/>
    <x v="0"/>
    <x v="0"/>
    <x v="6"/>
    <x v="10"/>
    <x v="4"/>
    <n v="220"/>
    <x v="6"/>
    <x v="6"/>
    <x v="1"/>
    <n v="7.87"/>
    <x v="6"/>
    <x v="0"/>
  </r>
  <r>
    <s v="G105561H"/>
    <s v="1G2ZJ57K194256103"/>
    <x v="1"/>
    <x v="0"/>
    <x v="0"/>
    <x v="0"/>
    <x v="6"/>
    <x v="10"/>
    <x v="4"/>
    <n v="220"/>
    <x v="6"/>
    <x v="6"/>
    <x v="0"/>
    <n v="32.89"/>
    <x v="6"/>
    <x v="0"/>
  </r>
  <r>
    <s v="G105751A"/>
    <s v="1G1ND52F24M655146"/>
    <x v="0"/>
    <x v="0"/>
    <x v="0"/>
    <x v="0"/>
    <x v="10"/>
    <x v="1"/>
    <x v="6"/>
    <n v="322"/>
    <x v="6"/>
    <x v="6"/>
    <x v="0"/>
    <n v="12.02"/>
    <x v="6"/>
    <x v="0"/>
  </r>
  <r>
    <s v="G105781D"/>
    <s v="1B3AL46T66N229896"/>
    <x v="1"/>
    <x v="0"/>
    <x v="0"/>
    <x v="0"/>
    <x v="1"/>
    <x v="1"/>
    <x v="1"/>
    <n v="804"/>
    <x v="6"/>
    <x v="6"/>
    <x v="0"/>
    <n v="24.43"/>
    <x v="6"/>
    <x v="0"/>
  </r>
  <r>
    <s v="G105847K"/>
    <s v="3FADP0L34AR418782"/>
    <x v="0"/>
    <x v="0"/>
    <x v="0"/>
    <x v="0"/>
    <x v="3"/>
    <x v="5"/>
    <x v="3"/>
    <n v="313"/>
    <x v="6"/>
    <x v="6"/>
    <x v="0"/>
    <n v="13.39"/>
    <x v="6"/>
    <x v="0"/>
  </r>
  <r>
    <s v="G105851K"/>
    <s v="3FADP0L3XAR418804"/>
    <x v="0"/>
    <x v="0"/>
    <x v="0"/>
    <x v="0"/>
    <x v="3"/>
    <x v="5"/>
    <x v="3"/>
    <n v="313"/>
    <x v="6"/>
    <x v="6"/>
    <x v="0"/>
    <n v="10.88"/>
    <x v="6"/>
    <x v="0"/>
  </r>
  <r>
    <s v="G105880K"/>
    <s v="3FADP0L33AR412620"/>
    <x v="0"/>
    <x v="0"/>
    <x v="0"/>
    <x v="0"/>
    <x v="3"/>
    <x v="5"/>
    <x v="3"/>
    <n v="424"/>
    <x v="6"/>
    <x v="6"/>
    <x v="0"/>
    <n v="25"/>
    <x v="6"/>
    <x v="0"/>
  </r>
  <r>
    <s v="G105881K"/>
    <s v="3FADP0L36AR418895"/>
    <x v="0"/>
    <x v="0"/>
    <x v="0"/>
    <x v="0"/>
    <x v="3"/>
    <x v="5"/>
    <x v="3"/>
    <n v="424"/>
    <x v="6"/>
    <x v="6"/>
    <x v="0"/>
    <n v="27.13"/>
    <x v="6"/>
    <x v="0"/>
  </r>
  <r>
    <s v="G105882K"/>
    <s v="3FADP0L38AR418896"/>
    <x v="0"/>
    <x v="0"/>
    <x v="0"/>
    <x v="0"/>
    <x v="3"/>
    <x v="5"/>
    <x v="3"/>
    <n v="424"/>
    <x v="6"/>
    <x v="6"/>
    <x v="0"/>
    <n v="7.07"/>
    <x v="6"/>
    <x v="0"/>
  </r>
  <r>
    <s v="G105891K"/>
    <s v="3FADP0L30AR412624"/>
    <x v="0"/>
    <x v="0"/>
    <x v="0"/>
    <x v="0"/>
    <x v="3"/>
    <x v="5"/>
    <x v="3"/>
    <n v="2"/>
    <x v="6"/>
    <x v="6"/>
    <x v="0"/>
    <n v="30.09"/>
    <x v="6"/>
    <x v="0"/>
  </r>
  <r>
    <s v="G105893K"/>
    <s v="3FADP0L34AR425313"/>
    <x v="0"/>
    <x v="0"/>
    <x v="0"/>
    <x v="0"/>
    <x v="3"/>
    <x v="5"/>
    <x v="3"/>
    <n v="2"/>
    <x v="6"/>
    <x v="6"/>
    <x v="0"/>
    <n v="10.43"/>
    <x v="6"/>
    <x v="0"/>
  </r>
  <r>
    <s v="G105894K"/>
    <s v="3FADP0L32AR425312"/>
    <x v="0"/>
    <x v="0"/>
    <x v="0"/>
    <x v="0"/>
    <x v="3"/>
    <x v="5"/>
    <x v="3"/>
    <n v="2"/>
    <x v="6"/>
    <x v="6"/>
    <x v="0"/>
    <n v="10.5"/>
    <x v="6"/>
    <x v="0"/>
  </r>
  <r>
    <s v="G105896K"/>
    <s v="3FADP0L31AR418898"/>
    <x v="0"/>
    <x v="0"/>
    <x v="0"/>
    <x v="0"/>
    <x v="3"/>
    <x v="5"/>
    <x v="3"/>
    <n v="319"/>
    <x v="6"/>
    <x v="6"/>
    <x v="0"/>
    <n v="14.52"/>
    <x v="6"/>
    <x v="0"/>
  </r>
  <r>
    <s v="G105897K"/>
    <s v="3FADP0L30AR418875"/>
    <x v="0"/>
    <x v="0"/>
    <x v="0"/>
    <x v="0"/>
    <x v="3"/>
    <x v="5"/>
    <x v="3"/>
    <n v="319"/>
    <x v="6"/>
    <x v="6"/>
    <x v="0"/>
    <n v="10.57"/>
    <x v="6"/>
    <x v="0"/>
  </r>
  <r>
    <s v="G105898K"/>
    <s v="3FADP0L39AR418874"/>
    <x v="0"/>
    <x v="0"/>
    <x v="0"/>
    <x v="0"/>
    <x v="3"/>
    <x v="5"/>
    <x v="3"/>
    <n v="319"/>
    <x v="6"/>
    <x v="6"/>
    <x v="0"/>
    <n v="14.67"/>
    <x v="6"/>
    <x v="0"/>
  </r>
  <r>
    <s v="G105900H"/>
    <s v="1G2ZJ57K594256024"/>
    <x v="1"/>
    <x v="0"/>
    <x v="0"/>
    <x v="0"/>
    <x v="2"/>
    <x v="2"/>
    <x v="2"/>
    <n v="501"/>
    <x v="6"/>
    <x v="6"/>
    <x v="0"/>
    <n v="21.65"/>
    <x v="6"/>
    <x v="0"/>
  </r>
  <r>
    <s v="G105901H"/>
    <s v="1G2ZJ57K594255827"/>
    <x v="1"/>
    <x v="0"/>
    <x v="0"/>
    <x v="0"/>
    <x v="2"/>
    <x v="2"/>
    <x v="2"/>
    <n v="501"/>
    <x v="6"/>
    <x v="6"/>
    <x v="0"/>
    <n v="104.14"/>
    <x v="6"/>
    <x v="0"/>
  </r>
  <r>
    <s v="G105902H"/>
    <s v="1G2ZJ57K594257674"/>
    <x v="1"/>
    <x v="0"/>
    <x v="0"/>
    <x v="0"/>
    <x v="2"/>
    <x v="2"/>
    <x v="2"/>
    <n v="501"/>
    <x v="6"/>
    <x v="6"/>
    <x v="0"/>
    <n v="15.51"/>
    <x v="6"/>
    <x v="0"/>
  </r>
  <r>
    <s v="G105903H"/>
    <s v="1G2ZJ57KX94256746"/>
    <x v="1"/>
    <x v="0"/>
    <x v="0"/>
    <x v="0"/>
    <x v="2"/>
    <x v="2"/>
    <x v="2"/>
    <n v="501"/>
    <x v="6"/>
    <x v="6"/>
    <x v="0"/>
    <n v="24.31"/>
    <x v="6"/>
    <x v="0"/>
  </r>
  <r>
    <s v="G105904H"/>
    <s v="1G2ZJ57K694255948"/>
    <x v="1"/>
    <x v="0"/>
    <x v="0"/>
    <x v="0"/>
    <x v="2"/>
    <x v="2"/>
    <x v="2"/>
    <n v="501"/>
    <x v="6"/>
    <x v="6"/>
    <x v="0"/>
    <n v="29.88"/>
    <x v="6"/>
    <x v="0"/>
  </r>
  <r>
    <s v="G106222K"/>
    <s v="3FADP0L38AR412533"/>
    <x v="0"/>
    <x v="0"/>
    <x v="0"/>
    <x v="0"/>
    <x v="3"/>
    <x v="8"/>
    <x v="3"/>
    <n v="206"/>
    <x v="6"/>
    <x v="6"/>
    <x v="0"/>
    <n v="9.41"/>
    <x v="6"/>
    <x v="0"/>
  </r>
  <r>
    <s v="G106407D"/>
    <s v="1B3AL46T66N254023"/>
    <x v="1"/>
    <x v="0"/>
    <x v="0"/>
    <x v="0"/>
    <x v="8"/>
    <x v="6"/>
    <x v="4"/>
    <n v="7"/>
    <x v="6"/>
    <x v="6"/>
    <x v="0"/>
    <n v="12.09"/>
    <x v="6"/>
    <x v="0"/>
  </r>
  <r>
    <s v="G106419D"/>
    <s v="1B3AL46T16N254060"/>
    <x v="1"/>
    <x v="0"/>
    <x v="0"/>
    <x v="0"/>
    <x v="8"/>
    <x v="6"/>
    <x v="8"/>
    <n v="3"/>
    <x v="6"/>
    <x v="6"/>
    <x v="1"/>
    <n v="13.6"/>
    <x v="6"/>
    <x v="0"/>
  </r>
  <r>
    <s v="G106419D"/>
    <s v="1B3AL46T16N254060"/>
    <x v="1"/>
    <x v="0"/>
    <x v="0"/>
    <x v="0"/>
    <x v="8"/>
    <x v="6"/>
    <x v="8"/>
    <n v="3"/>
    <x v="6"/>
    <x v="6"/>
    <x v="0"/>
    <n v="7.35"/>
    <x v="6"/>
    <x v="0"/>
  </r>
  <r>
    <s v="G106421D"/>
    <s v="1B3AL46T76N254063"/>
    <x v="1"/>
    <x v="0"/>
    <x v="0"/>
    <x v="0"/>
    <x v="8"/>
    <x v="6"/>
    <x v="8"/>
    <n v="3"/>
    <x v="6"/>
    <x v="6"/>
    <x v="0"/>
    <n v="9.67"/>
    <x v="6"/>
    <x v="0"/>
  </r>
  <r>
    <s v="G106423D"/>
    <s v="1B3AL46T36N254061"/>
    <x v="1"/>
    <x v="0"/>
    <x v="0"/>
    <x v="0"/>
    <x v="8"/>
    <x v="6"/>
    <x v="4"/>
    <n v="2"/>
    <x v="6"/>
    <x v="6"/>
    <x v="0"/>
    <n v="11.15"/>
    <x v="6"/>
    <x v="0"/>
  </r>
  <r>
    <s v="G106496K"/>
    <s v="3FADP0L3XAR396688"/>
    <x v="0"/>
    <x v="0"/>
    <x v="0"/>
    <x v="0"/>
    <x v="3"/>
    <x v="5"/>
    <x v="3"/>
    <n v="623"/>
    <x v="6"/>
    <x v="6"/>
    <x v="0"/>
    <n v="10.220000000000001"/>
    <x v="6"/>
    <x v="0"/>
  </r>
  <r>
    <s v="G106497K"/>
    <s v="3FADP0L31AR396689"/>
    <x v="0"/>
    <x v="0"/>
    <x v="0"/>
    <x v="0"/>
    <x v="3"/>
    <x v="5"/>
    <x v="3"/>
    <n v="623"/>
    <x v="6"/>
    <x v="6"/>
    <x v="0"/>
    <n v="10.81"/>
    <x v="6"/>
    <x v="0"/>
  </r>
  <r>
    <s v="G106498K"/>
    <s v="3FADP0L30AR406578"/>
    <x v="0"/>
    <x v="0"/>
    <x v="0"/>
    <x v="0"/>
    <x v="3"/>
    <x v="5"/>
    <x v="3"/>
    <n v="623"/>
    <x v="6"/>
    <x v="6"/>
    <x v="0"/>
    <n v="24.27"/>
    <x v="6"/>
    <x v="0"/>
  </r>
  <r>
    <s v="G106499K"/>
    <s v="3FADP0L32AR406579"/>
    <x v="0"/>
    <x v="0"/>
    <x v="0"/>
    <x v="0"/>
    <x v="3"/>
    <x v="5"/>
    <x v="3"/>
    <n v="623"/>
    <x v="6"/>
    <x v="6"/>
    <x v="0"/>
    <n v="6.31"/>
    <x v="6"/>
    <x v="0"/>
  </r>
  <r>
    <s v="G106527H"/>
    <s v="1G2ZJ57B794265484"/>
    <x v="0"/>
    <x v="0"/>
    <x v="0"/>
    <x v="0"/>
    <x v="3"/>
    <x v="5"/>
    <x v="7"/>
    <n v="303"/>
    <x v="6"/>
    <x v="6"/>
    <x v="0"/>
    <n v="11.3"/>
    <x v="6"/>
    <x v="0"/>
  </r>
  <r>
    <s v="G106530H"/>
    <s v="1G2ZG57B184239671"/>
    <x v="0"/>
    <x v="0"/>
    <x v="0"/>
    <x v="0"/>
    <x v="3"/>
    <x v="5"/>
    <x v="3"/>
    <n v="313"/>
    <x v="6"/>
    <x v="6"/>
    <x v="0"/>
    <n v="19.600000000000001"/>
    <x v="6"/>
    <x v="0"/>
  </r>
  <r>
    <s v="G106697F"/>
    <s v="1G2ZG57B484236196"/>
    <x v="0"/>
    <x v="0"/>
    <x v="0"/>
    <x v="0"/>
    <x v="3"/>
    <x v="5"/>
    <x v="3"/>
    <n v="109"/>
    <x v="6"/>
    <x v="6"/>
    <x v="0"/>
    <n v="25.2"/>
    <x v="6"/>
    <x v="0"/>
  </r>
  <r>
    <s v="G106707K"/>
    <s v="3FADP0L37AR396695"/>
    <x v="0"/>
    <x v="0"/>
    <x v="0"/>
    <x v="0"/>
    <x v="3"/>
    <x v="5"/>
    <x v="3"/>
    <n v="901"/>
    <x v="6"/>
    <x v="6"/>
    <x v="0"/>
    <n v="31.73"/>
    <x v="6"/>
    <x v="0"/>
  </r>
  <r>
    <s v="G106708K"/>
    <s v="3FADP0L34AR406597"/>
    <x v="0"/>
    <x v="0"/>
    <x v="0"/>
    <x v="0"/>
    <x v="3"/>
    <x v="5"/>
    <x v="3"/>
    <n v="901"/>
    <x v="6"/>
    <x v="6"/>
    <x v="0"/>
    <n v="38.58"/>
    <x v="6"/>
    <x v="0"/>
  </r>
  <r>
    <s v="G106750F"/>
    <s v="1G2ZG57B884234841"/>
    <x v="0"/>
    <x v="0"/>
    <x v="0"/>
    <x v="0"/>
    <x v="3"/>
    <x v="5"/>
    <x v="3"/>
    <n v="109"/>
    <x v="6"/>
    <x v="6"/>
    <x v="0"/>
    <n v="34.33"/>
    <x v="6"/>
    <x v="0"/>
  </r>
  <r>
    <s v="G106875D"/>
    <s v="1B3AL46T96N254176"/>
    <x v="1"/>
    <x v="0"/>
    <x v="0"/>
    <x v="0"/>
    <x v="2"/>
    <x v="2"/>
    <x v="2"/>
    <n v="413"/>
    <x v="6"/>
    <x v="6"/>
    <x v="0"/>
    <n v="8.5"/>
    <x v="6"/>
    <x v="0"/>
  </r>
  <r>
    <s v="G106876D"/>
    <s v="1B3AL46T06N254177"/>
    <x v="1"/>
    <x v="0"/>
    <x v="0"/>
    <x v="0"/>
    <x v="2"/>
    <x v="2"/>
    <x v="2"/>
    <n v="413"/>
    <x v="6"/>
    <x v="6"/>
    <x v="0"/>
    <n v="34.18"/>
    <x v="6"/>
    <x v="0"/>
  </r>
  <r>
    <s v="G107035K"/>
    <s v="1G1ZA5E04AF283181"/>
    <x v="1"/>
    <x v="0"/>
    <x v="0"/>
    <x v="0"/>
    <x v="0"/>
    <x v="1"/>
    <x v="0"/>
    <n v="333"/>
    <x v="6"/>
    <x v="6"/>
    <x v="0"/>
    <n v="28.67"/>
    <x v="6"/>
    <x v="0"/>
  </r>
  <r>
    <s v="G107114D"/>
    <s v="1G1ZT53F66F253818"/>
    <x v="0"/>
    <x v="0"/>
    <x v="0"/>
    <x v="0"/>
    <x v="2"/>
    <x v="2"/>
    <x v="9"/>
    <n v="400"/>
    <x v="6"/>
    <x v="6"/>
    <x v="0"/>
    <n v="22.54"/>
    <x v="6"/>
    <x v="0"/>
  </r>
  <r>
    <s v="G107452D"/>
    <s v="1B3AL46T46N233333"/>
    <x v="1"/>
    <x v="0"/>
    <x v="0"/>
    <x v="0"/>
    <x v="3"/>
    <x v="5"/>
    <x v="7"/>
    <n v="101"/>
    <x v="6"/>
    <x v="6"/>
    <x v="0"/>
    <n v="43.46"/>
    <x v="6"/>
    <x v="0"/>
  </r>
  <r>
    <s v="G107701K"/>
    <s v="1G1ZA5E04AF286159"/>
    <x v="1"/>
    <x v="0"/>
    <x v="0"/>
    <x v="0"/>
    <x v="2"/>
    <x v="2"/>
    <x v="2"/>
    <n v="110"/>
    <x v="6"/>
    <x v="6"/>
    <x v="0"/>
    <n v="31.14"/>
    <x v="6"/>
    <x v="0"/>
  </r>
  <r>
    <s v="G107835D"/>
    <s v="1B3AL46TX6N230095"/>
    <x v="1"/>
    <x v="0"/>
    <x v="0"/>
    <x v="0"/>
    <x v="4"/>
    <x v="5"/>
    <x v="4"/>
    <n v="3"/>
    <x v="6"/>
    <x v="6"/>
    <x v="3"/>
    <n v="10.9"/>
    <x v="6"/>
    <x v="0"/>
  </r>
  <r>
    <s v="G107870D"/>
    <s v="1B3AL46T16N230096"/>
    <x v="1"/>
    <x v="0"/>
    <x v="0"/>
    <x v="0"/>
    <x v="4"/>
    <x v="5"/>
    <x v="4"/>
    <n v="3"/>
    <x v="6"/>
    <x v="6"/>
    <x v="0"/>
    <n v="5.9"/>
    <x v="6"/>
    <x v="0"/>
  </r>
  <r>
    <s v="G108016K"/>
    <s v="1B3CC4FB4AN181727"/>
    <x v="0"/>
    <x v="0"/>
    <x v="0"/>
    <x v="0"/>
    <x v="2"/>
    <x v="2"/>
    <x v="2"/>
    <n v="113"/>
    <x v="6"/>
    <x v="6"/>
    <x v="0"/>
    <n v="43.02"/>
    <x v="6"/>
    <x v="0"/>
  </r>
  <r>
    <s v="G108144H"/>
    <s v="1G2ZJ57K094247831"/>
    <x v="1"/>
    <x v="0"/>
    <x v="0"/>
    <x v="0"/>
    <x v="2"/>
    <x v="0"/>
    <x v="2"/>
    <n v="701"/>
    <x v="6"/>
    <x v="6"/>
    <x v="0"/>
    <n v="104.34"/>
    <x v="6"/>
    <x v="0"/>
  </r>
  <r>
    <s v="G108166H"/>
    <s v="1G2ZJ57BX94254043"/>
    <x v="0"/>
    <x v="0"/>
    <x v="0"/>
    <x v="0"/>
    <x v="2"/>
    <x v="0"/>
    <x v="2"/>
    <n v="710"/>
    <x v="6"/>
    <x v="6"/>
    <x v="0"/>
    <n v="28.52"/>
    <x v="6"/>
    <x v="0"/>
  </r>
  <r>
    <s v="G108186H"/>
    <s v="1G2ZJ57K294255767"/>
    <x v="1"/>
    <x v="0"/>
    <x v="0"/>
    <x v="0"/>
    <x v="2"/>
    <x v="0"/>
    <x v="2"/>
    <n v="701"/>
    <x v="6"/>
    <x v="6"/>
    <x v="0"/>
    <n v="59.45"/>
    <x v="6"/>
    <x v="0"/>
  </r>
  <r>
    <s v="G108213B"/>
    <s v="1G1ND52F25M193575"/>
    <x v="0"/>
    <x v="0"/>
    <x v="0"/>
    <x v="0"/>
    <x v="0"/>
    <x v="0"/>
    <x v="0"/>
    <n v="805"/>
    <x v="6"/>
    <x v="6"/>
    <x v="0"/>
    <n v="16.350000000000001"/>
    <x v="6"/>
    <x v="0"/>
  </r>
  <r>
    <s v="G108238H"/>
    <s v="1G2ZJ57K694255951"/>
    <x v="1"/>
    <x v="0"/>
    <x v="0"/>
    <x v="0"/>
    <x v="2"/>
    <x v="0"/>
    <x v="2"/>
    <n v="701"/>
    <x v="6"/>
    <x v="6"/>
    <x v="0"/>
    <n v="73.27"/>
    <x v="6"/>
    <x v="0"/>
  </r>
  <r>
    <s v="G108239H"/>
    <s v="1G2ZJ57K594257495"/>
    <x v="1"/>
    <x v="0"/>
    <x v="0"/>
    <x v="0"/>
    <x v="2"/>
    <x v="0"/>
    <x v="2"/>
    <n v="701"/>
    <x v="6"/>
    <x v="6"/>
    <x v="0"/>
    <n v="33.340000000000003"/>
    <x v="6"/>
    <x v="0"/>
  </r>
  <r>
    <s v="G108240H"/>
    <s v="1G2ZJ57K894257488"/>
    <x v="1"/>
    <x v="0"/>
    <x v="0"/>
    <x v="0"/>
    <x v="2"/>
    <x v="0"/>
    <x v="2"/>
    <n v="701"/>
    <x v="6"/>
    <x v="6"/>
    <x v="0"/>
    <n v="54.35"/>
    <x v="6"/>
    <x v="0"/>
  </r>
  <r>
    <s v="G108241H"/>
    <s v="1G2ZJ57K294257910"/>
    <x v="1"/>
    <x v="0"/>
    <x v="0"/>
    <x v="0"/>
    <x v="2"/>
    <x v="0"/>
    <x v="2"/>
    <n v="701"/>
    <x v="6"/>
    <x v="6"/>
    <x v="0"/>
    <n v="38.85"/>
    <x v="6"/>
    <x v="0"/>
  </r>
  <r>
    <s v="G108242H"/>
    <s v="1G2ZJ57K794255778"/>
    <x v="1"/>
    <x v="0"/>
    <x v="0"/>
    <x v="0"/>
    <x v="2"/>
    <x v="0"/>
    <x v="2"/>
    <n v="701"/>
    <x v="6"/>
    <x v="6"/>
    <x v="0"/>
    <n v="46.27"/>
    <x v="6"/>
    <x v="0"/>
  </r>
  <r>
    <s v="G108243H"/>
    <s v="1G2ZJ57K794257322"/>
    <x v="1"/>
    <x v="0"/>
    <x v="0"/>
    <x v="0"/>
    <x v="2"/>
    <x v="0"/>
    <x v="2"/>
    <n v="715"/>
    <x v="6"/>
    <x v="6"/>
    <x v="0"/>
    <n v="15.29"/>
    <x v="6"/>
    <x v="0"/>
  </r>
  <r>
    <s v="G108257D"/>
    <s v="1G1ZT53F66F278301"/>
    <x v="0"/>
    <x v="0"/>
    <x v="0"/>
    <x v="0"/>
    <x v="3"/>
    <x v="5"/>
    <x v="3"/>
    <n v="313"/>
    <x v="6"/>
    <x v="6"/>
    <x v="0"/>
    <n v="14.28"/>
    <x v="6"/>
    <x v="0"/>
  </r>
  <r>
    <s v="G108259D"/>
    <s v="1G1ZT53F46F278250"/>
    <x v="0"/>
    <x v="0"/>
    <x v="0"/>
    <x v="0"/>
    <x v="3"/>
    <x v="5"/>
    <x v="3"/>
    <n v="4"/>
    <x v="6"/>
    <x v="6"/>
    <x v="0"/>
    <n v="8.9"/>
    <x v="6"/>
    <x v="0"/>
  </r>
  <r>
    <s v="G108260D"/>
    <s v="1G1ZT53F16F278416"/>
    <x v="0"/>
    <x v="0"/>
    <x v="0"/>
    <x v="0"/>
    <x v="3"/>
    <x v="5"/>
    <x v="7"/>
    <n v="301"/>
    <x v="6"/>
    <x v="6"/>
    <x v="0"/>
    <n v="32.94"/>
    <x v="6"/>
    <x v="0"/>
  </r>
  <r>
    <s v="G108261D"/>
    <s v="1G1ZT53FX6F279547"/>
    <x v="0"/>
    <x v="0"/>
    <x v="0"/>
    <x v="0"/>
    <x v="3"/>
    <x v="5"/>
    <x v="7"/>
    <n v="301"/>
    <x v="6"/>
    <x v="6"/>
    <x v="0"/>
    <n v="9.01"/>
    <x v="6"/>
    <x v="0"/>
  </r>
  <r>
    <s v="G108278F"/>
    <s v="1G2ZG57B084233778"/>
    <x v="0"/>
    <x v="0"/>
    <x v="0"/>
    <x v="0"/>
    <x v="4"/>
    <x v="1"/>
    <x v="4"/>
    <n v="25"/>
    <x v="6"/>
    <x v="6"/>
    <x v="1"/>
    <n v="8.8800000000000008"/>
    <x v="6"/>
    <x v="0"/>
  </r>
  <r>
    <s v="G108278F"/>
    <s v="1G2ZG57B084233778"/>
    <x v="0"/>
    <x v="0"/>
    <x v="0"/>
    <x v="0"/>
    <x v="4"/>
    <x v="1"/>
    <x v="4"/>
    <n v="25"/>
    <x v="6"/>
    <x v="6"/>
    <x v="0"/>
    <n v="52.24"/>
    <x v="6"/>
    <x v="0"/>
  </r>
  <r>
    <s v="G108371D"/>
    <s v="1G1ZT53F66F279531"/>
    <x v="0"/>
    <x v="0"/>
    <x v="0"/>
    <x v="0"/>
    <x v="3"/>
    <x v="5"/>
    <x v="3"/>
    <n v="962"/>
    <x v="6"/>
    <x v="6"/>
    <x v="0"/>
    <n v="19.45"/>
    <x v="6"/>
    <x v="0"/>
  </r>
  <r>
    <s v="G108476H"/>
    <s v="1G2ZJ57B194272849"/>
    <x v="0"/>
    <x v="0"/>
    <x v="0"/>
    <x v="0"/>
    <x v="4"/>
    <x v="10"/>
    <x v="4"/>
    <n v="3"/>
    <x v="6"/>
    <x v="6"/>
    <x v="0"/>
    <n v="39.549999999999997"/>
    <x v="6"/>
    <x v="0"/>
  </r>
  <r>
    <s v="G108640D"/>
    <s v="1G1ZT53F56F257276"/>
    <x v="0"/>
    <x v="0"/>
    <x v="0"/>
    <x v="0"/>
    <x v="6"/>
    <x v="4"/>
    <x v="4"/>
    <n v="8"/>
    <x v="6"/>
    <x v="6"/>
    <x v="0"/>
    <n v="21.62"/>
    <x v="6"/>
    <x v="0"/>
  </r>
  <r>
    <s v="G108644K"/>
    <s v="1B3CC4FB2AN181662"/>
    <x v="0"/>
    <x v="0"/>
    <x v="0"/>
    <x v="0"/>
    <x v="2"/>
    <x v="0"/>
    <x v="2"/>
    <n v="411"/>
    <x v="6"/>
    <x v="6"/>
    <x v="0"/>
    <n v="52.84"/>
    <x v="6"/>
    <x v="0"/>
  </r>
  <r>
    <s v="G108774H"/>
    <s v="1G2ZJ57K794244148"/>
    <x v="1"/>
    <x v="0"/>
    <x v="0"/>
    <x v="0"/>
    <x v="5"/>
    <x v="4"/>
    <x v="5"/>
    <n v="909"/>
    <x v="6"/>
    <x v="6"/>
    <x v="1"/>
    <n v="12.74"/>
    <x v="6"/>
    <x v="0"/>
  </r>
  <r>
    <s v="G108774H"/>
    <s v="1G2ZJ57K794244148"/>
    <x v="1"/>
    <x v="0"/>
    <x v="0"/>
    <x v="0"/>
    <x v="5"/>
    <x v="4"/>
    <x v="5"/>
    <n v="909"/>
    <x v="6"/>
    <x v="6"/>
    <x v="0"/>
    <n v="21.48"/>
    <x v="6"/>
    <x v="0"/>
  </r>
  <r>
    <s v="G108829H"/>
    <s v="1G1ZF57529F220263"/>
    <x v="0"/>
    <x v="0"/>
    <x v="0"/>
    <x v="0"/>
    <x v="5"/>
    <x v="4"/>
    <x v="5"/>
    <n v="502"/>
    <x v="6"/>
    <x v="6"/>
    <x v="0"/>
    <n v="32.090000000000003"/>
    <x v="6"/>
    <x v="0"/>
  </r>
  <r>
    <s v="G108845F"/>
    <s v="1B3LC46RX8N237869"/>
    <x v="1"/>
    <x v="0"/>
    <x v="0"/>
    <x v="0"/>
    <x v="0"/>
    <x v="1"/>
    <x v="0"/>
    <n v="335"/>
    <x v="6"/>
    <x v="6"/>
    <x v="0"/>
    <n v="27.01"/>
    <x v="6"/>
    <x v="0"/>
  </r>
  <r>
    <s v="G108877D"/>
    <s v="1G1ZT53F46F226794"/>
    <x v="0"/>
    <x v="0"/>
    <x v="0"/>
    <x v="0"/>
    <x v="4"/>
    <x v="1"/>
    <x v="4"/>
    <n v="22"/>
    <x v="6"/>
    <x v="6"/>
    <x v="0"/>
    <n v="33.200000000000003"/>
    <x v="6"/>
    <x v="0"/>
  </r>
  <r>
    <s v="G108993H"/>
    <s v="1G1ZS57FX7F269244"/>
    <x v="0"/>
    <x v="0"/>
    <x v="0"/>
    <x v="0"/>
    <x v="5"/>
    <x v="4"/>
    <x v="5"/>
    <n v="703"/>
    <x v="6"/>
    <x v="6"/>
    <x v="0"/>
    <n v="31.67"/>
    <x v="6"/>
    <x v="0"/>
  </r>
  <r>
    <s v="G109056B"/>
    <s v="1G1ND52FX5M192285"/>
    <x v="0"/>
    <x v="0"/>
    <x v="0"/>
    <x v="0"/>
    <x v="0"/>
    <x v="2"/>
    <x v="0"/>
    <n v="703"/>
    <x v="6"/>
    <x v="6"/>
    <x v="0"/>
    <n v="17.57"/>
    <x v="6"/>
    <x v="0"/>
  </r>
  <r>
    <s v="G109274K"/>
    <s v="1B3CC4FB2AN181029"/>
    <x v="0"/>
    <x v="0"/>
    <x v="0"/>
    <x v="0"/>
    <x v="6"/>
    <x v="4"/>
    <x v="4"/>
    <n v="138"/>
    <x v="6"/>
    <x v="6"/>
    <x v="0"/>
    <n v="21.49"/>
    <x v="6"/>
    <x v="0"/>
  </r>
  <r>
    <s v="G109306F"/>
    <s v="1G2ZG57BX84236316"/>
    <x v="0"/>
    <x v="0"/>
    <x v="0"/>
    <x v="0"/>
    <x v="0"/>
    <x v="0"/>
    <x v="0"/>
    <n v="711"/>
    <x v="6"/>
    <x v="6"/>
    <x v="0"/>
    <n v="11.91"/>
    <x v="6"/>
    <x v="0"/>
  </r>
  <r>
    <s v="G109307F"/>
    <s v="1G2ZG57B484238773"/>
    <x v="0"/>
    <x v="0"/>
    <x v="0"/>
    <x v="0"/>
    <x v="0"/>
    <x v="0"/>
    <x v="0"/>
    <n v="711"/>
    <x v="6"/>
    <x v="6"/>
    <x v="0"/>
    <n v="11.54"/>
    <x v="6"/>
    <x v="0"/>
  </r>
  <r>
    <s v="G109308F"/>
    <s v="1G2ZG57B084240231"/>
    <x v="0"/>
    <x v="0"/>
    <x v="0"/>
    <x v="0"/>
    <x v="0"/>
    <x v="0"/>
    <x v="0"/>
    <n v="711"/>
    <x v="6"/>
    <x v="6"/>
    <x v="0"/>
    <n v="23.82"/>
    <x v="6"/>
    <x v="0"/>
  </r>
  <r>
    <s v="G109309F"/>
    <s v="1G2ZG57B584234697"/>
    <x v="0"/>
    <x v="0"/>
    <x v="0"/>
    <x v="0"/>
    <x v="0"/>
    <x v="0"/>
    <x v="0"/>
    <n v="711"/>
    <x v="6"/>
    <x v="6"/>
    <x v="0"/>
    <n v="15.89"/>
    <x v="6"/>
    <x v="0"/>
  </r>
  <r>
    <s v="G109312F"/>
    <s v="1G2ZG57B684236734"/>
    <x v="0"/>
    <x v="0"/>
    <x v="0"/>
    <x v="0"/>
    <x v="0"/>
    <x v="0"/>
    <x v="0"/>
    <n v="711"/>
    <x v="6"/>
    <x v="6"/>
    <x v="0"/>
    <n v="9.91"/>
    <x v="6"/>
    <x v="0"/>
  </r>
  <r>
    <s v="G109383K"/>
    <s v="3FADP0L36BR123717"/>
    <x v="0"/>
    <x v="1"/>
    <x v="0"/>
    <x v="0"/>
    <x v="4"/>
    <x v="1"/>
    <x v="10"/>
    <n v="108"/>
    <x v="6"/>
    <x v="6"/>
    <x v="1"/>
    <n v="12.83"/>
    <x v="6"/>
    <x v="0"/>
  </r>
  <r>
    <s v="G109460K"/>
    <s v="3FADP0L39BR117443"/>
    <x v="0"/>
    <x v="1"/>
    <x v="0"/>
    <x v="0"/>
    <x v="4"/>
    <x v="1"/>
    <x v="10"/>
    <n v="106"/>
    <x v="6"/>
    <x v="6"/>
    <x v="0"/>
    <n v="13"/>
    <x v="6"/>
    <x v="0"/>
  </r>
  <r>
    <s v="G109473K"/>
    <s v="3FADP0L32BR116649"/>
    <x v="0"/>
    <x v="1"/>
    <x v="0"/>
    <x v="0"/>
    <x v="4"/>
    <x v="1"/>
    <x v="10"/>
    <n v="107"/>
    <x v="6"/>
    <x v="6"/>
    <x v="0"/>
    <n v="13.19"/>
    <x v="6"/>
    <x v="0"/>
  </r>
  <r>
    <s v="G109512K"/>
    <s v="3FADP0L37BR117442"/>
    <x v="0"/>
    <x v="1"/>
    <x v="0"/>
    <x v="0"/>
    <x v="4"/>
    <x v="1"/>
    <x v="10"/>
    <n v="106"/>
    <x v="6"/>
    <x v="6"/>
    <x v="0"/>
    <n v="13.4"/>
    <x v="6"/>
    <x v="0"/>
  </r>
  <r>
    <s v="G109530B"/>
    <s v="1G1ZT53F86F205043"/>
    <x v="0"/>
    <x v="1"/>
    <x v="0"/>
    <x v="0"/>
    <x v="2"/>
    <x v="1"/>
    <x v="10"/>
    <n v="521"/>
    <x v="6"/>
    <x v="6"/>
    <x v="0"/>
    <n v="13.62"/>
    <x v="6"/>
    <x v="0"/>
  </r>
  <r>
    <s v="G109649K"/>
    <s v="1B3CC4FB7AN181513"/>
    <x v="0"/>
    <x v="0"/>
    <x v="0"/>
    <x v="0"/>
    <x v="5"/>
    <x v="4"/>
    <x v="0"/>
    <n v="501"/>
    <x v="6"/>
    <x v="6"/>
    <x v="0"/>
    <n v="17.62"/>
    <x v="6"/>
    <x v="0"/>
  </r>
  <r>
    <s v="G109893H"/>
    <s v="1G2ZJ57BX94253216"/>
    <x v="0"/>
    <x v="0"/>
    <x v="0"/>
    <x v="0"/>
    <x v="4"/>
    <x v="1"/>
    <x v="4"/>
    <n v="5"/>
    <x v="6"/>
    <x v="6"/>
    <x v="0"/>
    <n v="12.98"/>
    <x v="6"/>
    <x v="0"/>
  </r>
  <r>
    <s v="G109952H"/>
    <s v="1G2ZJ57B094252897"/>
    <x v="0"/>
    <x v="0"/>
    <x v="0"/>
    <x v="0"/>
    <x v="4"/>
    <x v="1"/>
    <x v="4"/>
    <n v="4"/>
    <x v="6"/>
    <x v="6"/>
    <x v="1"/>
    <n v="8.4700000000000006"/>
    <x v="6"/>
    <x v="0"/>
  </r>
  <r>
    <s v="G109952H"/>
    <s v="1G2ZJ57B094252897"/>
    <x v="0"/>
    <x v="0"/>
    <x v="0"/>
    <x v="0"/>
    <x v="4"/>
    <x v="1"/>
    <x v="4"/>
    <n v="4"/>
    <x v="6"/>
    <x v="6"/>
    <x v="0"/>
    <n v="8.0299999999999994"/>
    <x v="6"/>
    <x v="0"/>
  </r>
  <r>
    <s v="G110014G"/>
    <s v="2G1WB58K879403854"/>
    <x v="1"/>
    <x v="0"/>
    <x v="0"/>
    <x v="0"/>
    <x v="5"/>
    <x v="4"/>
    <x v="5"/>
    <n v="502"/>
    <x v="6"/>
    <x v="6"/>
    <x v="0"/>
    <n v="35.03"/>
    <x v="6"/>
    <x v="0"/>
  </r>
  <r>
    <s v="G110097K"/>
    <s v="2G1WA5EK6A1265339"/>
    <x v="1"/>
    <x v="0"/>
    <x v="0"/>
    <x v="0"/>
    <x v="2"/>
    <x v="1"/>
    <x v="2"/>
    <n v="807"/>
    <x v="6"/>
    <x v="6"/>
    <x v="0"/>
    <n v="11.88"/>
    <x v="6"/>
    <x v="0"/>
  </r>
  <r>
    <s v="G110101H"/>
    <s v="2G1WB57K691283250"/>
    <x v="1"/>
    <x v="0"/>
    <x v="0"/>
    <x v="0"/>
    <x v="6"/>
    <x v="5"/>
    <x v="4"/>
    <n v="1"/>
    <x v="6"/>
    <x v="6"/>
    <x v="1"/>
    <n v="9.2100000000000009"/>
    <x v="6"/>
    <x v="0"/>
  </r>
  <r>
    <s v="G110101H"/>
    <s v="2G1WB57K691283250"/>
    <x v="1"/>
    <x v="0"/>
    <x v="0"/>
    <x v="0"/>
    <x v="6"/>
    <x v="5"/>
    <x v="4"/>
    <n v="1"/>
    <x v="6"/>
    <x v="6"/>
    <x v="0"/>
    <n v="19.059999999999999"/>
    <x v="6"/>
    <x v="0"/>
  </r>
  <r>
    <s v="G110102B"/>
    <s v="2G1WF52E759287034"/>
    <x v="0"/>
    <x v="0"/>
    <x v="0"/>
    <x v="0"/>
    <x v="3"/>
    <x v="5"/>
    <x v="3"/>
    <n v="313"/>
    <x v="6"/>
    <x v="6"/>
    <x v="0"/>
    <n v="10.65"/>
    <x v="6"/>
    <x v="0"/>
  </r>
  <r>
    <s v="G110102H"/>
    <s v="2G1WB57K191284404"/>
    <x v="1"/>
    <x v="0"/>
    <x v="0"/>
    <x v="0"/>
    <x v="6"/>
    <x v="5"/>
    <x v="4"/>
    <n v="1"/>
    <x v="6"/>
    <x v="6"/>
    <x v="1"/>
    <n v="11.18"/>
    <x v="6"/>
    <x v="0"/>
  </r>
  <r>
    <s v="G110102H"/>
    <s v="2G1WB57K191284404"/>
    <x v="1"/>
    <x v="0"/>
    <x v="0"/>
    <x v="0"/>
    <x v="6"/>
    <x v="5"/>
    <x v="4"/>
    <n v="1"/>
    <x v="6"/>
    <x v="6"/>
    <x v="0"/>
    <n v="18.57"/>
    <x v="6"/>
    <x v="0"/>
  </r>
  <r>
    <s v="G110106K"/>
    <s v="2G1WA5EKXA1267093"/>
    <x v="1"/>
    <x v="0"/>
    <x v="0"/>
    <x v="1"/>
    <x v="2"/>
    <x v="1"/>
    <x v="2"/>
    <n v="832"/>
    <x v="6"/>
    <x v="6"/>
    <x v="0"/>
    <n v="32.03"/>
    <x v="6"/>
    <x v="0"/>
  </r>
  <r>
    <s v="G110107K"/>
    <s v="2G1WA5EK0A1266423"/>
    <x v="1"/>
    <x v="0"/>
    <x v="0"/>
    <x v="0"/>
    <x v="2"/>
    <x v="1"/>
    <x v="2"/>
    <n v="430"/>
    <x v="6"/>
    <x v="6"/>
    <x v="0"/>
    <n v="27.31"/>
    <x v="6"/>
    <x v="0"/>
  </r>
  <r>
    <s v="G110112B"/>
    <s v="2G1WF52E859288080"/>
    <x v="0"/>
    <x v="0"/>
    <x v="0"/>
    <x v="0"/>
    <x v="3"/>
    <x v="5"/>
    <x v="3"/>
    <n v="331"/>
    <x v="6"/>
    <x v="6"/>
    <x v="0"/>
    <n v="14.89"/>
    <x v="6"/>
    <x v="0"/>
  </r>
  <r>
    <s v="G110116H"/>
    <s v="2G1WS57M591294113"/>
    <x v="1"/>
    <x v="0"/>
    <x v="0"/>
    <x v="0"/>
    <x v="6"/>
    <x v="5"/>
    <x v="4"/>
    <n v="3"/>
    <x v="6"/>
    <x v="6"/>
    <x v="0"/>
    <n v="27.53"/>
    <x v="6"/>
    <x v="0"/>
  </r>
  <r>
    <s v="G110174G"/>
    <s v="1FAHP27W48G109445"/>
    <x v="0"/>
    <x v="0"/>
    <x v="0"/>
    <x v="0"/>
    <x v="10"/>
    <x v="10"/>
    <x v="6"/>
    <n v="10"/>
    <x v="6"/>
    <x v="6"/>
    <x v="1"/>
    <n v="14.19"/>
    <x v="6"/>
    <x v="0"/>
  </r>
  <r>
    <s v="G110174G"/>
    <s v="1FAHP27W48G109445"/>
    <x v="0"/>
    <x v="0"/>
    <x v="0"/>
    <x v="0"/>
    <x v="10"/>
    <x v="10"/>
    <x v="6"/>
    <n v="10"/>
    <x v="6"/>
    <x v="6"/>
    <x v="0"/>
    <n v="54.34"/>
    <x v="6"/>
    <x v="0"/>
  </r>
  <r>
    <s v="G110179H"/>
    <s v="2G1WB57K091282451"/>
    <x v="1"/>
    <x v="0"/>
    <x v="0"/>
    <x v="0"/>
    <x v="0"/>
    <x v="1"/>
    <x v="0"/>
    <n v="333"/>
    <x v="6"/>
    <x v="6"/>
    <x v="0"/>
    <n v="12.16"/>
    <x v="6"/>
    <x v="0"/>
  </r>
  <r>
    <s v="G110188G"/>
    <s v="2G1WB58K679402492"/>
    <x v="1"/>
    <x v="0"/>
    <x v="0"/>
    <x v="0"/>
    <x v="10"/>
    <x v="1"/>
    <x v="6"/>
    <n v="324"/>
    <x v="6"/>
    <x v="6"/>
    <x v="0"/>
    <n v="34.65"/>
    <x v="6"/>
    <x v="0"/>
  </r>
  <r>
    <s v="G110194B"/>
    <s v="1FAHP53276A245928"/>
    <x v="1"/>
    <x v="0"/>
    <x v="0"/>
    <x v="0"/>
    <x v="5"/>
    <x v="6"/>
    <x v="5"/>
    <n v="504"/>
    <x v="6"/>
    <x v="6"/>
    <x v="0"/>
    <n v="34.130000000000003"/>
    <x v="6"/>
    <x v="0"/>
  </r>
  <r>
    <s v="G110209F"/>
    <s v="2G1WB58K079389884"/>
    <x v="1"/>
    <x v="0"/>
    <x v="0"/>
    <x v="0"/>
    <x v="0"/>
    <x v="3"/>
    <x v="0"/>
    <n v="809"/>
    <x v="6"/>
    <x v="6"/>
    <x v="0"/>
    <n v="6.76"/>
    <x v="6"/>
    <x v="0"/>
  </r>
  <r>
    <s v="G110210F"/>
    <s v="2G1WB58K479398491"/>
    <x v="1"/>
    <x v="0"/>
    <x v="0"/>
    <x v="0"/>
    <x v="0"/>
    <x v="3"/>
    <x v="0"/>
    <n v="809"/>
    <x v="6"/>
    <x v="6"/>
    <x v="0"/>
    <n v="8.94"/>
    <x v="6"/>
    <x v="0"/>
  </r>
  <r>
    <s v="G110211F"/>
    <s v="2G1WB58K979399412"/>
    <x v="1"/>
    <x v="0"/>
    <x v="0"/>
    <x v="0"/>
    <x v="0"/>
    <x v="3"/>
    <x v="0"/>
    <n v="809"/>
    <x v="6"/>
    <x v="6"/>
    <x v="0"/>
    <n v="32.770000000000003"/>
    <x v="6"/>
    <x v="0"/>
  </r>
  <r>
    <s v="G110216G"/>
    <s v="2G1WB58K179398030"/>
    <x v="1"/>
    <x v="0"/>
    <x v="0"/>
    <x v="0"/>
    <x v="5"/>
    <x v="1"/>
    <x v="5"/>
    <n v="213"/>
    <x v="6"/>
    <x v="6"/>
    <x v="0"/>
    <n v="70.48"/>
    <x v="6"/>
    <x v="0"/>
  </r>
  <r>
    <s v="G110228G"/>
    <s v="2G1WB58K979399555"/>
    <x v="1"/>
    <x v="0"/>
    <x v="0"/>
    <x v="0"/>
    <x v="5"/>
    <x v="1"/>
    <x v="5"/>
    <n v="208"/>
    <x v="6"/>
    <x v="6"/>
    <x v="1"/>
    <n v="15.04"/>
    <x v="6"/>
    <x v="0"/>
  </r>
  <r>
    <s v="G110228G"/>
    <s v="2G1WB58K979399555"/>
    <x v="1"/>
    <x v="0"/>
    <x v="0"/>
    <x v="0"/>
    <x v="5"/>
    <x v="1"/>
    <x v="5"/>
    <n v="208"/>
    <x v="6"/>
    <x v="6"/>
    <x v="0"/>
    <n v="96.68"/>
    <x v="6"/>
    <x v="0"/>
  </r>
  <r>
    <s v="G110247G"/>
    <s v="2G1WB58K179400228"/>
    <x v="1"/>
    <x v="0"/>
    <x v="0"/>
    <x v="0"/>
    <x v="5"/>
    <x v="1"/>
    <x v="5"/>
    <n v="209"/>
    <x v="6"/>
    <x v="6"/>
    <x v="1"/>
    <n v="7.99"/>
    <x v="6"/>
    <x v="0"/>
  </r>
  <r>
    <s v="G110247G"/>
    <s v="2G1WB58K179400228"/>
    <x v="1"/>
    <x v="0"/>
    <x v="0"/>
    <x v="0"/>
    <x v="5"/>
    <x v="1"/>
    <x v="5"/>
    <n v="209"/>
    <x v="6"/>
    <x v="6"/>
    <x v="0"/>
    <n v="38.840000000000003"/>
    <x v="6"/>
    <x v="0"/>
  </r>
  <r>
    <s v="G110248G"/>
    <s v="2G1WB58K579400135"/>
    <x v="1"/>
    <x v="0"/>
    <x v="0"/>
    <x v="0"/>
    <x v="5"/>
    <x v="1"/>
    <x v="5"/>
    <n v="209"/>
    <x v="6"/>
    <x v="6"/>
    <x v="1"/>
    <n v="7.59"/>
    <x v="6"/>
    <x v="0"/>
  </r>
  <r>
    <s v="G110248G"/>
    <s v="2G1WB58K579400135"/>
    <x v="1"/>
    <x v="0"/>
    <x v="0"/>
    <x v="0"/>
    <x v="5"/>
    <x v="1"/>
    <x v="5"/>
    <n v="209"/>
    <x v="6"/>
    <x v="6"/>
    <x v="0"/>
    <n v="39.42"/>
    <x v="6"/>
    <x v="0"/>
  </r>
  <r>
    <s v="G110249G"/>
    <s v="2G1WB58K879399885"/>
    <x v="1"/>
    <x v="0"/>
    <x v="0"/>
    <x v="0"/>
    <x v="5"/>
    <x v="1"/>
    <x v="5"/>
    <n v="209"/>
    <x v="6"/>
    <x v="6"/>
    <x v="1"/>
    <n v="8.75"/>
    <x v="6"/>
    <x v="0"/>
  </r>
  <r>
    <s v="G110249G"/>
    <s v="2G1WB58K879399885"/>
    <x v="1"/>
    <x v="0"/>
    <x v="0"/>
    <x v="0"/>
    <x v="5"/>
    <x v="1"/>
    <x v="5"/>
    <n v="209"/>
    <x v="6"/>
    <x v="6"/>
    <x v="0"/>
    <n v="46.43"/>
    <x v="6"/>
    <x v="0"/>
  </r>
  <r>
    <s v="G110253H"/>
    <s v="2G1WB57K891285209"/>
    <x v="1"/>
    <x v="0"/>
    <x v="0"/>
    <x v="0"/>
    <x v="0"/>
    <x v="2"/>
    <x v="0"/>
    <n v="702"/>
    <x v="6"/>
    <x v="6"/>
    <x v="0"/>
    <n v="24.51"/>
    <x v="6"/>
    <x v="0"/>
  </r>
  <r>
    <s v="G110262H"/>
    <s v="2G1WB57K891279149"/>
    <x v="1"/>
    <x v="0"/>
    <x v="0"/>
    <x v="0"/>
    <x v="0"/>
    <x v="2"/>
    <x v="0"/>
    <n v="505"/>
    <x v="6"/>
    <x v="6"/>
    <x v="4"/>
    <n v="1"/>
    <x v="6"/>
    <x v="0"/>
  </r>
  <r>
    <s v="G110262H"/>
    <s v="2G1WB57K891279149"/>
    <x v="1"/>
    <x v="0"/>
    <x v="0"/>
    <x v="0"/>
    <x v="0"/>
    <x v="2"/>
    <x v="0"/>
    <n v="505"/>
    <x v="6"/>
    <x v="6"/>
    <x v="0"/>
    <n v="22.52"/>
    <x v="6"/>
    <x v="0"/>
  </r>
  <r>
    <s v="G110322K"/>
    <s v="2G1WA5EK0A1266793"/>
    <x v="1"/>
    <x v="0"/>
    <x v="0"/>
    <x v="0"/>
    <x v="9"/>
    <x v="1"/>
    <x v="7"/>
    <n v="102"/>
    <x v="6"/>
    <x v="6"/>
    <x v="1"/>
    <n v="9.18"/>
    <x v="6"/>
    <x v="0"/>
  </r>
  <r>
    <s v="G110322K"/>
    <s v="2G1WA5EK0A1266793"/>
    <x v="1"/>
    <x v="0"/>
    <x v="0"/>
    <x v="0"/>
    <x v="9"/>
    <x v="1"/>
    <x v="7"/>
    <n v="102"/>
    <x v="6"/>
    <x v="6"/>
    <x v="0"/>
    <n v="67.25"/>
    <x v="6"/>
    <x v="0"/>
  </r>
  <r>
    <s v="G110327K"/>
    <s v="2G1WA5EK7A1268296"/>
    <x v="1"/>
    <x v="0"/>
    <x v="0"/>
    <x v="0"/>
    <x v="9"/>
    <x v="1"/>
    <x v="7"/>
    <n v="103"/>
    <x v="6"/>
    <x v="6"/>
    <x v="0"/>
    <n v="31.9"/>
    <x v="6"/>
    <x v="0"/>
  </r>
  <r>
    <s v="G110336G"/>
    <s v="2G1WB58K679395558"/>
    <x v="1"/>
    <x v="0"/>
    <x v="0"/>
    <x v="0"/>
    <x v="4"/>
    <x v="1"/>
    <x v="4"/>
    <n v="4"/>
    <x v="6"/>
    <x v="6"/>
    <x v="0"/>
    <n v="34.32"/>
    <x v="6"/>
    <x v="0"/>
  </r>
  <r>
    <s v="G110346G"/>
    <s v="2G1WB58K379392441"/>
    <x v="1"/>
    <x v="0"/>
    <x v="0"/>
    <x v="0"/>
    <x v="4"/>
    <x v="1"/>
    <x v="4"/>
    <n v="4"/>
    <x v="6"/>
    <x v="6"/>
    <x v="0"/>
    <n v="18.260000000000002"/>
    <x v="6"/>
    <x v="0"/>
  </r>
  <r>
    <s v="G110352K"/>
    <s v="2G1WA5EKXA1263044"/>
    <x v="1"/>
    <x v="0"/>
    <x v="0"/>
    <x v="0"/>
    <x v="5"/>
    <x v="4"/>
    <x v="5"/>
    <n v="704"/>
    <x v="6"/>
    <x v="6"/>
    <x v="1"/>
    <n v="10"/>
    <x v="6"/>
    <x v="0"/>
  </r>
  <r>
    <s v="G110352K"/>
    <s v="2G1WA5EKXA1263044"/>
    <x v="1"/>
    <x v="0"/>
    <x v="0"/>
    <x v="0"/>
    <x v="5"/>
    <x v="4"/>
    <x v="5"/>
    <n v="704"/>
    <x v="6"/>
    <x v="6"/>
    <x v="0"/>
    <n v="8.5500000000000007"/>
    <x v="6"/>
    <x v="0"/>
  </r>
  <r>
    <s v="G110353K"/>
    <s v="2G1WA5EK7A1263065"/>
    <x v="1"/>
    <x v="0"/>
    <x v="0"/>
    <x v="0"/>
    <x v="5"/>
    <x v="4"/>
    <x v="5"/>
    <n v="704"/>
    <x v="6"/>
    <x v="6"/>
    <x v="1"/>
    <n v="25.52"/>
    <x v="6"/>
    <x v="0"/>
  </r>
  <r>
    <s v="G110353K"/>
    <s v="2G1WA5EK7A1263065"/>
    <x v="1"/>
    <x v="0"/>
    <x v="0"/>
    <x v="0"/>
    <x v="5"/>
    <x v="4"/>
    <x v="5"/>
    <n v="704"/>
    <x v="6"/>
    <x v="6"/>
    <x v="0"/>
    <n v="25.44"/>
    <x v="6"/>
    <x v="0"/>
  </r>
  <r>
    <s v="G110354K"/>
    <s v="2G1WA5EKXA1261584"/>
    <x v="1"/>
    <x v="0"/>
    <x v="0"/>
    <x v="0"/>
    <x v="5"/>
    <x v="4"/>
    <x v="5"/>
    <n v="704"/>
    <x v="6"/>
    <x v="6"/>
    <x v="1"/>
    <n v="13.93"/>
    <x v="6"/>
    <x v="0"/>
  </r>
  <r>
    <s v="G110354K"/>
    <s v="2G1WA5EKXA1261584"/>
    <x v="1"/>
    <x v="0"/>
    <x v="0"/>
    <x v="0"/>
    <x v="5"/>
    <x v="4"/>
    <x v="5"/>
    <n v="704"/>
    <x v="6"/>
    <x v="6"/>
    <x v="0"/>
    <n v="29.68"/>
    <x v="6"/>
    <x v="0"/>
  </r>
  <r>
    <s v="G110355K"/>
    <s v="2G1WA5EK9A1261849"/>
    <x v="1"/>
    <x v="0"/>
    <x v="0"/>
    <x v="0"/>
    <x v="5"/>
    <x v="4"/>
    <x v="5"/>
    <n v="704"/>
    <x v="6"/>
    <x v="6"/>
    <x v="1"/>
    <n v="15.55"/>
    <x v="6"/>
    <x v="0"/>
  </r>
  <r>
    <s v="G110376K"/>
    <s v="2G1WA5EK4A1266506"/>
    <x v="1"/>
    <x v="0"/>
    <x v="0"/>
    <x v="0"/>
    <x v="5"/>
    <x v="4"/>
    <x v="5"/>
    <n v="502"/>
    <x v="6"/>
    <x v="6"/>
    <x v="0"/>
    <n v="47.29"/>
    <x v="6"/>
    <x v="0"/>
  </r>
  <r>
    <s v="G110377K"/>
    <s v="2G1WA5EK2A1265189"/>
    <x v="1"/>
    <x v="0"/>
    <x v="0"/>
    <x v="0"/>
    <x v="5"/>
    <x v="4"/>
    <x v="5"/>
    <n v="502"/>
    <x v="6"/>
    <x v="6"/>
    <x v="0"/>
    <n v="49.33"/>
    <x v="6"/>
    <x v="0"/>
  </r>
  <r>
    <s v="G110381F"/>
    <s v="2G1WB58K579398032"/>
    <x v="1"/>
    <x v="0"/>
    <x v="0"/>
    <x v="0"/>
    <x v="0"/>
    <x v="2"/>
    <x v="0"/>
    <n v="503"/>
    <x v="6"/>
    <x v="6"/>
    <x v="0"/>
    <n v="22.98"/>
    <x v="6"/>
    <x v="0"/>
  </r>
  <r>
    <s v="G110382F"/>
    <s v="2G1WB58K979397725"/>
    <x v="1"/>
    <x v="0"/>
    <x v="0"/>
    <x v="0"/>
    <x v="0"/>
    <x v="2"/>
    <x v="0"/>
    <n v="503"/>
    <x v="6"/>
    <x v="6"/>
    <x v="0"/>
    <n v="8.76"/>
    <x v="6"/>
    <x v="0"/>
  </r>
  <r>
    <s v="G110383F"/>
    <s v="2G1WB58K379400585"/>
    <x v="1"/>
    <x v="0"/>
    <x v="0"/>
    <x v="0"/>
    <x v="0"/>
    <x v="2"/>
    <x v="0"/>
    <n v="503"/>
    <x v="6"/>
    <x v="6"/>
    <x v="0"/>
    <n v="18.66"/>
    <x v="6"/>
    <x v="0"/>
  </r>
  <r>
    <s v="G110384F"/>
    <s v="2G1WB58K279402070"/>
    <x v="1"/>
    <x v="0"/>
    <x v="0"/>
    <x v="0"/>
    <x v="0"/>
    <x v="2"/>
    <x v="0"/>
    <n v="503"/>
    <x v="6"/>
    <x v="6"/>
    <x v="0"/>
    <n v="28.77"/>
    <x v="6"/>
    <x v="0"/>
  </r>
  <r>
    <s v="G110401D"/>
    <s v="2G1WB58K879391172"/>
    <x v="1"/>
    <x v="0"/>
    <x v="0"/>
    <x v="0"/>
    <x v="7"/>
    <x v="2"/>
    <x v="7"/>
    <n v="604"/>
    <x v="6"/>
    <x v="6"/>
    <x v="0"/>
    <n v="22.54"/>
    <x v="6"/>
    <x v="0"/>
  </r>
  <r>
    <s v="G110459K"/>
    <s v="2G1WA5EK6A1266314"/>
    <x v="1"/>
    <x v="0"/>
    <x v="0"/>
    <x v="0"/>
    <x v="0"/>
    <x v="1"/>
    <x v="0"/>
    <n v="328"/>
    <x v="6"/>
    <x v="6"/>
    <x v="0"/>
    <n v="79.489999999999995"/>
    <x v="6"/>
    <x v="0"/>
  </r>
  <r>
    <s v="G110480K"/>
    <s v="2G1WA5EK1A1263949"/>
    <x v="1"/>
    <x v="0"/>
    <x v="0"/>
    <x v="0"/>
    <x v="0"/>
    <x v="3"/>
    <x v="0"/>
    <n v="204"/>
    <x v="6"/>
    <x v="6"/>
    <x v="0"/>
    <n v="44.28"/>
    <x v="6"/>
    <x v="0"/>
  </r>
  <r>
    <s v="G110481K"/>
    <s v="2G1WA5EK4A1261337"/>
    <x v="1"/>
    <x v="0"/>
    <x v="0"/>
    <x v="0"/>
    <x v="0"/>
    <x v="3"/>
    <x v="0"/>
    <n v="204"/>
    <x v="6"/>
    <x v="6"/>
    <x v="0"/>
    <n v="65.12"/>
    <x v="6"/>
    <x v="0"/>
  </r>
  <r>
    <s v="G110501D"/>
    <s v="2G1WB58K379343532"/>
    <x v="1"/>
    <x v="0"/>
    <x v="0"/>
    <x v="0"/>
    <x v="10"/>
    <x v="10"/>
    <x v="0"/>
    <n v="2"/>
    <x v="6"/>
    <x v="6"/>
    <x v="0"/>
    <n v="42.26"/>
    <x v="6"/>
    <x v="0"/>
  </r>
  <r>
    <s v="G110503G"/>
    <s v="2G1WB58K981287158"/>
    <x v="1"/>
    <x v="0"/>
    <x v="0"/>
    <x v="0"/>
    <x v="1"/>
    <x v="1"/>
    <x v="1"/>
    <n v="523"/>
    <x v="6"/>
    <x v="6"/>
    <x v="0"/>
    <n v="39.99"/>
    <x v="6"/>
    <x v="0"/>
  </r>
  <r>
    <s v="G110505G"/>
    <s v="2G1WB58K281286983"/>
    <x v="1"/>
    <x v="0"/>
    <x v="0"/>
    <x v="0"/>
    <x v="1"/>
    <x v="1"/>
    <x v="1"/>
    <n v="505"/>
    <x v="6"/>
    <x v="6"/>
    <x v="0"/>
    <n v="47.76"/>
    <x v="6"/>
    <x v="0"/>
  </r>
  <r>
    <s v="G110519B"/>
    <s v="1FAFP53205A288383"/>
    <x v="1"/>
    <x v="0"/>
    <x v="0"/>
    <x v="0"/>
    <x v="3"/>
    <x v="5"/>
    <x v="3"/>
    <n v="618"/>
    <x v="6"/>
    <x v="6"/>
    <x v="0"/>
    <n v="23.64"/>
    <x v="6"/>
    <x v="0"/>
  </r>
  <r>
    <s v="G110545H"/>
    <s v="2G1WB57K191285133"/>
    <x v="1"/>
    <x v="0"/>
    <x v="0"/>
    <x v="0"/>
    <x v="0"/>
    <x v="4"/>
    <x v="0"/>
    <n v="708"/>
    <x v="6"/>
    <x v="6"/>
    <x v="0"/>
    <n v="29.2"/>
    <x v="6"/>
    <x v="0"/>
  </r>
  <r>
    <s v="G110564K"/>
    <s v="2G1WA5EK6A1263946"/>
    <x v="1"/>
    <x v="0"/>
    <x v="0"/>
    <x v="0"/>
    <x v="10"/>
    <x v="1"/>
    <x v="6"/>
    <n v="324"/>
    <x v="6"/>
    <x v="6"/>
    <x v="0"/>
    <n v="45.5"/>
    <x v="6"/>
    <x v="0"/>
  </r>
  <r>
    <s v="G110580G"/>
    <s v="2G1WB58K081287565"/>
    <x v="1"/>
    <x v="0"/>
    <x v="0"/>
    <x v="0"/>
    <x v="6"/>
    <x v="4"/>
    <x v="4"/>
    <n v="7"/>
    <x v="6"/>
    <x v="6"/>
    <x v="0"/>
    <n v="4.8899999999999997"/>
    <x v="6"/>
    <x v="0"/>
  </r>
  <r>
    <s v="G110583G"/>
    <s v="2G1WB58K681288297"/>
    <x v="1"/>
    <x v="0"/>
    <x v="0"/>
    <x v="0"/>
    <x v="6"/>
    <x v="4"/>
    <x v="4"/>
    <n v="7"/>
    <x v="6"/>
    <x v="6"/>
    <x v="0"/>
    <n v="16.18"/>
    <x v="6"/>
    <x v="0"/>
  </r>
  <r>
    <s v="G110584G"/>
    <s v="2G1WB58K681282905"/>
    <x v="1"/>
    <x v="0"/>
    <x v="0"/>
    <x v="0"/>
    <x v="6"/>
    <x v="4"/>
    <x v="4"/>
    <n v="7"/>
    <x v="6"/>
    <x v="6"/>
    <x v="0"/>
    <n v="7.66"/>
    <x v="6"/>
    <x v="0"/>
  </r>
  <r>
    <s v="G110588K"/>
    <s v="2G1WA5EK3A1262267"/>
    <x v="1"/>
    <x v="0"/>
    <x v="0"/>
    <x v="0"/>
    <x v="7"/>
    <x v="1"/>
    <x v="7"/>
    <n v="802"/>
    <x v="6"/>
    <x v="6"/>
    <x v="0"/>
    <n v="14.8"/>
    <x v="6"/>
    <x v="0"/>
  </r>
  <r>
    <s v="G110589K"/>
    <s v="2G1WA5EK6A1263851"/>
    <x v="1"/>
    <x v="0"/>
    <x v="0"/>
    <x v="0"/>
    <x v="7"/>
    <x v="1"/>
    <x v="7"/>
    <n v="802"/>
    <x v="6"/>
    <x v="6"/>
    <x v="0"/>
    <n v="15.64"/>
    <x v="6"/>
    <x v="0"/>
  </r>
  <r>
    <s v="G110646H"/>
    <s v="2G1WB57K991284988"/>
    <x v="1"/>
    <x v="0"/>
    <x v="0"/>
    <x v="0"/>
    <x v="0"/>
    <x v="3"/>
    <x v="0"/>
    <n v="206"/>
    <x v="6"/>
    <x v="6"/>
    <x v="0"/>
    <n v="77.3"/>
    <x v="6"/>
    <x v="0"/>
  </r>
  <r>
    <s v="G110650G"/>
    <s v="2G1WB58K581218693"/>
    <x v="1"/>
    <x v="0"/>
    <x v="0"/>
    <x v="0"/>
    <x v="10"/>
    <x v="1"/>
    <x v="6"/>
    <n v="375"/>
    <x v="6"/>
    <x v="6"/>
    <x v="0"/>
    <n v="38.31"/>
    <x v="6"/>
    <x v="0"/>
  </r>
  <r>
    <s v="G110651F"/>
    <s v="2G1WB58K879404602"/>
    <x v="1"/>
    <x v="0"/>
    <x v="0"/>
    <x v="0"/>
    <x v="0"/>
    <x v="4"/>
    <x v="0"/>
    <n v="204"/>
    <x v="6"/>
    <x v="6"/>
    <x v="0"/>
    <n v="46.3"/>
    <x v="6"/>
    <x v="0"/>
  </r>
  <r>
    <s v="G110652F"/>
    <s v="2G1WB58K179403842"/>
    <x v="1"/>
    <x v="0"/>
    <x v="0"/>
    <x v="0"/>
    <x v="0"/>
    <x v="4"/>
    <x v="0"/>
    <n v="204"/>
    <x v="6"/>
    <x v="6"/>
    <x v="0"/>
    <n v="13.47"/>
    <x v="6"/>
    <x v="0"/>
  </r>
  <r>
    <s v="G110660G"/>
    <s v="2G1WB58K781229324"/>
    <x v="1"/>
    <x v="0"/>
    <x v="0"/>
    <x v="0"/>
    <x v="10"/>
    <x v="10"/>
    <x v="0"/>
    <n v="1"/>
    <x v="6"/>
    <x v="6"/>
    <x v="0"/>
    <n v="17.43"/>
    <x v="6"/>
    <x v="0"/>
  </r>
  <r>
    <s v="G110682G"/>
    <s v="2G1WB58K081268921"/>
    <x v="1"/>
    <x v="0"/>
    <x v="0"/>
    <x v="0"/>
    <x v="10"/>
    <x v="1"/>
    <x v="6"/>
    <n v="324"/>
    <x v="6"/>
    <x v="6"/>
    <x v="0"/>
    <n v="37.99"/>
    <x v="6"/>
    <x v="0"/>
  </r>
  <r>
    <s v="G110684G"/>
    <s v="2G1WB58KX81268456"/>
    <x v="1"/>
    <x v="0"/>
    <x v="0"/>
    <x v="0"/>
    <x v="10"/>
    <x v="1"/>
    <x v="6"/>
    <n v="324"/>
    <x v="6"/>
    <x v="6"/>
    <x v="0"/>
    <n v="24.29"/>
    <x v="6"/>
    <x v="0"/>
  </r>
  <r>
    <s v="G110686G"/>
    <s v="2G1WB58K781273288"/>
    <x v="1"/>
    <x v="0"/>
    <x v="0"/>
    <x v="0"/>
    <x v="10"/>
    <x v="1"/>
    <x v="6"/>
    <n v="324"/>
    <x v="6"/>
    <x v="6"/>
    <x v="0"/>
    <n v="39.31"/>
    <x v="6"/>
    <x v="0"/>
  </r>
  <r>
    <s v="G110687G"/>
    <s v="2G1WB58K081270846"/>
    <x v="1"/>
    <x v="0"/>
    <x v="0"/>
    <x v="0"/>
    <x v="10"/>
    <x v="1"/>
    <x v="6"/>
    <n v="324"/>
    <x v="6"/>
    <x v="6"/>
    <x v="0"/>
    <n v="15.21"/>
    <x v="6"/>
    <x v="0"/>
  </r>
  <r>
    <s v="G110689G"/>
    <s v="2G1WB58K981272238"/>
    <x v="1"/>
    <x v="0"/>
    <x v="0"/>
    <x v="0"/>
    <x v="10"/>
    <x v="1"/>
    <x v="6"/>
    <n v="324"/>
    <x v="6"/>
    <x v="6"/>
    <x v="0"/>
    <n v="19.38"/>
    <x v="6"/>
    <x v="0"/>
  </r>
  <r>
    <s v="G110706G"/>
    <s v="2G1WB58K381216330"/>
    <x v="1"/>
    <x v="0"/>
    <x v="0"/>
    <x v="0"/>
    <x v="4"/>
    <x v="10"/>
    <x v="4"/>
    <n v="2"/>
    <x v="6"/>
    <x v="6"/>
    <x v="0"/>
    <n v="45.42"/>
    <x v="6"/>
    <x v="0"/>
  </r>
  <r>
    <s v="G110746K"/>
    <s v="2B3CA3CV0AH236245"/>
    <x v="0"/>
    <x v="0"/>
    <x v="0"/>
    <x v="0"/>
    <x v="1"/>
    <x v="1"/>
    <x v="1"/>
    <n v="814"/>
    <x v="6"/>
    <x v="6"/>
    <x v="0"/>
    <n v="103.63"/>
    <x v="6"/>
    <x v="0"/>
  </r>
  <r>
    <s v="G110747K"/>
    <s v="2B3CA3CV9AH236244"/>
    <x v="0"/>
    <x v="0"/>
    <x v="0"/>
    <x v="0"/>
    <x v="1"/>
    <x v="1"/>
    <x v="1"/>
    <n v="814"/>
    <x v="6"/>
    <x v="6"/>
    <x v="0"/>
    <n v="92.12"/>
    <x v="6"/>
    <x v="0"/>
  </r>
  <r>
    <s v="G110748K"/>
    <s v="2B3CA3CV7AH236243"/>
    <x v="0"/>
    <x v="0"/>
    <x v="0"/>
    <x v="0"/>
    <x v="1"/>
    <x v="1"/>
    <x v="1"/>
    <n v="814"/>
    <x v="6"/>
    <x v="6"/>
    <x v="0"/>
    <n v="96"/>
    <x v="6"/>
    <x v="0"/>
  </r>
  <r>
    <s v="G110754F"/>
    <s v="2G1WB58K979382464"/>
    <x v="1"/>
    <x v="0"/>
    <x v="0"/>
    <x v="0"/>
    <x v="0"/>
    <x v="0"/>
    <x v="0"/>
    <n v="702"/>
    <x v="6"/>
    <x v="6"/>
    <x v="0"/>
    <n v="48.73"/>
    <x v="6"/>
    <x v="0"/>
  </r>
  <r>
    <s v="G110757G"/>
    <s v="2G1WB58K481283115"/>
    <x v="1"/>
    <x v="0"/>
    <x v="0"/>
    <x v="0"/>
    <x v="4"/>
    <x v="10"/>
    <x v="4"/>
    <n v="3"/>
    <x v="6"/>
    <x v="6"/>
    <x v="0"/>
    <n v="11.81"/>
    <x v="6"/>
    <x v="0"/>
  </r>
  <r>
    <s v="G110768G"/>
    <s v="2G1WB58KX81287802"/>
    <x v="1"/>
    <x v="0"/>
    <x v="0"/>
    <x v="0"/>
    <x v="4"/>
    <x v="10"/>
    <x v="4"/>
    <n v="3"/>
    <x v="6"/>
    <x v="6"/>
    <x v="1"/>
    <n v="6.03"/>
    <x v="6"/>
    <x v="0"/>
  </r>
  <r>
    <s v="G110768G"/>
    <s v="2G1WB58KX81287802"/>
    <x v="1"/>
    <x v="0"/>
    <x v="0"/>
    <x v="0"/>
    <x v="4"/>
    <x v="10"/>
    <x v="4"/>
    <n v="3"/>
    <x v="6"/>
    <x v="6"/>
    <x v="0"/>
    <n v="26.86"/>
    <x v="6"/>
    <x v="0"/>
  </r>
  <r>
    <s v="G110771G"/>
    <s v="2G1WB58K381289939"/>
    <x v="1"/>
    <x v="0"/>
    <x v="0"/>
    <x v="0"/>
    <x v="10"/>
    <x v="1"/>
    <x v="6"/>
    <n v="321"/>
    <x v="6"/>
    <x v="6"/>
    <x v="0"/>
    <n v="33.25"/>
    <x v="6"/>
    <x v="0"/>
  </r>
  <r>
    <s v="G110772G"/>
    <s v="2G1WB58K081293589"/>
    <x v="1"/>
    <x v="0"/>
    <x v="0"/>
    <x v="0"/>
    <x v="10"/>
    <x v="1"/>
    <x v="6"/>
    <n v="321"/>
    <x v="6"/>
    <x v="6"/>
    <x v="0"/>
    <n v="12.8"/>
    <x v="6"/>
    <x v="0"/>
  </r>
  <r>
    <s v="G110776H"/>
    <s v="2G1WB57K691283359"/>
    <x v="1"/>
    <x v="0"/>
    <x v="0"/>
    <x v="0"/>
    <x v="1"/>
    <x v="1"/>
    <x v="1"/>
    <n v="603"/>
    <x v="6"/>
    <x v="6"/>
    <x v="0"/>
    <n v="60.41"/>
    <x v="6"/>
    <x v="0"/>
  </r>
  <r>
    <s v="G110777G"/>
    <s v="2G1WB58K781291922"/>
    <x v="1"/>
    <x v="0"/>
    <x v="0"/>
    <x v="0"/>
    <x v="10"/>
    <x v="1"/>
    <x v="6"/>
    <n v="329"/>
    <x v="6"/>
    <x v="6"/>
    <x v="0"/>
    <n v="32.729999999999997"/>
    <x v="6"/>
    <x v="0"/>
  </r>
  <r>
    <s v="G110778G"/>
    <s v="2G1WB58K681295959"/>
    <x v="1"/>
    <x v="0"/>
    <x v="0"/>
    <x v="0"/>
    <x v="10"/>
    <x v="1"/>
    <x v="6"/>
    <n v="321"/>
    <x v="6"/>
    <x v="6"/>
    <x v="0"/>
    <n v="12.77"/>
    <x v="6"/>
    <x v="0"/>
  </r>
  <r>
    <s v="G110780D"/>
    <s v="2G1WB58KX69337922"/>
    <x v="1"/>
    <x v="0"/>
    <x v="0"/>
    <x v="0"/>
    <x v="3"/>
    <x v="5"/>
    <x v="8"/>
    <n v="302"/>
    <x v="6"/>
    <x v="6"/>
    <x v="0"/>
    <n v="11.02"/>
    <x v="6"/>
    <x v="0"/>
  </r>
  <r>
    <s v="G110822F"/>
    <s v="2G1WB58K879401635"/>
    <x v="1"/>
    <x v="0"/>
    <x v="0"/>
    <x v="0"/>
    <x v="0"/>
    <x v="4"/>
    <x v="0"/>
    <n v="204"/>
    <x v="6"/>
    <x v="6"/>
    <x v="0"/>
    <n v="30.52"/>
    <x v="6"/>
    <x v="0"/>
  </r>
  <r>
    <s v="G110823F"/>
    <s v="2G1WB58K579402564"/>
    <x v="1"/>
    <x v="0"/>
    <x v="0"/>
    <x v="0"/>
    <x v="0"/>
    <x v="4"/>
    <x v="0"/>
    <n v="204"/>
    <x v="6"/>
    <x v="6"/>
    <x v="0"/>
    <n v="29.95"/>
    <x v="6"/>
    <x v="0"/>
  </r>
  <r>
    <s v="G110839H"/>
    <s v="2G1WB57K191284788"/>
    <x v="1"/>
    <x v="0"/>
    <x v="0"/>
    <x v="0"/>
    <x v="9"/>
    <x v="10"/>
    <x v="7"/>
    <n v="701"/>
    <x v="6"/>
    <x v="6"/>
    <x v="0"/>
    <n v="51.85"/>
    <x v="6"/>
    <x v="0"/>
  </r>
  <r>
    <s v="G110849D"/>
    <s v="2G1WB58K069339985"/>
    <x v="1"/>
    <x v="0"/>
    <x v="0"/>
    <x v="0"/>
    <x v="3"/>
    <x v="5"/>
    <x v="3"/>
    <n v="319"/>
    <x v="6"/>
    <x v="6"/>
    <x v="0"/>
    <n v="26.51"/>
    <x v="6"/>
    <x v="0"/>
  </r>
  <r>
    <s v="G110874H"/>
    <s v="2G1WB57K491318836"/>
    <x v="1"/>
    <x v="0"/>
    <x v="0"/>
    <x v="0"/>
    <x v="4"/>
    <x v="10"/>
    <x v="4"/>
    <n v="211"/>
    <x v="6"/>
    <x v="6"/>
    <x v="0"/>
    <n v="51.14"/>
    <x v="6"/>
    <x v="0"/>
  </r>
  <r>
    <s v="G110997H"/>
    <s v="2G1WB57K591282171"/>
    <x v="1"/>
    <x v="0"/>
    <x v="0"/>
    <x v="0"/>
    <x v="2"/>
    <x v="3"/>
    <x v="2"/>
    <n v="211"/>
    <x v="6"/>
    <x v="6"/>
    <x v="0"/>
    <n v="13.6"/>
    <x v="6"/>
    <x v="0"/>
  </r>
  <r>
    <s v="G111005H"/>
    <s v="2G1WB57K791282401"/>
    <x v="1"/>
    <x v="0"/>
    <x v="0"/>
    <x v="0"/>
    <x v="2"/>
    <x v="3"/>
    <x v="2"/>
    <n v="211"/>
    <x v="6"/>
    <x v="6"/>
    <x v="0"/>
    <n v="26.11"/>
    <x v="6"/>
    <x v="0"/>
  </r>
  <r>
    <s v="G111036D"/>
    <s v="2G1WB58K379360721"/>
    <x v="1"/>
    <x v="0"/>
    <x v="0"/>
    <x v="0"/>
    <x v="0"/>
    <x v="4"/>
    <x v="0"/>
    <n v="205"/>
    <x v="6"/>
    <x v="6"/>
    <x v="0"/>
    <n v="30.82"/>
    <x v="6"/>
    <x v="0"/>
  </r>
  <r>
    <s v="G111048D"/>
    <s v="2G1WB58K879400291"/>
    <x v="1"/>
    <x v="0"/>
    <x v="0"/>
    <x v="0"/>
    <x v="0"/>
    <x v="4"/>
    <x v="0"/>
    <n v="793"/>
    <x v="6"/>
    <x v="6"/>
    <x v="0"/>
    <n v="39.840000000000003"/>
    <x v="6"/>
    <x v="0"/>
  </r>
  <r>
    <s v="G111060G"/>
    <s v="2G1WB58K781287997"/>
    <x v="1"/>
    <x v="0"/>
    <x v="0"/>
    <x v="0"/>
    <x v="3"/>
    <x v="5"/>
    <x v="3"/>
    <n v="5"/>
    <x v="6"/>
    <x v="6"/>
    <x v="0"/>
    <n v="42.21"/>
    <x v="6"/>
    <x v="0"/>
  </r>
  <r>
    <s v="G111061G"/>
    <s v="2G1WB58K981288911"/>
    <x v="1"/>
    <x v="0"/>
    <x v="0"/>
    <x v="0"/>
    <x v="3"/>
    <x v="5"/>
    <x v="3"/>
    <n v="423"/>
    <x v="6"/>
    <x v="6"/>
    <x v="0"/>
    <n v="24.88"/>
    <x v="6"/>
    <x v="0"/>
  </r>
  <r>
    <s v="G111062G"/>
    <s v="2G1WB58K581286881"/>
    <x v="1"/>
    <x v="0"/>
    <x v="0"/>
    <x v="0"/>
    <x v="3"/>
    <x v="5"/>
    <x v="3"/>
    <n v="7"/>
    <x v="6"/>
    <x v="6"/>
    <x v="0"/>
    <n v="42.59"/>
    <x v="6"/>
    <x v="0"/>
  </r>
  <r>
    <s v="G111063G"/>
    <s v="2G1WB58K181283945"/>
    <x v="1"/>
    <x v="0"/>
    <x v="0"/>
    <x v="0"/>
    <x v="3"/>
    <x v="5"/>
    <x v="3"/>
    <n v="7"/>
    <x v="6"/>
    <x v="6"/>
    <x v="0"/>
    <n v="28.09"/>
    <x v="6"/>
    <x v="0"/>
  </r>
  <r>
    <s v="G111127G"/>
    <s v="2G1WB58K081284682"/>
    <x v="1"/>
    <x v="0"/>
    <x v="0"/>
    <x v="0"/>
    <x v="3"/>
    <x v="5"/>
    <x v="3"/>
    <n v="7"/>
    <x v="6"/>
    <x v="6"/>
    <x v="0"/>
    <n v="25.01"/>
    <x v="6"/>
    <x v="0"/>
  </r>
  <r>
    <s v="G111129H"/>
    <s v="2G1WB57K191284693"/>
    <x v="1"/>
    <x v="0"/>
    <x v="0"/>
    <x v="0"/>
    <x v="5"/>
    <x v="1"/>
    <x v="5"/>
    <n v="208"/>
    <x v="6"/>
    <x v="6"/>
    <x v="1"/>
    <n v="15"/>
    <x v="6"/>
    <x v="0"/>
  </r>
  <r>
    <s v="G111129H"/>
    <s v="2G1WB57K191284693"/>
    <x v="1"/>
    <x v="0"/>
    <x v="0"/>
    <x v="0"/>
    <x v="5"/>
    <x v="1"/>
    <x v="5"/>
    <n v="208"/>
    <x v="6"/>
    <x v="6"/>
    <x v="0"/>
    <n v="25.93"/>
    <x v="6"/>
    <x v="0"/>
  </r>
  <r>
    <s v="G1112255"/>
    <s v="1FAFP53275A266140"/>
    <x v="1"/>
    <x v="0"/>
    <x v="0"/>
    <x v="0"/>
    <x v="5"/>
    <x v="1"/>
    <x v="5"/>
    <n v="205"/>
    <x v="6"/>
    <x v="6"/>
    <x v="0"/>
    <n v="12.18"/>
    <x v="6"/>
    <x v="0"/>
  </r>
  <r>
    <s v="G111231K"/>
    <s v="2G1WA5EK5A1267812"/>
    <x v="1"/>
    <x v="0"/>
    <x v="0"/>
    <x v="0"/>
    <x v="1"/>
    <x v="2"/>
    <x v="5"/>
    <n v="202"/>
    <x v="6"/>
    <x v="6"/>
    <x v="0"/>
    <n v="26.47"/>
    <x v="6"/>
    <x v="0"/>
  </r>
  <r>
    <s v="G111246G"/>
    <s v="2G1WB58K681278840"/>
    <x v="1"/>
    <x v="0"/>
    <x v="0"/>
    <x v="0"/>
    <x v="4"/>
    <x v="10"/>
    <x v="4"/>
    <n v="105"/>
    <x v="6"/>
    <x v="6"/>
    <x v="0"/>
    <n v="28.55"/>
    <x v="6"/>
    <x v="0"/>
  </r>
  <r>
    <s v="G111246H"/>
    <s v="2G1WB57K791313324"/>
    <x v="1"/>
    <x v="0"/>
    <x v="0"/>
    <x v="0"/>
    <x v="9"/>
    <x v="1"/>
    <x v="7"/>
    <n v="102"/>
    <x v="6"/>
    <x v="6"/>
    <x v="1"/>
    <n v="27.23"/>
    <x v="6"/>
    <x v="0"/>
  </r>
  <r>
    <s v="G111246H"/>
    <s v="2G1WB57K791313324"/>
    <x v="1"/>
    <x v="0"/>
    <x v="0"/>
    <x v="0"/>
    <x v="9"/>
    <x v="1"/>
    <x v="7"/>
    <n v="102"/>
    <x v="6"/>
    <x v="6"/>
    <x v="0"/>
    <n v="23.87"/>
    <x v="6"/>
    <x v="0"/>
  </r>
  <r>
    <s v="G111247G"/>
    <s v="2G1WB58K381274986"/>
    <x v="1"/>
    <x v="0"/>
    <x v="0"/>
    <x v="0"/>
    <x v="4"/>
    <x v="10"/>
    <x v="4"/>
    <n v="105"/>
    <x v="6"/>
    <x v="6"/>
    <x v="0"/>
    <n v="53.66"/>
    <x v="6"/>
    <x v="0"/>
  </r>
  <r>
    <s v="G111252A"/>
    <s v="1FAFP53285A115209"/>
    <x v="1"/>
    <x v="0"/>
    <x v="0"/>
    <x v="0"/>
    <x v="3"/>
    <x v="5"/>
    <x v="3"/>
    <n v="104"/>
    <x v="6"/>
    <x v="6"/>
    <x v="0"/>
    <n v="22.67"/>
    <x v="6"/>
    <x v="0"/>
  </r>
  <r>
    <s v="G111252G"/>
    <s v="2G1WB58K081280101"/>
    <x v="1"/>
    <x v="0"/>
    <x v="0"/>
    <x v="0"/>
    <x v="4"/>
    <x v="10"/>
    <x v="4"/>
    <n v="105"/>
    <x v="6"/>
    <x v="6"/>
    <x v="0"/>
    <n v="25.71"/>
    <x v="6"/>
    <x v="0"/>
  </r>
  <r>
    <s v="G111253A"/>
    <s v="1FAFP53245A115210"/>
    <x v="1"/>
    <x v="0"/>
    <x v="0"/>
    <x v="0"/>
    <x v="3"/>
    <x v="5"/>
    <x v="3"/>
    <n v="104"/>
    <x v="6"/>
    <x v="6"/>
    <x v="0"/>
    <n v="10.58"/>
    <x v="6"/>
    <x v="0"/>
  </r>
  <r>
    <s v="G111254G"/>
    <s v="2G1WB58K381280206"/>
    <x v="1"/>
    <x v="0"/>
    <x v="0"/>
    <x v="0"/>
    <x v="4"/>
    <x v="10"/>
    <x v="4"/>
    <n v="105"/>
    <x v="6"/>
    <x v="6"/>
    <x v="0"/>
    <n v="39.700000000000003"/>
    <x v="6"/>
    <x v="0"/>
  </r>
  <r>
    <s v="G111255G"/>
    <s v="2G1WB58KX81280882"/>
    <x v="1"/>
    <x v="0"/>
    <x v="0"/>
    <x v="0"/>
    <x v="4"/>
    <x v="10"/>
    <x v="4"/>
    <n v="105"/>
    <x v="6"/>
    <x v="6"/>
    <x v="0"/>
    <n v="16.71"/>
    <x v="6"/>
    <x v="0"/>
  </r>
  <r>
    <s v="G111263H"/>
    <s v="2G1WA5EK8A1265942"/>
    <x v="1"/>
    <x v="0"/>
    <x v="0"/>
    <x v="0"/>
    <x v="9"/>
    <x v="1"/>
    <x v="7"/>
    <n v="119"/>
    <x v="6"/>
    <x v="6"/>
    <x v="0"/>
    <n v="118.18"/>
    <x v="6"/>
    <x v="0"/>
  </r>
  <r>
    <s v="G111340G"/>
    <s v="2G1WB58K981283952"/>
    <x v="1"/>
    <x v="0"/>
    <x v="0"/>
    <x v="0"/>
    <x v="3"/>
    <x v="5"/>
    <x v="3"/>
    <n v="610"/>
    <x v="6"/>
    <x v="6"/>
    <x v="0"/>
    <n v="9.59"/>
    <x v="6"/>
    <x v="0"/>
  </r>
  <r>
    <s v="G111340K"/>
    <s v="2G1WA5EK8A1265438"/>
    <x v="1"/>
    <x v="0"/>
    <x v="0"/>
    <x v="0"/>
    <x v="0"/>
    <x v="2"/>
    <x v="0"/>
    <n v="501"/>
    <x v="6"/>
    <x v="6"/>
    <x v="0"/>
    <n v="86.23"/>
    <x v="6"/>
    <x v="0"/>
  </r>
  <r>
    <s v="G111341G"/>
    <s v="2G1WB58K881287801"/>
    <x v="1"/>
    <x v="0"/>
    <x v="0"/>
    <x v="0"/>
    <x v="3"/>
    <x v="5"/>
    <x v="3"/>
    <n v="610"/>
    <x v="6"/>
    <x v="6"/>
    <x v="0"/>
    <n v="23.14"/>
    <x v="6"/>
    <x v="0"/>
  </r>
  <r>
    <s v="G111341K"/>
    <s v="2G1WA5EKXA1268096"/>
    <x v="1"/>
    <x v="0"/>
    <x v="0"/>
    <x v="0"/>
    <x v="0"/>
    <x v="2"/>
    <x v="0"/>
    <n v="501"/>
    <x v="6"/>
    <x v="6"/>
    <x v="0"/>
    <n v="84.07"/>
    <x v="6"/>
    <x v="0"/>
  </r>
  <r>
    <s v="G111357G"/>
    <s v="2G1WB58K581289327"/>
    <x v="1"/>
    <x v="0"/>
    <x v="0"/>
    <x v="0"/>
    <x v="3"/>
    <x v="5"/>
    <x v="3"/>
    <n v="923"/>
    <x v="6"/>
    <x v="6"/>
    <x v="0"/>
    <n v="24.84"/>
    <x v="6"/>
    <x v="0"/>
  </r>
  <r>
    <s v="G111357H"/>
    <s v="2G1WB57K891285288"/>
    <x v="1"/>
    <x v="0"/>
    <x v="0"/>
    <x v="0"/>
    <x v="6"/>
    <x v="10"/>
    <x v="4"/>
    <n v="218"/>
    <x v="6"/>
    <x v="6"/>
    <x v="0"/>
    <n v="24.78"/>
    <x v="6"/>
    <x v="0"/>
  </r>
  <r>
    <s v="G111365A"/>
    <s v="1FAFP532X5A115227"/>
    <x v="1"/>
    <x v="0"/>
    <x v="0"/>
    <x v="0"/>
    <x v="3"/>
    <x v="8"/>
    <x v="3"/>
    <n v="206"/>
    <x v="6"/>
    <x v="6"/>
    <x v="0"/>
    <n v="22.08"/>
    <x v="6"/>
    <x v="0"/>
  </r>
  <r>
    <s v="G111366A"/>
    <s v="1FAFP53215A115228"/>
    <x v="1"/>
    <x v="0"/>
    <x v="0"/>
    <x v="0"/>
    <x v="3"/>
    <x v="8"/>
    <x v="3"/>
    <n v="209"/>
    <x v="6"/>
    <x v="6"/>
    <x v="0"/>
    <n v="10.81"/>
    <x v="6"/>
    <x v="0"/>
  </r>
  <r>
    <s v="G111368A"/>
    <s v="1FAFP53225A114041"/>
    <x v="1"/>
    <x v="0"/>
    <x v="0"/>
    <x v="0"/>
    <x v="3"/>
    <x v="8"/>
    <x v="3"/>
    <n v="209"/>
    <x v="6"/>
    <x v="6"/>
    <x v="0"/>
    <n v="11.74"/>
    <x v="6"/>
    <x v="0"/>
  </r>
  <r>
    <s v="G111370A"/>
    <s v="1FAFP53285A114044"/>
    <x v="1"/>
    <x v="0"/>
    <x v="0"/>
    <x v="0"/>
    <x v="3"/>
    <x v="8"/>
    <x v="3"/>
    <n v="219"/>
    <x v="6"/>
    <x v="6"/>
    <x v="0"/>
    <n v="20.72"/>
    <x v="6"/>
    <x v="0"/>
  </r>
  <r>
    <s v="G111392G"/>
    <s v="2G1WB58K881303768"/>
    <x v="1"/>
    <x v="0"/>
    <x v="0"/>
    <x v="0"/>
    <x v="3"/>
    <x v="5"/>
    <x v="3"/>
    <n v="112"/>
    <x v="6"/>
    <x v="6"/>
    <x v="0"/>
    <n v="8.2200000000000006"/>
    <x v="6"/>
    <x v="0"/>
  </r>
  <r>
    <s v="G111397H"/>
    <s v="2G1WB57K891285372"/>
    <x v="1"/>
    <x v="0"/>
    <x v="0"/>
    <x v="0"/>
    <x v="2"/>
    <x v="2"/>
    <x v="2"/>
    <n v="503"/>
    <x v="6"/>
    <x v="6"/>
    <x v="0"/>
    <n v="75.709999999999994"/>
    <x v="6"/>
    <x v="0"/>
  </r>
  <r>
    <s v="G111434F"/>
    <s v="2G1WB58K379402207"/>
    <x v="1"/>
    <x v="0"/>
    <x v="0"/>
    <x v="0"/>
    <x v="0"/>
    <x v="3"/>
    <x v="0"/>
    <n v="208"/>
    <x v="6"/>
    <x v="6"/>
    <x v="0"/>
    <n v="45.04"/>
    <x v="6"/>
    <x v="0"/>
  </r>
  <r>
    <s v="G111434K"/>
    <s v="2G1WA5EK8A1266637"/>
    <x v="1"/>
    <x v="0"/>
    <x v="0"/>
    <x v="0"/>
    <x v="5"/>
    <x v="6"/>
    <x v="5"/>
    <n v="302"/>
    <x v="6"/>
    <x v="6"/>
    <x v="1"/>
    <n v="17.809999999999999"/>
    <x v="6"/>
    <x v="0"/>
  </r>
  <r>
    <s v="G111434K"/>
    <s v="2G1WA5EK8A1266637"/>
    <x v="1"/>
    <x v="0"/>
    <x v="0"/>
    <x v="0"/>
    <x v="5"/>
    <x v="6"/>
    <x v="5"/>
    <n v="302"/>
    <x v="6"/>
    <x v="6"/>
    <x v="0"/>
    <n v="30.46"/>
    <x v="6"/>
    <x v="0"/>
  </r>
  <r>
    <s v="G111435F"/>
    <s v="2G1WB58K179398657"/>
    <x v="1"/>
    <x v="0"/>
    <x v="0"/>
    <x v="0"/>
    <x v="0"/>
    <x v="3"/>
    <x v="0"/>
    <n v="208"/>
    <x v="6"/>
    <x v="6"/>
    <x v="0"/>
    <n v="68.290000000000006"/>
    <x v="6"/>
    <x v="0"/>
  </r>
  <r>
    <s v="G111436F"/>
    <s v="2G1WB58K879399837"/>
    <x v="1"/>
    <x v="0"/>
    <x v="0"/>
    <x v="0"/>
    <x v="0"/>
    <x v="3"/>
    <x v="0"/>
    <n v="201"/>
    <x v="6"/>
    <x v="6"/>
    <x v="0"/>
    <n v="22.33"/>
    <x v="6"/>
    <x v="0"/>
  </r>
  <r>
    <s v="G111440H"/>
    <s v="2G1WB57K091283132"/>
    <x v="1"/>
    <x v="0"/>
    <x v="0"/>
    <x v="0"/>
    <x v="5"/>
    <x v="6"/>
    <x v="5"/>
    <n v="302"/>
    <x v="6"/>
    <x v="6"/>
    <x v="0"/>
    <n v="19.38"/>
    <x v="6"/>
    <x v="0"/>
  </r>
  <r>
    <s v="G111441H"/>
    <s v="2G1WB57K591283501"/>
    <x v="1"/>
    <x v="0"/>
    <x v="0"/>
    <x v="0"/>
    <x v="5"/>
    <x v="6"/>
    <x v="5"/>
    <n v="302"/>
    <x v="6"/>
    <x v="6"/>
    <x v="1"/>
    <n v="7.44"/>
    <x v="6"/>
    <x v="0"/>
  </r>
  <r>
    <s v="G111441H"/>
    <s v="2G1WB57K591283501"/>
    <x v="1"/>
    <x v="0"/>
    <x v="0"/>
    <x v="0"/>
    <x v="5"/>
    <x v="6"/>
    <x v="5"/>
    <n v="302"/>
    <x v="6"/>
    <x v="6"/>
    <x v="0"/>
    <n v="26.55"/>
    <x v="6"/>
    <x v="0"/>
  </r>
  <r>
    <s v="G111445H"/>
    <s v="2G1WB57K591286009"/>
    <x v="1"/>
    <x v="0"/>
    <x v="0"/>
    <x v="0"/>
    <x v="5"/>
    <x v="6"/>
    <x v="5"/>
    <n v="302"/>
    <x v="6"/>
    <x v="6"/>
    <x v="1"/>
    <n v="17.45"/>
    <x v="6"/>
    <x v="0"/>
  </r>
  <r>
    <s v="G111445H"/>
    <s v="2G1WB57K591286009"/>
    <x v="1"/>
    <x v="0"/>
    <x v="0"/>
    <x v="0"/>
    <x v="5"/>
    <x v="6"/>
    <x v="5"/>
    <n v="302"/>
    <x v="6"/>
    <x v="6"/>
    <x v="0"/>
    <n v="21.08"/>
    <x v="6"/>
    <x v="0"/>
  </r>
  <r>
    <s v="G111445K"/>
    <s v="2G1WA5EK7A1263910"/>
    <x v="1"/>
    <x v="0"/>
    <x v="0"/>
    <x v="0"/>
    <x v="9"/>
    <x v="10"/>
    <x v="7"/>
    <n v="701"/>
    <x v="6"/>
    <x v="6"/>
    <x v="0"/>
    <n v="61.37"/>
    <x v="6"/>
    <x v="0"/>
  </r>
  <r>
    <s v="G111473K"/>
    <s v="2B3CA4CD6AH240152"/>
    <x v="0"/>
    <x v="0"/>
    <x v="0"/>
    <x v="0"/>
    <x v="1"/>
    <x v="1"/>
    <x v="1"/>
    <n v="523"/>
    <x v="6"/>
    <x v="6"/>
    <x v="0"/>
    <n v="43.46"/>
    <x v="6"/>
    <x v="0"/>
  </r>
  <r>
    <s v="G111474H"/>
    <s v="2G1WB57K091285804"/>
    <x v="1"/>
    <x v="0"/>
    <x v="0"/>
    <x v="0"/>
    <x v="7"/>
    <x v="1"/>
    <x v="7"/>
    <n v="802"/>
    <x v="6"/>
    <x v="6"/>
    <x v="0"/>
    <n v="36.82"/>
    <x v="6"/>
    <x v="0"/>
  </r>
  <r>
    <s v="G111476K"/>
    <s v="2B3CA4CD2AH240150"/>
    <x v="0"/>
    <x v="0"/>
    <x v="0"/>
    <x v="0"/>
    <x v="1"/>
    <x v="1"/>
    <x v="1"/>
    <n v="513"/>
    <x v="6"/>
    <x v="6"/>
    <x v="0"/>
    <n v="41.78"/>
    <x v="6"/>
    <x v="0"/>
  </r>
  <r>
    <s v="G111489H"/>
    <s v="2G1WB57K591284700"/>
    <x v="1"/>
    <x v="0"/>
    <x v="0"/>
    <x v="0"/>
    <x v="3"/>
    <x v="5"/>
    <x v="3"/>
    <n v="924"/>
    <x v="6"/>
    <x v="6"/>
    <x v="0"/>
    <n v="10.63"/>
    <x v="6"/>
    <x v="0"/>
  </r>
  <r>
    <s v="G111515H"/>
    <s v="2G1WB57K591282610"/>
    <x v="1"/>
    <x v="0"/>
    <x v="0"/>
    <x v="0"/>
    <x v="3"/>
    <x v="5"/>
    <x v="3"/>
    <n v="610"/>
    <x v="6"/>
    <x v="6"/>
    <x v="0"/>
    <n v="35.5"/>
    <x v="6"/>
    <x v="0"/>
  </r>
  <r>
    <s v="G111517H"/>
    <s v="2G1WB57K391282251"/>
    <x v="1"/>
    <x v="0"/>
    <x v="0"/>
    <x v="0"/>
    <x v="3"/>
    <x v="5"/>
    <x v="3"/>
    <n v="610"/>
    <x v="6"/>
    <x v="6"/>
    <x v="0"/>
    <n v="13.8"/>
    <x v="6"/>
    <x v="0"/>
  </r>
  <r>
    <s v="G111531H"/>
    <s v="2G1WB57K291282239"/>
    <x v="1"/>
    <x v="0"/>
    <x v="0"/>
    <x v="0"/>
    <x v="3"/>
    <x v="5"/>
    <x v="3"/>
    <n v="304"/>
    <x v="6"/>
    <x v="6"/>
    <x v="0"/>
    <n v="92.81"/>
    <x v="6"/>
    <x v="0"/>
  </r>
  <r>
    <s v="G111532H"/>
    <s v="2G1WB57K891282150"/>
    <x v="1"/>
    <x v="0"/>
    <x v="0"/>
    <x v="0"/>
    <x v="3"/>
    <x v="5"/>
    <x v="3"/>
    <n v="304"/>
    <x v="6"/>
    <x v="6"/>
    <x v="0"/>
    <n v="26.8"/>
    <x v="6"/>
    <x v="0"/>
  </r>
  <r>
    <s v="G111535K"/>
    <s v="2B3CA4CD0AH254337"/>
    <x v="0"/>
    <x v="0"/>
    <x v="0"/>
    <x v="0"/>
    <x v="3"/>
    <x v="5"/>
    <x v="3"/>
    <n v="5"/>
    <x v="6"/>
    <x v="6"/>
    <x v="0"/>
    <n v="83.05"/>
    <x v="6"/>
    <x v="0"/>
  </r>
  <r>
    <s v="G111536K"/>
    <s v="2B3CA4CD2AH254338"/>
    <x v="0"/>
    <x v="0"/>
    <x v="0"/>
    <x v="0"/>
    <x v="3"/>
    <x v="5"/>
    <x v="3"/>
    <n v="7"/>
    <x v="6"/>
    <x v="6"/>
    <x v="0"/>
    <n v="37.79"/>
    <x v="6"/>
    <x v="0"/>
  </r>
  <r>
    <s v="G111540H"/>
    <s v="2G1WB57K691284849"/>
    <x v="1"/>
    <x v="0"/>
    <x v="0"/>
    <x v="0"/>
    <x v="3"/>
    <x v="5"/>
    <x v="3"/>
    <n v="310"/>
    <x v="6"/>
    <x v="6"/>
    <x v="0"/>
    <n v="11.53"/>
    <x v="6"/>
    <x v="0"/>
  </r>
  <r>
    <s v="G111541G"/>
    <s v="2G1WB58K481232231"/>
    <x v="1"/>
    <x v="0"/>
    <x v="0"/>
    <x v="0"/>
    <x v="6"/>
    <x v="4"/>
    <x v="4"/>
    <n v="138"/>
    <x v="6"/>
    <x v="6"/>
    <x v="0"/>
    <n v="12.07"/>
    <x v="6"/>
    <x v="0"/>
  </r>
  <r>
    <s v="G111547H"/>
    <s v="2G1WB57KX91283137"/>
    <x v="1"/>
    <x v="0"/>
    <x v="0"/>
    <x v="0"/>
    <x v="3"/>
    <x v="5"/>
    <x v="3"/>
    <n v="7"/>
    <x v="6"/>
    <x v="6"/>
    <x v="0"/>
    <n v="22.65"/>
    <x v="6"/>
    <x v="0"/>
  </r>
  <r>
    <s v="G111548H"/>
    <s v="2G1WB57K491285935"/>
    <x v="1"/>
    <x v="0"/>
    <x v="0"/>
    <x v="0"/>
    <x v="3"/>
    <x v="5"/>
    <x v="3"/>
    <n v="7"/>
    <x v="6"/>
    <x v="6"/>
    <x v="0"/>
    <n v="45.44"/>
    <x v="6"/>
    <x v="0"/>
  </r>
  <r>
    <s v="G111566G"/>
    <s v="2G1WB58K581293569"/>
    <x v="1"/>
    <x v="0"/>
    <x v="0"/>
    <x v="0"/>
    <x v="6"/>
    <x v="4"/>
    <x v="4"/>
    <n v="136"/>
    <x v="6"/>
    <x v="6"/>
    <x v="1"/>
    <n v="12.12"/>
    <x v="6"/>
    <x v="0"/>
  </r>
  <r>
    <s v="G111566G"/>
    <s v="2G1WB58K581293569"/>
    <x v="1"/>
    <x v="0"/>
    <x v="0"/>
    <x v="0"/>
    <x v="6"/>
    <x v="4"/>
    <x v="4"/>
    <n v="136"/>
    <x v="6"/>
    <x v="6"/>
    <x v="0"/>
    <n v="49.15"/>
    <x v="6"/>
    <x v="0"/>
  </r>
  <r>
    <s v="G111567H"/>
    <s v="2G1WB57K891284772"/>
    <x v="1"/>
    <x v="0"/>
    <x v="0"/>
    <x v="0"/>
    <x v="3"/>
    <x v="5"/>
    <x v="3"/>
    <n v="621"/>
    <x v="6"/>
    <x v="6"/>
    <x v="0"/>
    <n v="21.72"/>
    <x v="6"/>
    <x v="0"/>
  </r>
  <r>
    <s v="G111587H"/>
    <s v="2G1WB57K991283873"/>
    <x v="1"/>
    <x v="0"/>
    <x v="0"/>
    <x v="0"/>
    <x v="3"/>
    <x v="5"/>
    <x v="3"/>
    <n v="903"/>
    <x v="6"/>
    <x v="6"/>
    <x v="0"/>
    <n v="20.58"/>
    <x v="6"/>
    <x v="0"/>
  </r>
  <r>
    <s v="G111588A"/>
    <s v="2G1WF52E959288881"/>
    <x v="0"/>
    <x v="0"/>
    <x v="0"/>
    <x v="0"/>
    <x v="8"/>
    <x v="6"/>
    <x v="4"/>
    <n v="4"/>
    <x v="6"/>
    <x v="6"/>
    <x v="0"/>
    <n v="23.71"/>
    <x v="6"/>
    <x v="0"/>
  </r>
  <r>
    <s v="G111588H"/>
    <s v="2G1WB57K791283502"/>
    <x v="1"/>
    <x v="0"/>
    <x v="0"/>
    <x v="0"/>
    <x v="3"/>
    <x v="5"/>
    <x v="3"/>
    <n v="109"/>
    <x v="6"/>
    <x v="6"/>
    <x v="0"/>
    <n v="23.93"/>
    <x v="6"/>
    <x v="0"/>
  </r>
  <r>
    <s v="G111624K"/>
    <s v="2B3CA4CD8AH245191"/>
    <x v="0"/>
    <x v="0"/>
    <x v="0"/>
    <x v="0"/>
    <x v="3"/>
    <x v="5"/>
    <x v="7"/>
    <n v="101"/>
    <x v="6"/>
    <x v="6"/>
    <x v="0"/>
    <n v="33.42"/>
    <x v="6"/>
    <x v="0"/>
  </r>
  <r>
    <s v="G111630B"/>
    <s v="1FAHP53256A245023"/>
    <x v="1"/>
    <x v="0"/>
    <x v="0"/>
    <x v="0"/>
    <x v="5"/>
    <x v="1"/>
    <x v="5"/>
    <n v="961"/>
    <x v="6"/>
    <x v="6"/>
    <x v="0"/>
    <n v="14.08"/>
    <x v="6"/>
    <x v="0"/>
  </r>
  <r>
    <s v="G111654K"/>
    <s v="2B3CA4CD1AH245193"/>
    <x v="0"/>
    <x v="0"/>
    <x v="0"/>
    <x v="0"/>
    <x v="3"/>
    <x v="5"/>
    <x v="3"/>
    <n v="104"/>
    <x v="6"/>
    <x v="6"/>
    <x v="0"/>
    <n v="18.97"/>
    <x v="6"/>
    <x v="0"/>
  </r>
  <r>
    <s v="G111655K"/>
    <s v="2B3CA4CD9AH250691"/>
    <x v="0"/>
    <x v="0"/>
    <x v="0"/>
    <x v="0"/>
    <x v="3"/>
    <x v="5"/>
    <x v="3"/>
    <n v="104"/>
    <x v="6"/>
    <x v="6"/>
    <x v="0"/>
    <n v="28.71"/>
    <x v="6"/>
    <x v="0"/>
  </r>
  <r>
    <s v="G111657K"/>
    <s v="2B3CA4CD3AH245194"/>
    <x v="0"/>
    <x v="0"/>
    <x v="0"/>
    <x v="0"/>
    <x v="3"/>
    <x v="5"/>
    <x v="3"/>
    <n v="622"/>
    <x v="6"/>
    <x v="6"/>
    <x v="0"/>
    <n v="20.100000000000001"/>
    <x v="6"/>
    <x v="0"/>
  </r>
  <r>
    <s v="G111731K"/>
    <s v="2B3CA4CDXAH245189"/>
    <x v="0"/>
    <x v="0"/>
    <x v="0"/>
    <x v="0"/>
    <x v="3"/>
    <x v="5"/>
    <x v="3"/>
    <n v="701"/>
    <x v="6"/>
    <x v="6"/>
    <x v="0"/>
    <n v="31.07"/>
    <x v="6"/>
    <x v="0"/>
  </r>
  <r>
    <s v="G111732K"/>
    <s v="2B3CA4CD9AH249136"/>
    <x v="0"/>
    <x v="0"/>
    <x v="0"/>
    <x v="0"/>
    <x v="3"/>
    <x v="5"/>
    <x v="3"/>
    <n v="701"/>
    <x v="6"/>
    <x v="6"/>
    <x v="0"/>
    <n v="34.78"/>
    <x v="6"/>
    <x v="0"/>
  </r>
  <r>
    <s v="G111733K"/>
    <s v="2B3CA4CD9AH240162"/>
    <x v="0"/>
    <x v="0"/>
    <x v="0"/>
    <x v="0"/>
    <x v="3"/>
    <x v="5"/>
    <x v="3"/>
    <n v="701"/>
    <x v="6"/>
    <x v="6"/>
    <x v="0"/>
    <n v="18.89"/>
    <x v="6"/>
    <x v="0"/>
  </r>
  <r>
    <s v="G111734K"/>
    <s v="2B3CA4CD0AH240261"/>
    <x v="0"/>
    <x v="0"/>
    <x v="0"/>
    <x v="0"/>
    <x v="3"/>
    <x v="5"/>
    <x v="3"/>
    <n v="903"/>
    <x v="6"/>
    <x v="6"/>
    <x v="0"/>
    <n v="16.62"/>
    <x v="6"/>
    <x v="0"/>
  </r>
  <r>
    <s v="G111735K"/>
    <s v="2G1WA5EK5A1267437"/>
    <x v="1"/>
    <x v="0"/>
    <x v="0"/>
    <x v="0"/>
    <x v="3"/>
    <x v="5"/>
    <x v="3"/>
    <n v="924"/>
    <x v="6"/>
    <x v="6"/>
    <x v="0"/>
    <n v="34.57"/>
    <x v="6"/>
    <x v="0"/>
  </r>
  <r>
    <s v="G111740F"/>
    <s v="2G1WB58K879400727"/>
    <x v="1"/>
    <x v="0"/>
    <x v="0"/>
    <x v="0"/>
    <x v="5"/>
    <x v="6"/>
    <x v="5"/>
    <n v="502"/>
    <x v="6"/>
    <x v="6"/>
    <x v="0"/>
    <n v="60.09"/>
    <x v="6"/>
    <x v="0"/>
  </r>
  <r>
    <s v="G111740F"/>
    <s v="2G1WB58K879400727"/>
    <x v="1"/>
    <x v="0"/>
    <x v="0"/>
    <x v="0"/>
    <x v="5"/>
    <x v="6"/>
    <x v="5"/>
    <n v="502"/>
    <x v="6"/>
    <x v="6"/>
    <x v="3"/>
    <n v="21.03"/>
    <x v="6"/>
    <x v="0"/>
  </r>
  <r>
    <s v="G111741F"/>
    <s v="2G1WB58K179404182"/>
    <x v="1"/>
    <x v="0"/>
    <x v="0"/>
    <x v="0"/>
    <x v="5"/>
    <x v="6"/>
    <x v="5"/>
    <n v="502"/>
    <x v="6"/>
    <x v="6"/>
    <x v="1"/>
    <n v="10.17"/>
    <x v="6"/>
    <x v="0"/>
  </r>
  <r>
    <s v="G111741F"/>
    <s v="2G1WB58K179404182"/>
    <x v="1"/>
    <x v="0"/>
    <x v="0"/>
    <x v="0"/>
    <x v="5"/>
    <x v="6"/>
    <x v="5"/>
    <n v="502"/>
    <x v="6"/>
    <x v="6"/>
    <x v="0"/>
    <n v="63.95"/>
    <x v="6"/>
    <x v="0"/>
  </r>
  <r>
    <s v="G111744G"/>
    <s v="2G1WB58K181297344"/>
    <x v="1"/>
    <x v="0"/>
    <x v="0"/>
    <x v="0"/>
    <x v="5"/>
    <x v="6"/>
    <x v="5"/>
    <n v="502"/>
    <x v="6"/>
    <x v="6"/>
    <x v="0"/>
    <n v="56.26"/>
    <x v="6"/>
    <x v="0"/>
  </r>
  <r>
    <s v="G111787K"/>
    <s v="2G1WA5EK1A1266205"/>
    <x v="1"/>
    <x v="0"/>
    <x v="0"/>
    <x v="0"/>
    <x v="0"/>
    <x v="1"/>
    <x v="0"/>
    <n v="301"/>
    <x v="6"/>
    <x v="6"/>
    <x v="0"/>
    <n v="22.67"/>
    <x v="6"/>
    <x v="0"/>
  </r>
  <r>
    <s v="G111801B"/>
    <s v="2G1WB58K679400421"/>
    <x v="1"/>
    <x v="0"/>
    <x v="0"/>
    <x v="0"/>
    <x v="0"/>
    <x v="2"/>
    <x v="0"/>
    <n v="703"/>
    <x v="6"/>
    <x v="6"/>
    <x v="0"/>
    <n v="15.33"/>
    <x v="6"/>
    <x v="0"/>
  </r>
  <r>
    <s v="G111943G"/>
    <s v="2G1WB58K781284663"/>
    <x v="1"/>
    <x v="0"/>
    <x v="0"/>
    <x v="0"/>
    <x v="5"/>
    <x v="6"/>
    <x v="5"/>
    <n v="302"/>
    <x v="6"/>
    <x v="6"/>
    <x v="0"/>
    <n v="20.54"/>
    <x v="6"/>
    <x v="0"/>
  </r>
  <r>
    <s v="G111944G"/>
    <s v="2G1WB58K981283160"/>
    <x v="1"/>
    <x v="0"/>
    <x v="0"/>
    <x v="0"/>
    <x v="5"/>
    <x v="6"/>
    <x v="5"/>
    <n v="302"/>
    <x v="6"/>
    <x v="6"/>
    <x v="1"/>
    <n v="21.09"/>
    <x v="6"/>
    <x v="0"/>
  </r>
  <r>
    <s v="G111944G"/>
    <s v="2G1WB58K981283160"/>
    <x v="1"/>
    <x v="0"/>
    <x v="0"/>
    <x v="0"/>
    <x v="5"/>
    <x v="6"/>
    <x v="5"/>
    <n v="302"/>
    <x v="6"/>
    <x v="6"/>
    <x v="0"/>
    <n v="32.090000000000003"/>
    <x v="6"/>
    <x v="0"/>
  </r>
  <r>
    <s v="G111947G"/>
    <s v="2G1WB58K681284718"/>
    <x v="1"/>
    <x v="0"/>
    <x v="0"/>
    <x v="0"/>
    <x v="5"/>
    <x v="6"/>
    <x v="5"/>
    <n v="304"/>
    <x v="6"/>
    <x v="6"/>
    <x v="0"/>
    <n v="39.340000000000003"/>
    <x v="6"/>
    <x v="0"/>
  </r>
  <r>
    <s v="G111948G"/>
    <s v="2G1WB58K581285200"/>
    <x v="1"/>
    <x v="0"/>
    <x v="0"/>
    <x v="0"/>
    <x v="5"/>
    <x v="6"/>
    <x v="5"/>
    <n v="309"/>
    <x v="6"/>
    <x v="6"/>
    <x v="1"/>
    <n v="24.25"/>
    <x v="6"/>
    <x v="0"/>
  </r>
  <r>
    <s v="G111948G"/>
    <s v="2G1WB58K581285200"/>
    <x v="1"/>
    <x v="0"/>
    <x v="0"/>
    <x v="0"/>
    <x v="5"/>
    <x v="6"/>
    <x v="5"/>
    <n v="309"/>
    <x v="6"/>
    <x v="6"/>
    <x v="0"/>
    <n v="30.78"/>
    <x v="6"/>
    <x v="0"/>
  </r>
  <r>
    <s v="G111949G"/>
    <s v="2G1WB58K181283573"/>
    <x v="1"/>
    <x v="0"/>
    <x v="0"/>
    <x v="0"/>
    <x v="5"/>
    <x v="6"/>
    <x v="0"/>
    <n v="301"/>
    <x v="6"/>
    <x v="6"/>
    <x v="1"/>
    <n v="11.09"/>
    <x v="6"/>
    <x v="0"/>
  </r>
  <r>
    <s v="G111982G"/>
    <s v="2G1WB58KX81287122"/>
    <x v="1"/>
    <x v="0"/>
    <x v="0"/>
    <x v="0"/>
    <x v="5"/>
    <x v="6"/>
    <x v="5"/>
    <n v="302"/>
    <x v="6"/>
    <x v="6"/>
    <x v="1"/>
    <n v="15.25"/>
    <x v="6"/>
    <x v="0"/>
  </r>
  <r>
    <s v="G111982G"/>
    <s v="2G1WB58KX81287122"/>
    <x v="1"/>
    <x v="0"/>
    <x v="0"/>
    <x v="0"/>
    <x v="5"/>
    <x v="6"/>
    <x v="5"/>
    <n v="302"/>
    <x v="6"/>
    <x v="6"/>
    <x v="0"/>
    <n v="8.52"/>
    <x v="6"/>
    <x v="0"/>
  </r>
  <r>
    <s v="G112012H"/>
    <s v="2G1WA5EK2A1267802"/>
    <x v="1"/>
    <x v="0"/>
    <x v="0"/>
    <x v="0"/>
    <x v="2"/>
    <x v="0"/>
    <x v="2"/>
    <n v="101"/>
    <x v="6"/>
    <x v="6"/>
    <x v="0"/>
    <n v="44.84"/>
    <x v="6"/>
    <x v="0"/>
  </r>
  <r>
    <s v="G112041G"/>
    <s v="2G1WB58K181284836"/>
    <x v="1"/>
    <x v="0"/>
    <x v="0"/>
    <x v="0"/>
    <x v="7"/>
    <x v="2"/>
    <x v="7"/>
    <n v="103"/>
    <x v="6"/>
    <x v="6"/>
    <x v="0"/>
    <n v="11.41"/>
    <x v="6"/>
    <x v="0"/>
  </r>
  <r>
    <s v="G112063B"/>
    <s v="2G1WB58K679403058"/>
    <x v="1"/>
    <x v="0"/>
    <x v="0"/>
    <x v="0"/>
    <x v="0"/>
    <x v="4"/>
    <x v="0"/>
    <n v="709"/>
    <x v="6"/>
    <x v="6"/>
    <x v="0"/>
    <n v="39.25"/>
    <x v="6"/>
    <x v="0"/>
  </r>
  <r>
    <s v="G112108F"/>
    <s v="2G1WB58K179398352"/>
    <x v="1"/>
    <x v="0"/>
    <x v="0"/>
    <x v="0"/>
    <x v="6"/>
    <x v="4"/>
    <x v="4"/>
    <n v="2"/>
    <x v="6"/>
    <x v="6"/>
    <x v="1"/>
    <n v="11.86"/>
    <x v="6"/>
    <x v="0"/>
  </r>
  <r>
    <s v="G112108F"/>
    <s v="2G1WB58K179398352"/>
    <x v="1"/>
    <x v="0"/>
    <x v="0"/>
    <x v="0"/>
    <x v="6"/>
    <x v="4"/>
    <x v="4"/>
    <n v="2"/>
    <x v="6"/>
    <x v="6"/>
    <x v="0"/>
    <n v="24.2"/>
    <x v="6"/>
    <x v="0"/>
  </r>
  <r>
    <s v="G112178K"/>
    <s v="2G1WA5EK4A1265212"/>
    <x v="1"/>
    <x v="0"/>
    <x v="0"/>
    <x v="0"/>
    <x v="2"/>
    <x v="2"/>
    <x v="2"/>
    <n v="501"/>
    <x v="6"/>
    <x v="6"/>
    <x v="0"/>
    <n v="78.41"/>
    <x v="6"/>
    <x v="0"/>
  </r>
  <r>
    <s v="G112206H"/>
    <s v="2G1WB57K491285143"/>
    <x v="1"/>
    <x v="0"/>
    <x v="0"/>
    <x v="0"/>
    <x v="5"/>
    <x v="4"/>
    <x v="5"/>
    <n v="704"/>
    <x v="6"/>
    <x v="6"/>
    <x v="1"/>
    <n v="26.54"/>
    <x v="6"/>
    <x v="0"/>
  </r>
  <r>
    <s v="G112206H"/>
    <s v="2G1WB57K491285143"/>
    <x v="1"/>
    <x v="0"/>
    <x v="0"/>
    <x v="0"/>
    <x v="5"/>
    <x v="4"/>
    <x v="5"/>
    <n v="704"/>
    <x v="6"/>
    <x v="6"/>
    <x v="0"/>
    <n v="12.05"/>
    <x v="6"/>
    <x v="0"/>
  </r>
  <r>
    <s v="G112232H"/>
    <s v="2G1WB57K591284891"/>
    <x v="1"/>
    <x v="0"/>
    <x v="0"/>
    <x v="0"/>
    <x v="5"/>
    <x v="4"/>
    <x v="5"/>
    <n v="115"/>
    <x v="6"/>
    <x v="6"/>
    <x v="1"/>
    <n v="10.46"/>
    <x v="6"/>
    <x v="0"/>
  </r>
  <r>
    <s v="G112232H"/>
    <s v="2G1WB57K591284891"/>
    <x v="1"/>
    <x v="0"/>
    <x v="0"/>
    <x v="0"/>
    <x v="5"/>
    <x v="4"/>
    <x v="5"/>
    <n v="115"/>
    <x v="6"/>
    <x v="6"/>
    <x v="0"/>
    <n v="60.01"/>
    <x v="6"/>
    <x v="0"/>
  </r>
  <r>
    <s v="G112245H"/>
    <s v="2G1WB57K491282159"/>
    <x v="1"/>
    <x v="0"/>
    <x v="0"/>
    <x v="0"/>
    <x v="5"/>
    <x v="4"/>
    <x v="5"/>
    <n v="312"/>
    <x v="6"/>
    <x v="6"/>
    <x v="1"/>
    <n v="38.75"/>
    <x v="6"/>
    <x v="0"/>
  </r>
  <r>
    <s v="G112245H"/>
    <s v="2G1WB57K491282159"/>
    <x v="1"/>
    <x v="0"/>
    <x v="0"/>
    <x v="0"/>
    <x v="5"/>
    <x v="4"/>
    <x v="5"/>
    <n v="312"/>
    <x v="6"/>
    <x v="6"/>
    <x v="0"/>
    <n v="34.47"/>
    <x v="6"/>
    <x v="0"/>
  </r>
  <r>
    <s v="G112290K"/>
    <s v="2G1WA5EK9A1266114"/>
    <x v="1"/>
    <x v="0"/>
    <x v="0"/>
    <x v="0"/>
    <x v="2"/>
    <x v="3"/>
    <x v="2"/>
    <n v="203"/>
    <x v="6"/>
    <x v="6"/>
    <x v="0"/>
    <n v="26.9"/>
    <x v="6"/>
    <x v="0"/>
  </r>
  <r>
    <s v="G112301H"/>
    <s v="2G1WB58K581279218"/>
    <x v="1"/>
    <x v="0"/>
    <x v="0"/>
    <x v="0"/>
    <x v="4"/>
    <x v="5"/>
    <x v="4"/>
    <n v="3"/>
    <x v="6"/>
    <x v="6"/>
    <x v="3"/>
    <n v="39.21"/>
    <x v="6"/>
    <x v="0"/>
  </r>
  <r>
    <s v="G112463H"/>
    <s v="2B3CA4CD4AH240165"/>
    <x v="0"/>
    <x v="0"/>
    <x v="0"/>
    <x v="0"/>
    <x v="9"/>
    <x v="11"/>
    <x v="7"/>
    <n v="108"/>
    <x v="6"/>
    <x v="6"/>
    <x v="0"/>
    <n v="63.58"/>
    <x v="6"/>
    <x v="0"/>
  </r>
  <r>
    <s v="G112484H"/>
    <s v="2G1WB57K891284061"/>
    <x v="1"/>
    <x v="0"/>
    <x v="0"/>
    <x v="0"/>
    <x v="3"/>
    <x v="5"/>
    <x v="3"/>
    <n v="504"/>
    <x v="6"/>
    <x v="6"/>
    <x v="0"/>
    <n v="32.020000000000003"/>
    <x v="6"/>
    <x v="0"/>
  </r>
  <r>
    <s v="G112494H"/>
    <s v="2G1WB57K591282011"/>
    <x v="1"/>
    <x v="0"/>
    <x v="0"/>
    <x v="0"/>
    <x v="3"/>
    <x v="5"/>
    <x v="7"/>
    <n v="304"/>
    <x v="6"/>
    <x v="6"/>
    <x v="0"/>
    <n v="39.21"/>
    <x v="6"/>
    <x v="0"/>
  </r>
  <r>
    <s v="G112495H"/>
    <s v="2G1WB57K591285586"/>
    <x v="1"/>
    <x v="0"/>
    <x v="0"/>
    <x v="0"/>
    <x v="3"/>
    <x v="5"/>
    <x v="7"/>
    <n v="304"/>
    <x v="6"/>
    <x v="6"/>
    <x v="0"/>
    <n v="29.14"/>
    <x v="6"/>
    <x v="0"/>
  </r>
  <r>
    <s v="G112496H"/>
    <s v="2G1WB57K791285329"/>
    <x v="1"/>
    <x v="0"/>
    <x v="0"/>
    <x v="0"/>
    <x v="3"/>
    <x v="5"/>
    <x v="7"/>
    <n v="304"/>
    <x v="6"/>
    <x v="6"/>
    <x v="0"/>
    <n v="27.96"/>
    <x v="6"/>
    <x v="0"/>
  </r>
  <r>
    <s v="G112497H"/>
    <s v="2G1WB57KX91285132"/>
    <x v="1"/>
    <x v="0"/>
    <x v="0"/>
    <x v="0"/>
    <x v="3"/>
    <x v="5"/>
    <x v="3"/>
    <n v="2"/>
    <x v="6"/>
    <x v="6"/>
    <x v="0"/>
    <n v="9.1999999999999993"/>
    <x v="6"/>
    <x v="0"/>
  </r>
  <r>
    <s v="G112498H"/>
    <s v="2G1WB57K491282274"/>
    <x v="1"/>
    <x v="0"/>
    <x v="0"/>
    <x v="0"/>
    <x v="3"/>
    <x v="5"/>
    <x v="3"/>
    <n v="319"/>
    <x v="6"/>
    <x v="6"/>
    <x v="0"/>
    <n v="30.68"/>
    <x v="6"/>
    <x v="0"/>
  </r>
  <r>
    <s v="G112500H"/>
    <s v="2G1WB57K591282901"/>
    <x v="1"/>
    <x v="0"/>
    <x v="0"/>
    <x v="0"/>
    <x v="3"/>
    <x v="5"/>
    <x v="3"/>
    <n v="112"/>
    <x v="6"/>
    <x v="6"/>
    <x v="0"/>
    <n v="5.44"/>
    <x v="6"/>
    <x v="0"/>
  </r>
  <r>
    <s v="G112501H"/>
    <s v="2G1WB57KX91282246"/>
    <x v="1"/>
    <x v="0"/>
    <x v="0"/>
    <x v="0"/>
    <x v="3"/>
    <x v="5"/>
    <x v="3"/>
    <n v="112"/>
    <x v="6"/>
    <x v="6"/>
    <x v="0"/>
    <n v="9.73"/>
    <x v="6"/>
    <x v="0"/>
  </r>
  <r>
    <s v="G112505H"/>
    <s v="2G1WB57K391285280"/>
    <x v="1"/>
    <x v="0"/>
    <x v="0"/>
    <x v="0"/>
    <x v="3"/>
    <x v="5"/>
    <x v="3"/>
    <n v="109"/>
    <x v="6"/>
    <x v="6"/>
    <x v="0"/>
    <n v="35.65"/>
    <x v="6"/>
    <x v="0"/>
  </r>
  <r>
    <s v="G112537F"/>
    <s v="2G1WB58K979387471"/>
    <x v="1"/>
    <x v="0"/>
    <x v="0"/>
    <x v="0"/>
    <x v="6"/>
    <x v="11"/>
    <x v="4"/>
    <n v="9"/>
    <x v="6"/>
    <x v="6"/>
    <x v="0"/>
    <n v="13.99"/>
    <x v="6"/>
    <x v="0"/>
  </r>
  <r>
    <s v="G112538F"/>
    <s v="2G1WB58K979403474"/>
    <x v="1"/>
    <x v="0"/>
    <x v="0"/>
    <x v="0"/>
    <x v="6"/>
    <x v="11"/>
    <x v="4"/>
    <n v="9"/>
    <x v="6"/>
    <x v="6"/>
    <x v="0"/>
    <n v="24.98"/>
    <x v="6"/>
    <x v="0"/>
  </r>
  <r>
    <s v="G112539F"/>
    <s v="2G1WB58K479402877"/>
    <x v="1"/>
    <x v="0"/>
    <x v="0"/>
    <x v="0"/>
    <x v="6"/>
    <x v="11"/>
    <x v="4"/>
    <n v="9"/>
    <x v="6"/>
    <x v="6"/>
    <x v="0"/>
    <n v="21.97"/>
    <x v="6"/>
    <x v="0"/>
  </r>
  <r>
    <s v="G112645G"/>
    <s v="2G1WB58K581276237"/>
    <x v="1"/>
    <x v="0"/>
    <x v="0"/>
    <x v="0"/>
    <x v="7"/>
    <x v="1"/>
    <x v="7"/>
    <n v="504"/>
    <x v="6"/>
    <x v="6"/>
    <x v="0"/>
    <n v="15.99"/>
    <x v="6"/>
    <x v="0"/>
  </r>
  <r>
    <s v="G112647G"/>
    <s v="2G1WB58KX81275018"/>
    <x v="1"/>
    <x v="0"/>
    <x v="0"/>
    <x v="0"/>
    <x v="7"/>
    <x v="1"/>
    <x v="7"/>
    <n v="504"/>
    <x v="6"/>
    <x v="6"/>
    <x v="0"/>
    <n v="3.71"/>
    <x v="6"/>
    <x v="0"/>
  </r>
  <r>
    <s v="G112648G"/>
    <s v="2G1WB58K881275986"/>
    <x v="1"/>
    <x v="0"/>
    <x v="0"/>
    <x v="0"/>
    <x v="7"/>
    <x v="1"/>
    <x v="7"/>
    <n v="504"/>
    <x v="6"/>
    <x v="6"/>
    <x v="0"/>
    <n v="16.600000000000001"/>
    <x v="6"/>
    <x v="0"/>
  </r>
  <r>
    <s v="G112649G"/>
    <s v="2G1WB58K481281333"/>
    <x v="1"/>
    <x v="0"/>
    <x v="0"/>
    <x v="0"/>
    <x v="7"/>
    <x v="1"/>
    <x v="7"/>
    <n v="504"/>
    <x v="6"/>
    <x v="6"/>
    <x v="0"/>
    <n v="23.82"/>
    <x v="6"/>
    <x v="0"/>
  </r>
  <r>
    <s v="G112652G"/>
    <s v="2G1WB58KX81281630"/>
    <x v="1"/>
    <x v="0"/>
    <x v="0"/>
    <x v="0"/>
    <x v="7"/>
    <x v="1"/>
    <x v="7"/>
    <n v="504"/>
    <x v="6"/>
    <x v="6"/>
    <x v="0"/>
    <n v="7.85"/>
    <x v="6"/>
    <x v="0"/>
  </r>
  <r>
    <s v="G112653G"/>
    <s v="2G1WB58K081280115"/>
    <x v="1"/>
    <x v="0"/>
    <x v="0"/>
    <x v="0"/>
    <x v="7"/>
    <x v="1"/>
    <x v="7"/>
    <n v="504"/>
    <x v="6"/>
    <x v="6"/>
    <x v="0"/>
    <n v="110.41"/>
    <x v="6"/>
    <x v="0"/>
  </r>
  <r>
    <s v="G112654G"/>
    <s v="2G1WB58K681274528"/>
    <x v="1"/>
    <x v="0"/>
    <x v="0"/>
    <x v="0"/>
    <x v="7"/>
    <x v="1"/>
    <x v="7"/>
    <n v="504"/>
    <x v="6"/>
    <x v="6"/>
    <x v="0"/>
    <n v="17.54"/>
    <x v="6"/>
    <x v="0"/>
  </r>
  <r>
    <s v="G112655G"/>
    <s v="2G1WB58K481280182"/>
    <x v="1"/>
    <x v="0"/>
    <x v="0"/>
    <x v="0"/>
    <x v="7"/>
    <x v="1"/>
    <x v="7"/>
    <n v="504"/>
    <x v="6"/>
    <x v="6"/>
    <x v="0"/>
    <n v="27.68"/>
    <x v="6"/>
    <x v="0"/>
  </r>
  <r>
    <s v="G112656G"/>
    <s v="2G1WB58K081277649"/>
    <x v="1"/>
    <x v="0"/>
    <x v="0"/>
    <x v="0"/>
    <x v="7"/>
    <x v="1"/>
    <x v="7"/>
    <n v="504"/>
    <x v="6"/>
    <x v="6"/>
    <x v="0"/>
    <n v="39.78"/>
    <x v="6"/>
    <x v="0"/>
  </r>
  <r>
    <s v="G112708G"/>
    <s v="2G1WB58K581267506"/>
    <x v="1"/>
    <x v="0"/>
    <x v="0"/>
    <x v="0"/>
    <x v="7"/>
    <x v="1"/>
    <x v="7"/>
    <n v="504"/>
    <x v="6"/>
    <x v="6"/>
    <x v="0"/>
    <n v="32.380000000000003"/>
    <x v="6"/>
    <x v="0"/>
  </r>
  <r>
    <s v="G112717F"/>
    <s v="2G1WB58K479370822"/>
    <x v="1"/>
    <x v="0"/>
    <x v="0"/>
    <x v="0"/>
    <x v="3"/>
    <x v="5"/>
    <x v="3"/>
    <n v="417"/>
    <x v="6"/>
    <x v="6"/>
    <x v="0"/>
    <n v="35.4"/>
    <x v="6"/>
    <x v="0"/>
  </r>
  <r>
    <s v="G112746H"/>
    <s v="2B3CA4CD1AH240169"/>
    <x v="0"/>
    <x v="0"/>
    <x v="0"/>
    <x v="0"/>
    <x v="6"/>
    <x v="10"/>
    <x v="4"/>
    <n v="218"/>
    <x v="6"/>
    <x v="6"/>
    <x v="0"/>
    <n v="26.98"/>
    <x v="6"/>
    <x v="0"/>
  </r>
  <r>
    <s v="G112753H"/>
    <s v="2B3CA4CD6AH240166"/>
    <x v="0"/>
    <x v="0"/>
    <x v="0"/>
    <x v="0"/>
    <x v="9"/>
    <x v="11"/>
    <x v="7"/>
    <n v="108"/>
    <x v="6"/>
    <x v="6"/>
    <x v="0"/>
    <n v="49.7"/>
    <x v="6"/>
    <x v="0"/>
  </r>
  <r>
    <s v="G112754H"/>
    <s v="2B3CA4CD1AH245145"/>
    <x v="0"/>
    <x v="0"/>
    <x v="0"/>
    <x v="0"/>
    <x v="9"/>
    <x v="11"/>
    <x v="7"/>
    <n v="108"/>
    <x v="6"/>
    <x v="6"/>
    <x v="0"/>
    <n v="45.41"/>
    <x v="6"/>
    <x v="0"/>
  </r>
  <r>
    <s v="G112755H"/>
    <s v="2B3CA4CD3AH245146"/>
    <x v="0"/>
    <x v="0"/>
    <x v="0"/>
    <x v="0"/>
    <x v="9"/>
    <x v="11"/>
    <x v="7"/>
    <n v="108"/>
    <x v="6"/>
    <x v="6"/>
    <x v="0"/>
    <n v="72.73"/>
    <x v="6"/>
    <x v="0"/>
  </r>
  <r>
    <s v="G112864G"/>
    <s v="2G1WB58K581293264"/>
    <x v="1"/>
    <x v="0"/>
    <x v="0"/>
    <x v="0"/>
    <x v="7"/>
    <x v="1"/>
    <x v="7"/>
    <n v="802"/>
    <x v="6"/>
    <x v="6"/>
    <x v="0"/>
    <n v="13.88"/>
    <x v="6"/>
    <x v="0"/>
  </r>
  <r>
    <s v="G112865G"/>
    <s v="2G1WB58K481294678"/>
    <x v="1"/>
    <x v="0"/>
    <x v="0"/>
    <x v="0"/>
    <x v="7"/>
    <x v="1"/>
    <x v="7"/>
    <n v="804"/>
    <x v="6"/>
    <x v="6"/>
    <x v="0"/>
    <n v="38.479999999999997"/>
    <x v="6"/>
    <x v="0"/>
  </r>
  <r>
    <s v="G112868G"/>
    <s v="2G1WB58K281295716"/>
    <x v="1"/>
    <x v="0"/>
    <x v="0"/>
    <x v="0"/>
    <x v="7"/>
    <x v="1"/>
    <x v="7"/>
    <n v="802"/>
    <x v="6"/>
    <x v="6"/>
    <x v="0"/>
    <n v="23.12"/>
    <x v="6"/>
    <x v="0"/>
  </r>
  <r>
    <s v="G112874G"/>
    <s v="2G1WB58K281297255"/>
    <x v="1"/>
    <x v="0"/>
    <x v="0"/>
    <x v="0"/>
    <x v="7"/>
    <x v="1"/>
    <x v="7"/>
    <n v="802"/>
    <x v="6"/>
    <x v="6"/>
    <x v="0"/>
    <n v="24.18"/>
    <x v="6"/>
    <x v="0"/>
  </r>
  <r>
    <s v="G112896G"/>
    <s v="2G1WA5EK9A1261141"/>
    <x v="1"/>
    <x v="0"/>
    <x v="0"/>
    <x v="0"/>
    <x v="7"/>
    <x v="1"/>
    <x v="7"/>
    <n v="802"/>
    <x v="6"/>
    <x v="6"/>
    <x v="0"/>
    <n v="24.36"/>
    <x v="6"/>
    <x v="0"/>
  </r>
  <r>
    <s v="G112897G"/>
    <s v="2G1WA5EK5A1260701"/>
    <x v="1"/>
    <x v="0"/>
    <x v="0"/>
    <x v="0"/>
    <x v="7"/>
    <x v="1"/>
    <x v="7"/>
    <n v="802"/>
    <x v="6"/>
    <x v="6"/>
    <x v="0"/>
    <n v="39.86"/>
    <x v="6"/>
    <x v="0"/>
  </r>
  <r>
    <s v="G112974G"/>
    <s v="2G1WB58K981300183"/>
    <x v="1"/>
    <x v="0"/>
    <x v="0"/>
    <x v="0"/>
    <x v="6"/>
    <x v="11"/>
    <x v="4"/>
    <n v="9"/>
    <x v="6"/>
    <x v="6"/>
    <x v="0"/>
    <n v="46.81"/>
    <x v="6"/>
    <x v="0"/>
  </r>
  <r>
    <s v="G113019G"/>
    <s v="2G1WB58K081284858"/>
    <x v="1"/>
    <x v="0"/>
    <x v="0"/>
    <x v="0"/>
    <x v="3"/>
    <x v="5"/>
    <x v="3"/>
    <n v="902"/>
    <x v="6"/>
    <x v="6"/>
    <x v="0"/>
    <n v="23.29"/>
    <x v="6"/>
    <x v="0"/>
  </r>
  <r>
    <s v="G113023F"/>
    <s v="2G1WB58K779361922"/>
    <x v="1"/>
    <x v="0"/>
    <x v="0"/>
    <x v="0"/>
    <x v="3"/>
    <x v="5"/>
    <x v="3"/>
    <n v="313"/>
    <x v="6"/>
    <x v="6"/>
    <x v="0"/>
    <n v="34.020000000000003"/>
    <x v="6"/>
    <x v="0"/>
  </r>
  <r>
    <s v="G113024F"/>
    <s v="2G1WB58KX79362675"/>
    <x v="1"/>
    <x v="0"/>
    <x v="0"/>
    <x v="0"/>
    <x v="3"/>
    <x v="5"/>
    <x v="3"/>
    <n v="7"/>
    <x v="6"/>
    <x v="6"/>
    <x v="0"/>
    <n v="35.11"/>
    <x v="6"/>
    <x v="0"/>
  </r>
  <r>
    <s v="G113025F"/>
    <s v="2G1WB58K179363195"/>
    <x v="1"/>
    <x v="0"/>
    <x v="0"/>
    <x v="0"/>
    <x v="3"/>
    <x v="5"/>
    <x v="3"/>
    <n v="333"/>
    <x v="6"/>
    <x v="6"/>
    <x v="0"/>
    <n v="2.48"/>
    <x v="6"/>
    <x v="0"/>
  </r>
  <r>
    <s v="G113026F"/>
    <s v="2G1WB58K979362070"/>
    <x v="1"/>
    <x v="0"/>
    <x v="0"/>
    <x v="0"/>
    <x v="3"/>
    <x v="5"/>
    <x v="3"/>
    <n v="423"/>
    <x v="6"/>
    <x v="6"/>
    <x v="0"/>
    <n v="47.11"/>
    <x v="6"/>
    <x v="0"/>
  </r>
  <r>
    <s v="G113027F"/>
    <s v="2G1WB58K579362762"/>
    <x v="1"/>
    <x v="0"/>
    <x v="0"/>
    <x v="0"/>
    <x v="3"/>
    <x v="5"/>
    <x v="3"/>
    <n v="423"/>
    <x v="6"/>
    <x v="6"/>
    <x v="0"/>
    <n v="8.17"/>
    <x v="6"/>
    <x v="0"/>
  </r>
  <r>
    <s v="G113028F"/>
    <s v="2G1WB58K979360366"/>
    <x v="1"/>
    <x v="0"/>
    <x v="0"/>
    <x v="0"/>
    <x v="3"/>
    <x v="5"/>
    <x v="3"/>
    <n v="424"/>
    <x v="6"/>
    <x v="6"/>
    <x v="0"/>
    <n v="10.1"/>
    <x v="6"/>
    <x v="0"/>
  </r>
  <r>
    <s v="G113029F"/>
    <s v="2G1WB58K579360400"/>
    <x v="1"/>
    <x v="0"/>
    <x v="0"/>
    <x v="0"/>
    <x v="3"/>
    <x v="5"/>
    <x v="3"/>
    <n v="424"/>
    <x v="6"/>
    <x v="6"/>
    <x v="0"/>
    <n v="10.01"/>
    <x v="6"/>
    <x v="0"/>
  </r>
  <r>
    <s v="G113139G"/>
    <s v="2G1WB58K781289166"/>
    <x v="1"/>
    <x v="0"/>
    <x v="0"/>
    <x v="0"/>
    <x v="3"/>
    <x v="5"/>
    <x v="3"/>
    <n v="515"/>
    <x v="6"/>
    <x v="6"/>
    <x v="0"/>
    <n v="25.19"/>
    <x v="6"/>
    <x v="0"/>
  </r>
  <r>
    <s v="G113140G"/>
    <s v="2G1WB58K181283332"/>
    <x v="1"/>
    <x v="0"/>
    <x v="0"/>
    <x v="0"/>
    <x v="3"/>
    <x v="5"/>
    <x v="3"/>
    <n v="901"/>
    <x v="6"/>
    <x v="6"/>
    <x v="0"/>
    <n v="26.35"/>
    <x v="6"/>
    <x v="0"/>
  </r>
  <r>
    <s v="G113216G"/>
    <s v="2G1WB58K681291748"/>
    <x v="1"/>
    <x v="0"/>
    <x v="0"/>
    <x v="0"/>
    <x v="3"/>
    <x v="5"/>
    <x v="3"/>
    <n v="807"/>
    <x v="6"/>
    <x v="6"/>
    <x v="0"/>
    <n v="88.83"/>
    <x v="6"/>
    <x v="0"/>
  </r>
  <r>
    <s v="G113395F"/>
    <s v="2G1WB58K279402974"/>
    <x v="1"/>
    <x v="0"/>
    <x v="0"/>
    <x v="0"/>
    <x v="10"/>
    <x v="10"/>
    <x v="6"/>
    <n v="4"/>
    <x v="6"/>
    <x v="6"/>
    <x v="1"/>
    <n v="16.649999999999999"/>
    <x v="6"/>
    <x v="0"/>
  </r>
  <r>
    <s v="G113395F"/>
    <s v="2G1WB58K279402974"/>
    <x v="1"/>
    <x v="0"/>
    <x v="0"/>
    <x v="0"/>
    <x v="10"/>
    <x v="10"/>
    <x v="6"/>
    <n v="4"/>
    <x v="6"/>
    <x v="6"/>
    <x v="0"/>
    <n v="15.21"/>
    <x v="6"/>
    <x v="0"/>
  </r>
  <r>
    <s v="G113396F"/>
    <s v="2G1WB58K179397444"/>
    <x v="1"/>
    <x v="0"/>
    <x v="0"/>
    <x v="0"/>
    <x v="10"/>
    <x v="10"/>
    <x v="6"/>
    <n v="4"/>
    <x v="6"/>
    <x v="6"/>
    <x v="0"/>
    <n v="39.409999999999997"/>
    <x v="6"/>
    <x v="0"/>
  </r>
  <r>
    <s v="G113430G"/>
    <s v="2G1WB58K281287664"/>
    <x v="1"/>
    <x v="0"/>
    <x v="0"/>
    <x v="0"/>
    <x v="0"/>
    <x v="1"/>
    <x v="0"/>
    <n v="333"/>
    <x v="6"/>
    <x v="6"/>
    <x v="0"/>
    <n v="29"/>
    <x v="6"/>
    <x v="0"/>
  </r>
  <r>
    <s v="G113431G"/>
    <s v="2G1WB58K481282501"/>
    <x v="1"/>
    <x v="0"/>
    <x v="0"/>
    <x v="0"/>
    <x v="0"/>
    <x v="1"/>
    <x v="0"/>
    <n v="328"/>
    <x v="6"/>
    <x v="6"/>
    <x v="0"/>
    <n v="60.1"/>
    <x v="6"/>
    <x v="0"/>
  </r>
  <r>
    <s v="G113432G"/>
    <s v="2G1WB58K881288625"/>
    <x v="1"/>
    <x v="0"/>
    <x v="0"/>
    <x v="0"/>
    <x v="0"/>
    <x v="1"/>
    <x v="0"/>
    <n v="328"/>
    <x v="6"/>
    <x v="6"/>
    <x v="0"/>
    <n v="46.08"/>
    <x v="6"/>
    <x v="0"/>
  </r>
  <r>
    <s v="G113465F"/>
    <s v="2G1WB58K179402576"/>
    <x v="1"/>
    <x v="0"/>
    <x v="0"/>
    <x v="0"/>
    <x v="10"/>
    <x v="10"/>
    <x v="6"/>
    <n v="4"/>
    <x v="6"/>
    <x v="6"/>
    <x v="0"/>
    <n v="15.62"/>
    <x v="6"/>
    <x v="0"/>
  </r>
  <r>
    <s v="G113471F"/>
    <s v="2G1WB58K279402196"/>
    <x v="1"/>
    <x v="0"/>
    <x v="0"/>
    <x v="0"/>
    <x v="10"/>
    <x v="10"/>
    <x v="6"/>
    <n v="4"/>
    <x v="6"/>
    <x v="6"/>
    <x v="0"/>
    <n v="41.52"/>
    <x v="6"/>
    <x v="0"/>
  </r>
  <r>
    <s v="G113488G"/>
    <s v="2G1WB58K881291296"/>
    <x v="1"/>
    <x v="0"/>
    <x v="0"/>
    <x v="0"/>
    <x v="0"/>
    <x v="1"/>
    <x v="0"/>
    <n v="332"/>
    <x v="6"/>
    <x v="6"/>
    <x v="0"/>
    <n v="31.13"/>
    <x v="6"/>
    <x v="0"/>
  </r>
  <r>
    <s v="G113489G"/>
    <s v="2G1WB58K781289846"/>
    <x v="1"/>
    <x v="0"/>
    <x v="0"/>
    <x v="0"/>
    <x v="0"/>
    <x v="1"/>
    <x v="0"/>
    <n v="329"/>
    <x v="6"/>
    <x v="6"/>
    <x v="0"/>
    <n v="15.58"/>
    <x v="6"/>
    <x v="0"/>
  </r>
  <r>
    <s v="G113495F"/>
    <s v="2G1WB58K779403182"/>
    <x v="1"/>
    <x v="0"/>
    <x v="0"/>
    <x v="0"/>
    <x v="10"/>
    <x v="10"/>
    <x v="6"/>
    <n v="439"/>
    <x v="6"/>
    <x v="6"/>
    <x v="0"/>
    <n v="20.59"/>
    <x v="6"/>
    <x v="0"/>
  </r>
  <r>
    <s v="G113549F"/>
    <s v="2G1WB58K279388140"/>
    <x v="1"/>
    <x v="0"/>
    <x v="0"/>
    <x v="0"/>
    <x v="8"/>
    <x v="6"/>
    <x v="4"/>
    <n v="4"/>
    <x v="6"/>
    <x v="6"/>
    <x v="0"/>
    <n v="12.67"/>
    <x v="6"/>
    <x v="0"/>
  </r>
  <r>
    <s v="G113581G"/>
    <s v="2G1WB58K981293672"/>
    <x v="1"/>
    <x v="0"/>
    <x v="0"/>
    <x v="0"/>
    <x v="0"/>
    <x v="2"/>
    <x v="0"/>
    <n v="503"/>
    <x v="6"/>
    <x v="6"/>
    <x v="0"/>
    <n v="39.909999999999997"/>
    <x v="6"/>
    <x v="0"/>
  </r>
  <r>
    <s v="G113585G"/>
    <s v="2G1WB58K181280978"/>
    <x v="1"/>
    <x v="0"/>
    <x v="0"/>
    <x v="0"/>
    <x v="0"/>
    <x v="2"/>
    <x v="0"/>
    <n v="501"/>
    <x v="6"/>
    <x v="6"/>
    <x v="0"/>
    <n v="73.34"/>
    <x v="6"/>
    <x v="0"/>
  </r>
  <r>
    <s v="G113586G"/>
    <s v="2G1WB58K381280979"/>
    <x v="1"/>
    <x v="0"/>
    <x v="0"/>
    <x v="0"/>
    <x v="0"/>
    <x v="2"/>
    <x v="0"/>
    <n v="501"/>
    <x v="6"/>
    <x v="6"/>
    <x v="0"/>
    <n v="56.47"/>
    <x v="6"/>
    <x v="0"/>
  </r>
  <r>
    <s v="G113587G"/>
    <s v="2G1WB58KX81276024"/>
    <x v="1"/>
    <x v="0"/>
    <x v="0"/>
    <x v="0"/>
    <x v="0"/>
    <x v="2"/>
    <x v="0"/>
    <n v="501"/>
    <x v="6"/>
    <x v="6"/>
    <x v="0"/>
    <n v="20.85"/>
    <x v="6"/>
    <x v="0"/>
  </r>
  <r>
    <s v="G113632F"/>
    <s v="2G1WB58K779399019"/>
    <x v="1"/>
    <x v="0"/>
    <x v="0"/>
    <x v="0"/>
    <x v="8"/>
    <x v="6"/>
    <x v="4"/>
    <n v="1"/>
    <x v="6"/>
    <x v="6"/>
    <x v="0"/>
    <n v="41.53"/>
    <x v="6"/>
    <x v="0"/>
  </r>
  <r>
    <s v="G113637F"/>
    <s v="2G1WB58K379399549"/>
    <x v="1"/>
    <x v="0"/>
    <x v="0"/>
    <x v="0"/>
    <x v="8"/>
    <x v="6"/>
    <x v="4"/>
    <n v="4"/>
    <x v="6"/>
    <x v="6"/>
    <x v="0"/>
    <n v="29.23"/>
    <x v="6"/>
    <x v="0"/>
  </r>
  <r>
    <s v="G113639F"/>
    <s v="2G1WB58KX79400468"/>
    <x v="1"/>
    <x v="0"/>
    <x v="0"/>
    <x v="0"/>
    <x v="8"/>
    <x v="6"/>
    <x v="4"/>
    <n v="4"/>
    <x v="6"/>
    <x v="6"/>
    <x v="0"/>
    <n v="19.79"/>
    <x v="6"/>
    <x v="0"/>
  </r>
  <r>
    <s v="G113641F"/>
    <s v="2G1WB58K479404323"/>
    <x v="1"/>
    <x v="0"/>
    <x v="0"/>
    <x v="0"/>
    <x v="8"/>
    <x v="6"/>
    <x v="4"/>
    <n v="4"/>
    <x v="6"/>
    <x v="6"/>
    <x v="1"/>
    <n v="11"/>
    <x v="6"/>
    <x v="0"/>
  </r>
  <r>
    <s v="G113641F"/>
    <s v="2G1WB58K479404323"/>
    <x v="1"/>
    <x v="0"/>
    <x v="0"/>
    <x v="0"/>
    <x v="8"/>
    <x v="6"/>
    <x v="4"/>
    <n v="4"/>
    <x v="6"/>
    <x v="6"/>
    <x v="0"/>
    <n v="6.29"/>
    <x v="6"/>
    <x v="0"/>
  </r>
  <r>
    <s v="G113673F"/>
    <s v="2G1WB58K079400902"/>
    <x v="1"/>
    <x v="0"/>
    <x v="0"/>
    <x v="0"/>
    <x v="7"/>
    <x v="1"/>
    <x v="7"/>
    <n v="915"/>
    <x v="6"/>
    <x v="6"/>
    <x v="0"/>
    <n v="13.02"/>
    <x v="6"/>
    <x v="0"/>
  </r>
  <r>
    <s v="G113674F"/>
    <s v="2G1WB58K379404846"/>
    <x v="1"/>
    <x v="0"/>
    <x v="0"/>
    <x v="0"/>
    <x v="7"/>
    <x v="1"/>
    <x v="7"/>
    <n v="504"/>
    <x v="6"/>
    <x v="6"/>
    <x v="0"/>
    <n v="4.75"/>
    <x v="6"/>
    <x v="0"/>
  </r>
  <r>
    <s v="G113689G"/>
    <s v="2G1WB58K481300818"/>
    <x v="1"/>
    <x v="0"/>
    <x v="0"/>
    <x v="0"/>
    <x v="0"/>
    <x v="2"/>
    <x v="0"/>
    <n v="504"/>
    <x v="6"/>
    <x v="6"/>
    <x v="0"/>
    <n v="25.55"/>
    <x v="6"/>
    <x v="0"/>
  </r>
  <r>
    <s v="G113870F"/>
    <s v="2G1WB58K679385192"/>
    <x v="1"/>
    <x v="0"/>
    <x v="0"/>
    <x v="0"/>
    <x v="6"/>
    <x v="10"/>
    <x v="4"/>
    <n v="218"/>
    <x v="6"/>
    <x v="6"/>
    <x v="0"/>
    <n v="10.76"/>
    <x v="6"/>
    <x v="0"/>
  </r>
  <r>
    <s v="G113891F"/>
    <s v="2G1WB58K579389010"/>
    <x v="1"/>
    <x v="0"/>
    <x v="0"/>
    <x v="0"/>
    <x v="6"/>
    <x v="10"/>
    <x v="4"/>
    <n v="218"/>
    <x v="6"/>
    <x v="6"/>
    <x v="0"/>
    <n v="24.64"/>
    <x v="6"/>
    <x v="0"/>
  </r>
  <r>
    <s v="G113916G"/>
    <s v="2G1WB58K781292178"/>
    <x v="1"/>
    <x v="0"/>
    <x v="0"/>
    <x v="0"/>
    <x v="0"/>
    <x v="0"/>
    <x v="0"/>
    <n v="304"/>
    <x v="6"/>
    <x v="6"/>
    <x v="0"/>
    <n v="77.19"/>
    <x v="6"/>
    <x v="0"/>
  </r>
  <r>
    <s v="G113923G"/>
    <s v="2G1WB58K881295008"/>
    <x v="1"/>
    <x v="1"/>
    <x v="0"/>
    <x v="0"/>
    <x v="0"/>
    <x v="0"/>
    <x v="10"/>
    <n v="106"/>
    <x v="6"/>
    <x v="6"/>
    <x v="0"/>
    <n v="5.21"/>
    <x v="6"/>
    <x v="0"/>
  </r>
  <r>
    <s v="G113926G"/>
    <s v="2G1WB58K781292469"/>
    <x v="1"/>
    <x v="0"/>
    <x v="0"/>
    <x v="0"/>
    <x v="0"/>
    <x v="0"/>
    <x v="0"/>
    <n v="702"/>
    <x v="6"/>
    <x v="6"/>
    <x v="0"/>
    <n v="39.4"/>
    <x v="6"/>
    <x v="0"/>
  </r>
  <r>
    <s v="G114134G"/>
    <s v="2G1WB58K981301950"/>
    <x v="1"/>
    <x v="0"/>
    <x v="0"/>
    <x v="0"/>
    <x v="0"/>
    <x v="0"/>
    <x v="0"/>
    <n v="807"/>
    <x v="6"/>
    <x v="6"/>
    <x v="0"/>
    <n v="21.59"/>
    <x v="6"/>
    <x v="0"/>
  </r>
  <r>
    <s v="G114155F"/>
    <s v="2G1WB58K579400264"/>
    <x v="1"/>
    <x v="0"/>
    <x v="0"/>
    <x v="0"/>
    <x v="5"/>
    <x v="1"/>
    <x v="5"/>
    <n v="955"/>
    <x v="6"/>
    <x v="6"/>
    <x v="0"/>
    <n v="33.17"/>
    <x v="6"/>
    <x v="0"/>
  </r>
  <r>
    <s v="G114156F"/>
    <s v="2G1WB58K079403489"/>
    <x v="1"/>
    <x v="0"/>
    <x v="0"/>
    <x v="0"/>
    <x v="5"/>
    <x v="1"/>
    <x v="5"/>
    <n v="955"/>
    <x v="6"/>
    <x v="6"/>
    <x v="0"/>
    <n v="43.89"/>
    <x v="6"/>
    <x v="0"/>
  </r>
  <r>
    <s v="G114157F"/>
    <s v="2G1WB58K479403933"/>
    <x v="1"/>
    <x v="0"/>
    <x v="0"/>
    <x v="0"/>
    <x v="5"/>
    <x v="1"/>
    <x v="5"/>
    <n v="955"/>
    <x v="6"/>
    <x v="6"/>
    <x v="0"/>
    <n v="51.39"/>
    <x v="6"/>
    <x v="0"/>
  </r>
  <r>
    <s v="G114158F"/>
    <s v="2G1WB58KX79401295"/>
    <x v="1"/>
    <x v="0"/>
    <x v="0"/>
    <x v="0"/>
    <x v="5"/>
    <x v="1"/>
    <x v="5"/>
    <n v="955"/>
    <x v="6"/>
    <x v="6"/>
    <x v="1"/>
    <n v="14.17"/>
    <x v="6"/>
    <x v="0"/>
  </r>
  <r>
    <s v="G114158F"/>
    <s v="2G1WB58KX79401295"/>
    <x v="1"/>
    <x v="0"/>
    <x v="0"/>
    <x v="0"/>
    <x v="5"/>
    <x v="1"/>
    <x v="5"/>
    <n v="955"/>
    <x v="6"/>
    <x v="6"/>
    <x v="0"/>
    <n v="46.25"/>
    <x v="6"/>
    <x v="0"/>
  </r>
  <r>
    <s v="G114159F"/>
    <s v="2G1WB58K779401089"/>
    <x v="1"/>
    <x v="0"/>
    <x v="0"/>
    <x v="0"/>
    <x v="5"/>
    <x v="1"/>
    <x v="5"/>
    <n v="955"/>
    <x v="6"/>
    <x v="6"/>
    <x v="0"/>
    <n v="41.96"/>
    <x v="6"/>
    <x v="0"/>
  </r>
  <r>
    <s v="G114160F"/>
    <s v="2G1WB58K279404675"/>
    <x v="1"/>
    <x v="0"/>
    <x v="0"/>
    <x v="0"/>
    <x v="5"/>
    <x v="1"/>
    <x v="5"/>
    <n v="955"/>
    <x v="6"/>
    <x v="6"/>
    <x v="0"/>
    <n v="78.66"/>
    <x v="6"/>
    <x v="0"/>
  </r>
  <r>
    <s v="G114161F"/>
    <s v="2G1WB58K879401554"/>
    <x v="1"/>
    <x v="0"/>
    <x v="0"/>
    <x v="0"/>
    <x v="5"/>
    <x v="1"/>
    <x v="5"/>
    <n v="955"/>
    <x v="6"/>
    <x v="6"/>
    <x v="0"/>
    <n v="41.75"/>
    <x v="6"/>
    <x v="0"/>
  </r>
  <r>
    <s v="G114164F"/>
    <s v="2G1WB58K079399444"/>
    <x v="1"/>
    <x v="0"/>
    <x v="0"/>
    <x v="0"/>
    <x v="5"/>
    <x v="1"/>
    <x v="5"/>
    <n v="259"/>
    <x v="6"/>
    <x v="6"/>
    <x v="0"/>
    <n v="19.850000000000001"/>
    <x v="6"/>
    <x v="0"/>
  </r>
  <r>
    <s v="G114167G"/>
    <s v="2G1WB58K181264151"/>
    <x v="1"/>
    <x v="0"/>
    <x v="0"/>
    <x v="0"/>
    <x v="0"/>
    <x v="0"/>
    <x v="0"/>
    <n v="301"/>
    <x v="6"/>
    <x v="6"/>
    <x v="0"/>
    <n v="30.14"/>
    <x v="6"/>
    <x v="0"/>
  </r>
  <r>
    <s v="G114168G"/>
    <s v="2G1WB58K881265121"/>
    <x v="1"/>
    <x v="0"/>
    <x v="0"/>
    <x v="0"/>
    <x v="0"/>
    <x v="0"/>
    <x v="0"/>
    <n v="301"/>
    <x v="6"/>
    <x v="6"/>
    <x v="0"/>
    <n v="30.75"/>
    <x v="6"/>
    <x v="0"/>
  </r>
  <r>
    <s v="G114169G"/>
    <s v="2G1WB58K581265786"/>
    <x v="1"/>
    <x v="0"/>
    <x v="0"/>
    <x v="0"/>
    <x v="0"/>
    <x v="0"/>
    <x v="0"/>
    <n v="301"/>
    <x v="6"/>
    <x v="6"/>
    <x v="0"/>
    <n v="38.93"/>
    <x v="6"/>
    <x v="0"/>
  </r>
  <r>
    <s v="G114170G"/>
    <s v="2G1WB58K081265551"/>
    <x v="1"/>
    <x v="0"/>
    <x v="0"/>
    <x v="0"/>
    <x v="0"/>
    <x v="0"/>
    <x v="0"/>
    <n v="301"/>
    <x v="6"/>
    <x v="6"/>
    <x v="0"/>
    <n v="60"/>
    <x v="6"/>
    <x v="0"/>
  </r>
  <r>
    <s v="G114171G"/>
    <s v="2G1WB58K281265776"/>
    <x v="1"/>
    <x v="0"/>
    <x v="0"/>
    <x v="0"/>
    <x v="0"/>
    <x v="0"/>
    <x v="0"/>
    <n v="301"/>
    <x v="6"/>
    <x v="6"/>
    <x v="0"/>
    <n v="62.92"/>
    <x v="6"/>
    <x v="0"/>
  </r>
  <r>
    <s v="G114172G"/>
    <s v="2G1WB58K781267068"/>
    <x v="1"/>
    <x v="0"/>
    <x v="0"/>
    <x v="0"/>
    <x v="0"/>
    <x v="0"/>
    <x v="0"/>
    <n v="301"/>
    <x v="6"/>
    <x v="6"/>
    <x v="0"/>
    <n v="40.299999999999997"/>
    <x v="6"/>
    <x v="0"/>
  </r>
  <r>
    <s v="G114333G"/>
    <s v="2G1WB58K681293807"/>
    <x v="1"/>
    <x v="0"/>
    <x v="0"/>
    <x v="0"/>
    <x v="0"/>
    <x v="4"/>
    <x v="0"/>
    <n v="1"/>
    <x v="6"/>
    <x v="6"/>
    <x v="0"/>
    <n v="37.130000000000003"/>
    <x v="6"/>
    <x v="0"/>
  </r>
  <r>
    <s v="G114381F"/>
    <s v="2G1WB58K279390910"/>
    <x v="1"/>
    <x v="0"/>
    <x v="0"/>
    <x v="0"/>
    <x v="4"/>
    <x v="5"/>
    <x v="4"/>
    <n v="6"/>
    <x v="6"/>
    <x v="6"/>
    <x v="0"/>
    <n v="70.7"/>
    <x v="6"/>
    <x v="0"/>
  </r>
  <r>
    <s v="G114385F"/>
    <s v="2G1WB58K179395628"/>
    <x v="1"/>
    <x v="0"/>
    <x v="0"/>
    <x v="0"/>
    <x v="4"/>
    <x v="5"/>
    <x v="11"/>
    <n v="2"/>
    <x v="6"/>
    <x v="6"/>
    <x v="1"/>
    <n v="12.85"/>
    <x v="6"/>
    <x v="0"/>
  </r>
  <r>
    <s v="G114385F"/>
    <s v="2G1WB58K179395628"/>
    <x v="1"/>
    <x v="0"/>
    <x v="0"/>
    <x v="0"/>
    <x v="4"/>
    <x v="5"/>
    <x v="11"/>
    <n v="2"/>
    <x v="6"/>
    <x v="6"/>
    <x v="0"/>
    <n v="36.35"/>
    <x v="6"/>
    <x v="0"/>
  </r>
  <r>
    <s v="G114439F"/>
    <s v="2G1WB58K579390156"/>
    <x v="1"/>
    <x v="0"/>
    <x v="0"/>
    <x v="0"/>
    <x v="4"/>
    <x v="5"/>
    <x v="4"/>
    <n v="8"/>
    <x v="6"/>
    <x v="6"/>
    <x v="0"/>
    <n v="28.93"/>
    <x v="6"/>
    <x v="0"/>
  </r>
  <r>
    <s v="G114444F"/>
    <s v="2G1WB58K779396217"/>
    <x v="1"/>
    <x v="0"/>
    <x v="0"/>
    <x v="0"/>
    <x v="4"/>
    <x v="5"/>
    <x v="4"/>
    <n v="8"/>
    <x v="6"/>
    <x v="6"/>
    <x v="0"/>
    <n v="12.81"/>
    <x v="6"/>
    <x v="0"/>
  </r>
  <r>
    <s v="G114492G"/>
    <s v="2G1WB58K981283384"/>
    <x v="1"/>
    <x v="0"/>
    <x v="0"/>
    <x v="0"/>
    <x v="0"/>
    <x v="4"/>
    <x v="0"/>
    <n v="709"/>
    <x v="6"/>
    <x v="6"/>
    <x v="0"/>
    <n v="6.13"/>
    <x v="6"/>
    <x v="0"/>
  </r>
  <r>
    <s v="G114493G"/>
    <s v="2G1WB58K581287836"/>
    <x v="1"/>
    <x v="0"/>
    <x v="0"/>
    <x v="0"/>
    <x v="0"/>
    <x v="4"/>
    <x v="0"/>
    <n v="709"/>
    <x v="6"/>
    <x v="6"/>
    <x v="0"/>
    <n v="14.4"/>
    <x v="6"/>
    <x v="0"/>
  </r>
  <r>
    <s v="G114507F"/>
    <s v="2G1WB58K879403496"/>
    <x v="1"/>
    <x v="0"/>
    <x v="0"/>
    <x v="0"/>
    <x v="10"/>
    <x v="1"/>
    <x v="6"/>
    <n v="324"/>
    <x v="6"/>
    <x v="6"/>
    <x v="0"/>
    <n v="24.06"/>
    <x v="6"/>
    <x v="0"/>
  </r>
  <r>
    <s v="G114509F"/>
    <s v="2G1WB58K679404677"/>
    <x v="1"/>
    <x v="0"/>
    <x v="0"/>
    <x v="0"/>
    <x v="10"/>
    <x v="1"/>
    <x v="6"/>
    <n v="324"/>
    <x v="6"/>
    <x v="6"/>
    <x v="0"/>
    <n v="27.61"/>
    <x v="6"/>
    <x v="0"/>
  </r>
  <r>
    <s v="G114596F"/>
    <s v="2G1WB58K179398741"/>
    <x v="1"/>
    <x v="0"/>
    <x v="0"/>
    <x v="0"/>
    <x v="10"/>
    <x v="10"/>
    <x v="0"/>
    <n v="4"/>
    <x v="6"/>
    <x v="6"/>
    <x v="0"/>
    <n v="58.07"/>
    <x v="6"/>
    <x v="0"/>
  </r>
  <r>
    <s v="G114630F"/>
    <s v="2G1WB58K279399302"/>
    <x v="1"/>
    <x v="0"/>
    <x v="0"/>
    <x v="0"/>
    <x v="4"/>
    <x v="10"/>
    <x v="4"/>
    <n v="210"/>
    <x v="6"/>
    <x v="6"/>
    <x v="0"/>
    <n v="67.959999999999994"/>
    <x v="6"/>
    <x v="0"/>
  </r>
  <r>
    <s v="G114645F"/>
    <s v="2G1WB58K679365928"/>
    <x v="1"/>
    <x v="0"/>
    <x v="0"/>
    <x v="0"/>
    <x v="3"/>
    <x v="5"/>
    <x v="3"/>
    <n v="701"/>
    <x v="6"/>
    <x v="6"/>
    <x v="0"/>
    <n v="34.65"/>
    <x v="6"/>
    <x v="0"/>
  </r>
  <r>
    <s v="G114738F"/>
    <s v="2G1WB58K979370637"/>
    <x v="1"/>
    <x v="0"/>
    <x v="0"/>
    <x v="0"/>
    <x v="3"/>
    <x v="5"/>
    <x v="3"/>
    <n v="103"/>
    <x v="6"/>
    <x v="6"/>
    <x v="0"/>
    <n v="25.8"/>
    <x v="6"/>
    <x v="0"/>
  </r>
  <r>
    <s v="G114764G"/>
    <s v="2G1WB58K281280004"/>
    <x v="1"/>
    <x v="0"/>
    <x v="0"/>
    <x v="0"/>
    <x v="0"/>
    <x v="2"/>
    <x v="0"/>
    <n v="510"/>
    <x v="6"/>
    <x v="6"/>
    <x v="0"/>
    <n v="67.48"/>
    <x v="6"/>
    <x v="0"/>
  </r>
  <r>
    <s v="G114765G"/>
    <s v="2G1WB58K981277827"/>
    <x v="1"/>
    <x v="0"/>
    <x v="0"/>
    <x v="0"/>
    <x v="0"/>
    <x v="2"/>
    <x v="0"/>
    <n v="510"/>
    <x v="6"/>
    <x v="6"/>
    <x v="0"/>
    <n v="26.23"/>
    <x v="6"/>
    <x v="0"/>
  </r>
  <r>
    <s v="G114766G"/>
    <s v="2G1WB58K281281380"/>
    <x v="1"/>
    <x v="0"/>
    <x v="0"/>
    <x v="0"/>
    <x v="0"/>
    <x v="2"/>
    <x v="0"/>
    <n v="510"/>
    <x v="6"/>
    <x v="6"/>
    <x v="0"/>
    <n v="34.14"/>
    <x v="6"/>
    <x v="0"/>
  </r>
  <r>
    <s v="G114767G"/>
    <s v="2G1WB58K881280430"/>
    <x v="1"/>
    <x v="0"/>
    <x v="0"/>
    <x v="0"/>
    <x v="0"/>
    <x v="2"/>
    <x v="0"/>
    <n v="510"/>
    <x v="6"/>
    <x v="6"/>
    <x v="0"/>
    <n v="52.77"/>
    <x v="6"/>
    <x v="0"/>
  </r>
  <r>
    <s v="G114768G"/>
    <s v="2G1WB58K181281841"/>
    <x v="1"/>
    <x v="0"/>
    <x v="0"/>
    <x v="0"/>
    <x v="0"/>
    <x v="2"/>
    <x v="0"/>
    <n v="510"/>
    <x v="6"/>
    <x v="6"/>
    <x v="0"/>
    <n v="44.14"/>
    <x v="6"/>
    <x v="0"/>
  </r>
  <r>
    <s v="G114796F"/>
    <s v="2G1WB58K481297550"/>
    <x v="1"/>
    <x v="0"/>
    <x v="0"/>
    <x v="0"/>
    <x v="2"/>
    <x v="1"/>
    <x v="2"/>
    <n v="420"/>
    <x v="6"/>
    <x v="6"/>
    <x v="0"/>
    <n v="32.020000000000003"/>
    <x v="6"/>
    <x v="0"/>
  </r>
  <r>
    <s v="G114897F"/>
    <s v="2G1WB58K579368562"/>
    <x v="1"/>
    <x v="0"/>
    <x v="0"/>
    <x v="0"/>
    <x v="3"/>
    <x v="5"/>
    <x v="3"/>
    <n v="313"/>
    <x v="6"/>
    <x v="6"/>
    <x v="0"/>
    <n v="22.13"/>
    <x v="6"/>
    <x v="0"/>
  </r>
  <r>
    <s v="G114913F"/>
    <s v="2G1WB58K879365185"/>
    <x v="1"/>
    <x v="0"/>
    <x v="0"/>
    <x v="0"/>
    <x v="3"/>
    <x v="5"/>
    <x v="3"/>
    <n v="508"/>
    <x v="6"/>
    <x v="6"/>
    <x v="0"/>
    <n v="47.63"/>
    <x v="6"/>
    <x v="0"/>
  </r>
  <r>
    <s v="G114934F"/>
    <s v="2G1WB58K279381026"/>
    <x v="1"/>
    <x v="0"/>
    <x v="0"/>
    <x v="0"/>
    <x v="3"/>
    <x v="5"/>
    <x v="3"/>
    <n v="901"/>
    <x v="6"/>
    <x v="6"/>
    <x v="0"/>
    <n v="28.2"/>
    <x v="6"/>
    <x v="0"/>
  </r>
  <r>
    <s v="G114944F"/>
    <s v="2G1WB58K079382157"/>
    <x v="1"/>
    <x v="0"/>
    <x v="0"/>
    <x v="0"/>
    <x v="3"/>
    <x v="5"/>
    <x v="3"/>
    <n v="618"/>
    <x v="6"/>
    <x v="6"/>
    <x v="0"/>
    <n v="9.32"/>
    <x v="6"/>
    <x v="0"/>
  </r>
  <r>
    <s v="G114948F"/>
    <s v="2G1WB58K679384866"/>
    <x v="1"/>
    <x v="0"/>
    <x v="0"/>
    <x v="0"/>
    <x v="3"/>
    <x v="5"/>
    <x v="3"/>
    <n v="618"/>
    <x v="6"/>
    <x v="6"/>
    <x v="0"/>
    <n v="6.39"/>
    <x v="6"/>
    <x v="0"/>
  </r>
  <r>
    <s v="G114967F"/>
    <s v="2G1WB58K079382529"/>
    <x v="1"/>
    <x v="0"/>
    <x v="0"/>
    <x v="0"/>
    <x v="3"/>
    <x v="5"/>
    <x v="3"/>
    <n v="807"/>
    <x v="6"/>
    <x v="6"/>
    <x v="0"/>
    <n v="42.32"/>
    <x v="6"/>
    <x v="0"/>
  </r>
  <r>
    <s v="G115026F"/>
    <s v="2G1WB58K879386957"/>
    <x v="1"/>
    <x v="0"/>
    <x v="0"/>
    <x v="0"/>
    <x v="3"/>
    <x v="5"/>
    <x v="3"/>
    <n v="807"/>
    <x v="6"/>
    <x v="6"/>
    <x v="0"/>
    <n v="50.42"/>
    <x v="6"/>
    <x v="0"/>
  </r>
  <r>
    <s v="G115026G"/>
    <s v="2G1WB58K481300446"/>
    <x v="1"/>
    <x v="0"/>
    <x v="0"/>
    <x v="0"/>
    <x v="0"/>
    <x v="3"/>
    <x v="0"/>
    <n v="809"/>
    <x v="6"/>
    <x v="6"/>
    <x v="0"/>
    <n v="8.33"/>
    <x v="6"/>
    <x v="0"/>
  </r>
  <r>
    <s v="G115027G"/>
    <s v="2G1WB58K881301535"/>
    <x v="1"/>
    <x v="0"/>
    <x v="0"/>
    <x v="0"/>
    <x v="0"/>
    <x v="3"/>
    <x v="0"/>
    <n v="809"/>
    <x v="6"/>
    <x v="6"/>
    <x v="0"/>
    <n v="10.36"/>
    <x v="6"/>
    <x v="0"/>
  </r>
  <r>
    <s v="G115037F"/>
    <s v="2G1WB58K279385786"/>
    <x v="1"/>
    <x v="0"/>
    <x v="0"/>
    <x v="0"/>
    <x v="3"/>
    <x v="5"/>
    <x v="3"/>
    <n v="901"/>
    <x v="6"/>
    <x v="6"/>
    <x v="0"/>
    <n v="19.72"/>
    <x v="6"/>
    <x v="0"/>
  </r>
  <r>
    <s v="G115057F"/>
    <s v="2G1WB58KX79384787"/>
    <x v="1"/>
    <x v="0"/>
    <x v="0"/>
    <x v="0"/>
    <x v="3"/>
    <x v="5"/>
    <x v="3"/>
    <n v="110"/>
    <x v="6"/>
    <x v="6"/>
    <x v="0"/>
    <n v="13.59"/>
    <x v="6"/>
    <x v="0"/>
  </r>
  <r>
    <s v="G115058F"/>
    <s v="2G1WB58KX79387687"/>
    <x v="1"/>
    <x v="0"/>
    <x v="0"/>
    <x v="0"/>
    <x v="3"/>
    <x v="5"/>
    <x v="3"/>
    <n v="621"/>
    <x v="6"/>
    <x v="6"/>
    <x v="0"/>
    <n v="13.88"/>
    <x v="6"/>
    <x v="0"/>
  </r>
  <r>
    <s v="G115097G"/>
    <s v="2G1WB58K281287650"/>
    <x v="1"/>
    <x v="0"/>
    <x v="0"/>
    <x v="0"/>
    <x v="0"/>
    <x v="3"/>
    <x v="0"/>
    <n v="201"/>
    <x v="6"/>
    <x v="6"/>
    <x v="0"/>
    <n v="12.43"/>
    <x v="6"/>
    <x v="0"/>
  </r>
  <r>
    <s v="G115098G"/>
    <s v="2G1WB58K081286898"/>
    <x v="1"/>
    <x v="0"/>
    <x v="0"/>
    <x v="0"/>
    <x v="0"/>
    <x v="3"/>
    <x v="0"/>
    <n v="209"/>
    <x v="6"/>
    <x v="6"/>
    <x v="0"/>
    <n v="18.18"/>
    <x v="6"/>
    <x v="0"/>
  </r>
  <r>
    <s v="G115124F"/>
    <s v="2G1WB58K379388664"/>
    <x v="1"/>
    <x v="0"/>
    <x v="0"/>
    <x v="0"/>
    <x v="3"/>
    <x v="5"/>
    <x v="3"/>
    <n v="903"/>
    <x v="6"/>
    <x v="6"/>
    <x v="0"/>
    <n v="46.36"/>
    <x v="6"/>
    <x v="0"/>
  </r>
  <r>
    <s v="G115139F"/>
    <s v="2G1WB58K379398109"/>
    <x v="1"/>
    <x v="0"/>
    <x v="0"/>
    <x v="0"/>
    <x v="3"/>
    <x v="5"/>
    <x v="3"/>
    <n v="621"/>
    <x v="6"/>
    <x v="6"/>
    <x v="0"/>
    <n v="40.46"/>
    <x v="6"/>
    <x v="0"/>
  </r>
  <r>
    <s v="G115199F"/>
    <s v="2G1WB58K979404060"/>
    <x v="1"/>
    <x v="0"/>
    <x v="0"/>
    <x v="0"/>
    <x v="3"/>
    <x v="5"/>
    <x v="3"/>
    <n v="903"/>
    <x v="6"/>
    <x v="6"/>
    <x v="0"/>
    <n v="29.28"/>
    <x v="6"/>
    <x v="0"/>
  </r>
  <r>
    <s v="G115226G"/>
    <s v="2G1WB58K081292040"/>
    <x v="1"/>
    <x v="0"/>
    <x v="0"/>
    <x v="0"/>
    <x v="0"/>
    <x v="3"/>
    <x v="0"/>
    <n v="203"/>
    <x v="6"/>
    <x v="6"/>
    <x v="1"/>
    <n v="62.93"/>
    <x v="6"/>
    <x v="0"/>
  </r>
  <r>
    <s v="G115226G"/>
    <s v="2G1WB58K081292040"/>
    <x v="1"/>
    <x v="0"/>
    <x v="0"/>
    <x v="0"/>
    <x v="0"/>
    <x v="3"/>
    <x v="0"/>
    <n v="203"/>
    <x v="6"/>
    <x v="6"/>
    <x v="0"/>
    <n v="15.95"/>
    <x v="6"/>
    <x v="0"/>
  </r>
  <r>
    <s v="G115245G"/>
    <s v="2G1WB58K481291344"/>
    <x v="1"/>
    <x v="0"/>
    <x v="0"/>
    <x v="0"/>
    <x v="0"/>
    <x v="3"/>
    <x v="0"/>
    <n v="205"/>
    <x v="6"/>
    <x v="6"/>
    <x v="0"/>
    <n v="15.95"/>
    <x v="6"/>
    <x v="0"/>
  </r>
  <r>
    <s v="G115246G"/>
    <s v="2G1WB58K681297128"/>
    <x v="1"/>
    <x v="0"/>
    <x v="0"/>
    <x v="0"/>
    <x v="0"/>
    <x v="3"/>
    <x v="0"/>
    <n v="205"/>
    <x v="6"/>
    <x v="6"/>
    <x v="0"/>
    <n v="23.83"/>
    <x v="6"/>
    <x v="0"/>
  </r>
  <r>
    <s v="G115247G"/>
    <s v="2G1WB58KX81297813"/>
    <x v="1"/>
    <x v="0"/>
    <x v="0"/>
    <x v="0"/>
    <x v="0"/>
    <x v="3"/>
    <x v="0"/>
    <n v="205"/>
    <x v="6"/>
    <x v="6"/>
    <x v="1"/>
    <n v="18.13"/>
    <x v="6"/>
    <x v="0"/>
  </r>
  <r>
    <s v="G115275F"/>
    <s v="2G1WB58K379348634"/>
    <x v="1"/>
    <x v="0"/>
    <x v="0"/>
    <x v="2"/>
    <x v="1"/>
    <x v="1"/>
    <x v="2"/>
    <n v="501"/>
    <x v="6"/>
    <x v="6"/>
    <x v="0"/>
    <n v="8.1"/>
    <x v="6"/>
    <x v="0"/>
  </r>
  <r>
    <s v="G115315F"/>
    <s v="2G1WB58K579387483"/>
    <x v="1"/>
    <x v="0"/>
    <x v="0"/>
    <x v="0"/>
    <x v="1"/>
    <x v="1"/>
    <x v="1"/>
    <n v="505"/>
    <x v="6"/>
    <x v="6"/>
    <x v="0"/>
    <n v="32.020000000000003"/>
    <x v="6"/>
    <x v="0"/>
  </r>
  <r>
    <s v="G115316G"/>
    <s v="2G1WB58K281247262"/>
    <x v="1"/>
    <x v="0"/>
    <x v="0"/>
    <x v="0"/>
    <x v="4"/>
    <x v="1"/>
    <x v="4"/>
    <n v="7"/>
    <x v="6"/>
    <x v="6"/>
    <x v="0"/>
    <n v="14.21"/>
    <x v="6"/>
    <x v="0"/>
  </r>
  <r>
    <s v="G115325F"/>
    <s v="2G1WB58K979403135"/>
    <x v="1"/>
    <x v="0"/>
    <x v="0"/>
    <x v="0"/>
    <x v="1"/>
    <x v="1"/>
    <x v="1"/>
    <n v="812"/>
    <x v="6"/>
    <x v="6"/>
    <x v="0"/>
    <n v="17.010000000000002"/>
    <x v="6"/>
    <x v="0"/>
  </r>
  <r>
    <s v="G115325G"/>
    <s v="2G1WB58K881287149"/>
    <x v="1"/>
    <x v="0"/>
    <x v="0"/>
    <x v="0"/>
    <x v="4"/>
    <x v="1"/>
    <x v="4"/>
    <n v="5"/>
    <x v="6"/>
    <x v="6"/>
    <x v="0"/>
    <n v="34.630000000000003"/>
    <x v="6"/>
    <x v="0"/>
  </r>
  <r>
    <s v="G115326F"/>
    <s v="2G1WB58K979402308"/>
    <x v="1"/>
    <x v="0"/>
    <x v="0"/>
    <x v="0"/>
    <x v="1"/>
    <x v="1"/>
    <x v="1"/>
    <n v="813"/>
    <x v="6"/>
    <x v="6"/>
    <x v="0"/>
    <n v="20.23"/>
    <x v="6"/>
    <x v="0"/>
  </r>
  <r>
    <s v="G115327F"/>
    <s v="2G1WB58K279397954"/>
    <x v="1"/>
    <x v="0"/>
    <x v="0"/>
    <x v="0"/>
    <x v="1"/>
    <x v="1"/>
    <x v="1"/>
    <n v="814"/>
    <x v="6"/>
    <x v="6"/>
    <x v="0"/>
    <n v="34.58"/>
    <x v="6"/>
    <x v="0"/>
  </r>
  <r>
    <s v="G115334G"/>
    <s v="2G1WB58K181285596"/>
    <x v="1"/>
    <x v="0"/>
    <x v="0"/>
    <x v="0"/>
    <x v="4"/>
    <x v="1"/>
    <x v="4"/>
    <n v="24"/>
    <x v="6"/>
    <x v="6"/>
    <x v="0"/>
    <n v="20.399999999999999"/>
    <x v="6"/>
    <x v="0"/>
  </r>
  <r>
    <s v="G115335G"/>
    <s v="2G1WB58K981289363"/>
    <x v="1"/>
    <x v="0"/>
    <x v="0"/>
    <x v="0"/>
    <x v="4"/>
    <x v="1"/>
    <x v="6"/>
    <n v="1"/>
    <x v="6"/>
    <x v="6"/>
    <x v="1"/>
    <n v="10.8"/>
    <x v="6"/>
    <x v="0"/>
  </r>
  <r>
    <s v="G115335G"/>
    <s v="2G1WB58K981289363"/>
    <x v="1"/>
    <x v="0"/>
    <x v="0"/>
    <x v="0"/>
    <x v="4"/>
    <x v="1"/>
    <x v="6"/>
    <n v="1"/>
    <x v="6"/>
    <x v="6"/>
    <x v="0"/>
    <n v="8.49"/>
    <x v="6"/>
    <x v="0"/>
  </r>
  <r>
    <s v="G115336G"/>
    <s v="2G1WB58K881288978"/>
    <x v="1"/>
    <x v="0"/>
    <x v="0"/>
    <x v="0"/>
    <x v="4"/>
    <x v="1"/>
    <x v="4"/>
    <n v="5"/>
    <x v="6"/>
    <x v="6"/>
    <x v="0"/>
    <n v="40.630000000000003"/>
    <x v="6"/>
    <x v="0"/>
  </r>
  <r>
    <s v="G115395G"/>
    <s v="2G1WB58K081283130"/>
    <x v="1"/>
    <x v="0"/>
    <x v="0"/>
    <x v="0"/>
    <x v="4"/>
    <x v="1"/>
    <x v="4"/>
    <n v="28"/>
    <x v="6"/>
    <x v="6"/>
    <x v="0"/>
    <n v="31.76"/>
    <x v="6"/>
    <x v="0"/>
  </r>
  <r>
    <s v="G115403G"/>
    <s v="2G1WB58K781244177"/>
    <x v="1"/>
    <x v="0"/>
    <x v="0"/>
    <x v="0"/>
    <x v="4"/>
    <x v="1"/>
    <x v="4"/>
    <n v="4"/>
    <x v="6"/>
    <x v="6"/>
    <x v="0"/>
    <n v="54.11"/>
    <x v="6"/>
    <x v="0"/>
  </r>
  <r>
    <s v="G115539G"/>
    <s v="2G1WB58K281232549"/>
    <x v="1"/>
    <x v="0"/>
    <x v="0"/>
    <x v="0"/>
    <x v="4"/>
    <x v="1"/>
    <x v="8"/>
    <n v="1"/>
    <x v="6"/>
    <x v="6"/>
    <x v="0"/>
    <n v="11.02"/>
    <x v="6"/>
    <x v="0"/>
  </r>
  <r>
    <s v="G115577F"/>
    <s v="2G1WB58K779398419"/>
    <x v="1"/>
    <x v="0"/>
    <x v="0"/>
    <x v="2"/>
    <x v="1"/>
    <x v="2"/>
    <x v="2"/>
    <n v="701"/>
    <x v="6"/>
    <x v="6"/>
    <x v="0"/>
    <n v="34.85"/>
    <x v="6"/>
    <x v="0"/>
  </r>
  <r>
    <s v="G115628G"/>
    <s v="2G1WB58K881284364"/>
    <x v="1"/>
    <x v="0"/>
    <x v="0"/>
    <x v="0"/>
    <x v="6"/>
    <x v="2"/>
    <x v="4"/>
    <n v="403"/>
    <x v="6"/>
    <x v="6"/>
    <x v="0"/>
    <n v="17.2"/>
    <x v="6"/>
    <x v="0"/>
  </r>
  <r>
    <s v="G115648G"/>
    <s v="2G1WB58K981291744"/>
    <x v="1"/>
    <x v="0"/>
    <x v="0"/>
    <x v="0"/>
    <x v="6"/>
    <x v="2"/>
    <x v="4"/>
    <n v="401"/>
    <x v="6"/>
    <x v="6"/>
    <x v="0"/>
    <n v="26.03"/>
    <x v="6"/>
    <x v="0"/>
  </r>
  <r>
    <s v="G115702F"/>
    <s v="2G1WB58K979394873"/>
    <x v="1"/>
    <x v="0"/>
    <x v="0"/>
    <x v="0"/>
    <x v="4"/>
    <x v="1"/>
    <x v="4"/>
    <n v="1"/>
    <x v="6"/>
    <x v="6"/>
    <x v="0"/>
    <n v="67.58"/>
    <x v="6"/>
    <x v="0"/>
  </r>
  <r>
    <s v="G115703F"/>
    <s v="2G1WB58K579397012"/>
    <x v="1"/>
    <x v="0"/>
    <x v="0"/>
    <x v="0"/>
    <x v="4"/>
    <x v="1"/>
    <x v="4"/>
    <n v="31"/>
    <x v="6"/>
    <x v="6"/>
    <x v="0"/>
    <n v="10.19"/>
    <x v="6"/>
    <x v="0"/>
  </r>
  <r>
    <s v="G115704F"/>
    <s v="2G1WB58K779395519"/>
    <x v="1"/>
    <x v="0"/>
    <x v="0"/>
    <x v="0"/>
    <x v="4"/>
    <x v="1"/>
    <x v="4"/>
    <n v="28"/>
    <x v="6"/>
    <x v="6"/>
    <x v="0"/>
    <n v="18.28"/>
    <x v="6"/>
    <x v="0"/>
  </r>
  <r>
    <s v="G115705F"/>
    <s v="2G1WB58K779394192"/>
    <x v="1"/>
    <x v="0"/>
    <x v="0"/>
    <x v="0"/>
    <x v="0"/>
    <x v="1"/>
    <x v="0"/>
    <n v="343"/>
    <x v="6"/>
    <x v="6"/>
    <x v="0"/>
    <n v="41.47"/>
    <x v="6"/>
    <x v="0"/>
  </r>
  <r>
    <s v="G115739G"/>
    <s v="2G1WB58K981296877"/>
    <x v="1"/>
    <x v="0"/>
    <x v="0"/>
    <x v="0"/>
    <x v="8"/>
    <x v="6"/>
    <x v="4"/>
    <n v="4"/>
    <x v="6"/>
    <x v="6"/>
    <x v="0"/>
    <n v="48.55"/>
    <x v="6"/>
    <x v="0"/>
  </r>
  <r>
    <s v="G115763F"/>
    <s v="2G1WB58K779397822"/>
    <x v="1"/>
    <x v="0"/>
    <x v="0"/>
    <x v="0"/>
    <x v="4"/>
    <x v="1"/>
    <x v="4"/>
    <n v="9"/>
    <x v="6"/>
    <x v="6"/>
    <x v="0"/>
    <n v="9.26"/>
    <x v="6"/>
    <x v="0"/>
  </r>
  <r>
    <s v="G115839F"/>
    <s v="2G1WB58K779391728"/>
    <x v="1"/>
    <x v="0"/>
    <x v="0"/>
    <x v="0"/>
    <x v="4"/>
    <x v="1"/>
    <x v="4"/>
    <n v="4"/>
    <x v="6"/>
    <x v="6"/>
    <x v="0"/>
    <n v="45.01"/>
    <x v="6"/>
    <x v="0"/>
  </r>
  <r>
    <s v="G115840F"/>
    <s v="2G1WB58K579391307"/>
    <x v="1"/>
    <x v="0"/>
    <x v="0"/>
    <x v="0"/>
    <x v="4"/>
    <x v="1"/>
    <x v="4"/>
    <n v="24"/>
    <x v="6"/>
    <x v="6"/>
    <x v="0"/>
    <n v="21.7"/>
    <x v="6"/>
    <x v="0"/>
  </r>
  <r>
    <s v="G115843F"/>
    <s v="2G1WB58K479396689"/>
    <x v="1"/>
    <x v="0"/>
    <x v="0"/>
    <x v="0"/>
    <x v="4"/>
    <x v="1"/>
    <x v="4"/>
    <n v="4"/>
    <x v="6"/>
    <x v="6"/>
    <x v="1"/>
    <n v="10.93"/>
    <x v="6"/>
    <x v="0"/>
  </r>
  <r>
    <s v="G115843F"/>
    <s v="2G1WB58K479396689"/>
    <x v="1"/>
    <x v="0"/>
    <x v="0"/>
    <x v="0"/>
    <x v="4"/>
    <x v="1"/>
    <x v="4"/>
    <n v="4"/>
    <x v="6"/>
    <x v="6"/>
    <x v="0"/>
    <n v="10.72"/>
    <x v="6"/>
    <x v="0"/>
  </r>
  <r>
    <s v="G115958F"/>
    <s v="2G1WB58K481296320"/>
    <x v="1"/>
    <x v="0"/>
    <x v="0"/>
    <x v="0"/>
    <x v="0"/>
    <x v="2"/>
    <x v="0"/>
    <n v="509"/>
    <x v="6"/>
    <x v="6"/>
    <x v="0"/>
    <n v="91.85"/>
    <x v="6"/>
    <x v="0"/>
  </r>
  <r>
    <s v="G115959F"/>
    <s v="2G1WB58K481291876"/>
    <x v="1"/>
    <x v="0"/>
    <x v="0"/>
    <x v="0"/>
    <x v="0"/>
    <x v="2"/>
    <x v="0"/>
    <n v="202"/>
    <x v="6"/>
    <x v="6"/>
    <x v="0"/>
    <n v="21.99"/>
    <x v="6"/>
    <x v="0"/>
  </r>
  <r>
    <s v="G115973G"/>
    <s v="2G1WB58K481276763"/>
    <x v="1"/>
    <x v="0"/>
    <x v="0"/>
    <x v="0"/>
    <x v="10"/>
    <x v="10"/>
    <x v="6"/>
    <n v="25"/>
    <x v="6"/>
    <x v="6"/>
    <x v="0"/>
    <n v="73.31"/>
    <x v="6"/>
    <x v="0"/>
  </r>
  <r>
    <s v="G115975G"/>
    <s v="2G1WB58K281275465"/>
    <x v="1"/>
    <x v="0"/>
    <x v="0"/>
    <x v="0"/>
    <x v="10"/>
    <x v="10"/>
    <x v="6"/>
    <n v="1"/>
    <x v="6"/>
    <x v="6"/>
    <x v="0"/>
    <n v="11.34"/>
    <x v="6"/>
    <x v="0"/>
  </r>
  <r>
    <s v="G116007G"/>
    <s v="2G1WB58K281276048"/>
    <x v="1"/>
    <x v="0"/>
    <x v="0"/>
    <x v="0"/>
    <x v="10"/>
    <x v="10"/>
    <x v="0"/>
    <n v="3"/>
    <x v="6"/>
    <x v="6"/>
    <x v="0"/>
    <n v="11.37"/>
    <x v="6"/>
    <x v="0"/>
  </r>
  <r>
    <s v="G116033G"/>
    <s v="2G1WB58K281280679"/>
    <x v="1"/>
    <x v="0"/>
    <x v="0"/>
    <x v="0"/>
    <x v="10"/>
    <x v="10"/>
    <x v="6"/>
    <n v="7"/>
    <x v="6"/>
    <x v="6"/>
    <x v="0"/>
    <n v="77.81"/>
    <x v="6"/>
    <x v="0"/>
  </r>
  <r>
    <s v="G116034G"/>
    <s v="2G1WB58K781280628"/>
    <x v="1"/>
    <x v="0"/>
    <x v="0"/>
    <x v="0"/>
    <x v="10"/>
    <x v="10"/>
    <x v="0"/>
    <n v="3"/>
    <x v="6"/>
    <x v="6"/>
    <x v="0"/>
    <n v="13.46"/>
    <x v="6"/>
    <x v="0"/>
  </r>
  <r>
    <s v="G116036G"/>
    <s v="2G1WB58K381284000"/>
    <x v="1"/>
    <x v="0"/>
    <x v="0"/>
    <x v="0"/>
    <x v="10"/>
    <x v="10"/>
    <x v="0"/>
    <n v="4"/>
    <x v="6"/>
    <x v="6"/>
    <x v="0"/>
    <n v="14.23"/>
    <x v="6"/>
    <x v="0"/>
  </r>
  <r>
    <s v="G116037F"/>
    <s v="2G1WB58K279390034"/>
    <x v="1"/>
    <x v="0"/>
    <x v="0"/>
    <x v="0"/>
    <x v="0"/>
    <x v="3"/>
    <x v="0"/>
    <n v="205"/>
    <x v="6"/>
    <x v="6"/>
    <x v="1"/>
    <n v="8.3699999999999992"/>
    <x v="6"/>
    <x v="0"/>
  </r>
  <r>
    <s v="G116047G"/>
    <s v="2G1WB58K481286306"/>
    <x v="1"/>
    <x v="0"/>
    <x v="0"/>
    <x v="0"/>
    <x v="10"/>
    <x v="10"/>
    <x v="6"/>
    <n v="4"/>
    <x v="6"/>
    <x v="6"/>
    <x v="1"/>
    <n v="4"/>
    <x v="6"/>
    <x v="0"/>
  </r>
  <r>
    <s v="G116047G"/>
    <s v="2G1WB58K481286306"/>
    <x v="1"/>
    <x v="0"/>
    <x v="0"/>
    <x v="0"/>
    <x v="10"/>
    <x v="10"/>
    <x v="6"/>
    <n v="4"/>
    <x v="6"/>
    <x v="6"/>
    <x v="0"/>
    <n v="9.6199999999999992"/>
    <x v="6"/>
    <x v="0"/>
  </r>
  <r>
    <s v="G116054G"/>
    <s v="2G1WB58K081291972"/>
    <x v="1"/>
    <x v="0"/>
    <x v="0"/>
    <x v="0"/>
    <x v="10"/>
    <x v="10"/>
    <x v="6"/>
    <n v="409"/>
    <x v="6"/>
    <x v="6"/>
    <x v="0"/>
    <n v="72.84"/>
    <x v="6"/>
    <x v="0"/>
  </r>
  <r>
    <s v="G116056G"/>
    <s v="2G1WB58K881292755"/>
    <x v="1"/>
    <x v="0"/>
    <x v="0"/>
    <x v="0"/>
    <x v="10"/>
    <x v="10"/>
    <x v="6"/>
    <n v="413"/>
    <x v="6"/>
    <x v="6"/>
    <x v="0"/>
    <n v="55.36"/>
    <x v="6"/>
    <x v="0"/>
  </r>
  <r>
    <s v="G116057G"/>
    <s v="2G1WB58K481292753"/>
    <x v="1"/>
    <x v="0"/>
    <x v="0"/>
    <x v="0"/>
    <x v="10"/>
    <x v="10"/>
    <x v="6"/>
    <n v="427"/>
    <x v="6"/>
    <x v="6"/>
    <x v="0"/>
    <n v="34.6"/>
    <x v="6"/>
    <x v="0"/>
  </r>
  <r>
    <s v="G116058G"/>
    <s v="2G1WB58K981295244"/>
    <x v="1"/>
    <x v="0"/>
    <x v="0"/>
    <x v="0"/>
    <x v="10"/>
    <x v="10"/>
    <x v="6"/>
    <n v="427"/>
    <x v="6"/>
    <x v="6"/>
    <x v="0"/>
    <n v="109.55"/>
    <x v="6"/>
    <x v="0"/>
  </r>
  <r>
    <s v="G116061G"/>
    <s v="2G1WB58K681286419"/>
    <x v="1"/>
    <x v="0"/>
    <x v="0"/>
    <x v="0"/>
    <x v="10"/>
    <x v="10"/>
    <x v="6"/>
    <n v="7"/>
    <x v="6"/>
    <x v="6"/>
    <x v="0"/>
    <n v="59.09"/>
    <x v="6"/>
    <x v="0"/>
  </r>
  <r>
    <s v="G116065G"/>
    <s v="2G1WB58KX81292465"/>
    <x v="1"/>
    <x v="0"/>
    <x v="0"/>
    <x v="0"/>
    <x v="10"/>
    <x v="10"/>
    <x v="6"/>
    <n v="427"/>
    <x v="6"/>
    <x v="6"/>
    <x v="0"/>
    <n v="75.14"/>
    <x v="6"/>
    <x v="0"/>
  </r>
  <r>
    <s v="G116066F"/>
    <s v="2G1WB58K579400510"/>
    <x v="1"/>
    <x v="0"/>
    <x v="0"/>
    <x v="0"/>
    <x v="0"/>
    <x v="3"/>
    <x v="0"/>
    <n v="203"/>
    <x v="6"/>
    <x v="6"/>
    <x v="1"/>
    <n v="31.96"/>
    <x v="6"/>
    <x v="0"/>
  </r>
  <r>
    <s v="G116066F"/>
    <s v="2G1WB58K579400510"/>
    <x v="1"/>
    <x v="0"/>
    <x v="0"/>
    <x v="0"/>
    <x v="0"/>
    <x v="3"/>
    <x v="0"/>
    <n v="203"/>
    <x v="6"/>
    <x v="6"/>
    <x v="0"/>
    <n v="9.8000000000000007"/>
    <x v="6"/>
    <x v="0"/>
  </r>
  <r>
    <s v="G116081F"/>
    <s v="2G1WB58K979399958"/>
    <x v="1"/>
    <x v="0"/>
    <x v="0"/>
    <x v="0"/>
    <x v="0"/>
    <x v="3"/>
    <x v="0"/>
    <n v="406"/>
    <x v="6"/>
    <x v="6"/>
    <x v="0"/>
    <n v="27.46"/>
    <x v="6"/>
    <x v="0"/>
  </r>
  <r>
    <s v="G116086F"/>
    <s v="2G1WB58K479403723"/>
    <x v="1"/>
    <x v="0"/>
    <x v="0"/>
    <x v="0"/>
    <x v="0"/>
    <x v="3"/>
    <x v="0"/>
    <n v="406"/>
    <x v="6"/>
    <x v="6"/>
    <x v="0"/>
    <n v="28.46"/>
    <x v="6"/>
    <x v="0"/>
  </r>
  <r>
    <s v="G116087F"/>
    <s v="2G1WB58K179402755"/>
    <x v="1"/>
    <x v="0"/>
    <x v="0"/>
    <x v="0"/>
    <x v="0"/>
    <x v="3"/>
    <x v="0"/>
    <n v="406"/>
    <x v="6"/>
    <x v="6"/>
    <x v="0"/>
    <n v="13.99"/>
    <x v="6"/>
    <x v="0"/>
  </r>
  <r>
    <s v="G116090F"/>
    <s v="2G1WB58K979404981"/>
    <x v="1"/>
    <x v="0"/>
    <x v="0"/>
    <x v="0"/>
    <x v="0"/>
    <x v="3"/>
    <x v="0"/>
    <n v="203"/>
    <x v="6"/>
    <x v="6"/>
    <x v="1"/>
    <n v="43.15"/>
    <x v="6"/>
    <x v="0"/>
  </r>
  <r>
    <s v="G116090F"/>
    <s v="2G1WB58K979404981"/>
    <x v="1"/>
    <x v="0"/>
    <x v="0"/>
    <x v="0"/>
    <x v="0"/>
    <x v="3"/>
    <x v="0"/>
    <n v="203"/>
    <x v="6"/>
    <x v="6"/>
    <x v="0"/>
    <n v="16.559999999999999"/>
    <x v="6"/>
    <x v="0"/>
  </r>
  <r>
    <s v="G116095F"/>
    <s v="2G1WB58K679404761"/>
    <x v="1"/>
    <x v="0"/>
    <x v="0"/>
    <x v="0"/>
    <x v="0"/>
    <x v="3"/>
    <x v="0"/>
    <n v="203"/>
    <x v="6"/>
    <x v="6"/>
    <x v="1"/>
    <n v="23.65"/>
    <x v="6"/>
    <x v="0"/>
  </r>
  <r>
    <s v="G116095F"/>
    <s v="2G1WB58K679404761"/>
    <x v="1"/>
    <x v="0"/>
    <x v="0"/>
    <x v="0"/>
    <x v="0"/>
    <x v="3"/>
    <x v="0"/>
    <n v="203"/>
    <x v="6"/>
    <x v="6"/>
    <x v="0"/>
    <n v="38.31"/>
    <x v="6"/>
    <x v="0"/>
  </r>
  <r>
    <s v="G116101F"/>
    <s v="2G1WB58K779401349"/>
    <x v="1"/>
    <x v="0"/>
    <x v="0"/>
    <x v="0"/>
    <x v="0"/>
    <x v="3"/>
    <x v="0"/>
    <n v="705"/>
    <x v="6"/>
    <x v="6"/>
    <x v="0"/>
    <n v="15.39"/>
    <x v="6"/>
    <x v="0"/>
  </r>
  <r>
    <s v="G116151G"/>
    <s v="2G1WB58K281298583"/>
    <x v="1"/>
    <x v="0"/>
    <x v="0"/>
    <x v="0"/>
    <x v="9"/>
    <x v="11"/>
    <x v="7"/>
    <n v="101"/>
    <x v="6"/>
    <x v="6"/>
    <x v="0"/>
    <n v="7.63"/>
    <x v="6"/>
    <x v="0"/>
  </r>
  <r>
    <s v="G116257G"/>
    <s v="2G1WB58K881281173"/>
    <x v="1"/>
    <x v="0"/>
    <x v="0"/>
    <x v="0"/>
    <x v="2"/>
    <x v="1"/>
    <x v="2"/>
    <n v="446"/>
    <x v="6"/>
    <x v="6"/>
    <x v="0"/>
    <n v="44.95"/>
    <x v="6"/>
    <x v="0"/>
  </r>
  <r>
    <s v="G116291F"/>
    <s v="2G1WB58K579394482"/>
    <x v="1"/>
    <x v="0"/>
    <x v="0"/>
    <x v="0"/>
    <x v="2"/>
    <x v="3"/>
    <x v="2"/>
    <n v="200"/>
    <x v="6"/>
    <x v="6"/>
    <x v="0"/>
    <n v="14.8"/>
    <x v="6"/>
    <x v="0"/>
  </r>
  <r>
    <s v="G116357G"/>
    <s v="2G1WB58K781289197"/>
    <x v="1"/>
    <x v="0"/>
    <x v="0"/>
    <x v="0"/>
    <x v="2"/>
    <x v="1"/>
    <x v="2"/>
    <n v="446"/>
    <x v="6"/>
    <x v="6"/>
    <x v="0"/>
    <n v="39.33"/>
    <x v="6"/>
    <x v="0"/>
  </r>
  <r>
    <s v="G116370G"/>
    <s v="2G1WB58K681289627"/>
    <x v="1"/>
    <x v="0"/>
    <x v="0"/>
    <x v="0"/>
    <x v="2"/>
    <x v="1"/>
    <x v="2"/>
    <n v="430"/>
    <x v="6"/>
    <x v="6"/>
    <x v="0"/>
    <n v="9.4600000000000009"/>
    <x v="6"/>
    <x v="0"/>
  </r>
  <r>
    <s v="G116407G"/>
    <s v="2G1WB58K681279521"/>
    <x v="1"/>
    <x v="0"/>
    <x v="0"/>
    <x v="0"/>
    <x v="9"/>
    <x v="1"/>
    <x v="7"/>
    <n v="803"/>
    <x v="6"/>
    <x v="6"/>
    <x v="0"/>
    <n v="47.31"/>
    <x v="6"/>
    <x v="0"/>
  </r>
  <r>
    <s v="G116558F"/>
    <s v="2G1WB58K079399993"/>
    <x v="1"/>
    <x v="0"/>
    <x v="0"/>
    <x v="0"/>
    <x v="5"/>
    <x v="1"/>
    <x v="5"/>
    <n v="415"/>
    <x v="6"/>
    <x v="6"/>
    <x v="1"/>
    <n v="14.56"/>
    <x v="6"/>
    <x v="0"/>
  </r>
  <r>
    <s v="G116558F"/>
    <s v="2G1WB58K079399993"/>
    <x v="1"/>
    <x v="0"/>
    <x v="0"/>
    <x v="0"/>
    <x v="5"/>
    <x v="1"/>
    <x v="5"/>
    <n v="415"/>
    <x v="6"/>
    <x v="6"/>
    <x v="0"/>
    <n v="27.1"/>
    <x v="6"/>
    <x v="0"/>
  </r>
  <r>
    <s v="G116571F"/>
    <s v="2G1WB58K279404403"/>
    <x v="1"/>
    <x v="0"/>
    <x v="0"/>
    <x v="0"/>
    <x v="5"/>
    <x v="1"/>
    <x v="5"/>
    <n v="402"/>
    <x v="6"/>
    <x v="6"/>
    <x v="1"/>
    <n v="11.83"/>
    <x v="6"/>
    <x v="0"/>
  </r>
  <r>
    <s v="G116571F"/>
    <s v="2G1WB58K279404403"/>
    <x v="1"/>
    <x v="0"/>
    <x v="0"/>
    <x v="0"/>
    <x v="5"/>
    <x v="1"/>
    <x v="5"/>
    <n v="402"/>
    <x v="6"/>
    <x v="6"/>
    <x v="0"/>
    <n v="22.4"/>
    <x v="6"/>
    <x v="0"/>
  </r>
  <r>
    <s v="G116645G"/>
    <s v="2G1WB58K781294691"/>
    <x v="1"/>
    <x v="0"/>
    <x v="0"/>
    <x v="0"/>
    <x v="2"/>
    <x v="0"/>
    <x v="2"/>
    <n v="101"/>
    <x v="6"/>
    <x v="6"/>
    <x v="0"/>
    <n v="23.77"/>
    <x v="6"/>
    <x v="0"/>
  </r>
  <r>
    <s v="G116658F"/>
    <s v="2G1WB58KX79403497"/>
    <x v="1"/>
    <x v="0"/>
    <x v="0"/>
    <x v="0"/>
    <x v="5"/>
    <x v="4"/>
    <x v="5"/>
    <n v="902"/>
    <x v="6"/>
    <x v="6"/>
    <x v="0"/>
    <n v="29.45"/>
    <x v="6"/>
    <x v="0"/>
  </r>
  <r>
    <s v="G116659F"/>
    <s v="2G1WB58K979402499"/>
    <x v="1"/>
    <x v="0"/>
    <x v="0"/>
    <x v="0"/>
    <x v="5"/>
    <x v="4"/>
    <x v="5"/>
    <n v="902"/>
    <x v="6"/>
    <x v="6"/>
    <x v="0"/>
    <n v="21.81"/>
    <x v="6"/>
    <x v="0"/>
  </r>
  <r>
    <s v="G116668G"/>
    <s v="2G1WB58K981299620"/>
    <x v="1"/>
    <x v="0"/>
    <x v="0"/>
    <x v="0"/>
    <x v="2"/>
    <x v="0"/>
    <x v="2"/>
    <n v="713"/>
    <x v="6"/>
    <x v="6"/>
    <x v="0"/>
    <n v="26.39"/>
    <x v="6"/>
    <x v="0"/>
  </r>
  <r>
    <s v="G116709F"/>
    <s v="2G1WB58K779403280"/>
    <x v="1"/>
    <x v="0"/>
    <x v="0"/>
    <x v="0"/>
    <x v="5"/>
    <x v="4"/>
    <x v="5"/>
    <n v="303"/>
    <x v="6"/>
    <x v="6"/>
    <x v="1"/>
    <n v="11.57"/>
    <x v="6"/>
    <x v="0"/>
  </r>
  <r>
    <s v="G116758F"/>
    <s v="2G1WB58K379397610"/>
    <x v="1"/>
    <x v="0"/>
    <x v="0"/>
    <x v="0"/>
    <x v="5"/>
    <x v="4"/>
    <x v="5"/>
    <n v="115"/>
    <x v="6"/>
    <x v="6"/>
    <x v="1"/>
    <n v="7.63"/>
    <x v="6"/>
    <x v="0"/>
  </r>
  <r>
    <s v="G116758F"/>
    <s v="2G1WB58K379397610"/>
    <x v="1"/>
    <x v="0"/>
    <x v="0"/>
    <x v="0"/>
    <x v="5"/>
    <x v="4"/>
    <x v="5"/>
    <n v="115"/>
    <x v="6"/>
    <x v="6"/>
    <x v="0"/>
    <n v="32.450000000000003"/>
    <x v="6"/>
    <x v="0"/>
  </r>
  <r>
    <s v="G116779F"/>
    <s v="2G1WB58K379388826"/>
    <x v="1"/>
    <x v="0"/>
    <x v="0"/>
    <x v="0"/>
    <x v="5"/>
    <x v="4"/>
    <x v="1"/>
    <n v="501"/>
    <x v="6"/>
    <x v="6"/>
    <x v="0"/>
    <n v="52.94"/>
    <x v="6"/>
    <x v="0"/>
  </r>
  <r>
    <s v="G116780F"/>
    <s v="2G1WB58K079399105"/>
    <x v="1"/>
    <x v="0"/>
    <x v="0"/>
    <x v="0"/>
    <x v="5"/>
    <x v="4"/>
    <x v="1"/>
    <n v="502"/>
    <x v="6"/>
    <x v="6"/>
    <x v="0"/>
    <n v="29.72"/>
    <x v="6"/>
    <x v="0"/>
  </r>
  <r>
    <s v="G116789G"/>
    <s v="2G1WB58K181288935"/>
    <x v="1"/>
    <x v="0"/>
    <x v="0"/>
    <x v="0"/>
    <x v="2"/>
    <x v="0"/>
    <x v="2"/>
    <n v="404"/>
    <x v="6"/>
    <x v="6"/>
    <x v="0"/>
    <n v="30.75"/>
    <x v="6"/>
    <x v="0"/>
  </r>
  <r>
    <s v="G116795G"/>
    <s v="2G1WB58K481287293"/>
    <x v="1"/>
    <x v="0"/>
    <x v="0"/>
    <x v="0"/>
    <x v="2"/>
    <x v="0"/>
    <x v="2"/>
    <n v="404"/>
    <x v="6"/>
    <x v="6"/>
    <x v="0"/>
    <n v="41.19"/>
    <x v="6"/>
    <x v="0"/>
  </r>
  <r>
    <s v="G116859F"/>
    <s v="2G1WB58K179403131"/>
    <x v="1"/>
    <x v="0"/>
    <x v="0"/>
    <x v="0"/>
    <x v="5"/>
    <x v="4"/>
    <x v="5"/>
    <n v="502"/>
    <x v="6"/>
    <x v="6"/>
    <x v="0"/>
    <n v="65.790000000000006"/>
    <x v="6"/>
    <x v="0"/>
  </r>
  <r>
    <s v="G116874F"/>
    <s v="2G1WB58K979398258"/>
    <x v="1"/>
    <x v="0"/>
    <x v="0"/>
    <x v="0"/>
    <x v="5"/>
    <x v="4"/>
    <x v="5"/>
    <n v="502"/>
    <x v="6"/>
    <x v="6"/>
    <x v="0"/>
    <n v="43.27"/>
    <x v="6"/>
    <x v="0"/>
  </r>
  <r>
    <s v="G116875F"/>
    <s v="2G1WB58K679404629"/>
    <x v="1"/>
    <x v="0"/>
    <x v="0"/>
    <x v="0"/>
    <x v="5"/>
    <x v="4"/>
    <x v="5"/>
    <n v="502"/>
    <x v="6"/>
    <x v="6"/>
    <x v="0"/>
    <n v="36.81"/>
    <x v="6"/>
    <x v="0"/>
  </r>
  <r>
    <s v="G117066G"/>
    <s v="2G1WB58K781295565"/>
    <x v="1"/>
    <x v="0"/>
    <x v="0"/>
    <x v="0"/>
    <x v="5"/>
    <x v="1"/>
    <x v="5"/>
    <n v="253"/>
    <x v="6"/>
    <x v="6"/>
    <x v="0"/>
    <n v="47.59"/>
    <x v="6"/>
    <x v="0"/>
  </r>
  <r>
    <s v="G117081G"/>
    <s v="2G1WB58K481289626"/>
    <x v="1"/>
    <x v="0"/>
    <x v="0"/>
    <x v="0"/>
    <x v="3"/>
    <x v="5"/>
    <x v="3"/>
    <n v="923"/>
    <x v="6"/>
    <x v="6"/>
    <x v="0"/>
    <n v="6.97"/>
    <x v="6"/>
    <x v="0"/>
  </r>
  <r>
    <s v="G117258F"/>
    <s v="2G1WB58K679404341"/>
    <x v="1"/>
    <x v="0"/>
    <x v="0"/>
    <x v="0"/>
    <x v="2"/>
    <x v="2"/>
    <x v="2"/>
    <n v="113"/>
    <x v="6"/>
    <x v="6"/>
    <x v="0"/>
    <n v="70.61"/>
    <x v="6"/>
    <x v="0"/>
  </r>
  <r>
    <s v="G117419F"/>
    <s v="2G1WB58K779399473"/>
    <x v="1"/>
    <x v="0"/>
    <x v="0"/>
    <x v="0"/>
    <x v="2"/>
    <x v="0"/>
    <x v="2"/>
    <n v="724"/>
    <x v="6"/>
    <x v="6"/>
    <x v="0"/>
    <n v="44.2"/>
    <x v="6"/>
    <x v="0"/>
  </r>
  <r>
    <s v="G117444F"/>
    <s v="2G1WB58K079400088"/>
    <x v="1"/>
    <x v="0"/>
    <x v="0"/>
    <x v="0"/>
    <x v="2"/>
    <x v="0"/>
    <x v="2"/>
    <n v="104"/>
    <x v="6"/>
    <x v="6"/>
    <x v="0"/>
    <n v="63.97"/>
    <x v="6"/>
    <x v="0"/>
  </r>
  <r>
    <s v="G117450F"/>
    <s v="2G1WB58K779402193"/>
    <x v="1"/>
    <x v="0"/>
    <x v="0"/>
    <x v="0"/>
    <x v="2"/>
    <x v="0"/>
    <x v="2"/>
    <n v="104"/>
    <x v="6"/>
    <x v="6"/>
    <x v="0"/>
    <n v="65.760000000000005"/>
    <x v="6"/>
    <x v="0"/>
  </r>
  <r>
    <s v="G117464F"/>
    <s v="2G1WB58K379400067"/>
    <x v="1"/>
    <x v="0"/>
    <x v="0"/>
    <x v="0"/>
    <x v="2"/>
    <x v="0"/>
    <x v="2"/>
    <n v="104"/>
    <x v="6"/>
    <x v="6"/>
    <x v="0"/>
    <n v="68.17"/>
    <x v="6"/>
    <x v="0"/>
  </r>
  <r>
    <s v="G117467F"/>
    <s v="2G1WB58K679404050"/>
    <x v="1"/>
    <x v="0"/>
    <x v="0"/>
    <x v="0"/>
    <x v="2"/>
    <x v="0"/>
    <x v="2"/>
    <n v="104"/>
    <x v="6"/>
    <x v="6"/>
    <x v="0"/>
    <n v="44.83"/>
    <x v="6"/>
    <x v="0"/>
  </r>
  <r>
    <s v="G117477F"/>
    <s v="2G1WB58K379401428"/>
    <x v="1"/>
    <x v="0"/>
    <x v="0"/>
    <x v="0"/>
    <x v="2"/>
    <x v="0"/>
    <x v="2"/>
    <n v="104"/>
    <x v="6"/>
    <x v="6"/>
    <x v="0"/>
    <n v="48.31"/>
    <x v="6"/>
    <x v="0"/>
  </r>
  <r>
    <s v="G117506G"/>
    <s v="2G1WB58K581297511"/>
    <x v="1"/>
    <x v="0"/>
    <x v="0"/>
    <x v="0"/>
    <x v="2"/>
    <x v="2"/>
    <x v="2"/>
    <n v="540"/>
    <x v="6"/>
    <x v="6"/>
    <x v="0"/>
    <n v="39.89"/>
    <x v="6"/>
    <x v="0"/>
  </r>
  <r>
    <s v="G117559G"/>
    <s v="2G1WB58K481283793"/>
    <x v="1"/>
    <x v="0"/>
    <x v="0"/>
    <x v="0"/>
    <x v="2"/>
    <x v="2"/>
    <x v="2"/>
    <n v="101"/>
    <x v="6"/>
    <x v="6"/>
    <x v="0"/>
    <n v="15.68"/>
    <x v="6"/>
    <x v="0"/>
  </r>
  <r>
    <s v="G117560G"/>
    <s v="2G1WB58K481282840"/>
    <x v="1"/>
    <x v="0"/>
    <x v="0"/>
    <x v="0"/>
    <x v="2"/>
    <x v="2"/>
    <x v="2"/>
    <n v="101"/>
    <x v="6"/>
    <x v="6"/>
    <x v="0"/>
    <n v="34.119999999999997"/>
    <x v="6"/>
    <x v="0"/>
  </r>
  <r>
    <s v="G117561G"/>
    <s v="2G1WB58K381283784"/>
    <x v="1"/>
    <x v="0"/>
    <x v="0"/>
    <x v="0"/>
    <x v="2"/>
    <x v="2"/>
    <x v="2"/>
    <n v="101"/>
    <x v="6"/>
    <x v="6"/>
    <x v="0"/>
    <n v="61.92"/>
    <x v="6"/>
    <x v="0"/>
  </r>
  <r>
    <s v="G117600G"/>
    <s v="2G1WB58K881287409"/>
    <x v="1"/>
    <x v="0"/>
    <x v="0"/>
    <x v="0"/>
    <x v="2"/>
    <x v="2"/>
    <x v="2"/>
    <n v="101"/>
    <x v="6"/>
    <x v="6"/>
    <x v="0"/>
    <n v="43.24"/>
    <x v="6"/>
    <x v="0"/>
  </r>
  <r>
    <s v="G117610G"/>
    <s v="2G1WB58K981285992"/>
    <x v="1"/>
    <x v="0"/>
    <x v="0"/>
    <x v="0"/>
    <x v="2"/>
    <x v="2"/>
    <x v="2"/>
    <n v="101"/>
    <x v="6"/>
    <x v="6"/>
    <x v="0"/>
    <n v="30.29"/>
    <x v="6"/>
    <x v="0"/>
  </r>
  <r>
    <s v="G117619G"/>
    <s v="2G1WB58KX81289517"/>
    <x v="1"/>
    <x v="0"/>
    <x v="0"/>
    <x v="0"/>
    <x v="2"/>
    <x v="2"/>
    <x v="2"/>
    <n v="101"/>
    <x v="6"/>
    <x v="6"/>
    <x v="0"/>
    <n v="65.290000000000006"/>
    <x v="6"/>
    <x v="0"/>
  </r>
  <r>
    <s v="G117891F"/>
    <s v="2G1WB58K979403166"/>
    <x v="1"/>
    <x v="0"/>
    <x v="0"/>
    <x v="0"/>
    <x v="2"/>
    <x v="0"/>
    <x v="2"/>
    <n v="404"/>
    <x v="6"/>
    <x v="6"/>
    <x v="0"/>
    <n v="24.62"/>
    <x v="6"/>
    <x v="0"/>
  </r>
  <r>
    <s v="G117958F"/>
    <s v="2G1WB58K479404404"/>
    <x v="1"/>
    <x v="0"/>
    <x v="0"/>
    <x v="0"/>
    <x v="5"/>
    <x v="6"/>
    <x v="5"/>
    <n v="302"/>
    <x v="6"/>
    <x v="6"/>
    <x v="1"/>
    <n v="29.83"/>
    <x v="6"/>
    <x v="0"/>
  </r>
  <r>
    <s v="G117958F"/>
    <s v="2G1WB58K479404404"/>
    <x v="1"/>
    <x v="0"/>
    <x v="0"/>
    <x v="0"/>
    <x v="5"/>
    <x v="6"/>
    <x v="5"/>
    <n v="302"/>
    <x v="6"/>
    <x v="6"/>
    <x v="0"/>
    <n v="43.42"/>
    <x v="6"/>
    <x v="0"/>
  </r>
  <r>
    <s v="G117964F"/>
    <s v="2G1WB58K179403257"/>
    <x v="1"/>
    <x v="0"/>
    <x v="0"/>
    <x v="0"/>
    <x v="5"/>
    <x v="1"/>
    <x v="5"/>
    <n v="251"/>
    <x v="6"/>
    <x v="6"/>
    <x v="0"/>
    <n v="10.38"/>
    <x v="6"/>
    <x v="0"/>
  </r>
  <r>
    <s v="G117972F"/>
    <s v="2G1WB58K279400979"/>
    <x v="1"/>
    <x v="0"/>
    <x v="0"/>
    <x v="0"/>
    <x v="5"/>
    <x v="1"/>
    <x v="5"/>
    <n v="208"/>
    <x v="6"/>
    <x v="6"/>
    <x v="1"/>
    <n v="44.64"/>
    <x v="6"/>
    <x v="0"/>
  </r>
  <r>
    <s v="G117972F"/>
    <s v="2G1WB58K279400979"/>
    <x v="1"/>
    <x v="0"/>
    <x v="0"/>
    <x v="0"/>
    <x v="5"/>
    <x v="1"/>
    <x v="5"/>
    <n v="208"/>
    <x v="6"/>
    <x v="6"/>
    <x v="0"/>
    <n v="15.67"/>
    <x v="6"/>
    <x v="0"/>
  </r>
  <r>
    <s v="G117973F"/>
    <s v="2G1WB58K579404556"/>
    <x v="1"/>
    <x v="0"/>
    <x v="0"/>
    <x v="0"/>
    <x v="5"/>
    <x v="1"/>
    <x v="5"/>
    <n v="208"/>
    <x v="6"/>
    <x v="6"/>
    <x v="0"/>
    <n v="52.98"/>
    <x v="6"/>
    <x v="0"/>
  </r>
  <r>
    <s v="G118014G"/>
    <s v="2G1WB58K681289255"/>
    <x v="1"/>
    <x v="0"/>
    <x v="0"/>
    <x v="0"/>
    <x v="4"/>
    <x v="5"/>
    <x v="4"/>
    <n v="17"/>
    <x v="6"/>
    <x v="6"/>
    <x v="0"/>
    <n v="14.73"/>
    <x v="6"/>
    <x v="0"/>
  </r>
  <r>
    <s v="G118021G"/>
    <s v="2G1WB58K281280682"/>
    <x v="1"/>
    <x v="0"/>
    <x v="0"/>
    <x v="0"/>
    <x v="4"/>
    <x v="5"/>
    <x v="4"/>
    <n v="3"/>
    <x v="6"/>
    <x v="6"/>
    <x v="3"/>
    <n v="6.35"/>
    <x v="6"/>
    <x v="0"/>
  </r>
  <r>
    <s v="G118030G"/>
    <s v="2G1WB58K381288127"/>
    <x v="1"/>
    <x v="0"/>
    <x v="0"/>
    <x v="0"/>
    <x v="4"/>
    <x v="5"/>
    <x v="11"/>
    <n v="2"/>
    <x v="6"/>
    <x v="6"/>
    <x v="0"/>
    <n v="15.21"/>
    <x v="6"/>
    <x v="0"/>
  </r>
  <r>
    <s v="G118047F"/>
    <s v="2G1WB58K279400898"/>
    <x v="1"/>
    <x v="0"/>
    <x v="0"/>
    <x v="0"/>
    <x v="0"/>
    <x v="2"/>
    <x v="0"/>
    <n v="703"/>
    <x v="6"/>
    <x v="6"/>
    <x v="0"/>
    <n v="39.85"/>
    <x v="6"/>
    <x v="0"/>
  </r>
  <r>
    <s v="G118058G"/>
    <s v="2G1WB58K481251832"/>
    <x v="1"/>
    <x v="0"/>
    <x v="0"/>
    <x v="0"/>
    <x v="4"/>
    <x v="5"/>
    <x v="11"/>
    <n v="2"/>
    <x v="6"/>
    <x v="6"/>
    <x v="0"/>
    <n v="11.53"/>
    <x v="6"/>
    <x v="0"/>
  </r>
  <r>
    <s v="G118090G"/>
    <s v="2G1WB58K381276091"/>
    <x v="1"/>
    <x v="0"/>
    <x v="0"/>
    <x v="0"/>
    <x v="4"/>
    <x v="5"/>
    <x v="4"/>
    <n v="1"/>
    <x v="6"/>
    <x v="6"/>
    <x v="1"/>
    <n v="12.05"/>
    <x v="6"/>
    <x v="0"/>
  </r>
  <r>
    <s v="G118090G"/>
    <s v="2G1WB58K381276091"/>
    <x v="1"/>
    <x v="0"/>
    <x v="0"/>
    <x v="0"/>
    <x v="4"/>
    <x v="5"/>
    <x v="4"/>
    <n v="1"/>
    <x v="6"/>
    <x v="6"/>
    <x v="0"/>
    <n v="37.94"/>
    <x v="6"/>
    <x v="0"/>
  </r>
  <r>
    <s v="G118101G"/>
    <s v="2G1WB58K381273580"/>
    <x v="1"/>
    <x v="0"/>
    <x v="0"/>
    <x v="0"/>
    <x v="4"/>
    <x v="5"/>
    <x v="4"/>
    <n v="3"/>
    <x v="6"/>
    <x v="6"/>
    <x v="3"/>
    <n v="5.32"/>
    <x v="6"/>
    <x v="0"/>
  </r>
  <r>
    <s v="G118113F"/>
    <s v="2G1WB58K181294475"/>
    <x v="1"/>
    <x v="0"/>
    <x v="0"/>
    <x v="0"/>
    <x v="0"/>
    <x v="2"/>
    <x v="0"/>
    <n v="703"/>
    <x v="6"/>
    <x v="6"/>
    <x v="0"/>
    <n v="9.74"/>
    <x v="6"/>
    <x v="0"/>
  </r>
  <r>
    <s v="G118124G"/>
    <s v="2G1WB58K181280530"/>
    <x v="1"/>
    <x v="0"/>
    <x v="0"/>
    <x v="0"/>
    <x v="4"/>
    <x v="5"/>
    <x v="4"/>
    <n v="3"/>
    <x v="6"/>
    <x v="6"/>
    <x v="0"/>
    <n v="11.07"/>
    <x v="6"/>
    <x v="0"/>
  </r>
  <r>
    <s v="G118134G"/>
    <s v="2G1WB58K381284790"/>
    <x v="1"/>
    <x v="0"/>
    <x v="0"/>
    <x v="0"/>
    <x v="4"/>
    <x v="5"/>
    <x v="4"/>
    <n v="8"/>
    <x v="6"/>
    <x v="6"/>
    <x v="0"/>
    <n v="19.170000000000002"/>
    <x v="6"/>
    <x v="0"/>
  </r>
  <r>
    <s v="G118135G"/>
    <s v="2G1WB58K481283759"/>
    <x v="1"/>
    <x v="0"/>
    <x v="0"/>
    <x v="0"/>
    <x v="4"/>
    <x v="5"/>
    <x v="4"/>
    <n v="8"/>
    <x v="6"/>
    <x v="6"/>
    <x v="0"/>
    <n v="28.74"/>
    <x v="6"/>
    <x v="0"/>
  </r>
  <r>
    <s v="G118208F"/>
    <s v="2G1WB58K479401311"/>
    <x v="1"/>
    <x v="0"/>
    <x v="0"/>
    <x v="0"/>
    <x v="6"/>
    <x v="0"/>
    <x v="4"/>
    <n v="7"/>
    <x v="6"/>
    <x v="6"/>
    <x v="0"/>
    <n v="15.72"/>
    <x v="6"/>
    <x v="0"/>
  </r>
  <r>
    <s v="G118241G"/>
    <s v="2G1WB58K881281528"/>
    <x v="1"/>
    <x v="0"/>
    <x v="0"/>
    <x v="0"/>
    <x v="5"/>
    <x v="4"/>
    <x v="5"/>
    <n v="115"/>
    <x v="6"/>
    <x v="6"/>
    <x v="1"/>
    <n v="17.32"/>
    <x v="6"/>
    <x v="0"/>
  </r>
  <r>
    <s v="G118241G"/>
    <s v="2G1WB58K881281528"/>
    <x v="1"/>
    <x v="0"/>
    <x v="0"/>
    <x v="0"/>
    <x v="5"/>
    <x v="4"/>
    <x v="5"/>
    <n v="115"/>
    <x v="6"/>
    <x v="6"/>
    <x v="0"/>
    <n v="54.83"/>
    <x v="6"/>
    <x v="0"/>
  </r>
  <r>
    <s v="G118242G"/>
    <s v="2G1WB58K081276212"/>
    <x v="1"/>
    <x v="0"/>
    <x v="0"/>
    <x v="0"/>
    <x v="5"/>
    <x v="4"/>
    <x v="5"/>
    <n v="115"/>
    <x v="6"/>
    <x v="6"/>
    <x v="1"/>
    <n v="14.11"/>
    <x v="6"/>
    <x v="0"/>
  </r>
  <r>
    <s v="G118242G"/>
    <s v="2G1WB58K081276212"/>
    <x v="1"/>
    <x v="0"/>
    <x v="0"/>
    <x v="0"/>
    <x v="5"/>
    <x v="4"/>
    <x v="5"/>
    <n v="115"/>
    <x v="6"/>
    <x v="6"/>
    <x v="0"/>
    <n v="19.27"/>
    <x v="6"/>
    <x v="0"/>
  </r>
  <r>
    <s v="G118243G"/>
    <s v="2G1WB58K381277645"/>
    <x v="1"/>
    <x v="0"/>
    <x v="0"/>
    <x v="0"/>
    <x v="5"/>
    <x v="4"/>
    <x v="5"/>
    <n v="115"/>
    <x v="6"/>
    <x v="6"/>
    <x v="1"/>
    <n v="21.48"/>
    <x v="6"/>
    <x v="0"/>
  </r>
  <r>
    <s v="G118243G"/>
    <s v="2G1WB58K381277645"/>
    <x v="1"/>
    <x v="0"/>
    <x v="0"/>
    <x v="0"/>
    <x v="5"/>
    <x v="4"/>
    <x v="5"/>
    <n v="115"/>
    <x v="6"/>
    <x v="6"/>
    <x v="0"/>
    <n v="36.450000000000003"/>
    <x v="6"/>
    <x v="0"/>
  </r>
  <r>
    <s v="G118244G"/>
    <s v="2G1WB58K081277375"/>
    <x v="1"/>
    <x v="0"/>
    <x v="0"/>
    <x v="0"/>
    <x v="5"/>
    <x v="4"/>
    <x v="5"/>
    <n v="115"/>
    <x v="6"/>
    <x v="6"/>
    <x v="1"/>
    <n v="39.369999999999997"/>
    <x v="6"/>
    <x v="0"/>
  </r>
  <r>
    <s v="G118244G"/>
    <s v="2G1WB58K081277375"/>
    <x v="1"/>
    <x v="0"/>
    <x v="0"/>
    <x v="0"/>
    <x v="5"/>
    <x v="4"/>
    <x v="5"/>
    <n v="115"/>
    <x v="6"/>
    <x v="6"/>
    <x v="0"/>
    <n v="14.65"/>
    <x v="6"/>
    <x v="0"/>
  </r>
  <r>
    <s v="G118245G"/>
    <s v="2G1WB58K681276957"/>
    <x v="1"/>
    <x v="0"/>
    <x v="0"/>
    <x v="0"/>
    <x v="5"/>
    <x v="4"/>
    <x v="5"/>
    <n v="115"/>
    <x v="6"/>
    <x v="6"/>
    <x v="0"/>
    <n v="34.53"/>
    <x v="6"/>
    <x v="0"/>
  </r>
  <r>
    <s v="G118266G"/>
    <s v="2G1WB58K981288780"/>
    <x v="1"/>
    <x v="0"/>
    <x v="0"/>
    <x v="0"/>
    <x v="5"/>
    <x v="4"/>
    <x v="5"/>
    <n v="312"/>
    <x v="6"/>
    <x v="6"/>
    <x v="1"/>
    <n v="42.2"/>
    <x v="6"/>
    <x v="0"/>
  </r>
  <r>
    <s v="G118266G"/>
    <s v="2G1WB58K981288780"/>
    <x v="1"/>
    <x v="0"/>
    <x v="0"/>
    <x v="0"/>
    <x v="5"/>
    <x v="4"/>
    <x v="5"/>
    <n v="312"/>
    <x v="6"/>
    <x v="6"/>
    <x v="0"/>
    <n v="20.66"/>
    <x v="6"/>
    <x v="0"/>
  </r>
  <r>
    <s v="G118350F"/>
    <s v="2G1WB58K679369817"/>
    <x v="1"/>
    <x v="0"/>
    <x v="0"/>
    <x v="0"/>
    <x v="7"/>
    <x v="1"/>
    <x v="7"/>
    <n v="802"/>
    <x v="6"/>
    <x v="6"/>
    <x v="0"/>
    <n v="8.5"/>
    <x v="6"/>
    <x v="0"/>
  </r>
  <r>
    <s v="G118439F"/>
    <s v="2G1WB58KX79389746"/>
    <x v="1"/>
    <x v="0"/>
    <x v="0"/>
    <x v="0"/>
    <x v="6"/>
    <x v="4"/>
    <x v="6"/>
    <n v="101"/>
    <x v="6"/>
    <x v="6"/>
    <x v="0"/>
    <n v="69.63"/>
    <x v="6"/>
    <x v="0"/>
  </r>
  <r>
    <s v="G118448G"/>
    <s v="2G1WB58K481293546"/>
    <x v="1"/>
    <x v="0"/>
    <x v="0"/>
    <x v="0"/>
    <x v="5"/>
    <x v="4"/>
    <x v="5"/>
    <n v="902"/>
    <x v="6"/>
    <x v="6"/>
    <x v="0"/>
    <n v="34.74"/>
    <x v="6"/>
    <x v="0"/>
  </r>
  <r>
    <s v="G118449F"/>
    <s v="2G1WB58K779403327"/>
    <x v="1"/>
    <x v="0"/>
    <x v="0"/>
    <x v="0"/>
    <x v="6"/>
    <x v="4"/>
    <x v="4"/>
    <n v="137"/>
    <x v="6"/>
    <x v="6"/>
    <x v="0"/>
    <n v="25.76"/>
    <x v="6"/>
    <x v="0"/>
  </r>
  <r>
    <s v="G118450F"/>
    <s v="2G1WB58K679404484"/>
    <x v="1"/>
    <x v="0"/>
    <x v="0"/>
    <x v="0"/>
    <x v="6"/>
    <x v="4"/>
    <x v="4"/>
    <n v="136"/>
    <x v="6"/>
    <x v="6"/>
    <x v="0"/>
    <n v="50.43"/>
    <x v="6"/>
    <x v="0"/>
  </r>
  <r>
    <s v="G118451F"/>
    <s v="2G1WB58K179404179"/>
    <x v="1"/>
    <x v="0"/>
    <x v="0"/>
    <x v="0"/>
    <x v="6"/>
    <x v="4"/>
    <x v="6"/>
    <n v="101"/>
    <x v="6"/>
    <x v="6"/>
    <x v="0"/>
    <n v="54.66"/>
    <x v="6"/>
    <x v="0"/>
  </r>
  <r>
    <s v="G118530F"/>
    <s v="2G1WB58K179398092"/>
    <x v="1"/>
    <x v="0"/>
    <x v="0"/>
    <x v="0"/>
    <x v="2"/>
    <x v="2"/>
    <x v="2"/>
    <n v="109"/>
    <x v="6"/>
    <x v="6"/>
    <x v="0"/>
    <n v="20.75"/>
    <x v="6"/>
    <x v="0"/>
  </r>
  <r>
    <s v="G118537F"/>
    <s v="2G1WB58K579401995"/>
    <x v="1"/>
    <x v="0"/>
    <x v="0"/>
    <x v="0"/>
    <x v="2"/>
    <x v="2"/>
    <x v="2"/>
    <n v="150"/>
    <x v="6"/>
    <x v="6"/>
    <x v="0"/>
    <n v="43.22"/>
    <x v="6"/>
    <x v="0"/>
  </r>
  <r>
    <s v="G118540F"/>
    <s v="2G1WB58K179399338"/>
    <x v="1"/>
    <x v="0"/>
    <x v="0"/>
    <x v="0"/>
    <x v="2"/>
    <x v="2"/>
    <x v="2"/>
    <n v="109"/>
    <x v="6"/>
    <x v="6"/>
    <x v="0"/>
    <n v="52.57"/>
    <x v="6"/>
    <x v="0"/>
  </r>
  <r>
    <s v="G118542F"/>
    <s v="2G1WB58K179402917"/>
    <x v="1"/>
    <x v="0"/>
    <x v="0"/>
    <x v="0"/>
    <x v="2"/>
    <x v="2"/>
    <x v="2"/>
    <n v="109"/>
    <x v="6"/>
    <x v="6"/>
    <x v="0"/>
    <n v="51.63"/>
    <x v="6"/>
    <x v="0"/>
  </r>
  <r>
    <s v="G118575G"/>
    <s v="2G1WB58K781294089"/>
    <x v="1"/>
    <x v="0"/>
    <x v="0"/>
    <x v="0"/>
    <x v="5"/>
    <x v="4"/>
    <x v="5"/>
    <n v="502"/>
    <x v="6"/>
    <x v="6"/>
    <x v="0"/>
    <n v="39.549999999999997"/>
    <x v="6"/>
    <x v="0"/>
  </r>
  <r>
    <s v="G118576G"/>
    <s v="2G1WB58K081291194"/>
    <x v="1"/>
    <x v="0"/>
    <x v="0"/>
    <x v="0"/>
    <x v="5"/>
    <x v="4"/>
    <x v="5"/>
    <n v="502"/>
    <x v="6"/>
    <x v="6"/>
    <x v="0"/>
    <n v="44.9"/>
    <x v="6"/>
    <x v="0"/>
  </r>
  <r>
    <s v="G118652G"/>
    <s v="2G1WB58K581295273"/>
    <x v="1"/>
    <x v="0"/>
    <x v="0"/>
    <x v="0"/>
    <x v="2"/>
    <x v="1"/>
    <x v="2"/>
    <n v="420"/>
    <x v="6"/>
    <x v="6"/>
    <x v="0"/>
    <n v="30.49"/>
    <x v="6"/>
    <x v="0"/>
  </r>
  <r>
    <s v="G118653G"/>
    <s v="2G1WB58K081295648"/>
    <x v="1"/>
    <x v="0"/>
    <x v="0"/>
    <x v="0"/>
    <x v="2"/>
    <x v="1"/>
    <x v="12"/>
    <n v="300"/>
    <x v="6"/>
    <x v="6"/>
    <x v="0"/>
    <n v="10.5"/>
    <x v="6"/>
    <x v="0"/>
  </r>
  <r>
    <s v="G118679G"/>
    <s v="2G1WB58K381286068"/>
    <x v="1"/>
    <x v="0"/>
    <x v="0"/>
    <x v="0"/>
    <x v="1"/>
    <x v="2"/>
    <x v="5"/>
    <n v="202"/>
    <x v="6"/>
    <x v="6"/>
    <x v="0"/>
    <n v="54.78"/>
    <x v="6"/>
    <x v="0"/>
  </r>
  <r>
    <s v="G118680G"/>
    <s v="2G1WB58KX81285046"/>
    <x v="1"/>
    <x v="0"/>
    <x v="0"/>
    <x v="0"/>
    <x v="1"/>
    <x v="2"/>
    <x v="2"/>
    <n v="302"/>
    <x v="6"/>
    <x v="6"/>
    <x v="0"/>
    <n v="13.28"/>
    <x v="6"/>
    <x v="0"/>
  </r>
  <r>
    <s v="G118700F"/>
    <s v="2G1WB58K379389331"/>
    <x v="1"/>
    <x v="0"/>
    <x v="0"/>
    <x v="0"/>
    <x v="2"/>
    <x v="1"/>
    <x v="2"/>
    <n v="430"/>
    <x v="6"/>
    <x v="6"/>
    <x v="0"/>
    <n v="17.16"/>
    <x v="6"/>
    <x v="0"/>
  </r>
  <r>
    <s v="G118702F"/>
    <s v="2G1WB58K979386837"/>
    <x v="1"/>
    <x v="0"/>
    <x v="0"/>
    <x v="0"/>
    <x v="2"/>
    <x v="1"/>
    <x v="2"/>
    <n v="446"/>
    <x v="6"/>
    <x v="6"/>
    <x v="0"/>
    <n v="13.67"/>
    <x v="6"/>
    <x v="0"/>
  </r>
  <r>
    <s v="G118706F"/>
    <s v="2G1WB58K879386635"/>
    <x v="1"/>
    <x v="0"/>
    <x v="0"/>
    <x v="0"/>
    <x v="2"/>
    <x v="1"/>
    <x v="2"/>
    <n v="808"/>
    <x v="6"/>
    <x v="6"/>
    <x v="0"/>
    <n v="23.04"/>
    <x v="6"/>
    <x v="0"/>
  </r>
  <r>
    <s v="G118714F"/>
    <s v="2G1WB58K079385530"/>
    <x v="1"/>
    <x v="0"/>
    <x v="0"/>
    <x v="0"/>
    <x v="2"/>
    <x v="1"/>
    <x v="2"/>
    <n v="446"/>
    <x v="6"/>
    <x v="6"/>
    <x v="0"/>
    <n v="89.93"/>
    <x v="6"/>
    <x v="0"/>
  </r>
  <r>
    <s v="G118749F"/>
    <s v="2G1WB58KX79391318"/>
    <x v="1"/>
    <x v="0"/>
    <x v="0"/>
    <x v="0"/>
    <x v="2"/>
    <x v="1"/>
    <x v="2"/>
    <n v="405"/>
    <x v="6"/>
    <x v="6"/>
    <x v="0"/>
    <n v="14.74"/>
    <x v="6"/>
    <x v="0"/>
  </r>
  <r>
    <s v="G118791F"/>
    <s v="2G1WB58K979398437"/>
    <x v="1"/>
    <x v="0"/>
    <x v="0"/>
    <x v="0"/>
    <x v="2"/>
    <x v="1"/>
    <x v="2"/>
    <n v="446"/>
    <x v="6"/>
    <x v="6"/>
    <x v="0"/>
    <n v="37.090000000000003"/>
    <x v="6"/>
    <x v="0"/>
  </r>
  <r>
    <s v="G118794F"/>
    <s v="2G1WB58K779400363"/>
    <x v="1"/>
    <x v="0"/>
    <x v="0"/>
    <x v="0"/>
    <x v="2"/>
    <x v="1"/>
    <x v="2"/>
    <n v="430"/>
    <x v="6"/>
    <x v="6"/>
    <x v="0"/>
    <n v="6.47"/>
    <x v="6"/>
    <x v="0"/>
  </r>
  <r>
    <s v="G118798F"/>
    <s v="2G1WB58K979402745"/>
    <x v="1"/>
    <x v="0"/>
    <x v="0"/>
    <x v="0"/>
    <x v="2"/>
    <x v="1"/>
    <x v="2"/>
    <n v="808"/>
    <x v="6"/>
    <x v="6"/>
    <x v="0"/>
    <n v="6.87"/>
    <x v="6"/>
    <x v="0"/>
  </r>
  <r>
    <s v="G118805F"/>
    <s v="2G1WB58K879402266"/>
    <x v="1"/>
    <x v="0"/>
    <x v="0"/>
    <x v="0"/>
    <x v="2"/>
    <x v="1"/>
    <x v="2"/>
    <n v="808"/>
    <x v="6"/>
    <x v="6"/>
    <x v="0"/>
    <n v="30.94"/>
    <x v="6"/>
    <x v="0"/>
  </r>
  <r>
    <s v="G118811F"/>
    <s v="2G1WB58K079399458"/>
    <x v="1"/>
    <x v="0"/>
    <x v="0"/>
    <x v="0"/>
    <x v="2"/>
    <x v="1"/>
    <x v="2"/>
    <n v="413"/>
    <x v="6"/>
    <x v="6"/>
    <x v="0"/>
    <n v="20.92"/>
    <x v="6"/>
    <x v="0"/>
  </r>
  <r>
    <s v="G118823F"/>
    <s v="2G1WB58K579361711"/>
    <x v="1"/>
    <x v="0"/>
    <x v="0"/>
    <x v="0"/>
    <x v="2"/>
    <x v="1"/>
    <x v="2"/>
    <n v="400"/>
    <x v="6"/>
    <x v="6"/>
    <x v="0"/>
    <n v="37.54"/>
    <x v="6"/>
    <x v="0"/>
  </r>
  <r>
    <s v="G118872F"/>
    <s v="2G1WB58K379398496"/>
    <x v="1"/>
    <x v="0"/>
    <x v="0"/>
    <x v="0"/>
    <x v="2"/>
    <x v="1"/>
    <x v="2"/>
    <n v="446"/>
    <x v="6"/>
    <x v="6"/>
    <x v="0"/>
    <n v="60.66"/>
    <x v="6"/>
    <x v="0"/>
  </r>
  <r>
    <s v="G118884G"/>
    <s v="2G1WB58K581249779"/>
    <x v="1"/>
    <x v="0"/>
    <x v="0"/>
    <x v="0"/>
    <x v="1"/>
    <x v="1"/>
    <x v="1"/>
    <n v="214"/>
    <x v="6"/>
    <x v="6"/>
    <x v="1"/>
    <n v="3.09"/>
    <x v="6"/>
    <x v="0"/>
  </r>
  <r>
    <s v="G118884G"/>
    <s v="2G1WB58K581249779"/>
    <x v="1"/>
    <x v="0"/>
    <x v="0"/>
    <x v="0"/>
    <x v="1"/>
    <x v="1"/>
    <x v="1"/>
    <n v="214"/>
    <x v="6"/>
    <x v="6"/>
    <x v="0"/>
    <n v="33.299999999999997"/>
    <x v="6"/>
    <x v="0"/>
  </r>
  <r>
    <s v="G118885G"/>
    <s v="2G1WB58KX81253231"/>
    <x v="1"/>
    <x v="0"/>
    <x v="0"/>
    <x v="0"/>
    <x v="1"/>
    <x v="1"/>
    <x v="1"/>
    <n v="214"/>
    <x v="6"/>
    <x v="6"/>
    <x v="0"/>
    <n v="36.5"/>
    <x v="6"/>
    <x v="0"/>
  </r>
  <r>
    <s v="G118903F"/>
    <s v="2G1WB58K479403186"/>
    <x v="1"/>
    <x v="0"/>
    <x v="0"/>
    <x v="0"/>
    <x v="2"/>
    <x v="1"/>
    <x v="2"/>
    <n v="430"/>
    <x v="6"/>
    <x v="6"/>
    <x v="0"/>
    <n v="11.01"/>
    <x v="6"/>
    <x v="0"/>
  </r>
  <r>
    <s v="G118906F"/>
    <s v="2G1WB58KX79403080"/>
    <x v="1"/>
    <x v="0"/>
    <x v="0"/>
    <x v="0"/>
    <x v="2"/>
    <x v="1"/>
    <x v="2"/>
    <n v="406"/>
    <x v="6"/>
    <x v="6"/>
    <x v="0"/>
    <n v="25.39"/>
    <x v="6"/>
    <x v="0"/>
  </r>
  <r>
    <s v="G118912F"/>
    <s v="2G1WB58K179404585"/>
    <x v="1"/>
    <x v="0"/>
    <x v="0"/>
    <x v="0"/>
    <x v="2"/>
    <x v="1"/>
    <x v="2"/>
    <n v="406"/>
    <x v="6"/>
    <x v="6"/>
    <x v="0"/>
    <n v="20.55"/>
    <x v="6"/>
    <x v="0"/>
  </r>
  <r>
    <s v="G118923F"/>
    <s v="2G1WB58K879403675"/>
    <x v="1"/>
    <x v="0"/>
    <x v="0"/>
    <x v="0"/>
    <x v="2"/>
    <x v="1"/>
    <x v="2"/>
    <n v="436"/>
    <x v="6"/>
    <x v="6"/>
    <x v="0"/>
    <n v="43.1"/>
    <x v="6"/>
    <x v="0"/>
  </r>
  <r>
    <s v="G118924F"/>
    <s v="2G1WB58K079402438"/>
    <x v="1"/>
    <x v="0"/>
    <x v="0"/>
    <x v="0"/>
    <x v="2"/>
    <x v="1"/>
    <x v="2"/>
    <n v="430"/>
    <x v="6"/>
    <x v="6"/>
    <x v="0"/>
    <n v="8.83"/>
    <x v="6"/>
    <x v="0"/>
  </r>
  <r>
    <s v="G118929F"/>
    <s v="2G1WB58K779403019"/>
    <x v="1"/>
    <x v="0"/>
    <x v="0"/>
    <x v="0"/>
    <x v="2"/>
    <x v="1"/>
    <x v="2"/>
    <n v="421"/>
    <x v="6"/>
    <x v="6"/>
    <x v="0"/>
    <n v="14.94"/>
    <x v="6"/>
    <x v="0"/>
  </r>
  <r>
    <s v="G118930F"/>
    <s v="2G1WB58K679404386"/>
    <x v="1"/>
    <x v="0"/>
    <x v="0"/>
    <x v="0"/>
    <x v="2"/>
    <x v="1"/>
    <x v="2"/>
    <n v="446"/>
    <x v="6"/>
    <x v="6"/>
    <x v="0"/>
    <n v="57.18"/>
    <x v="6"/>
    <x v="0"/>
  </r>
  <r>
    <s v="G118971F"/>
    <s v="2G1WB58K381288077"/>
    <x v="1"/>
    <x v="0"/>
    <x v="0"/>
    <x v="0"/>
    <x v="2"/>
    <x v="2"/>
    <x v="2"/>
    <n v="316"/>
    <x v="6"/>
    <x v="6"/>
    <x v="0"/>
    <n v="19.899999999999999"/>
    <x v="6"/>
    <x v="0"/>
  </r>
  <r>
    <s v="G119099G"/>
    <s v="2G1WB58K281281198"/>
    <x v="1"/>
    <x v="0"/>
    <x v="0"/>
    <x v="4"/>
    <x v="5"/>
    <x v="1"/>
    <x v="5"/>
    <n v="221"/>
    <x v="6"/>
    <x v="6"/>
    <x v="0"/>
    <n v="6.94"/>
    <x v="6"/>
    <x v="0"/>
  </r>
  <r>
    <s v="G119100G"/>
    <s v="2G1WB58K281280956"/>
    <x v="1"/>
    <x v="0"/>
    <x v="0"/>
    <x v="4"/>
    <x v="5"/>
    <x v="1"/>
    <x v="5"/>
    <n v="221"/>
    <x v="6"/>
    <x v="6"/>
    <x v="0"/>
    <n v="21.69"/>
    <x v="6"/>
    <x v="0"/>
  </r>
  <r>
    <s v="G119101G"/>
    <s v="2G1WB58K781280029"/>
    <x v="1"/>
    <x v="0"/>
    <x v="0"/>
    <x v="4"/>
    <x v="5"/>
    <x v="1"/>
    <x v="5"/>
    <n v="221"/>
    <x v="6"/>
    <x v="6"/>
    <x v="0"/>
    <n v="10.9"/>
    <x v="6"/>
    <x v="0"/>
  </r>
  <r>
    <s v="G119102G"/>
    <s v="2G1WB58K581278537"/>
    <x v="1"/>
    <x v="0"/>
    <x v="0"/>
    <x v="4"/>
    <x v="5"/>
    <x v="1"/>
    <x v="5"/>
    <n v="221"/>
    <x v="6"/>
    <x v="6"/>
    <x v="0"/>
    <n v="43.06"/>
    <x v="6"/>
    <x v="0"/>
  </r>
  <r>
    <s v="G119103G"/>
    <s v="2G1WB58K581276769"/>
    <x v="1"/>
    <x v="0"/>
    <x v="0"/>
    <x v="4"/>
    <x v="5"/>
    <x v="1"/>
    <x v="5"/>
    <n v="221"/>
    <x v="6"/>
    <x v="6"/>
    <x v="0"/>
    <n v="41.79"/>
    <x v="6"/>
    <x v="0"/>
  </r>
  <r>
    <s v="G119104G"/>
    <s v="2G1WB58K781278684"/>
    <x v="1"/>
    <x v="0"/>
    <x v="0"/>
    <x v="4"/>
    <x v="5"/>
    <x v="1"/>
    <x v="5"/>
    <n v="221"/>
    <x v="6"/>
    <x v="6"/>
    <x v="0"/>
    <n v="28.44"/>
    <x v="6"/>
    <x v="0"/>
  </r>
  <r>
    <s v="G119105G"/>
    <s v="2G1WB58K381274759"/>
    <x v="1"/>
    <x v="0"/>
    <x v="0"/>
    <x v="4"/>
    <x v="5"/>
    <x v="1"/>
    <x v="5"/>
    <n v="221"/>
    <x v="6"/>
    <x v="6"/>
    <x v="0"/>
    <n v="23.22"/>
    <x v="6"/>
    <x v="0"/>
  </r>
  <r>
    <s v="G119106G"/>
    <s v="2G1WB58K881281786"/>
    <x v="1"/>
    <x v="0"/>
    <x v="0"/>
    <x v="4"/>
    <x v="5"/>
    <x v="1"/>
    <x v="5"/>
    <n v="221"/>
    <x v="6"/>
    <x v="6"/>
    <x v="0"/>
    <n v="18.78"/>
    <x v="6"/>
    <x v="0"/>
  </r>
  <r>
    <s v="G119153G"/>
    <s v="2G1WB58K981293154"/>
    <x v="1"/>
    <x v="0"/>
    <x v="0"/>
    <x v="0"/>
    <x v="5"/>
    <x v="1"/>
    <x v="5"/>
    <n v="208"/>
    <x v="6"/>
    <x v="6"/>
    <x v="0"/>
    <n v="10"/>
    <x v="6"/>
    <x v="0"/>
  </r>
  <r>
    <s v="G119163G"/>
    <s v="2G1WB58K181291236"/>
    <x v="1"/>
    <x v="0"/>
    <x v="0"/>
    <x v="0"/>
    <x v="5"/>
    <x v="1"/>
    <x v="5"/>
    <n v="214"/>
    <x v="6"/>
    <x v="6"/>
    <x v="0"/>
    <n v="7.05"/>
    <x v="6"/>
    <x v="0"/>
  </r>
  <r>
    <s v="G119164G"/>
    <s v="2G1WB58K881290861"/>
    <x v="1"/>
    <x v="0"/>
    <x v="0"/>
    <x v="0"/>
    <x v="5"/>
    <x v="1"/>
    <x v="5"/>
    <n v="402"/>
    <x v="6"/>
    <x v="6"/>
    <x v="1"/>
    <n v="17.03"/>
    <x v="6"/>
    <x v="0"/>
  </r>
  <r>
    <s v="G119164G"/>
    <s v="2G1WB58K881290861"/>
    <x v="1"/>
    <x v="0"/>
    <x v="0"/>
    <x v="0"/>
    <x v="5"/>
    <x v="1"/>
    <x v="5"/>
    <n v="402"/>
    <x v="6"/>
    <x v="6"/>
    <x v="0"/>
    <n v="19.57"/>
    <x v="6"/>
    <x v="0"/>
  </r>
  <r>
    <s v="G119181G"/>
    <s v="2G1WB58K681293662"/>
    <x v="1"/>
    <x v="0"/>
    <x v="0"/>
    <x v="0"/>
    <x v="5"/>
    <x v="1"/>
    <x v="5"/>
    <n v="215"/>
    <x v="6"/>
    <x v="6"/>
    <x v="0"/>
    <n v="23.43"/>
    <x v="6"/>
    <x v="0"/>
  </r>
  <r>
    <s v="G119193F"/>
    <s v="2G1WB58K079384829"/>
    <x v="1"/>
    <x v="0"/>
    <x v="0"/>
    <x v="0"/>
    <x v="0"/>
    <x v="0"/>
    <x v="0"/>
    <n v="707"/>
    <x v="6"/>
    <x v="6"/>
    <x v="0"/>
    <n v="10.119999999999999"/>
    <x v="6"/>
    <x v="0"/>
  </r>
  <r>
    <s v="G119194F"/>
    <s v="2G1WB58K279404790"/>
    <x v="1"/>
    <x v="0"/>
    <x v="0"/>
    <x v="0"/>
    <x v="0"/>
    <x v="0"/>
    <x v="0"/>
    <n v="707"/>
    <x v="6"/>
    <x v="6"/>
    <x v="0"/>
    <n v="42.47"/>
    <x v="6"/>
    <x v="0"/>
  </r>
  <r>
    <s v="G119195F"/>
    <s v="2G1WB58K579404587"/>
    <x v="1"/>
    <x v="0"/>
    <x v="0"/>
    <x v="0"/>
    <x v="0"/>
    <x v="0"/>
    <x v="0"/>
    <n v="707"/>
    <x v="6"/>
    <x v="6"/>
    <x v="0"/>
    <n v="16.739999999999998"/>
    <x v="6"/>
    <x v="0"/>
  </r>
  <r>
    <s v="G119196F"/>
    <s v="2G1WB58KX79402690"/>
    <x v="1"/>
    <x v="0"/>
    <x v="0"/>
    <x v="0"/>
    <x v="0"/>
    <x v="0"/>
    <x v="8"/>
    <n v="702"/>
    <x v="6"/>
    <x v="6"/>
    <x v="0"/>
    <n v="15.76"/>
    <x v="6"/>
    <x v="0"/>
  </r>
  <r>
    <s v="G119197F"/>
    <s v="2G1WB58K279403106"/>
    <x v="1"/>
    <x v="0"/>
    <x v="0"/>
    <x v="0"/>
    <x v="0"/>
    <x v="0"/>
    <x v="0"/>
    <n v="601"/>
    <x v="6"/>
    <x v="6"/>
    <x v="0"/>
    <n v="50.81"/>
    <x v="6"/>
    <x v="0"/>
  </r>
  <r>
    <s v="G119198F"/>
    <s v="2G1WB58K679389209"/>
    <x v="1"/>
    <x v="0"/>
    <x v="0"/>
    <x v="0"/>
    <x v="0"/>
    <x v="0"/>
    <x v="0"/>
    <n v="601"/>
    <x v="6"/>
    <x v="6"/>
    <x v="0"/>
    <n v="18.52"/>
    <x v="6"/>
    <x v="0"/>
  </r>
  <r>
    <s v="G119199F"/>
    <s v="2G1WB58K579401365"/>
    <x v="1"/>
    <x v="0"/>
    <x v="0"/>
    <x v="0"/>
    <x v="0"/>
    <x v="0"/>
    <x v="0"/>
    <n v="601"/>
    <x v="6"/>
    <x v="6"/>
    <x v="0"/>
    <n v="48.41"/>
    <x v="6"/>
    <x v="0"/>
  </r>
  <r>
    <s v="G119200F"/>
    <s v="2G1WB58K179403209"/>
    <x v="1"/>
    <x v="0"/>
    <x v="0"/>
    <x v="0"/>
    <x v="0"/>
    <x v="0"/>
    <x v="0"/>
    <n v="711"/>
    <x v="6"/>
    <x v="6"/>
    <x v="0"/>
    <n v="61.97"/>
    <x v="6"/>
    <x v="0"/>
  </r>
  <r>
    <s v="G119202F"/>
    <s v="2G1WB58K579400880"/>
    <x v="1"/>
    <x v="0"/>
    <x v="0"/>
    <x v="0"/>
    <x v="0"/>
    <x v="0"/>
    <x v="0"/>
    <n v="711"/>
    <x v="6"/>
    <x v="6"/>
    <x v="0"/>
    <n v="55.99"/>
    <x v="6"/>
    <x v="0"/>
  </r>
  <r>
    <s v="G119205F"/>
    <s v="2G1WB58K079400642"/>
    <x v="1"/>
    <x v="0"/>
    <x v="0"/>
    <x v="0"/>
    <x v="0"/>
    <x v="0"/>
    <x v="0"/>
    <n v="711"/>
    <x v="6"/>
    <x v="6"/>
    <x v="0"/>
    <n v="18.649999999999999"/>
    <x v="6"/>
    <x v="0"/>
  </r>
  <r>
    <s v="G119206F"/>
    <s v="2G1WB58K579404038"/>
    <x v="1"/>
    <x v="0"/>
    <x v="0"/>
    <x v="0"/>
    <x v="0"/>
    <x v="0"/>
    <x v="0"/>
    <n v="711"/>
    <x v="6"/>
    <x v="6"/>
    <x v="0"/>
    <n v="8.9499999999999993"/>
    <x v="6"/>
    <x v="0"/>
  </r>
  <r>
    <s v="G119207F"/>
    <s v="2G1WB58K479399611"/>
    <x v="1"/>
    <x v="0"/>
    <x v="0"/>
    <x v="0"/>
    <x v="0"/>
    <x v="0"/>
    <x v="0"/>
    <n v="711"/>
    <x v="6"/>
    <x v="6"/>
    <x v="0"/>
    <n v="29.17"/>
    <x v="6"/>
    <x v="0"/>
  </r>
  <r>
    <s v="G119210F"/>
    <s v="2G1WB58K379389720"/>
    <x v="1"/>
    <x v="0"/>
    <x v="0"/>
    <x v="0"/>
    <x v="0"/>
    <x v="0"/>
    <x v="0"/>
    <n v="711"/>
    <x v="6"/>
    <x v="6"/>
    <x v="0"/>
    <n v="17.54"/>
    <x v="6"/>
    <x v="0"/>
  </r>
  <r>
    <s v="G119212F"/>
    <s v="2G1WB58K679399044"/>
    <x v="1"/>
    <x v="0"/>
    <x v="0"/>
    <x v="0"/>
    <x v="0"/>
    <x v="0"/>
    <x v="0"/>
    <n v="711"/>
    <x v="6"/>
    <x v="6"/>
    <x v="0"/>
    <n v="22.73"/>
    <x v="6"/>
    <x v="0"/>
  </r>
  <r>
    <s v="G119213F"/>
    <s v="2G1WB58K079397659"/>
    <x v="1"/>
    <x v="0"/>
    <x v="0"/>
    <x v="0"/>
    <x v="0"/>
    <x v="0"/>
    <x v="0"/>
    <n v="711"/>
    <x v="6"/>
    <x v="6"/>
    <x v="0"/>
    <n v="68.12"/>
    <x v="6"/>
    <x v="0"/>
  </r>
  <r>
    <s v="G119235F"/>
    <s v="2G1WB58K879400386"/>
    <x v="1"/>
    <x v="0"/>
    <x v="0"/>
    <x v="0"/>
    <x v="0"/>
    <x v="0"/>
    <x v="0"/>
    <n v="501"/>
    <x v="6"/>
    <x v="6"/>
    <x v="0"/>
    <n v="25.06"/>
    <x v="6"/>
    <x v="0"/>
  </r>
  <r>
    <s v="G119252F"/>
    <s v="2G1WB58K379402014"/>
    <x v="1"/>
    <x v="0"/>
    <x v="0"/>
    <x v="0"/>
    <x v="0"/>
    <x v="0"/>
    <x v="0"/>
    <n v="801"/>
    <x v="6"/>
    <x v="6"/>
    <x v="4"/>
    <n v="1"/>
    <x v="6"/>
    <x v="0"/>
  </r>
  <r>
    <s v="G119252F"/>
    <s v="2G1WB58K379402014"/>
    <x v="1"/>
    <x v="0"/>
    <x v="0"/>
    <x v="0"/>
    <x v="0"/>
    <x v="0"/>
    <x v="0"/>
    <n v="801"/>
    <x v="6"/>
    <x v="6"/>
    <x v="0"/>
    <n v="21.21"/>
    <x v="6"/>
    <x v="0"/>
  </r>
  <r>
    <s v="G119253F"/>
    <s v="2G1WB58K279399851"/>
    <x v="1"/>
    <x v="0"/>
    <x v="0"/>
    <x v="0"/>
    <x v="0"/>
    <x v="0"/>
    <x v="0"/>
    <n v="303"/>
    <x v="6"/>
    <x v="6"/>
    <x v="0"/>
    <n v="26.62"/>
    <x v="6"/>
    <x v="0"/>
  </r>
  <r>
    <s v="G119254F"/>
    <s v="2G1WB58KX79400759"/>
    <x v="1"/>
    <x v="0"/>
    <x v="0"/>
    <x v="0"/>
    <x v="0"/>
    <x v="0"/>
    <x v="0"/>
    <n v="303"/>
    <x v="6"/>
    <x v="6"/>
    <x v="0"/>
    <n v="14.25"/>
    <x v="6"/>
    <x v="0"/>
  </r>
  <r>
    <s v="G119255F"/>
    <s v="2G1WB58K079404805"/>
    <x v="1"/>
    <x v="0"/>
    <x v="0"/>
    <x v="0"/>
    <x v="0"/>
    <x v="0"/>
    <x v="0"/>
    <n v="303"/>
    <x v="6"/>
    <x v="6"/>
    <x v="0"/>
    <n v="28.06"/>
    <x v="6"/>
    <x v="0"/>
  </r>
  <r>
    <s v="G119256F"/>
    <s v="2G1WB58K379401042"/>
    <x v="1"/>
    <x v="0"/>
    <x v="0"/>
    <x v="0"/>
    <x v="0"/>
    <x v="0"/>
    <x v="0"/>
    <n v="709"/>
    <x v="6"/>
    <x v="6"/>
    <x v="0"/>
    <n v="10.23"/>
    <x v="6"/>
    <x v="0"/>
  </r>
  <r>
    <s v="G119257F"/>
    <s v="2G1WB58K779398534"/>
    <x v="1"/>
    <x v="0"/>
    <x v="0"/>
    <x v="0"/>
    <x v="0"/>
    <x v="0"/>
    <x v="0"/>
    <n v="909"/>
    <x v="6"/>
    <x v="6"/>
    <x v="0"/>
    <n v="13.71"/>
    <x v="6"/>
    <x v="0"/>
  </r>
  <r>
    <s v="G119340G"/>
    <s v="2G1WB58K181293987"/>
    <x v="1"/>
    <x v="0"/>
    <x v="0"/>
    <x v="0"/>
    <x v="5"/>
    <x v="1"/>
    <x v="5"/>
    <n v="955"/>
    <x v="6"/>
    <x v="6"/>
    <x v="0"/>
    <n v="65.92"/>
    <x v="6"/>
    <x v="0"/>
  </r>
  <r>
    <s v="G119341G"/>
    <s v="2G1WB58K281294503"/>
    <x v="1"/>
    <x v="0"/>
    <x v="0"/>
    <x v="0"/>
    <x v="5"/>
    <x v="1"/>
    <x v="5"/>
    <n v="205"/>
    <x v="6"/>
    <x v="6"/>
    <x v="0"/>
    <n v="17.03"/>
    <x v="6"/>
    <x v="0"/>
  </r>
  <r>
    <s v="G119514F"/>
    <s v="2G1WB58K579367668"/>
    <x v="1"/>
    <x v="0"/>
    <x v="0"/>
    <x v="0"/>
    <x v="9"/>
    <x v="1"/>
    <x v="7"/>
    <n v="131"/>
    <x v="6"/>
    <x v="6"/>
    <x v="0"/>
    <n v="33.450000000000003"/>
    <x v="6"/>
    <x v="0"/>
  </r>
  <r>
    <s v="G119543G"/>
    <s v="2G1WB58K681302067"/>
    <x v="1"/>
    <x v="0"/>
    <x v="0"/>
    <x v="0"/>
    <x v="3"/>
    <x v="5"/>
    <x v="3"/>
    <n v="109"/>
    <x v="6"/>
    <x v="6"/>
    <x v="0"/>
    <n v="42.33"/>
    <x v="6"/>
    <x v="0"/>
  </r>
  <r>
    <s v="G119545G"/>
    <s v="2G1WB58K481303301"/>
    <x v="1"/>
    <x v="0"/>
    <x v="0"/>
    <x v="0"/>
    <x v="3"/>
    <x v="5"/>
    <x v="3"/>
    <n v="109"/>
    <x v="6"/>
    <x v="6"/>
    <x v="0"/>
    <n v="65.28"/>
    <x v="6"/>
    <x v="0"/>
  </r>
  <r>
    <s v="G119802F"/>
    <s v="2G1WB58K379400702"/>
    <x v="1"/>
    <x v="0"/>
    <x v="0"/>
    <x v="0"/>
    <x v="0"/>
    <x v="1"/>
    <x v="0"/>
    <n v="329"/>
    <x v="6"/>
    <x v="6"/>
    <x v="0"/>
    <n v="15.97"/>
    <x v="6"/>
    <x v="0"/>
  </r>
  <r>
    <s v="G119810F"/>
    <s v="2G1WB58K879399210"/>
    <x v="1"/>
    <x v="0"/>
    <x v="0"/>
    <x v="0"/>
    <x v="0"/>
    <x v="1"/>
    <x v="0"/>
    <n v="341"/>
    <x v="6"/>
    <x v="6"/>
    <x v="0"/>
    <n v="116.2"/>
    <x v="6"/>
    <x v="0"/>
  </r>
  <r>
    <s v="G119811F"/>
    <s v="2G1WB58K379400246"/>
    <x v="1"/>
    <x v="0"/>
    <x v="0"/>
    <x v="0"/>
    <x v="0"/>
    <x v="1"/>
    <x v="0"/>
    <n v="332"/>
    <x v="6"/>
    <x v="6"/>
    <x v="0"/>
    <n v="70.22"/>
    <x v="6"/>
    <x v="0"/>
  </r>
  <r>
    <s v="G119863F"/>
    <s v="2G1WB58K181289082"/>
    <x v="1"/>
    <x v="0"/>
    <x v="0"/>
    <x v="0"/>
    <x v="1"/>
    <x v="2"/>
    <x v="5"/>
    <n v="202"/>
    <x v="6"/>
    <x v="6"/>
    <x v="0"/>
    <n v="62.82"/>
    <x v="6"/>
    <x v="0"/>
  </r>
  <r>
    <s v="G119909F"/>
    <s v="2G1WB58K379404586"/>
    <x v="1"/>
    <x v="0"/>
    <x v="0"/>
    <x v="0"/>
    <x v="2"/>
    <x v="0"/>
    <x v="2"/>
    <n v="104"/>
    <x v="6"/>
    <x v="6"/>
    <x v="0"/>
    <n v="48.05"/>
    <x v="6"/>
    <x v="0"/>
  </r>
  <r>
    <s v="G120070B"/>
    <s v="1G1ND52F75M197945"/>
    <x v="0"/>
    <x v="0"/>
    <x v="0"/>
    <x v="0"/>
    <x v="5"/>
    <x v="4"/>
    <x v="5"/>
    <n v="113"/>
    <x v="6"/>
    <x v="6"/>
    <x v="0"/>
    <n v="10.33"/>
    <x v="6"/>
    <x v="0"/>
  </r>
  <r>
    <s v="G120083F"/>
    <s v="1G1ZA5E06AF283652"/>
    <x v="1"/>
    <x v="0"/>
    <x v="0"/>
    <x v="0"/>
    <x v="1"/>
    <x v="1"/>
    <x v="1"/>
    <n v="513"/>
    <x v="6"/>
    <x v="6"/>
    <x v="0"/>
    <n v="20.39"/>
    <x v="6"/>
    <x v="0"/>
  </r>
  <r>
    <s v="G120103H"/>
    <s v="1G2ZJ57B294272438"/>
    <x v="0"/>
    <x v="0"/>
    <x v="0"/>
    <x v="0"/>
    <x v="8"/>
    <x v="6"/>
    <x v="4"/>
    <n v="7"/>
    <x v="6"/>
    <x v="6"/>
    <x v="0"/>
    <n v="26.51"/>
    <x v="6"/>
    <x v="0"/>
  </r>
  <r>
    <s v="G120121H"/>
    <s v="1G2ZJ57K794273228"/>
    <x v="1"/>
    <x v="0"/>
    <x v="0"/>
    <x v="0"/>
    <x v="8"/>
    <x v="6"/>
    <x v="8"/>
    <n v="5"/>
    <x v="6"/>
    <x v="6"/>
    <x v="0"/>
    <n v="24.2"/>
    <x v="6"/>
    <x v="0"/>
  </r>
  <r>
    <s v="G120174K"/>
    <s v="1B3CC4FB0AN179568"/>
    <x v="0"/>
    <x v="0"/>
    <x v="0"/>
    <x v="0"/>
    <x v="4"/>
    <x v="5"/>
    <x v="4"/>
    <n v="6"/>
    <x v="6"/>
    <x v="6"/>
    <x v="1"/>
    <n v="15.12"/>
    <x v="6"/>
    <x v="0"/>
  </r>
  <r>
    <s v="G120174K"/>
    <s v="1B3CC4FB0AN179568"/>
    <x v="0"/>
    <x v="0"/>
    <x v="0"/>
    <x v="0"/>
    <x v="4"/>
    <x v="5"/>
    <x v="4"/>
    <n v="6"/>
    <x v="6"/>
    <x v="6"/>
    <x v="0"/>
    <n v="57.66"/>
    <x v="6"/>
    <x v="0"/>
  </r>
  <r>
    <s v="G120192D"/>
    <s v="1B3AL46T16N233404"/>
    <x v="1"/>
    <x v="0"/>
    <x v="0"/>
    <x v="0"/>
    <x v="2"/>
    <x v="0"/>
    <x v="2"/>
    <n v="404"/>
    <x v="6"/>
    <x v="6"/>
    <x v="0"/>
    <n v="20.84"/>
    <x v="6"/>
    <x v="0"/>
  </r>
  <r>
    <s v="G120234D"/>
    <s v="1B3AL46T36N233405"/>
    <x v="1"/>
    <x v="0"/>
    <x v="0"/>
    <x v="0"/>
    <x v="2"/>
    <x v="0"/>
    <x v="2"/>
    <n v="404"/>
    <x v="6"/>
    <x v="6"/>
    <x v="0"/>
    <n v="32.159999999999997"/>
    <x v="6"/>
    <x v="0"/>
  </r>
  <r>
    <s v="G120240H"/>
    <s v="1G2ZJ57B494251011"/>
    <x v="0"/>
    <x v="0"/>
    <x v="0"/>
    <x v="0"/>
    <x v="4"/>
    <x v="1"/>
    <x v="4"/>
    <n v="12"/>
    <x v="6"/>
    <x v="6"/>
    <x v="0"/>
    <n v="11.31"/>
    <x v="6"/>
    <x v="0"/>
  </r>
  <r>
    <s v="G120251H"/>
    <s v="1G2ZJ57B694253231"/>
    <x v="0"/>
    <x v="0"/>
    <x v="0"/>
    <x v="0"/>
    <x v="4"/>
    <x v="1"/>
    <x v="4"/>
    <n v="4"/>
    <x v="6"/>
    <x v="6"/>
    <x v="1"/>
    <n v="8.6"/>
    <x v="6"/>
    <x v="0"/>
  </r>
  <r>
    <s v="G120251H"/>
    <s v="1G2ZJ57B694253231"/>
    <x v="0"/>
    <x v="0"/>
    <x v="0"/>
    <x v="0"/>
    <x v="4"/>
    <x v="1"/>
    <x v="4"/>
    <n v="4"/>
    <x v="6"/>
    <x v="6"/>
    <x v="0"/>
    <n v="19.45"/>
    <x v="6"/>
    <x v="0"/>
  </r>
  <r>
    <s v="G120257K"/>
    <s v="1B3CC4FB5AN182823"/>
    <x v="0"/>
    <x v="0"/>
    <x v="0"/>
    <x v="0"/>
    <x v="4"/>
    <x v="5"/>
    <x v="11"/>
    <n v="2"/>
    <x v="6"/>
    <x v="6"/>
    <x v="0"/>
    <n v="7.06"/>
    <x v="6"/>
    <x v="0"/>
  </r>
  <r>
    <s v="G120282K"/>
    <s v="3FADP0L37BR117487"/>
    <x v="0"/>
    <x v="1"/>
    <x v="0"/>
    <x v="0"/>
    <x v="4"/>
    <x v="5"/>
    <x v="10"/>
    <n v="709"/>
    <x v="6"/>
    <x v="6"/>
    <x v="0"/>
    <n v="13.16"/>
    <x v="6"/>
    <x v="0"/>
  </r>
  <r>
    <s v="G120282K"/>
    <s v="3FADP0L37BR117487"/>
    <x v="0"/>
    <x v="1"/>
    <x v="0"/>
    <x v="0"/>
    <x v="4"/>
    <x v="5"/>
    <x v="10"/>
    <n v="709"/>
    <x v="6"/>
    <x v="6"/>
    <x v="3"/>
    <n v="25.66"/>
    <x v="6"/>
    <x v="0"/>
  </r>
  <r>
    <s v="G120319D"/>
    <s v="1G1ZS53806F278895"/>
    <x v="0"/>
    <x v="0"/>
    <x v="0"/>
    <x v="0"/>
    <x v="2"/>
    <x v="0"/>
    <x v="2"/>
    <n v="710"/>
    <x v="6"/>
    <x v="6"/>
    <x v="0"/>
    <n v="10.26"/>
    <x v="6"/>
    <x v="0"/>
  </r>
  <r>
    <s v="G120497D"/>
    <s v="1G1ZT53F36F261827"/>
    <x v="0"/>
    <x v="0"/>
    <x v="0"/>
    <x v="0"/>
    <x v="5"/>
    <x v="4"/>
    <x v="5"/>
    <n v="115"/>
    <x v="6"/>
    <x v="6"/>
    <x v="0"/>
    <n v="5.67"/>
    <x v="6"/>
    <x v="0"/>
  </r>
  <r>
    <s v="G120498D"/>
    <s v="1G1ZT53F56F260680"/>
    <x v="0"/>
    <x v="0"/>
    <x v="0"/>
    <x v="0"/>
    <x v="5"/>
    <x v="4"/>
    <x v="5"/>
    <n v="113"/>
    <x v="6"/>
    <x v="6"/>
    <x v="0"/>
    <n v="10.01"/>
    <x v="6"/>
    <x v="0"/>
  </r>
  <r>
    <s v="G120499D"/>
    <s v="1G1ZT53F86F262925"/>
    <x v="0"/>
    <x v="0"/>
    <x v="0"/>
    <x v="0"/>
    <x v="5"/>
    <x v="4"/>
    <x v="5"/>
    <n v="113"/>
    <x v="6"/>
    <x v="6"/>
    <x v="0"/>
    <n v="9.23"/>
    <x v="6"/>
    <x v="0"/>
  </r>
  <r>
    <s v="G120517K"/>
    <s v="3FADP0L38BR116445"/>
    <x v="0"/>
    <x v="0"/>
    <x v="0"/>
    <x v="0"/>
    <x v="5"/>
    <x v="1"/>
    <x v="5"/>
    <n v="208"/>
    <x v="6"/>
    <x v="6"/>
    <x v="0"/>
    <n v="24.42"/>
    <x v="6"/>
    <x v="0"/>
  </r>
  <r>
    <s v="G120569H"/>
    <s v="1B3CC4FB3AN181511"/>
    <x v="0"/>
    <x v="0"/>
    <x v="0"/>
    <x v="0"/>
    <x v="8"/>
    <x v="6"/>
    <x v="4"/>
    <n v="4"/>
    <x v="6"/>
    <x v="6"/>
    <x v="0"/>
    <n v="34.869999999999997"/>
    <x v="6"/>
    <x v="0"/>
  </r>
  <r>
    <s v="G120661K"/>
    <s v="3FADP0L30BR116519"/>
    <x v="0"/>
    <x v="0"/>
    <x v="0"/>
    <x v="0"/>
    <x v="5"/>
    <x v="1"/>
    <x v="5"/>
    <n v="251"/>
    <x v="6"/>
    <x v="6"/>
    <x v="0"/>
    <n v="53.44"/>
    <x v="6"/>
    <x v="0"/>
  </r>
  <r>
    <s v="G120673D"/>
    <s v="1G1ZT53F16F251944"/>
    <x v="0"/>
    <x v="0"/>
    <x v="0"/>
    <x v="0"/>
    <x v="2"/>
    <x v="3"/>
    <x v="2"/>
    <n v="210"/>
    <x v="6"/>
    <x v="6"/>
    <x v="0"/>
    <n v="23.1"/>
    <x v="6"/>
    <x v="0"/>
  </r>
  <r>
    <s v="G120722H"/>
    <s v="1G2ZJ57K794266103"/>
    <x v="1"/>
    <x v="0"/>
    <x v="0"/>
    <x v="0"/>
    <x v="0"/>
    <x v="0"/>
    <x v="0"/>
    <n v="301"/>
    <x v="6"/>
    <x v="6"/>
    <x v="0"/>
    <n v="82.48"/>
    <x v="6"/>
    <x v="0"/>
  </r>
  <r>
    <s v="G120723H"/>
    <s v="1G2ZJ57K994264904"/>
    <x v="1"/>
    <x v="0"/>
    <x v="0"/>
    <x v="0"/>
    <x v="0"/>
    <x v="0"/>
    <x v="0"/>
    <n v="301"/>
    <x v="6"/>
    <x v="6"/>
    <x v="0"/>
    <n v="54.7"/>
    <x v="6"/>
    <x v="0"/>
  </r>
  <r>
    <s v="G120799K"/>
    <s v="3FADP0L3XBR116513"/>
    <x v="0"/>
    <x v="0"/>
    <x v="0"/>
    <x v="0"/>
    <x v="5"/>
    <x v="1"/>
    <x v="5"/>
    <n v="205"/>
    <x v="6"/>
    <x v="6"/>
    <x v="0"/>
    <n v="13"/>
    <x v="6"/>
    <x v="0"/>
  </r>
  <r>
    <s v="G120930H"/>
    <s v="1G2ZJ57K194271894"/>
    <x v="1"/>
    <x v="0"/>
    <x v="0"/>
    <x v="0"/>
    <x v="4"/>
    <x v="10"/>
    <x v="4"/>
    <n v="105"/>
    <x v="6"/>
    <x v="6"/>
    <x v="0"/>
    <n v="25.72"/>
    <x v="6"/>
    <x v="0"/>
  </r>
  <r>
    <s v="G120969H"/>
    <s v="3FADP0L39AR390977"/>
    <x v="0"/>
    <x v="0"/>
    <x v="0"/>
    <x v="0"/>
    <x v="7"/>
    <x v="2"/>
    <x v="7"/>
    <n v="604"/>
    <x v="6"/>
    <x v="6"/>
    <x v="0"/>
    <n v="26.36"/>
    <x v="6"/>
    <x v="0"/>
  </r>
  <r>
    <s v="G120971H"/>
    <s v="1G2ZJ57K994265860"/>
    <x v="1"/>
    <x v="0"/>
    <x v="0"/>
    <x v="0"/>
    <x v="0"/>
    <x v="0"/>
    <x v="0"/>
    <n v="702"/>
    <x v="6"/>
    <x v="6"/>
    <x v="0"/>
    <n v="10.29"/>
    <x v="6"/>
    <x v="0"/>
  </r>
  <r>
    <s v="G121075H"/>
    <s v="1G2ZJ57B294273153"/>
    <x v="0"/>
    <x v="0"/>
    <x v="0"/>
    <x v="0"/>
    <x v="4"/>
    <x v="10"/>
    <x v="4"/>
    <n v="3"/>
    <x v="6"/>
    <x v="6"/>
    <x v="0"/>
    <n v="56.92"/>
    <x v="6"/>
    <x v="0"/>
  </r>
  <r>
    <s v="G121215H"/>
    <s v="1B3CC4FB5AN179548"/>
    <x v="0"/>
    <x v="0"/>
    <x v="0"/>
    <x v="0"/>
    <x v="4"/>
    <x v="5"/>
    <x v="4"/>
    <n v="6"/>
    <x v="6"/>
    <x v="6"/>
    <x v="1"/>
    <n v="7.83"/>
    <x v="6"/>
    <x v="0"/>
  </r>
  <r>
    <s v="G121215H"/>
    <s v="1B3CC4FB5AN179548"/>
    <x v="0"/>
    <x v="0"/>
    <x v="0"/>
    <x v="0"/>
    <x v="4"/>
    <x v="5"/>
    <x v="4"/>
    <n v="6"/>
    <x v="6"/>
    <x v="6"/>
    <x v="0"/>
    <n v="65.88"/>
    <x v="6"/>
    <x v="0"/>
  </r>
  <r>
    <s v="G121368D"/>
    <s v="1B3AL46T36N229970"/>
    <x v="1"/>
    <x v="0"/>
    <x v="0"/>
    <x v="0"/>
    <x v="0"/>
    <x v="4"/>
    <x v="0"/>
    <n v="501"/>
    <x v="6"/>
    <x v="6"/>
    <x v="0"/>
    <n v="32.26"/>
    <x v="6"/>
    <x v="0"/>
  </r>
  <r>
    <s v="G121413A"/>
    <s v="1G1ND52F24M666907"/>
    <x v="0"/>
    <x v="0"/>
    <x v="0"/>
    <x v="0"/>
    <x v="3"/>
    <x v="8"/>
    <x v="3"/>
    <n v="202"/>
    <x v="6"/>
    <x v="6"/>
    <x v="0"/>
    <n v="8.65"/>
    <x v="6"/>
    <x v="0"/>
  </r>
  <r>
    <s v="G121529K"/>
    <s v="1G1ZA5E02AF288962"/>
    <x v="1"/>
    <x v="0"/>
    <x v="0"/>
    <x v="0"/>
    <x v="0"/>
    <x v="0"/>
    <x v="0"/>
    <n v="301"/>
    <x v="6"/>
    <x v="6"/>
    <x v="0"/>
    <n v="14.34"/>
    <x v="6"/>
    <x v="0"/>
  </r>
  <r>
    <s v="G121533K"/>
    <s v="3FADP0L3XBR129648"/>
    <x v="0"/>
    <x v="1"/>
    <x v="0"/>
    <x v="0"/>
    <x v="0"/>
    <x v="0"/>
    <x v="10"/>
    <n v="406"/>
    <x v="6"/>
    <x v="6"/>
    <x v="0"/>
    <n v="13.21"/>
    <x v="6"/>
    <x v="0"/>
  </r>
  <r>
    <s v="G121534K"/>
    <s v="3FADP0L38BR129650"/>
    <x v="0"/>
    <x v="1"/>
    <x v="0"/>
    <x v="0"/>
    <x v="0"/>
    <x v="0"/>
    <x v="10"/>
    <n v="406"/>
    <x v="6"/>
    <x v="6"/>
    <x v="0"/>
    <n v="25.17"/>
    <x v="6"/>
    <x v="0"/>
  </r>
  <r>
    <s v="G121557D"/>
    <s v="1G1ZT53F66F253463"/>
    <x v="0"/>
    <x v="0"/>
    <x v="0"/>
    <x v="0"/>
    <x v="0"/>
    <x v="0"/>
    <x v="0"/>
    <n v="501"/>
    <x v="6"/>
    <x v="6"/>
    <x v="0"/>
    <n v="70.47"/>
    <x v="6"/>
    <x v="0"/>
  </r>
  <r>
    <s v="G121635H"/>
    <s v="1G2ZJ57K494273283"/>
    <x v="1"/>
    <x v="0"/>
    <x v="0"/>
    <x v="0"/>
    <x v="10"/>
    <x v="10"/>
    <x v="6"/>
    <n v="10"/>
    <x v="6"/>
    <x v="6"/>
    <x v="0"/>
    <n v="33.65"/>
    <x v="6"/>
    <x v="0"/>
  </r>
  <r>
    <s v="G121636H"/>
    <s v="1G2ZJ57B094274172"/>
    <x v="0"/>
    <x v="0"/>
    <x v="0"/>
    <x v="0"/>
    <x v="10"/>
    <x v="10"/>
    <x v="6"/>
    <n v="10"/>
    <x v="6"/>
    <x v="6"/>
    <x v="0"/>
    <n v="31.28"/>
    <x v="6"/>
    <x v="0"/>
  </r>
  <r>
    <s v="G121637K"/>
    <s v="1G1ZA5E09AF290286"/>
    <x v="1"/>
    <x v="0"/>
    <x v="0"/>
    <x v="0"/>
    <x v="0"/>
    <x v="0"/>
    <x v="0"/>
    <n v="306"/>
    <x v="6"/>
    <x v="6"/>
    <x v="0"/>
    <n v="41.93"/>
    <x v="6"/>
    <x v="0"/>
  </r>
  <r>
    <s v="G121638F"/>
    <s v="1G2ZG57B584238829"/>
    <x v="0"/>
    <x v="0"/>
    <x v="0"/>
    <x v="0"/>
    <x v="5"/>
    <x v="4"/>
    <x v="5"/>
    <n v="115"/>
    <x v="6"/>
    <x v="6"/>
    <x v="1"/>
    <n v="7.63"/>
    <x v="6"/>
    <x v="0"/>
  </r>
  <r>
    <s v="G121638F"/>
    <s v="1G2ZG57B584238829"/>
    <x v="0"/>
    <x v="0"/>
    <x v="0"/>
    <x v="0"/>
    <x v="5"/>
    <x v="4"/>
    <x v="5"/>
    <n v="115"/>
    <x v="6"/>
    <x v="6"/>
    <x v="0"/>
    <n v="56.34"/>
    <x v="6"/>
    <x v="0"/>
  </r>
  <r>
    <s v="G121640K"/>
    <s v="1B3CC4FB4AN181694"/>
    <x v="0"/>
    <x v="0"/>
    <x v="0"/>
    <x v="0"/>
    <x v="0"/>
    <x v="0"/>
    <x v="0"/>
    <n v="806"/>
    <x v="6"/>
    <x v="6"/>
    <x v="0"/>
    <n v="14.76"/>
    <x v="6"/>
    <x v="0"/>
  </r>
  <r>
    <s v="G121641K"/>
    <s v="1B3CC4FB8AN181696"/>
    <x v="0"/>
    <x v="0"/>
    <x v="0"/>
    <x v="0"/>
    <x v="0"/>
    <x v="0"/>
    <x v="0"/>
    <n v="801"/>
    <x v="6"/>
    <x v="6"/>
    <x v="0"/>
    <n v="47.67"/>
    <x v="6"/>
    <x v="0"/>
  </r>
  <r>
    <s v="G121642K"/>
    <s v="1B3CC4FB6AN181695"/>
    <x v="0"/>
    <x v="0"/>
    <x v="0"/>
    <x v="0"/>
    <x v="0"/>
    <x v="0"/>
    <x v="0"/>
    <n v="801"/>
    <x v="6"/>
    <x v="6"/>
    <x v="0"/>
    <n v="109.08"/>
    <x v="6"/>
    <x v="0"/>
  </r>
  <r>
    <s v="G121685K"/>
    <s v="1G1ZA5E04AF290695"/>
    <x v="1"/>
    <x v="0"/>
    <x v="0"/>
    <x v="0"/>
    <x v="0"/>
    <x v="0"/>
    <x v="0"/>
    <n v="711"/>
    <x v="6"/>
    <x v="6"/>
    <x v="0"/>
    <n v="18.399999999999999"/>
    <x v="6"/>
    <x v="0"/>
  </r>
  <r>
    <s v="G121686K"/>
    <s v="1G1ZA5E08AF290943"/>
    <x v="1"/>
    <x v="0"/>
    <x v="0"/>
    <x v="0"/>
    <x v="0"/>
    <x v="0"/>
    <x v="0"/>
    <n v="707"/>
    <x v="6"/>
    <x v="6"/>
    <x v="0"/>
    <n v="25.33"/>
    <x v="6"/>
    <x v="0"/>
  </r>
  <r>
    <s v="G121687K"/>
    <s v="1G1ZA5E09AF290269"/>
    <x v="1"/>
    <x v="0"/>
    <x v="0"/>
    <x v="0"/>
    <x v="0"/>
    <x v="0"/>
    <x v="0"/>
    <n v="707"/>
    <x v="6"/>
    <x v="6"/>
    <x v="0"/>
    <n v="17.809999999999999"/>
    <x v="6"/>
    <x v="0"/>
  </r>
  <r>
    <s v="G121688K"/>
    <s v="1G1ZA5E01AF290265"/>
    <x v="1"/>
    <x v="0"/>
    <x v="0"/>
    <x v="0"/>
    <x v="0"/>
    <x v="0"/>
    <x v="0"/>
    <n v="707"/>
    <x v="6"/>
    <x v="6"/>
    <x v="0"/>
    <n v="17.239999999999998"/>
    <x v="6"/>
    <x v="0"/>
  </r>
  <r>
    <s v="G121689K"/>
    <s v="1B3CC4FB6AN181700"/>
    <x v="0"/>
    <x v="0"/>
    <x v="0"/>
    <x v="0"/>
    <x v="0"/>
    <x v="0"/>
    <x v="0"/>
    <n v="711"/>
    <x v="6"/>
    <x v="6"/>
    <x v="0"/>
    <n v="22.38"/>
    <x v="6"/>
    <x v="0"/>
  </r>
  <r>
    <s v="G121693K"/>
    <s v="1G1ZA5E00AF291018"/>
    <x v="1"/>
    <x v="0"/>
    <x v="0"/>
    <x v="0"/>
    <x v="0"/>
    <x v="0"/>
    <x v="0"/>
    <n v="707"/>
    <x v="6"/>
    <x v="6"/>
    <x v="0"/>
    <n v="41.64"/>
    <x v="6"/>
    <x v="0"/>
  </r>
  <r>
    <s v="G121819A"/>
    <s v="1G1ND52F75M192969"/>
    <x v="0"/>
    <x v="0"/>
    <x v="0"/>
    <x v="0"/>
    <x v="0"/>
    <x v="3"/>
    <x v="0"/>
    <n v="808"/>
    <x v="6"/>
    <x v="6"/>
    <x v="0"/>
    <n v="10.94"/>
    <x v="6"/>
    <x v="0"/>
  </r>
  <r>
    <s v="G121946K"/>
    <s v="1G1ZA5E04AF288218"/>
    <x v="1"/>
    <x v="0"/>
    <x v="0"/>
    <x v="0"/>
    <x v="0"/>
    <x v="0"/>
    <x v="0"/>
    <n v="812"/>
    <x v="6"/>
    <x v="6"/>
    <x v="1"/>
    <n v="7.09"/>
    <x v="6"/>
    <x v="0"/>
  </r>
  <r>
    <s v="G121946K"/>
    <s v="1G1ZA5E04AF288218"/>
    <x v="1"/>
    <x v="0"/>
    <x v="0"/>
    <x v="0"/>
    <x v="0"/>
    <x v="0"/>
    <x v="0"/>
    <n v="812"/>
    <x v="6"/>
    <x v="6"/>
    <x v="0"/>
    <n v="24.48"/>
    <x v="6"/>
    <x v="0"/>
  </r>
  <r>
    <s v="G122045D"/>
    <s v="1B3AL46T96N254209"/>
    <x v="1"/>
    <x v="0"/>
    <x v="0"/>
    <x v="0"/>
    <x v="6"/>
    <x v="5"/>
    <x v="4"/>
    <n v="12"/>
    <x v="6"/>
    <x v="6"/>
    <x v="0"/>
    <n v="9.4"/>
    <x v="6"/>
    <x v="0"/>
  </r>
  <r>
    <s v="G122597D"/>
    <s v="1B3AL46T26N229958"/>
    <x v="1"/>
    <x v="0"/>
    <x v="0"/>
    <x v="0"/>
    <x v="0"/>
    <x v="3"/>
    <x v="0"/>
    <n v="702"/>
    <x v="6"/>
    <x v="6"/>
    <x v="0"/>
    <n v="20.91"/>
    <x v="6"/>
    <x v="0"/>
  </r>
  <r>
    <s v="G122664D"/>
    <s v="1G1ZT53FX6F279158"/>
    <x v="0"/>
    <x v="0"/>
    <x v="0"/>
    <x v="0"/>
    <x v="5"/>
    <x v="1"/>
    <x v="5"/>
    <n v="215"/>
    <x v="6"/>
    <x v="6"/>
    <x v="0"/>
    <n v="36.01"/>
    <x v="6"/>
    <x v="0"/>
  </r>
  <r>
    <s v="G122702B"/>
    <s v="1G1ND52F95M223266"/>
    <x v="0"/>
    <x v="0"/>
    <x v="0"/>
    <x v="0"/>
    <x v="3"/>
    <x v="5"/>
    <x v="3"/>
    <n v="617"/>
    <x v="6"/>
    <x v="6"/>
    <x v="0"/>
    <n v="17.71"/>
    <x v="6"/>
    <x v="0"/>
  </r>
  <r>
    <s v="G124674B"/>
    <s v="1B3EL46T35N642309"/>
    <x v="1"/>
    <x v="0"/>
    <x v="0"/>
    <x v="0"/>
    <x v="5"/>
    <x v="1"/>
    <x v="5"/>
    <n v="237"/>
    <x v="6"/>
    <x v="6"/>
    <x v="0"/>
    <n v="33.49"/>
    <x v="6"/>
    <x v="0"/>
  </r>
  <r>
    <s v="G125248B"/>
    <s v="1G1ZT53F96F281242"/>
    <x v="0"/>
    <x v="0"/>
    <x v="0"/>
    <x v="0"/>
    <x v="1"/>
    <x v="2"/>
    <x v="1"/>
    <n v="701"/>
    <x v="6"/>
    <x v="6"/>
    <x v="1"/>
    <n v="12.58"/>
    <x v="6"/>
    <x v="0"/>
  </r>
  <r>
    <s v="G125248B"/>
    <s v="1G1ZT53F96F281242"/>
    <x v="0"/>
    <x v="0"/>
    <x v="0"/>
    <x v="0"/>
    <x v="1"/>
    <x v="2"/>
    <x v="1"/>
    <n v="701"/>
    <x v="6"/>
    <x v="6"/>
    <x v="0"/>
    <n v="11.73"/>
    <x v="6"/>
    <x v="0"/>
  </r>
  <r>
    <s v="G125532B"/>
    <s v="1B3EL46T75N643821"/>
    <x v="1"/>
    <x v="0"/>
    <x v="0"/>
    <x v="0"/>
    <x v="5"/>
    <x v="1"/>
    <x v="5"/>
    <n v="208"/>
    <x v="6"/>
    <x v="6"/>
    <x v="0"/>
    <n v="56.69"/>
    <x v="6"/>
    <x v="0"/>
  </r>
  <r>
    <s v="G125818B"/>
    <s v="1B3AL46T56N230165"/>
    <x v="1"/>
    <x v="0"/>
    <x v="0"/>
    <x v="0"/>
    <x v="0"/>
    <x v="0"/>
    <x v="0"/>
    <n v="501"/>
    <x v="6"/>
    <x v="6"/>
    <x v="0"/>
    <n v="49.54"/>
    <x v="6"/>
    <x v="0"/>
  </r>
  <r>
    <s v="G130240K"/>
    <s v="1FAHP3FN7AW298120"/>
    <x v="0"/>
    <x v="0"/>
    <x v="0"/>
    <x v="0"/>
    <x v="3"/>
    <x v="5"/>
    <x v="3"/>
    <n v="2"/>
    <x v="6"/>
    <x v="6"/>
    <x v="0"/>
    <n v="8.92"/>
    <x v="6"/>
    <x v="0"/>
  </r>
  <r>
    <s v="G130328A"/>
    <s v="1G1AK52F357581756"/>
    <x v="0"/>
    <x v="0"/>
    <x v="0"/>
    <x v="0"/>
    <x v="1"/>
    <x v="2"/>
    <x v="1"/>
    <n v="202"/>
    <x v="6"/>
    <x v="6"/>
    <x v="0"/>
    <n v="6.03"/>
    <x v="6"/>
    <x v="0"/>
  </r>
  <r>
    <s v="G130347K"/>
    <s v="1FAHP3FN1AW298016"/>
    <x v="0"/>
    <x v="0"/>
    <x v="0"/>
    <x v="0"/>
    <x v="3"/>
    <x v="5"/>
    <x v="3"/>
    <n v="109"/>
    <x v="6"/>
    <x v="6"/>
    <x v="0"/>
    <n v="39.590000000000003"/>
    <x v="6"/>
    <x v="0"/>
  </r>
  <r>
    <s v="G130348K"/>
    <s v="1FAHP3FN3AW298017"/>
    <x v="0"/>
    <x v="0"/>
    <x v="0"/>
    <x v="0"/>
    <x v="3"/>
    <x v="5"/>
    <x v="3"/>
    <n v="109"/>
    <x v="6"/>
    <x v="6"/>
    <x v="0"/>
    <n v="35.51"/>
    <x v="6"/>
    <x v="0"/>
  </r>
  <r>
    <s v="G130349K"/>
    <s v="1FAHP3FNXAW298015"/>
    <x v="0"/>
    <x v="0"/>
    <x v="0"/>
    <x v="0"/>
    <x v="3"/>
    <x v="5"/>
    <x v="3"/>
    <n v="109"/>
    <x v="6"/>
    <x v="6"/>
    <x v="0"/>
    <n v="28.63"/>
    <x v="6"/>
    <x v="0"/>
  </r>
  <r>
    <s v="G130489K"/>
    <s v="1FAHP3FN3BW120268"/>
    <x v="0"/>
    <x v="0"/>
    <x v="0"/>
    <x v="0"/>
    <x v="1"/>
    <x v="2"/>
    <x v="5"/>
    <n v="202"/>
    <x v="6"/>
    <x v="6"/>
    <x v="1"/>
    <n v="10.02"/>
    <x v="6"/>
    <x v="0"/>
  </r>
  <r>
    <s v="G130489K"/>
    <s v="1FAHP3FN3BW120268"/>
    <x v="0"/>
    <x v="0"/>
    <x v="0"/>
    <x v="0"/>
    <x v="1"/>
    <x v="2"/>
    <x v="5"/>
    <n v="202"/>
    <x v="6"/>
    <x v="6"/>
    <x v="0"/>
    <n v="31.32"/>
    <x v="6"/>
    <x v="0"/>
  </r>
  <r>
    <s v="G130637H"/>
    <s v="1FAHP35N99W244234"/>
    <x v="0"/>
    <x v="0"/>
    <x v="0"/>
    <x v="0"/>
    <x v="7"/>
    <x v="1"/>
    <x v="7"/>
    <n v="504"/>
    <x v="6"/>
    <x v="6"/>
    <x v="0"/>
    <n v="5.53"/>
    <x v="6"/>
    <x v="0"/>
  </r>
  <r>
    <s v="G130873H"/>
    <s v="1FAHP35N69W236818"/>
    <x v="0"/>
    <x v="0"/>
    <x v="0"/>
    <x v="0"/>
    <x v="3"/>
    <x v="5"/>
    <x v="3"/>
    <n v="331"/>
    <x v="6"/>
    <x v="6"/>
    <x v="0"/>
    <n v="19.25"/>
    <x v="6"/>
    <x v="0"/>
  </r>
  <r>
    <s v="G131051H"/>
    <s v="1FAHP35N09W224082"/>
    <x v="0"/>
    <x v="0"/>
    <x v="0"/>
    <x v="0"/>
    <x v="4"/>
    <x v="1"/>
    <x v="4"/>
    <n v="28"/>
    <x v="6"/>
    <x v="6"/>
    <x v="0"/>
    <n v="12.03"/>
    <x v="6"/>
    <x v="0"/>
  </r>
  <r>
    <s v="G131354H"/>
    <s v="1FAHP35N29W236816"/>
    <x v="0"/>
    <x v="0"/>
    <x v="0"/>
    <x v="0"/>
    <x v="6"/>
    <x v="4"/>
    <x v="4"/>
    <n v="138"/>
    <x v="6"/>
    <x v="6"/>
    <x v="0"/>
    <n v="13.87"/>
    <x v="6"/>
    <x v="0"/>
  </r>
  <r>
    <s v="G200001A"/>
    <s v="1FAHP36NX6W217151"/>
    <x v="0"/>
    <x v="0"/>
    <x v="0"/>
    <x v="0"/>
    <x v="6"/>
    <x v="4"/>
    <x v="4"/>
    <n v="127"/>
    <x v="6"/>
    <x v="6"/>
    <x v="1"/>
    <n v="10.7"/>
    <x v="6"/>
    <x v="0"/>
  </r>
  <r>
    <s v="G200001A"/>
    <s v="1FAHP36NX6W217151"/>
    <x v="0"/>
    <x v="0"/>
    <x v="0"/>
    <x v="0"/>
    <x v="6"/>
    <x v="4"/>
    <x v="4"/>
    <n v="127"/>
    <x v="6"/>
    <x v="6"/>
    <x v="0"/>
    <n v="10.5"/>
    <x v="6"/>
    <x v="0"/>
  </r>
  <r>
    <s v="G210048A"/>
    <s v="2D4FV47T97H805233"/>
    <x v="0"/>
    <x v="0"/>
    <x v="0"/>
    <x v="0"/>
    <x v="4"/>
    <x v="1"/>
    <x v="4"/>
    <n v="5"/>
    <x v="6"/>
    <x v="6"/>
    <x v="0"/>
    <n v="23.2"/>
    <x v="6"/>
    <x v="0"/>
  </r>
  <r>
    <s v="G320481D"/>
    <s v="1FDXE45P16DB13725"/>
    <x v="3"/>
    <x v="0"/>
    <x v="0"/>
    <x v="0"/>
    <x v="4"/>
    <x v="5"/>
    <x v="11"/>
    <n v="2"/>
    <x v="6"/>
    <x v="6"/>
    <x v="4"/>
    <n v="80.33"/>
    <x v="6"/>
    <x v="0"/>
  </r>
  <r>
    <s v="G410020F"/>
    <s v="1GNDU23W37D184989"/>
    <x v="1"/>
    <x v="0"/>
    <x v="0"/>
    <x v="0"/>
    <x v="0"/>
    <x v="1"/>
    <x v="0"/>
    <n v="329"/>
    <x v="6"/>
    <x v="6"/>
    <x v="0"/>
    <n v="43.28"/>
    <x v="6"/>
    <x v="0"/>
  </r>
  <r>
    <s v="G410021F"/>
    <s v="1GNDU23W97D185032"/>
    <x v="1"/>
    <x v="0"/>
    <x v="0"/>
    <x v="0"/>
    <x v="0"/>
    <x v="1"/>
    <x v="0"/>
    <n v="329"/>
    <x v="6"/>
    <x v="6"/>
    <x v="0"/>
    <n v="64.239999999999995"/>
    <x v="6"/>
    <x v="0"/>
  </r>
  <r>
    <s v="G410022F"/>
    <s v="1GNDU23WX7D185041"/>
    <x v="1"/>
    <x v="0"/>
    <x v="0"/>
    <x v="0"/>
    <x v="0"/>
    <x v="1"/>
    <x v="0"/>
    <n v="315"/>
    <x v="6"/>
    <x v="6"/>
    <x v="0"/>
    <n v="33.5"/>
    <x v="6"/>
    <x v="0"/>
  </r>
  <r>
    <s v="G410027F"/>
    <s v="1GNDU23W37D212242"/>
    <x v="1"/>
    <x v="0"/>
    <x v="0"/>
    <x v="0"/>
    <x v="0"/>
    <x v="1"/>
    <x v="0"/>
    <n v="351"/>
    <x v="6"/>
    <x v="6"/>
    <x v="0"/>
    <n v="16.93"/>
    <x v="6"/>
    <x v="0"/>
  </r>
  <r>
    <s v="G410028F"/>
    <s v="1GNDU23W27D212250"/>
    <x v="1"/>
    <x v="0"/>
    <x v="0"/>
    <x v="0"/>
    <x v="0"/>
    <x v="1"/>
    <x v="0"/>
    <n v="352"/>
    <x v="6"/>
    <x v="6"/>
    <x v="0"/>
    <n v="145.5"/>
    <x v="6"/>
    <x v="0"/>
  </r>
  <r>
    <s v="G410028G"/>
    <s v="1GNDU23W48D179060"/>
    <x v="1"/>
    <x v="0"/>
    <x v="0"/>
    <x v="0"/>
    <x v="1"/>
    <x v="1"/>
    <x v="1"/>
    <n v="502"/>
    <x v="6"/>
    <x v="6"/>
    <x v="0"/>
    <n v="6.01"/>
    <x v="6"/>
    <x v="0"/>
  </r>
  <r>
    <s v="G410029F"/>
    <s v="1GNDU23W87D212141"/>
    <x v="1"/>
    <x v="0"/>
    <x v="0"/>
    <x v="0"/>
    <x v="0"/>
    <x v="1"/>
    <x v="0"/>
    <n v="351"/>
    <x v="6"/>
    <x v="6"/>
    <x v="0"/>
    <n v="44.66"/>
    <x v="6"/>
    <x v="0"/>
  </r>
  <r>
    <s v="G410038K"/>
    <s v="2D4RN4DE5AR348957"/>
    <x v="1"/>
    <x v="0"/>
    <x v="0"/>
    <x v="0"/>
    <x v="6"/>
    <x v="5"/>
    <x v="4"/>
    <n v="2"/>
    <x v="6"/>
    <x v="6"/>
    <x v="0"/>
    <n v="10.9"/>
    <x v="6"/>
    <x v="0"/>
  </r>
  <r>
    <s v="G410045K"/>
    <s v="2D4RN1AE0AR348772"/>
    <x v="1"/>
    <x v="0"/>
    <x v="0"/>
    <x v="0"/>
    <x v="6"/>
    <x v="5"/>
    <x v="4"/>
    <n v="4"/>
    <x v="6"/>
    <x v="6"/>
    <x v="0"/>
    <n v="39.14"/>
    <x v="6"/>
    <x v="0"/>
  </r>
  <r>
    <s v="G410058B"/>
    <s v="1J4GK48K85W636640"/>
    <x v="0"/>
    <x v="0"/>
    <x v="0"/>
    <x v="0"/>
    <x v="0"/>
    <x v="0"/>
    <x v="0"/>
    <n v="807"/>
    <x v="6"/>
    <x v="6"/>
    <x v="0"/>
    <n v="16.239999999999998"/>
    <x v="6"/>
    <x v="0"/>
  </r>
  <r>
    <s v="G410061B"/>
    <s v="1GNDV03L35D229840"/>
    <x v="0"/>
    <x v="0"/>
    <x v="0"/>
    <x v="0"/>
    <x v="0"/>
    <x v="1"/>
    <x v="0"/>
    <n v="702"/>
    <x v="6"/>
    <x v="6"/>
    <x v="0"/>
    <n v="68.19"/>
    <x v="6"/>
    <x v="0"/>
  </r>
  <r>
    <s v="G410068D"/>
    <s v="1D4GP24EX6B653365"/>
    <x v="1"/>
    <x v="0"/>
    <x v="0"/>
    <x v="0"/>
    <x v="0"/>
    <x v="0"/>
    <x v="0"/>
    <n v="808"/>
    <x v="6"/>
    <x v="6"/>
    <x v="0"/>
    <n v="113.86"/>
    <x v="6"/>
    <x v="0"/>
  </r>
  <r>
    <s v="G410074H"/>
    <s v="3GNCA13B69S625139"/>
    <x v="1"/>
    <x v="0"/>
    <x v="0"/>
    <x v="0"/>
    <x v="6"/>
    <x v="0"/>
    <x v="4"/>
    <n v="11"/>
    <x v="6"/>
    <x v="6"/>
    <x v="0"/>
    <n v="5.34"/>
    <x v="6"/>
    <x v="0"/>
  </r>
  <r>
    <s v="G410076B"/>
    <s v="1GNDV03L95D237439"/>
    <x v="0"/>
    <x v="0"/>
    <x v="0"/>
    <x v="0"/>
    <x v="0"/>
    <x v="0"/>
    <x v="0"/>
    <n v="809"/>
    <x v="6"/>
    <x v="6"/>
    <x v="0"/>
    <n v="22.65"/>
    <x v="6"/>
    <x v="0"/>
  </r>
  <r>
    <s v="G410082D"/>
    <s v="1GNDU23L76D195563"/>
    <x v="0"/>
    <x v="0"/>
    <x v="0"/>
    <x v="0"/>
    <x v="0"/>
    <x v="1"/>
    <x v="0"/>
    <n v="317"/>
    <x v="6"/>
    <x v="6"/>
    <x v="0"/>
    <n v="78.69"/>
    <x v="6"/>
    <x v="0"/>
  </r>
  <r>
    <s v="G410082G"/>
    <s v="1GNDV23W08D174757"/>
    <x v="1"/>
    <x v="0"/>
    <x v="0"/>
    <x v="0"/>
    <x v="10"/>
    <x v="1"/>
    <x v="6"/>
    <n v="329"/>
    <x v="6"/>
    <x v="6"/>
    <x v="0"/>
    <n v="37.44"/>
    <x v="6"/>
    <x v="0"/>
  </r>
  <r>
    <s v="G410088H"/>
    <s v="3GNCA13B19S620947"/>
    <x v="1"/>
    <x v="0"/>
    <x v="0"/>
    <x v="0"/>
    <x v="6"/>
    <x v="0"/>
    <x v="4"/>
    <n v="3"/>
    <x v="6"/>
    <x v="6"/>
    <x v="0"/>
    <n v="22.09"/>
    <x v="6"/>
    <x v="0"/>
  </r>
  <r>
    <s v="G410104F"/>
    <s v="1GNDV23W87D183513"/>
    <x v="1"/>
    <x v="0"/>
    <x v="0"/>
    <x v="0"/>
    <x v="0"/>
    <x v="2"/>
    <x v="0"/>
    <n v="701"/>
    <x v="6"/>
    <x v="6"/>
    <x v="0"/>
    <n v="35.83"/>
    <x v="6"/>
    <x v="0"/>
  </r>
  <r>
    <s v="G410113H"/>
    <s v="2D8HN44E59R636693"/>
    <x v="1"/>
    <x v="0"/>
    <x v="0"/>
    <x v="0"/>
    <x v="6"/>
    <x v="5"/>
    <x v="4"/>
    <n v="11"/>
    <x v="6"/>
    <x v="6"/>
    <x v="0"/>
    <n v="17.649999999999999"/>
    <x v="6"/>
    <x v="0"/>
  </r>
  <r>
    <s v="G410136H"/>
    <s v="3GNCA13BX9S619067"/>
    <x v="1"/>
    <x v="0"/>
    <x v="0"/>
    <x v="0"/>
    <x v="6"/>
    <x v="5"/>
    <x v="4"/>
    <n v="1"/>
    <x v="6"/>
    <x v="6"/>
    <x v="0"/>
    <n v="3.08"/>
    <x v="6"/>
    <x v="0"/>
  </r>
  <r>
    <s v="G410145K"/>
    <s v="2D4RN4DE4AR377477"/>
    <x v="1"/>
    <x v="0"/>
    <x v="0"/>
    <x v="0"/>
    <x v="5"/>
    <x v="4"/>
    <x v="5"/>
    <n v="102"/>
    <x v="6"/>
    <x v="6"/>
    <x v="0"/>
    <n v="39.619999999999997"/>
    <x v="6"/>
    <x v="0"/>
  </r>
  <r>
    <s v="G410146K"/>
    <s v="2D4RN4DE2AR377767"/>
    <x v="1"/>
    <x v="0"/>
    <x v="0"/>
    <x v="0"/>
    <x v="5"/>
    <x v="4"/>
    <x v="5"/>
    <n v="105"/>
    <x v="6"/>
    <x v="6"/>
    <x v="0"/>
    <n v="15.68"/>
    <x v="6"/>
    <x v="0"/>
  </r>
  <r>
    <s v="G410147D"/>
    <s v="1D4GP24E86B653381"/>
    <x v="1"/>
    <x v="0"/>
    <x v="0"/>
    <x v="0"/>
    <x v="0"/>
    <x v="1"/>
    <x v="0"/>
    <n v="329"/>
    <x v="6"/>
    <x v="6"/>
    <x v="0"/>
    <n v="83.77"/>
    <x v="6"/>
    <x v="0"/>
  </r>
  <r>
    <s v="G410147K"/>
    <s v="1FMCU0DG3AKD13232"/>
    <x v="1"/>
    <x v="0"/>
    <x v="0"/>
    <x v="0"/>
    <x v="5"/>
    <x v="4"/>
    <x v="5"/>
    <n v="114"/>
    <x v="6"/>
    <x v="6"/>
    <x v="0"/>
    <n v="39.51"/>
    <x v="6"/>
    <x v="0"/>
  </r>
  <r>
    <s v="G410149K"/>
    <s v="2D4RN4DE6AR377478"/>
    <x v="1"/>
    <x v="0"/>
    <x v="0"/>
    <x v="0"/>
    <x v="5"/>
    <x v="4"/>
    <x v="5"/>
    <n v="116"/>
    <x v="6"/>
    <x v="6"/>
    <x v="0"/>
    <n v="50"/>
    <x v="6"/>
    <x v="0"/>
  </r>
  <r>
    <s v="G410150D"/>
    <s v="1D4GP24E06B653388"/>
    <x v="1"/>
    <x v="0"/>
    <x v="0"/>
    <x v="0"/>
    <x v="0"/>
    <x v="1"/>
    <x v="0"/>
    <n v="329"/>
    <x v="6"/>
    <x v="6"/>
    <x v="0"/>
    <n v="18.190000000000001"/>
    <x v="6"/>
    <x v="0"/>
  </r>
  <r>
    <s v="G410152G"/>
    <s v="1GNDV23W68D175668"/>
    <x v="1"/>
    <x v="0"/>
    <x v="0"/>
    <x v="0"/>
    <x v="10"/>
    <x v="1"/>
    <x v="6"/>
    <n v="323"/>
    <x v="6"/>
    <x v="6"/>
    <x v="0"/>
    <n v="51.35"/>
    <x v="6"/>
    <x v="0"/>
  </r>
  <r>
    <s v="G410155D"/>
    <s v="1GNDV23L76D212990"/>
    <x v="0"/>
    <x v="0"/>
    <x v="0"/>
    <x v="0"/>
    <x v="0"/>
    <x v="1"/>
    <x v="0"/>
    <n v="352"/>
    <x v="6"/>
    <x v="6"/>
    <x v="0"/>
    <n v="10.65"/>
    <x v="6"/>
    <x v="0"/>
  </r>
  <r>
    <s v="G410157D"/>
    <s v="1D4GP23E36B673118"/>
    <x v="1"/>
    <x v="0"/>
    <x v="0"/>
    <x v="0"/>
    <x v="0"/>
    <x v="1"/>
    <x v="0"/>
    <n v="351"/>
    <x v="6"/>
    <x v="6"/>
    <x v="0"/>
    <n v="30.99"/>
    <x v="6"/>
    <x v="0"/>
  </r>
  <r>
    <s v="G410158D"/>
    <s v="1D4GP23E36B673121"/>
    <x v="1"/>
    <x v="0"/>
    <x v="0"/>
    <x v="0"/>
    <x v="0"/>
    <x v="1"/>
    <x v="0"/>
    <n v="315"/>
    <x v="6"/>
    <x v="6"/>
    <x v="0"/>
    <n v="14.9"/>
    <x v="6"/>
    <x v="0"/>
  </r>
  <r>
    <s v="G410160D"/>
    <s v="1D4GP24E46B654026"/>
    <x v="1"/>
    <x v="0"/>
    <x v="0"/>
    <x v="0"/>
    <x v="0"/>
    <x v="1"/>
    <x v="0"/>
    <n v="335"/>
    <x v="6"/>
    <x v="6"/>
    <x v="0"/>
    <n v="59.96"/>
    <x v="6"/>
    <x v="0"/>
  </r>
  <r>
    <s v="G410160G"/>
    <s v="1GNDU23W18D180733"/>
    <x v="1"/>
    <x v="0"/>
    <x v="0"/>
    <x v="0"/>
    <x v="10"/>
    <x v="1"/>
    <x v="6"/>
    <n v="375"/>
    <x v="6"/>
    <x v="6"/>
    <x v="0"/>
    <n v="39.17"/>
    <x v="6"/>
    <x v="0"/>
  </r>
  <r>
    <s v="G410170G"/>
    <s v="1GNDV13W58D177762"/>
    <x v="1"/>
    <x v="0"/>
    <x v="0"/>
    <x v="0"/>
    <x v="10"/>
    <x v="1"/>
    <x v="6"/>
    <n v="375"/>
    <x v="6"/>
    <x v="6"/>
    <x v="0"/>
    <n v="20.13"/>
    <x v="6"/>
    <x v="0"/>
  </r>
  <r>
    <s v="G410186D"/>
    <s v="1GCCS146368283726"/>
    <x v="0"/>
    <x v="0"/>
    <x v="0"/>
    <x v="0"/>
    <x v="0"/>
    <x v="1"/>
    <x v="0"/>
    <n v="325"/>
    <x v="6"/>
    <x v="6"/>
    <x v="0"/>
    <n v="27.55"/>
    <x v="6"/>
    <x v="0"/>
  </r>
  <r>
    <s v="G410203A"/>
    <s v="1GNDU03E04D251698"/>
    <x v="0"/>
    <x v="0"/>
    <x v="0"/>
    <x v="0"/>
    <x v="0"/>
    <x v="0"/>
    <x v="0"/>
    <n v="809"/>
    <x v="6"/>
    <x v="6"/>
    <x v="0"/>
    <n v="54.55"/>
    <x v="6"/>
    <x v="0"/>
  </r>
  <r>
    <s v="G410203F"/>
    <s v="1GNDV23W67D194428"/>
    <x v="1"/>
    <x v="0"/>
    <x v="0"/>
    <x v="0"/>
    <x v="0"/>
    <x v="0"/>
    <x v="0"/>
    <n v="709"/>
    <x v="6"/>
    <x v="6"/>
    <x v="0"/>
    <n v="60.28"/>
    <x v="6"/>
    <x v="0"/>
  </r>
  <r>
    <s v="G410204F"/>
    <s v="1GNDV23W47D194153"/>
    <x v="1"/>
    <x v="0"/>
    <x v="0"/>
    <x v="0"/>
    <x v="0"/>
    <x v="0"/>
    <x v="0"/>
    <n v="709"/>
    <x v="6"/>
    <x v="6"/>
    <x v="0"/>
    <n v="62.03"/>
    <x v="6"/>
    <x v="0"/>
  </r>
  <r>
    <s v="G410205D"/>
    <s v="1FTYR44E96PA93218"/>
    <x v="0"/>
    <x v="0"/>
    <x v="0"/>
    <x v="0"/>
    <x v="0"/>
    <x v="4"/>
    <x v="0"/>
    <n v="501"/>
    <x v="6"/>
    <x v="6"/>
    <x v="0"/>
    <n v="16.23"/>
    <x v="6"/>
    <x v="0"/>
  </r>
  <r>
    <s v="G410205F"/>
    <s v="1GNDV23W67D192274"/>
    <x v="1"/>
    <x v="0"/>
    <x v="0"/>
    <x v="0"/>
    <x v="0"/>
    <x v="0"/>
    <x v="0"/>
    <n v="710"/>
    <x v="6"/>
    <x v="6"/>
    <x v="0"/>
    <n v="12.34"/>
    <x v="6"/>
    <x v="0"/>
  </r>
  <r>
    <s v="G410221A"/>
    <s v="1GNDU03E14D255324"/>
    <x v="0"/>
    <x v="0"/>
    <x v="0"/>
    <x v="0"/>
    <x v="0"/>
    <x v="0"/>
    <x v="0"/>
    <n v="809"/>
    <x v="6"/>
    <x v="6"/>
    <x v="0"/>
    <n v="25.63"/>
    <x v="6"/>
    <x v="0"/>
  </r>
  <r>
    <s v="G410240F"/>
    <s v="1GNDU23W57D184931"/>
    <x v="1"/>
    <x v="0"/>
    <x v="0"/>
    <x v="0"/>
    <x v="0"/>
    <x v="0"/>
    <x v="0"/>
    <n v="602"/>
    <x v="6"/>
    <x v="6"/>
    <x v="0"/>
    <n v="52.99"/>
    <x v="6"/>
    <x v="0"/>
  </r>
  <r>
    <s v="G410241F"/>
    <s v="1GNDU23W87D186012"/>
    <x v="1"/>
    <x v="0"/>
    <x v="0"/>
    <x v="0"/>
    <x v="0"/>
    <x v="0"/>
    <x v="0"/>
    <n v="602"/>
    <x v="6"/>
    <x v="6"/>
    <x v="0"/>
    <n v="51.54"/>
    <x v="6"/>
    <x v="0"/>
  </r>
  <r>
    <s v="G410250D"/>
    <s v="1GNDV23W67D181369"/>
    <x v="1"/>
    <x v="0"/>
    <x v="0"/>
    <x v="0"/>
    <x v="0"/>
    <x v="1"/>
    <x v="0"/>
    <n v="702"/>
    <x v="6"/>
    <x v="6"/>
    <x v="0"/>
    <n v="28"/>
    <x v="6"/>
    <x v="0"/>
  </r>
  <r>
    <s v="G410277H"/>
    <s v="3GNCA13B69S626744"/>
    <x v="1"/>
    <x v="0"/>
    <x v="0"/>
    <x v="0"/>
    <x v="0"/>
    <x v="1"/>
    <x v="0"/>
    <n v="101"/>
    <x v="6"/>
    <x v="6"/>
    <x v="0"/>
    <n v="63.08"/>
    <x v="6"/>
    <x v="0"/>
  </r>
  <r>
    <s v="G410296H"/>
    <s v="2D8HN44E79R625470"/>
    <x v="1"/>
    <x v="0"/>
    <x v="0"/>
    <x v="0"/>
    <x v="0"/>
    <x v="1"/>
    <x v="0"/>
    <n v="325"/>
    <x v="6"/>
    <x v="6"/>
    <x v="0"/>
    <n v="18"/>
    <x v="6"/>
    <x v="0"/>
  </r>
  <r>
    <s v="G410297D"/>
    <s v="1D4GP23E16B673098"/>
    <x v="1"/>
    <x v="0"/>
    <x v="0"/>
    <x v="0"/>
    <x v="0"/>
    <x v="3"/>
    <x v="0"/>
    <n v="201"/>
    <x v="6"/>
    <x v="6"/>
    <x v="0"/>
    <n v="35.43"/>
    <x v="6"/>
    <x v="0"/>
  </r>
  <r>
    <s v="G410303G"/>
    <s v="1GNDV23W38D180469"/>
    <x v="1"/>
    <x v="0"/>
    <x v="0"/>
    <x v="0"/>
    <x v="3"/>
    <x v="5"/>
    <x v="3"/>
    <n v="455"/>
    <x v="6"/>
    <x v="6"/>
    <x v="0"/>
    <n v="21.79"/>
    <x v="6"/>
    <x v="0"/>
  </r>
  <r>
    <s v="G410304G"/>
    <s v="1GNDV23W48D180576"/>
    <x v="1"/>
    <x v="0"/>
    <x v="0"/>
    <x v="0"/>
    <x v="3"/>
    <x v="5"/>
    <x v="3"/>
    <n v="310"/>
    <x v="6"/>
    <x v="6"/>
    <x v="0"/>
    <n v="30.08"/>
    <x v="6"/>
    <x v="0"/>
  </r>
  <r>
    <s v="G410305G"/>
    <s v="1GNDV23W38D180715"/>
    <x v="1"/>
    <x v="0"/>
    <x v="0"/>
    <x v="0"/>
    <x v="3"/>
    <x v="5"/>
    <x v="3"/>
    <n v="455"/>
    <x v="6"/>
    <x v="6"/>
    <x v="0"/>
    <n v="65.510000000000005"/>
    <x v="6"/>
    <x v="0"/>
  </r>
  <r>
    <s v="G410330F"/>
    <s v="1GNDV23W37D192717"/>
    <x v="1"/>
    <x v="0"/>
    <x v="0"/>
    <x v="0"/>
    <x v="0"/>
    <x v="4"/>
    <x v="0"/>
    <n v="793"/>
    <x v="6"/>
    <x v="6"/>
    <x v="0"/>
    <n v="38.6"/>
    <x v="6"/>
    <x v="0"/>
  </r>
  <r>
    <s v="G410330H"/>
    <s v="3GSCL93Z69S620090"/>
    <x v="0"/>
    <x v="0"/>
    <x v="0"/>
    <x v="0"/>
    <x v="0"/>
    <x v="1"/>
    <x v="0"/>
    <n v="341"/>
    <x v="6"/>
    <x v="6"/>
    <x v="0"/>
    <n v="47.68"/>
    <x v="6"/>
    <x v="0"/>
  </r>
  <r>
    <s v="G410331F"/>
    <s v="1GNDV23W57D192766"/>
    <x v="1"/>
    <x v="0"/>
    <x v="0"/>
    <x v="0"/>
    <x v="0"/>
    <x v="4"/>
    <x v="0"/>
    <n v="793"/>
    <x v="6"/>
    <x v="6"/>
    <x v="0"/>
    <n v="20.149999999999999"/>
    <x v="6"/>
    <x v="0"/>
  </r>
  <r>
    <s v="G410339H"/>
    <s v="3GNCA13B99S620873"/>
    <x v="1"/>
    <x v="0"/>
    <x v="0"/>
    <x v="0"/>
    <x v="0"/>
    <x v="1"/>
    <x v="0"/>
    <n v="333"/>
    <x v="6"/>
    <x v="6"/>
    <x v="0"/>
    <n v="12.37"/>
    <x v="6"/>
    <x v="0"/>
  </r>
  <r>
    <s v="G410342H"/>
    <s v="3GNCA13BX9S619294"/>
    <x v="1"/>
    <x v="0"/>
    <x v="0"/>
    <x v="0"/>
    <x v="0"/>
    <x v="1"/>
    <x v="0"/>
    <n v="332"/>
    <x v="6"/>
    <x v="6"/>
    <x v="0"/>
    <n v="25.41"/>
    <x v="6"/>
    <x v="0"/>
  </r>
  <r>
    <s v="G410343H"/>
    <s v="3GNCA13B59S618635"/>
    <x v="1"/>
    <x v="0"/>
    <x v="0"/>
    <x v="0"/>
    <x v="0"/>
    <x v="1"/>
    <x v="0"/>
    <n v="332"/>
    <x v="6"/>
    <x v="6"/>
    <x v="0"/>
    <n v="9.43"/>
    <x v="6"/>
    <x v="0"/>
  </r>
  <r>
    <s v="G410344H"/>
    <s v="3GNCA13B39S620464"/>
    <x v="1"/>
    <x v="0"/>
    <x v="0"/>
    <x v="0"/>
    <x v="0"/>
    <x v="1"/>
    <x v="0"/>
    <n v="332"/>
    <x v="6"/>
    <x v="6"/>
    <x v="0"/>
    <n v="24.63"/>
    <x v="6"/>
    <x v="0"/>
  </r>
  <r>
    <s v="G410345H"/>
    <s v="3GNCA13B49S620411"/>
    <x v="1"/>
    <x v="0"/>
    <x v="0"/>
    <x v="0"/>
    <x v="0"/>
    <x v="1"/>
    <x v="0"/>
    <n v="332"/>
    <x v="6"/>
    <x v="6"/>
    <x v="0"/>
    <n v="36.15"/>
    <x v="6"/>
    <x v="0"/>
  </r>
  <r>
    <s v="G410346H"/>
    <s v="3GNCA13B39S618861"/>
    <x v="1"/>
    <x v="0"/>
    <x v="0"/>
    <x v="0"/>
    <x v="0"/>
    <x v="1"/>
    <x v="0"/>
    <n v="332"/>
    <x v="6"/>
    <x v="6"/>
    <x v="0"/>
    <n v="21.66"/>
    <x v="6"/>
    <x v="0"/>
  </r>
  <r>
    <s v="G410351G"/>
    <s v="1GNDU23W28D180157"/>
    <x v="1"/>
    <x v="0"/>
    <x v="0"/>
    <x v="0"/>
    <x v="3"/>
    <x v="5"/>
    <x v="3"/>
    <n v="304"/>
    <x v="6"/>
    <x v="6"/>
    <x v="0"/>
    <n v="28.99"/>
    <x v="6"/>
    <x v="0"/>
  </r>
  <r>
    <s v="G410352G"/>
    <s v="1GNDU23W28D182085"/>
    <x v="1"/>
    <x v="0"/>
    <x v="0"/>
    <x v="0"/>
    <x v="3"/>
    <x v="5"/>
    <x v="3"/>
    <n v="304"/>
    <x v="6"/>
    <x v="6"/>
    <x v="0"/>
    <n v="25.34"/>
    <x v="6"/>
    <x v="0"/>
  </r>
  <r>
    <s v="G410357B"/>
    <s v="1GNDV03L45D249255"/>
    <x v="0"/>
    <x v="0"/>
    <x v="0"/>
    <x v="0"/>
    <x v="3"/>
    <x v="5"/>
    <x v="3"/>
    <n v="450"/>
    <x v="6"/>
    <x v="6"/>
    <x v="0"/>
    <n v="20.7"/>
    <x v="6"/>
    <x v="0"/>
  </r>
  <r>
    <s v="G410357H"/>
    <s v="2D8HN44E59R658676"/>
    <x v="1"/>
    <x v="0"/>
    <x v="0"/>
    <x v="0"/>
    <x v="0"/>
    <x v="1"/>
    <x v="0"/>
    <n v="332"/>
    <x v="6"/>
    <x v="6"/>
    <x v="0"/>
    <n v="71.239999999999995"/>
    <x v="6"/>
    <x v="0"/>
  </r>
  <r>
    <s v="G410358B"/>
    <s v="1GNDV03L95D249638"/>
    <x v="0"/>
    <x v="0"/>
    <x v="0"/>
    <x v="0"/>
    <x v="3"/>
    <x v="5"/>
    <x v="3"/>
    <n v="450"/>
    <x v="6"/>
    <x v="6"/>
    <x v="0"/>
    <n v="33.200000000000003"/>
    <x v="6"/>
    <x v="0"/>
  </r>
  <r>
    <s v="G410358H"/>
    <s v="2D8HN44E79R658677"/>
    <x v="1"/>
    <x v="0"/>
    <x v="0"/>
    <x v="0"/>
    <x v="0"/>
    <x v="1"/>
    <x v="0"/>
    <n v="332"/>
    <x v="6"/>
    <x v="6"/>
    <x v="0"/>
    <n v="54.82"/>
    <x v="6"/>
    <x v="0"/>
  </r>
  <r>
    <s v="G410359B"/>
    <s v="1GNDV03L65D252061"/>
    <x v="0"/>
    <x v="0"/>
    <x v="0"/>
    <x v="0"/>
    <x v="3"/>
    <x v="5"/>
    <x v="3"/>
    <n v="455"/>
    <x v="6"/>
    <x v="6"/>
    <x v="0"/>
    <n v="63.68"/>
    <x v="6"/>
    <x v="0"/>
  </r>
  <r>
    <s v="G410361B"/>
    <s v="1GNDV03L15D228606"/>
    <x v="0"/>
    <x v="0"/>
    <x v="0"/>
    <x v="0"/>
    <x v="3"/>
    <x v="5"/>
    <x v="3"/>
    <n v="303"/>
    <x v="6"/>
    <x v="6"/>
    <x v="0"/>
    <n v="22.41"/>
    <x v="6"/>
    <x v="0"/>
  </r>
  <r>
    <s v="G410362B"/>
    <s v="1GNDV03L15D229285"/>
    <x v="0"/>
    <x v="0"/>
    <x v="0"/>
    <x v="0"/>
    <x v="3"/>
    <x v="5"/>
    <x v="3"/>
    <n v="450"/>
    <x v="6"/>
    <x v="6"/>
    <x v="0"/>
    <n v="12.73"/>
    <x v="6"/>
    <x v="0"/>
  </r>
  <r>
    <s v="G410362H"/>
    <s v="2D8HN44E59R658693"/>
    <x v="1"/>
    <x v="0"/>
    <x v="0"/>
    <x v="0"/>
    <x v="0"/>
    <x v="1"/>
    <x v="0"/>
    <n v="332"/>
    <x v="6"/>
    <x v="6"/>
    <x v="0"/>
    <n v="86.3"/>
    <x v="6"/>
    <x v="0"/>
  </r>
  <r>
    <s v="G410363B"/>
    <s v="1GCCS146758251019"/>
    <x v="0"/>
    <x v="0"/>
    <x v="0"/>
    <x v="0"/>
    <x v="3"/>
    <x v="5"/>
    <x v="3"/>
    <n v="331"/>
    <x v="6"/>
    <x v="6"/>
    <x v="0"/>
    <n v="42.98"/>
    <x v="6"/>
    <x v="0"/>
  </r>
  <r>
    <s v="G410363H"/>
    <s v="2D8HN44E39R651466"/>
    <x v="1"/>
    <x v="0"/>
    <x v="0"/>
    <x v="0"/>
    <x v="0"/>
    <x v="1"/>
    <x v="0"/>
    <n v="329"/>
    <x v="6"/>
    <x v="6"/>
    <x v="0"/>
    <n v="132.81"/>
    <x v="6"/>
    <x v="0"/>
  </r>
  <r>
    <s v="G410372H"/>
    <s v="2D8HN44E49R651539"/>
    <x v="1"/>
    <x v="0"/>
    <x v="0"/>
    <x v="0"/>
    <x v="0"/>
    <x v="1"/>
    <x v="0"/>
    <n v="350"/>
    <x v="6"/>
    <x v="6"/>
    <x v="0"/>
    <n v="6.75"/>
    <x v="6"/>
    <x v="0"/>
  </r>
  <r>
    <s v="G410470G"/>
    <s v="1GNDV23W58D179954"/>
    <x v="1"/>
    <x v="0"/>
    <x v="0"/>
    <x v="0"/>
    <x v="3"/>
    <x v="5"/>
    <x v="3"/>
    <n v="963"/>
    <x v="6"/>
    <x v="6"/>
    <x v="0"/>
    <n v="29.23"/>
    <x v="6"/>
    <x v="0"/>
  </r>
  <r>
    <s v="G410479D"/>
    <s v="1D4GP24E76B653419"/>
    <x v="1"/>
    <x v="0"/>
    <x v="0"/>
    <x v="0"/>
    <x v="0"/>
    <x v="0"/>
    <x v="0"/>
    <n v="602"/>
    <x v="6"/>
    <x v="6"/>
    <x v="0"/>
    <n v="75.94"/>
    <x v="6"/>
    <x v="0"/>
  </r>
  <r>
    <s v="G410481H"/>
    <s v="3GNCA13B39S619797"/>
    <x v="1"/>
    <x v="0"/>
    <x v="0"/>
    <x v="0"/>
    <x v="0"/>
    <x v="2"/>
    <x v="0"/>
    <n v="703"/>
    <x v="6"/>
    <x v="6"/>
    <x v="0"/>
    <n v="19.14"/>
    <x v="6"/>
    <x v="0"/>
  </r>
  <r>
    <s v="G410490D"/>
    <s v="1GNDV23L86D211878"/>
    <x v="0"/>
    <x v="0"/>
    <x v="0"/>
    <x v="0"/>
    <x v="0"/>
    <x v="0"/>
    <x v="0"/>
    <n v="201"/>
    <x v="6"/>
    <x v="6"/>
    <x v="0"/>
    <n v="71.650000000000006"/>
    <x v="6"/>
    <x v="0"/>
  </r>
  <r>
    <s v="G410519F"/>
    <s v="1GNDU23W77D185496"/>
    <x v="1"/>
    <x v="0"/>
    <x v="0"/>
    <x v="0"/>
    <x v="0"/>
    <x v="3"/>
    <x v="0"/>
    <n v="202"/>
    <x v="6"/>
    <x v="6"/>
    <x v="1"/>
    <n v="17.21"/>
    <x v="6"/>
    <x v="0"/>
  </r>
  <r>
    <s v="G410519F"/>
    <s v="1GNDU23W77D185496"/>
    <x v="1"/>
    <x v="0"/>
    <x v="0"/>
    <x v="0"/>
    <x v="0"/>
    <x v="3"/>
    <x v="0"/>
    <n v="202"/>
    <x v="6"/>
    <x v="6"/>
    <x v="0"/>
    <n v="28.33"/>
    <x v="6"/>
    <x v="0"/>
  </r>
  <r>
    <s v="G410520F"/>
    <s v="1GNDU23WX7D185458"/>
    <x v="1"/>
    <x v="0"/>
    <x v="0"/>
    <x v="0"/>
    <x v="0"/>
    <x v="3"/>
    <x v="0"/>
    <n v="202"/>
    <x v="6"/>
    <x v="6"/>
    <x v="1"/>
    <n v="23.53"/>
    <x v="6"/>
    <x v="0"/>
  </r>
  <r>
    <s v="G410520F"/>
    <s v="1GNDU23WX7D185458"/>
    <x v="1"/>
    <x v="0"/>
    <x v="0"/>
    <x v="0"/>
    <x v="0"/>
    <x v="3"/>
    <x v="0"/>
    <n v="202"/>
    <x v="6"/>
    <x v="6"/>
    <x v="0"/>
    <n v="12.51"/>
    <x v="6"/>
    <x v="0"/>
  </r>
  <r>
    <s v="G410541D"/>
    <s v="1D4GP23E06B673092"/>
    <x v="1"/>
    <x v="0"/>
    <x v="0"/>
    <x v="0"/>
    <x v="0"/>
    <x v="0"/>
    <x v="0"/>
    <n v="604"/>
    <x v="6"/>
    <x v="6"/>
    <x v="0"/>
    <n v="40.43"/>
    <x v="6"/>
    <x v="0"/>
  </r>
  <r>
    <s v="G410542D"/>
    <s v="1J4GK48K16W243189"/>
    <x v="0"/>
    <x v="0"/>
    <x v="0"/>
    <x v="0"/>
    <x v="0"/>
    <x v="0"/>
    <x v="0"/>
    <n v="303"/>
    <x v="6"/>
    <x v="6"/>
    <x v="0"/>
    <n v="57.09"/>
    <x v="6"/>
    <x v="0"/>
  </r>
  <r>
    <s v="G410546K"/>
    <s v="2D4RN4DEXAR377550"/>
    <x v="1"/>
    <x v="0"/>
    <x v="0"/>
    <x v="0"/>
    <x v="0"/>
    <x v="4"/>
    <x v="0"/>
    <n v="4"/>
    <x v="6"/>
    <x v="6"/>
    <x v="0"/>
    <n v="22.97"/>
    <x v="6"/>
    <x v="0"/>
  </r>
  <r>
    <s v="G410547K"/>
    <s v="2D4RN4DE3AR377549"/>
    <x v="1"/>
    <x v="0"/>
    <x v="0"/>
    <x v="0"/>
    <x v="0"/>
    <x v="4"/>
    <x v="0"/>
    <n v="205"/>
    <x v="6"/>
    <x v="6"/>
    <x v="0"/>
    <n v="112.62"/>
    <x v="6"/>
    <x v="0"/>
  </r>
  <r>
    <s v="G410551D"/>
    <s v="1D4GP24E36B653417"/>
    <x v="1"/>
    <x v="0"/>
    <x v="0"/>
    <x v="0"/>
    <x v="0"/>
    <x v="0"/>
    <x v="0"/>
    <n v="604"/>
    <x v="6"/>
    <x v="6"/>
    <x v="0"/>
    <n v="76.010000000000005"/>
    <x v="6"/>
    <x v="0"/>
  </r>
  <r>
    <s v="G410558G"/>
    <s v="1GNDV23W08D180123"/>
    <x v="1"/>
    <x v="0"/>
    <x v="0"/>
    <x v="0"/>
    <x v="3"/>
    <x v="5"/>
    <x v="3"/>
    <n v="201"/>
    <x v="6"/>
    <x v="6"/>
    <x v="0"/>
    <n v="27.68"/>
    <x v="6"/>
    <x v="0"/>
  </r>
  <r>
    <s v="G410569H"/>
    <s v="2D8HN44E09R636682"/>
    <x v="1"/>
    <x v="0"/>
    <x v="0"/>
    <x v="0"/>
    <x v="0"/>
    <x v="1"/>
    <x v="0"/>
    <n v="355"/>
    <x v="6"/>
    <x v="6"/>
    <x v="0"/>
    <n v="97.1"/>
    <x v="6"/>
    <x v="0"/>
  </r>
  <r>
    <s v="G410578K"/>
    <s v="2D4RN4DE2AR377719"/>
    <x v="1"/>
    <x v="0"/>
    <x v="0"/>
    <x v="0"/>
    <x v="0"/>
    <x v="4"/>
    <x v="0"/>
    <n v="704"/>
    <x v="6"/>
    <x v="6"/>
    <x v="0"/>
    <n v="33.57"/>
    <x v="6"/>
    <x v="0"/>
  </r>
  <r>
    <s v="G410579K"/>
    <s v="2D4RN4DE9AR377720"/>
    <x v="1"/>
    <x v="0"/>
    <x v="0"/>
    <x v="0"/>
    <x v="0"/>
    <x v="4"/>
    <x v="0"/>
    <n v="704"/>
    <x v="6"/>
    <x v="6"/>
    <x v="0"/>
    <n v="64.8"/>
    <x v="6"/>
    <x v="0"/>
  </r>
  <r>
    <s v="G410580K"/>
    <s v="2D4RN4DE2AR377722"/>
    <x v="1"/>
    <x v="0"/>
    <x v="0"/>
    <x v="0"/>
    <x v="0"/>
    <x v="4"/>
    <x v="0"/>
    <n v="709"/>
    <x v="6"/>
    <x v="6"/>
    <x v="0"/>
    <n v="40.85"/>
    <x v="6"/>
    <x v="0"/>
  </r>
  <r>
    <s v="G410593A"/>
    <s v="1GNDV03L35D236173"/>
    <x v="0"/>
    <x v="0"/>
    <x v="0"/>
    <x v="0"/>
    <x v="4"/>
    <x v="1"/>
    <x v="4"/>
    <n v="7"/>
    <x v="6"/>
    <x v="6"/>
    <x v="0"/>
    <n v="57.17"/>
    <x v="6"/>
    <x v="0"/>
  </r>
  <r>
    <s v="G410594D"/>
    <s v="1D4GP25E66B648615"/>
    <x v="1"/>
    <x v="0"/>
    <x v="0"/>
    <x v="0"/>
    <x v="0"/>
    <x v="0"/>
    <x v="0"/>
    <n v="704"/>
    <x v="6"/>
    <x v="6"/>
    <x v="0"/>
    <n v="16.95"/>
    <x v="6"/>
    <x v="0"/>
  </r>
  <r>
    <s v="G410599H"/>
    <s v="3GNCA13B99S618041"/>
    <x v="1"/>
    <x v="0"/>
    <x v="0"/>
    <x v="0"/>
    <x v="0"/>
    <x v="2"/>
    <x v="0"/>
    <n v="501"/>
    <x v="6"/>
    <x v="6"/>
    <x v="0"/>
    <n v="47.72"/>
    <x v="6"/>
    <x v="0"/>
  </r>
  <r>
    <s v="G410600H"/>
    <s v="3GNCA13B69S620054"/>
    <x v="1"/>
    <x v="0"/>
    <x v="0"/>
    <x v="0"/>
    <x v="0"/>
    <x v="2"/>
    <x v="0"/>
    <n v="501"/>
    <x v="6"/>
    <x v="6"/>
    <x v="0"/>
    <n v="24.63"/>
    <x v="6"/>
    <x v="0"/>
  </r>
  <r>
    <s v="G410601H"/>
    <s v="3GNCA13B99S619979"/>
    <x v="1"/>
    <x v="0"/>
    <x v="0"/>
    <x v="0"/>
    <x v="0"/>
    <x v="2"/>
    <x v="0"/>
    <n v="501"/>
    <x v="6"/>
    <x v="6"/>
    <x v="0"/>
    <n v="49.19"/>
    <x v="6"/>
    <x v="0"/>
  </r>
  <r>
    <s v="G410617B"/>
    <s v="1GNDV03L65D232151"/>
    <x v="0"/>
    <x v="0"/>
    <x v="0"/>
    <x v="0"/>
    <x v="5"/>
    <x v="6"/>
    <x v="5"/>
    <n v="308"/>
    <x v="6"/>
    <x v="6"/>
    <x v="0"/>
    <n v="28.61"/>
    <x v="6"/>
    <x v="0"/>
  </r>
  <r>
    <s v="G410627A"/>
    <s v="1GNDU03E34D237407"/>
    <x v="0"/>
    <x v="0"/>
    <x v="0"/>
    <x v="0"/>
    <x v="4"/>
    <x v="1"/>
    <x v="4"/>
    <n v="7"/>
    <x v="6"/>
    <x v="6"/>
    <x v="0"/>
    <n v="46.05"/>
    <x v="6"/>
    <x v="0"/>
  </r>
  <r>
    <s v="G410644A"/>
    <s v="1GNDX03EX4D255961"/>
    <x v="0"/>
    <x v="0"/>
    <x v="0"/>
    <x v="0"/>
    <x v="4"/>
    <x v="1"/>
    <x v="4"/>
    <n v="25"/>
    <x v="6"/>
    <x v="6"/>
    <x v="1"/>
    <n v="21.49"/>
    <x v="6"/>
    <x v="0"/>
  </r>
  <r>
    <s v="G410644A"/>
    <s v="1GNDX03EX4D255961"/>
    <x v="0"/>
    <x v="0"/>
    <x v="0"/>
    <x v="0"/>
    <x v="4"/>
    <x v="1"/>
    <x v="4"/>
    <n v="25"/>
    <x v="6"/>
    <x v="6"/>
    <x v="0"/>
    <n v="38.409999999999997"/>
    <x v="6"/>
    <x v="0"/>
  </r>
  <r>
    <s v="G410664A"/>
    <s v="1D4GP24E85B304803"/>
    <x v="1"/>
    <x v="0"/>
    <x v="0"/>
    <x v="0"/>
    <x v="4"/>
    <x v="1"/>
    <x v="4"/>
    <n v="28"/>
    <x v="6"/>
    <x v="6"/>
    <x v="0"/>
    <n v="16.82"/>
    <x v="6"/>
    <x v="0"/>
  </r>
  <r>
    <s v="G410670B"/>
    <s v="1D4GP25EX5B315803"/>
    <x v="1"/>
    <x v="0"/>
    <x v="0"/>
    <x v="0"/>
    <x v="1"/>
    <x v="2"/>
    <x v="1"/>
    <n v="702"/>
    <x v="6"/>
    <x v="6"/>
    <x v="1"/>
    <n v="14.38"/>
    <x v="6"/>
    <x v="0"/>
  </r>
  <r>
    <s v="G410670D"/>
    <s v="1D4GP24E06B653424"/>
    <x v="1"/>
    <x v="0"/>
    <x v="0"/>
    <x v="0"/>
    <x v="0"/>
    <x v="0"/>
    <x v="0"/>
    <n v="710"/>
    <x v="6"/>
    <x v="6"/>
    <x v="0"/>
    <n v="89.16"/>
    <x v="6"/>
    <x v="0"/>
  </r>
  <r>
    <s v="G410680K"/>
    <s v="2D4RN4DE8AR377885"/>
    <x v="0"/>
    <x v="0"/>
    <x v="0"/>
    <x v="1"/>
    <x v="2"/>
    <x v="1"/>
    <x v="2"/>
    <n v="832"/>
    <x v="6"/>
    <x v="6"/>
    <x v="0"/>
    <n v="14.49"/>
    <x v="6"/>
    <x v="0"/>
  </r>
  <r>
    <s v="G410695F"/>
    <s v="1GNDV13W87D196725"/>
    <x v="1"/>
    <x v="0"/>
    <x v="0"/>
    <x v="0"/>
    <x v="0"/>
    <x v="3"/>
    <x v="0"/>
    <n v="808"/>
    <x v="6"/>
    <x v="6"/>
    <x v="0"/>
    <n v="47.3"/>
    <x v="6"/>
    <x v="0"/>
  </r>
  <r>
    <s v="G410696D"/>
    <s v="1GNDV23W37D184214"/>
    <x v="1"/>
    <x v="0"/>
    <x v="0"/>
    <x v="0"/>
    <x v="0"/>
    <x v="0"/>
    <x v="0"/>
    <n v="201"/>
    <x v="6"/>
    <x v="6"/>
    <x v="0"/>
    <n v="20.079999999999998"/>
    <x v="6"/>
    <x v="0"/>
  </r>
  <r>
    <s v="G410696F"/>
    <s v="1GNDV13WX7D196631"/>
    <x v="1"/>
    <x v="0"/>
    <x v="0"/>
    <x v="0"/>
    <x v="0"/>
    <x v="3"/>
    <x v="0"/>
    <n v="808"/>
    <x v="6"/>
    <x v="6"/>
    <x v="0"/>
    <n v="38.619999999999997"/>
    <x v="6"/>
    <x v="0"/>
  </r>
  <r>
    <s v="G410715F"/>
    <s v="1D4GP23E07B258372"/>
    <x v="1"/>
    <x v="0"/>
    <x v="0"/>
    <x v="0"/>
    <x v="0"/>
    <x v="3"/>
    <x v="0"/>
    <n v="101"/>
    <x v="6"/>
    <x v="6"/>
    <x v="0"/>
    <n v="18.559999999999999"/>
    <x v="6"/>
    <x v="0"/>
  </r>
  <r>
    <s v="G410736K"/>
    <s v="2D4RN4DE0AR384362"/>
    <x v="0"/>
    <x v="0"/>
    <x v="0"/>
    <x v="5"/>
    <x v="2"/>
    <x v="1"/>
    <x v="2"/>
    <n v="434"/>
    <x v="6"/>
    <x v="6"/>
    <x v="0"/>
    <n v="25.82"/>
    <x v="6"/>
    <x v="0"/>
  </r>
  <r>
    <s v="G410744K"/>
    <s v="2D4RN4DE9AR370590"/>
    <x v="0"/>
    <x v="0"/>
    <x v="0"/>
    <x v="0"/>
    <x v="2"/>
    <x v="1"/>
    <x v="2"/>
    <n v="403"/>
    <x v="6"/>
    <x v="6"/>
    <x v="0"/>
    <n v="37.49"/>
    <x v="6"/>
    <x v="0"/>
  </r>
  <r>
    <s v="G410749G"/>
    <s v="1GNDV23W68D176450"/>
    <x v="1"/>
    <x v="0"/>
    <x v="0"/>
    <x v="0"/>
    <x v="5"/>
    <x v="6"/>
    <x v="5"/>
    <n v="513"/>
    <x v="6"/>
    <x v="6"/>
    <x v="0"/>
    <n v="21.27"/>
    <x v="6"/>
    <x v="0"/>
  </r>
  <r>
    <s v="G410752F"/>
    <s v="1GNDV23W57D192721"/>
    <x v="1"/>
    <x v="0"/>
    <x v="0"/>
    <x v="0"/>
    <x v="0"/>
    <x v="4"/>
    <x v="0"/>
    <n v="1"/>
    <x v="6"/>
    <x v="6"/>
    <x v="0"/>
    <n v="44.88"/>
    <x v="6"/>
    <x v="0"/>
  </r>
  <r>
    <s v="G410761D"/>
    <s v="1GCCS136068288884"/>
    <x v="0"/>
    <x v="0"/>
    <x v="0"/>
    <x v="0"/>
    <x v="0"/>
    <x v="1"/>
    <x v="0"/>
    <n v="701"/>
    <x v="6"/>
    <x v="6"/>
    <x v="0"/>
    <n v="55.15"/>
    <x v="6"/>
    <x v="0"/>
  </r>
  <r>
    <s v="G410763G"/>
    <s v="1GNDV23W28D176543"/>
    <x v="1"/>
    <x v="0"/>
    <x v="0"/>
    <x v="0"/>
    <x v="5"/>
    <x v="6"/>
    <x v="5"/>
    <n v="502"/>
    <x v="6"/>
    <x v="6"/>
    <x v="0"/>
    <n v="30.82"/>
    <x v="6"/>
    <x v="0"/>
  </r>
  <r>
    <s v="G410763G"/>
    <s v="1GNDV23W28D176543"/>
    <x v="1"/>
    <x v="0"/>
    <x v="0"/>
    <x v="0"/>
    <x v="5"/>
    <x v="6"/>
    <x v="5"/>
    <n v="502"/>
    <x v="6"/>
    <x v="6"/>
    <x v="3"/>
    <n v="15.12"/>
    <x v="6"/>
    <x v="0"/>
  </r>
  <r>
    <s v="G410764D"/>
    <s v="1GCCS136868288907"/>
    <x v="0"/>
    <x v="0"/>
    <x v="0"/>
    <x v="0"/>
    <x v="0"/>
    <x v="1"/>
    <x v="0"/>
    <n v="701"/>
    <x v="6"/>
    <x v="6"/>
    <x v="0"/>
    <n v="46.89"/>
    <x v="6"/>
    <x v="0"/>
  </r>
  <r>
    <s v="G410775H"/>
    <s v="2D8HN44E39R636689"/>
    <x v="1"/>
    <x v="0"/>
    <x v="0"/>
    <x v="0"/>
    <x v="0"/>
    <x v="0"/>
    <x v="0"/>
    <n v="703"/>
    <x v="6"/>
    <x v="6"/>
    <x v="0"/>
    <n v="20.010000000000002"/>
    <x v="6"/>
    <x v="0"/>
  </r>
  <r>
    <s v="G410777H"/>
    <s v="2D8HN44E79R636677"/>
    <x v="1"/>
    <x v="0"/>
    <x v="0"/>
    <x v="0"/>
    <x v="0"/>
    <x v="0"/>
    <x v="0"/>
    <n v="707"/>
    <x v="6"/>
    <x v="6"/>
    <x v="0"/>
    <n v="11.59"/>
    <x v="6"/>
    <x v="0"/>
  </r>
  <r>
    <s v="G410778H"/>
    <s v="2D8HN44E99R636678"/>
    <x v="1"/>
    <x v="0"/>
    <x v="0"/>
    <x v="0"/>
    <x v="0"/>
    <x v="0"/>
    <x v="0"/>
    <n v="709"/>
    <x v="6"/>
    <x v="6"/>
    <x v="0"/>
    <n v="49.17"/>
    <x v="6"/>
    <x v="0"/>
  </r>
  <r>
    <s v="G410779H"/>
    <s v="2D8HN44E09R636679"/>
    <x v="1"/>
    <x v="0"/>
    <x v="0"/>
    <x v="0"/>
    <x v="0"/>
    <x v="0"/>
    <x v="0"/>
    <n v="709"/>
    <x v="6"/>
    <x v="6"/>
    <x v="0"/>
    <n v="27.26"/>
    <x v="6"/>
    <x v="0"/>
  </r>
  <r>
    <s v="G410809A"/>
    <s v="1GNDU03E04D261017"/>
    <x v="0"/>
    <x v="0"/>
    <x v="0"/>
    <x v="0"/>
    <x v="3"/>
    <x v="5"/>
    <x v="3"/>
    <n v="500"/>
    <x v="6"/>
    <x v="6"/>
    <x v="0"/>
    <n v="16.989999999999998"/>
    <x v="6"/>
    <x v="0"/>
  </r>
  <r>
    <s v="G410832D"/>
    <s v="1D4GP24E66B653542"/>
    <x v="1"/>
    <x v="0"/>
    <x v="0"/>
    <x v="0"/>
    <x v="0"/>
    <x v="4"/>
    <x v="0"/>
    <n v="811"/>
    <x v="6"/>
    <x v="6"/>
    <x v="0"/>
    <n v="13.36"/>
    <x v="6"/>
    <x v="0"/>
  </r>
  <r>
    <s v="G410839D"/>
    <s v="1D4GP24E96B653681"/>
    <x v="1"/>
    <x v="0"/>
    <x v="0"/>
    <x v="0"/>
    <x v="0"/>
    <x v="4"/>
    <x v="0"/>
    <n v="811"/>
    <x v="6"/>
    <x v="6"/>
    <x v="0"/>
    <n v="17.13"/>
    <x v="6"/>
    <x v="0"/>
  </r>
  <r>
    <s v="G410852K"/>
    <s v="2D4RN4DE6AR377772"/>
    <x v="1"/>
    <x v="0"/>
    <x v="0"/>
    <x v="0"/>
    <x v="4"/>
    <x v="10"/>
    <x v="4"/>
    <n v="3"/>
    <x v="6"/>
    <x v="6"/>
    <x v="1"/>
    <n v="4.59"/>
    <x v="6"/>
    <x v="0"/>
  </r>
  <r>
    <s v="G410852K"/>
    <s v="2D4RN4DE6AR377772"/>
    <x v="1"/>
    <x v="0"/>
    <x v="0"/>
    <x v="0"/>
    <x v="4"/>
    <x v="10"/>
    <x v="4"/>
    <n v="3"/>
    <x v="6"/>
    <x v="6"/>
    <x v="0"/>
    <n v="45.45"/>
    <x v="6"/>
    <x v="0"/>
  </r>
  <r>
    <s v="G410855H"/>
    <s v="3GNCA13B99S620775"/>
    <x v="1"/>
    <x v="0"/>
    <x v="0"/>
    <x v="0"/>
    <x v="0"/>
    <x v="0"/>
    <x v="0"/>
    <n v="305"/>
    <x v="6"/>
    <x v="6"/>
    <x v="0"/>
    <n v="15.88"/>
    <x v="6"/>
    <x v="0"/>
  </r>
  <r>
    <s v="G410857B"/>
    <s v="1D4GP25E95B315694"/>
    <x v="1"/>
    <x v="0"/>
    <x v="0"/>
    <x v="0"/>
    <x v="1"/>
    <x v="2"/>
    <x v="1"/>
    <n v="109"/>
    <x v="6"/>
    <x v="6"/>
    <x v="1"/>
    <n v="16.059999999999999"/>
    <x v="6"/>
    <x v="0"/>
  </r>
  <r>
    <s v="G410857B"/>
    <s v="1D4GP25E95B315694"/>
    <x v="1"/>
    <x v="0"/>
    <x v="0"/>
    <x v="0"/>
    <x v="1"/>
    <x v="2"/>
    <x v="1"/>
    <n v="109"/>
    <x v="6"/>
    <x v="6"/>
    <x v="0"/>
    <n v="25.9"/>
    <x v="6"/>
    <x v="0"/>
  </r>
  <r>
    <s v="G410859H"/>
    <s v="3GNCA13B59S626525"/>
    <x v="1"/>
    <x v="0"/>
    <x v="0"/>
    <x v="0"/>
    <x v="0"/>
    <x v="0"/>
    <x v="0"/>
    <n v="303"/>
    <x v="6"/>
    <x v="6"/>
    <x v="0"/>
    <n v="63.46"/>
    <x v="6"/>
    <x v="0"/>
  </r>
  <r>
    <s v="G410860A"/>
    <s v="1GNDV03L75D232918"/>
    <x v="0"/>
    <x v="0"/>
    <x v="0"/>
    <x v="0"/>
    <x v="3"/>
    <x v="5"/>
    <x v="3"/>
    <n v="348"/>
    <x v="6"/>
    <x v="6"/>
    <x v="0"/>
    <n v="34.39"/>
    <x v="6"/>
    <x v="0"/>
  </r>
  <r>
    <s v="G410862H"/>
    <s v="2D8HN44E19R658982"/>
    <x v="1"/>
    <x v="0"/>
    <x v="0"/>
    <x v="0"/>
    <x v="0"/>
    <x v="0"/>
    <x v="0"/>
    <n v="803"/>
    <x v="6"/>
    <x v="6"/>
    <x v="0"/>
    <n v="68.78"/>
    <x v="6"/>
    <x v="0"/>
  </r>
  <r>
    <s v="G410877B"/>
    <s v="1D4GP25E85B315749"/>
    <x v="1"/>
    <x v="0"/>
    <x v="0"/>
    <x v="0"/>
    <x v="1"/>
    <x v="2"/>
    <x v="1"/>
    <n v="211"/>
    <x v="6"/>
    <x v="6"/>
    <x v="1"/>
    <n v="47.69"/>
    <x v="6"/>
    <x v="0"/>
  </r>
  <r>
    <s v="G410877B"/>
    <s v="1D4GP25E85B315749"/>
    <x v="1"/>
    <x v="0"/>
    <x v="0"/>
    <x v="0"/>
    <x v="1"/>
    <x v="2"/>
    <x v="1"/>
    <n v="211"/>
    <x v="6"/>
    <x v="6"/>
    <x v="0"/>
    <n v="16.18"/>
    <x v="6"/>
    <x v="0"/>
  </r>
  <r>
    <s v="G410881F"/>
    <s v="1GNDU23W27D210935"/>
    <x v="1"/>
    <x v="0"/>
    <x v="0"/>
    <x v="0"/>
    <x v="0"/>
    <x v="3"/>
    <x v="0"/>
    <n v="101"/>
    <x v="6"/>
    <x v="6"/>
    <x v="0"/>
    <n v="30.52"/>
    <x v="6"/>
    <x v="0"/>
  </r>
  <r>
    <s v="G410887B"/>
    <s v="1GNDV03L75D238492"/>
    <x v="0"/>
    <x v="0"/>
    <x v="0"/>
    <x v="0"/>
    <x v="1"/>
    <x v="1"/>
    <x v="1"/>
    <n v="214"/>
    <x v="6"/>
    <x v="6"/>
    <x v="0"/>
    <n v="40.26"/>
    <x v="6"/>
    <x v="0"/>
  </r>
  <r>
    <s v="G410889K"/>
    <s v="2D4RN4DE4AR362655"/>
    <x v="1"/>
    <x v="0"/>
    <x v="0"/>
    <x v="0"/>
    <x v="10"/>
    <x v="1"/>
    <x v="6"/>
    <n v="375"/>
    <x v="6"/>
    <x v="6"/>
    <x v="0"/>
    <n v="47.68"/>
    <x v="6"/>
    <x v="0"/>
  </r>
  <r>
    <s v="G410901K"/>
    <s v="2D4RN4DE6AR362513"/>
    <x v="1"/>
    <x v="0"/>
    <x v="0"/>
    <x v="0"/>
    <x v="10"/>
    <x v="1"/>
    <x v="6"/>
    <n v="329"/>
    <x v="6"/>
    <x v="6"/>
    <x v="0"/>
    <n v="55.36"/>
    <x v="6"/>
    <x v="0"/>
  </r>
  <r>
    <s v="G410902H"/>
    <s v="2D8HN11E69R646328"/>
    <x v="1"/>
    <x v="0"/>
    <x v="0"/>
    <x v="0"/>
    <x v="0"/>
    <x v="4"/>
    <x v="0"/>
    <n v="707"/>
    <x v="6"/>
    <x v="6"/>
    <x v="0"/>
    <n v="36.08"/>
    <x v="6"/>
    <x v="0"/>
  </r>
  <r>
    <s v="G410903B"/>
    <s v="1GCEC19V95E274423"/>
    <x v="0"/>
    <x v="0"/>
    <x v="0"/>
    <x v="0"/>
    <x v="1"/>
    <x v="1"/>
    <x v="1"/>
    <n v="209"/>
    <x v="6"/>
    <x v="6"/>
    <x v="0"/>
    <n v="81.62"/>
    <x v="6"/>
    <x v="0"/>
  </r>
  <r>
    <s v="G410903H"/>
    <s v="2D8HN44E19R658979"/>
    <x v="1"/>
    <x v="0"/>
    <x v="0"/>
    <x v="0"/>
    <x v="0"/>
    <x v="4"/>
    <x v="0"/>
    <n v="705"/>
    <x v="6"/>
    <x v="6"/>
    <x v="0"/>
    <n v="48.43"/>
    <x v="6"/>
    <x v="0"/>
  </r>
  <r>
    <s v="G410930D"/>
    <s v="1GNDV23W37D202078"/>
    <x v="1"/>
    <x v="0"/>
    <x v="0"/>
    <x v="0"/>
    <x v="0"/>
    <x v="4"/>
    <x v="0"/>
    <n v="205"/>
    <x v="6"/>
    <x v="6"/>
    <x v="0"/>
    <n v="104.37"/>
    <x v="6"/>
    <x v="0"/>
  </r>
  <r>
    <s v="G410932D"/>
    <s v="1GNDV23W27D210897"/>
    <x v="1"/>
    <x v="0"/>
    <x v="0"/>
    <x v="0"/>
    <x v="0"/>
    <x v="4"/>
    <x v="0"/>
    <n v="204"/>
    <x v="6"/>
    <x v="6"/>
    <x v="0"/>
    <n v="74.099999999999994"/>
    <x v="6"/>
    <x v="0"/>
  </r>
  <r>
    <s v="G410955A"/>
    <s v="1GNDU03E54D257044"/>
    <x v="0"/>
    <x v="0"/>
    <x v="0"/>
    <x v="0"/>
    <x v="5"/>
    <x v="1"/>
    <x v="5"/>
    <n v="222"/>
    <x v="6"/>
    <x v="6"/>
    <x v="0"/>
    <n v="31"/>
    <x v="6"/>
    <x v="0"/>
  </r>
  <r>
    <s v="G410961A"/>
    <s v="1GNDU03E44D264504"/>
    <x v="0"/>
    <x v="0"/>
    <x v="0"/>
    <x v="0"/>
    <x v="5"/>
    <x v="1"/>
    <x v="5"/>
    <n v="202"/>
    <x v="6"/>
    <x v="6"/>
    <x v="0"/>
    <n v="52.2"/>
    <x v="6"/>
    <x v="0"/>
  </r>
  <r>
    <s v="G410964F"/>
    <s v="1GNDV23W87D184189"/>
    <x v="1"/>
    <x v="0"/>
    <x v="0"/>
    <x v="0"/>
    <x v="4"/>
    <x v="10"/>
    <x v="4"/>
    <n v="105"/>
    <x v="6"/>
    <x v="6"/>
    <x v="0"/>
    <n v="23.7"/>
    <x v="6"/>
    <x v="0"/>
  </r>
  <r>
    <s v="G410966D"/>
    <s v="1D4GP23E66B673095"/>
    <x v="1"/>
    <x v="0"/>
    <x v="0"/>
    <x v="0"/>
    <x v="0"/>
    <x v="2"/>
    <x v="0"/>
    <n v="702"/>
    <x v="6"/>
    <x v="6"/>
    <x v="0"/>
    <n v="27.48"/>
    <x v="6"/>
    <x v="0"/>
  </r>
  <r>
    <s v="G410967D"/>
    <s v="1D4GP23E46B673094"/>
    <x v="1"/>
    <x v="0"/>
    <x v="0"/>
    <x v="0"/>
    <x v="0"/>
    <x v="2"/>
    <x v="0"/>
    <n v="702"/>
    <x v="6"/>
    <x v="6"/>
    <x v="0"/>
    <n v="9.0399999999999991"/>
    <x v="6"/>
    <x v="0"/>
  </r>
  <r>
    <s v="G410972A"/>
    <s v="1GNDU03E34D264266"/>
    <x v="0"/>
    <x v="0"/>
    <x v="0"/>
    <x v="0"/>
    <x v="5"/>
    <x v="1"/>
    <x v="1"/>
    <n v="201"/>
    <x v="6"/>
    <x v="6"/>
    <x v="1"/>
    <n v="12.34"/>
    <x v="6"/>
    <x v="0"/>
  </r>
  <r>
    <s v="G410972A"/>
    <s v="1GNDU03E34D264266"/>
    <x v="0"/>
    <x v="0"/>
    <x v="0"/>
    <x v="0"/>
    <x v="5"/>
    <x v="1"/>
    <x v="1"/>
    <n v="201"/>
    <x v="6"/>
    <x v="6"/>
    <x v="0"/>
    <n v="43.69"/>
    <x v="6"/>
    <x v="0"/>
  </r>
  <r>
    <s v="G410973A"/>
    <s v="1GNDU03E64D265315"/>
    <x v="0"/>
    <x v="0"/>
    <x v="0"/>
    <x v="0"/>
    <x v="5"/>
    <x v="1"/>
    <x v="5"/>
    <n v="214"/>
    <x v="6"/>
    <x v="6"/>
    <x v="0"/>
    <n v="15.3"/>
    <x v="6"/>
    <x v="0"/>
  </r>
  <r>
    <s v="G410974F"/>
    <s v="1GNDV23W37D193415"/>
    <x v="1"/>
    <x v="0"/>
    <x v="0"/>
    <x v="0"/>
    <x v="5"/>
    <x v="6"/>
    <x v="5"/>
    <n v="506"/>
    <x v="6"/>
    <x v="6"/>
    <x v="0"/>
    <n v="34.82"/>
    <x v="6"/>
    <x v="0"/>
  </r>
  <r>
    <s v="G410982H"/>
    <s v="3GNCA13B59S619168"/>
    <x v="1"/>
    <x v="0"/>
    <x v="0"/>
    <x v="0"/>
    <x v="0"/>
    <x v="4"/>
    <x v="0"/>
    <n v="1"/>
    <x v="6"/>
    <x v="6"/>
    <x v="0"/>
    <n v="26.63"/>
    <x v="6"/>
    <x v="0"/>
  </r>
  <r>
    <s v="G410983H"/>
    <s v="3GNCA13BX9S618047"/>
    <x v="1"/>
    <x v="0"/>
    <x v="0"/>
    <x v="0"/>
    <x v="0"/>
    <x v="4"/>
    <x v="0"/>
    <n v="2"/>
    <x v="6"/>
    <x v="6"/>
    <x v="0"/>
    <n v="37.26"/>
    <x v="6"/>
    <x v="0"/>
  </r>
  <r>
    <s v="G410984H"/>
    <s v="3GNCA13B79S618944"/>
    <x v="1"/>
    <x v="0"/>
    <x v="0"/>
    <x v="0"/>
    <x v="0"/>
    <x v="4"/>
    <x v="0"/>
    <n v="2"/>
    <x v="6"/>
    <x v="6"/>
    <x v="0"/>
    <n v="38.22"/>
    <x v="6"/>
    <x v="0"/>
  </r>
  <r>
    <s v="G410985H"/>
    <s v="3GNCA13B39S620934"/>
    <x v="1"/>
    <x v="0"/>
    <x v="0"/>
    <x v="0"/>
    <x v="0"/>
    <x v="4"/>
    <x v="0"/>
    <n v="2"/>
    <x v="6"/>
    <x v="6"/>
    <x v="0"/>
    <n v="14.31"/>
    <x v="6"/>
    <x v="0"/>
  </r>
  <r>
    <s v="G410986H"/>
    <s v="3GNCA13B89S620167"/>
    <x v="1"/>
    <x v="0"/>
    <x v="0"/>
    <x v="0"/>
    <x v="0"/>
    <x v="4"/>
    <x v="0"/>
    <n v="2"/>
    <x v="6"/>
    <x v="6"/>
    <x v="0"/>
    <n v="9.65"/>
    <x v="6"/>
    <x v="0"/>
  </r>
  <r>
    <s v="G410991H"/>
    <s v="2D8HN44E09R658908"/>
    <x v="1"/>
    <x v="0"/>
    <x v="0"/>
    <x v="0"/>
    <x v="0"/>
    <x v="4"/>
    <x v="0"/>
    <n v="4"/>
    <x v="6"/>
    <x v="6"/>
    <x v="0"/>
    <n v="61.4"/>
    <x v="6"/>
    <x v="0"/>
  </r>
  <r>
    <s v="G411003D"/>
    <s v="1GNDV23WX7D194271"/>
    <x v="1"/>
    <x v="0"/>
    <x v="0"/>
    <x v="0"/>
    <x v="0"/>
    <x v="2"/>
    <x v="0"/>
    <n v="889"/>
    <x v="6"/>
    <x v="6"/>
    <x v="0"/>
    <n v="19.2"/>
    <x v="6"/>
    <x v="0"/>
  </r>
  <r>
    <s v="G411024B"/>
    <s v="1GNDV03L25D231479"/>
    <x v="0"/>
    <x v="0"/>
    <x v="0"/>
    <x v="0"/>
    <x v="7"/>
    <x v="1"/>
    <x v="7"/>
    <n v="806"/>
    <x v="6"/>
    <x v="6"/>
    <x v="0"/>
    <n v="22.09"/>
    <x v="6"/>
    <x v="0"/>
  </r>
  <r>
    <s v="G411031D"/>
    <s v="1D4GP23EX7B258380"/>
    <x v="1"/>
    <x v="0"/>
    <x v="0"/>
    <x v="0"/>
    <x v="0"/>
    <x v="2"/>
    <x v="0"/>
    <n v="605"/>
    <x v="6"/>
    <x v="6"/>
    <x v="0"/>
    <n v="76.430000000000007"/>
    <x v="6"/>
    <x v="0"/>
  </r>
  <r>
    <s v="G411032D"/>
    <s v="1D4GP23E37B258379"/>
    <x v="1"/>
    <x v="0"/>
    <x v="0"/>
    <x v="0"/>
    <x v="0"/>
    <x v="2"/>
    <x v="0"/>
    <n v="605"/>
    <x v="6"/>
    <x v="6"/>
    <x v="1"/>
    <n v="20.89"/>
    <x v="6"/>
    <x v="0"/>
  </r>
  <r>
    <s v="G411032D"/>
    <s v="1D4GP23E37B258379"/>
    <x v="1"/>
    <x v="0"/>
    <x v="0"/>
    <x v="0"/>
    <x v="0"/>
    <x v="2"/>
    <x v="0"/>
    <n v="605"/>
    <x v="6"/>
    <x v="6"/>
    <x v="0"/>
    <n v="36.53"/>
    <x v="6"/>
    <x v="0"/>
  </r>
  <r>
    <s v="G411050F"/>
    <s v="1GNDU23W98D100837"/>
    <x v="1"/>
    <x v="0"/>
    <x v="0"/>
    <x v="0"/>
    <x v="6"/>
    <x v="4"/>
    <x v="4"/>
    <n v="27"/>
    <x v="6"/>
    <x v="6"/>
    <x v="0"/>
    <n v="17.86"/>
    <x v="6"/>
    <x v="0"/>
  </r>
  <r>
    <s v="G411051G"/>
    <s v="1GNDV23W98D176488"/>
    <x v="1"/>
    <x v="0"/>
    <x v="0"/>
    <x v="0"/>
    <x v="8"/>
    <x v="12"/>
    <x v="8"/>
    <n v="3"/>
    <x v="6"/>
    <x v="6"/>
    <x v="0"/>
    <n v="19.89"/>
    <x v="6"/>
    <x v="0"/>
  </r>
  <r>
    <s v="G411073D"/>
    <s v="1D4GP24E86B653591"/>
    <x v="1"/>
    <x v="0"/>
    <x v="0"/>
    <x v="0"/>
    <x v="0"/>
    <x v="3"/>
    <x v="0"/>
    <n v="202"/>
    <x v="6"/>
    <x v="6"/>
    <x v="1"/>
    <n v="27.28"/>
    <x v="6"/>
    <x v="0"/>
  </r>
  <r>
    <s v="G411075D"/>
    <s v="1D4GP24E46B653586"/>
    <x v="1"/>
    <x v="0"/>
    <x v="0"/>
    <x v="0"/>
    <x v="0"/>
    <x v="3"/>
    <x v="0"/>
    <n v="205"/>
    <x v="6"/>
    <x v="6"/>
    <x v="0"/>
    <n v="62.63"/>
    <x v="6"/>
    <x v="0"/>
  </r>
  <r>
    <s v="G411075G"/>
    <s v="1GNDV23W88D182377"/>
    <x v="1"/>
    <x v="0"/>
    <x v="0"/>
    <x v="0"/>
    <x v="9"/>
    <x v="10"/>
    <x v="5"/>
    <n v="8"/>
    <x v="6"/>
    <x v="6"/>
    <x v="1"/>
    <n v="71.28"/>
    <x v="6"/>
    <x v="0"/>
  </r>
  <r>
    <s v="G411075G"/>
    <s v="1GNDV23W88D182377"/>
    <x v="1"/>
    <x v="0"/>
    <x v="0"/>
    <x v="0"/>
    <x v="9"/>
    <x v="10"/>
    <x v="5"/>
    <n v="8"/>
    <x v="6"/>
    <x v="6"/>
    <x v="0"/>
    <n v="33.68"/>
    <x v="6"/>
    <x v="0"/>
  </r>
  <r>
    <s v="G411088D"/>
    <s v="1D4GP24E66B653590"/>
    <x v="1"/>
    <x v="0"/>
    <x v="0"/>
    <x v="0"/>
    <x v="0"/>
    <x v="3"/>
    <x v="0"/>
    <n v="202"/>
    <x v="6"/>
    <x v="6"/>
    <x v="0"/>
    <n v="49.02"/>
    <x v="6"/>
    <x v="0"/>
  </r>
  <r>
    <s v="G411095D"/>
    <s v="1D4GP24E66B653587"/>
    <x v="1"/>
    <x v="0"/>
    <x v="0"/>
    <x v="0"/>
    <x v="0"/>
    <x v="3"/>
    <x v="0"/>
    <n v="205"/>
    <x v="6"/>
    <x v="6"/>
    <x v="0"/>
    <n v="24.77"/>
    <x v="6"/>
    <x v="0"/>
  </r>
  <r>
    <s v="G411106D"/>
    <s v="1D4GP24E86B653588"/>
    <x v="1"/>
    <x v="0"/>
    <x v="0"/>
    <x v="0"/>
    <x v="0"/>
    <x v="3"/>
    <x v="0"/>
    <n v="205"/>
    <x v="6"/>
    <x v="6"/>
    <x v="0"/>
    <n v="37.79"/>
    <x v="6"/>
    <x v="0"/>
  </r>
  <r>
    <s v="G411113F"/>
    <s v="1GNDV23W18D100814"/>
    <x v="1"/>
    <x v="0"/>
    <x v="0"/>
    <x v="0"/>
    <x v="6"/>
    <x v="4"/>
    <x v="4"/>
    <n v="133"/>
    <x v="6"/>
    <x v="6"/>
    <x v="0"/>
    <n v="77.13"/>
    <x v="6"/>
    <x v="0"/>
  </r>
  <r>
    <s v="G411121H"/>
    <s v="3GNCA13B39S626765"/>
    <x v="1"/>
    <x v="0"/>
    <x v="0"/>
    <x v="0"/>
    <x v="0"/>
    <x v="4"/>
    <x v="0"/>
    <n v="709"/>
    <x v="6"/>
    <x v="6"/>
    <x v="0"/>
    <n v="15.74"/>
    <x v="6"/>
    <x v="0"/>
  </r>
  <r>
    <s v="G411135F"/>
    <s v="1GNDV23WX8D174815"/>
    <x v="1"/>
    <x v="0"/>
    <x v="0"/>
    <x v="0"/>
    <x v="6"/>
    <x v="4"/>
    <x v="4"/>
    <n v="2"/>
    <x v="6"/>
    <x v="6"/>
    <x v="0"/>
    <n v="10.74"/>
    <x v="6"/>
    <x v="0"/>
  </r>
  <r>
    <s v="G411154H"/>
    <s v="2D8HN11E09R643554"/>
    <x v="1"/>
    <x v="0"/>
    <x v="0"/>
    <x v="0"/>
    <x v="0"/>
    <x v="3"/>
    <x v="0"/>
    <n v="208"/>
    <x v="6"/>
    <x v="6"/>
    <x v="0"/>
    <n v="85"/>
    <x v="6"/>
    <x v="0"/>
  </r>
  <r>
    <s v="G411155B"/>
    <s v="1GNDV03L75D226875"/>
    <x v="0"/>
    <x v="0"/>
    <x v="0"/>
    <x v="0"/>
    <x v="2"/>
    <x v="0"/>
    <x v="2"/>
    <n v="406"/>
    <x v="6"/>
    <x v="6"/>
    <x v="0"/>
    <n v="40.29"/>
    <x v="6"/>
    <x v="0"/>
  </r>
  <r>
    <s v="G411159D"/>
    <s v="1GNDU23W67D185439"/>
    <x v="1"/>
    <x v="0"/>
    <x v="0"/>
    <x v="0"/>
    <x v="0"/>
    <x v="3"/>
    <x v="0"/>
    <n v="204"/>
    <x v="6"/>
    <x v="6"/>
    <x v="0"/>
    <n v="97.99"/>
    <x v="6"/>
    <x v="0"/>
  </r>
  <r>
    <s v="G411160D"/>
    <s v="1GNDU23W77D185384"/>
    <x v="1"/>
    <x v="0"/>
    <x v="0"/>
    <x v="0"/>
    <x v="0"/>
    <x v="3"/>
    <x v="0"/>
    <n v="204"/>
    <x v="6"/>
    <x v="6"/>
    <x v="0"/>
    <n v="104.33"/>
    <x v="6"/>
    <x v="0"/>
  </r>
  <r>
    <s v="G411207G"/>
    <s v="1GNDV23WX8D180033"/>
    <x v="1"/>
    <x v="0"/>
    <x v="0"/>
    <x v="0"/>
    <x v="7"/>
    <x v="1"/>
    <x v="7"/>
    <n v="138"/>
    <x v="6"/>
    <x v="6"/>
    <x v="0"/>
    <n v="118.3"/>
    <x v="6"/>
    <x v="0"/>
  </r>
  <r>
    <s v="G411211B"/>
    <s v="1GNDV03L25D232843"/>
    <x v="0"/>
    <x v="0"/>
    <x v="0"/>
    <x v="0"/>
    <x v="2"/>
    <x v="0"/>
    <x v="2"/>
    <n v="490"/>
    <x v="6"/>
    <x v="6"/>
    <x v="0"/>
    <n v="40.26"/>
    <x v="6"/>
    <x v="0"/>
  </r>
  <r>
    <s v="G411224H"/>
    <s v="2D8HN44E29R658991"/>
    <x v="1"/>
    <x v="0"/>
    <x v="0"/>
    <x v="0"/>
    <x v="0"/>
    <x v="3"/>
    <x v="0"/>
    <n v="705"/>
    <x v="6"/>
    <x v="6"/>
    <x v="0"/>
    <n v="38"/>
    <x v="6"/>
    <x v="0"/>
  </r>
  <r>
    <s v="G411282F"/>
    <s v="1GNDV23W37D193334"/>
    <x v="1"/>
    <x v="0"/>
    <x v="0"/>
    <x v="0"/>
    <x v="3"/>
    <x v="5"/>
    <x v="3"/>
    <n v="910"/>
    <x v="6"/>
    <x v="6"/>
    <x v="0"/>
    <n v="28.82"/>
    <x v="6"/>
    <x v="0"/>
  </r>
  <r>
    <s v="G411306H"/>
    <s v="1J8GP28K39W541302"/>
    <x v="0"/>
    <x v="0"/>
    <x v="0"/>
    <x v="0"/>
    <x v="0"/>
    <x v="3"/>
    <x v="0"/>
    <n v="808"/>
    <x v="6"/>
    <x v="6"/>
    <x v="0"/>
    <n v="60.71"/>
    <x v="6"/>
    <x v="0"/>
  </r>
  <r>
    <s v="G411306K"/>
    <s v="2D4RN4DEXAR362854"/>
    <x v="1"/>
    <x v="0"/>
    <x v="0"/>
    <x v="0"/>
    <x v="0"/>
    <x v="3"/>
    <x v="0"/>
    <n v="202"/>
    <x v="6"/>
    <x v="6"/>
    <x v="1"/>
    <n v="13.84"/>
    <x v="6"/>
    <x v="0"/>
  </r>
  <r>
    <s v="G411306K"/>
    <s v="2D4RN4DEXAR362854"/>
    <x v="1"/>
    <x v="0"/>
    <x v="0"/>
    <x v="0"/>
    <x v="0"/>
    <x v="3"/>
    <x v="0"/>
    <n v="202"/>
    <x v="6"/>
    <x v="6"/>
    <x v="0"/>
    <n v="27.21"/>
    <x v="6"/>
    <x v="0"/>
  </r>
  <r>
    <s v="G411310H"/>
    <s v="3GNCA13B89S619214"/>
    <x v="1"/>
    <x v="0"/>
    <x v="0"/>
    <x v="0"/>
    <x v="0"/>
    <x v="2"/>
    <x v="0"/>
    <n v="505"/>
    <x v="6"/>
    <x v="6"/>
    <x v="4"/>
    <n v="1"/>
    <x v="6"/>
    <x v="0"/>
  </r>
  <r>
    <s v="G411310H"/>
    <s v="3GNCA13B89S619214"/>
    <x v="1"/>
    <x v="0"/>
    <x v="0"/>
    <x v="0"/>
    <x v="0"/>
    <x v="2"/>
    <x v="0"/>
    <n v="505"/>
    <x v="6"/>
    <x v="6"/>
    <x v="0"/>
    <n v="29.52"/>
    <x v="6"/>
    <x v="0"/>
  </r>
  <r>
    <s v="G411311H"/>
    <s v="3GNCA13B19S619345"/>
    <x v="1"/>
    <x v="0"/>
    <x v="0"/>
    <x v="0"/>
    <x v="0"/>
    <x v="3"/>
    <x v="0"/>
    <n v="702"/>
    <x v="6"/>
    <x v="6"/>
    <x v="0"/>
    <n v="18.77"/>
    <x v="6"/>
    <x v="0"/>
  </r>
  <r>
    <s v="G411326F"/>
    <s v="1GNDV23WX7D177387"/>
    <x v="1"/>
    <x v="0"/>
    <x v="0"/>
    <x v="0"/>
    <x v="6"/>
    <x v="11"/>
    <x v="4"/>
    <n v="7"/>
    <x v="6"/>
    <x v="6"/>
    <x v="0"/>
    <n v="177.85"/>
    <x v="6"/>
    <x v="0"/>
  </r>
  <r>
    <s v="G411327F"/>
    <s v="1GNDV23W27D177514"/>
    <x v="1"/>
    <x v="0"/>
    <x v="0"/>
    <x v="0"/>
    <x v="6"/>
    <x v="11"/>
    <x v="4"/>
    <n v="9"/>
    <x v="6"/>
    <x v="6"/>
    <x v="0"/>
    <n v="66.58"/>
    <x v="6"/>
    <x v="0"/>
  </r>
  <r>
    <s v="G411328F"/>
    <s v="1GNDV23W67D189827"/>
    <x v="1"/>
    <x v="0"/>
    <x v="0"/>
    <x v="0"/>
    <x v="6"/>
    <x v="11"/>
    <x v="4"/>
    <n v="9"/>
    <x v="6"/>
    <x v="6"/>
    <x v="0"/>
    <n v="44.41"/>
    <x v="6"/>
    <x v="0"/>
  </r>
  <r>
    <s v="G411362K"/>
    <s v="3D4PG5FV0AT216836"/>
    <x v="0"/>
    <x v="0"/>
    <x v="0"/>
    <x v="0"/>
    <x v="0"/>
    <x v="3"/>
    <x v="0"/>
    <n v="101"/>
    <x v="6"/>
    <x v="6"/>
    <x v="0"/>
    <n v="19.239999999999998"/>
    <x v="6"/>
    <x v="0"/>
  </r>
  <r>
    <s v="G411404B"/>
    <s v="1GNDV03L75D237925"/>
    <x v="0"/>
    <x v="0"/>
    <x v="0"/>
    <x v="0"/>
    <x v="2"/>
    <x v="2"/>
    <x v="2"/>
    <n v="540"/>
    <x v="6"/>
    <x v="6"/>
    <x v="0"/>
    <n v="39.96"/>
    <x v="6"/>
    <x v="0"/>
  </r>
  <r>
    <s v="G411404K"/>
    <s v="2D4RN4DE5AR341412"/>
    <x v="1"/>
    <x v="0"/>
    <x v="0"/>
    <x v="0"/>
    <x v="0"/>
    <x v="3"/>
    <x v="0"/>
    <n v="207"/>
    <x v="6"/>
    <x v="6"/>
    <x v="0"/>
    <n v="57.84"/>
    <x v="6"/>
    <x v="0"/>
  </r>
  <r>
    <s v="G411409H"/>
    <s v="2D8HN44EX9R666336"/>
    <x v="1"/>
    <x v="0"/>
    <x v="0"/>
    <x v="0"/>
    <x v="1"/>
    <x v="1"/>
    <x v="1"/>
    <n v="603"/>
    <x v="6"/>
    <x v="6"/>
    <x v="0"/>
    <n v="11.39"/>
    <x v="6"/>
    <x v="0"/>
  </r>
  <r>
    <s v="G411411H"/>
    <s v="2D8HN44E59R659133"/>
    <x v="1"/>
    <x v="0"/>
    <x v="0"/>
    <x v="0"/>
    <x v="1"/>
    <x v="1"/>
    <x v="1"/>
    <n v="604"/>
    <x v="6"/>
    <x v="6"/>
    <x v="0"/>
    <n v="13.49"/>
    <x v="6"/>
    <x v="0"/>
  </r>
  <r>
    <s v="G411441H"/>
    <s v="3GNCA13B39S620948"/>
    <x v="1"/>
    <x v="0"/>
    <x v="0"/>
    <x v="2"/>
    <x v="1"/>
    <x v="1"/>
    <x v="2"/>
    <n v="501"/>
    <x v="6"/>
    <x v="6"/>
    <x v="1"/>
    <n v="18.32"/>
    <x v="6"/>
    <x v="0"/>
  </r>
  <r>
    <s v="G411441H"/>
    <s v="3GNCA13B39S620948"/>
    <x v="1"/>
    <x v="0"/>
    <x v="0"/>
    <x v="2"/>
    <x v="1"/>
    <x v="1"/>
    <x v="2"/>
    <n v="501"/>
    <x v="6"/>
    <x v="6"/>
    <x v="0"/>
    <n v="45.73"/>
    <x v="6"/>
    <x v="0"/>
  </r>
  <r>
    <s v="G411443H"/>
    <s v="2D8HN11E39R658601"/>
    <x v="1"/>
    <x v="0"/>
    <x v="0"/>
    <x v="0"/>
    <x v="1"/>
    <x v="1"/>
    <x v="1"/>
    <n v="521"/>
    <x v="6"/>
    <x v="6"/>
    <x v="1"/>
    <n v="32.29"/>
    <x v="6"/>
    <x v="0"/>
  </r>
  <r>
    <s v="G411443H"/>
    <s v="2D8HN11E39R658601"/>
    <x v="1"/>
    <x v="0"/>
    <x v="0"/>
    <x v="0"/>
    <x v="1"/>
    <x v="1"/>
    <x v="1"/>
    <n v="521"/>
    <x v="6"/>
    <x v="6"/>
    <x v="0"/>
    <n v="18.46"/>
    <x v="6"/>
    <x v="0"/>
  </r>
  <r>
    <s v="G411445G"/>
    <s v="1GNDV23WX8D175978"/>
    <x v="1"/>
    <x v="0"/>
    <x v="0"/>
    <x v="0"/>
    <x v="7"/>
    <x v="1"/>
    <x v="7"/>
    <n v="806"/>
    <x v="6"/>
    <x v="6"/>
    <x v="0"/>
    <n v="25.32"/>
    <x v="6"/>
    <x v="0"/>
  </r>
  <r>
    <s v="G411452H"/>
    <s v="2D8HN44E49R682516"/>
    <x v="1"/>
    <x v="0"/>
    <x v="0"/>
    <x v="0"/>
    <x v="1"/>
    <x v="1"/>
    <x v="1"/>
    <n v="523"/>
    <x v="6"/>
    <x v="6"/>
    <x v="0"/>
    <n v="17.260000000000002"/>
    <x v="6"/>
    <x v="0"/>
  </r>
  <r>
    <s v="G411456K"/>
    <s v="2D4RN4DE0AR377895"/>
    <x v="1"/>
    <x v="0"/>
    <x v="0"/>
    <x v="0"/>
    <x v="1"/>
    <x v="1"/>
    <x v="1"/>
    <n v="814"/>
    <x v="6"/>
    <x v="6"/>
    <x v="0"/>
    <n v="38.380000000000003"/>
    <x v="6"/>
    <x v="0"/>
  </r>
  <r>
    <s v="G411463A"/>
    <s v="1D4GP24E95B304597"/>
    <x v="1"/>
    <x v="0"/>
    <x v="0"/>
    <x v="0"/>
    <x v="4"/>
    <x v="10"/>
    <x v="4"/>
    <n v="105"/>
    <x v="6"/>
    <x v="6"/>
    <x v="0"/>
    <n v="12.35"/>
    <x v="6"/>
    <x v="0"/>
  </r>
  <r>
    <s v="G411470K"/>
    <s v="2D4RN4DE1AR335400"/>
    <x v="1"/>
    <x v="0"/>
    <x v="0"/>
    <x v="0"/>
    <x v="1"/>
    <x v="1"/>
    <x v="1"/>
    <n v="803"/>
    <x v="6"/>
    <x v="6"/>
    <x v="1"/>
    <n v="21.79"/>
    <x v="6"/>
    <x v="0"/>
  </r>
  <r>
    <s v="G411511D"/>
    <s v="1GNDV23L86D211783"/>
    <x v="0"/>
    <x v="0"/>
    <x v="0"/>
    <x v="0"/>
    <x v="4"/>
    <x v="10"/>
    <x v="4"/>
    <n v="105"/>
    <x v="6"/>
    <x v="6"/>
    <x v="0"/>
    <n v="42.95"/>
    <x v="6"/>
    <x v="0"/>
  </r>
  <r>
    <s v="G411530K"/>
    <s v="2D4RN4DEXAR377600"/>
    <x v="1"/>
    <x v="0"/>
    <x v="0"/>
    <x v="0"/>
    <x v="1"/>
    <x v="2"/>
    <x v="1"/>
    <n v="503"/>
    <x v="6"/>
    <x v="6"/>
    <x v="0"/>
    <n v="33.97"/>
    <x v="6"/>
    <x v="0"/>
  </r>
  <r>
    <s v="G411531K"/>
    <s v="2D4RN4DE1AR377601"/>
    <x v="1"/>
    <x v="0"/>
    <x v="0"/>
    <x v="0"/>
    <x v="1"/>
    <x v="2"/>
    <x v="1"/>
    <n v="503"/>
    <x v="6"/>
    <x v="6"/>
    <x v="0"/>
    <n v="55.95"/>
    <x v="6"/>
    <x v="0"/>
  </r>
  <r>
    <s v="G411532G"/>
    <s v="1GNDU23W98D183136"/>
    <x v="1"/>
    <x v="0"/>
    <x v="0"/>
    <x v="0"/>
    <x v="6"/>
    <x v="11"/>
    <x v="4"/>
    <n v="7"/>
    <x v="6"/>
    <x v="6"/>
    <x v="0"/>
    <n v="57.74"/>
    <x v="6"/>
    <x v="0"/>
  </r>
  <r>
    <s v="G411532K"/>
    <s v="2D4RN4DE3AR377602"/>
    <x v="1"/>
    <x v="0"/>
    <x v="0"/>
    <x v="0"/>
    <x v="1"/>
    <x v="2"/>
    <x v="1"/>
    <n v="503"/>
    <x v="6"/>
    <x v="6"/>
    <x v="0"/>
    <n v="16.68"/>
    <x v="6"/>
    <x v="0"/>
  </r>
  <r>
    <s v="G411544D"/>
    <s v="1GNDV23LX6D210876"/>
    <x v="0"/>
    <x v="0"/>
    <x v="0"/>
    <x v="0"/>
    <x v="10"/>
    <x v="10"/>
    <x v="6"/>
    <n v="2"/>
    <x v="6"/>
    <x v="6"/>
    <x v="0"/>
    <n v="42.67"/>
    <x v="6"/>
    <x v="0"/>
  </r>
  <r>
    <s v="G411560D"/>
    <s v="1GNDV23L36D214445"/>
    <x v="0"/>
    <x v="0"/>
    <x v="0"/>
    <x v="0"/>
    <x v="10"/>
    <x v="10"/>
    <x v="0"/>
    <n v="4"/>
    <x v="6"/>
    <x v="6"/>
    <x v="0"/>
    <n v="19.16"/>
    <x v="6"/>
    <x v="0"/>
  </r>
  <r>
    <s v="G411575H"/>
    <s v="2D8HN44E09R666202"/>
    <x v="1"/>
    <x v="0"/>
    <x v="0"/>
    <x v="0"/>
    <x v="5"/>
    <x v="1"/>
    <x v="5"/>
    <n v="417"/>
    <x v="6"/>
    <x v="6"/>
    <x v="1"/>
    <n v="60.48"/>
    <x v="6"/>
    <x v="0"/>
  </r>
  <r>
    <s v="G411576H"/>
    <s v="2D8HN44E29R666203"/>
    <x v="1"/>
    <x v="0"/>
    <x v="0"/>
    <x v="0"/>
    <x v="5"/>
    <x v="1"/>
    <x v="5"/>
    <n v="215"/>
    <x v="6"/>
    <x v="6"/>
    <x v="0"/>
    <n v="44.22"/>
    <x v="6"/>
    <x v="0"/>
  </r>
  <r>
    <s v="G411581H"/>
    <s v="2D8HN44E69R666222"/>
    <x v="1"/>
    <x v="0"/>
    <x v="0"/>
    <x v="0"/>
    <x v="5"/>
    <x v="1"/>
    <x v="5"/>
    <n v="215"/>
    <x v="6"/>
    <x v="6"/>
    <x v="0"/>
    <n v="113.97"/>
    <x v="6"/>
    <x v="0"/>
  </r>
  <r>
    <s v="G411599H"/>
    <s v="2D8HN44E19R666242"/>
    <x v="1"/>
    <x v="0"/>
    <x v="0"/>
    <x v="0"/>
    <x v="5"/>
    <x v="1"/>
    <x v="5"/>
    <n v="415"/>
    <x v="6"/>
    <x v="6"/>
    <x v="0"/>
    <n v="69.989999999999995"/>
    <x v="6"/>
    <x v="0"/>
  </r>
  <r>
    <s v="G411609D"/>
    <s v="1D4GP24E16B653478"/>
    <x v="1"/>
    <x v="0"/>
    <x v="0"/>
    <x v="0"/>
    <x v="7"/>
    <x v="1"/>
    <x v="7"/>
    <n v="915"/>
    <x v="6"/>
    <x v="6"/>
    <x v="0"/>
    <n v="30.85"/>
    <x v="6"/>
    <x v="0"/>
  </r>
  <r>
    <s v="G411610D"/>
    <s v="1D4GP24EX6B653477"/>
    <x v="1"/>
    <x v="0"/>
    <x v="0"/>
    <x v="0"/>
    <x v="7"/>
    <x v="1"/>
    <x v="7"/>
    <n v="915"/>
    <x v="6"/>
    <x v="6"/>
    <x v="0"/>
    <n v="62.5"/>
    <x v="6"/>
    <x v="0"/>
  </r>
  <r>
    <s v="G411611D"/>
    <s v="1D4GP24E86B653476"/>
    <x v="1"/>
    <x v="0"/>
    <x v="0"/>
    <x v="0"/>
    <x v="7"/>
    <x v="1"/>
    <x v="7"/>
    <n v="915"/>
    <x v="6"/>
    <x v="6"/>
    <x v="0"/>
    <n v="17.079999999999998"/>
    <x v="6"/>
    <x v="0"/>
  </r>
  <r>
    <s v="G411612D"/>
    <s v="1D4GP24E36B653479"/>
    <x v="1"/>
    <x v="0"/>
    <x v="0"/>
    <x v="0"/>
    <x v="7"/>
    <x v="1"/>
    <x v="7"/>
    <n v="915"/>
    <x v="6"/>
    <x v="6"/>
    <x v="0"/>
    <n v="15.55"/>
    <x v="6"/>
    <x v="0"/>
  </r>
  <r>
    <s v="G411623H"/>
    <s v="3GNCA13BX9S620462"/>
    <x v="1"/>
    <x v="0"/>
    <x v="0"/>
    <x v="0"/>
    <x v="5"/>
    <x v="1"/>
    <x v="5"/>
    <n v="259"/>
    <x v="6"/>
    <x v="6"/>
    <x v="0"/>
    <n v="24.49"/>
    <x v="6"/>
    <x v="0"/>
  </r>
  <r>
    <s v="G411630D"/>
    <s v="1D4GP25E26B648658"/>
    <x v="1"/>
    <x v="0"/>
    <x v="0"/>
    <x v="0"/>
    <x v="7"/>
    <x v="1"/>
    <x v="7"/>
    <n v="504"/>
    <x v="6"/>
    <x v="6"/>
    <x v="0"/>
    <n v="13.8"/>
    <x v="6"/>
    <x v="0"/>
  </r>
  <r>
    <s v="G411643D"/>
    <s v="1D4GP24E36B653207"/>
    <x v="1"/>
    <x v="0"/>
    <x v="0"/>
    <x v="0"/>
    <x v="7"/>
    <x v="1"/>
    <x v="7"/>
    <n v="915"/>
    <x v="6"/>
    <x v="6"/>
    <x v="0"/>
    <n v="14.03"/>
    <x v="6"/>
    <x v="0"/>
  </r>
  <r>
    <s v="G411644A"/>
    <s v="1GNDU03E64D255139"/>
    <x v="0"/>
    <x v="0"/>
    <x v="0"/>
    <x v="0"/>
    <x v="0"/>
    <x v="4"/>
    <x v="0"/>
    <n v="1"/>
    <x v="6"/>
    <x v="6"/>
    <x v="0"/>
    <n v="47.98"/>
    <x v="6"/>
    <x v="0"/>
  </r>
  <r>
    <s v="G411648D"/>
    <s v="1D4GP24E16B731063"/>
    <x v="1"/>
    <x v="0"/>
    <x v="0"/>
    <x v="0"/>
    <x v="7"/>
    <x v="1"/>
    <x v="7"/>
    <n v="915"/>
    <x v="6"/>
    <x v="6"/>
    <x v="0"/>
    <n v="39.1"/>
    <x v="6"/>
    <x v="0"/>
  </r>
  <r>
    <s v="G411649D"/>
    <s v="1D4GP24EX6B653205"/>
    <x v="1"/>
    <x v="0"/>
    <x v="0"/>
    <x v="0"/>
    <x v="7"/>
    <x v="1"/>
    <x v="7"/>
    <n v="915"/>
    <x v="6"/>
    <x v="6"/>
    <x v="0"/>
    <n v="12.52"/>
    <x v="6"/>
    <x v="0"/>
  </r>
  <r>
    <s v="G411656A"/>
    <s v="1GNDX23EX4D252604"/>
    <x v="0"/>
    <x v="0"/>
    <x v="0"/>
    <x v="0"/>
    <x v="0"/>
    <x v="4"/>
    <x v="0"/>
    <n v="1"/>
    <x v="6"/>
    <x v="6"/>
    <x v="0"/>
    <n v="20.96"/>
    <x v="6"/>
    <x v="0"/>
  </r>
  <r>
    <s v="G411657A"/>
    <s v="1GNDX23E64D253099"/>
    <x v="0"/>
    <x v="0"/>
    <x v="0"/>
    <x v="0"/>
    <x v="0"/>
    <x v="4"/>
    <x v="0"/>
    <n v="1"/>
    <x v="6"/>
    <x v="6"/>
    <x v="0"/>
    <n v="107.69"/>
    <x v="6"/>
    <x v="0"/>
  </r>
  <r>
    <s v="G411658A"/>
    <s v="1GNDX23E64D252504"/>
    <x v="0"/>
    <x v="0"/>
    <x v="0"/>
    <x v="0"/>
    <x v="0"/>
    <x v="4"/>
    <x v="0"/>
    <n v="1"/>
    <x v="6"/>
    <x v="6"/>
    <x v="0"/>
    <n v="17.63"/>
    <x v="6"/>
    <x v="0"/>
  </r>
  <r>
    <s v="G411659H"/>
    <s v="3GNCA13B49S619047"/>
    <x v="1"/>
    <x v="0"/>
    <x v="0"/>
    <x v="0"/>
    <x v="5"/>
    <x v="1"/>
    <x v="5"/>
    <n v="958"/>
    <x v="6"/>
    <x v="6"/>
    <x v="0"/>
    <n v="50.33"/>
    <x v="6"/>
    <x v="0"/>
  </r>
  <r>
    <s v="G411678F"/>
    <s v="1GNDV23W77D190016"/>
    <x v="1"/>
    <x v="0"/>
    <x v="0"/>
    <x v="0"/>
    <x v="3"/>
    <x v="5"/>
    <x v="3"/>
    <n v="304"/>
    <x v="6"/>
    <x v="6"/>
    <x v="0"/>
    <n v="9.01"/>
    <x v="6"/>
    <x v="0"/>
  </r>
  <r>
    <s v="G411679F"/>
    <s v="1GNDV23W17D189993"/>
    <x v="1"/>
    <x v="0"/>
    <x v="0"/>
    <x v="0"/>
    <x v="3"/>
    <x v="5"/>
    <x v="3"/>
    <n v="423"/>
    <x v="6"/>
    <x v="6"/>
    <x v="0"/>
    <n v="48.59"/>
    <x v="6"/>
    <x v="0"/>
  </r>
  <r>
    <s v="G411680F"/>
    <s v="1GNDV23W57D189172"/>
    <x v="1"/>
    <x v="0"/>
    <x v="0"/>
    <x v="0"/>
    <x v="3"/>
    <x v="5"/>
    <x v="3"/>
    <n v="310"/>
    <x v="6"/>
    <x v="6"/>
    <x v="0"/>
    <n v="22.41"/>
    <x v="6"/>
    <x v="0"/>
  </r>
  <r>
    <s v="G411681F"/>
    <s v="1GNDV23W67D189908"/>
    <x v="1"/>
    <x v="0"/>
    <x v="0"/>
    <x v="0"/>
    <x v="3"/>
    <x v="5"/>
    <x v="3"/>
    <n v="417"/>
    <x v="6"/>
    <x v="6"/>
    <x v="0"/>
    <n v="27.19"/>
    <x v="6"/>
    <x v="0"/>
  </r>
  <r>
    <s v="G411682F"/>
    <s v="1GNDV23W87D190056"/>
    <x v="1"/>
    <x v="0"/>
    <x v="0"/>
    <x v="0"/>
    <x v="3"/>
    <x v="5"/>
    <x v="3"/>
    <n v="450"/>
    <x v="6"/>
    <x v="6"/>
    <x v="0"/>
    <n v="22.46"/>
    <x v="6"/>
    <x v="0"/>
  </r>
  <r>
    <s v="G411683F"/>
    <s v="1GNDV23WX7D190219"/>
    <x v="1"/>
    <x v="0"/>
    <x v="0"/>
    <x v="0"/>
    <x v="3"/>
    <x v="5"/>
    <x v="3"/>
    <n v="455"/>
    <x v="6"/>
    <x v="6"/>
    <x v="0"/>
    <n v="51.35"/>
    <x v="6"/>
    <x v="0"/>
  </r>
  <r>
    <s v="G411685H"/>
    <s v="2D8HN44E19R666578"/>
    <x v="1"/>
    <x v="0"/>
    <x v="0"/>
    <x v="0"/>
    <x v="1"/>
    <x v="2"/>
    <x v="1"/>
    <n v="202"/>
    <x v="6"/>
    <x v="6"/>
    <x v="0"/>
    <n v="16.47"/>
    <x v="6"/>
    <x v="0"/>
  </r>
  <r>
    <s v="G411686H"/>
    <s v="2D8HN44E39R666579"/>
    <x v="1"/>
    <x v="0"/>
    <x v="0"/>
    <x v="0"/>
    <x v="1"/>
    <x v="2"/>
    <x v="1"/>
    <n v="202"/>
    <x v="6"/>
    <x v="6"/>
    <x v="0"/>
    <n v="11.93"/>
    <x v="6"/>
    <x v="0"/>
  </r>
  <r>
    <s v="G411687H"/>
    <s v="2D8HN44E79R659120"/>
    <x v="1"/>
    <x v="0"/>
    <x v="0"/>
    <x v="0"/>
    <x v="1"/>
    <x v="2"/>
    <x v="1"/>
    <n v="305"/>
    <x v="6"/>
    <x v="6"/>
    <x v="0"/>
    <n v="50.15"/>
    <x v="6"/>
    <x v="0"/>
  </r>
  <r>
    <s v="G411688H"/>
    <s v="2D8HN44E09R659119"/>
    <x v="1"/>
    <x v="0"/>
    <x v="0"/>
    <x v="0"/>
    <x v="1"/>
    <x v="2"/>
    <x v="5"/>
    <n v="205"/>
    <x v="6"/>
    <x v="6"/>
    <x v="0"/>
    <n v="53.64"/>
    <x v="6"/>
    <x v="0"/>
  </r>
  <r>
    <s v="G411689H"/>
    <s v="2D8HN44E99R659118"/>
    <x v="1"/>
    <x v="0"/>
    <x v="0"/>
    <x v="0"/>
    <x v="1"/>
    <x v="2"/>
    <x v="5"/>
    <n v="202"/>
    <x v="6"/>
    <x v="6"/>
    <x v="0"/>
    <n v="139.13"/>
    <x v="6"/>
    <x v="0"/>
  </r>
  <r>
    <s v="G411690H"/>
    <s v="2D8HN44E79R659117"/>
    <x v="1"/>
    <x v="0"/>
    <x v="0"/>
    <x v="0"/>
    <x v="1"/>
    <x v="2"/>
    <x v="5"/>
    <n v="202"/>
    <x v="6"/>
    <x v="6"/>
    <x v="0"/>
    <n v="145.77000000000001"/>
    <x v="6"/>
    <x v="0"/>
  </r>
  <r>
    <s v="G411691H"/>
    <s v="2D8HN44E59R659116"/>
    <x v="1"/>
    <x v="0"/>
    <x v="0"/>
    <x v="0"/>
    <x v="1"/>
    <x v="2"/>
    <x v="5"/>
    <n v="202"/>
    <x v="6"/>
    <x v="6"/>
    <x v="0"/>
    <n v="32.43"/>
    <x v="6"/>
    <x v="0"/>
  </r>
  <r>
    <s v="G411696F"/>
    <s v="1GNDV23W27D194040"/>
    <x v="1"/>
    <x v="0"/>
    <x v="0"/>
    <x v="0"/>
    <x v="3"/>
    <x v="5"/>
    <x v="3"/>
    <n v="450"/>
    <x v="6"/>
    <x v="6"/>
    <x v="0"/>
    <n v="13.74"/>
    <x v="6"/>
    <x v="0"/>
  </r>
  <r>
    <s v="G411697F"/>
    <s v="1GNDV23W57D193478"/>
    <x v="1"/>
    <x v="0"/>
    <x v="0"/>
    <x v="0"/>
    <x v="3"/>
    <x v="5"/>
    <x v="3"/>
    <n v="450"/>
    <x v="6"/>
    <x v="6"/>
    <x v="0"/>
    <n v="23.37"/>
    <x v="6"/>
    <x v="0"/>
  </r>
  <r>
    <s v="G411711G"/>
    <s v="1GNDV23W48D180562"/>
    <x v="1"/>
    <x v="0"/>
    <x v="0"/>
    <x v="0"/>
    <x v="3"/>
    <x v="5"/>
    <x v="3"/>
    <n v="807"/>
    <x v="6"/>
    <x v="6"/>
    <x v="0"/>
    <n v="8.8699999999999992"/>
    <x v="6"/>
    <x v="0"/>
  </r>
  <r>
    <s v="G411765D"/>
    <s v="1D4GP24EX6B653821"/>
    <x v="0"/>
    <x v="0"/>
    <x v="0"/>
    <x v="0"/>
    <x v="2"/>
    <x v="1"/>
    <x v="2"/>
    <n v="848"/>
    <x v="6"/>
    <x v="6"/>
    <x v="0"/>
    <n v="73.92"/>
    <x v="6"/>
    <x v="0"/>
  </r>
  <r>
    <s v="G411775D"/>
    <s v="1D4GP24E06B653858"/>
    <x v="1"/>
    <x v="0"/>
    <x v="0"/>
    <x v="0"/>
    <x v="2"/>
    <x v="1"/>
    <x v="2"/>
    <n v="433"/>
    <x v="6"/>
    <x v="6"/>
    <x v="0"/>
    <n v="15.9"/>
    <x v="6"/>
    <x v="0"/>
  </r>
  <r>
    <s v="G411777A"/>
    <s v="1GNDU03E84D257698"/>
    <x v="0"/>
    <x v="0"/>
    <x v="0"/>
    <x v="0"/>
    <x v="0"/>
    <x v="0"/>
    <x v="0"/>
    <n v="704"/>
    <x v="6"/>
    <x v="6"/>
    <x v="0"/>
    <n v="48.67"/>
    <x v="6"/>
    <x v="0"/>
  </r>
  <r>
    <s v="G411778A"/>
    <s v="1GNDU03E84D258639"/>
    <x v="0"/>
    <x v="0"/>
    <x v="0"/>
    <x v="0"/>
    <x v="0"/>
    <x v="0"/>
    <x v="0"/>
    <n v="604"/>
    <x v="6"/>
    <x v="6"/>
    <x v="0"/>
    <n v="29.94"/>
    <x v="6"/>
    <x v="0"/>
  </r>
  <r>
    <s v="G411779A"/>
    <s v="1GNDU03E34D258418"/>
    <x v="0"/>
    <x v="0"/>
    <x v="0"/>
    <x v="0"/>
    <x v="0"/>
    <x v="0"/>
    <x v="0"/>
    <n v="101"/>
    <x v="6"/>
    <x v="6"/>
    <x v="0"/>
    <n v="24.76"/>
    <x v="6"/>
    <x v="0"/>
  </r>
  <r>
    <s v="G411779D"/>
    <s v="1D4GP24E26B653859"/>
    <x v="1"/>
    <x v="0"/>
    <x v="0"/>
    <x v="0"/>
    <x v="2"/>
    <x v="1"/>
    <x v="2"/>
    <n v="433"/>
    <x v="6"/>
    <x v="6"/>
    <x v="0"/>
    <n v="101.76"/>
    <x v="6"/>
    <x v="0"/>
  </r>
  <r>
    <s v="G411780A"/>
    <s v="1GNDU03E54D260946"/>
    <x v="0"/>
    <x v="0"/>
    <x v="0"/>
    <x v="0"/>
    <x v="0"/>
    <x v="0"/>
    <x v="0"/>
    <n v="709"/>
    <x v="6"/>
    <x v="6"/>
    <x v="0"/>
    <n v="65.09"/>
    <x v="6"/>
    <x v="0"/>
  </r>
  <r>
    <s v="G411781A"/>
    <s v="1GNDU03E94D260884"/>
    <x v="0"/>
    <x v="0"/>
    <x v="0"/>
    <x v="0"/>
    <x v="0"/>
    <x v="0"/>
    <x v="0"/>
    <n v="709"/>
    <x v="6"/>
    <x v="6"/>
    <x v="0"/>
    <n v="64.87"/>
    <x v="6"/>
    <x v="0"/>
  </r>
  <r>
    <s v="G411782A"/>
    <s v="1GNDU03E44D261442"/>
    <x v="0"/>
    <x v="0"/>
    <x v="0"/>
    <x v="0"/>
    <x v="0"/>
    <x v="0"/>
    <x v="0"/>
    <n v="709"/>
    <x v="6"/>
    <x v="6"/>
    <x v="0"/>
    <n v="47.52"/>
    <x v="6"/>
    <x v="0"/>
  </r>
  <r>
    <s v="G411796D"/>
    <s v="1D4GP24E16B653822"/>
    <x v="0"/>
    <x v="0"/>
    <x v="0"/>
    <x v="0"/>
    <x v="2"/>
    <x v="1"/>
    <x v="2"/>
    <n v="848"/>
    <x v="6"/>
    <x v="6"/>
    <x v="0"/>
    <n v="69.400000000000006"/>
    <x v="6"/>
    <x v="0"/>
  </r>
  <r>
    <s v="G411824G"/>
    <s v="1GNDV23W08D174533"/>
    <x v="1"/>
    <x v="0"/>
    <x v="0"/>
    <x v="0"/>
    <x v="0"/>
    <x v="1"/>
    <x v="0"/>
    <n v="332"/>
    <x v="6"/>
    <x v="6"/>
    <x v="0"/>
    <n v="61.6"/>
    <x v="6"/>
    <x v="0"/>
  </r>
  <r>
    <s v="G411832G"/>
    <s v="1J8HS48NX8C216588"/>
    <x v="1"/>
    <x v="0"/>
    <x v="0"/>
    <x v="0"/>
    <x v="0"/>
    <x v="1"/>
    <x v="0"/>
    <n v="341"/>
    <x v="6"/>
    <x v="6"/>
    <x v="0"/>
    <n v="156.21"/>
    <x v="6"/>
    <x v="0"/>
  </r>
  <r>
    <s v="G411845B"/>
    <s v="1GNDV03L15D234079"/>
    <x v="0"/>
    <x v="0"/>
    <x v="0"/>
    <x v="0"/>
    <x v="3"/>
    <x v="5"/>
    <x v="3"/>
    <n v="611"/>
    <x v="6"/>
    <x v="6"/>
    <x v="0"/>
    <n v="39.78"/>
    <x v="6"/>
    <x v="0"/>
  </r>
  <r>
    <s v="G411846A"/>
    <s v="1GNDU03E64D252788"/>
    <x v="0"/>
    <x v="0"/>
    <x v="0"/>
    <x v="0"/>
    <x v="0"/>
    <x v="0"/>
    <x v="0"/>
    <n v="303"/>
    <x v="6"/>
    <x v="6"/>
    <x v="0"/>
    <n v="44.8"/>
    <x v="6"/>
    <x v="0"/>
  </r>
  <r>
    <s v="G411848D"/>
    <s v="1GNDV23W07D187166"/>
    <x v="1"/>
    <x v="0"/>
    <x v="0"/>
    <x v="0"/>
    <x v="2"/>
    <x v="1"/>
    <x v="2"/>
    <n v="420"/>
    <x v="6"/>
    <x v="6"/>
    <x v="0"/>
    <n v="74.94"/>
    <x v="6"/>
    <x v="0"/>
  </r>
  <r>
    <s v="G411851D"/>
    <s v="1GNDV23W97D188056"/>
    <x v="1"/>
    <x v="0"/>
    <x v="0"/>
    <x v="0"/>
    <x v="2"/>
    <x v="1"/>
    <x v="2"/>
    <n v="413"/>
    <x v="6"/>
    <x v="6"/>
    <x v="0"/>
    <n v="45.85"/>
    <x v="6"/>
    <x v="0"/>
  </r>
  <r>
    <s v="G411853D"/>
    <s v="1GNDV23W77D187567"/>
    <x v="1"/>
    <x v="0"/>
    <x v="0"/>
    <x v="0"/>
    <x v="2"/>
    <x v="1"/>
    <x v="2"/>
    <n v="848"/>
    <x v="6"/>
    <x v="6"/>
    <x v="0"/>
    <n v="34.47"/>
    <x v="6"/>
    <x v="0"/>
  </r>
  <r>
    <s v="G411857A"/>
    <s v="1GNDX23E84D269630"/>
    <x v="0"/>
    <x v="0"/>
    <x v="0"/>
    <x v="0"/>
    <x v="0"/>
    <x v="0"/>
    <x v="0"/>
    <n v="602"/>
    <x v="6"/>
    <x v="6"/>
    <x v="0"/>
    <n v="31.63"/>
    <x v="6"/>
    <x v="0"/>
  </r>
  <r>
    <s v="G411858D"/>
    <s v="1GNDV23W37D187386"/>
    <x v="1"/>
    <x v="0"/>
    <x v="0"/>
    <x v="0"/>
    <x v="2"/>
    <x v="1"/>
    <x v="2"/>
    <n v="446"/>
    <x v="6"/>
    <x v="6"/>
    <x v="0"/>
    <n v="34.01"/>
    <x v="6"/>
    <x v="0"/>
  </r>
  <r>
    <s v="G411869D"/>
    <s v="1GNDV23W97D186629"/>
    <x v="1"/>
    <x v="0"/>
    <x v="0"/>
    <x v="0"/>
    <x v="2"/>
    <x v="1"/>
    <x v="2"/>
    <n v="420"/>
    <x v="6"/>
    <x v="6"/>
    <x v="0"/>
    <n v="48.33"/>
    <x v="6"/>
    <x v="0"/>
  </r>
  <r>
    <s v="G411873D"/>
    <s v="1GNDV23W97D188235"/>
    <x v="1"/>
    <x v="0"/>
    <x v="0"/>
    <x v="0"/>
    <x v="2"/>
    <x v="1"/>
    <x v="2"/>
    <n v="420"/>
    <x v="6"/>
    <x v="6"/>
    <x v="0"/>
    <n v="62.91"/>
    <x v="6"/>
    <x v="0"/>
  </r>
  <r>
    <s v="G411875D"/>
    <s v="1GNDV23WX7D187143"/>
    <x v="1"/>
    <x v="0"/>
    <x v="0"/>
    <x v="0"/>
    <x v="2"/>
    <x v="1"/>
    <x v="2"/>
    <n v="434"/>
    <x v="6"/>
    <x v="6"/>
    <x v="0"/>
    <n v="20.27"/>
    <x v="6"/>
    <x v="0"/>
  </r>
  <r>
    <s v="G411888A"/>
    <s v="1GCDM19XX5B123912"/>
    <x v="0"/>
    <x v="0"/>
    <x v="0"/>
    <x v="0"/>
    <x v="5"/>
    <x v="4"/>
    <x v="0"/>
    <n v="501"/>
    <x v="6"/>
    <x v="6"/>
    <x v="0"/>
    <n v="14.37"/>
    <x v="6"/>
    <x v="0"/>
  </r>
  <r>
    <s v="G411892A"/>
    <s v="1GNDV13L95D245434"/>
    <x v="0"/>
    <x v="0"/>
    <x v="0"/>
    <x v="0"/>
    <x v="5"/>
    <x v="4"/>
    <x v="5"/>
    <n v="505"/>
    <x v="6"/>
    <x v="6"/>
    <x v="0"/>
    <n v="23.89"/>
    <x v="6"/>
    <x v="0"/>
  </r>
  <r>
    <s v="G411893A"/>
    <s v="1GNDV13L05D242101"/>
    <x v="0"/>
    <x v="0"/>
    <x v="0"/>
    <x v="0"/>
    <x v="5"/>
    <x v="4"/>
    <x v="5"/>
    <n v="505"/>
    <x v="6"/>
    <x v="6"/>
    <x v="0"/>
    <n v="49.01"/>
    <x v="6"/>
    <x v="0"/>
  </r>
  <r>
    <s v="G411955G"/>
    <s v="1GNDV23W48D175538"/>
    <x v="1"/>
    <x v="0"/>
    <x v="0"/>
    <x v="0"/>
    <x v="0"/>
    <x v="2"/>
    <x v="0"/>
    <n v="601"/>
    <x v="6"/>
    <x v="6"/>
    <x v="0"/>
    <n v="31.55"/>
    <x v="6"/>
    <x v="0"/>
  </r>
  <r>
    <s v="G411959F"/>
    <s v="1GNDV23W37D188750"/>
    <x v="1"/>
    <x v="0"/>
    <x v="0"/>
    <x v="0"/>
    <x v="5"/>
    <x v="6"/>
    <x v="0"/>
    <n v="301"/>
    <x v="6"/>
    <x v="6"/>
    <x v="1"/>
    <n v="11.13"/>
    <x v="6"/>
    <x v="0"/>
  </r>
  <r>
    <s v="G411960F"/>
    <s v="1GNDV23W97D188591"/>
    <x v="1"/>
    <x v="0"/>
    <x v="0"/>
    <x v="0"/>
    <x v="5"/>
    <x v="6"/>
    <x v="0"/>
    <n v="301"/>
    <x v="6"/>
    <x v="6"/>
    <x v="1"/>
    <n v="17.07"/>
    <x v="6"/>
    <x v="0"/>
  </r>
  <r>
    <s v="G411989G"/>
    <s v="1GNDV23W68D175105"/>
    <x v="1"/>
    <x v="0"/>
    <x v="0"/>
    <x v="0"/>
    <x v="0"/>
    <x v="2"/>
    <x v="0"/>
    <n v="201"/>
    <x v="6"/>
    <x v="6"/>
    <x v="0"/>
    <n v="38.39"/>
    <x v="6"/>
    <x v="0"/>
  </r>
  <r>
    <s v="G412010G"/>
    <s v="1GNDV23W58D176083"/>
    <x v="1"/>
    <x v="0"/>
    <x v="0"/>
    <x v="0"/>
    <x v="0"/>
    <x v="2"/>
    <x v="0"/>
    <n v="701"/>
    <x v="6"/>
    <x v="6"/>
    <x v="0"/>
    <n v="20.48"/>
    <x v="6"/>
    <x v="0"/>
  </r>
  <r>
    <s v="G412021D"/>
    <s v="2CNDL13F266167597"/>
    <x v="0"/>
    <x v="0"/>
    <x v="0"/>
    <x v="0"/>
    <x v="2"/>
    <x v="3"/>
    <x v="2"/>
    <n v="802"/>
    <x v="6"/>
    <x v="6"/>
    <x v="0"/>
    <n v="7.76"/>
    <x v="6"/>
    <x v="0"/>
  </r>
  <r>
    <s v="G412022G"/>
    <s v="1GNDV23W58D175483"/>
    <x v="1"/>
    <x v="0"/>
    <x v="0"/>
    <x v="0"/>
    <x v="0"/>
    <x v="2"/>
    <x v="0"/>
    <n v="505"/>
    <x v="6"/>
    <x v="6"/>
    <x v="0"/>
    <n v="27.96"/>
    <x v="6"/>
    <x v="0"/>
  </r>
  <r>
    <s v="G412025B"/>
    <s v="1D4GP24EX6B654001"/>
    <x v="1"/>
    <x v="0"/>
    <x v="0"/>
    <x v="0"/>
    <x v="2"/>
    <x v="2"/>
    <x v="2"/>
    <n v="102"/>
    <x v="6"/>
    <x v="6"/>
    <x v="0"/>
    <n v="38.9"/>
    <x v="6"/>
    <x v="0"/>
  </r>
  <r>
    <s v="G412028K"/>
    <s v="1FTKR1AD2APA66547"/>
    <x v="0"/>
    <x v="0"/>
    <x v="0"/>
    <x v="0"/>
    <x v="0"/>
    <x v="0"/>
    <x v="0"/>
    <n v="303"/>
    <x v="6"/>
    <x v="6"/>
    <x v="0"/>
    <n v="24.85"/>
    <x v="6"/>
    <x v="0"/>
  </r>
  <r>
    <s v="G412029K"/>
    <s v="1J4PP2GK1AW162600"/>
    <x v="0"/>
    <x v="0"/>
    <x v="0"/>
    <x v="0"/>
    <x v="0"/>
    <x v="0"/>
    <x v="0"/>
    <n v="710"/>
    <x v="6"/>
    <x v="6"/>
    <x v="0"/>
    <n v="117.11"/>
    <x v="6"/>
    <x v="0"/>
  </r>
  <r>
    <s v="G412034B"/>
    <s v="1D4GP24E76B653985"/>
    <x v="1"/>
    <x v="0"/>
    <x v="0"/>
    <x v="0"/>
    <x v="2"/>
    <x v="2"/>
    <x v="2"/>
    <n v="155"/>
    <x v="6"/>
    <x v="6"/>
    <x v="0"/>
    <n v="44.76"/>
    <x v="6"/>
    <x v="0"/>
  </r>
  <r>
    <s v="G412036B"/>
    <s v="1D4GP24E96B653986"/>
    <x v="1"/>
    <x v="0"/>
    <x v="0"/>
    <x v="0"/>
    <x v="2"/>
    <x v="2"/>
    <x v="2"/>
    <n v="155"/>
    <x v="6"/>
    <x v="6"/>
    <x v="0"/>
    <n v="14.51"/>
    <x v="6"/>
    <x v="0"/>
  </r>
  <r>
    <s v="G412049G"/>
    <s v="1GNDV23W78D186212"/>
    <x v="1"/>
    <x v="0"/>
    <x v="0"/>
    <x v="0"/>
    <x v="0"/>
    <x v="2"/>
    <x v="0"/>
    <n v="501"/>
    <x v="6"/>
    <x v="6"/>
    <x v="0"/>
    <n v="18.45"/>
    <x v="6"/>
    <x v="0"/>
  </r>
  <r>
    <s v="G412051K"/>
    <s v="2D4RN4DE4AR335116"/>
    <x v="1"/>
    <x v="0"/>
    <x v="0"/>
    <x v="0"/>
    <x v="0"/>
    <x v="0"/>
    <x v="0"/>
    <n v="603"/>
    <x v="6"/>
    <x v="6"/>
    <x v="0"/>
    <n v="60.59"/>
    <x v="6"/>
    <x v="0"/>
  </r>
  <r>
    <s v="G412056K"/>
    <s v="1D7RE3GP7AS236962"/>
    <x v="1"/>
    <x v="0"/>
    <x v="0"/>
    <x v="0"/>
    <x v="0"/>
    <x v="0"/>
    <x v="0"/>
    <n v="806"/>
    <x v="6"/>
    <x v="6"/>
    <x v="0"/>
    <n v="45.12"/>
    <x v="6"/>
    <x v="0"/>
  </r>
  <r>
    <s v="G412057K"/>
    <s v="1FMCU0DG8AKD02761"/>
    <x v="1"/>
    <x v="0"/>
    <x v="0"/>
    <x v="0"/>
    <x v="0"/>
    <x v="0"/>
    <x v="0"/>
    <n v="702"/>
    <x v="6"/>
    <x v="6"/>
    <x v="0"/>
    <n v="38.5"/>
    <x v="6"/>
    <x v="0"/>
  </r>
  <r>
    <s v="G412058K"/>
    <s v="2D4RN4DE7AR341458"/>
    <x v="1"/>
    <x v="0"/>
    <x v="0"/>
    <x v="0"/>
    <x v="0"/>
    <x v="0"/>
    <x v="0"/>
    <n v="704"/>
    <x v="6"/>
    <x v="6"/>
    <x v="0"/>
    <n v="46.92"/>
    <x v="6"/>
    <x v="0"/>
  </r>
  <r>
    <s v="G412059K"/>
    <s v="2D4RN4DE4AR341451"/>
    <x v="1"/>
    <x v="0"/>
    <x v="0"/>
    <x v="0"/>
    <x v="0"/>
    <x v="0"/>
    <x v="0"/>
    <n v="602"/>
    <x v="6"/>
    <x v="6"/>
    <x v="0"/>
    <n v="66.05"/>
    <x v="6"/>
    <x v="0"/>
  </r>
  <r>
    <s v="G412062H"/>
    <s v="2D8HN44E99R636633"/>
    <x v="1"/>
    <x v="0"/>
    <x v="0"/>
    <x v="0"/>
    <x v="2"/>
    <x v="1"/>
    <x v="2"/>
    <n v="400"/>
    <x v="6"/>
    <x v="6"/>
    <x v="0"/>
    <n v="15.5"/>
    <x v="6"/>
    <x v="0"/>
  </r>
  <r>
    <s v="G412065K"/>
    <s v="2D4RN1AE4AR340156"/>
    <x v="1"/>
    <x v="0"/>
    <x v="0"/>
    <x v="0"/>
    <x v="0"/>
    <x v="0"/>
    <x v="0"/>
    <n v="604"/>
    <x v="6"/>
    <x v="6"/>
    <x v="0"/>
    <n v="54.09"/>
    <x v="6"/>
    <x v="0"/>
  </r>
  <r>
    <s v="G412079H"/>
    <s v="3GNCA13B09S620129"/>
    <x v="1"/>
    <x v="0"/>
    <x v="0"/>
    <x v="1"/>
    <x v="2"/>
    <x v="1"/>
    <x v="2"/>
    <n v="832"/>
    <x v="6"/>
    <x v="6"/>
    <x v="0"/>
    <n v="11.1"/>
    <x v="6"/>
    <x v="0"/>
  </r>
  <r>
    <s v="G412082F"/>
    <s v="1GNDV23W27D192532"/>
    <x v="1"/>
    <x v="0"/>
    <x v="0"/>
    <x v="0"/>
    <x v="8"/>
    <x v="6"/>
    <x v="4"/>
    <n v="4"/>
    <x v="6"/>
    <x v="6"/>
    <x v="0"/>
    <n v="20.66"/>
    <x v="6"/>
    <x v="0"/>
  </r>
  <r>
    <s v="G412085F"/>
    <s v="1GNDV23W57D192704"/>
    <x v="1"/>
    <x v="0"/>
    <x v="0"/>
    <x v="0"/>
    <x v="8"/>
    <x v="6"/>
    <x v="4"/>
    <n v="4"/>
    <x v="6"/>
    <x v="6"/>
    <x v="0"/>
    <n v="13.95"/>
    <x v="6"/>
    <x v="0"/>
  </r>
  <r>
    <s v="G412102B"/>
    <s v="1D4GP25E45B328188"/>
    <x v="1"/>
    <x v="0"/>
    <x v="0"/>
    <x v="0"/>
    <x v="5"/>
    <x v="1"/>
    <x v="12"/>
    <n v="201"/>
    <x v="6"/>
    <x v="6"/>
    <x v="1"/>
    <n v="13.02"/>
    <x v="6"/>
    <x v="0"/>
  </r>
  <r>
    <s v="G412102B"/>
    <s v="1D4GP25E45B328188"/>
    <x v="1"/>
    <x v="0"/>
    <x v="0"/>
    <x v="0"/>
    <x v="5"/>
    <x v="1"/>
    <x v="12"/>
    <n v="201"/>
    <x v="6"/>
    <x v="6"/>
    <x v="0"/>
    <n v="33.04"/>
    <x v="6"/>
    <x v="0"/>
  </r>
  <r>
    <s v="G412103A"/>
    <s v="1D4GP24E75B236185"/>
    <x v="1"/>
    <x v="0"/>
    <x v="0"/>
    <x v="0"/>
    <x v="4"/>
    <x v="5"/>
    <x v="4"/>
    <n v="11"/>
    <x v="6"/>
    <x v="6"/>
    <x v="0"/>
    <n v="38.28"/>
    <x v="6"/>
    <x v="0"/>
  </r>
  <r>
    <s v="G412105A"/>
    <s v="1D4GP24E05B236190"/>
    <x v="1"/>
    <x v="0"/>
    <x v="0"/>
    <x v="0"/>
    <x v="4"/>
    <x v="5"/>
    <x v="4"/>
    <n v="11"/>
    <x v="6"/>
    <x v="6"/>
    <x v="0"/>
    <n v="28.13"/>
    <x v="6"/>
    <x v="0"/>
  </r>
  <r>
    <s v="G412107H"/>
    <s v="2D8HN44E19R666600"/>
    <x v="1"/>
    <x v="0"/>
    <x v="0"/>
    <x v="0"/>
    <x v="2"/>
    <x v="1"/>
    <x v="2"/>
    <n v="709"/>
    <x v="6"/>
    <x v="6"/>
    <x v="0"/>
    <n v="19.41"/>
    <x v="6"/>
    <x v="0"/>
  </r>
  <r>
    <s v="G412108A"/>
    <s v="1D4GP24E05B239090"/>
    <x v="1"/>
    <x v="0"/>
    <x v="0"/>
    <x v="0"/>
    <x v="4"/>
    <x v="5"/>
    <x v="4"/>
    <n v="11"/>
    <x v="6"/>
    <x v="6"/>
    <x v="0"/>
    <n v="12.84"/>
    <x v="6"/>
    <x v="0"/>
  </r>
  <r>
    <s v="G412118H"/>
    <s v="2D8HN44EX9R682536"/>
    <x v="1"/>
    <x v="0"/>
    <x v="0"/>
    <x v="0"/>
    <x v="2"/>
    <x v="1"/>
    <x v="2"/>
    <n v="413"/>
    <x v="6"/>
    <x v="6"/>
    <x v="0"/>
    <n v="17.11"/>
    <x v="6"/>
    <x v="0"/>
  </r>
  <r>
    <s v="G412122B"/>
    <s v="1D4GP25E05B328205"/>
    <x v="1"/>
    <x v="0"/>
    <x v="0"/>
    <x v="0"/>
    <x v="5"/>
    <x v="1"/>
    <x v="5"/>
    <n v="259"/>
    <x v="6"/>
    <x v="6"/>
    <x v="0"/>
    <n v="15.07"/>
    <x v="6"/>
    <x v="0"/>
  </r>
  <r>
    <s v="G412122H"/>
    <s v="2D8HN44E49R682533"/>
    <x v="0"/>
    <x v="0"/>
    <x v="0"/>
    <x v="0"/>
    <x v="2"/>
    <x v="1"/>
    <x v="2"/>
    <n v="420"/>
    <x v="6"/>
    <x v="6"/>
    <x v="0"/>
    <n v="78.510000000000005"/>
    <x v="6"/>
    <x v="0"/>
  </r>
  <r>
    <s v="G412124B"/>
    <s v="1D4GP25E25B315715"/>
    <x v="1"/>
    <x v="0"/>
    <x v="0"/>
    <x v="0"/>
    <x v="5"/>
    <x v="1"/>
    <x v="5"/>
    <n v="956"/>
    <x v="6"/>
    <x v="6"/>
    <x v="0"/>
    <n v="94.38"/>
    <x v="6"/>
    <x v="0"/>
  </r>
  <r>
    <s v="G412130B"/>
    <s v="1D4GP25EX5B329314"/>
    <x v="1"/>
    <x v="0"/>
    <x v="0"/>
    <x v="0"/>
    <x v="5"/>
    <x v="1"/>
    <x v="1"/>
    <n v="952"/>
    <x v="6"/>
    <x v="6"/>
    <x v="0"/>
    <n v="38.79"/>
    <x v="6"/>
    <x v="0"/>
  </r>
  <r>
    <s v="G412157D"/>
    <s v="1GNDV23L26D210760"/>
    <x v="0"/>
    <x v="0"/>
    <x v="0"/>
    <x v="0"/>
    <x v="3"/>
    <x v="5"/>
    <x v="3"/>
    <n v="304"/>
    <x v="6"/>
    <x v="6"/>
    <x v="0"/>
    <n v="22.99"/>
    <x v="6"/>
    <x v="0"/>
  </r>
  <r>
    <s v="G412158D"/>
    <s v="1GNDV23L36D211125"/>
    <x v="0"/>
    <x v="0"/>
    <x v="0"/>
    <x v="0"/>
    <x v="3"/>
    <x v="5"/>
    <x v="3"/>
    <n v="351"/>
    <x v="6"/>
    <x v="6"/>
    <x v="0"/>
    <n v="41.82"/>
    <x v="6"/>
    <x v="0"/>
  </r>
  <r>
    <s v="G412159D"/>
    <s v="1GNDV23L16D213178"/>
    <x v="0"/>
    <x v="0"/>
    <x v="0"/>
    <x v="0"/>
    <x v="3"/>
    <x v="5"/>
    <x v="3"/>
    <n v="7"/>
    <x v="6"/>
    <x v="6"/>
    <x v="0"/>
    <n v="36.75"/>
    <x v="6"/>
    <x v="0"/>
  </r>
  <r>
    <s v="G412160H"/>
    <s v="3GNCA13B39S625101"/>
    <x v="1"/>
    <x v="0"/>
    <x v="0"/>
    <x v="0"/>
    <x v="9"/>
    <x v="1"/>
    <x v="7"/>
    <n v="102"/>
    <x v="6"/>
    <x v="6"/>
    <x v="0"/>
    <n v="37.119999999999997"/>
    <x v="6"/>
    <x v="0"/>
  </r>
  <r>
    <s v="G412161H"/>
    <s v="3GNCA13B69S626517"/>
    <x v="1"/>
    <x v="0"/>
    <x v="0"/>
    <x v="0"/>
    <x v="9"/>
    <x v="1"/>
    <x v="7"/>
    <n v="103"/>
    <x v="6"/>
    <x v="6"/>
    <x v="0"/>
    <n v="16.059999999999999"/>
    <x v="6"/>
    <x v="0"/>
  </r>
  <r>
    <s v="G412162H"/>
    <s v="3GNCA13B19S626232"/>
    <x v="1"/>
    <x v="0"/>
    <x v="0"/>
    <x v="0"/>
    <x v="9"/>
    <x v="1"/>
    <x v="7"/>
    <n v="103"/>
    <x v="6"/>
    <x v="6"/>
    <x v="0"/>
    <n v="24.45"/>
    <x v="6"/>
    <x v="0"/>
  </r>
  <r>
    <s v="G412172A"/>
    <s v="1D4GP24EX5B242563"/>
    <x v="1"/>
    <x v="0"/>
    <x v="0"/>
    <x v="0"/>
    <x v="10"/>
    <x v="1"/>
    <x v="6"/>
    <n v="329"/>
    <x v="6"/>
    <x v="6"/>
    <x v="0"/>
    <n v="52.37"/>
    <x v="6"/>
    <x v="0"/>
  </r>
  <r>
    <s v="G412177G"/>
    <s v="1GNDU23W58D180475"/>
    <x v="1"/>
    <x v="0"/>
    <x v="0"/>
    <x v="0"/>
    <x v="0"/>
    <x v="0"/>
    <x v="0"/>
    <n v="707"/>
    <x v="6"/>
    <x v="6"/>
    <x v="0"/>
    <n v="7.86"/>
    <x v="6"/>
    <x v="0"/>
  </r>
  <r>
    <s v="G412178G"/>
    <s v="1GNDU23W68D180713"/>
    <x v="1"/>
    <x v="0"/>
    <x v="0"/>
    <x v="0"/>
    <x v="0"/>
    <x v="0"/>
    <x v="0"/>
    <n v="709"/>
    <x v="6"/>
    <x v="6"/>
    <x v="0"/>
    <n v="70.91"/>
    <x v="6"/>
    <x v="0"/>
  </r>
  <r>
    <s v="G412179G"/>
    <s v="1GNDU23W38D181110"/>
    <x v="1"/>
    <x v="0"/>
    <x v="0"/>
    <x v="0"/>
    <x v="0"/>
    <x v="0"/>
    <x v="0"/>
    <n v="709"/>
    <x v="6"/>
    <x v="6"/>
    <x v="0"/>
    <n v="28.67"/>
    <x v="6"/>
    <x v="0"/>
  </r>
  <r>
    <s v="G412185H"/>
    <s v="3GNCA13B29S620049"/>
    <x v="1"/>
    <x v="0"/>
    <x v="0"/>
    <x v="0"/>
    <x v="9"/>
    <x v="10"/>
    <x v="5"/>
    <n v="110"/>
    <x v="6"/>
    <x v="6"/>
    <x v="1"/>
    <n v="32.71"/>
    <x v="6"/>
    <x v="0"/>
  </r>
  <r>
    <s v="G412198B"/>
    <s v="1D4GP25E25B328187"/>
    <x v="1"/>
    <x v="0"/>
    <x v="0"/>
    <x v="0"/>
    <x v="5"/>
    <x v="1"/>
    <x v="5"/>
    <n v="207"/>
    <x v="6"/>
    <x v="6"/>
    <x v="0"/>
    <n v="13.62"/>
    <x v="6"/>
    <x v="0"/>
  </r>
  <r>
    <s v="G412198G"/>
    <s v="1GNDU23W88D181782"/>
    <x v="1"/>
    <x v="0"/>
    <x v="0"/>
    <x v="0"/>
    <x v="0"/>
    <x v="0"/>
    <x v="0"/>
    <n v="101"/>
    <x v="6"/>
    <x v="6"/>
    <x v="0"/>
    <n v="95.78"/>
    <x v="6"/>
    <x v="0"/>
  </r>
  <r>
    <s v="G412212B"/>
    <s v="1D4GP25E65B328211"/>
    <x v="1"/>
    <x v="0"/>
    <x v="0"/>
    <x v="0"/>
    <x v="5"/>
    <x v="1"/>
    <x v="5"/>
    <n v="222"/>
    <x v="6"/>
    <x v="6"/>
    <x v="0"/>
    <n v="34.130000000000003"/>
    <x v="6"/>
    <x v="0"/>
  </r>
  <r>
    <s v="G412235H"/>
    <s v="2D8HN44EX9R636687"/>
    <x v="1"/>
    <x v="0"/>
    <x v="0"/>
    <x v="0"/>
    <x v="9"/>
    <x v="10"/>
    <x v="5"/>
    <n v="4"/>
    <x v="6"/>
    <x v="6"/>
    <x v="0"/>
    <n v="10.93"/>
    <x v="6"/>
    <x v="0"/>
  </r>
  <r>
    <s v="G412256B"/>
    <s v="1GNDV03L55D230813"/>
    <x v="0"/>
    <x v="0"/>
    <x v="0"/>
    <x v="0"/>
    <x v="5"/>
    <x v="1"/>
    <x v="5"/>
    <n v="417"/>
    <x v="6"/>
    <x v="6"/>
    <x v="1"/>
    <n v="20.36"/>
    <x v="6"/>
    <x v="0"/>
  </r>
  <r>
    <s v="G412257B"/>
    <s v="1GNDV03L15D232297"/>
    <x v="0"/>
    <x v="0"/>
    <x v="0"/>
    <x v="0"/>
    <x v="5"/>
    <x v="1"/>
    <x v="5"/>
    <n v="213"/>
    <x v="6"/>
    <x v="6"/>
    <x v="0"/>
    <n v="17.93"/>
    <x v="6"/>
    <x v="0"/>
  </r>
  <r>
    <s v="G412258B"/>
    <s v="1GNDV03L85D234404"/>
    <x v="0"/>
    <x v="0"/>
    <x v="0"/>
    <x v="0"/>
    <x v="5"/>
    <x v="1"/>
    <x v="1"/>
    <n v="401"/>
    <x v="6"/>
    <x v="6"/>
    <x v="0"/>
    <n v="50.01"/>
    <x v="6"/>
    <x v="0"/>
  </r>
  <r>
    <s v="G412260H"/>
    <s v="3GNCA13B99S627449"/>
    <x v="1"/>
    <x v="0"/>
    <x v="0"/>
    <x v="0"/>
    <x v="2"/>
    <x v="2"/>
    <x v="2"/>
    <n v="113"/>
    <x v="6"/>
    <x v="6"/>
    <x v="0"/>
    <n v="40.69"/>
    <x v="6"/>
    <x v="0"/>
  </r>
  <r>
    <s v="G412274B"/>
    <s v="1GCCS196158245399"/>
    <x v="0"/>
    <x v="0"/>
    <x v="0"/>
    <x v="0"/>
    <x v="5"/>
    <x v="1"/>
    <x v="5"/>
    <n v="415"/>
    <x v="6"/>
    <x v="6"/>
    <x v="0"/>
    <n v="37.43"/>
    <x v="6"/>
    <x v="0"/>
  </r>
  <r>
    <s v="G412276B"/>
    <s v="1GNDM19X25B125371"/>
    <x v="0"/>
    <x v="0"/>
    <x v="0"/>
    <x v="0"/>
    <x v="5"/>
    <x v="1"/>
    <x v="5"/>
    <n v="415"/>
    <x v="6"/>
    <x v="6"/>
    <x v="0"/>
    <n v="75.790000000000006"/>
    <x v="6"/>
    <x v="0"/>
  </r>
  <r>
    <s v="G412289K"/>
    <s v="2D4RN4DE2AR341562"/>
    <x v="1"/>
    <x v="0"/>
    <x v="0"/>
    <x v="0"/>
    <x v="1"/>
    <x v="2"/>
    <x v="1"/>
    <n v="701"/>
    <x v="6"/>
    <x v="6"/>
    <x v="1"/>
    <n v="45.39"/>
    <x v="6"/>
    <x v="0"/>
  </r>
  <r>
    <s v="G412290K"/>
    <s v="2D4RN4DE0AR341561"/>
    <x v="1"/>
    <x v="0"/>
    <x v="0"/>
    <x v="0"/>
    <x v="1"/>
    <x v="2"/>
    <x v="1"/>
    <n v="701"/>
    <x v="6"/>
    <x v="6"/>
    <x v="1"/>
    <n v="30.7"/>
    <x v="6"/>
    <x v="0"/>
  </r>
  <r>
    <s v="G412290K"/>
    <s v="2D4RN4DE0AR341561"/>
    <x v="1"/>
    <x v="0"/>
    <x v="0"/>
    <x v="0"/>
    <x v="1"/>
    <x v="2"/>
    <x v="1"/>
    <n v="701"/>
    <x v="6"/>
    <x v="6"/>
    <x v="0"/>
    <n v="14.77"/>
    <x v="6"/>
    <x v="0"/>
  </r>
  <r>
    <s v="G412290K"/>
    <s v="2D4RN4DE0AR341561"/>
    <x v="1"/>
    <x v="0"/>
    <x v="0"/>
    <x v="0"/>
    <x v="1"/>
    <x v="2"/>
    <x v="1"/>
    <n v="701"/>
    <x v="6"/>
    <x v="6"/>
    <x v="3"/>
    <n v="13.82"/>
    <x v="6"/>
    <x v="0"/>
  </r>
  <r>
    <s v="G412315G"/>
    <s v="1GNDU23W38D181513"/>
    <x v="1"/>
    <x v="0"/>
    <x v="0"/>
    <x v="0"/>
    <x v="0"/>
    <x v="0"/>
    <x v="0"/>
    <n v="807"/>
    <x v="6"/>
    <x v="6"/>
    <x v="0"/>
    <n v="36.06"/>
    <x v="6"/>
    <x v="0"/>
  </r>
  <r>
    <s v="G412316G"/>
    <s v="1GNDU23W18D179940"/>
    <x v="1"/>
    <x v="0"/>
    <x v="0"/>
    <x v="0"/>
    <x v="0"/>
    <x v="0"/>
    <x v="0"/>
    <n v="807"/>
    <x v="6"/>
    <x v="6"/>
    <x v="0"/>
    <n v="52.05"/>
    <x v="6"/>
    <x v="0"/>
  </r>
  <r>
    <s v="G412316K"/>
    <s v="2D4RN4DE9AR362974"/>
    <x v="1"/>
    <x v="0"/>
    <x v="0"/>
    <x v="0"/>
    <x v="1"/>
    <x v="2"/>
    <x v="5"/>
    <n v="202"/>
    <x v="6"/>
    <x v="6"/>
    <x v="0"/>
    <n v="31.95"/>
    <x v="6"/>
    <x v="0"/>
  </r>
  <r>
    <s v="G412317K"/>
    <s v="2D4RN4DE0AR362975"/>
    <x v="1"/>
    <x v="0"/>
    <x v="0"/>
    <x v="0"/>
    <x v="1"/>
    <x v="2"/>
    <x v="5"/>
    <n v="202"/>
    <x v="6"/>
    <x v="6"/>
    <x v="0"/>
    <n v="48.8"/>
    <x v="6"/>
    <x v="0"/>
  </r>
  <r>
    <s v="G412323H"/>
    <s v="2D8HN44E19R659131"/>
    <x v="1"/>
    <x v="0"/>
    <x v="0"/>
    <x v="0"/>
    <x v="2"/>
    <x v="2"/>
    <x v="2"/>
    <n v="103"/>
    <x v="6"/>
    <x v="6"/>
    <x v="0"/>
    <n v="66.040000000000006"/>
    <x v="6"/>
    <x v="0"/>
  </r>
  <r>
    <s v="G412332G"/>
    <s v="1GNDU23W18D181316"/>
    <x v="1"/>
    <x v="0"/>
    <x v="0"/>
    <x v="0"/>
    <x v="0"/>
    <x v="0"/>
    <x v="0"/>
    <n v="301"/>
    <x v="6"/>
    <x v="6"/>
    <x v="2"/>
    <n v="10.16"/>
    <x v="6"/>
    <x v="0"/>
  </r>
  <r>
    <s v="G412332G"/>
    <s v="1GNDU23W18D181316"/>
    <x v="1"/>
    <x v="0"/>
    <x v="0"/>
    <x v="0"/>
    <x v="0"/>
    <x v="0"/>
    <x v="0"/>
    <n v="301"/>
    <x v="6"/>
    <x v="6"/>
    <x v="0"/>
    <n v="10.11"/>
    <x v="6"/>
    <x v="0"/>
  </r>
  <r>
    <s v="G412347G"/>
    <s v="1GNDU23W08D181520"/>
    <x v="1"/>
    <x v="0"/>
    <x v="0"/>
    <x v="0"/>
    <x v="0"/>
    <x v="0"/>
    <x v="0"/>
    <n v="501"/>
    <x v="6"/>
    <x v="6"/>
    <x v="0"/>
    <n v="37.96"/>
    <x v="6"/>
    <x v="0"/>
  </r>
  <r>
    <s v="G412348G"/>
    <s v="1GNDU23W68D181621"/>
    <x v="1"/>
    <x v="0"/>
    <x v="0"/>
    <x v="0"/>
    <x v="0"/>
    <x v="0"/>
    <x v="0"/>
    <n v="501"/>
    <x v="6"/>
    <x v="6"/>
    <x v="0"/>
    <n v="73.489999999999995"/>
    <x v="6"/>
    <x v="0"/>
  </r>
  <r>
    <s v="G412360K"/>
    <s v="2D4RN4DE8AR341467"/>
    <x v="1"/>
    <x v="0"/>
    <x v="0"/>
    <x v="0"/>
    <x v="9"/>
    <x v="10"/>
    <x v="5"/>
    <n v="4"/>
    <x v="6"/>
    <x v="6"/>
    <x v="1"/>
    <n v="12.03"/>
    <x v="6"/>
    <x v="0"/>
  </r>
  <r>
    <s v="G412360K"/>
    <s v="2D4RN4DE8AR341467"/>
    <x v="1"/>
    <x v="0"/>
    <x v="0"/>
    <x v="0"/>
    <x v="9"/>
    <x v="10"/>
    <x v="5"/>
    <n v="4"/>
    <x v="6"/>
    <x v="6"/>
    <x v="0"/>
    <n v="8.33"/>
    <x v="6"/>
    <x v="0"/>
  </r>
  <r>
    <s v="G412360K"/>
    <s v="2D4RN4DE8AR341467"/>
    <x v="1"/>
    <x v="0"/>
    <x v="0"/>
    <x v="0"/>
    <x v="9"/>
    <x v="10"/>
    <x v="5"/>
    <n v="4"/>
    <x v="6"/>
    <x v="6"/>
    <x v="3"/>
    <n v="9.61"/>
    <x v="6"/>
    <x v="0"/>
  </r>
  <r>
    <s v="G412381G"/>
    <s v="1GNDU23W88D179675"/>
    <x v="1"/>
    <x v="0"/>
    <x v="0"/>
    <x v="0"/>
    <x v="0"/>
    <x v="4"/>
    <x v="0"/>
    <n v="811"/>
    <x v="6"/>
    <x v="6"/>
    <x v="0"/>
    <n v="119.24"/>
    <x v="6"/>
    <x v="0"/>
  </r>
  <r>
    <s v="G412395G"/>
    <s v="1GNDU23W68D181361"/>
    <x v="1"/>
    <x v="0"/>
    <x v="0"/>
    <x v="0"/>
    <x v="0"/>
    <x v="4"/>
    <x v="0"/>
    <n v="704"/>
    <x v="6"/>
    <x v="6"/>
    <x v="0"/>
    <n v="15.45"/>
    <x v="6"/>
    <x v="0"/>
  </r>
  <r>
    <s v="G412405H"/>
    <s v="3GNCA13B49S626788"/>
    <x v="1"/>
    <x v="0"/>
    <x v="0"/>
    <x v="0"/>
    <x v="2"/>
    <x v="2"/>
    <x v="2"/>
    <n v="101"/>
    <x v="6"/>
    <x v="6"/>
    <x v="0"/>
    <n v="27.43"/>
    <x v="6"/>
    <x v="0"/>
  </r>
  <r>
    <s v="G412469F"/>
    <s v="1GNDV23WX7D212168"/>
    <x v="1"/>
    <x v="0"/>
    <x v="0"/>
    <x v="0"/>
    <x v="5"/>
    <x v="1"/>
    <x v="5"/>
    <n v="957"/>
    <x v="6"/>
    <x v="6"/>
    <x v="0"/>
    <n v="102.23"/>
    <x v="6"/>
    <x v="0"/>
  </r>
  <r>
    <s v="G412470D"/>
    <s v="1D4GP23E46B673130"/>
    <x v="1"/>
    <x v="0"/>
    <x v="0"/>
    <x v="0"/>
    <x v="5"/>
    <x v="1"/>
    <x v="5"/>
    <n v="222"/>
    <x v="6"/>
    <x v="6"/>
    <x v="0"/>
    <n v="36.22"/>
    <x v="6"/>
    <x v="0"/>
  </r>
  <r>
    <s v="G412472K"/>
    <s v="2D4RN4DE4AR362493"/>
    <x v="1"/>
    <x v="0"/>
    <x v="0"/>
    <x v="0"/>
    <x v="0"/>
    <x v="2"/>
    <x v="0"/>
    <n v="605"/>
    <x v="6"/>
    <x v="6"/>
    <x v="1"/>
    <n v="81.290000000000006"/>
    <x v="6"/>
    <x v="0"/>
  </r>
  <r>
    <s v="G412473D"/>
    <s v="1D4GP23EX6B648572"/>
    <x v="1"/>
    <x v="0"/>
    <x v="0"/>
    <x v="0"/>
    <x v="5"/>
    <x v="1"/>
    <x v="5"/>
    <n v="215"/>
    <x v="6"/>
    <x v="6"/>
    <x v="0"/>
    <n v="33.979999999999997"/>
    <x v="6"/>
    <x v="0"/>
  </r>
  <r>
    <s v="G412480A"/>
    <s v="1GNDU03E84D257572"/>
    <x v="0"/>
    <x v="0"/>
    <x v="0"/>
    <x v="0"/>
    <x v="0"/>
    <x v="2"/>
    <x v="0"/>
    <n v="702"/>
    <x v="6"/>
    <x v="6"/>
    <x v="0"/>
    <n v="22.56"/>
    <x v="6"/>
    <x v="0"/>
  </r>
  <r>
    <s v="G412482G"/>
    <s v="1GNDU23WX8D179936"/>
    <x v="1"/>
    <x v="0"/>
    <x v="0"/>
    <x v="0"/>
    <x v="0"/>
    <x v="4"/>
    <x v="0"/>
    <n v="205"/>
    <x v="6"/>
    <x v="6"/>
    <x v="0"/>
    <n v="39.25"/>
    <x v="6"/>
    <x v="0"/>
  </r>
  <r>
    <s v="G412488K"/>
    <s v="2D4RN1AE2AR348773"/>
    <x v="1"/>
    <x v="0"/>
    <x v="0"/>
    <x v="0"/>
    <x v="0"/>
    <x v="2"/>
    <x v="0"/>
    <n v="602"/>
    <x v="6"/>
    <x v="6"/>
    <x v="1"/>
    <n v="13.76"/>
    <x v="6"/>
    <x v="0"/>
  </r>
  <r>
    <s v="G412488K"/>
    <s v="2D4RN1AE2AR348773"/>
    <x v="1"/>
    <x v="0"/>
    <x v="0"/>
    <x v="0"/>
    <x v="0"/>
    <x v="2"/>
    <x v="0"/>
    <n v="602"/>
    <x v="6"/>
    <x v="6"/>
    <x v="0"/>
    <n v="34.119999999999997"/>
    <x v="6"/>
    <x v="0"/>
  </r>
  <r>
    <s v="G412497G"/>
    <s v="1GNDU23WX8D181363"/>
    <x v="1"/>
    <x v="0"/>
    <x v="0"/>
    <x v="0"/>
    <x v="0"/>
    <x v="4"/>
    <x v="0"/>
    <n v="702"/>
    <x v="6"/>
    <x v="6"/>
    <x v="0"/>
    <n v="65.900000000000006"/>
    <x v="6"/>
    <x v="0"/>
  </r>
  <r>
    <s v="G412498G"/>
    <s v="1GNDU23W48D181357"/>
    <x v="1"/>
    <x v="0"/>
    <x v="0"/>
    <x v="0"/>
    <x v="0"/>
    <x v="4"/>
    <x v="0"/>
    <n v="601"/>
    <x v="6"/>
    <x v="6"/>
    <x v="0"/>
    <n v="17.350000000000001"/>
    <x v="6"/>
    <x v="0"/>
  </r>
  <r>
    <s v="G412499G"/>
    <s v="1GNDU23W38D181477"/>
    <x v="1"/>
    <x v="0"/>
    <x v="0"/>
    <x v="0"/>
    <x v="0"/>
    <x v="4"/>
    <x v="0"/>
    <n v="793"/>
    <x v="6"/>
    <x v="6"/>
    <x v="0"/>
    <n v="16.059999999999999"/>
    <x v="6"/>
    <x v="0"/>
  </r>
  <r>
    <s v="G412503B"/>
    <s v="1GNDV23L85D236200"/>
    <x v="0"/>
    <x v="0"/>
    <x v="0"/>
    <x v="0"/>
    <x v="2"/>
    <x v="3"/>
    <x v="2"/>
    <n v="606"/>
    <x v="6"/>
    <x v="6"/>
    <x v="4"/>
    <n v="1"/>
    <x v="6"/>
    <x v="0"/>
  </r>
  <r>
    <s v="G412503B"/>
    <s v="1GNDV23L85D236200"/>
    <x v="0"/>
    <x v="0"/>
    <x v="0"/>
    <x v="0"/>
    <x v="2"/>
    <x v="3"/>
    <x v="2"/>
    <n v="606"/>
    <x v="6"/>
    <x v="6"/>
    <x v="0"/>
    <n v="33.159999999999997"/>
    <x v="6"/>
    <x v="0"/>
  </r>
  <r>
    <s v="G412505F"/>
    <s v="1GNDV23W97D180345"/>
    <x v="1"/>
    <x v="0"/>
    <x v="0"/>
    <x v="0"/>
    <x v="4"/>
    <x v="5"/>
    <x v="11"/>
    <n v="2"/>
    <x v="6"/>
    <x v="6"/>
    <x v="0"/>
    <n v="69.31"/>
    <x v="6"/>
    <x v="0"/>
  </r>
  <r>
    <s v="G412506D"/>
    <s v="1D4GP24EX6B653625"/>
    <x v="1"/>
    <x v="0"/>
    <x v="0"/>
    <x v="0"/>
    <x v="5"/>
    <x v="1"/>
    <x v="5"/>
    <n v="201"/>
    <x v="6"/>
    <x v="6"/>
    <x v="0"/>
    <n v="58.76"/>
    <x v="6"/>
    <x v="0"/>
  </r>
  <r>
    <s v="G412524F"/>
    <s v="1GNDV23W47D181077"/>
    <x v="1"/>
    <x v="0"/>
    <x v="0"/>
    <x v="0"/>
    <x v="4"/>
    <x v="5"/>
    <x v="4"/>
    <n v="1"/>
    <x v="6"/>
    <x v="6"/>
    <x v="0"/>
    <n v="10.98"/>
    <x v="6"/>
    <x v="0"/>
  </r>
  <r>
    <s v="G412542B"/>
    <s v="1GNDM19X35B125394"/>
    <x v="0"/>
    <x v="0"/>
    <x v="0"/>
    <x v="0"/>
    <x v="6"/>
    <x v="4"/>
    <x v="4"/>
    <n v="138"/>
    <x v="6"/>
    <x v="6"/>
    <x v="0"/>
    <n v="27.99"/>
    <x v="6"/>
    <x v="0"/>
  </r>
  <r>
    <s v="G412554A"/>
    <s v="1GNDV03LX5D236526"/>
    <x v="0"/>
    <x v="0"/>
    <x v="0"/>
    <x v="0"/>
    <x v="7"/>
    <x v="2"/>
    <x v="7"/>
    <n v="103"/>
    <x v="6"/>
    <x v="6"/>
    <x v="0"/>
    <n v="11.45"/>
    <x v="6"/>
    <x v="0"/>
  </r>
  <r>
    <s v="G412565A"/>
    <s v="1D4GP24E15B236165"/>
    <x v="1"/>
    <x v="0"/>
    <x v="0"/>
    <x v="0"/>
    <x v="4"/>
    <x v="5"/>
    <x v="4"/>
    <n v="9"/>
    <x v="6"/>
    <x v="6"/>
    <x v="0"/>
    <n v="17.3"/>
    <x v="6"/>
    <x v="0"/>
  </r>
  <r>
    <s v="G412565A"/>
    <s v="1D4GP24E15B236165"/>
    <x v="1"/>
    <x v="0"/>
    <x v="0"/>
    <x v="0"/>
    <x v="4"/>
    <x v="5"/>
    <x v="4"/>
    <n v="9"/>
    <x v="6"/>
    <x v="6"/>
    <x v="3"/>
    <n v="16.71"/>
    <x v="6"/>
    <x v="0"/>
  </r>
  <r>
    <s v="G412568G"/>
    <s v="1GNDU23WX8D181573"/>
    <x v="1"/>
    <x v="0"/>
    <x v="0"/>
    <x v="0"/>
    <x v="0"/>
    <x v="4"/>
    <x v="0"/>
    <n v="602"/>
    <x v="6"/>
    <x v="6"/>
    <x v="0"/>
    <n v="36.39"/>
    <x v="6"/>
    <x v="0"/>
  </r>
  <r>
    <s v="G412574B"/>
    <s v="1D4GP25E25B333454"/>
    <x v="1"/>
    <x v="0"/>
    <x v="0"/>
    <x v="0"/>
    <x v="6"/>
    <x v="4"/>
    <x v="4"/>
    <n v="127"/>
    <x v="6"/>
    <x v="6"/>
    <x v="0"/>
    <n v="9.7799999999999994"/>
    <x v="6"/>
    <x v="0"/>
  </r>
  <r>
    <s v="G412588B"/>
    <s v="1GCCS198458252929"/>
    <x v="0"/>
    <x v="0"/>
    <x v="0"/>
    <x v="0"/>
    <x v="6"/>
    <x v="4"/>
    <x v="4"/>
    <n v="135"/>
    <x v="6"/>
    <x v="6"/>
    <x v="1"/>
    <n v="11.25"/>
    <x v="6"/>
    <x v="0"/>
  </r>
  <r>
    <s v="G412588B"/>
    <s v="1GCCS198458252929"/>
    <x v="0"/>
    <x v="0"/>
    <x v="0"/>
    <x v="0"/>
    <x v="6"/>
    <x v="4"/>
    <x v="4"/>
    <n v="135"/>
    <x v="6"/>
    <x v="6"/>
    <x v="0"/>
    <n v="10.57"/>
    <x v="6"/>
    <x v="0"/>
  </r>
  <r>
    <s v="G412594K"/>
    <s v="2D4RN4DE5AR363054"/>
    <x v="1"/>
    <x v="0"/>
    <x v="0"/>
    <x v="0"/>
    <x v="0"/>
    <x v="2"/>
    <x v="0"/>
    <n v="503"/>
    <x v="6"/>
    <x v="6"/>
    <x v="0"/>
    <n v="71.63"/>
    <x v="6"/>
    <x v="0"/>
  </r>
  <r>
    <s v="G412601K"/>
    <s v="2D4RN4DE7AR377599"/>
    <x v="1"/>
    <x v="0"/>
    <x v="0"/>
    <x v="0"/>
    <x v="1"/>
    <x v="2"/>
    <x v="1"/>
    <n v="503"/>
    <x v="6"/>
    <x v="6"/>
    <x v="0"/>
    <n v="16.78"/>
    <x v="6"/>
    <x v="0"/>
  </r>
  <r>
    <s v="G412602K"/>
    <s v="2D4RN4DE5AR377598"/>
    <x v="1"/>
    <x v="0"/>
    <x v="0"/>
    <x v="0"/>
    <x v="1"/>
    <x v="2"/>
    <x v="1"/>
    <n v="503"/>
    <x v="6"/>
    <x v="6"/>
    <x v="0"/>
    <n v="37.39"/>
    <x v="6"/>
    <x v="0"/>
  </r>
  <r>
    <s v="G412604H"/>
    <s v="2D8HN44E09R636696"/>
    <x v="1"/>
    <x v="0"/>
    <x v="0"/>
    <x v="0"/>
    <x v="2"/>
    <x v="0"/>
    <x v="2"/>
    <n v="116"/>
    <x v="6"/>
    <x v="6"/>
    <x v="0"/>
    <n v="43.52"/>
    <x v="6"/>
    <x v="0"/>
  </r>
  <r>
    <s v="G412610A"/>
    <s v="1D4GP24EX5B236214"/>
    <x v="1"/>
    <x v="0"/>
    <x v="0"/>
    <x v="0"/>
    <x v="4"/>
    <x v="5"/>
    <x v="4"/>
    <n v="3"/>
    <x v="6"/>
    <x v="6"/>
    <x v="0"/>
    <n v="36.840000000000003"/>
    <x v="6"/>
    <x v="0"/>
  </r>
  <r>
    <s v="G412612A"/>
    <s v="1D4GP24E75B243430"/>
    <x v="1"/>
    <x v="0"/>
    <x v="0"/>
    <x v="0"/>
    <x v="4"/>
    <x v="5"/>
    <x v="6"/>
    <n v="9"/>
    <x v="6"/>
    <x v="6"/>
    <x v="0"/>
    <n v="11.38"/>
    <x v="6"/>
    <x v="0"/>
  </r>
  <r>
    <s v="G412616A"/>
    <s v="1D4GP24E25B236174"/>
    <x v="1"/>
    <x v="0"/>
    <x v="0"/>
    <x v="0"/>
    <x v="4"/>
    <x v="5"/>
    <x v="4"/>
    <n v="14"/>
    <x v="6"/>
    <x v="6"/>
    <x v="0"/>
    <n v="15.56"/>
    <x v="6"/>
    <x v="0"/>
  </r>
  <r>
    <s v="G412620H"/>
    <s v="2D8HN44E99R636695"/>
    <x v="1"/>
    <x v="0"/>
    <x v="0"/>
    <x v="0"/>
    <x v="2"/>
    <x v="0"/>
    <x v="2"/>
    <n v="116"/>
    <x v="6"/>
    <x v="6"/>
    <x v="0"/>
    <n v="117.52"/>
    <x v="6"/>
    <x v="0"/>
  </r>
  <r>
    <s v="G412622A"/>
    <s v="1D4GP21E85B358932"/>
    <x v="1"/>
    <x v="0"/>
    <x v="0"/>
    <x v="0"/>
    <x v="4"/>
    <x v="5"/>
    <x v="4"/>
    <n v="11"/>
    <x v="6"/>
    <x v="6"/>
    <x v="0"/>
    <n v="29.28"/>
    <x v="6"/>
    <x v="0"/>
  </r>
  <r>
    <s v="G412630H"/>
    <s v="2D8HN44E89R682549"/>
    <x v="0"/>
    <x v="0"/>
    <x v="0"/>
    <x v="0"/>
    <x v="2"/>
    <x v="0"/>
    <x v="2"/>
    <n v="713"/>
    <x v="6"/>
    <x v="6"/>
    <x v="0"/>
    <n v="18.52"/>
    <x v="6"/>
    <x v="0"/>
  </r>
  <r>
    <s v="G412660D"/>
    <s v="1D4GP24E16B653271"/>
    <x v="1"/>
    <x v="0"/>
    <x v="0"/>
    <x v="0"/>
    <x v="6"/>
    <x v="4"/>
    <x v="4"/>
    <n v="13"/>
    <x v="6"/>
    <x v="6"/>
    <x v="0"/>
    <n v="30.78"/>
    <x v="6"/>
    <x v="0"/>
  </r>
  <r>
    <s v="G412684H"/>
    <s v="3GNCA13B79S625778"/>
    <x v="1"/>
    <x v="0"/>
    <x v="0"/>
    <x v="0"/>
    <x v="2"/>
    <x v="0"/>
    <x v="2"/>
    <n v="411"/>
    <x v="6"/>
    <x v="6"/>
    <x v="0"/>
    <n v="63.59"/>
    <x v="6"/>
    <x v="0"/>
  </r>
  <r>
    <s v="G412691H"/>
    <s v="3GNCA13BX9S626858"/>
    <x v="1"/>
    <x v="0"/>
    <x v="0"/>
    <x v="0"/>
    <x v="2"/>
    <x v="0"/>
    <x v="2"/>
    <n v="411"/>
    <x v="6"/>
    <x v="6"/>
    <x v="0"/>
    <n v="24.81"/>
    <x v="6"/>
    <x v="0"/>
  </r>
  <r>
    <s v="G412692H"/>
    <s v="3GNCA13B59S627402"/>
    <x v="1"/>
    <x v="0"/>
    <x v="0"/>
    <x v="0"/>
    <x v="2"/>
    <x v="0"/>
    <x v="2"/>
    <n v="411"/>
    <x v="6"/>
    <x v="6"/>
    <x v="0"/>
    <n v="34.26"/>
    <x v="6"/>
    <x v="0"/>
  </r>
  <r>
    <s v="G412693D"/>
    <s v="1D4GP24E26B653215"/>
    <x v="1"/>
    <x v="0"/>
    <x v="0"/>
    <x v="0"/>
    <x v="6"/>
    <x v="11"/>
    <x v="4"/>
    <n v="11"/>
    <x v="6"/>
    <x v="6"/>
    <x v="0"/>
    <n v="70.930000000000007"/>
    <x v="6"/>
    <x v="0"/>
  </r>
  <r>
    <s v="G412693H"/>
    <s v="3GNCA13BX9S626262"/>
    <x v="1"/>
    <x v="0"/>
    <x v="0"/>
    <x v="0"/>
    <x v="2"/>
    <x v="0"/>
    <x v="2"/>
    <n v="411"/>
    <x v="6"/>
    <x v="6"/>
    <x v="0"/>
    <n v="37.1"/>
    <x v="6"/>
    <x v="0"/>
  </r>
  <r>
    <s v="G412698H"/>
    <s v="3GNCA13B19S625811"/>
    <x v="1"/>
    <x v="0"/>
    <x v="0"/>
    <x v="0"/>
    <x v="2"/>
    <x v="0"/>
    <x v="2"/>
    <n v="414"/>
    <x v="6"/>
    <x v="6"/>
    <x v="0"/>
    <n v="11.54"/>
    <x v="6"/>
    <x v="0"/>
  </r>
  <r>
    <s v="G412699H"/>
    <s v="2D8HN44E29R666296"/>
    <x v="1"/>
    <x v="0"/>
    <x v="0"/>
    <x v="0"/>
    <x v="2"/>
    <x v="0"/>
    <x v="2"/>
    <n v="414"/>
    <x v="6"/>
    <x v="6"/>
    <x v="0"/>
    <n v="17.95"/>
    <x v="6"/>
    <x v="0"/>
  </r>
  <r>
    <s v="G412705H"/>
    <s v="3GNCA13BX9S625449"/>
    <x v="1"/>
    <x v="0"/>
    <x v="0"/>
    <x v="0"/>
    <x v="2"/>
    <x v="0"/>
    <x v="2"/>
    <n v="411"/>
    <x v="6"/>
    <x v="6"/>
    <x v="0"/>
    <n v="18.25"/>
    <x v="6"/>
    <x v="0"/>
  </r>
  <r>
    <s v="G412706H"/>
    <s v="3GNCA13B49S626855"/>
    <x v="1"/>
    <x v="0"/>
    <x v="0"/>
    <x v="0"/>
    <x v="2"/>
    <x v="0"/>
    <x v="2"/>
    <n v="417"/>
    <x v="6"/>
    <x v="6"/>
    <x v="0"/>
    <n v="63.67"/>
    <x v="6"/>
    <x v="0"/>
  </r>
  <r>
    <s v="G412707H"/>
    <s v="2D8HN44E09R666295"/>
    <x v="1"/>
    <x v="0"/>
    <x v="0"/>
    <x v="0"/>
    <x v="2"/>
    <x v="0"/>
    <x v="2"/>
    <n v="414"/>
    <x v="6"/>
    <x v="6"/>
    <x v="0"/>
    <n v="38.25"/>
    <x v="6"/>
    <x v="0"/>
  </r>
  <r>
    <s v="G412709K"/>
    <s v="2D4RN4DE8AR363050"/>
    <x v="1"/>
    <x v="0"/>
    <x v="0"/>
    <x v="0"/>
    <x v="10"/>
    <x v="10"/>
    <x v="6"/>
    <n v="12"/>
    <x v="6"/>
    <x v="6"/>
    <x v="0"/>
    <n v="42.3"/>
    <x v="6"/>
    <x v="0"/>
  </r>
  <r>
    <s v="G412712H"/>
    <s v="2D8HN44E49R666297"/>
    <x v="1"/>
    <x v="0"/>
    <x v="0"/>
    <x v="0"/>
    <x v="2"/>
    <x v="0"/>
    <x v="2"/>
    <n v="411"/>
    <x v="6"/>
    <x v="6"/>
    <x v="0"/>
    <n v="27.73"/>
    <x v="6"/>
    <x v="0"/>
  </r>
  <r>
    <s v="G412733F"/>
    <s v="1GNDV23W97D189627"/>
    <x v="1"/>
    <x v="0"/>
    <x v="0"/>
    <x v="0"/>
    <x v="3"/>
    <x v="5"/>
    <x v="3"/>
    <n v="603"/>
    <x v="6"/>
    <x v="6"/>
    <x v="0"/>
    <n v="58.05"/>
    <x v="6"/>
    <x v="0"/>
  </r>
  <r>
    <s v="G412733G"/>
    <s v="1GNDV23W28D179930"/>
    <x v="1"/>
    <x v="0"/>
    <x v="0"/>
    <x v="0"/>
    <x v="0"/>
    <x v="1"/>
    <x v="0"/>
    <n v="303"/>
    <x v="6"/>
    <x v="6"/>
    <x v="0"/>
    <n v="49.55"/>
    <x v="6"/>
    <x v="0"/>
  </r>
  <r>
    <s v="G412734F"/>
    <s v="1GNDV23W17D190044"/>
    <x v="1"/>
    <x v="0"/>
    <x v="0"/>
    <x v="0"/>
    <x v="3"/>
    <x v="5"/>
    <x v="3"/>
    <n v="601"/>
    <x v="6"/>
    <x v="6"/>
    <x v="0"/>
    <n v="30.07"/>
    <x v="6"/>
    <x v="0"/>
  </r>
  <r>
    <s v="G412734G"/>
    <s v="1GNDV23W68D179929"/>
    <x v="1"/>
    <x v="0"/>
    <x v="0"/>
    <x v="0"/>
    <x v="0"/>
    <x v="1"/>
    <x v="0"/>
    <n v="303"/>
    <x v="6"/>
    <x v="6"/>
    <x v="0"/>
    <n v="54.57"/>
    <x v="6"/>
    <x v="0"/>
  </r>
  <r>
    <s v="G412740H"/>
    <s v="2D8HN44E79R636680"/>
    <x v="1"/>
    <x v="0"/>
    <x v="0"/>
    <x v="0"/>
    <x v="2"/>
    <x v="0"/>
    <x v="2"/>
    <n v="496"/>
    <x v="6"/>
    <x v="6"/>
    <x v="0"/>
    <n v="41.61"/>
    <x v="6"/>
    <x v="0"/>
  </r>
  <r>
    <s v="G412741F"/>
    <s v="1GNDV23W07D189208"/>
    <x v="1"/>
    <x v="0"/>
    <x v="0"/>
    <x v="0"/>
    <x v="3"/>
    <x v="5"/>
    <x v="3"/>
    <n v="601"/>
    <x v="6"/>
    <x v="6"/>
    <x v="0"/>
    <n v="17.079999999999998"/>
    <x v="6"/>
    <x v="0"/>
  </r>
  <r>
    <s v="G412768B"/>
    <s v="1D4GP24E16B653576"/>
    <x v="1"/>
    <x v="0"/>
    <x v="0"/>
    <x v="0"/>
    <x v="0"/>
    <x v="4"/>
    <x v="0"/>
    <n v="702"/>
    <x v="6"/>
    <x v="6"/>
    <x v="0"/>
    <n v="18.510000000000002"/>
    <x v="6"/>
    <x v="0"/>
  </r>
  <r>
    <s v="G412788H"/>
    <s v="2D8HN11E29R658590"/>
    <x v="1"/>
    <x v="0"/>
    <x v="0"/>
    <x v="0"/>
    <x v="1"/>
    <x v="1"/>
    <x v="1"/>
    <n v="804"/>
    <x v="6"/>
    <x v="6"/>
    <x v="0"/>
    <n v="16.559999999999999"/>
    <x v="6"/>
    <x v="0"/>
  </r>
  <r>
    <s v="G412789H"/>
    <s v="2D8HN11E49R658591"/>
    <x v="1"/>
    <x v="0"/>
    <x v="0"/>
    <x v="0"/>
    <x v="1"/>
    <x v="1"/>
    <x v="1"/>
    <n v="804"/>
    <x v="6"/>
    <x v="6"/>
    <x v="1"/>
    <n v="17.62"/>
    <x v="6"/>
    <x v="0"/>
  </r>
  <r>
    <s v="G412789H"/>
    <s v="2D8HN11E49R658591"/>
    <x v="1"/>
    <x v="0"/>
    <x v="0"/>
    <x v="0"/>
    <x v="1"/>
    <x v="1"/>
    <x v="1"/>
    <n v="804"/>
    <x v="6"/>
    <x v="6"/>
    <x v="0"/>
    <n v="19.309999999999999"/>
    <x v="6"/>
    <x v="0"/>
  </r>
  <r>
    <s v="G412790H"/>
    <s v="2D8HN11E69R658592"/>
    <x v="1"/>
    <x v="0"/>
    <x v="0"/>
    <x v="0"/>
    <x v="1"/>
    <x v="1"/>
    <x v="1"/>
    <n v="804"/>
    <x v="6"/>
    <x v="6"/>
    <x v="1"/>
    <n v="48.8"/>
    <x v="6"/>
    <x v="0"/>
  </r>
  <r>
    <s v="G412792K"/>
    <s v="2D4RN4DE4AR377835"/>
    <x v="1"/>
    <x v="0"/>
    <x v="0"/>
    <x v="0"/>
    <x v="5"/>
    <x v="6"/>
    <x v="5"/>
    <n v="506"/>
    <x v="6"/>
    <x v="6"/>
    <x v="0"/>
    <n v="51.2"/>
    <x v="6"/>
    <x v="0"/>
  </r>
  <r>
    <s v="G412793H"/>
    <s v="1FTYR44E89PA45388"/>
    <x v="0"/>
    <x v="0"/>
    <x v="0"/>
    <x v="0"/>
    <x v="1"/>
    <x v="1"/>
    <x v="1"/>
    <n v="801"/>
    <x v="6"/>
    <x v="6"/>
    <x v="0"/>
    <n v="52.12"/>
    <x v="6"/>
    <x v="0"/>
  </r>
  <r>
    <s v="G412815H"/>
    <s v="3GNCA13B19S616607"/>
    <x v="1"/>
    <x v="0"/>
    <x v="0"/>
    <x v="0"/>
    <x v="9"/>
    <x v="10"/>
    <x v="7"/>
    <n v="702"/>
    <x v="6"/>
    <x v="6"/>
    <x v="1"/>
    <n v="8.25"/>
    <x v="6"/>
    <x v="0"/>
  </r>
  <r>
    <s v="G412815H"/>
    <s v="3GNCA13B19S616607"/>
    <x v="1"/>
    <x v="0"/>
    <x v="0"/>
    <x v="0"/>
    <x v="9"/>
    <x v="10"/>
    <x v="7"/>
    <n v="702"/>
    <x v="6"/>
    <x v="6"/>
    <x v="0"/>
    <n v="82.48"/>
    <x v="6"/>
    <x v="0"/>
  </r>
  <r>
    <s v="G412816H"/>
    <s v="3GNCA13B49S617900"/>
    <x v="1"/>
    <x v="0"/>
    <x v="0"/>
    <x v="0"/>
    <x v="9"/>
    <x v="10"/>
    <x v="7"/>
    <n v="701"/>
    <x v="6"/>
    <x v="6"/>
    <x v="0"/>
    <n v="51.75"/>
    <x v="6"/>
    <x v="0"/>
  </r>
  <r>
    <s v="G412817H"/>
    <s v="3GNCA13B49S616231"/>
    <x v="1"/>
    <x v="0"/>
    <x v="0"/>
    <x v="0"/>
    <x v="9"/>
    <x v="10"/>
    <x v="7"/>
    <n v="701"/>
    <x v="6"/>
    <x v="6"/>
    <x v="0"/>
    <n v="55.19"/>
    <x v="6"/>
    <x v="0"/>
  </r>
  <r>
    <s v="G412818H"/>
    <s v="3GNCA13BX9S617271"/>
    <x v="1"/>
    <x v="0"/>
    <x v="0"/>
    <x v="0"/>
    <x v="9"/>
    <x v="10"/>
    <x v="7"/>
    <n v="701"/>
    <x v="6"/>
    <x v="6"/>
    <x v="0"/>
    <n v="47.15"/>
    <x v="6"/>
    <x v="0"/>
  </r>
  <r>
    <s v="G412828G"/>
    <s v="1GNDU23W88D181376"/>
    <x v="1"/>
    <x v="0"/>
    <x v="0"/>
    <x v="0"/>
    <x v="0"/>
    <x v="3"/>
    <x v="0"/>
    <n v="101"/>
    <x v="6"/>
    <x v="6"/>
    <x v="0"/>
    <n v="65.95"/>
    <x v="6"/>
    <x v="0"/>
  </r>
  <r>
    <s v="G412835G"/>
    <s v="1GNDU23W08D180674"/>
    <x v="1"/>
    <x v="0"/>
    <x v="0"/>
    <x v="0"/>
    <x v="0"/>
    <x v="3"/>
    <x v="0"/>
    <n v="201"/>
    <x v="6"/>
    <x v="6"/>
    <x v="0"/>
    <n v="47.31"/>
    <x v="6"/>
    <x v="0"/>
  </r>
  <r>
    <s v="G412844K"/>
    <s v="2D4RN4DEXAR362451"/>
    <x v="1"/>
    <x v="0"/>
    <x v="0"/>
    <x v="0"/>
    <x v="9"/>
    <x v="10"/>
    <x v="7"/>
    <n v="301"/>
    <x v="6"/>
    <x v="6"/>
    <x v="0"/>
    <n v="45.51"/>
    <x v="6"/>
    <x v="0"/>
  </r>
  <r>
    <s v="G412888K"/>
    <s v="2D4RN4DE2AR377509"/>
    <x v="1"/>
    <x v="0"/>
    <x v="0"/>
    <x v="0"/>
    <x v="1"/>
    <x v="1"/>
    <x v="1"/>
    <n v="106"/>
    <x v="6"/>
    <x v="6"/>
    <x v="1"/>
    <n v="15.71"/>
    <x v="6"/>
    <x v="0"/>
  </r>
  <r>
    <s v="G412888K"/>
    <s v="2D4RN4DE2AR377509"/>
    <x v="1"/>
    <x v="0"/>
    <x v="0"/>
    <x v="0"/>
    <x v="1"/>
    <x v="1"/>
    <x v="1"/>
    <n v="106"/>
    <x v="6"/>
    <x v="6"/>
    <x v="0"/>
    <n v="38"/>
    <x v="6"/>
    <x v="0"/>
  </r>
  <r>
    <s v="G412889K"/>
    <s v="2D4RN4DE9AR377510"/>
    <x v="1"/>
    <x v="0"/>
    <x v="0"/>
    <x v="0"/>
    <x v="1"/>
    <x v="1"/>
    <x v="1"/>
    <n v="106"/>
    <x v="6"/>
    <x v="6"/>
    <x v="0"/>
    <n v="69.52"/>
    <x v="6"/>
    <x v="0"/>
  </r>
  <r>
    <s v="G412890K"/>
    <s v="2D4RN4DE0AR377511"/>
    <x v="1"/>
    <x v="0"/>
    <x v="0"/>
    <x v="0"/>
    <x v="1"/>
    <x v="1"/>
    <x v="1"/>
    <n v="106"/>
    <x v="6"/>
    <x v="6"/>
    <x v="0"/>
    <n v="90.14"/>
    <x v="6"/>
    <x v="0"/>
  </r>
  <r>
    <s v="G412891K"/>
    <s v="2D4RN4DE2AR377512"/>
    <x v="1"/>
    <x v="0"/>
    <x v="0"/>
    <x v="0"/>
    <x v="1"/>
    <x v="1"/>
    <x v="1"/>
    <n v="604"/>
    <x v="6"/>
    <x v="6"/>
    <x v="0"/>
    <n v="44.16"/>
    <x v="6"/>
    <x v="0"/>
  </r>
  <r>
    <s v="G412892K"/>
    <s v="1D7RE3BP0AS233571"/>
    <x v="1"/>
    <x v="0"/>
    <x v="0"/>
    <x v="0"/>
    <x v="1"/>
    <x v="1"/>
    <x v="1"/>
    <n v="606"/>
    <x v="6"/>
    <x v="6"/>
    <x v="0"/>
    <n v="18.079999999999998"/>
    <x v="6"/>
    <x v="0"/>
  </r>
  <r>
    <s v="G412894G"/>
    <s v="1D3HE38N78S590498"/>
    <x v="1"/>
    <x v="0"/>
    <x v="0"/>
    <x v="0"/>
    <x v="0"/>
    <x v="3"/>
    <x v="0"/>
    <n v="406"/>
    <x v="6"/>
    <x v="6"/>
    <x v="0"/>
    <n v="29.58"/>
    <x v="6"/>
    <x v="0"/>
  </r>
  <r>
    <s v="G412896B"/>
    <s v="1GNDV03L25D238481"/>
    <x v="0"/>
    <x v="0"/>
    <x v="0"/>
    <x v="0"/>
    <x v="0"/>
    <x v="0"/>
    <x v="0"/>
    <n v="602"/>
    <x v="6"/>
    <x v="6"/>
    <x v="0"/>
    <n v="33.21"/>
    <x v="6"/>
    <x v="0"/>
  </r>
  <r>
    <s v="G412897B"/>
    <s v="1GNDV03L05D237720"/>
    <x v="0"/>
    <x v="0"/>
    <x v="0"/>
    <x v="0"/>
    <x v="0"/>
    <x v="0"/>
    <x v="0"/>
    <n v="602"/>
    <x v="6"/>
    <x v="6"/>
    <x v="0"/>
    <n v="43.32"/>
    <x v="6"/>
    <x v="0"/>
  </r>
  <r>
    <s v="G412904H"/>
    <s v="2D8HN44E79R658792"/>
    <x v="1"/>
    <x v="0"/>
    <x v="0"/>
    <x v="0"/>
    <x v="8"/>
    <x v="6"/>
    <x v="4"/>
    <n v="5"/>
    <x v="6"/>
    <x v="6"/>
    <x v="0"/>
    <n v="32.090000000000003"/>
    <x v="6"/>
    <x v="0"/>
  </r>
  <r>
    <s v="G412910B"/>
    <s v="1D4GP24E15B304478"/>
    <x v="1"/>
    <x v="0"/>
    <x v="0"/>
    <x v="0"/>
    <x v="0"/>
    <x v="0"/>
    <x v="0"/>
    <n v="709"/>
    <x v="6"/>
    <x v="6"/>
    <x v="0"/>
    <n v="54.56"/>
    <x v="6"/>
    <x v="0"/>
  </r>
  <r>
    <s v="G412920G"/>
    <s v="1GNDV23W78D175016"/>
    <x v="1"/>
    <x v="0"/>
    <x v="0"/>
    <x v="0"/>
    <x v="4"/>
    <x v="1"/>
    <x v="4"/>
    <n v="1"/>
    <x v="6"/>
    <x v="6"/>
    <x v="0"/>
    <n v="12.44"/>
    <x v="6"/>
    <x v="0"/>
  </r>
  <r>
    <s v="G412922D"/>
    <s v="1GNDV23L06D216539"/>
    <x v="0"/>
    <x v="0"/>
    <x v="0"/>
    <x v="0"/>
    <x v="3"/>
    <x v="5"/>
    <x v="3"/>
    <n v="611"/>
    <x v="6"/>
    <x v="6"/>
    <x v="0"/>
    <n v="22.66"/>
    <x v="6"/>
    <x v="0"/>
  </r>
  <r>
    <s v="G412928B"/>
    <s v="1GNDV13L15D241152"/>
    <x v="0"/>
    <x v="0"/>
    <x v="0"/>
    <x v="0"/>
    <x v="0"/>
    <x v="0"/>
    <x v="0"/>
    <n v="805"/>
    <x v="6"/>
    <x v="6"/>
    <x v="0"/>
    <n v="31.66"/>
    <x v="6"/>
    <x v="0"/>
  </r>
  <r>
    <s v="G412951B"/>
    <s v="1GNDV03L65D229783"/>
    <x v="0"/>
    <x v="0"/>
    <x v="0"/>
    <x v="0"/>
    <x v="0"/>
    <x v="0"/>
    <x v="0"/>
    <n v="201"/>
    <x v="6"/>
    <x v="6"/>
    <x v="0"/>
    <n v="43.04"/>
    <x v="6"/>
    <x v="0"/>
  </r>
  <r>
    <s v="G412954A"/>
    <s v="1GNDX23E94D262797"/>
    <x v="0"/>
    <x v="0"/>
    <x v="0"/>
    <x v="0"/>
    <x v="0"/>
    <x v="4"/>
    <x v="0"/>
    <n v="811"/>
    <x v="6"/>
    <x v="6"/>
    <x v="0"/>
    <n v="56.83"/>
    <x v="6"/>
    <x v="0"/>
  </r>
  <r>
    <s v="G412987H"/>
    <s v="2D8HN44E39R644887"/>
    <x v="1"/>
    <x v="0"/>
    <x v="0"/>
    <x v="0"/>
    <x v="6"/>
    <x v="11"/>
    <x v="4"/>
    <n v="11"/>
    <x v="6"/>
    <x v="6"/>
    <x v="0"/>
    <n v="56.16"/>
    <x v="6"/>
    <x v="0"/>
  </r>
  <r>
    <s v="G412995B"/>
    <s v="1GNDV03L85D238212"/>
    <x v="0"/>
    <x v="0"/>
    <x v="0"/>
    <x v="0"/>
    <x v="0"/>
    <x v="0"/>
    <x v="0"/>
    <n v="601"/>
    <x v="6"/>
    <x v="6"/>
    <x v="0"/>
    <n v="14.88"/>
    <x v="6"/>
    <x v="0"/>
  </r>
  <r>
    <s v="G413003B"/>
    <s v="1GNDV03L65D238385"/>
    <x v="0"/>
    <x v="0"/>
    <x v="0"/>
    <x v="0"/>
    <x v="0"/>
    <x v="0"/>
    <x v="0"/>
    <n v="709"/>
    <x v="6"/>
    <x v="6"/>
    <x v="0"/>
    <n v="39.61"/>
    <x v="6"/>
    <x v="0"/>
  </r>
  <r>
    <s v="G413004B"/>
    <s v="1GNDV03L05D238530"/>
    <x v="0"/>
    <x v="0"/>
    <x v="0"/>
    <x v="0"/>
    <x v="0"/>
    <x v="0"/>
    <x v="0"/>
    <n v="601"/>
    <x v="6"/>
    <x v="6"/>
    <x v="0"/>
    <n v="28.14"/>
    <x v="6"/>
    <x v="0"/>
  </r>
  <r>
    <s v="G413009B"/>
    <s v="1D4GP25E35B315626"/>
    <x v="1"/>
    <x v="0"/>
    <x v="0"/>
    <x v="0"/>
    <x v="0"/>
    <x v="0"/>
    <x v="0"/>
    <n v="806"/>
    <x v="6"/>
    <x v="6"/>
    <x v="0"/>
    <n v="35.770000000000003"/>
    <x v="6"/>
    <x v="0"/>
  </r>
  <r>
    <s v="G413009H"/>
    <s v="1FMCU03GX9KC30216"/>
    <x v="0"/>
    <x v="0"/>
    <x v="0"/>
    <x v="0"/>
    <x v="6"/>
    <x v="11"/>
    <x v="4"/>
    <n v="3"/>
    <x v="6"/>
    <x v="6"/>
    <x v="1"/>
    <n v="7.7"/>
    <x v="6"/>
    <x v="0"/>
  </r>
  <r>
    <s v="G413009H"/>
    <s v="1FMCU03GX9KC30216"/>
    <x v="0"/>
    <x v="0"/>
    <x v="0"/>
    <x v="0"/>
    <x v="6"/>
    <x v="11"/>
    <x v="4"/>
    <n v="3"/>
    <x v="6"/>
    <x v="6"/>
    <x v="0"/>
    <n v="11.39"/>
    <x v="6"/>
    <x v="0"/>
  </r>
  <r>
    <s v="G413014B"/>
    <s v="1D4GP25E55B315627"/>
    <x v="1"/>
    <x v="0"/>
    <x v="0"/>
    <x v="0"/>
    <x v="0"/>
    <x v="0"/>
    <x v="0"/>
    <n v="806"/>
    <x v="6"/>
    <x v="6"/>
    <x v="0"/>
    <n v="67.66"/>
    <x v="6"/>
    <x v="0"/>
  </r>
  <r>
    <s v="G413034D"/>
    <s v="1D4GP24E36B653949"/>
    <x v="1"/>
    <x v="0"/>
    <x v="0"/>
    <x v="0"/>
    <x v="2"/>
    <x v="2"/>
    <x v="2"/>
    <n v="103"/>
    <x v="6"/>
    <x v="6"/>
    <x v="0"/>
    <n v="47.99"/>
    <x v="6"/>
    <x v="0"/>
  </r>
  <r>
    <s v="G413038F"/>
    <s v="1GNDV13W67D201372"/>
    <x v="1"/>
    <x v="0"/>
    <x v="0"/>
    <x v="0"/>
    <x v="1"/>
    <x v="1"/>
    <x v="1"/>
    <n v="521"/>
    <x v="6"/>
    <x v="6"/>
    <x v="0"/>
    <n v="65.92"/>
    <x v="6"/>
    <x v="0"/>
  </r>
  <r>
    <s v="G413039D"/>
    <s v="1D4GP24E16B653948"/>
    <x v="1"/>
    <x v="0"/>
    <x v="0"/>
    <x v="0"/>
    <x v="2"/>
    <x v="2"/>
    <x v="2"/>
    <n v="103"/>
    <x v="6"/>
    <x v="6"/>
    <x v="0"/>
    <n v="82.88"/>
    <x v="6"/>
    <x v="0"/>
  </r>
  <r>
    <s v="G413039F"/>
    <s v="1GNDV13W27D201918"/>
    <x v="1"/>
    <x v="0"/>
    <x v="0"/>
    <x v="0"/>
    <x v="1"/>
    <x v="1"/>
    <x v="1"/>
    <n v="521"/>
    <x v="6"/>
    <x v="6"/>
    <x v="0"/>
    <n v="62.88"/>
    <x v="6"/>
    <x v="0"/>
  </r>
  <r>
    <s v="G413040F"/>
    <s v="1GNDV13W87D201857"/>
    <x v="1"/>
    <x v="0"/>
    <x v="0"/>
    <x v="0"/>
    <x v="1"/>
    <x v="1"/>
    <x v="1"/>
    <n v="521"/>
    <x v="6"/>
    <x v="6"/>
    <x v="0"/>
    <n v="38.549999999999997"/>
    <x v="6"/>
    <x v="0"/>
  </r>
  <r>
    <s v="G413048B"/>
    <s v="1D4GP25E95B315629"/>
    <x v="1"/>
    <x v="0"/>
    <x v="0"/>
    <x v="0"/>
    <x v="0"/>
    <x v="0"/>
    <x v="0"/>
    <n v="806"/>
    <x v="6"/>
    <x v="6"/>
    <x v="0"/>
    <n v="28.04"/>
    <x v="6"/>
    <x v="0"/>
  </r>
  <r>
    <s v="G413051F"/>
    <s v="1GNDV13W97D201978"/>
    <x v="1"/>
    <x v="0"/>
    <x v="0"/>
    <x v="0"/>
    <x v="1"/>
    <x v="1"/>
    <x v="1"/>
    <n v="803"/>
    <x v="6"/>
    <x v="6"/>
    <x v="0"/>
    <n v="33.65"/>
    <x v="6"/>
    <x v="0"/>
  </r>
  <r>
    <s v="G413052F"/>
    <s v="1GNDV13WX7D201813"/>
    <x v="1"/>
    <x v="0"/>
    <x v="0"/>
    <x v="0"/>
    <x v="1"/>
    <x v="1"/>
    <x v="1"/>
    <n v="804"/>
    <x v="6"/>
    <x v="6"/>
    <x v="0"/>
    <n v="35.93"/>
    <x v="6"/>
    <x v="0"/>
  </r>
  <r>
    <s v="G413054F"/>
    <s v="1GNDU23W87D203049"/>
    <x v="1"/>
    <x v="0"/>
    <x v="0"/>
    <x v="0"/>
    <x v="1"/>
    <x v="1"/>
    <x v="1"/>
    <n v="801"/>
    <x v="6"/>
    <x v="6"/>
    <x v="0"/>
    <n v="59.97"/>
    <x v="6"/>
    <x v="0"/>
  </r>
  <r>
    <s v="G413061B"/>
    <s v="1D4GP24E16B653416"/>
    <x v="1"/>
    <x v="0"/>
    <x v="0"/>
    <x v="0"/>
    <x v="0"/>
    <x v="0"/>
    <x v="0"/>
    <n v="603"/>
    <x v="6"/>
    <x v="6"/>
    <x v="0"/>
    <n v="37.909999999999997"/>
    <x v="6"/>
    <x v="0"/>
  </r>
  <r>
    <s v="G413063B"/>
    <s v="1D4GP24E36B653403"/>
    <x v="1"/>
    <x v="0"/>
    <x v="0"/>
    <x v="0"/>
    <x v="0"/>
    <x v="0"/>
    <x v="0"/>
    <n v="806"/>
    <x v="6"/>
    <x v="6"/>
    <x v="0"/>
    <n v="72.680000000000007"/>
    <x v="6"/>
    <x v="0"/>
  </r>
  <r>
    <s v="G413064B"/>
    <s v="1D4GP23E96B673110"/>
    <x v="1"/>
    <x v="0"/>
    <x v="0"/>
    <x v="0"/>
    <x v="0"/>
    <x v="0"/>
    <x v="0"/>
    <n v="805"/>
    <x v="6"/>
    <x v="6"/>
    <x v="0"/>
    <n v="56.5"/>
    <x v="6"/>
    <x v="0"/>
  </r>
  <r>
    <s v="G413065B"/>
    <s v="1GCCS148668286752"/>
    <x v="0"/>
    <x v="0"/>
    <x v="0"/>
    <x v="0"/>
    <x v="0"/>
    <x v="0"/>
    <x v="0"/>
    <n v="805"/>
    <x v="6"/>
    <x v="6"/>
    <x v="0"/>
    <n v="15.59"/>
    <x v="6"/>
    <x v="0"/>
  </r>
  <r>
    <s v="G413066B"/>
    <s v="1D4GP24EX6B653401"/>
    <x v="1"/>
    <x v="0"/>
    <x v="0"/>
    <x v="0"/>
    <x v="0"/>
    <x v="0"/>
    <x v="0"/>
    <n v="101"/>
    <x v="6"/>
    <x v="6"/>
    <x v="0"/>
    <n v="14.09"/>
    <x v="6"/>
    <x v="0"/>
  </r>
  <r>
    <s v="G413068B"/>
    <s v="1D4GP24E16B653402"/>
    <x v="1"/>
    <x v="0"/>
    <x v="0"/>
    <x v="0"/>
    <x v="0"/>
    <x v="0"/>
    <x v="0"/>
    <n v="806"/>
    <x v="6"/>
    <x v="6"/>
    <x v="0"/>
    <n v="38.89"/>
    <x v="6"/>
    <x v="0"/>
  </r>
  <r>
    <s v="G413069H"/>
    <s v="2D8HN44E29R658795"/>
    <x v="1"/>
    <x v="0"/>
    <x v="0"/>
    <x v="0"/>
    <x v="10"/>
    <x v="1"/>
    <x v="6"/>
    <n v="328"/>
    <x v="6"/>
    <x v="6"/>
    <x v="0"/>
    <n v="9.4499999999999993"/>
    <x v="6"/>
    <x v="0"/>
  </r>
  <r>
    <s v="G413076B"/>
    <s v="1GNDV03L25D230946"/>
    <x v="0"/>
    <x v="0"/>
    <x v="0"/>
    <x v="0"/>
    <x v="0"/>
    <x v="2"/>
    <x v="0"/>
    <n v="703"/>
    <x v="6"/>
    <x v="6"/>
    <x v="0"/>
    <n v="17.2"/>
    <x v="6"/>
    <x v="0"/>
  </r>
  <r>
    <s v="G413078K"/>
    <s v="2D4RN4DE3AR370567"/>
    <x v="1"/>
    <x v="0"/>
    <x v="0"/>
    <x v="0"/>
    <x v="3"/>
    <x v="5"/>
    <x v="3"/>
    <n v="512"/>
    <x v="6"/>
    <x v="6"/>
    <x v="0"/>
    <n v="70.930000000000007"/>
    <x v="6"/>
    <x v="0"/>
  </r>
  <r>
    <s v="G413083F"/>
    <s v="1GNDV23W87D191045"/>
    <x v="1"/>
    <x v="0"/>
    <x v="0"/>
    <x v="0"/>
    <x v="1"/>
    <x v="2"/>
    <x v="1"/>
    <n v="305"/>
    <x v="6"/>
    <x v="6"/>
    <x v="0"/>
    <n v="47.87"/>
    <x v="6"/>
    <x v="0"/>
  </r>
  <r>
    <s v="G413084D"/>
    <s v="1GNDV23L96D210982"/>
    <x v="0"/>
    <x v="0"/>
    <x v="0"/>
    <x v="0"/>
    <x v="2"/>
    <x v="2"/>
    <x v="9"/>
    <n v="400"/>
    <x v="6"/>
    <x v="6"/>
    <x v="1"/>
    <n v="17.170000000000002"/>
    <x v="6"/>
    <x v="0"/>
  </r>
  <r>
    <s v="G413084D"/>
    <s v="1GNDV23L96D210982"/>
    <x v="0"/>
    <x v="0"/>
    <x v="0"/>
    <x v="0"/>
    <x v="2"/>
    <x v="2"/>
    <x v="9"/>
    <n v="400"/>
    <x v="6"/>
    <x v="6"/>
    <x v="0"/>
    <n v="38.630000000000003"/>
    <x v="6"/>
    <x v="0"/>
  </r>
  <r>
    <s v="G413104F"/>
    <s v="1GNDV23W47D196436"/>
    <x v="1"/>
    <x v="0"/>
    <x v="0"/>
    <x v="0"/>
    <x v="1"/>
    <x v="2"/>
    <x v="1"/>
    <n v="305"/>
    <x v="6"/>
    <x v="6"/>
    <x v="0"/>
    <n v="18.53"/>
    <x v="6"/>
    <x v="0"/>
  </r>
  <r>
    <s v="G413106D"/>
    <s v="1GNDV23L66D213063"/>
    <x v="0"/>
    <x v="0"/>
    <x v="0"/>
    <x v="0"/>
    <x v="2"/>
    <x v="2"/>
    <x v="12"/>
    <n v="300"/>
    <x v="6"/>
    <x v="6"/>
    <x v="0"/>
    <n v="20.77"/>
    <x v="6"/>
    <x v="0"/>
  </r>
  <r>
    <s v="G413108D"/>
    <s v="1GNDV23L56D212597"/>
    <x v="0"/>
    <x v="0"/>
    <x v="0"/>
    <x v="0"/>
    <x v="2"/>
    <x v="2"/>
    <x v="9"/>
    <n v="400"/>
    <x v="6"/>
    <x v="6"/>
    <x v="0"/>
    <n v="9.51"/>
    <x v="6"/>
    <x v="0"/>
  </r>
  <r>
    <s v="G413113D"/>
    <s v="1GNDV13L06D216924"/>
    <x v="0"/>
    <x v="0"/>
    <x v="0"/>
    <x v="0"/>
    <x v="2"/>
    <x v="2"/>
    <x v="2"/>
    <n v="540"/>
    <x v="6"/>
    <x v="6"/>
    <x v="0"/>
    <n v="76.180000000000007"/>
    <x v="6"/>
    <x v="0"/>
  </r>
  <r>
    <s v="G413114D"/>
    <s v="1GNDV13L86D218288"/>
    <x v="0"/>
    <x v="0"/>
    <x v="0"/>
    <x v="0"/>
    <x v="2"/>
    <x v="2"/>
    <x v="2"/>
    <n v="540"/>
    <x v="6"/>
    <x v="6"/>
    <x v="0"/>
    <n v="74.650000000000006"/>
    <x v="6"/>
    <x v="0"/>
  </r>
  <r>
    <s v="G413119A"/>
    <s v="1GNDU03E64D249583"/>
    <x v="0"/>
    <x v="0"/>
    <x v="0"/>
    <x v="0"/>
    <x v="0"/>
    <x v="4"/>
    <x v="0"/>
    <n v="793"/>
    <x v="6"/>
    <x v="6"/>
    <x v="0"/>
    <n v="29.72"/>
    <x v="6"/>
    <x v="0"/>
  </r>
  <r>
    <s v="G413124D"/>
    <s v="1GCCS136968286972"/>
    <x v="0"/>
    <x v="0"/>
    <x v="0"/>
    <x v="0"/>
    <x v="2"/>
    <x v="2"/>
    <x v="2"/>
    <n v="503"/>
    <x v="6"/>
    <x v="6"/>
    <x v="0"/>
    <n v="87"/>
    <x v="6"/>
    <x v="0"/>
  </r>
  <r>
    <s v="G413128G"/>
    <s v="1GNDV23W18D176243"/>
    <x v="1"/>
    <x v="0"/>
    <x v="0"/>
    <x v="0"/>
    <x v="8"/>
    <x v="6"/>
    <x v="12"/>
    <n v="2"/>
    <x v="6"/>
    <x v="6"/>
    <x v="0"/>
    <n v="38.53"/>
    <x v="6"/>
    <x v="0"/>
  </r>
  <r>
    <s v="G413148D"/>
    <s v="1D4GP24E06B653889"/>
    <x v="1"/>
    <x v="0"/>
    <x v="0"/>
    <x v="0"/>
    <x v="2"/>
    <x v="2"/>
    <x v="2"/>
    <n v="504"/>
    <x v="6"/>
    <x v="6"/>
    <x v="0"/>
    <n v="41.24"/>
    <x v="6"/>
    <x v="0"/>
  </r>
  <r>
    <s v="G413148K"/>
    <s v="2D4RN4DE0AR370526"/>
    <x v="1"/>
    <x v="0"/>
    <x v="0"/>
    <x v="0"/>
    <x v="3"/>
    <x v="5"/>
    <x v="3"/>
    <n v="450"/>
    <x v="6"/>
    <x v="6"/>
    <x v="0"/>
    <n v="17.88"/>
    <x v="6"/>
    <x v="0"/>
  </r>
  <r>
    <s v="G413149K"/>
    <s v="2D4RN4DE7AR362665"/>
    <x v="1"/>
    <x v="0"/>
    <x v="0"/>
    <x v="0"/>
    <x v="3"/>
    <x v="5"/>
    <x v="3"/>
    <n v="455"/>
    <x v="6"/>
    <x v="6"/>
    <x v="0"/>
    <n v="40.659999999999997"/>
    <x v="6"/>
    <x v="0"/>
  </r>
  <r>
    <s v="G413151K"/>
    <s v="2D4RN4DE0AR362653"/>
    <x v="1"/>
    <x v="0"/>
    <x v="0"/>
    <x v="0"/>
    <x v="3"/>
    <x v="5"/>
    <x v="3"/>
    <n v="3"/>
    <x v="6"/>
    <x v="6"/>
    <x v="0"/>
    <n v="41.23"/>
    <x v="6"/>
    <x v="0"/>
  </r>
  <r>
    <s v="G413156K"/>
    <s v="2D4RN4DE8AR362710"/>
    <x v="1"/>
    <x v="0"/>
    <x v="0"/>
    <x v="0"/>
    <x v="3"/>
    <x v="5"/>
    <x v="3"/>
    <n v="319"/>
    <x v="6"/>
    <x v="6"/>
    <x v="0"/>
    <n v="15.88"/>
    <x v="6"/>
    <x v="0"/>
  </r>
  <r>
    <s v="G413157K"/>
    <s v="2D4RN4DE4AR362736"/>
    <x v="1"/>
    <x v="0"/>
    <x v="0"/>
    <x v="0"/>
    <x v="3"/>
    <x v="5"/>
    <x v="3"/>
    <n v="348"/>
    <x v="6"/>
    <x v="6"/>
    <x v="0"/>
    <n v="56.49"/>
    <x v="6"/>
    <x v="0"/>
  </r>
  <r>
    <s v="G413160F"/>
    <s v="1GNDV23W57D200770"/>
    <x v="1"/>
    <x v="0"/>
    <x v="0"/>
    <x v="0"/>
    <x v="1"/>
    <x v="2"/>
    <x v="1"/>
    <n v="108"/>
    <x v="6"/>
    <x v="6"/>
    <x v="1"/>
    <n v="32.5"/>
    <x v="6"/>
    <x v="0"/>
  </r>
  <r>
    <s v="G413161F"/>
    <s v="1GNDV23W57D201448"/>
    <x v="1"/>
    <x v="0"/>
    <x v="0"/>
    <x v="0"/>
    <x v="1"/>
    <x v="2"/>
    <x v="1"/>
    <n v="108"/>
    <x v="6"/>
    <x v="6"/>
    <x v="1"/>
    <n v="32.93"/>
    <x v="6"/>
    <x v="0"/>
  </r>
  <r>
    <s v="G413161F"/>
    <s v="1GNDV23W57D201448"/>
    <x v="1"/>
    <x v="0"/>
    <x v="0"/>
    <x v="0"/>
    <x v="1"/>
    <x v="2"/>
    <x v="1"/>
    <n v="108"/>
    <x v="6"/>
    <x v="6"/>
    <x v="0"/>
    <n v="18.940000000000001"/>
    <x v="6"/>
    <x v="0"/>
  </r>
  <r>
    <s v="G413162F"/>
    <s v="1GNDV23W77D201158"/>
    <x v="1"/>
    <x v="0"/>
    <x v="0"/>
    <x v="0"/>
    <x v="1"/>
    <x v="2"/>
    <x v="1"/>
    <n v="701"/>
    <x v="6"/>
    <x v="6"/>
    <x v="0"/>
    <n v="31.56"/>
    <x v="6"/>
    <x v="0"/>
  </r>
  <r>
    <s v="G413163F"/>
    <s v="1GNDV23W37D200718"/>
    <x v="1"/>
    <x v="0"/>
    <x v="0"/>
    <x v="0"/>
    <x v="1"/>
    <x v="2"/>
    <x v="1"/>
    <n v="701"/>
    <x v="6"/>
    <x v="6"/>
    <x v="1"/>
    <n v="48.51"/>
    <x v="6"/>
    <x v="0"/>
  </r>
  <r>
    <s v="G413163F"/>
    <s v="1GNDV23W37D200718"/>
    <x v="1"/>
    <x v="0"/>
    <x v="0"/>
    <x v="0"/>
    <x v="1"/>
    <x v="2"/>
    <x v="1"/>
    <n v="701"/>
    <x v="6"/>
    <x v="6"/>
    <x v="3"/>
    <n v="36.44"/>
    <x v="6"/>
    <x v="0"/>
  </r>
  <r>
    <s v="G413163H"/>
    <s v="3GNCA13B29S618978"/>
    <x v="1"/>
    <x v="0"/>
    <x v="0"/>
    <x v="0"/>
    <x v="5"/>
    <x v="4"/>
    <x v="5"/>
    <n v="909"/>
    <x v="6"/>
    <x v="6"/>
    <x v="0"/>
    <n v="22.91"/>
    <x v="6"/>
    <x v="0"/>
  </r>
  <r>
    <s v="G413178A"/>
    <s v="1GNDU03E14D250219"/>
    <x v="0"/>
    <x v="0"/>
    <x v="0"/>
    <x v="0"/>
    <x v="9"/>
    <x v="1"/>
    <x v="7"/>
    <n v="103"/>
    <x v="6"/>
    <x v="6"/>
    <x v="0"/>
    <n v="11.2"/>
    <x v="6"/>
    <x v="0"/>
  </r>
  <r>
    <s v="G413195H"/>
    <s v="2D8HN44E39R659096"/>
    <x v="1"/>
    <x v="0"/>
    <x v="0"/>
    <x v="0"/>
    <x v="5"/>
    <x v="4"/>
    <x v="1"/>
    <n v="901"/>
    <x v="6"/>
    <x v="6"/>
    <x v="0"/>
    <n v="17.47"/>
    <x v="6"/>
    <x v="0"/>
  </r>
  <r>
    <s v="G413207F"/>
    <s v="1GNDV13WX7D189016"/>
    <x v="1"/>
    <x v="0"/>
    <x v="0"/>
    <x v="0"/>
    <x v="4"/>
    <x v="1"/>
    <x v="4"/>
    <n v="29"/>
    <x v="6"/>
    <x v="6"/>
    <x v="0"/>
    <n v="101.34"/>
    <x v="6"/>
    <x v="0"/>
  </r>
  <r>
    <s v="G413209F"/>
    <s v="1GNDV23W57D176986"/>
    <x v="1"/>
    <x v="0"/>
    <x v="0"/>
    <x v="0"/>
    <x v="4"/>
    <x v="1"/>
    <x v="6"/>
    <n v="2"/>
    <x v="6"/>
    <x v="6"/>
    <x v="0"/>
    <n v="41.49"/>
    <x v="6"/>
    <x v="0"/>
  </r>
  <r>
    <s v="G413229B"/>
    <s v="1GNDV03L75D232272"/>
    <x v="0"/>
    <x v="0"/>
    <x v="0"/>
    <x v="0"/>
    <x v="0"/>
    <x v="2"/>
    <x v="0"/>
    <n v="701"/>
    <x v="6"/>
    <x v="6"/>
    <x v="0"/>
    <n v="93.17"/>
    <x v="6"/>
    <x v="0"/>
  </r>
  <r>
    <s v="G413230B"/>
    <s v="1GNDV03L05D234302"/>
    <x v="0"/>
    <x v="0"/>
    <x v="0"/>
    <x v="0"/>
    <x v="0"/>
    <x v="2"/>
    <x v="0"/>
    <n v="201"/>
    <x v="6"/>
    <x v="6"/>
    <x v="0"/>
    <n v="63.09"/>
    <x v="6"/>
    <x v="0"/>
  </r>
  <r>
    <s v="G413235H"/>
    <s v="1J8HS48P19C535672"/>
    <x v="1"/>
    <x v="0"/>
    <x v="0"/>
    <x v="0"/>
    <x v="5"/>
    <x v="4"/>
    <x v="5"/>
    <n v="505"/>
    <x v="6"/>
    <x v="6"/>
    <x v="0"/>
    <n v="55.53"/>
    <x v="6"/>
    <x v="0"/>
  </r>
  <r>
    <s v="G413236H"/>
    <s v="1J8HS48P39C535673"/>
    <x v="1"/>
    <x v="0"/>
    <x v="0"/>
    <x v="0"/>
    <x v="5"/>
    <x v="4"/>
    <x v="5"/>
    <n v="505"/>
    <x v="6"/>
    <x v="6"/>
    <x v="0"/>
    <n v="15.98"/>
    <x v="6"/>
    <x v="0"/>
  </r>
  <r>
    <s v="G413238B"/>
    <s v="1GNDV03L95D235951"/>
    <x v="0"/>
    <x v="0"/>
    <x v="0"/>
    <x v="0"/>
    <x v="0"/>
    <x v="2"/>
    <x v="0"/>
    <n v="505"/>
    <x v="6"/>
    <x v="6"/>
    <x v="0"/>
    <n v="8.3000000000000007"/>
    <x v="6"/>
    <x v="0"/>
  </r>
  <r>
    <s v="G413247F"/>
    <s v="1GNDV23WX7D181777"/>
    <x v="1"/>
    <x v="0"/>
    <x v="0"/>
    <x v="0"/>
    <x v="0"/>
    <x v="2"/>
    <x v="0"/>
    <n v="201"/>
    <x v="6"/>
    <x v="6"/>
    <x v="0"/>
    <n v="21.3"/>
    <x v="6"/>
    <x v="0"/>
  </r>
  <r>
    <s v="G413257D"/>
    <s v="1D4GP24E16B654002"/>
    <x v="1"/>
    <x v="0"/>
    <x v="0"/>
    <x v="0"/>
    <x v="1"/>
    <x v="2"/>
    <x v="1"/>
    <n v="211"/>
    <x v="6"/>
    <x v="6"/>
    <x v="1"/>
    <n v="27.98"/>
    <x v="6"/>
    <x v="0"/>
  </r>
  <r>
    <s v="G413260D"/>
    <s v="1D4GP21E16B671869"/>
    <x v="1"/>
    <x v="0"/>
    <x v="0"/>
    <x v="0"/>
    <x v="1"/>
    <x v="1"/>
    <x v="1"/>
    <n v="521"/>
    <x v="6"/>
    <x v="6"/>
    <x v="1"/>
    <n v="18.46"/>
    <x v="6"/>
    <x v="0"/>
  </r>
  <r>
    <s v="G413260D"/>
    <s v="1D4GP21E16B671869"/>
    <x v="1"/>
    <x v="0"/>
    <x v="0"/>
    <x v="0"/>
    <x v="1"/>
    <x v="1"/>
    <x v="1"/>
    <n v="521"/>
    <x v="6"/>
    <x v="6"/>
    <x v="0"/>
    <n v="37.51"/>
    <x v="6"/>
    <x v="0"/>
  </r>
  <r>
    <s v="G413261D"/>
    <s v="1D4GP21EX6B671868"/>
    <x v="1"/>
    <x v="0"/>
    <x v="0"/>
    <x v="0"/>
    <x v="1"/>
    <x v="1"/>
    <x v="1"/>
    <n v="521"/>
    <x v="6"/>
    <x v="6"/>
    <x v="1"/>
    <n v="28.71"/>
    <x v="6"/>
    <x v="0"/>
  </r>
  <r>
    <s v="G413261D"/>
    <s v="1D4GP21EX6B671868"/>
    <x v="1"/>
    <x v="0"/>
    <x v="0"/>
    <x v="0"/>
    <x v="1"/>
    <x v="1"/>
    <x v="1"/>
    <n v="521"/>
    <x v="6"/>
    <x v="6"/>
    <x v="0"/>
    <n v="57.56"/>
    <x v="6"/>
    <x v="0"/>
  </r>
  <r>
    <s v="G413264D"/>
    <s v="1D4GP24E96B653695"/>
    <x v="1"/>
    <x v="0"/>
    <x v="0"/>
    <x v="0"/>
    <x v="1"/>
    <x v="2"/>
    <x v="1"/>
    <n v="108"/>
    <x v="6"/>
    <x v="6"/>
    <x v="1"/>
    <n v="30.88"/>
    <x v="6"/>
    <x v="0"/>
  </r>
  <r>
    <s v="G413265D"/>
    <s v="1D4GP24E76B653694"/>
    <x v="1"/>
    <x v="0"/>
    <x v="0"/>
    <x v="0"/>
    <x v="1"/>
    <x v="2"/>
    <x v="1"/>
    <n v="211"/>
    <x v="6"/>
    <x v="6"/>
    <x v="0"/>
    <n v="71.02"/>
    <x v="6"/>
    <x v="0"/>
  </r>
  <r>
    <s v="G413318H"/>
    <s v="2D8HN44EX9R659080"/>
    <x v="1"/>
    <x v="0"/>
    <x v="0"/>
    <x v="0"/>
    <x v="5"/>
    <x v="4"/>
    <x v="5"/>
    <n v="304"/>
    <x v="6"/>
    <x v="6"/>
    <x v="0"/>
    <n v="68.08"/>
    <x v="6"/>
    <x v="0"/>
  </r>
  <r>
    <s v="G413329H"/>
    <s v="3GNCA13B79S620001"/>
    <x v="1"/>
    <x v="0"/>
    <x v="0"/>
    <x v="0"/>
    <x v="0"/>
    <x v="3"/>
    <x v="0"/>
    <n v="209"/>
    <x v="6"/>
    <x v="6"/>
    <x v="0"/>
    <n v="17.420000000000002"/>
    <x v="6"/>
    <x v="0"/>
  </r>
  <r>
    <s v="G413333F"/>
    <s v="1GNDV23W97D192950"/>
    <x v="1"/>
    <x v="0"/>
    <x v="0"/>
    <x v="0"/>
    <x v="2"/>
    <x v="3"/>
    <x v="2"/>
    <n v="201"/>
    <x v="6"/>
    <x v="6"/>
    <x v="0"/>
    <n v="61.11"/>
    <x v="6"/>
    <x v="0"/>
  </r>
  <r>
    <s v="G413335H"/>
    <s v="2D8HN11EX9R682717"/>
    <x v="1"/>
    <x v="0"/>
    <x v="0"/>
    <x v="0"/>
    <x v="0"/>
    <x v="3"/>
    <x v="0"/>
    <n v="207"/>
    <x v="6"/>
    <x v="6"/>
    <x v="0"/>
    <n v="34.71"/>
    <x v="6"/>
    <x v="0"/>
  </r>
  <r>
    <s v="G413342D"/>
    <s v="1D4GP24E76B649743"/>
    <x v="1"/>
    <x v="0"/>
    <x v="0"/>
    <x v="0"/>
    <x v="1"/>
    <x v="1"/>
    <x v="1"/>
    <n v="801"/>
    <x v="6"/>
    <x v="6"/>
    <x v="0"/>
    <n v="25.06"/>
    <x v="6"/>
    <x v="0"/>
  </r>
  <r>
    <s v="G413345F"/>
    <s v="1GNDV23W47D193567"/>
    <x v="1"/>
    <x v="0"/>
    <x v="0"/>
    <x v="0"/>
    <x v="2"/>
    <x v="3"/>
    <x v="2"/>
    <n v="201"/>
    <x v="6"/>
    <x v="6"/>
    <x v="0"/>
    <n v="14.1"/>
    <x v="6"/>
    <x v="0"/>
  </r>
  <r>
    <s v="G413345G"/>
    <s v="1J4PP2GK7AW170636"/>
    <x v="0"/>
    <x v="0"/>
    <x v="0"/>
    <x v="0"/>
    <x v="2"/>
    <x v="1"/>
    <x v="2"/>
    <n v="401"/>
    <x v="6"/>
    <x v="6"/>
    <x v="0"/>
    <n v="37.07"/>
    <x v="6"/>
    <x v="0"/>
  </r>
  <r>
    <s v="G413353G"/>
    <s v="1GNDV23W38D175286"/>
    <x v="1"/>
    <x v="0"/>
    <x v="0"/>
    <x v="0"/>
    <x v="2"/>
    <x v="1"/>
    <x v="2"/>
    <n v="413"/>
    <x v="6"/>
    <x v="6"/>
    <x v="0"/>
    <n v="101.07"/>
    <x v="6"/>
    <x v="0"/>
  </r>
  <r>
    <s v="G413356G"/>
    <s v="1GNDV23W28D176431"/>
    <x v="1"/>
    <x v="0"/>
    <x v="0"/>
    <x v="0"/>
    <x v="2"/>
    <x v="1"/>
    <x v="2"/>
    <n v="405"/>
    <x v="6"/>
    <x v="6"/>
    <x v="0"/>
    <n v="17.8"/>
    <x v="6"/>
    <x v="0"/>
  </r>
  <r>
    <s v="G413361G"/>
    <s v="1GNDV23WX8D175608"/>
    <x v="1"/>
    <x v="0"/>
    <x v="0"/>
    <x v="0"/>
    <x v="2"/>
    <x v="1"/>
    <x v="2"/>
    <n v="447"/>
    <x v="6"/>
    <x v="6"/>
    <x v="0"/>
    <n v="34.979999999999997"/>
    <x v="6"/>
    <x v="0"/>
  </r>
  <r>
    <s v="G413368D"/>
    <s v="1D4GP24E36B653692"/>
    <x v="1"/>
    <x v="0"/>
    <x v="0"/>
    <x v="0"/>
    <x v="1"/>
    <x v="1"/>
    <x v="1"/>
    <n v="813"/>
    <x v="6"/>
    <x v="6"/>
    <x v="0"/>
    <n v="25.07"/>
    <x v="6"/>
    <x v="0"/>
  </r>
  <r>
    <s v="G413369D"/>
    <s v="1GNDU23L76D220039"/>
    <x v="0"/>
    <x v="0"/>
    <x v="0"/>
    <x v="0"/>
    <x v="1"/>
    <x v="1"/>
    <x v="1"/>
    <n v="803"/>
    <x v="6"/>
    <x v="6"/>
    <x v="0"/>
    <n v="75.760000000000005"/>
    <x v="6"/>
    <x v="0"/>
  </r>
  <r>
    <s v="G413371D"/>
    <s v="1GNDV23L06D220557"/>
    <x v="0"/>
    <x v="0"/>
    <x v="0"/>
    <x v="0"/>
    <x v="1"/>
    <x v="1"/>
    <x v="1"/>
    <n v="215"/>
    <x v="6"/>
    <x v="6"/>
    <x v="0"/>
    <n v="54.78"/>
    <x v="6"/>
    <x v="0"/>
  </r>
  <r>
    <s v="G413380A"/>
    <s v="1GNDX03E74D250233"/>
    <x v="0"/>
    <x v="0"/>
    <x v="0"/>
    <x v="0"/>
    <x v="2"/>
    <x v="2"/>
    <x v="2"/>
    <n v="406"/>
    <x v="6"/>
    <x v="6"/>
    <x v="1"/>
    <n v="13.02"/>
    <x v="6"/>
    <x v="0"/>
  </r>
  <r>
    <s v="G413380A"/>
    <s v="1GNDX03E74D250233"/>
    <x v="0"/>
    <x v="0"/>
    <x v="0"/>
    <x v="0"/>
    <x v="2"/>
    <x v="2"/>
    <x v="2"/>
    <n v="406"/>
    <x v="6"/>
    <x v="6"/>
    <x v="0"/>
    <n v="91.77"/>
    <x v="6"/>
    <x v="0"/>
  </r>
  <r>
    <s v="G413382F"/>
    <s v="1GNDV23W07D188317"/>
    <x v="1"/>
    <x v="0"/>
    <x v="0"/>
    <x v="0"/>
    <x v="2"/>
    <x v="3"/>
    <x v="2"/>
    <n v="606"/>
    <x v="6"/>
    <x v="6"/>
    <x v="0"/>
    <n v="56.73"/>
    <x v="6"/>
    <x v="0"/>
  </r>
  <r>
    <s v="G413393A"/>
    <s v="1GNDX03E14D249529"/>
    <x v="0"/>
    <x v="0"/>
    <x v="0"/>
    <x v="0"/>
    <x v="2"/>
    <x v="2"/>
    <x v="2"/>
    <n v="406"/>
    <x v="6"/>
    <x v="6"/>
    <x v="0"/>
    <n v="13.08"/>
    <x v="6"/>
    <x v="0"/>
  </r>
  <r>
    <s v="G413413H"/>
    <s v="2D8HN44EX9R651464"/>
    <x v="1"/>
    <x v="0"/>
    <x v="0"/>
    <x v="0"/>
    <x v="10"/>
    <x v="10"/>
    <x v="0"/>
    <n v="4"/>
    <x v="6"/>
    <x v="6"/>
    <x v="0"/>
    <n v="28.27"/>
    <x v="6"/>
    <x v="0"/>
  </r>
  <r>
    <s v="G413414G"/>
    <s v="1GNDU03E94D257029"/>
    <x v="0"/>
    <x v="0"/>
    <x v="0"/>
    <x v="0"/>
    <x v="2"/>
    <x v="1"/>
    <x v="2"/>
    <n v="402"/>
    <x v="6"/>
    <x v="6"/>
    <x v="0"/>
    <n v="9.69"/>
    <x v="6"/>
    <x v="0"/>
  </r>
  <r>
    <s v="G413431G"/>
    <s v="1GNDV23W78D181222"/>
    <x v="1"/>
    <x v="0"/>
    <x v="0"/>
    <x v="0"/>
    <x v="2"/>
    <x v="1"/>
    <x v="2"/>
    <n v="433"/>
    <x v="6"/>
    <x v="6"/>
    <x v="0"/>
    <n v="85.32"/>
    <x v="6"/>
    <x v="0"/>
  </r>
  <r>
    <s v="G413434G"/>
    <s v="2CNDL13F686325846"/>
    <x v="0"/>
    <x v="0"/>
    <x v="0"/>
    <x v="0"/>
    <x v="2"/>
    <x v="1"/>
    <x v="2"/>
    <n v="434"/>
    <x v="6"/>
    <x v="6"/>
    <x v="0"/>
    <n v="25.57"/>
    <x v="6"/>
    <x v="0"/>
  </r>
  <r>
    <s v="G413441B"/>
    <s v="1D4GP23E16B673103"/>
    <x v="1"/>
    <x v="0"/>
    <x v="0"/>
    <x v="0"/>
    <x v="6"/>
    <x v="10"/>
    <x v="4"/>
    <n v="215"/>
    <x v="6"/>
    <x v="6"/>
    <x v="0"/>
    <n v="70.14"/>
    <x v="6"/>
    <x v="0"/>
  </r>
  <r>
    <s v="G413455F"/>
    <s v="1GNDV23W07D189855"/>
    <x v="1"/>
    <x v="0"/>
    <x v="0"/>
    <x v="0"/>
    <x v="5"/>
    <x v="1"/>
    <x v="5"/>
    <n v="222"/>
    <x v="6"/>
    <x v="6"/>
    <x v="0"/>
    <n v="67.05"/>
    <x v="6"/>
    <x v="0"/>
  </r>
  <r>
    <s v="G413456F"/>
    <s v="1GNDV23W07D190696"/>
    <x v="1"/>
    <x v="0"/>
    <x v="0"/>
    <x v="0"/>
    <x v="5"/>
    <x v="1"/>
    <x v="5"/>
    <n v="208"/>
    <x v="6"/>
    <x v="6"/>
    <x v="1"/>
    <n v="10.94"/>
    <x v="6"/>
    <x v="0"/>
  </r>
  <r>
    <s v="G413456F"/>
    <s v="1GNDV23W07D190696"/>
    <x v="1"/>
    <x v="0"/>
    <x v="0"/>
    <x v="0"/>
    <x v="5"/>
    <x v="1"/>
    <x v="5"/>
    <n v="208"/>
    <x v="6"/>
    <x v="6"/>
    <x v="0"/>
    <n v="48.18"/>
    <x v="6"/>
    <x v="0"/>
  </r>
  <r>
    <s v="G413459A"/>
    <s v="1GNDV13L55D238254"/>
    <x v="0"/>
    <x v="0"/>
    <x v="0"/>
    <x v="0"/>
    <x v="2"/>
    <x v="2"/>
    <x v="2"/>
    <n v="406"/>
    <x v="6"/>
    <x v="6"/>
    <x v="0"/>
    <n v="20.239999999999998"/>
    <x v="6"/>
    <x v="0"/>
  </r>
  <r>
    <s v="G413459B"/>
    <s v="1GNDV03LX5D232959"/>
    <x v="0"/>
    <x v="0"/>
    <x v="0"/>
    <x v="0"/>
    <x v="5"/>
    <x v="4"/>
    <x v="5"/>
    <n v="306"/>
    <x v="6"/>
    <x v="6"/>
    <x v="1"/>
    <n v="22.19"/>
    <x v="6"/>
    <x v="0"/>
  </r>
  <r>
    <s v="G413459D"/>
    <s v="1D4GP25E86B648664"/>
    <x v="1"/>
    <x v="0"/>
    <x v="0"/>
    <x v="0"/>
    <x v="1"/>
    <x v="2"/>
    <x v="5"/>
    <n v="202"/>
    <x v="6"/>
    <x v="6"/>
    <x v="0"/>
    <n v="73.87"/>
    <x v="6"/>
    <x v="0"/>
  </r>
  <r>
    <s v="G413461H"/>
    <s v="3GNCA13B29S618043"/>
    <x v="1"/>
    <x v="0"/>
    <x v="0"/>
    <x v="0"/>
    <x v="10"/>
    <x v="10"/>
    <x v="6"/>
    <n v="427"/>
    <x v="6"/>
    <x v="6"/>
    <x v="0"/>
    <n v="40.65"/>
    <x v="6"/>
    <x v="0"/>
  </r>
  <r>
    <s v="G413462F"/>
    <s v="1GNDV23W07D192237"/>
    <x v="1"/>
    <x v="0"/>
    <x v="0"/>
    <x v="0"/>
    <x v="5"/>
    <x v="1"/>
    <x v="5"/>
    <n v="201"/>
    <x v="6"/>
    <x v="6"/>
    <x v="0"/>
    <n v="41.77"/>
    <x v="6"/>
    <x v="0"/>
  </r>
  <r>
    <s v="G413469F"/>
    <s v="1GNDV23W87D193653"/>
    <x v="1"/>
    <x v="0"/>
    <x v="0"/>
    <x v="0"/>
    <x v="5"/>
    <x v="1"/>
    <x v="5"/>
    <n v="207"/>
    <x v="6"/>
    <x v="6"/>
    <x v="0"/>
    <n v="17.41"/>
    <x v="6"/>
    <x v="0"/>
  </r>
  <r>
    <s v="G413510H"/>
    <s v="2D8HN11E29R658587"/>
    <x v="1"/>
    <x v="0"/>
    <x v="0"/>
    <x v="0"/>
    <x v="4"/>
    <x v="5"/>
    <x v="4"/>
    <n v="9"/>
    <x v="6"/>
    <x v="6"/>
    <x v="0"/>
    <n v="51.09"/>
    <x v="6"/>
    <x v="0"/>
  </r>
  <r>
    <s v="G413516A"/>
    <s v="1GNDU03E64D261247"/>
    <x v="0"/>
    <x v="0"/>
    <x v="0"/>
    <x v="0"/>
    <x v="2"/>
    <x v="2"/>
    <x v="2"/>
    <n v="315"/>
    <x v="6"/>
    <x v="6"/>
    <x v="0"/>
    <n v="15.73"/>
    <x v="6"/>
    <x v="0"/>
  </r>
  <r>
    <s v="G413521H"/>
    <s v="2D8HN11E49R658588"/>
    <x v="1"/>
    <x v="0"/>
    <x v="0"/>
    <x v="0"/>
    <x v="4"/>
    <x v="5"/>
    <x v="4"/>
    <n v="9"/>
    <x v="6"/>
    <x v="6"/>
    <x v="0"/>
    <n v="27.6"/>
    <x v="6"/>
    <x v="0"/>
  </r>
  <r>
    <s v="G413522A"/>
    <s v="1D4GP25E35B236974"/>
    <x v="1"/>
    <x v="0"/>
    <x v="0"/>
    <x v="0"/>
    <x v="2"/>
    <x v="2"/>
    <x v="9"/>
    <n v="400"/>
    <x v="6"/>
    <x v="6"/>
    <x v="0"/>
    <n v="28.43"/>
    <x v="6"/>
    <x v="0"/>
  </r>
  <r>
    <s v="G413536B"/>
    <s v="1D4GP24E56B653970"/>
    <x v="1"/>
    <x v="0"/>
    <x v="0"/>
    <x v="0"/>
    <x v="5"/>
    <x v="4"/>
    <x v="5"/>
    <n v="102"/>
    <x v="6"/>
    <x v="6"/>
    <x v="0"/>
    <n v="29.74"/>
    <x v="6"/>
    <x v="0"/>
  </r>
  <r>
    <s v="G413537B"/>
    <s v="1D4GP24E96B653969"/>
    <x v="1"/>
    <x v="0"/>
    <x v="0"/>
    <x v="0"/>
    <x v="5"/>
    <x v="4"/>
    <x v="5"/>
    <n v="115"/>
    <x v="6"/>
    <x v="6"/>
    <x v="0"/>
    <n v="14.26"/>
    <x v="6"/>
    <x v="0"/>
  </r>
  <r>
    <s v="G413549F"/>
    <s v="1GNDV23W47D191544"/>
    <x v="1"/>
    <x v="0"/>
    <x v="0"/>
    <x v="0"/>
    <x v="5"/>
    <x v="4"/>
    <x v="5"/>
    <n v="703"/>
    <x v="6"/>
    <x v="6"/>
    <x v="1"/>
    <n v="28.32"/>
    <x v="6"/>
    <x v="0"/>
  </r>
  <r>
    <s v="G413561B"/>
    <s v="1GNDV13L05D245970"/>
    <x v="0"/>
    <x v="0"/>
    <x v="0"/>
    <x v="0"/>
    <x v="5"/>
    <x v="4"/>
    <x v="5"/>
    <n v="905"/>
    <x v="6"/>
    <x v="6"/>
    <x v="0"/>
    <n v="23.51"/>
    <x v="6"/>
    <x v="0"/>
  </r>
  <r>
    <s v="G413592F"/>
    <s v="1GNDV23W37D196685"/>
    <x v="1"/>
    <x v="0"/>
    <x v="0"/>
    <x v="0"/>
    <x v="5"/>
    <x v="4"/>
    <x v="5"/>
    <n v="703"/>
    <x v="6"/>
    <x v="6"/>
    <x v="1"/>
    <n v="14.14"/>
    <x v="6"/>
    <x v="0"/>
  </r>
  <r>
    <s v="G413592F"/>
    <s v="1GNDV23W37D196685"/>
    <x v="1"/>
    <x v="0"/>
    <x v="0"/>
    <x v="0"/>
    <x v="5"/>
    <x v="4"/>
    <x v="5"/>
    <n v="703"/>
    <x v="6"/>
    <x v="6"/>
    <x v="0"/>
    <n v="19.850000000000001"/>
    <x v="6"/>
    <x v="0"/>
  </r>
  <r>
    <s v="G413595G"/>
    <s v="1GNDV23W28D194184"/>
    <x v="1"/>
    <x v="0"/>
    <x v="0"/>
    <x v="0"/>
    <x v="2"/>
    <x v="0"/>
    <x v="2"/>
    <n v="713"/>
    <x v="6"/>
    <x v="6"/>
    <x v="0"/>
    <n v="18.88"/>
    <x v="6"/>
    <x v="0"/>
  </r>
  <r>
    <s v="G413611F"/>
    <s v="1GNDV23W27D184754"/>
    <x v="1"/>
    <x v="0"/>
    <x v="0"/>
    <x v="0"/>
    <x v="5"/>
    <x v="4"/>
    <x v="5"/>
    <n v="502"/>
    <x v="6"/>
    <x v="6"/>
    <x v="0"/>
    <n v="45.47"/>
    <x v="6"/>
    <x v="0"/>
  </r>
  <r>
    <s v="G413629F"/>
    <s v="1GNDV13W17D192502"/>
    <x v="1"/>
    <x v="0"/>
    <x v="0"/>
    <x v="0"/>
    <x v="5"/>
    <x v="4"/>
    <x v="0"/>
    <n v="501"/>
    <x v="6"/>
    <x v="6"/>
    <x v="1"/>
    <n v="29.26"/>
    <x v="6"/>
    <x v="0"/>
  </r>
  <r>
    <s v="G413653D"/>
    <s v="2FMZA51636BA66792"/>
    <x v="0"/>
    <x v="0"/>
    <x v="0"/>
    <x v="0"/>
    <x v="5"/>
    <x v="4"/>
    <x v="5"/>
    <n v="304"/>
    <x v="6"/>
    <x v="6"/>
    <x v="0"/>
    <n v="22.78"/>
    <x v="6"/>
    <x v="0"/>
  </r>
  <r>
    <s v="G413654D"/>
    <s v="2FMZA51656BA66793"/>
    <x v="0"/>
    <x v="0"/>
    <x v="0"/>
    <x v="0"/>
    <x v="5"/>
    <x v="4"/>
    <x v="5"/>
    <n v="304"/>
    <x v="6"/>
    <x v="6"/>
    <x v="0"/>
    <n v="20.07"/>
    <x v="6"/>
    <x v="0"/>
  </r>
  <r>
    <s v="G413655D"/>
    <s v="2FMZA51676BA66794"/>
    <x v="0"/>
    <x v="0"/>
    <x v="0"/>
    <x v="0"/>
    <x v="5"/>
    <x v="4"/>
    <x v="5"/>
    <n v="103"/>
    <x v="6"/>
    <x v="6"/>
    <x v="0"/>
    <n v="94.37"/>
    <x v="6"/>
    <x v="0"/>
  </r>
  <r>
    <s v="G413657F"/>
    <s v="1GNDV23W47D193858"/>
    <x v="1"/>
    <x v="0"/>
    <x v="0"/>
    <x v="0"/>
    <x v="5"/>
    <x v="4"/>
    <x v="5"/>
    <n v="304"/>
    <x v="6"/>
    <x v="6"/>
    <x v="0"/>
    <n v="37.270000000000003"/>
    <x v="6"/>
    <x v="0"/>
  </r>
  <r>
    <s v="G413671B"/>
    <s v="1D4GP24E56B653953"/>
    <x v="1"/>
    <x v="0"/>
    <x v="0"/>
    <x v="0"/>
    <x v="5"/>
    <x v="4"/>
    <x v="5"/>
    <n v="306"/>
    <x v="6"/>
    <x v="6"/>
    <x v="1"/>
    <n v="30.3"/>
    <x v="6"/>
    <x v="0"/>
  </r>
  <r>
    <s v="G413671B"/>
    <s v="1D4GP24E56B653953"/>
    <x v="1"/>
    <x v="0"/>
    <x v="0"/>
    <x v="0"/>
    <x v="5"/>
    <x v="4"/>
    <x v="5"/>
    <n v="306"/>
    <x v="6"/>
    <x v="6"/>
    <x v="0"/>
    <n v="21.5"/>
    <x v="6"/>
    <x v="0"/>
  </r>
  <r>
    <s v="G413681F"/>
    <s v="1GNDU23W78D166951"/>
    <x v="1"/>
    <x v="0"/>
    <x v="0"/>
    <x v="0"/>
    <x v="5"/>
    <x v="4"/>
    <x v="2"/>
    <n v="102"/>
    <x v="6"/>
    <x v="6"/>
    <x v="1"/>
    <n v="14.78"/>
    <x v="6"/>
    <x v="0"/>
  </r>
  <r>
    <s v="G413681F"/>
    <s v="1GNDU23W78D166951"/>
    <x v="1"/>
    <x v="0"/>
    <x v="0"/>
    <x v="0"/>
    <x v="5"/>
    <x v="4"/>
    <x v="2"/>
    <n v="102"/>
    <x v="6"/>
    <x v="6"/>
    <x v="0"/>
    <n v="25.26"/>
    <x v="6"/>
    <x v="0"/>
  </r>
  <r>
    <s v="G413685F"/>
    <s v="1GNDV23W47D193813"/>
    <x v="1"/>
    <x v="0"/>
    <x v="0"/>
    <x v="0"/>
    <x v="5"/>
    <x v="4"/>
    <x v="5"/>
    <n v="908"/>
    <x v="6"/>
    <x v="6"/>
    <x v="0"/>
    <n v="28.13"/>
    <x v="6"/>
    <x v="0"/>
  </r>
  <r>
    <s v="G413717G"/>
    <s v="1GNDV23W88D175848"/>
    <x v="1"/>
    <x v="0"/>
    <x v="0"/>
    <x v="0"/>
    <x v="2"/>
    <x v="0"/>
    <x v="2"/>
    <n v="409"/>
    <x v="6"/>
    <x v="6"/>
    <x v="0"/>
    <n v="20.09"/>
    <x v="6"/>
    <x v="0"/>
  </r>
  <r>
    <s v="G413725G"/>
    <s v="1GNDV23W98D175910"/>
    <x v="1"/>
    <x v="0"/>
    <x v="0"/>
    <x v="0"/>
    <x v="2"/>
    <x v="0"/>
    <x v="2"/>
    <n v="402"/>
    <x v="6"/>
    <x v="6"/>
    <x v="0"/>
    <n v="22.21"/>
    <x v="6"/>
    <x v="0"/>
  </r>
  <r>
    <s v="G413726F"/>
    <s v="1GNDV23W47D190720"/>
    <x v="1"/>
    <x v="0"/>
    <x v="0"/>
    <x v="0"/>
    <x v="1"/>
    <x v="2"/>
    <x v="5"/>
    <n v="202"/>
    <x v="6"/>
    <x v="6"/>
    <x v="0"/>
    <n v="41.83"/>
    <x v="6"/>
    <x v="0"/>
  </r>
  <r>
    <s v="G413731G"/>
    <s v="1GNDV23W18D177067"/>
    <x v="1"/>
    <x v="0"/>
    <x v="0"/>
    <x v="0"/>
    <x v="2"/>
    <x v="0"/>
    <x v="2"/>
    <n v="402"/>
    <x v="6"/>
    <x v="6"/>
    <x v="0"/>
    <n v="41.18"/>
    <x v="6"/>
    <x v="0"/>
  </r>
  <r>
    <s v="G413734F"/>
    <s v="1GNDV23W37D189705"/>
    <x v="1"/>
    <x v="0"/>
    <x v="0"/>
    <x v="0"/>
    <x v="1"/>
    <x v="2"/>
    <x v="5"/>
    <n v="201"/>
    <x v="6"/>
    <x v="6"/>
    <x v="0"/>
    <n v="54.46"/>
    <x v="6"/>
    <x v="0"/>
  </r>
  <r>
    <s v="G413740K"/>
    <s v="2D4RN4DE5AR377486"/>
    <x v="1"/>
    <x v="0"/>
    <x v="0"/>
    <x v="0"/>
    <x v="0"/>
    <x v="1"/>
    <x v="0"/>
    <n v="355"/>
    <x v="6"/>
    <x v="6"/>
    <x v="0"/>
    <n v="72.73"/>
    <x v="6"/>
    <x v="0"/>
  </r>
  <r>
    <s v="G413742K"/>
    <s v="2D4RN4DE2AR377493"/>
    <x v="1"/>
    <x v="0"/>
    <x v="0"/>
    <x v="0"/>
    <x v="0"/>
    <x v="1"/>
    <x v="0"/>
    <n v="351"/>
    <x v="6"/>
    <x v="6"/>
    <x v="0"/>
    <n v="77.739999999999995"/>
    <x v="6"/>
    <x v="0"/>
  </r>
  <r>
    <s v="G413744H"/>
    <s v="2D8HN44E29R651569"/>
    <x v="1"/>
    <x v="0"/>
    <x v="0"/>
    <x v="0"/>
    <x v="8"/>
    <x v="12"/>
    <x v="4"/>
    <n v="1"/>
    <x v="6"/>
    <x v="6"/>
    <x v="0"/>
    <n v="57.75"/>
    <x v="6"/>
    <x v="0"/>
  </r>
  <r>
    <s v="G413750F"/>
    <s v="1GNDV23W17D194711"/>
    <x v="1"/>
    <x v="0"/>
    <x v="0"/>
    <x v="0"/>
    <x v="1"/>
    <x v="1"/>
    <x v="1"/>
    <n v="214"/>
    <x v="6"/>
    <x v="6"/>
    <x v="1"/>
    <n v="18.350000000000001"/>
    <x v="6"/>
    <x v="0"/>
  </r>
  <r>
    <s v="G413750F"/>
    <s v="1GNDV23W17D194711"/>
    <x v="1"/>
    <x v="0"/>
    <x v="0"/>
    <x v="0"/>
    <x v="1"/>
    <x v="1"/>
    <x v="1"/>
    <n v="214"/>
    <x v="6"/>
    <x v="6"/>
    <x v="0"/>
    <n v="36.35"/>
    <x v="6"/>
    <x v="0"/>
  </r>
  <r>
    <s v="G413761F"/>
    <s v="1GNDV23W37D194208"/>
    <x v="1"/>
    <x v="0"/>
    <x v="0"/>
    <x v="0"/>
    <x v="1"/>
    <x v="1"/>
    <x v="1"/>
    <n v="207"/>
    <x v="6"/>
    <x v="6"/>
    <x v="1"/>
    <n v="22.5"/>
    <x v="6"/>
    <x v="0"/>
  </r>
  <r>
    <s v="G413761F"/>
    <s v="1GNDV23W37D194208"/>
    <x v="1"/>
    <x v="0"/>
    <x v="0"/>
    <x v="0"/>
    <x v="1"/>
    <x v="1"/>
    <x v="1"/>
    <n v="207"/>
    <x v="6"/>
    <x v="6"/>
    <x v="0"/>
    <n v="15.16"/>
    <x v="6"/>
    <x v="0"/>
  </r>
  <r>
    <s v="G413774B"/>
    <s v="1GNDV03L45D237817"/>
    <x v="0"/>
    <x v="0"/>
    <x v="0"/>
    <x v="0"/>
    <x v="6"/>
    <x v="5"/>
    <x v="4"/>
    <n v="1"/>
    <x v="6"/>
    <x v="6"/>
    <x v="1"/>
    <n v="16.89"/>
    <x v="6"/>
    <x v="0"/>
  </r>
  <r>
    <s v="G413791G"/>
    <s v="1D3HE38N88S590431"/>
    <x v="1"/>
    <x v="0"/>
    <x v="0"/>
    <x v="0"/>
    <x v="2"/>
    <x v="0"/>
    <x v="2"/>
    <n v="496"/>
    <x v="6"/>
    <x v="6"/>
    <x v="0"/>
    <n v="51.86"/>
    <x v="6"/>
    <x v="0"/>
  </r>
  <r>
    <s v="G413801H"/>
    <s v="2D8HN11E29R643555"/>
    <x v="1"/>
    <x v="0"/>
    <x v="0"/>
    <x v="0"/>
    <x v="1"/>
    <x v="2"/>
    <x v="1"/>
    <n v="211"/>
    <x v="6"/>
    <x v="6"/>
    <x v="1"/>
    <n v="12.82"/>
    <x v="6"/>
    <x v="0"/>
  </r>
  <r>
    <s v="G413801H"/>
    <s v="2D8HN11E29R643555"/>
    <x v="1"/>
    <x v="0"/>
    <x v="0"/>
    <x v="0"/>
    <x v="1"/>
    <x v="2"/>
    <x v="1"/>
    <n v="211"/>
    <x v="6"/>
    <x v="6"/>
    <x v="0"/>
    <n v="17.91"/>
    <x v="6"/>
    <x v="0"/>
  </r>
  <r>
    <s v="G413802G"/>
    <s v="1GNDV23W38D182772"/>
    <x v="1"/>
    <x v="0"/>
    <x v="0"/>
    <x v="0"/>
    <x v="2"/>
    <x v="2"/>
    <x v="2"/>
    <n v="107"/>
    <x v="6"/>
    <x v="6"/>
    <x v="0"/>
    <n v="18.440000000000001"/>
    <x v="6"/>
    <x v="0"/>
  </r>
  <r>
    <s v="G413802H"/>
    <s v="2D8HN11E69R653165"/>
    <x v="1"/>
    <x v="0"/>
    <x v="0"/>
    <x v="0"/>
    <x v="1"/>
    <x v="2"/>
    <x v="1"/>
    <n v="211"/>
    <x v="6"/>
    <x v="6"/>
    <x v="0"/>
    <n v="71.62"/>
    <x v="6"/>
    <x v="0"/>
  </r>
  <r>
    <s v="G413804H"/>
    <s v="2D8HN44E49R636684"/>
    <x v="1"/>
    <x v="0"/>
    <x v="0"/>
    <x v="0"/>
    <x v="1"/>
    <x v="2"/>
    <x v="1"/>
    <n v="702"/>
    <x v="6"/>
    <x v="6"/>
    <x v="1"/>
    <n v="55.5"/>
    <x v="6"/>
    <x v="0"/>
  </r>
  <r>
    <s v="G413804H"/>
    <s v="2D8HN44E49R636684"/>
    <x v="1"/>
    <x v="0"/>
    <x v="0"/>
    <x v="0"/>
    <x v="1"/>
    <x v="2"/>
    <x v="1"/>
    <n v="702"/>
    <x v="6"/>
    <x v="6"/>
    <x v="0"/>
    <n v="29.08"/>
    <x v="6"/>
    <x v="0"/>
  </r>
  <r>
    <s v="G413810K"/>
    <s v="2D4RN4DE5AR335058"/>
    <x v="1"/>
    <x v="0"/>
    <x v="0"/>
    <x v="0"/>
    <x v="8"/>
    <x v="6"/>
    <x v="8"/>
    <n v="5"/>
    <x v="6"/>
    <x v="6"/>
    <x v="0"/>
    <n v="8.5299999999999994"/>
    <x v="6"/>
    <x v="0"/>
  </r>
  <r>
    <s v="G413812H"/>
    <s v="3GNCA13B49S620473"/>
    <x v="1"/>
    <x v="0"/>
    <x v="0"/>
    <x v="0"/>
    <x v="1"/>
    <x v="2"/>
    <x v="1"/>
    <n v="702"/>
    <x v="6"/>
    <x v="6"/>
    <x v="1"/>
    <n v="11.35"/>
    <x v="6"/>
    <x v="0"/>
  </r>
  <r>
    <s v="G413812H"/>
    <s v="3GNCA13B49S620473"/>
    <x v="1"/>
    <x v="0"/>
    <x v="0"/>
    <x v="0"/>
    <x v="1"/>
    <x v="2"/>
    <x v="1"/>
    <n v="702"/>
    <x v="6"/>
    <x v="6"/>
    <x v="0"/>
    <n v="44.13"/>
    <x v="6"/>
    <x v="0"/>
  </r>
  <r>
    <s v="G413823H"/>
    <s v="2D8HN44E79R693882"/>
    <x v="0"/>
    <x v="0"/>
    <x v="0"/>
    <x v="0"/>
    <x v="2"/>
    <x v="0"/>
    <x v="2"/>
    <n v="701"/>
    <x v="6"/>
    <x v="6"/>
    <x v="0"/>
    <n v="61.17"/>
    <x v="6"/>
    <x v="0"/>
  </r>
  <r>
    <s v="G413838D"/>
    <s v="1D4GP24E86B653865"/>
    <x v="1"/>
    <x v="0"/>
    <x v="0"/>
    <x v="0"/>
    <x v="2"/>
    <x v="0"/>
    <x v="2"/>
    <n v="711"/>
    <x v="6"/>
    <x v="6"/>
    <x v="0"/>
    <n v="52.56"/>
    <x v="6"/>
    <x v="0"/>
  </r>
  <r>
    <s v="G413860D"/>
    <s v="1D4GP24E66B653864"/>
    <x v="1"/>
    <x v="0"/>
    <x v="0"/>
    <x v="0"/>
    <x v="2"/>
    <x v="0"/>
    <x v="2"/>
    <n v="603"/>
    <x v="6"/>
    <x v="6"/>
    <x v="0"/>
    <n v="121.5"/>
    <x v="6"/>
    <x v="0"/>
  </r>
  <r>
    <s v="G413872F"/>
    <s v="1GNDU23W57D196898"/>
    <x v="1"/>
    <x v="0"/>
    <x v="0"/>
    <x v="0"/>
    <x v="2"/>
    <x v="2"/>
    <x v="2"/>
    <n v="401"/>
    <x v="6"/>
    <x v="6"/>
    <x v="0"/>
    <n v="16.91"/>
    <x v="6"/>
    <x v="0"/>
  </r>
  <r>
    <s v="G413878F"/>
    <s v="1GNDV23W38D101351"/>
    <x v="1"/>
    <x v="0"/>
    <x v="0"/>
    <x v="0"/>
    <x v="2"/>
    <x v="2"/>
    <x v="2"/>
    <n v="511"/>
    <x v="6"/>
    <x v="6"/>
    <x v="0"/>
    <n v="123.51"/>
    <x v="6"/>
    <x v="0"/>
  </r>
  <r>
    <s v="G413879F"/>
    <s v="1GNDV23WX8D194062"/>
    <x v="1"/>
    <x v="0"/>
    <x v="0"/>
    <x v="0"/>
    <x v="2"/>
    <x v="2"/>
    <x v="2"/>
    <n v="103"/>
    <x v="6"/>
    <x v="6"/>
    <x v="0"/>
    <n v="51.19"/>
    <x v="6"/>
    <x v="0"/>
  </r>
  <r>
    <s v="G413880H"/>
    <s v="3D4GG57V39T590593"/>
    <x v="0"/>
    <x v="0"/>
    <x v="0"/>
    <x v="0"/>
    <x v="4"/>
    <x v="1"/>
    <x v="4"/>
    <n v="9"/>
    <x v="6"/>
    <x v="6"/>
    <x v="0"/>
    <n v="30.12"/>
    <x v="6"/>
    <x v="0"/>
  </r>
  <r>
    <s v="G413903G"/>
    <s v="1GNDV23W48D175099"/>
    <x v="1"/>
    <x v="0"/>
    <x v="0"/>
    <x v="0"/>
    <x v="2"/>
    <x v="2"/>
    <x v="9"/>
    <n v="400"/>
    <x v="6"/>
    <x v="6"/>
    <x v="0"/>
    <n v="33.28"/>
    <x v="6"/>
    <x v="0"/>
  </r>
  <r>
    <s v="G413904G"/>
    <s v="1GNDV23W18D175755"/>
    <x v="1"/>
    <x v="0"/>
    <x v="0"/>
    <x v="0"/>
    <x v="2"/>
    <x v="2"/>
    <x v="9"/>
    <n v="400"/>
    <x v="6"/>
    <x v="6"/>
    <x v="0"/>
    <n v="37.61"/>
    <x v="6"/>
    <x v="0"/>
  </r>
  <r>
    <s v="G413905G"/>
    <s v="1GNDV23W78D174691"/>
    <x v="1"/>
    <x v="0"/>
    <x v="0"/>
    <x v="0"/>
    <x v="2"/>
    <x v="2"/>
    <x v="9"/>
    <n v="400"/>
    <x v="6"/>
    <x v="6"/>
    <x v="0"/>
    <n v="21.41"/>
    <x v="6"/>
    <x v="0"/>
  </r>
  <r>
    <s v="G413921F"/>
    <s v="1D8GP24E07B213252"/>
    <x v="1"/>
    <x v="0"/>
    <x v="0"/>
    <x v="0"/>
    <x v="2"/>
    <x v="2"/>
    <x v="2"/>
    <n v="107"/>
    <x v="6"/>
    <x v="6"/>
    <x v="0"/>
    <n v="36.479999999999997"/>
    <x v="6"/>
    <x v="0"/>
  </r>
  <r>
    <s v="G413922F"/>
    <s v="1D8GP24E27B213253"/>
    <x v="1"/>
    <x v="0"/>
    <x v="0"/>
    <x v="0"/>
    <x v="2"/>
    <x v="2"/>
    <x v="2"/>
    <n v="107"/>
    <x v="6"/>
    <x v="6"/>
    <x v="2"/>
    <n v="15.12"/>
    <x v="6"/>
    <x v="0"/>
  </r>
  <r>
    <s v="G413922F"/>
    <s v="1D8GP24E27B213253"/>
    <x v="1"/>
    <x v="0"/>
    <x v="0"/>
    <x v="0"/>
    <x v="2"/>
    <x v="2"/>
    <x v="2"/>
    <n v="107"/>
    <x v="6"/>
    <x v="6"/>
    <x v="0"/>
    <n v="41.11"/>
    <x v="6"/>
    <x v="0"/>
  </r>
  <r>
    <s v="G413922G"/>
    <s v="1GNDV23W08D175021"/>
    <x v="1"/>
    <x v="0"/>
    <x v="0"/>
    <x v="0"/>
    <x v="2"/>
    <x v="2"/>
    <x v="13"/>
    <n v="400"/>
    <x v="6"/>
    <x v="6"/>
    <x v="0"/>
    <n v="13"/>
    <x v="6"/>
    <x v="0"/>
  </r>
  <r>
    <s v="G413922K"/>
    <s v="2D4RN4DE5AR377519"/>
    <x v="1"/>
    <x v="0"/>
    <x v="0"/>
    <x v="0"/>
    <x v="6"/>
    <x v="10"/>
    <x v="4"/>
    <n v="218"/>
    <x v="6"/>
    <x v="6"/>
    <x v="0"/>
    <n v="38.340000000000003"/>
    <x v="6"/>
    <x v="0"/>
  </r>
  <r>
    <s v="G413923F"/>
    <s v="1D8GP24E97B213248"/>
    <x v="1"/>
    <x v="0"/>
    <x v="0"/>
    <x v="0"/>
    <x v="2"/>
    <x v="2"/>
    <x v="2"/>
    <n v="114"/>
    <x v="6"/>
    <x v="6"/>
    <x v="0"/>
    <n v="32.61"/>
    <x v="6"/>
    <x v="0"/>
  </r>
  <r>
    <s v="G413924F"/>
    <s v="1D8GP24E07B213249"/>
    <x v="1"/>
    <x v="0"/>
    <x v="0"/>
    <x v="0"/>
    <x v="2"/>
    <x v="2"/>
    <x v="2"/>
    <n v="114"/>
    <x v="6"/>
    <x v="6"/>
    <x v="0"/>
    <n v="32.58"/>
    <x v="6"/>
    <x v="0"/>
  </r>
  <r>
    <s v="G413925D"/>
    <s v="1GNDV23W17D186317"/>
    <x v="1"/>
    <x v="0"/>
    <x v="0"/>
    <x v="0"/>
    <x v="2"/>
    <x v="0"/>
    <x v="2"/>
    <n v="116"/>
    <x v="6"/>
    <x v="6"/>
    <x v="0"/>
    <n v="19.93"/>
    <x v="6"/>
    <x v="0"/>
  </r>
  <r>
    <s v="G413927B"/>
    <s v="1FMYU95H65KD66272"/>
    <x v="0"/>
    <x v="0"/>
    <x v="0"/>
    <x v="0"/>
    <x v="4"/>
    <x v="5"/>
    <x v="11"/>
    <n v="2"/>
    <x v="6"/>
    <x v="6"/>
    <x v="0"/>
    <n v="24.91"/>
    <x v="6"/>
    <x v="0"/>
  </r>
  <r>
    <s v="G413933D"/>
    <s v="1GNDV23W27D187878"/>
    <x v="1"/>
    <x v="0"/>
    <x v="0"/>
    <x v="0"/>
    <x v="2"/>
    <x v="0"/>
    <x v="2"/>
    <n v="713"/>
    <x v="6"/>
    <x v="6"/>
    <x v="0"/>
    <n v="41.47"/>
    <x v="6"/>
    <x v="0"/>
  </r>
  <r>
    <s v="G413934F"/>
    <s v="1D8GP24E37B259044"/>
    <x v="1"/>
    <x v="0"/>
    <x v="0"/>
    <x v="0"/>
    <x v="2"/>
    <x v="2"/>
    <x v="2"/>
    <n v="107"/>
    <x v="6"/>
    <x v="6"/>
    <x v="0"/>
    <n v="38.01"/>
    <x v="6"/>
    <x v="0"/>
  </r>
  <r>
    <s v="G413937D"/>
    <s v="1GNDV23W67D187754"/>
    <x v="1"/>
    <x v="0"/>
    <x v="0"/>
    <x v="0"/>
    <x v="2"/>
    <x v="0"/>
    <x v="2"/>
    <n v="116"/>
    <x v="6"/>
    <x v="6"/>
    <x v="0"/>
    <n v="40.340000000000003"/>
    <x v="6"/>
    <x v="0"/>
  </r>
  <r>
    <s v="G413939A"/>
    <s v="1D4GP23EX5B236425"/>
    <x v="1"/>
    <x v="0"/>
    <x v="0"/>
    <x v="0"/>
    <x v="2"/>
    <x v="2"/>
    <x v="2"/>
    <n v="540"/>
    <x v="6"/>
    <x v="6"/>
    <x v="0"/>
    <n v="50.51"/>
    <x v="6"/>
    <x v="0"/>
  </r>
  <r>
    <s v="G413948G"/>
    <s v="1D3HE38N68S590430"/>
    <x v="1"/>
    <x v="0"/>
    <x v="0"/>
    <x v="0"/>
    <x v="2"/>
    <x v="2"/>
    <x v="9"/>
    <n v="400"/>
    <x v="6"/>
    <x v="6"/>
    <x v="0"/>
    <n v="16.91"/>
    <x v="6"/>
    <x v="0"/>
  </r>
  <r>
    <s v="G413965D"/>
    <s v="1GNDU23L36D214707"/>
    <x v="0"/>
    <x v="0"/>
    <x v="0"/>
    <x v="0"/>
    <x v="2"/>
    <x v="0"/>
    <x v="2"/>
    <n v="411"/>
    <x v="6"/>
    <x v="6"/>
    <x v="0"/>
    <n v="24.01"/>
    <x v="6"/>
    <x v="0"/>
  </r>
  <r>
    <s v="G413971G"/>
    <s v="1GNDV13W08D179256"/>
    <x v="1"/>
    <x v="0"/>
    <x v="0"/>
    <x v="0"/>
    <x v="2"/>
    <x v="2"/>
    <x v="2"/>
    <n v="540"/>
    <x v="6"/>
    <x v="6"/>
    <x v="0"/>
    <n v="63.52"/>
    <x v="6"/>
    <x v="0"/>
  </r>
  <r>
    <s v="G413974G"/>
    <s v="1GNDV13W18D179413"/>
    <x v="1"/>
    <x v="0"/>
    <x v="0"/>
    <x v="0"/>
    <x v="2"/>
    <x v="2"/>
    <x v="2"/>
    <n v="413"/>
    <x v="6"/>
    <x v="6"/>
    <x v="0"/>
    <n v="55.3"/>
    <x v="6"/>
    <x v="0"/>
  </r>
  <r>
    <s v="G413976A"/>
    <s v="1D4GP24E25B236255"/>
    <x v="1"/>
    <x v="0"/>
    <x v="0"/>
    <x v="0"/>
    <x v="2"/>
    <x v="2"/>
    <x v="2"/>
    <n v="155"/>
    <x v="6"/>
    <x v="6"/>
    <x v="0"/>
    <n v="78.02"/>
    <x v="6"/>
    <x v="0"/>
  </r>
  <r>
    <s v="G413981D"/>
    <s v="1D4GP24E16B653917"/>
    <x v="1"/>
    <x v="0"/>
    <x v="0"/>
    <x v="0"/>
    <x v="2"/>
    <x v="0"/>
    <x v="2"/>
    <n v="402"/>
    <x v="6"/>
    <x v="6"/>
    <x v="0"/>
    <n v="97.23"/>
    <x v="6"/>
    <x v="0"/>
  </r>
  <r>
    <s v="G413984F"/>
    <s v="1GNDU23W37D191182"/>
    <x v="1"/>
    <x v="0"/>
    <x v="0"/>
    <x v="0"/>
    <x v="2"/>
    <x v="2"/>
    <x v="2"/>
    <n v="501"/>
    <x v="6"/>
    <x v="6"/>
    <x v="0"/>
    <n v="60.36"/>
    <x v="6"/>
    <x v="0"/>
  </r>
  <r>
    <s v="G413985A"/>
    <s v="1D4GP24E05B236254"/>
    <x v="1"/>
    <x v="0"/>
    <x v="0"/>
    <x v="0"/>
    <x v="2"/>
    <x v="2"/>
    <x v="2"/>
    <n v="103"/>
    <x v="6"/>
    <x v="6"/>
    <x v="0"/>
    <n v="84.54"/>
    <x v="6"/>
    <x v="0"/>
  </r>
  <r>
    <s v="G413985D"/>
    <s v="1D4GP24EX6B653916"/>
    <x v="1"/>
    <x v="0"/>
    <x v="0"/>
    <x v="0"/>
    <x v="2"/>
    <x v="0"/>
    <x v="2"/>
    <n v="403"/>
    <x v="6"/>
    <x v="6"/>
    <x v="0"/>
    <n v="16.07"/>
    <x v="6"/>
    <x v="0"/>
  </r>
  <r>
    <s v="G413985F"/>
    <s v="1GNDU23W77D191833"/>
    <x v="1"/>
    <x v="0"/>
    <x v="0"/>
    <x v="0"/>
    <x v="2"/>
    <x v="2"/>
    <x v="2"/>
    <n v="501"/>
    <x v="6"/>
    <x v="6"/>
    <x v="0"/>
    <n v="25.86"/>
    <x v="6"/>
    <x v="0"/>
  </r>
  <r>
    <s v="G413986F"/>
    <s v="1GNDU23W87D191937"/>
    <x v="1"/>
    <x v="0"/>
    <x v="0"/>
    <x v="0"/>
    <x v="2"/>
    <x v="2"/>
    <x v="2"/>
    <n v="501"/>
    <x v="6"/>
    <x v="6"/>
    <x v="0"/>
    <n v="69.19"/>
    <x v="6"/>
    <x v="0"/>
  </r>
  <r>
    <s v="G413987D"/>
    <s v="1GNDV23L86D220158"/>
    <x v="0"/>
    <x v="0"/>
    <x v="0"/>
    <x v="0"/>
    <x v="2"/>
    <x v="0"/>
    <x v="2"/>
    <n v="417"/>
    <x v="6"/>
    <x v="6"/>
    <x v="0"/>
    <n v="53.99"/>
    <x v="6"/>
    <x v="0"/>
  </r>
  <r>
    <s v="G413988D"/>
    <s v="1D4GP24E36B653806"/>
    <x v="1"/>
    <x v="0"/>
    <x v="0"/>
    <x v="0"/>
    <x v="2"/>
    <x v="0"/>
    <x v="2"/>
    <n v="402"/>
    <x v="6"/>
    <x v="6"/>
    <x v="0"/>
    <n v="85.14"/>
    <x v="6"/>
    <x v="0"/>
  </r>
  <r>
    <s v="G413993F"/>
    <s v="1GNDV23W07D193128"/>
    <x v="1"/>
    <x v="0"/>
    <x v="0"/>
    <x v="0"/>
    <x v="2"/>
    <x v="2"/>
    <x v="2"/>
    <n v="505"/>
    <x v="6"/>
    <x v="6"/>
    <x v="0"/>
    <n v="31.26"/>
    <x v="6"/>
    <x v="0"/>
  </r>
  <r>
    <s v="G414012G"/>
    <s v="1GNDV13W58D179169"/>
    <x v="1"/>
    <x v="0"/>
    <x v="0"/>
    <x v="0"/>
    <x v="2"/>
    <x v="2"/>
    <x v="2"/>
    <n v="109"/>
    <x v="6"/>
    <x v="6"/>
    <x v="0"/>
    <n v="41.43"/>
    <x v="6"/>
    <x v="0"/>
  </r>
  <r>
    <s v="G414014B"/>
    <s v="1GNDV03L75D237312"/>
    <x v="0"/>
    <x v="0"/>
    <x v="0"/>
    <x v="0"/>
    <x v="10"/>
    <x v="1"/>
    <x v="6"/>
    <n v="322"/>
    <x v="6"/>
    <x v="6"/>
    <x v="0"/>
    <n v="39.619999999999997"/>
    <x v="6"/>
    <x v="0"/>
  </r>
  <r>
    <s v="G414027D"/>
    <s v="1D4GP24E26B653991"/>
    <x v="1"/>
    <x v="0"/>
    <x v="0"/>
    <x v="0"/>
    <x v="2"/>
    <x v="0"/>
    <x v="2"/>
    <n v="710"/>
    <x v="6"/>
    <x v="6"/>
    <x v="0"/>
    <n v="36.29"/>
    <x v="6"/>
    <x v="0"/>
  </r>
  <r>
    <s v="G414041K"/>
    <s v="2D4RN4DE5AR377908"/>
    <x v="1"/>
    <x v="0"/>
    <x v="0"/>
    <x v="0"/>
    <x v="2"/>
    <x v="2"/>
    <x v="2"/>
    <n v="155"/>
    <x v="6"/>
    <x v="6"/>
    <x v="4"/>
    <n v="15.46"/>
    <x v="6"/>
    <x v="0"/>
  </r>
  <r>
    <s v="G414055K"/>
    <s v="2D4RN4DE3AR377907"/>
    <x v="1"/>
    <x v="0"/>
    <x v="0"/>
    <x v="0"/>
    <x v="2"/>
    <x v="2"/>
    <x v="2"/>
    <n v="155"/>
    <x v="6"/>
    <x v="6"/>
    <x v="0"/>
    <n v="84.12"/>
    <x v="6"/>
    <x v="0"/>
  </r>
  <r>
    <s v="G414084H"/>
    <s v="2D8HN44E09R666488"/>
    <x v="1"/>
    <x v="0"/>
    <x v="0"/>
    <x v="0"/>
    <x v="3"/>
    <x v="5"/>
    <x v="3"/>
    <n v="106"/>
    <x v="6"/>
    <x v="6"/>
    <x v="0"/>
    <n v="52.56"/>
    <x v="6"/>
    <x v="0"/>
  </r>
  <r>
    <s v="G414084K"/>
    <s v="2D4RN4DEXAR362627"/>
    <x v="1"/>
    <x v="0"/>
    <x v="0"/>
    <x v="0"/>
    <x v="2"/>
    <x v="2"/>
    <x v="2"/>
    <n v="511"/>
    <x v="6"/>
    <x v="6"/>
    <x v="0"/>
    <n v="42.59"/>
    <x v="6"/>
    <x v="0"/>
  </r>
  <r>
    <s v="G414094A"/>
    <s v="1GNDX03E34D252318"/>
    <x v="0"/>
    <x v="0"/>
    <x v="0"/>
    <x v="0"/>
    <x v="10"/>
    <x v="10"/>
    <x v="6"/>
    <n v="4"/>
    <x v="6"/>
    <x v="6"/>
    <x v="1"/>
    <n v="14.2"/>
    <x v="6"/>
    <x v="0"/>
  </r>
  <r>
    <s v="G414094H"/>
    <s v="2D8HN44E59R666521"/>
    <x v="1"/>
    <x v="0"/>
    <x v="0"/>
    <x v="0"/>
    <x v="3"/>
    <x v="5"/>
    <x v="3"/>
    <n v="604"/>
    <x v="6"/>
    <x v="6"/>
    <x v="1"/>
    <n v="1"/>
    <x v="6"/>
    <x v="0"/>
  </r>
  <r>
    <s v="G414094H"/>
    <s v="2D8HN44E59R666521"/>
    <x v="1"/>
    <x v="0"/>
    <x v="0"/>
    <x v="0"/>
    <x v="3"/>
    <x v="5"/>
    <x v="3"/>
    <n v="604"/>
    <x v="6"/>
    <x v="6"/>
    <x v="0"/>
    <n v="58.93"/>
    <x v="6"/>
    <x v="0"/>
  </r>
  <r>
    <s v="G414095H"/>
    <s v="2D8HN44E39R666520"/>
    <x v="1"/>
    <x v="0"/>
    <x v="0"/>
    <x v="0"/>
    <x v="3"/>
    <x v="5"/>
    <x v="3"/>
    <n v="604"/>
    <x v="6"/>
    <x v="6"/>
    <x v="0"/>
    <n v="18.920000000000002"/>
    <x v="6"/>
    <x v="0"/>
  </r>
  <r>
    <s v="G414101A"/>
    <s v="1GNDX03E24D249913"/>
    <x v="0"/>
    <x v="0"/>
    <x v="0"/>
    <x v="0"/>
    <x v="10"/>
    <x v="10"/>
    <x v="6"/>
    <n v="12"/>
    <x v="6"/>
    <x v="6"/>
    <x v="0"/>
    <n v="19.850000000000001"/>
    <x v="6"/>
    <x v="0"/>
  </r>
  <r>
    <s v="G414106B"/>
    <s v="1GNDV03L45D234903"/>
    <x v="0"/>
    <x v="0"/>
    <x v="0"/>
    <x v="0"/>
    <x v="3"/>
    <x v="5"/>
    <x v="3"/>
    <n v="110"/>
    <x v="6"/>
    <x v="6"/>
    <x v="0"/>
    <n v="42.25"/>
    <x v="6"/>
    <x v="0"/>
  </r>
  <r>
    <s v="G414111A"/>
    <s v="1GNDU03E34D254689"/>
    <x v="0"/>
    <x v="0"/>
    <x v="0"/>
    <x v="0"/>
    <x v="0"/>
    <x v="2"/>
    <x v="0"/>
    <n v="701"/>
    <x v="6"/>
    <x v="6"/>
    <x v="0"/>
    <n v="14.09"/>
    <x v="6"/>
    <x v="0"/>
  </r>
  <r>
    <s v="G414114D"/>
    <s v="1GNDV23L56D212759"/>
    <x v="0"/>
    <x v="0"/>
    <x v="0"/>
    <x v="0"/>
    <x v="3"/>
    <x v="5"/>
    <x v="12"/>
    <n v="901"/>
    <x v="6"/>
    <x v="6"/>
    <x v="0"/>
    <n v="35.520000000000003"/>
    <x v="6"/>
    <x v="0"/>
  </r>
  <r>
    <s v="G414145K"/>
    <s v="2D4RN4DE6AR362978"/>
    <x v="1"/>
    <x v="0"/>
    <x v="0"/>
    <x v="0"/>
    <x v="2"/>
    <x v="2"/>
    <x v="2"/>
    <n v="406"/>
    <x v="6"/>
    <x v="6"/>
    <x v="0"/>
    <n v="53.44"/>
    <x v="6"/>
    <x v="0"/>
  </r>
  <r>
    <s v="G414155G"/>
    <s v="1GNDV23W08D191834"/>
    <x v="1"/>
    <x v="0"/>
    <x v="0"/>
    <x v="0"/>
    <x v="2"/>
    <x v="3"/>
    <x v="2"/>
    <n v="606"/>
    <x v="6"/>
    <x v="6"/>
    <x v="0"/>
    <n v="40.58"/>
    <x v="6"/>
    <x v="0"/>
  </r>
  <r>
    <s v="G414190B"/>
    <s v="1GNDV03L75D231526"/>
    <x v="0"/>
    <x v="0"/>
    <x v="0"/>
    <x v="0"/>
    <x v="3"/>
    <x v="5"/>
    <x v="3"/>
    <n v="116"/>
    <x v="6"/>
    <x v="6"/>
    <x v="0"/>
    <n v="41.05"/>
    <x v="6"/>
    <x v="0"/>
  </r>
  <r>
    <s v="G414193A"/>
    <s v="1GNDX03EX4D243003"/>
    <x v="0"/>
    <x v="0"/>
    <x v="0"/>
    <x v="0"/>
    <x v="1"/>
    <x v="2"/>
    <x v="1"/>
    <n v="202"/>
    <x v="6"/>
    <x v="6"/>
    <x v="0"/>
    <n v="8.2200000000000006"/>
    <x v="6"/>
    <x v="0"/>
  </r>
  <r>
    <s v="G414206F"/>
    <s v="1GNDU23W37D190307"/>
    <x v="1"/>
    <x v="0"/>
    <x v="0"/>
    <x v="0"/>
    <x v="2"/>
    <x v="0"/>
    <x v="2"/>
    <n v="713"/>
    <x v="6"/>
    <x v="6"/>
    <x v="0"/>
    <n v="91.88"/>
    <x v="6"/>
    <x v="0"/>
  </r>
  <r>
    <s v="G414213A"/>
    <s v="1GNDX03E84D245025"/>
    <x v="0"/>
    <x v="0"/>
    <x v="0"/>
    <x v="0"/>
    <x v="1"/>
    <x v="2"/>
    <x v="1"/>
    <n v="108"/>
    <x v="6"/>
    <x v="6"/>
    <x v="1"/>
    <n v="21.2"/>
    <x v="6"/>
    <x v="0"/>
  </r>
  <r>
    <s v="G414213A"/>
    <s v="1GNDX03E84D245025"/>
    <x v="0"/>
    <x v="0"/>
    <x v="0"/>
    <x v="0"/>
    <x v="1"/>
    <x v="2"/>
    <x v="1"/>
    <n v="108"/>
    <x v="6"/>
    <x v="6"/>
    <x v="0"/>
    <n v="35.799999999999997"/>
    <x v="6"/>
    <x v="0"/>
  </r>
  <r>
    <s v="G414235B"/>
    <s v="1GNDV03L35D230860"/>
    <x v="0"/>
    <x v="0"/>
    <x v="0"/>
    <x v="0"/>
    <x v="10"/>
    <x v="10"/>
    <x v="6"/>
    <n v="406"/>
    <x v="6"/>
    <x v="6"/>
    <x v="0"/>
    <n v="58.4"/>
    <x v="6"/>
    <x v="0"/>
  </r>
  <r>
    <s v="G414237B"/>
    <s v="1GNDV03L95D242060"/>
    <x v="0"/>
    <x v="0"/>
    <x v="0"/>
    <x v="0"/>
    <x v="10"/>
    <x v="10"/>
    <x v="6"/>
    <n v="427"/>
    <x v="6"/>
    <x v="6"/>
    <x v="0"/>
    <n v="56.1"/>
    <x v="6"/>
    <x v="0"/>
  </r>
  <r>
    <s v="G414240K"/>
    <s v="2D4RN1AE4AR348774"/>
    <x v="0"/>
    <x v="0"/>
    <x v="0"/>
    <x v="0"/>
    <x v="2"/>
    <x v="2"/>
    <x v="2"/>
    <n v="540"/>
    <x v="6"/>
    <x v="6"/>
    <x v="0"/>
    <n v="16.77"/>
    <x v="6"/>
    <x v="0"/>
  </r>
  <r>
    <s v="G414241K"/>
    <s v="2D4RN4DE8AR363016"/>
    <x v="0"/>
    <x v="0"/>
    <x v="0"/>
    <x v="0"/>
    <x v="2"/>
    <x v="2"/>
    <x v="9"/>
    <n v="400"/>
    <x v="6"/>
    <x v="6"/>
    <x v="0"/>
    <n v="13.42"/>
    <x v="6"/>
    <x v="0"/>
  </r>
  <r>
    <s v="G414245K"/>
    <s v="2D4RN4DE9AR370525"/>
    <x v="0"/>
    <x v="0"/>
    <x v="0"/>
    <x v="0"/>
    <x v="2"/>
    <x v="2"/>
    <x v="2"/>
    <n v="113"/>
    <x v="6"/>
    <x v="6"/>
    <x v="0"/>
    <n v="66.28"/>
    <x v="6"/>
    <x v="0"/>
  </r>
  <r>
    <s v="G414282H"/>
    <s v="3GNCA13B49S626810"/>
    <x v="1"/>
    <x v="0"/>
    <x v="0"/>
    <x v="0"/>
    <x v="3"/>
    <x v="5"/>
    <x v="3"/>
    <n v="109"/>
    <x v="6"/>
    <x v="6"/>
    <x v="0"/>
    <n v="8.14"/>
    <x v="6"/>
    <x v="0"/>
  </r>
  <r>
    <s v="G414283B"/>
    <s v="1GNDV03L05D238009"/>
    <x v="0"/>
    <x v="0"/>
    <x v="0"/>
    <x v="0"/>
    <x v="10"/>
    <x v="10"/>
    <x v="6"/>
    <n v="8"/>
    <x v="6"/>
    <x v="6"/>
    <x v="0"/>
    <n v="9.99"/>
    <x v="6"/>
    <x v="0"/>
  </r>
  <r>
    <s v="G414283H"/>
    <s v="3GNCA13B59S626735"/>
    <x v="1"/>
    <x v="0"/>
    <x v="0"/>
    <x v="0"/>
    <x v="3"/>
    <x v="5"/>
    <x v="3"/>
    <n v="109"/>
    <x v="6"/>
    <x v="6"/>
    <x v="0"/>
    <n v="10.64"/>
    <x v="6"/>
    <x v="0"/>
  </r>
  <r>
    <s v="G414284H"/>
    <s v="3GNCA13B29S625350"/>
    <x v="1"/>
    <x v="0"/>
    <x v="0"/>
    <x v="0"/>
    <x v="3"/>
    <x v="5"/>
    <x v="3"/>
    <n v="109"/>
    <x v="6"/>
    <x v="6"/>
    <x v="0"/>
    <n v="25.95"/>
    <x v="6"/>
    <x v="0"/>
  </r>
  <r>
    <s v="G414285H"/>
    <s v="3GNCA13B89S625725"/>
    <x v="1"/>
    <x v="0"/>
    <x v="0"/>
    <x v="0"/>
    <x v="3"/>
    <x v="5"/>
    <x v="3"/>
    <n v="109"/>
    <x v="6"/>
    <x v="6"/>
    <x v="0"/>
    <n v="9.74"/>
    <x v="6"/>
    <x v="0"/>
  </r>
  <r>
    <s v="G414288H"/>
    <s v="3GNCA13B29S626000"/>
    <x v="1"/>
    <x v="0"/>
    <x v="0"/>
    <x v="0"/>
    <x v="3"/>
    <x v="5"/>
    <x v="3"/>
    <n v="109"/>
    <x v="6"/>
    <x v="6"/>
    <x v="0"/>
    <n v="29.3"/>
    <x v="6"/>
    <x v="0"/>
  </r>
  <r>
    <s v="G414295A"/>
    <s v="1GNDU03E14D259695"/>
    <x v="0"/>
    <x v="0"/>
    <x v="0"/>
    <x v="0"/>
    <x v="1"/>
    <x v="1"/>
    <x v="1"/>
    <n v="523"/>
    <x v="6"/>
    <x v="6"/>
    <x v="0"/>
    <n v="67.67"/>
    <x v="6"/>
    <x v="0"/>
  </r>
  <r>
    <s v="G414296K"/>
    <s v="2D4RN4DE1AR362919"/>
    <x v="1"/>
    <x v="0"/>
    <x v="0"/>
    <x v="0"/>
    <x v="2"/>
    <x v="0"/>
    <x v="2"/>
    <n v="116"/>
    <x v="6"/>
    <x v="6"/>
    <x v="0"/>
    <n v="79.900000000000006"/>
    <x v="6"/>
    <x v="0"/>
  </r>
  <r>
    <s v="G414299K"/>
    <s v="2D4RN4DEXAR362918"/>
    <x v="1"/>
    <x v="0"/>
    <x v="0"/>
    <x v="0"/>
    <x v="2"/>
    <x v="0"/>
    <x v="2"/>
    <n v="116"/>
    <x v="6"/>
    <x v="6"/>
    <x v="0"/>
    <n v="28.91"/>
    <x v="6"/>
    <x v="0"/>
  </r>
  <r>
    <s v="G414302G"/>
    <s v="1GNDV23W88D176868"/>
    <x v="1"/>
    <x v="0"/>
    <x v="0"/>
    <x v="0"/>
    <x v="4"/>
    <x v="5"/>
    <x v="4"/>
    <n v="9"/>
    <x v="6"/>
    <x v="6"/>
    <x v="0"/>
    <n v="45.89"/>
    <x v="6"/>
    <x v="0"/>
  </r>
  <r>
    <s v="G414304A"/>
    <s v="2FTZA54614BB19213"/>
    <x v="0"/>
    <x v="0"/>
    <x v="0"/>
    <x v="0"/>
    <x v="1"/>
    <x v="1"/>
    <x v="1"/>
    <n v="604"/>
    <x v="6"/>
    <x v="6"/>
    <x v="0"/>
    <n v="38.39"/>
    <x v="6"/>
    <x v="0"/>
  </r>
  <r>
    <s v="G414304G"/>
    <s v="1GNDV23W38D176311"/>
    <x v="1"/>
    <x v="0"/>
    <x v="0"/>
    <x v="0"/>
    <x v="4"/>
    <x v="5"/>
    <x v="4"/>
    <n v="9"/>
    <x v="6"/>
    <x v="6"/>
    <x v="0"/>
    <n v="57.44"/>
    <x v="6"/>
    <x v="0"/>
  </r>
  <r>
    <s v="G414333F"/>
    <s v="1D3HE28P37S201513"/>
    <x v="0"/>
    <x v="0"/>
    <x v="0"/>
    <x v="0"/>
    <x v="2"/>
    <x v="0"/>
    <x v="2"/>
    <n v="496"/>
    <x v="6"/>
    <x v="6"/>
    <x v="0"/>
    <n v="76.59"/>
    <x v="6"/>
    <x v="0"/>
  </r>
  <r>
    <s v="G414334F"/>
    <s v="1D3HE28P57S201514"/>
    <x v="1"/>
    <x v="0"/>
    <x v="0"/>
    <x v="0"/>
    <x v="2"/>
    <x v="0"/>
    <x v="2"/>
    <n v="496"/>
    <x v="6"/>
    <x v="6"/>
    <x v="0"/>
    <n v="22.3"/>
    <x v="6"/>
    <x v="0"/>
  </r>
  <r>
    <s v="G414354A"/>
    <s v="1D4GP24R95B150850"/>
    <x v="0"/>
    <x v="0"/>
    <x v="0"/>
    <x v="0"/>
    <x v="1"/>
    <x v="1"/>
    <x v="1"/>
    <n v="814"/>
    <x v="6"/>
    <x v="6"/>
    <x v="0"/>
    <n v="43.9"/>
    <x v="6"/>
    <x v="0"/>
  </r>
  <r>
    <s v="G414356A"/>
    <s v="1D4GP24R25B150852"/>
    <x v="0"/>
    <x v="0"/>
    <x v="0"/>
    <x v="0"/>
    <x v="1"/>
    <x v="1"/>
    <x v="1"/>
    <n v="801"/>
    <x v="6"/>
    <x v="6"/>
    <x v="0"/>
    <n v="23.81"/>
    <x v="6"/>
    <x v="0"/>
  </r>
  <r>
    <s v="G414357A"/>
    <s v="1D4GP24R05B150851"/>
    <x v="0"/>
    <x v="0"/>
    <x v="0"/>
    <x v="0"/>
    <x v="1"/>
    <x v="1"/>
    <x v="1"/>
    <n v="801"/>
    <x v="6"/>
    <x v="6"/>
    <x v="0"/>
    <n v="101.01"/>
    <x v="6"/>
    <x v="0"/>
  </r>
  <r>
    <s v="G414361F"/>
    <s v="1GNDV23W47D186182"/>
    <x v="1"/>
    <x v="0"/>
    <x v="0"/>
    <x v="0"/>
    <x v="2"/>
    <x v="0"/>
    <x v="2"/>
    <n v="402"/>
    <x v="6"/>
    <x v="6"/>
    <x v="0"/>
    <n v="19.28"/>
    <x v="6"/>
    <x v="0"/>
  </r>
  <r>
    <s v="G414363F"/>
    <s v="1GNDV23W27D186732"/>
    <x v="1"/>
    <x v="0"/>
    <x v="0"/>
    <x v="0"/>
    <x v="2"/>
    <x v="0"/>
    <x v="2"/>
    <n v="401"/>
    <x v="6"/>
    <x v="6"/>
    <x v="0"/>
    <n v="136.94"/>
    <x v="6"/>
    <x v="0"/>
  </r>
  <r>
    <s v="G414367D"/>
    <s v="1D4GP24E46B653314"/>
    <x v="1"/>
    <x v="0"/>
    <x v="0"/>
    <x v="0"/>
    <x v="6"/>
    <x v="4"/>
    <x v="4"/>
    <n v="138"/>
    <x v="6"/>
    <x v="6"/>
    <x v="0"/>
    <n v="13.92"/>
    <x v="6"/>
    <x v="0"/>
  </r>
  <r>
    <s v="G414368K"/>
    <s v="2D4RN4DE2AR377641"/>
    <x v="1"/>
    <x v="0"/>
    <x v="0"/>
    <x v="0"/>
    <x v="2"/>
    <x v="0"/>
    <x v="2"/>
    <n v="710"/>
    <x v="6"/>
    <x v="6"/>
    <x v="0"/>
    <n v="67.459999999999994"/>
    <x v="6"/>
    <x v="0"/>
  </r>
  <r>
    <s v="G414371K"/>
    <s v="1D7RE3GPXAS263508"/>
    <x v="1"/>
    <x v="0"/>
    <x v="0"/>
    <x v="0"/>
    <x v="2"/>
    <x v="0"/>
    <x v="2"/>
    <n v="499"/>
    <x v="6"/>
    <x v="6"/>
    <x v="0"/>
    <n v="61.99"/>
    <x v="6"/>
    <x v="0"/>
  </r>
  <r>
    <s v="G414375D"/>
    <s v="1D4GP24E26B653313"/>
    <x v="1"/>
    <x v="0"/>
    <x v="0"/>
    <x v="0"/>
    <x v="6"/>
    <x v="4"/>
    <x v="4"/>
    <n v="137"/>
    <x v="6"/>
    <x v="6"/>
    <x v="0"/>
    <n v="19.77"/>
    <x v="6"/>
    <x v="0"/>
  </r>
  <r>
    <s v="G414379F"/>
    <s v="1GNDV23W87D188081"/>
    <x v="1"/>
    <x v="0"/>
    <x v="0"/>
    <x v="0"/>
    <x v="2"/>
    <x v="0"/>
    <x v="2"/>
    <n v="402"/>
    <x v="6"/>
    <x v="6"/>
    <x v="0"/>
    <n v="21.15"/>
    <x v="6"/>
    <x v="0"/>
  </r>
  <r>
    <s v="G414415H"/>
    <s v="2D8HN44E79R666522"/>
    <x v="1"/>
    <x v="0"/>
    <x v="0"/>
    <x v="0"/>
    <x v="3"/>
    <x v="5"/>
    <x v="3"/>
    <n v="606"/>
    <x v="6"/>
    <x v="6"/>
    <x v="0"/>
    <n v="108.36"/>
    <x v="6"/>
    <x v="0"/>
  </r>
  <r>
    <s v="G414420K"/>
    <s v="2D4RN4DE9AR348881"/>
    <x v="1"/>
    <x v="0"/>
    <x v="0"/>
    <x v="0"/>
    <x v="2"/>
    <x v="0"/>
    <x v="2"/>
    <n v="404"/>
    <x v="6"/>
    <x v="6"/>
    <x v="0"/>
    <n v="83.5"/>
    <x v="6"/>
    <x v="0"/>
  </r>
  <r>
    <s v="G414424G"/>
    <s v="1GNDV23W38D181217"/>
    <x v="1"/>
    <x v="0"/>
    <x v="0"/>
    <x v="0"/>
    <x v="5"/>
    <x v="4"/>
    <x v="0"/>
    <n v="503"/>
    <x v="6"/>
    <x v="6"/>
    <x v="0"/>
    <n v="103.01"/>
    <x v="6"/>
    <x v="0"/>
  </r>
  <r>
    <s v="G414424K"/>
    <s v="2D4RN4DE1AR370552"/>
    <x v="1"/>
    <x v="0"/>
    <x v="0"/>
    <x v="0"/>
    <x v="2"/>
    <x v="0"/>
    <x v="2"/>
    <n v="414"/>
    <x v="6"/>
    <x v="6"/>
    <x v="0"/>
    <n v="43.42"/>
    <x v="6"/>
    <x v="0"/>
  </r>
  <r>
    <s v="G414426B"/>
    <s v="1GNDV03L45D240622"/>
    <x v="0"/>
    <x v="0"/>
    <x v="0"/>
    <x v="0"/>
    <x v="0"/>
    <x v="2"/>
    <x v="0"/>
    <n v="601"/>
    <x v="6"/>
    <x v="6"/>
    <x v="0"/>
    <n v="16.670000000000002"/>
    <x v="6"/>
    <x v="0"/>
  </r>
  <r>
    <s v="G414428K"/>
    <s v="2D4RN4DE7AR348880"/>
    <x v="1"/>
    <x v="0"/>
    <x v="0"/>
    <x v="0"/>
    <x v="2"/>
    <x v="0"/>
    <x v="2"/>
    <n v="405"/>
    <x v="6"/>
    <x v="6"/>
    <x v="0"/>
    <n v="105.66"/>
    <x v="6"/>
    <x v="0"/>
  </r>
  <r>
    <s v="G414478B"/>
    <s v="1GNDU23L86D221622"/>
    <x v="0"/>
    <x v="0"/>
    <x v="0"/>
    <x v="0"/>
    <x v="5"/>
    <x v="4"/>
    <x v="5"/>
    <n v="114"/>
    <x v="6"/>
    <x v="6"/>
    <x v="0"/>
    <n v="48.3"/>
    <x v="6"/>
    <x v="0"/>
  </r>
  <r>
    <s v="G414479B"/>
    <s v="1GNDU23L36D219860"/>
    <x v="0"/>
    <x v="0"/>
    <x v="0"/>
    <x v="0"/>
    <x v="5"/>
    <x v="4"/>
    <x v="5"/>
    <n v="114"/>
    <x v="6"/>
    <x v="6"/>
    <x v="0"/>
    <n v="76.05"/>
    <x v="6"/>
    <x v="0"/>
  </r>
  <r>
    <s v="G414480B"/>
    <s v="1GNDU23L16D220537"/>
    <x v="0"/>
    <x v="0"/>
    <x v="0"/>
    <x v="0"/>
    <x v="5"/>
    <x v="4"/>
    <x v="5"/>
    <n v="114"/>
    <x v="6"/>
    <x v="6"/>
    <x v="0"/>
    <n v="32.96"/>
    <x v="6"/>
    <x v="0"/>
  </r>
  <r>
    <s v="G414500A"/>
    <s v="1GNDU03E04D251765"/>
    <x v="0"/>
    <x v="0"/>
    <x v="0"/>
    <x v="0"/>
    <x v="8"/>
    <x v="6"/>
    <x v="8"/>
    <n v="3"/>
    <x v="6"/>
    <x v="6"/>
    <x v="0"/>
    <n v="9.6199999999999992"/>
    <x v="6"/>
    <x v="0"/>
  </r>
  <r>
    <s v="G414538A"/>
    <s v="1GNDU03E04D250518"/>
    <x v="0"/>
    <x v="0"/>
    <x v="0"/>
    <x v="0"/>
    <x v="8"/>
    <x v="6"/>
    <x v="8"/>
    <n v="8"/>
    <x v="6"/>
    <x v="6"/>
    <x v="0"/>
    <n v="13.79"/>
    <x v="6"/>
    <x v="0"/>
  </r>
  <r>
    <s v="G414544G"/>
    <s v="1GNDU23W88D183046"/>
    <x v="1"/>
    <x v="0"/>
    <x v="0"/>
    <x v="0"/>
    <x v="5"/>
    <x v="4"/>
    <x v="5"/>
    <n v="105"/>
    <x v="6"/>
    <x v="6"/>
    <x v="0"/>
    <n v="50.73"/>
    <x v="6"/>
    <x v="0"/>
  </r>
  <r>
    <s v="G414574G"/>
    <s v="1GNDV23W28D179846"/>
    <x v="1"/>
    <x v="0"/>
    <x v="0"/>
    <x v="0"/>
    <x v="5"/>
    <x v="4"/>
    <x v="5"/>
    <n v="902"/>
    <x v="6"/>
    <x v="6"/>
    <x v="0"/>
    <n v="13.38"/>
    <x v="6"/>
    <x v="0"/>
  </r>
  <r>
    <s v="G414575G"/>
    <s v="1GNDV23W98D181013"/>
    <x v="1"/>
    <x v="0"/>
    <x v="0"/>
    <x v="0"/>
    <x v="5"/>
    <x v="4"/>
    <x v="5"/>
    <n v="908"/>
    <x v="6"/>
    <x v="6"/>
    <x v="0"/>
    <n v="23.79"/>
    <x v="6"/>
    <x v="0"/>
  </r>
  <r>
    <s v="G414579G"/>
    <s v="1GNDV23W48D179749"/>
    <x v="1"/>
    <x v="0"/>
    <x v="0"/>
    <x v="0"/>
    <x v="5"/>
    <x v="4"/>
    <x v="5"/>
    <n v="902"/>
    <x v="6"/>
    <x v="6"/>
    <x v="0"/>
    <n v="40.270000000000003"/>
    <x v="6"/>
    <x v="0"/>
  </r>
  <r>
    <s v="G414583F"/>
    <s v="1GNDV23W77D187892"/>
    <x v="1"/>
    <x v="0"/>
    <x v="0"/>
    <x v="0"/>
    <x v="2"/>
    <x v="1"/>
    <x v="2"/>
    <n v="433"/>
    <x v="6"/>
    <x v="6"/>
    <x v="0"/>
    <n v="13.03"/>
    <x v="6"/>
    <x v="0"/>
  </r>
  <r>
    <s v="G414584F"/>
    <s v="1J8HS48P17C650835"/>
    <x v="1"/>
    <x v="0"/>
    <x v="0"/>
    <x v="0"/>
    <x v="2"/>
    <x v="1"/>
    <x v="2"/>
    <n v="401"/>
    <x v="6"/>
    <x v="6"/>
    <x v="0"/>
    <n v="60.53"/>
    <x v="6"/>
    <x v="0"/>
  </r>
  <r>
    <s v="G414594K"/>
    <s v="2D4RN4DE1AR362502"/>
    <x v="1"/>
    <x v="0"/>
    <x v="0"/>
    <x v="0"/>
    <x v="1"/>
    <x v="1"/>
    <x v="1"/>
    <n v="215"/>
    <x v="6"/>
    <x v="6"/>
    <x v="1"/>
    <n v="37.89"/>
    <x v="6"/>
    <x v="0"/>
  </r>
  <r>
    <s v="G414594K"/>
    <s v="2D4RN4DE1AR362502"/>
    <x v="1"/>
    <x v="0"/>
    <x v="0"/>
    <x v="0"/>
    <x v="1"/>
    <x v="1"/>
    <x v="1"/>
    <n v="215"/>
    <x v="6"/>
    <x v="6"/>
    <x v="0"/>
    <n v="25.56"/>
    <x v="6"/>
    <x v="0"/>
  </r>
  <r>
    <s v="G414595K"/>
    <s v="2D4RN4DEXAR362501"/>
    <x v="1"/>
    <x v="0"/>
    <x v="0"/>
    <x v="0"/>
    <x v="1"/>
    <x v="1"/>
    <x v="1"/>
    <n v="214"/>
    <x v="6"/>
    <x v="6"/>
    <x v="0"/>
    <n v="56.87"/>
    <x v="6"/>
    <x v="0"/>
  </r>
  <r>
    <s v="G414607F"/>
    <s v="1GNDV23WX8D174989"/>
    <x v="1"/>
    <x v="0"/>
    <x v="0"/>
    <x v="0"/>
    <x v="2"/>
    <x v="1"/>
    <x v="2"/>
    <n v="928"/>
    <x v="6"/>
    <x v="6"/>
    <x v="0"/>
    <n v="20.51"/>
    <x v="6"/>
    <x v="0"/>
  </r>
  <r>
    <s v="G414615F"/>
    <s v="1GNDV23W88D175980"/>
    <x v="1"/>
    <x v="0"/>
    <x v="0"/>
    <x v="0"/>
    <x v="2"/>
    <x v="1"/>
    <x v="2"/>
    <n v="709"/>
    <x v="6"/>
    <x v="6"/>
    <x v="0"/>
    <n v="34.200000000000003"/>
    <x v="6"/>
    <x v="0"/>
  </r>
  <r>
    <s v="G414615G"/>
    <s v="1GNDU23W58D180170"/>
    <x v="1"/>
    <x v="0"/>
    <x v="0"/>
    <x v="0"/>
    <x v="5"/>
    <x v="1"/>
    <x v="5"/>
    <n v="222"/>
    <x v="6"/>
    <x v="6"/>
    <x v="0"/>
    <n v="63.43"/>
    <x v="6"/>
    <x v="0"/>
  </r>
  <r>
    <s v="G414632H"/>
    <s v="2D8HN44E89R666335"/>
    <x v="1"/>
    <x v="0"/>
    <x v="0"/>
    <x v="0"/>
    <x v="3"/>
    <x v="5"/>
    <x v="3"/>
    <n v="455"/>
    <x v="6"/>
    <x v="6"/>
    <x v="0"/>
    <n v="37.07"/>
    <x v="6"/>
    <x v="0"/>
  </r>
  <r>
    <s v="G414633H"/>
    <s v="2D8HN44E49R666283"/>
    <x v="1"/>
    <x v="0"/>
    <x v="0"/>
    <x v="0"/>
    <x v="3"/>
    <x v="5"/>
    <x v="3"/>
    <n v="319"/>
    <x v="6"/>
    <x v="6"/>
    <x v="0"/>
    <n v="17.43"/>
    <x v="6"/>
    <x v="0"/>
  </r>
  <r>
    <s v="G414637G"/>
    <s v="1GCCS19E988213389"/>
    <x v="0"/>
    <x v="0"/>
    <x v="0"/>
    <x v="0"/>
    <x v="10"/>
    <x v="10"/>
    <x v="6"/>
    <n v="8"/>
    <x v="6"/>
    <x v="6"/>
    <x v="0"/>
    <n v="44.07"/>
    <x v="6"/>
    <x v="0"/>
  </r>
  <r>
    <s v="G414640F"/>
    <s v="1GNDV13W07D191342"/>
    <x v="1"/>
    <x v="0"/>
    <x v="0"/>
    <x v="0"/>
    <x v="2"/>
    <x v="2"/>
    <x v="2"/>
    <n v="109"/>
    <x v="6"/>
    <x v="6"/>
    <x v="0"/>
    <n v="34.06"/>
    <x v="6"/>
    <x v="0"/>
  </r>
  <r>
    <s v="G414646F"/>
    <s v="1GNDV23W07D194800"/>
    <x v="1"/>
    <x v="0"/>
    <x v="0"/>
    <x v="0"/>
    <x v="2"/>
    <x v="2"/>
    <x v="2"/>
    <n v="155"/>
    <x v="6"/>
    <x v="6"/>
    <x v="4"/>
    <n v="21.5"/>
    <x v="6"/>
    <x v="0"/>
  </r>
  <r>
    <s v="G414646F"/>
    <s v="1GNDV23W07D194800"/>
    <x v="1"/>
    <x v="0"/>
    <x v="0"/>
    <x v="0"/>
    <x v="2"/>
    <x v="2"/>
    <x v="2"/>
    <n v="155"/>
    <x v="6"/>
    <x v="6"/>
    <x v="0"/>
    <n v="46.34"/>
    <x v="6"/>
    <x v="0"/>
  </r>
  <r>
    <s v="G414654F"/>
    <s v="1GNDV23W27D193860"/>
    <x v="1"/>
    <x v="0"/>
    <x v="0"/>
    <x v="0"/>
    <x v="2"/>
    <x v="2"/>
    <x v="2"/>
    <n v="155"/>
    <x v="6"/>
    <x v="6"/>
    <x v="0"/>
    <n v="64.42"/>
    <x v="6"/>
    <x v="0"/>
  </r>
  <r>
    <s v="G414658F"/>
    <s v="1GNDV23W27D193244"/>
    <x v="1"/>
    <x v="0"/>
    <x v="0"/>
    <x v="0"/>
    <x v="2"/>
    <x v="2"/>
    <x v="2"/>
    <n v="155"/>
    <x v="6"/>
    <x v="6"/>
    <x v="0"/>
    <n v="47.57"/>
    <x v="6"/>
    <x v="0"/>
  </r>
  <r>
    <s v="G414664A"/>
    <s v="1GNDV03L65D236622"/>
    <x v="0"/>
    <x v="0"/>
    <x v="0"/>
    <x v="0"/>
    <x v="7"/>
    <x v="0"/>
    <x v="7"/>
    <n v="1"/>
    <x v="6"/>
    <x v="6"/>
    <x v="0"/>
    <n v="15.4"/>
    <x v="6"/>
    <x v="0"/>
  </r>
  <r>
    <s v="G414673K"/>
    <s v="2D4RN4DEXAR377693"/>
    <x v="1"/>
    <x v="0"/>
    <x v="0"/>
    <x v="0"/>
    <x v="4"/>
    <x v="1"/>
    <x v="4"/>
    <n v="9"/>
    <x v="6"/>
    <x v="6"/>
    <x v="0"/>
    <n v="31.89"/>
    <x v="6"/>
    <x v="0"/>
  </r>
  <r>
    <s v="G414691A"/>
    <s v="1GNDU03E44D252725"/>
    <x v="0"/>
    <x v="0"/>
    <x v="0"/>
    <x v="0"/>
    <x v="5"/>
    <x v="4"/>
    <x v="5"/>
    <n v="910"/>
    <x v="6"/>
    <x v="6"/>
    <x v="0"/>
    <n v="7.93"/>
    <x v="6"/>
    <x v="0"/>
  </r>
  <r>
    <s v="G414698D"/>
    <s v="1GNDU23W87D185524"/>
    <x v="1"/>
    <x v="0"/>
    <x v="0"/>
    <x v="0"/>
    <x v="0"/>
    <x v="3"/>
    <x v="0"/>
    <n v="202"/>
    <x v="6"/>
    <x v="6"/>
    <x v="0"/>
    <n v="16.59"/>
    <x v="6"/>
    <x v="0"/>
  </r>
  <r>
    <s v="G414705G"/>
    <s v="1GNDV23W18D178610"/>
    <x v="1"/>
    <x v="0"/>
    <x v="0"/>
    <x v="0"/>
    <x v="1"/>
    <x v="2"/>
    <x v="1"/>
    <n v="701"/>
    <x v="6"/>
    <x v="6"/>
    <x v="0"/>
    <n v="40.14"/>
    <x v="6"/>
    <x v="0"/>
  </r>
  <r>
    <s v="G414706G"/>
    <s v="1GNDV23W38D179032"/>
    <x v="1"/>
    <x v="0"/>
    <x v="0"/>
    <x v="0"/>
    <x v="1"/>
    <x v="2"/>
    <x v="1"/>
    <n v="701"/>
    <x v="6"/>
    <x v="6"/>
    <x v="0"/>
    <n v="45.09"/>
    <x v="6"/>
    <x v="0"/>
  </r>
  <r>
    <s v="G414716K"/>
    <s v="2D4RN4DE7AR362469"/>
    <x v="0"/>
    <x v="0"/>
    <x v="0"/>
    <x v="0"/>
    <x v="4"/>
    <x v="1"/>
    <x v="4"/>
    <n v="25"/>
    <x v="6"/>
    <x v="6"/>
    <x v="1"/>
    <n v="22.78"/>
    <x v="6"/>
    <x v="0"/>
  </r>
  <r>
    <s v="G414716K"/>
    <s v="2D4RN4DE7AR362469"/>
    <x v="0"/>
    <x v="0"/>
    <x v="0"/>
    <x v="0"/>
    <x v="4"/>
    <x v="1"/>
    <x v="4"/>
    <n v="25"/>
    <x v="6"/>
    <x v="6"/>
    <x v="0"/>
    <n v="12.66"/>
    <x v="6"/>
    <x v="0"/>
  </r>
  <r>
    <s v="G414719A"/>
    <s v="1GNDU03E64D254041"/>
    <x v="0"/>
    <x v="0"/>
    <x v="0"/>
    <x v="0"/>
    <x v="5"/>
    <x v="4"/>
    <x v="5"/>
    <n v="115"/>
    <x v="6"/>
    <x v="6"/>
    <x v="0"/>
    <n v="10.26"/>
    <x v="6"/>
    <x v="0"/>
  </r>
  <r>
    <s v="G414732F"/>
    <s v="1GNDV23W47D184819"/>
    <x v="1"/>
    <x v="0"/>
    <x v="0"/>
    <x v="0"/>
    <x v="10"/>
    <x v="1"/>
    <x v="6"/>
    <n v="322"/>
    <x v="6"/>
    <x v="6"/>
    <x v="0"/>
    <n v="43.5"/>
    <x v="6"/>
    <x v="0"/>
  </r>
  <r>
    <s v="G414764B"/>
    <s v="1D4GP23E26B673109"/>
    <x v="1"/>
    <x v="0"/>
    <x v="0"/>
    <x v="0"/>
    <x v="0"/>
    <x v="3"/>
    <x v="0"/>
    <n v="705"/>
    <x v="6"/>
    <x v="6"/>
    <x v="0"/>
    <n v="15.61"/>
    <x v="6"/>
    <x v="0"/>
  </r>
  <r>
    <s v="G414771K"/>
    <s v="2D4RN4DE2AR377669"/>
    <x v="1"/>
    <x v="0"/>
    <x v="0"/>
    <x v="0"/>
    <x v="5"/>
    <x v="4"/>
    <x v="0"/>
    <n v="501"/>
    <x v="6"/>
    <x v="6"/>
    <x v="0"/>
    <n v="65.61"/>
    <x v="6"/>
    <x v="0"/>
  </r>
  <r>
    <s v="G414772K"/>
    <s v="2D4RN4DE9AR377670"/>
    <x v="1"/>
    <x v="0"/>
    <x v="0"/>
    <x v="0"/>
    <x v="5"/>
    <x v="4"/>
    <x v="0"/>
    <n v="503"/>
    <x v="6"/>
    <x v="6"/>
    <x v="0"/>
    <n v="26.42"/>
    <x v="6"/>
    <x v="0"/>
  </r>
  <r>
    <s v="G414778B"/>
    <s v="1D4GP24EX6B653575"/>
    <x v="1"/>
    <x v="0"/>
    <x v="0"/>
    <x v="0"/>
    <x v="0"/>
    <x v="4"/>
    <x v="0"/>
    <n v="702"/>
    <x v="6"/>
    <x v="6"/>
    <x v="0"/>
    <n v="94.79"/>
    <x v="6"/>
    <x v="0"/>
  </r>
  <r>
    <s v="G414792D"/>
    <s v="1GNDV13W57D192423"/>
    <x v="1"/>
    <x v="0"/>
    <x v="0"/>
    <x v="0"/>
    <x v="2"/>
    <x v="2"/>
    <x v="2"/>
    <n v="413"/>
    <x v="6"/>
    <x v="6"/>
    <x v="0"/>
    <n v="105.24"/>
    <x v="6"/>
    <x v="0"/>
  </r>
  <r>
    <s v="G414794A"/>
    <s v="1GNDU03EX4D247724"/>
    <x v="0"/>
    <x v="0"/>
    <x v="0"/>
    <x v="0"/>
    <x v="5"/>
    <x v="4"/>
    <x v="5"/>
    <n v="114"/>
    <x v="6"/>
    <x v="6"/>
    <x v="0"/>
    <n v="43.13"/>
    <x v="6"/>
    <x v="0"/>
  </r>
  <r>
    <s v="G414803D"/>
    <s v="1GNDU23W97D195334"/>
    <x v="1"/>
    <x v="0"/>
    <x v="0"/>
    <x v="0"/>
    <x v="2"/>
    <x v="2"/>
    <x v="2"/>
    <n v="154"/>
    <x v="6"/>
    <x v="6"/>
    <x v="0"/>
    <n v="81.849999999999994"/>
    <x v="6"/>
    <x v="0"/>
  </r>
  <r>
    <s v="G414807B"/>
    <s v="1GNDV23W78D175582"/>
    <x v="1"/>
    <x v="0"/>
    <x v="0"/>
    <x v="0"/>
    <x v="1"/>
    <x v="2"/>
    <x v="5"/>
    <n v="205"/>
    <x v="6"/>
    <x v="6"/>
    <x v="1"/>
    <n v="129.38999999999999"/>
    <x v="6"/>
    <x v="0"/>
  </r>
  <r>
    <s v="G414807B"/>
    <s v="1GNDV23W78D175582"/>
    <x v="1"/>
    <x v="0"/>
    <x v="0"/>
    <x v="0"/>
    <x v="1"/>
    <x v="2"/>
    <x v="5"/>
    <n v="205"/>
    <x v="6"/>
    <x v="6"/>
    <x v="0"/>
    <n v="36.94"/>
    <x v="6"/>
    <x v="0"/>
  </r>
  <r>
    <s v="G414808B"/>
    <s v="1GNDV23W18D175769"/>
    <x v="1"/>
    <x v="0"/>
    <x v="0"/>
    <x v="0"/>
    <x v="1"/>
    <x v="2"/>
    <x v="1"/>
    <n v="305"/>
    <x v="6"/>
    <x v="6"/>
    <x v="0"/>
    <n v="30.1"/>
    <x v="6"/>
    <x v="0"/>
  </r>
  <r>
    <s v="G414831B"/>
    <s v="1D4GP24E46B653698"/>
    <x v="1"/>
    <x v="0"/>
    <x v="0"/>
    <x v="0"/>
    <x v="0"/>
    <x v="2"/>
    <x v="0"/>
    <n v="505"/>
    <x v="6"/>
    <x v="6"/>
    <x v="0"/>
    <n v="38.21"/>
    <x v="6"/>
    <x v="0"/>
  </r>
  <r>
    <s v="G414833G"/>
    <s v="1GNDU23W48D181195"/>
    <x v="1"/>
    <x v="0"/>
    <x v="0"/>
    <x v="0"/>
    <x v="1"/>
    <x v="1"/>
    <x v="1"/>
    <n v="410"/>
    <x v="6"/>
    <x v="6"/>
    <x v="1"/>
    <n v="25.19"/>
    <x v="6"/>
    <x v="0"/>
  </r>
  <r>
    <s v="G414833G"/>
    <s v="1GNDU23W48D181195"/>
    <x v="1"/>
    <x v="0"/>
    <x v="0"/>
    <x v="0"/>
    <x v="1"/>
    <x v="1"/>
    <x v="1"/>
    <n v="410"/>
    <x v="6"/>
    <x v="6"/>
    <x v="0"/>
    <n v="82.73"/>
    <x v="6"/>
    <x v="0"/>
  </r>
  <r>
    <s v="G414845A"/>
    <s v="1GNDU03E44D256497"/>
    <x v="0"/>
    <x v="0"/>
    <x v="0"/>
    <x v="0"/>
    <x v="5"/>
    <x v="4"/>
    <x v="5"/>
    <n v="704"/>
    <x v="6"/>
    <x v="6"/>
    <x v="1"/>
    <n v="16.760000000000002"/>
    <x v="6"/>
    <x v="0"/>
  </r>
  <r>
    <s v="G414845A"/>
    <s v="1GNDU03E44D256497"/>
    <x v="0"/>
    <x v="0"/>
    <x v="0"/>
    <x v="0"/>
    <x v="5"/>
    <x v="4"/>
    <x v="5"/>
    <n v="704"/>
    <x v="6"/>
    <x v="6"/>
    <x v="0"/>
    <n v="23.26"/>
    <x v="6"/>
    <x v="0"/>
  </r>
  <r>
    <s v="G414849B"/>
    <s v="1D4GP24E26B653862"/>
    <x v="1"/>
    <x v="0"/>
    <x v="0"/>
    <x v="0"/>
    <x v="2"/>
    <x v="0"/>
    <x v="2"/>
    <n v="499"/>
    <x v="6"/>
    <x v="6"/>
    <x v="0"/>
    <n v="19.920000000000002"/>
    <x v="6"/>
    <x v="0"/>
  </r>
  <r>
    <s v="G414889H"/>
    <s v="3GNCA13B69S620197"/>
    <x v="1"/>
    <x v="0"/>
    <x v="0"/>
    <x v="0"/>
    <x v="5"/>
    <x v="6"/>
    <x v="5"/>
    <n v="308"/>
    <x v="6"/>
    <x v="6"/>
    <x v="1"/>
    <n v="6.7"/>
    <x v="6"/>
    <x v="0"/>
  </r>
  <r>
    <s v="G414889H"/>
    <s v="3GNCA13B69S620197"/>
    <x v="1"/>
    <x v="0"/>
    <x v="0"/>
    <x v="0"/>
    <x v="5"/>
    <x v="6"/>
    <x v="5"/>
    <n v="308"/>
    <x v="6"/>
    <x v="6"/>
    <x v="0"/>
    <n v="9.5"/>
    <x v="6"/>
    <x v="0"/>
  </r>
  <r>
    <s v="G414905H"/>
    <s v="3GNCA13B39S626278"/>
    <x v="1"/>
    <x v="0"/>
    <x v="0"/>
    <x v="0"/>
    <x v="5"/>
    <x v="6"/>
    <x v="5"/>
    <n v="302"/>
    <x v="6"/>
    <x v="6"/>
    <x v="0"/>
    <n v="6.54"/>
    <x v="6"/>
    <x v="0"/>
  </r>
  <r>
    <s v="G414918H"/>
    <s v="2D8HN44E49R666543"/>
    <x v="1"/>
    <x v="0"/>
    <x v="0"/>
    <x v="0"/>
    <x v="5"/>
    <x v="6"/>
    <x v="5"/>
    <n v="315"/>
    <x v="6"/>
    <x v="6"/>
    <x v="0"/>
    <n v="15.84"/>
    <x v="6"/>
    <x v="0"/>
  </r>
  <r>
    <s v="G414918H"/>
    <s v="2D8HN44E49R666543"/>
    <x v="1"/>
    <x v="0"/>
    <x v="0"/>
    <x v="0"/>
    <x v="5"/>
    <x v="6"/>
    <x v="5"/>
    <n v="315"/>
    <x v="6"/>
    <x v="6"/>
    <x v="3"/>
    <n v="17.5"/>
    <x v="6"/>
    <x v="0"/>
  </r>
  <r>
    <s v="G414923G"/>
    <s v="1GNDV23W18D180003"/>
    <x v="1"/>
    <x v="0"/>
    <x v="0"/>
    <x v="0"/>
    <x v="5"/>
    <x v="1"/>
    <x v="5"/>
    <n v="201"/>
    <x v="6"/>
    <x v="6"/>
    <x v="2"/>
    <n v="43.24"/>
    <x v="6"/>
    <x v="0"/>
  </r>
  <r>
    <s v="G414923G"/>
    <s v="1GNDV23W18D180003"/>
    <x v="1"/>
    <x v="0"/>
    <x v="0"/>
    <x v="0"/>
    <x v="5"/>
    <x v="1"/>
    <x v="5"/>
    <n v="201"/>
    <x v="6"/>
    <x v="6"/>
    <x v="1"/>
    <n v="21.14"/>
    <x v="6"/>
    <x v="0"/>
  </r>
  <r>
    <s v="G414926F"/>
    <s v="1GNDV23W17D202595"/>
    <x v="1"/>
    <x v="0"/>
    <x v="0"/>
    <x v="0"/>
    <x v="3"/>
    <x v="8"/>
    <x v="3"/>
    <n v="206"/>
    <x v="6"/>
    <x v="6"/>
    <x v="0"/>
    <n v="16.96"/>
    <x v="6"/>
    <x v="0"/>
  </r>
  <r>
    <s v="G414970D"/>
    <s v="1GNDU23W47D178358"/>
    <x v="1"/>
    <x v="0"/>
    <x v="0"/>
    <x v="0"/>
    <x v="5"/>
    <x v="1"/>
    <x v="5"/>
    <n v="236"/>
    <x v="6"/>
    <x v="6"/>
    <x v="1"/>
    <n v="11.64"/>
    <x v="6"/>
    <x v="0"/>
  </r>
  <r>
    <s v="G414970D"/>
    <s v="1GNDU23W47D178358"/>
    <x v="1"/>
    <x v="0"/>
    <x v="0"/>
    <x v="0"/>
    <x v="5"/>
    <x v="1"/>
    <x v="5"/>
    <n v="236"/>
    <x v="6"/>
    <x v="6"/>
    <x v="0"/>
    <n v="43.92"/>
    <x v="6"/>
    <x v="0"/>
  </r>
  <r>
    <s v="G414972D"/>
    <s v="1GNDU23W27D179007"/>
    <x v="1"/>
    <x v="0"/>
    <x v="0"/>
    <x v="0"/>
    <x v="5"/>
    <x v="1"/>
    <x v="5"/>
    <n v="209"/>
    <x v="6"/>
    <x v="6"/>
    <x v="0"/>
    <n v="2.97"/>
    <x v="6"/>
    <x v="0"/>
  </r>
  <r>
    <s v="G414973D"/>
    <s v="1GNDU23W67D177809"/>
    <x v="1"/>
    <x v="0"/>
    <x v="0"/>
    <x v="0"/>
    <x v="5"/>
    <x v="1"/>
    <x v="5"/>
    <n v="209"/>
    <x v="6"/>
    <x v="6"/>
    <x v="1"/>
    <n v="12.2"/>
    <x v="6"/>
    <x v="0"/>
  </r>
  <r>
    <s v="G414973D"/>
    <s v="1GNDU23W67D177809"/>
    <x v="1"/>
    <x v="0"/>
    <x v="0"/>
    <x v="0"/>
    <x v="5"/>
    <x v="1"/>
    <x v="5"/>
    <n v="209"/>
    <x v="6"/>
    <x v="6"/>
    <x v="0"/>
    <n v="11.13"/>
    <x v="6"/>
    <x v="0"/>
  </r>
  <r>
    <s v="G414981D"/>
    <s v="1D7HE22P77S203871"/>
    <x v="1"/>
    <x v="0"/>
    <x v="0"/>
    <x v="0"/>
    <x v="5"/>
    <x v="1"/>
    <x v="5"/>
    <n v="417"/>
    <x v="6"/>
    <x v="6"/>
    <x v="1"/>
    <n v="13.79"/>
    <x v="6"/>
    <x v="0"/>
  </r>
  <r>
    <s v="G414997K"/>
    <s v="2D4RN4DE2AR362752"/>
    <x v="1"/>
    <x v="0"/>
    <x v="0"/>
    <x v="0"/>
    <x v="5"/>
    <x v="1"/>
    <x v="5"/>
    <n v="222"/>
    <x v="6"/>
    <x v="6"/>
    <x v="0"/>
    <n v="72.25"/>
    <x v="6"/>
    <x v="0"/>
  </r>
  <r>
    <s v="G415016G"/>
    <s v="1GNDU23W08D180254"/>
    <x v="1"/>
    <x v="0"/>
    <x v="0"/>
    <x v="0"/>
    <x v="5"/>
    <x v="1"/>
    <x v="5"/>
    <n v="955"/>
    <x v="6"/>
    <x v="6"/>
    <x v="0"/>
    <n v="76.069999999999993"/>
    <x v="6"/>
    <x v="0"/>
  </r>
  <r>
    <s v="G415017G"/>
    <s v="1GNDU23W98D181760"/>
    <x v="1"/>
    <x v="0"/>
    <x v="0"/>
    <x v="0"/>
    <x v="5"/>
    <x v="1"/>
    <x v="5"/>
    <n v="955"/>
    <x v="6"/>
    <x v="6"/>
    <x v="0"/>
    <n v="53.03"/>
    <x v="6"/>
    <x v="0"/>
  </r>
  <r>
    <s v="G415018G"/>
    <s v="1GNDU23W98D181595"/>
    <x v="1"/>
    <x v="0"/>
    <x v="0"/>
    <x v="0"/>
    <x v="5"/>
    <x v="1"/>
    <x v="5"/>
    <n v="955"/>
    <x v="6"/>
    <x v="6"/>
    <x v="0"/>
    <n v="57.11"/>
    <x v="6"/>
    <x v="0"/>
  </r>
  <r>
    <s v="G415019H"/>
    <s v="2D8HN44E99R636681"/>
    <x v="1"/>
    <x v="0"/>
    <x v="0"/>
    <x v="0"/>
    <x v="3"/>
    <x v="8"/>
    <x v="3"/>
    <n v="524"/>
    <x v="6"/>
    <x v="6"/>
    <x v="0"/>
    <n v="16.5"/>
    <x v="6"/>
    <x v="0"/>
  </r>
  <r>
    <s v="G415020H"/>
    <s v="2D8HN44E19R636688"/>
    <x v="1"/>
    <x v="0"/>
    <x v="0"/>
    <x v="0"/>
    <x v="3"/>
    <x v="8"/>
    <x v="3"/>
    <n v="525"/>
    <x v="6"/>
    <x v="6"/>
    <x v="0"/>
    <n v="33.270000000000003"/>
    <x v="6"/>
    <x v="0"/>
  </r>
  <r>
    <s v="G415087K"/>
    <s v="2D4RN4DE6AR377903"/>
    <x v="1"/>
    <x v="0"/>
    <x v="0"/>
    <x v="0"/>
    <x v="5"/>
    <x v="1"/>
    <x v="5"/>
    <n v="960"/>
    <x v="6"/>
    <x v="6"/>
    <x v="0"/>
    <n v="39.75"/>
    <x v="6"/>
    <x v="0"/>
  </r>
  <r>
    <s v="G415090H"/>
    <s v="2D8HN11E89R658609"/>
    <x v="1"/>
    <x v="0"/>
    <x v="0"/>
    <x v="0"/>
    <x v="1"/>
    <x v="1"/>
    <x v="1"/>
    <n v="213"/>
    <x v="6"/>
    <x v="6"/>
    <x v="0"/>
    <n v="28.62"/>
    <x v="6"/>
    <x v="0"/>
  </r>
  <r>
    <s v="G415137B"/>
    <s v="1GNDV23L26D212265"/>
    <x v="0"/>
    <x v="0"/>
    <x v="0"/>
    <x v="0"/>
    <x v="4"/>
    <x v="1"/>
    <x v="4"/>
    <n v="11"/>
    <x v="6"/>
    <x v="6"/>
    <x v="0"/>
    <n v="28.07"/>
    <x v="6"/>
    <x v="0"/>
  </r>
  <r>
    <s v="G415138B"/>
    <s v="1GNDV23L96D211954"/>
    <x v="0"/>
    <x v="0"/>
    <x v="0"/>
    <x v="0"/>
    <x v="4"/>
    <x v="1"/>
    <x v="4"/>
    <n v="4"/>
    <x v="6"/>
    <x v="6"/>
    <x v="0"/>
    <n v="17.45"/>
    <x v="6"/>
    <x v="0"/>
  </r>
  <r>
    <s v="G415150B"/>
    <s v="1GNDV23L76D211533"/>
    <x v="0"/>
    <x v="0"/>
    <x v="0"/>
    <x v="0"/>
    <x v="4"/>
    <x v="1"/>
    <x v="4"/>
    <n v="25"/>
    <x v="6"/>
    <x v="6"/>
    <x v="0"/>
    <n v="20.22"/>
    <x v="6"/>
    <x v="0"/>
  </r>
  <r>
    <s v="G415156B"/>
    <s v="1D4GP23R86B647309"/>
    <x v="0"/>
    <x v="0"/>
    <x v="0"/>
    <x v="0"/>
    <x v="4"/>
    <x v="1"/>
    <x v="4"/>
    <n v="25"/>
    <x v="6"/>
    <x v="6"/>
    <x v="0"/>
    <n v="82.77"/>
    <x v="6"/>
    <x v="0"/>
  </r>
  <r>
    <s v="G415161F"/>
    <s v="1GNDV13W87D195025"/>
    <x v="1"/>
    <x v="0"/>
    <x v="0"/>
    <x v="0"/>
    <x v="1"/>
    <x v="2"/>
    <x v="1"/>
    <n v="305"/>
    <x v="6"/>
    <x v="6"/>
    <x v="0"/>
    <n v="43.35"/>
    <x v="6"/>
    <x v="0"/>
  </r>
  <r>
    <s v="G415162F"/>
    <s v="1D3HE38N18S590481"/>
    <x v="1"/>
    <x v="0"/>
    <x v="0"/>
    <x v="0"/>
    <x v="1"/>
    <x v="2"/>
    <x v="1"/>
    <n v="305"/>
    <x v="6"/>
    <x v="6"/>
    <x v="0"/>
    <n v="36.94"/>
    <x v="6"/>
    <x v="0"/>
  </r>
  <r>
    <s v="G415163F"/>
    <s v="1GNDV13W48D179499"/>
    <x v="1"/>
    <x v="0"/>
    <x v="0"/>
    <x v="0"/>
    <x v="1"/>
    <x v="2"/>
    <x v="1"/>
    <n v="305"/>
    <x v="6"/>
    <x v="6"/>
    <x v="1"/>
    <n v="20.190000000000001"/>
    <x v="6"/>
    <x v="0"/>
  </r>
  <r>
    <s v="G415163F"/>
    <s v="1GNDV13W48D179499"/>
    <x v="1"/>
    <x v="0"/>
    <x v="0"/>
    <x v="0"/>
    <x v="1"/>
    <x v="2"/>
    <x v="1"/>
    <n v="305"/>
    <x v="6"/>
    <x v="6"/>
    <x v="0"/>
    <n v="19.600000000000001"/>
    <x v="6"/>
    <x v="0"/>
  </r>
  <r>
    <s v="G415170B"/>
    <s v="1GNDV23W17D177021"/>
    <x v="1"/>
    <x v="0"/>
    <x v="0"/>
    <x v="0"/>
    <x v="4"/>
    <x v="1"/>
    <x v="4"/>
    <n v="19"/>
    <x v="6"/>
    <x v="6"/>
    <x v="0"/>
    <n v="98.78"/>
    <x v="6"/>
    <x v="0"/>
  </r>
  <r>
    <s v="G415184H"/>
    <s v="3GNCA13B29S626238"/>
    <x v="1"/>
    <x v="0"/>
    <x v="0"/>
    <x v="0"/>
    <x v="4"/>
    <x v="1"/>
    <x v="4"/>
    <n v="28"/>
    <x v="6"/>
    <x v="6"/>
    <x v="0"/>
    <n v="27.9"/>
    <x v="6"/>
    <x v="0"/>
  </r>
  <r>
    <s v="G415185H"/>
    <s v="3GNCA13B29S625817"/>
    <x v="1"/>
    <x v="0"/>
    <x v="0"/>
    <x v="0"/>
    <x v="4"/>
    <x v="1"/>
    <x v="4"/>
    <n v="28"/>
    <x v="6"/>
    <x v="6"/>
    <x v="0"/>
    <n v="38.049999999999997"/>
    <x v="6"/>
    <x v="0"/>
  </r>
  <r>
    <s v="G415186H"/>
    <s v="3GNCA13B29S626272"/>
    <x v="1"/>
    <x v="0"/>
    <x v="0"/>
    <x v="0"/>
    <x v="4"/>
    <x v="1"/>
    <x v="4"/>
    <n v="28"/>
    <x v="6"/>
    <x v="6"/>
    <x v="0"/>
    <n v="12.7"/>
    <x v="6"/>
    <x v="0"/>
  </r>
  <r>
    <s v="G415187H"/>
    <s v="3GNCA13B29S627745"/>
    <x v="1"/>
    <x v="0"/>
    <x v="0"/>
    <x v="0"/>
    <x v="4"/>
    <x v="1"/>
    <x v="4"/>
    <n v="31"/>
    <x v="6"/>
    <x v="6"/>
    <x v="0"/>
    <n v="47.26"/>
    <x v="6"/>
    <x v="0"/>
  </r>
  <r>
    <s v="G415252F"/>
    <s v="1GNDV23W28D176400"/>
    <x v="1"/>
    <x v="0"/>
    <x v="0"/>
    <x v="0"/>
    <x v="6"/>
    <x v="11"/>
    <x v="4"/>
    <n v="7"/>
    <x v="6"/>
    <x v="6"/>
    <x v="0"/>
    <n v="17.059999999999999"/>
    <x v="6"/>
    <x v="0"/>
  </r>
  <r>
    <s v="G415292B"/>
    <s v="1D4GP23E66B673081"/>
    <x v="1"/>
    <x v="0"/>
    <x v="0"/>
    <x v="0"/>
    <x v="10"/>
    <x v="1"/>
    <x v="6"/>
    <n v="329"/>
    <x v="6"/>
    <x v="6"/>
    <x v="0"/>
    <n v="78.3"/>
    <x v="6"/>
    <x v="0"/>
  </r>
  <r>
    <s v="G415304A"/>
    <s v="1GNDU03E54D259991"/>
    <x v="0"/>
    <x v="0"/>
    <x v="0"/>
    <x v="0"/>
    <x v="3"/>
    <x v="8"/>
    <x v="3"/>
    <n v="221"/>
    <x v="6"/>
    <x v="6"/>
    <x v="0"/>
    <n v="10.15"/>
    <x v="6"/>
    <x v="0"/>
  </r>
  <r>
    <s v="G415305B"/>
    <s v="1D4GP24E66B653265"/>
    <x v="1"/>
    <x v="0"/>
    <x v="0"/>
    <x v="0"/>
    <x v="10"/>
    <x v="1"/>
    <x v="6"/>
    <n v="329"/>
    <x v="6"/>
    <x v="6"/>
    <x v="0"/>
    <n v="65.650000000000006"/>
    <x v="6"/>
    <x v="0"/>
  </r>
  <r>
    <s v="G415311B"/>
    <s v="1D4GP24E86B653266"/>
    <x v="1"/>
    <x v="0"/>
    <x v="0"/>
    <x v="0"/>
    <x v="10"/>
    <x v="1"/>
    <x v="6"/>
    <n v="329"/>
    <x v="6"/>
    <x v="6"/>
    <x v="0"/>
    <n v="46.82"/>
    <x v="6"/>
    <x v="0"/>
  </r>
  <r>
    <s v="G415313A"/>
    <s v="1D4GP25R65B150853"/>
    <x v="0"/>
    <x v="0"/>
    <x v="0"/>
    <x v="0"/>
    <x v="3"/>
    <x v="8"/>
    <x v="3"/>
    <n v="307"/>
    <x v="6"/>
    <x v="6"/>
    <x v="0"/>
    <n v="17.829999999999998"/>
    <x v="6"/>
    <x v="0"/>
  </r>
  <r>
    <s v="G415314A"/>
    <s v="1D4GP25R85B150854"/>
    <x v="0"/>
    <x v="0"/>
    <x v="0"/>
    <x v="0"/>
    <x v="3"/>
    <x v="8"/>
    <x v="3"/>
    <n v="307"/>
    <x v="6"/>
    <x v="6"/>
    <x v="0"/>
    <n v="43.72"/>
    <x v="6"/>
    <x v="0"/>
  </r>
  <r>
    <s v="G415320G"/>
    <s v="1GNDV23W38D175806"/>
    <x v="1"/>
    <x v="0"/>
    <x v="0"/>
    <x v="0"/>
    <x v="10"/>
    <x v="10"/>
    <x v="0"/>
    <n v="4"/>
    <x v="6"/>
    <x v="6"/>
    <x v="0"/>
    <n v="14.3"/>
    <x v="6"/>
    <x v="0"/>
  </r>
  <r>
    <s v="G415327A"/>
    <s v="1FTYR44E54PB07581"/>
    <x v="0"/>
    <x v="0"/>
    <x v="0"/>
    <x v="0"/>
    <x v="3"/>
    <x v="8"/>
    <x v="3"/>
    <n v="524"/>
    <x v="6"/>
    <x v="6"/>
    <x v="0"/>
    <n v="13.54"/>
    <x v="6"/>
    <x v="0"/>
  </r>
  <r>
    <s v="G415332A"/>
    <s v="1FTYR44E74PB07582"/>
    <x v="0"/>
    <x v="0"/>
    <x v="0"/>
    <x v="0"/>
    <x v="3"/>
    <x v="8"/>
    <x v="3"/>
    <n v="525"/>
    <x v="6"/>
    <x v="6"/>
    <x v="0"/>
    <n v="16.829999999999998"/>
    <x v="6"/>
    <x v="0"/>
  </r>
  <r>
    <s v="G415333A"/>
    <s v="1GNDU03E74D258776"/>
    <x v="0"/>
    <x v="0"/>
    <x v="0"/>
    <x v="0"/>
    <x v="3"/>
    <x v="8"/>
    <x v="3"/>
    <n v="308"/>
    <x v="6"/>
    <x v="6"/>
    <x v="0"/>
    <n v="26.96"/>
    <x v="6"/>
    <x v="0"/>
  </r>
  <r>
    <s v="G415337G"/>
    <s v="1GNDV23W68D176254"/>
    <x v="1"/>
    <x v="0"/>
    <x v="0"/>
    <x v="0"/>
    <x v="10"/>
    <x v="10"/>
    <x v="6"/>
    <n v="439"/>
    <x v="6"/>
    <x v="6"/>
    <x v="0"/>
    <n v="5.73"/>
    <x v="6"/>
    <x v="0"/>
  </r>
  <r>
    <s v="G415353G"/>
    <s v="1GNDV23W48D177869"/>
    <x v="1"/>
    <x v="0"/>
    <x v="0"/>
    <x v="0"/>
    <x v="10"/>
    <x v="10"/>
    <x v="6"/>
    <n v="412"/>
    <x v="6"/>
    <x v="6"/>
    <x v="0"/>
    <n v="31.56"/>
    <x v="6"/>
    <x v="0"/>
  </r>
  <r>
    <s v="G415357G"/>
    <s v="1GNDV23WX8D179108"/>
    <x v="1"/>
    <x v="0"/>
    <x v="0"/>
    <x v="0"/>
    <x v="10"/>
    <x v="10"/>
    <x v="6"/>
    <n v="409"/>
    <x v="6"/>
    <x v="6"/>
    <x v="0"/>
    <n v="57.77"/>
    <x v="6"/>
    <x v="0"/>
  </r>
  <r>
    <s v="G415383B"/>
    <s v="1GCCS148968286907"/>
    <x v="0"/>
    <x v="0"/>
    <x v="0"/>
    <x v="0"/>
    <x v="0"/>
    <x v="2"/>
    <x v="0"/>
    <n v="889"/>
    <x v="6"/>
    <x v="6"/>
    <x v="0"/>
    <n v="21.11"/>
    <x v="6"/>
    <x v="0"/>
  </r>
  <r>
    <s v="G415406A"/>
    <s v="1D4GP23E95B236397"/>
    <x v="1"/>
    <x v="0"/>
    <x v="0"/>
    <x v="0"/>
    <x v="2"/>
    <x v="2"/>
    <x v="2"/>
    <n v="540"/>
    <x v="6"/>
    <x v="6"/>
    <x v="0"/>
    <n v="30.1"/>
    <x v="6"/>
    <x v="0"/>
  </r>
  <r>
    <s v="G415415A"/>
    <s v="1D4GP23E15B236393"/>
    <x v="1"/>
    <x v="0"/>
    <x v="0"/>
    <x v="0"/>
    <x v="2"/>
    <x v="2"/>
    <x v="2"/>
    <n v="540"/>
    <x v="6"/>
    <x v="6"/>
    <x v="0"/>
    <n v="60.66"/>
    <x v="6"/>
    <x v="0"/>
  </r>
  <r>
    <s v="G415419G"/>
    <s v="1B4GP25321B158738"/>
    <x v="1"/>
    <x v="0"/>
    <x v="0"/>
    <x v="0"/>
    <x v="7"/>
    <x v="1"/>
    <x v="7"/>
    <n v="902"/>
    <x v="6"/>
    <x v="6"/>
    <x v="0"/>
    <n v="9.16"/>
    <x v="6"/>
    <x v="0"/>
  </r>
  <r>
    <s v="G415420B"/>
    <s v="1D4GP23E96B673124"/>
    <x v="1"/>
    <x v="0"/>
    <x v="0"/>
    <x v="0"/>
    <x v="0"/>
    <x v="2"/>
    <x v="0"/>
    <n v="605"/>
    <x v="6"/>
    <x v="6"/>
    <x v="1"/>
    <n v="16.47"/>
    <x v="6"/>
    <x v="0"/>
  </r>
  <r>
    <s v="G415420B"/>
    <s v="1D4GP23E96B673124"/>
    <x v="1"/>
    <x v="0"/>
    <x v="0"/>
    <x v="0"/>
    <x v="0"/>
    <x v="2"/>
    <x v="0"/>
    <n v="605"/>
    <x v="6"/>
    <x v="6"/>
    <x v="0"/>
    <n v="16.71"/>
    <x v="6"/>
    <x v="0"/>
  </r>
  <r>
    <s v="G415421D"/>
    <s v="1GNDV23W97D178207"/>
    <x v="1"/>
    <x v="0"/>
    <x v="0"/>
    <x v="0"/>
    <x v="0"/>
    <x v="1"/>
    <x v="0"/>
    <n v="335"/>
    <x v="6"/>
    <x v="6"/>
    <x v="0"/>
    <n v="65.709999999999994"/>
    <x v="6"/>
    <x v="0"/>
  </r>
  <r>
    <s v="G415426H"/>
    <s v="2D8HN11E49R658607"/>
    <x v="1"/>
    <x v="0"/>
    <x v="0"/>
    <x v="0"/>
    <x v="2"/>
    <x v="3"/>
    <x v="2"/>
    <n v="201"/>
    <x v="6"/>
    <x v="6"/>
    <x v="0"/>
    <n v="28.24"/>
    <x v="6"/>
    <x v="0"/>
  </r>
  <r>
    <s v="G415458B"/>
    <s v="1D4GP24E96B652806"/>
    <x v="1"/>
    <x v="0"/>
    <x v="0"/>
    <x v="0"/>
    <x v="7"/>
    <x v="1"/>
    <x v="7"/>
    <n v="915"/>
    <x v="6"/>
    <x v="6"/>
    <x v="0"/>
    <n v="19.66"/>
    <x v="6"/>
    <x v="0"/>
  </r>
  <r>
    <s v="G415553B"/>
    <s v="1D4GP23E86B675334"/>
    <x v="1"/>
    <x v="0"/>
    <x v="0"/>
    <x v="0"/>
    <x v="0"/>
    <x v="4"/>
    <x v="0"/>
    <n v="1"/>
    <x v="6"/>
    <x v="6"/>
    <x v="0"/>
    <n v="46.09"/>
    <x v="6"/>
    <x v="0"/>
  </r>
  <r>
    <s v="G415572B"/>
    <s v="1D4GP25E06B648688"/>
    <x v="1"/>
    <x v="0"/>
    <x v="0"/>
    <x v="0"/>
    <x v="0"/>
    <x v="4"/>
    <x v="0"/>
    <n v="705"/>
    <x v="6"/>
    <x v="6"/>
    <x v="0"/>
    <n v="36.74"/>
    <x v="6"/>
    <x v="0"/>
  </r>
  <r>
    <s v="G415593B"/>
    <s v="1D4GP23E96B673107"/>
    <x v="1"/>
    <x v="0"/>
    <x v="0"/>
    <x v="0"/>
    <x v="0"/>
    <x v="3"/>
    <x v="0"/>
    <n v="101"/>
    <x v="6"/>
    <x v="6"/>
    <x v="0"/>
    <n v="36.93"/>
    <x v="6"/>
    <x v="0"/>
  </r>
  <r>
    <s v="G415599H"/>
    <s v="3GNCA13B69S626551"/>
    <x v="1"/>
    <x v="0"/>
    <x v="0"/>
    <x v="0"/>
    <x v="6"/>
    <x v="4"/>
    <x v="4"/>
    <n v="137"/>
    <x v="6"/>
    <x v="6"/>
    <x v="0"/>
    <n v="18.8"/>
    <x v="6"/>
    <x v="0"/>
  </r>
  <r>
    <s v="G415600H"/>
    <s v="3GNCA13B19S625002"/>
    <x v="1"/>
    <x v="0"/>
    <x v="0"/>
    <x v="0"/>
    <x v="6"/>
    <x v="4"/>
    <x v="4"/>
    <n v="137"/>
    <x v="6"/>
    <x v="6"/>
    <x v="0"/>
    <n v="19.93"/>
    <x v="6"/>
    <x v="0"/>
  </r>
  <r>
    <s v="G415601H"/>
    <s v="3GNCA13B09S625783"/>
    <x v="1"/>
    <x v="0"/>
    <x v="0"/>
    <x v="0"/>
    <x v="6"/>
    <x v="4"/>
    <x v="4"/>
    <n v="137"/>
    <x v="6"/>
    <x v="6"/>
    <x v="1"/>
    <n v="12.62"/>
    <x v="6"/>
    <x v="0"/>
  </r>
  <r>
    <s v="G415606B"/>
    <s v="1D4GP23E86B673115"/>
    <x v="1"/>
    <x v="0"/>
    <x v="0"/>
    <x v="0"/>
    <x v="0"/>
    <x v="3"/>
    <x v="0"/>
    <n v="808"/>
    <x v="6"/>
    <x v="6"/>
    <x v="0"/>
    <n v="43.98"/>
    <x v="6"/>
    <x v="0"/>
  </r>
  <r>
    <s v="G415607B"/>
    <s v="1D4GP23EX6B673116"/>
    <x v="1"/>
    <x v="0"/>
    <x v="0"/>
    <x v="0"/>
    <x v="0"/>
    <x v="3"/>
    <x v="0"/>
    <n v="808"/>
    <x v="6"/>
    <x v="6"/>
    <x v="0"/>
    <n v="12.61"/>
    <x v="6"/>
    <x v="0"/>
  </r>
  <r>
    <s v="G415653H"/>
    <s v="2D8HN44E09R659105"/>
    <x v="1"/>
    <x v="0"/>
    <x v="0"/>
    <x v="0"/>
    <x v="5"/>
    <x v="4"/>
    <x v="5"/>
    <n v="703"/>
    <x v="6"/>
    <x v="6"/>
    <x v="0"/>
    <n v="50.01"/>
    <x v="6"/>
    <x v="0"/>
  </r>
  <r>
    <s v="G415692F"/>
    <s v="1D4GP23E07B258405"/>
    <x v="0"/>
    <x v="0"/>
    <x v="0"/>
    <x v="0"/>
    <x v="4"/>
    <x v="5"/>
    <x v="4"/>
    <n v="9"/>
    <x v="6"/>
    <x v="6"/>
    <x v="0"/>
    <n v="28.45"/>
    <x v="6"/>
    <x v="0"/>
  </r>
  <r>
    <s v="G415693B"/>
    <s v="1D4GP24E56B653340"/>
    <x v="1"/>
    <x v="0"/>
    <x v="0"/>
    <x v="0"/>
    <x v="8"/>
    <x v="6"/>
    <x v="4"/>
    <n v="1"/>
    <x v="6"/>
    <x v="6"/>
    <x v="0"/>
    <n v="14.31"/>
    <x v="6"/>
    <x v="0"/>
  </r>
  <r>
    <s v="G415700B"/>
    <s v="1D4GP23R96B645892"/>
    <x v="1"/>
    <x v="0"/>
    <x v="0"/>
    <x v="0"/>
    <x v="8"/>
    <x v="6"/>
    <x v="4"/>
    <n v="11"/>
    <x v="6"/>
    <x v="6"/>
    <x v="0"/>
    <n v="80.349999999999994"/>
    <x v="6"/>
    <x v="0"/>
  </r>
  <r>
    <s v="G415705B"/>
    <s v="1D4GP23E26B673126"/>
    <x v="1"/>
    <x v="0"/>
    <x v="0"/>
    <x v="0"/>
    <x v="8"/>
    <x v="6"/>
    <x v="8"/>
    <n v="3"/>
    <x v="6"/>
    <x v="6"/>
    <x v="0"/>
    <n v="15.27"/>
    <x v="6"/>
    <x v="0"/>
  </r>
  <r>
    <s v="G415705H"/>
    <s v="3GNCA13B09S620745"/>
    <x v="1"/>
    <x v="0"/>
    <x v="0"/>
    <x v="0"/>
    <x v="0"/>
    <x v="0"/>
    <x v="0"/>
    <n v="706"/>
    <x v="6"/>
    <x v="6"/>
    <x v="0"/>
    <n v="43.93"/>
    <x v="6"/>
    <x v="0"/>
  </r>
  <r>
    <s v="G415709H"/>
    <s v="1GNDU23W37D183924"/>
    <x v="1"/>
    <x v="0"/>
    <x v="0"/>
    <x v="0"/>
    <x v="0"/>
    <x v="0"/>
    <x v="0"/>
    <n v="604"/>
    <x v="6"/>
    <x v="6"/>
    <x v="0"/>
    <n v="68.989999999999995"/>
    <x v="6"/>
    <x v="0"/>
  </r>
  <r>
    <s v="G415712H"/>
    <s v="1FTYR14D09PA51109"/>
    <x v="0"/>
    <x v="0"/>
    <x v="0"/>
    <x v="0"/>
    <x v="0"/>
    <x v="0"/>
    <x v="0"/>
    <n v="806"/>
    <x v="6"/>
    <x v="6"/>
    <x v="0"/>
    <n v="15.93"/>
    <x v="6"/>
    <x v="0"/>
  </r>
  <r>
    <s v="G415766B"/>
    <s v="1GNDU03EX4D249408"/>
    <x v="0"/>
    <x v="0"/>
    <x v="0"/>
    <x v="0"/>
    <x v="8"/>
    <x v="6"/>
    <x v="8"/>
    <n v="3"/>
    <x v="6"/>
    <x v="6"/>
    <x v="0"/>
    <n v="32.909999999999997"/>
    <x v="6"/>
    <x v="0"/>
  </r>
  <r>
    <s v="G415776B"/>
    <s v="1D8GP24E97B213279"/>
    <x v="1"/>
    <x v="0"/>
    <x v="0"/>
    <x v="0"/>
    <x v="8"/>
    <x v="6"/>
    <x v="8"/>
    <n v="4"/>
    <x v="6"/>
    <x v="6"/>
    <x v="0"/>
    <n v="43.23"/>
    <x v="6"/>
    <x v="0"/>
  </r>
  <r>
    <s v="G415777H"/>
    <s v="3GNCA13B39S625227"/>
    <x v="1"/>
    <x v="0"/>
    <x v="0"/>
    <x v="0"/>
    <x v="3"/>
    <x v="5"/>
    <x v="3"/>
    <n v="992"/>
    <x v="6"/>
    <x v="6"/>
    <x v="1"/>
    <n v="10.199999999999999"/>
    <x v="6"/>
    <x v="0"/>
  </r>
  <r>
    <s v="G415794H"/>
    <s v="3GNCA13B69S625819"/>
    <x v="1"/>
    <x v="0"/>
    <x v="0"/>
    <x v="0"/>
    <x v="3"/>
    <x v="5"/>
    <x v="3"/>
    <n v="106"/>
    <x v="6"/>
    <x v="6"/>
    <x v="0"/>
    <n v="25.65"/>
    <x v="6"/>
    <x v="0"/>
  </r>
  <r>
    <s v="G415799F"/>
    <s v="1GNDU23W98D182374"/>
    <x v="1"/>
    <x v="0"/>
    <x v="0"/>
    <x v="0"/>
    <x v="5"/>
    <x v="1"/>
    <x v="5"/>
    <n v="253"/>
    <x v="6"/>
    <x v="6"/>
    <x v="0"/>
    <n v="16.11"/>
    <x v="6"/>
    <x v="0"/>
  </r>
  <r>
    <s v="G415799H"/>
    <s v="2D8HN44E49R693922"/>
    <x v="1"/>
    <x v="0"/>
    <x v="0"/>
    <x v="0"/>
    <x v="3"/>
    <x v="5"/>
    <x v="3"/>
    <n v="403"/>
    <x v="6"/>
    <x v="6"/>
    <x v="0"/>
    <n v="13.46"/>
    <x v="6"/>
    <x v="0"/>
  </r>
  <r>
    <s v="G415811A"/>
    <s v="1D4GP24E15B304173"/>
    <x v="1"/>
    <x v="0"/>
    <x v="0"/>
    <x v="0"/>
    <x v="2"/>
    <x v="0"/>
    <x v="2"/>
    <n v="496"/>
    <x v="6"/>
    <x v="6"/>
    <x v="0"/>
    <n v="17.260000000000002"/>
    <x v="6"/>
    <x v="0"/>
  </r>
  <r>
    <s v="G415832B"/>
    <s v="1D4GP24E06B653598"/>
    <x v="1"/>
    <x v="0"/>
    <x v="0"/>
    <x v="0"/>
    <x v="5"/>
    <x v="1"/>
    <x v="5"/>
    <n v="253"/>
    <x v="6"/>
    <x v="6"/>
    <x v="0"/>
    <n v="30.38"/>
    <x v="6"/>
    <x v="0"/>
  </r>
  <r>
    <s v="G415883A"/>
    <s v="1D4GP24E05B304231"/>
    <x v="1"/>
    <x v="0"/>
    <x v="0"/>
    <x v="0"/>
    <x v="2"/>
    <x v="3"/>
    <x v="2"/>
    <n v="211"/>
    <x v="6"/>
    <x v="6"/>
    <x v="0"/>
    <n v="8.6199999999999992"/>
    <x v="6"/>
    <x v="0"/>
  </r>
  <r>
    <s v="G416040H"/>
    <s v="2D8HN44E39R693992"/>
    <x v="1"/>
    <x v="0"/>
    <x v="0"/>
    <x v="0"/>
    <x v="3"/>
    <x v="5"/>
    <x v="3"/>
    <n v="11"/>
    <x v="6"/>
    <x v="6"/>
    <x v="0"/>
    <n v="18"/>
    <x v="6"/>
    <x v="0"/>
  </r>
  <r>
    <s v="G416174H"/>
    <s v="2D8HN44E99R686951"/>
    <x v="1"/>
    <x v="0"/>
    <x v="0"/>
    <x v="0"/>
    <x v="6"/>
    <x v="2"/>
    <x v="4"/>
    <n v="403"/>
    <x v="6"/>
    <x v="6"/>
    <x v="0"/>
    <n v="11.19"/>
    <x v="6"/>
    <x v="0"/>
  </r>
  <r>
    <s v="G416221H"/>
    <s v="3GNCA13B79S627370"/>
    <x v="1"/>
    <x v="0"/>
    <x v="0"/>
    <x v="0"/>
    <x v="6"/>
    <x v="4"/>
    <x v="4"/>
    <n v="137"/>
    <x v="6"/>
    <x v="6"/>
    <x v="0"/>
    <n v="21.7"/>
    <x v="6"/>
    <x v="0"/>
  </r>
  <r>
    <s v="G416264H"/>
    <s v="2D8HN44E59R693881"/>
    <x v="0"/>
    <x v="0"/>
    <x v="0"/>
    <x v="0"/>
    <x v="2"/>
    <x v="0"/>
    <x v="2"/>
    <n v="701"/>
    <x v="6"/>
    <x v="6"/>
    <x v="0"/>
    <n v="39.44"/>
    <x v="6"/>
    <x v="0"/>
  </r>
  <r>
    <s v="G416289H"/>
    <s v="2D8HN44E09R693867"/>
    <x v="1"/>
    <x v="0"/>
    <x v="0"/>
    <x v="0"/>
    <x v="2"/>
    <x v="0"/>
    <x v="2"/>
    <n v="402"/>
    <x v="6"/>
    <x v="6"/>
    <x v="0"/>
    <n v="104.75"/>
    <x v="6"/>
    <x v="0"/>
  </r>
  <r>
    <s v="G416323H"/>
    <s v="2D4RN4DE9AR377765"/>
    <x v="1"/>
    <x v="0"/>
    <x v="0"/>
    <x v="0"/>
    <x v="0"/>
    <x v="2"/>
    <x v="0"/>
    <n v="601"/>
    <x v="6"/>
    <x v="6"/>
    <x v="0"/>
    <n v="74.75"/>
    <x v="6"/>
    <x v="0"/>
  </r>
  <r>
    <s v="G4164978"/>
    <s v="1GNDU03E83D247946"/>
    <x v="0"/>
    <x v="0"/>
    <x v="0"/>
    <x v="0"/>
    <x v="0"/>
    <x v="1"/>
    <x v="0"/>
    <n v="703"/>
    <x v="6"/>
    <x v="6"/>
    <x v="0"/>
    <n v="27.98"/>
    <x v="6"/>
    <x v="0"/>
  </r>
  <r>
    <s v="G416537H"/>
    <s v="2D4RN4DE4AR363000"/>
    <x v="1"/>
    <x v="0"/>
    <x v="0"/>
    <x v="0"/>
    <x v="0"/>
    <x v="1"/>
    <x v="0"/>
    <n v="702"/>
    <x v="6"/>
    <x v="6"/>
    <x v="0"/>
    <n v="48.91"/>
    <x v="6"/>
    <x v="0"/>
  </r>
  <r>
    <s v="G416551H"/>
    <s v="2D4RN4DE4AR335133"/>
    <x v="1"/>
    <x v="0"/>
    <x v="0"/>
    <x v="0"/>
    <x v="2"/>
    <x v="0"/>
    <x v="2"/>
    <n v="603"/>
    <x v="6"/>
    <x v="6"/>
    <x v="0"/>
    <n v="15.64"/>
    <x v="6"/>
    <x v="0"/>
  </r>
  <r>
    <s v="G4165868"/>
    <s v="1B4GP25302B662674"/>
    <x v="1"/>
    <x v="0"/>
    <x v="0"/>
    <x v="0"/>
    <x v="7"/>
    <x v="1"/>
    <x v="7"/>
    <n v="915"/>
    <x v="6"/>
    <x v="6"/>
    <x v="0"/>
    <n v="33.5"/>
    <x v="6"/>
    <x v="0"/>
  </r>
  <r>
    <s v="G4166146"/>
    <s v="1GNDM19X82B141036"/>
    <x v="0"/>
    <x v="0"/>
    <x v="0"/>
    <x v="0"/>
    <x v="0"/>
    <x v="0"/>
    <x v="0"/>
    <n v="807"/>
    <x v="6"/>
    <x v="6"/>
    <x v="0"/>
    <n v="60.5"/>
    <x v="6"/>
    <x v="0"/>
  </r>
  <r>
    <s v="G4166654"/>
    <s v="1GNDU03E24D260077"/>
    <x v="0"/>
    <x v="0"/>
    <x v="0"/>
    <x v="0"/>
    <x v="7"/>
    <x v="0"/>
    <x v="14"/>
    <n v="2"/>
    <x v="6"/>
    <x v="6"/>
    <x v="0"/>
    <n v="46.79"/>
    <x v="6"/>
    <x v="0"/>
  </r>
  <r>
    <s v="G416713H"/>
    <s v="2D8HN44E89R682535"/>
    <x v="0"/>
    <x v="0"/>
    <x v="0"/>
    <x v="0"/>
    <x v="2"/>
    <x v="1"/>
    <x v="2"/>
    <n v="709"/>
    <x v="6"/>
    <x v="6"/>
    <x v="0"/>
    <n v="18.170000000000002"/>
    <x v="6"/>
    <x v="0"/>
  </r>
  <r>
    <s v="G416714H"/>
    <s v="2D8HN44E69R682534"/>
    <x v="0"/>
    <x v="0"/>
    <x v="0"/>
    <x v="0"/>
    <x v="2"/>
    <x v="1"/>
    <x v="2"/>
    <n v="420"/>
    <x v="6"/>
    <x v="6"/>
    <x v="0"/>
    <n v="77.709999999999994"/>
    <x v="6"/>
    <x v="0"/>
  </r>
  <r>
    <s v="G416717H"/>
    <s v="2D8HN44E19R682537"/>
    <x v="0"/>
    <x v="0"/>
    <x v="0"/>
    <x v="0"/>
    <x v="2"/>
    <x v="1"/>
    <x v="2"/>
    <n v="436"/>
    <x v="6"/>
    <x v="6"/>
    <x v="0"/>
    <n v="10.33"/>
    <x v="6"/>
    <x v="0"/>
  </r>
  <r>
    <s v="G416719H"/>
    <s v="2D8HN44E39R682538"/>
    <x v="0"/>
    <x v="0"/>
    <x v="0"/>
    <x v="0"/>
    <x v="2"/>
    <x v="1"/>
    <x v="2"/>
    <n v="430"/>
    <x v="6"/>
    <x v="6"/>
    <x v="0"/>
    <n v="58.39"/>
    <x v="6"/>
    <x v="0"/>
  </r>
  <r>
    <s v="G4168276"/>
    <s v="1GNDU03E43D260886"/>
    <x v="0"/>
    <x v="0"/>
    <x v="0"/>
    <x v="0"/>
    <x v="0"/>
    <x v="0"/>
    <x v="0"/>
    <n v="602"/>
    <x v="6"/>
    <x v="6"/>
    <x v="0"/>
    <n v="29.65"/>
    <x v="6"/>
    <x v="0"/>
  </r>
  <r>
    <s v="G4168303"/>
    <s v="1GCEC14X44Z299052"/>
    <x v="0"/>
    <x v="0"/>
    <x v="0"/>
    <x v="0"/>
    <x v="0"/>
    <x v="0"/>
    <x v="0"/>
    <n v="806"/>
    <x v="6"/>
    <x v="6"/>
    <x v="0"/>
    <n v="49.57"/>
    <x v="6"/>
    <x v="0"/>
  </r>
  <r>
    <s v="G4169451"/>
    <s v="1D4GP25353B241668"/>
    <x v="1"/>
    <x v="0"/>
    <x v="0"/>
    <x v="0"/>
    <x v="5"/>
    <x v="6"/>
    <x v="5"/>
    <n v="315"/>
    <x v="6"/>
    <x v="6"/>
    <x v="0"/>
    <n v="27.86"/>
    <x v="6"/>
    <x v="0"/>
  </r>
  <r>
    <s v="G4170484"/>
    <s v="1GNDX03E04D252423"/>
    <x v="0"/>
    <x v="0"/>
    <x v="0"/>
    <x v="0"/>
    <x v="4"/>
    <x v="10"/>
    <x v="4"/>
    <n v="3"/>
    <x v="6"/>
    <x v="6"/>
    <x v="0"/>
    <n v="11.43"/>
    <x v="6"/>
    <x v="0"/>
  </r>
  <r>
    <s v="G4170625"/>
    <s v="1GNDU03E74D257448"/>
    <x v="0"/>
    <x v="0"/>
    <x v="0"/>
    <x v="0"/>
    <x v="9"/>
    <x v="11"/>
    <x v="7"/>
    <n v="108"/>
    <x v="6"/>
    <x v="6"/>
    <x v="0"/>
    <n v="43.93"/>
    <x v="6"/>
    <x v="0"/>
  </r>
  <r>
    <s v="G4171033"/>
    <s v="1GNDU03E14D237504"/>
    <x v="0"/>
    <x v="0"/>
    <x v="0"/>
    <x v="0"/>
    <x v="4"/>
    <x v="10"/>
    <x v="4"/>
    <n v="107"/>
    <x v="6"/>
    <x v="6"/>
    <x v="0"/>
    <n v="12.6"/>
    <x v="6"/>
    <x v="0"/>
  </r>
  <r>
    <s v="G4171258"/>
    <s v="1GNDX23E74D271174"/>
    <x v="0"/>
    <x v="0"/>
    <x v="0"/>
    <x v="0"/>
    <x v="0"/>
    <x v="3"/>
    <x v="0"/>
    <n v="201"/>
    <x v="6"/>
    <x v="6"/>
    <x v="0"/>
    <n v="36.6"/>
    <x v="6"/>
    <x v="0"/>
  </r>
  <r>
    <s v="G4171898"/>
    <s v="1D4GP25353B240729"/>
    <x v="1"/>
    <x v="0"/>
    <x v="0"/>
    <x v="0"/>
    <x v="6"/>
    <x v="2"/>
    <x v="4"/>
    <n v="403"/>
    <x v="6"/>
    <x v="6"/>
    <x v="0"/>
    <n v="27.51"/>
    <x v="6"/>
    <x v="0"/>
  </r>
  <r>
    <s v="G4172186"/>
    <s v="1GNDU03E03D243843"/>
    <x v="0"/>
    <x v="0"/>
    <x v="0"/>
    <x v="0"/>
    <x v="1"/>
    <x v="2"/>
    <x v="5"/>
    <n v="201"/>
    <x v="6"/>
    <x v="6"/>
    <x v="0"/>
    <n v="83.08"/>
    <x v="6"/>
    <x v="0"/>
  </r>
  <r>
    <s v="G4172186"/>
    <s v="1GNDU03E03D243843"/>
    <x v="0"/>
    <x v="0"/>
    <x v="0"/>
    <x v="0"/>
    <x v="1"/>
    <x v="2"/>
    <x v="5"/>
    <n v="201"/>
    <x v="6"/>
    <x v="6"/>
    <x v="3"/>
    <n v="32.340000000000003"/>
    <x v="6"/>
    <x v="0"/>
  </r>
  <r>
    <s v="G4172191"/>
    <s v="1GNDU03E23D252088"/>
    <x v="0"/>
    <x v="0"/>
    <x v="0"/>
    <x v="0"/>
    <x v="1"/>
    <x v="2"/>
    <x v="1"/>
    <n v="305"/>
    <x v="6"/>
    <x v="6"/>
    <x v="0"/>
    <n v="12.09"/>
    <x v="6"/>
    <x v="0"/>
  </r>
  <r>
    <s v="G4172289"/>
    <s v="2FTZA54493BB31736"/>
    <x v="0"/>
    <x v="0"/>
    <x v="0"/>
    <x v="0"/>
    <x v="1"/>
    <x v="1"/>
    <x v="1"/>
    <n v="521"/>
    <x v="6"/>
    <x v="6"/>
    <x v="0"/>
    <n v="109.73"/>
    <x v="6"/>
    <x v="0"/>
  </r>
  <r>
    <s v="G4172350"/>
    <s v="1GNDX03E44D249217"/>
    <x v="0"/>
    <x v="0"/>
    <x v="0"/>
    <x v="0"/>
    <x v="1"/>
    <x v="2"/>
    <x v="1"/>
    <n v="702"/>
    <x v="6"/>
    <x v="6"/>
    <x v="0"/>
    <n v="38.81"/>
    <x v="6"/>
    <x v="0"/>
  </r>
  <r>
    <s v="G4172390"/>
    <s v="1GNDX03E24D249460"/>
    <x v="0"/>
    <x v="0"/>
    <x v="0"/>
    <x v="0"/>
    <x v="1"/>
    <x v="2"/>
    <x v="1"/>
    <n v="305"/>
    <x v="6"/>
    <x v="6"/>
    <x v="0"/>
    <n v="56.72"/>
    <x v="6"/>
    <x v="0"/>
  </r>
  <r>
    <s v="G4172709"/>
    <s v="1GNDU03E03D254549"/>
    <x v="0"/>
    <x v="0"/>
    <x v="0"/>
    <x v="0"/>
    <x v="3"/>
    <x v="5"/>
    <x v="3"/>
    <n v="613"/>
    <x v="6"/>
    <x v="6"/>
    <x v="0"/>
    <n v="56.24"/>
    <x v="6"/>
    <x v="0"/>
  </r>
  <r>
    <s v="G4173278"/>
    <s v="1GNDU03E23D251992"/>
    <x v="0"/>
    <x v="0"/>
    <x v="0"/>
    <x v="0"/>
    <x v="5"/>
    <x v="1"/>
    <x v="5"/>
    <n v="258"/>
    <x v="6"/>
    <x v="6"/>
    <x v="0"/>
    <n v="22.67"/>
    <x v="6"/>
    <x v="0"/>
  </r>
  <r>
    <s v="G4173578"/>
    <s v="1D4GP24E95B242571"/>
    <x v="1"/>
    <x v="0"/>
    <x v="0"/>
    <x v="0"/>
    <x v="4"/>
    <x v="5"/>
    <x v="4"/>
    <n v="13"/>
    <x v="6"/>
    <x v="6"/>
    <x v="1"/>
    <n v="11.19"/>
    <x v="6"/>
    <x v="0"/>
  </r>
  <r>
    <s v="G4173578"/>
    <s v="1D4GP24E95B242571"/>
    <x v="1"/>
    <x v="0"/>
    <x v="0"/>
    <x v="0"/>
    <x v="4"/>
    <x v="5"/>
    <x v="4"/>
    <n v="13"/>
    <x v="6"/>
    <x v="6"/>
    <x v="0"/>
    <n v="13.31"/>
    <x v="6"/>
    <x v="0"/>
  </r>
  <r>
    <s v="G4173793"/>
    <s v="1D4GP24373B294759"/>
    <x v="1"/>
    <x v="0"/>
    <x v="0"/>
    <x v="0"/>
    <x v="2"/>
    <x v="1"/>
    <x v="2"/>
    <n v="400"/>
    <x v="6"/>
    <x v="6"/>
    <x v="0"/>
    <n v="28.94"/>
    <x v="6"/>
    <x v="0"/>
  </r>
  <r>
    <s v="G4173819"/>
    <s v="1GNDU03E04D254567"/>
    <x v="0"/>
    <x v="0"/>
    <x v="0"/>
    <x v="0"/>
    <x v="2"/>
    <x v="1"/>
    <x v="2"/>
    <n v="404"/>
    <x v="6"/>
    <x v="6"/>
    <x v="0"/>
    <n v="15.17"/>
    <x v="6"/>
    <x v="0"/>
  </r>
  <r>
    <s v="G4173899"/>
    <s v="1GNDV03L65D235602"/>
    <x v="0"/>
    <x v="0"/>
    <x v="0"/>
    <x v="0"/>
    <x v="0"/>
    <x v="3"/>
    <x v="0"/>
    <n v="808"/>
    <x v="6"/>
    <x v="6"/>
    <x v="0"/>
    <n v="62.12"/>
    <x v="6"/>
    <x v="0"/>
  </r>
  <r>
    <s v="G4174189"/>
    <s v="1GNDU03E94D256205"/>
    <x v="0"/>
    <x v="0"/>
    <x v="0"/>
    <x v="0"/>
    <x v="5"/>
    <x v="4"/>
    <x v="5"/>
    <n v="505"/>
    <x v="6"/>
    <x v="6"/>
    <x v="0"/>
    <n v="17.11"/>
    <x v="6"/>
    <x v="0"/>
  </r>
  <r>
    <s v="G4174298"/>
    <s v="1J8GK48KX4W267017"/>
    <x v="0"/>
    <x v="0"/>
    <x v="0"/>
    <x v="0"/>
    <x v="7"/>
    <x v="1"/>
    <x v="7"/>
    <n v="915"/>
    <x v="6"/>
    <x v="6"/>
    <x v="0"/>
    <n v="15.47"/>
    <x v="6"/>
    <x v="0"/>
  </r>
  <r>
    <s v="G4174358"/>
    <s v="1GNDU03E24D246793"/>
    <x v="0"/>
    <x v="0"/>
    <x v="0"/>
    <x v="0"/>
    <x v="3"/>
    <x v="5"/>
    <x v="3"/>
    <n v="904"/>
    <x v="6"/>
    <x v="6"/>
    <x v="0"/>
    <n v="12.55"/>
    <x v="6"/>
    <x v="0"/>
  </r>
  <r>
    <s v="G4174465"/>
    <s v="1GNDU03E34D259620"/>
    <x v="0"/>
    <x v="0"/>
    <x v="0"/>
    <x v="0"/>
    <x v="3"/>
    <x v="5"/>
    <x v="3"/>
    <n v="417"/>
    <x v="6"/>
    <x v="6"/>
    <x v="0"/>
    <n v="47.19"/>
    <x v="6"/>
    <x v="0"/>
  </r>
  <r>
    <s v="G4174468"/>
    <s v="1GNDU03E94D260643"/>
    <x v="0"/>
    <x v="0"/>
    <x v="0"/>
    <x v="0"/>
    <x v="3"/>
    <x v="5"/>
    <x v="3"/>
    <n v="351"/>
    <x v="6"/>
    <x v="6"/>
    <x v="0"/>
    <n v="20.72"/>
    <x v="6"/>
    <x v="0"/>
  </r>
  <r>
    <s v="G4174469"/>
    <s v="1GNDU03E74D257983"/>
    <x v="0"/>
    <x v="0"/>
    <x v="0"/>
    <x v="0"/>
    <x v="3"/>
    <x v="5"/>
    <x v="3"/>
    <n v="450"/>
    <x v="6"/>
    <x v="6"/>
    <x v="0"/>
    <n v="59.95"/>
    <x v="6"/>
    <x v="0"/>
  </r>
  <r>
    <s v="G4174477"/>
    <s v="1GNDU03E84D257488"/>
    <x v="0"/>
    <x v="0"/>
    <x v="0"/>
    <x v="0"/>
    <x v="3"/>
    <x v="5"/>
    <x v="3"/>
    <n v="304"/>
    <x v="6"/>
    <x v="6"/>
    <x v="0"/>
    <n v="30.45"/>
    <x v="6"/>
    <x v="0"/>
  </r>
  <r>
    <s v="G4174479"/>
    <s v="1GNDU03E34D258287"/>
    <x v="0"/>
    <x v="0"/>
    <x v="0"/>
    <x v="0"/>
    <x v="3"/>
    <x v="5"/>
    <x v="3"/>
    <n v="331"/>
    <x v="6"/>
    <x v="6"/>
    <x v="0"/>
    <n v="29.1"/>
    <x v="6"/>
    <x v="0"/>
  </r>
  <r>
    <s v="G4174492"/>
    <s v="1GNDU03E84D258883"/>
    <x v="0"/>
    <x v="0"/>
    <x v="0"/>
    <x v="0"/>
    <x v="3"/>
    <x v="5"/>
    <x v="7"/>
    <n v="303"/>
    <x v="6"/>
    <x v="6"/>
    <x v="0"/>
    <n v="15.61"/>
    <x v="6"/>
    <x v="0"/>
  </r>
  <r>
    <s v="G4174498"/>
    <s v="1GNDU03E24D260130"/>
    <x v="0"/>
    <x v="0"/>
    <x v="0"/>
    <x v="0"/>
    <x v="3"/>
    <x v="5"/>
    <x v="3"/>
    <n v="424"/>
    <x v="6"/>
    <x v="6"/>
    <x v="0"/>
    <n v="26.81"/>
    <x v="6"/>
    <x v="0"/>
  </r>
  <r>
    <s v="G4174685"/>
    <s v="1GNDV03LX5D239460"/>
    <x v="0"/>
    <x v="0"/>
    <x v="0"/>
    <x v="0"/>
    <x v="4"/>
    <x v="1"/>
    <x v="4"/>
    <n v="19"/>
    <x v="6"/>
    <x v="6"/>
    <x v="0"/>
    <n v="21.7"/>
    <x v="6"/>
    <x v="0"/>
  </r>
  <r>
    <s v="G420060A"/>
    <s v="1FMRE11W54HB19604"/>
    <x v="0"/>
    <x v="0"/>
    <x v="0"/>
    <x v="0"/>
    <x v="0"/>
    <x v="1"/>
    <x v="12"/>
    <n v="301"/>
    <x v="6"/>
    <x v="6"/>
    <x v="0"/>
    <n v="36.020000000000003"/>
    <x v="6"/>
    <x v="0"/>
  </r>
  <r>
    <s v="G420070B"/>
    <s v="3GNEC12Z45G237308"/>
    <x v="1"/>
    <x v="0"/>
    <x v="0"/>
    <x v="0"/>
    <x v="0"/>
    <x v="1"/>
    <x v="0"/>
    <n v="314"/>
    <x v="6"/>
    <x v="6"/>
    <x v="0"/>
    <n v="18.239999999999998"/>
    <x v="6"/>
    <x v="0"/>
  </r>
  <r>
    <s v="G420083A"/>
    <s v="2FTRX17W34CA74501"/>
    <x v="0"/>
    <x v="0"/>
    <x v="0"/>
    <x v="0"/>
    <x v="0"/>
    <x v="1"/>
    <x v="0"/>
    <n v="329"/>
    <x v="6"/>
    <x v="6"/>
    <x v="0"/>
    <n v="24.61"/>
    <x v="6"/>
    <x v="0"/>
  </r>
  <r>
    <s v="G420091K"/>
    <s v="1FMNE1BW0ADA93025"/>
    <x v="0"/>
    <x v="0"/>
    <x v="0"/>
    <x v="0"/>
    <x v="2"/>
    <x v="1"/>
    <x v="2"/>
    <n v="405"/>
    <x v="6"/>
    <x v="6"/>
    <x v="0"/>
    <n v="34.15"/>
    <x v="6"/>
    <x v="0"/>
  </r>
  <r>
    <s v="G420110K"/>
    <s v="1FTMF1CWXAKE27357"/>
    <x v="0"/>
    <x v="0"/>
    <x v="0"/>
    <x v="0"/>
    <x v="2"/>
    <x v="1"/>
    <x v="2"/>
    <n v="827"/>
    <x v="6"/>
    <x v="6"/>
    <x v="0"/>
    <n v="18.78"/>
    <x v="6"/>
    <x v="0"/>
  </r>
  <r>
    <s v="G420123F"/>
    <s v="1D8HD38P97F556956"/>
    <x v="1"/>
    <x v="0"/>
    <x v="0"/>
    <x v="0"/>
    <x v="0"/>
    <x v="4"/>
    <x v="0"/>
    <n v="704"/>
    <x v="6"/>
    <x v="6"/>
    <x v="0"/>
    <n v="32.25"/>
    <x v="6"/>
    <x v="0"/>
  </r>
  <r>
    <s v="G420125K"/>
    <s v="1GNUGCD41A1169474"/>
    <x v="1"/>
    <x v="0"/>
    <x v="0"/>
    <x v="0"/>
    <x v="2"/>
    <x v="1"/>
    <x v="2"/>
    <n v="420"/>
    <x v="6"/>
    <x v="6"/>
    <x v="0"/>
    <n v="139.79"/>
    <x v="6"/>
    <x v="0"/>
  </r>
  <r>
    <s v="G420127G"/>
    <s v="1GCEC19058E211599"/>
    <x v="1"/>
    <x v="0"/>
    <x v="0"/>
    <x v="0"/>
    <x v="3"/>
    <x v="5"/>
    <x v="3"/>
    <n v="304"/>
    <x v="6"/>
    <x v="6"/>
    <x v="0"/>
    <n v="16.690000000000001"/>
    <x v="6"/>
    <x v="0"/>
  </r>
  <r>
    <s v="G420127K"/>
    <s v="1GNSCAE08BR113568"/>
    <x v="1"/>
    <x v="0"/>
    <x v="0"/>
    <x v="0"/>
    <x v="2"/>
    <x v="1"/>
    <x v="2"/>
    <n v="433"/>
    <x v="6"/>
    <x v="6"/>
    <x v="0"/>
    <n v="125.51"/>
    <x v="6"/>
    <x v="0"/>
  </r>
  <r>
    <s v="G420128G"/>
    <s v="1GNDS13S382228127"/>
    <x v="0"/>
    <x v="0"/>
    <x v="0"/>
    <x v="0"/>
    <x v="3"/>
    <x v="5"/>
    <x v="3"/>
    <n v="304"/>
    <x v="6"/>
    <x v="6"/>
    <x v="0"/>
    <n v="124.74"/>
    <x v="6"/>
    <x v="0"/>
  </r>
  <r>
    <s v="G420134G"/>
    <s v="1FTRF12248KD52394"/>
    <x v="0"/>
    <x v="0"/>
    <x v="0"/>
    <x v="0"/>
    <x v="3"/>
    <x v="5"/>
    <x v="3"/>
    <n v="613"/>
    <x v="6"/>
    <x v="6"/>
    <x v="0"/>
    <n v="48.49"/>
    <x v="6"/>
    <x v="0"/>
  </r>
  <r>
    <s v="G420142K"/>
    <s v="1GCSCPE05AZ283350"/>
    <x v="1"/>
    <x v="0"/>
    <x v="0"/>
    <x v="5"/>
    <x v="2"/>
    <x v="1"/>
    <x v="2"/>
    <n v="434"/>
    <x v="6"/>
    <x v="6"/>
    <x v="0"/>
    <n v="32.75"/>
    <x v="6"/>
    <x v="0"/>
  </r>
  <r>
    <s v="G420143A"/>
    <s v="1GCFG15Z571210844"/>
    <x v="1"/>
    <x v="0"/>
    <x v="0"/>
    <x v="0"/>
    <x v="4"/>
    <x v="1"/>
    <x v="4"/>
    <n v="25"/>
    <x v="6"/>
    <x v="6"/>
    <x v="0"/>
    <n v="67.680000000000007"/>
    <x v="6"/>
    <x v="0"/>
  </r>
  <r>
    <s v="G420143K"/>
    <s v="1GCSCPE09AZ278863"/>
    <x v="1"/>
    <x v="0"/>
    <x v="0"/>
    <x v="0"/>
    <x v="2"/>
    <x v="1"/>
    <x v="2"/>
    <n v="817"/>
    <x v="6"/>
    <x v="6"/>
    <x v="0"/>
    <n v="63.14"/>
    <x v="6"/>
    <x v="0"/>
  </r>
  <r>
    <s v="G420152A"/>
    <s v="1GCFG15X741216056"/>
    <x v="0"/>
    <x v="0"/>
    <x v="0"/>
    <x v="0"/>
    <x v="4"/>
    <x v="1"/>
    <x v="4"/>
    <n v="7"/>
    <x v="6"/>
    <x v="6"/>
    <x v="0"/>
    <n v="76.989999999999995"/>
    <x v="6"/>
    <x v="0"/>
  </r>
  <r>
    <s v="G420169A"/>
    <s v="1GCEG15XX41215950"/>
    <x v="0"/>
    <x v="0"/>
    <x v="0"/>
    <x v="0"/>
    <x v="4"/>
    <x v="1"/>
    <x v="4"/>
    <n v="25"/>
    <x v="6"/>
    <x v="6"/>
    <x v="1"/>
    <n v="23.4"/>
    <x v="6"/>
    <x v="0"/>
  </r>
  <r>
    <s v="G420169A"/>
    <s v="1GCEG15XX41215950"/>
    <x v="0"/>
    <x v="0"/>
    <x v="0"/>
    <x v="0"/>
    <x v="4"/>
    <x v="1"/>
    <x v="4"/>
    <n v="25"/>
    <x v="6"/>
    <x v="6"/>
    <x v="0"/>
    <n v="50.46"/>
    <x v="6"/>
    <x v="0"/>
  </r>
  <r>
    <s v="G420169B"/>
    <s v="1GNFG15TX51201976"/>
    <x v="0"/>
    <x v="0"/>
    <x v="0"/>
    <x v="0"/>
    <x v="3"/>
    <x v="5"/>
    <x v="3"/>
    <n v="351"/>
    <x v="6"/>
    <x v="6"/>
    <x v="0"/>
    <n v="53.8"/>
    <x v="6"/>
    <x v="0"/>
  </r>
  <r>
    <s v="G420170B"/>
    <s v="1GNFG15T251202359"/>
    <x v="0"/>
    <x v="0"/>
    <x v="0"/>
    <x v="0"/>
    <x v="3"/>
    <x v="5"/>
    <x v="3"/>
    <n v="455"/>
    <x v="6"/>
    <x v="6"/>
    <x v="0"/>
    <n v="64.989999999999995"/>
    <x v="6"/>
    <x v="0"/>
  </r>
  <r>
    <s v="G420171B"/>
    <s v="1GCFG15T151217251"/>
    <x v="0"/>
    <x v="0"/>
    <x v="0"/>
    <x v="0"/>
    <x v="3"/>
    <x v="5"/>
    <x v="3"/>
    <n v="303"/>
    <x v="6"/>
    <x v="6"/>
    <x v="0"/>
    <n v="28.63"/>
    <x v="6"/>
    <x v="0"/>
  </r>
  <r>
    <s v="G420172B"/>
    <s v="1GCFG15T951217739"/>
    <x v="0"/>
    <x v="0"/>
    <x v="0"/>
    <x v="0"/>
    <x v="3"/>
    <x v="5"/>
    <x v="3"/>
    <n v="303"/>
    <x v="6"/>
    <x v="6"/>
    <x v="0"/>
    <n v="84.07"/>
    <x v="6"/>
    <x v="0"/>
  </r>
  <r>
    <s v="G420174B"/>
    <s v="1GCFG15T151218626"/>
    <x v="0"/>
    <x v="0"/>
    <x v="0"/>
    <x v="0"/>
    <x v="3"/>
    <x v="5"/>
    <x v="3"/>
    <n v="303"/>
    <x v="6"/>
    <x v="6"/>
    <x v="0"/>
    <n v="39.51"/>
    <x v="6"/>
    <x v="0"/>
  </r>
  <r>
    <s v="G420183A"/>
    <s v="1GCEC14X85Z236067"/>
    <x v="0"/>
    <x v="0"/>
    <x v="0"/>
    <x v="0"/>
    <x v="4"/>
    <x v="1"/>
    <x v="4"/>
    <n v="25"/>
    <x v="6"/>
    <x v="6"/>
    <x v="0"/>
    <n v="21.33"/>
    <x v="6"/>
    <x v="0"/>
  </r>
  <r>
    <s v="G420201D"/>
    <s v="1GCEG15X161234356"/>
    <x v="0"/>
    <x v="0"/>
    <x v="0"/>
    <x v="0"/>
    <x v="0"/>
    <x v="3"/>
    <x v="0"/>
    <n v="201"/>
    <x v="6"/>
    <x v="6"/>
    <x v="0"/>
    <n v="40.799999999999997"/>
    <x v="6"/>
    <x v="0"/>
  </r>
  <r>
    <s v="G420220H"/>
    <s v="1FMEU63E39UA33175"/>
    <x v="0"/>
    <x v="0"/>
    <x v="0"/>
    <x v="0"/>
    <x v="0"/>
    <x v="2"/>
    <x v="0"/>
    <n v="509"/>
    <x v="6"/>
    <x v="6"/>
    <x v="0"/>
    <n v="103.26"/>
    <x v="6"/>
    <x v="0"/>
  </r>
  <r>
    <s v="G420224D"/>
    <s v="1D4HD38P36F185342"/>
    <x v="1"/>
    <x v="0"/>
    <x v="0"/>
    <x v="0"/>
    <x v="0"/>
    <x v="4"/>
    <x v="0"/>
    <n v="704"/>
    <x v="6"/>
    <x v="6"/>
    <x v="0"/>
    <n v="61.2"/>
    <x v="6"/>
    <x v="0"/>
  </r>
  <r>
    <s v="G420261D"/>
    <s v="1GCEC14ZX6Z288979"/>
    <x v="1"/>
    <x v="0"/>
    <x v="0"/>
    <x v="0"/>
    <x v="0"/>
    <x v="4"/>
    <x v="0"/>
    <n v="705"/>
    <x v="6"/>
    <x v="6"/>
    <x v="0"/>
    <n v="59.72"/>
    <x v="6"/>
    <x v="0"/>
  </r>
  <r>
    <s v="G420262D"/>
    <s v="1GCEC19Z46E230723"/>
    <x v="1"/>
    <x v="0"/>
    <x v="0"/>
    <x v="0"/>
    <x v="0"/>
    <x v="4"/>
    <x v="0"/>
    <n v="704"/>
    <x v="6"/>
    <x v="6"/>
    <x v="0"/>
    <n v="38.58"/>
    <x v="6"/>
    <x v="0"/>
  </r>
  <r>
    <s v="G420307D"/>
    <s v="1GCEG15XX61232640"/>
    <x v="0"/>
    <x v="0"/>
    <x v="0"/>
    <x v="0"/>
    <x v="0"/>
    <x v="2"/>
    <x v="0"/>
    <n v="601"/>
    <x v="6"/>
    <x v="6"/>
    <x v="0"/>
    <n v="127.34"/>
    <x v="6"/>
    <x v="0"/>
  </r>
  <r>
    <s v="G420315B"/>
    <s v="1GNEC13V75R228338"/>
    <x v="0"/>
    <x v="0"/>
    <x v="0"/>
    <x v="0"/>
    <x v="3"/>
    <x v="5"/>
    <x v="3"/>
    <n v="613"/>
    <x v="6"/>
    <x v="6"/>
    <x v="0"/>
    <n v="41.43"/>
    <x v="6"/>
    <x v="0"/>
  </r>
  <r>
    <s v="G420338H"/>
    <s v="3GCEC13C79G204165"/>
    <x v="0"/>
    <x v="0"/>
    <x v="0"/>
    <x v="0"/>
    <x v="4"/>
    <x v="2"/>
    <x v="0"/>
    <n v="704"/>
    <x v="6"/>
    <x v="6"/>
    <x v="0"/>
    <n v="19.82"/>
    <x v="6"/>
    <x v="0"/>
  </r>
  <r>
    <s v="G420368K"/>
    <s v="1FMJU1F56AEB66296"/>
    <x v="1"/>
    <x v="0"/>
    <x v="0"/>
    <x v="0"/>
    <x v="0"/>
    <x v="4"/>
    <x v="0"/>
    <n v="704"/>
    <x v="6"/>
    <x v="6"/>
    <x v="0"/>
    <n v="75.13"/>
    <x v="6"/>
    <x v="0"/>
  </r>
  <r>
    <s v="G420369K"/>
    <s v="1D7RB1CP2AS244888"/>
    <x v="0"/>
    <x v="0"/>
    <x v="0"/>
    <x v="0"/>
    <x v="0"/>
    <x v="4"/>
    <x v="0"/>
    <n v="707"/>
    <x v="6"/>
    <x v="6"/>
    <x v="0"/>
    <n v="61.75"/>
    <x v="6"/>
    <x v="0"/>
  </r>
  <r>
    <s v="G420370K"/>
    <s v="1D7RB1CP4AS244889"/>
    <x v="0"/>
    <x v="0"/>
    <x v="0"/>
    <x v="0"/>
    <x v="0"/>
    <x v="4"/>
    <x v="0"/>
    <n v="707"/>
    <x v="6"/>
    <x v="6"/>
    <x v="0"/>
    <n v="62.38"/>
    <x v="6"/>
    <x v="0"/>
  </r>
  <r>
    <s v="G420372K"/>
    <s v="1GNUGBD47A1162586"/>
    <x v="1"/>
    <x v="0"/>
    <x v="0"/>
    <x v="0"/>
    <x v="0"/>
    <x v="4"/>
    <x v="0"/>
    <n v="707"/>
    <x v="6"/>
    <x v="6"/>
    <x v="0"/>
    <n v="23.26"/>
    <x v="6"/>
    <x v="0"/>
  </r>
  <r>
    <s v="G420373G"/>
    <s v="1GCEC19058E214874"/>
    <x v="1"/>
    <x v="0"/>
    <x v="0"/>
    <x v="0"/>
    <x v="6"/>
    <x v="11"/>
    <x v="4"/>
    <n v="10"/>
    <x v="6"/>
    <x v="6"/>
    <x v="0"/>
    <n v="122.74"/>
    <x v="6"/>
    <x v="0"/>
  </r>
  <r>
    <s v="G420397F"/>
    <s v="1FTPX12V98FB64736"/>
    <x v="1"/>
    <x v="0"/>
    <x v="0"/>
    <x v="0"/>
    <x v="0"/>
    <x v="0"/>
    <x v="0"/>
    <n v="602"/>
    <x v="6"/>
    <x v="6"/>
    <x v="0"/>
    <n v="56.37"/>
    <x v="6"/>
    <x v="0"/>
  </r>
  <r>
    <s v="G420409A"/>
    <s v="2FTRX17W94CA74499"/>
    <x v="0"/>
    <x v="0"/>
    <x v="0"/>
    <x v="0"/>
    <x v="0"/>
    <x v="2"/>
    <x v="0"/>
    <n v="505"/>
    <x v="6"/>
    <x v="6"/>
    <x v="0"/>
    <n v="19.62"/>
    <x v="6"/>
    <x v="0"/>
  </r>
  <r>
    <s v="G420415K"/>
    <s v="1FMEU6DE6AUA67842"/>
    <x v="0"/>
    <x v="0"/>
    <x v="0"/>
    <x v="0"/>
    <x v="0"/>
    <x v="4"/>
    <x v="0"/>
    <n v="2"/>
    <x v="6"/>
    <x v="6"/>
    <x v="0"/>
    <n v="63.33"/>
    <x v="6"/>
    <x v="0"/>
  </r>
  <r>
    <s v="G420416K"/>
    <s v="1FMEU6DE2AUA67840"/>
    <x v="0"/>
    <x v="0"/>
    <x v="0"/>
    <x v="0"/>
    <x v="0"/>
    <x v="4"/>
    <x v="0"/>
    <n v="2"/>
    <x v="6"/>
    <x v="6"/>
    <x v="0"/>
    <n v="50.16"/>
    <x v="6"/>
    <x v="0"/>
  </r>
  <r>
    <s v="G420417K"/>
    <s v="1FMEU6DE4AUA67841"/>
    <x v="0"/>
    <x v="0"/>
    <x v="0"/>
    <x v="0"/>
    <x v="0"/>
    <x v="4"/>
    <x v="0"/>
    <n v="2"/>
    <x v="6"/>
    <x v="6"/>
    <x v="0"/>
    <n v="64.97"/>
    <x v="6"/>
    <x v="0"/>
  </r>
  <r>
    <s v="G420451H"/>
    <s v="1GCEC19009E150700"/>
    <x v="1"/>
    <x v="0"/>
    <x v="0"/>
    <x v="0"/>
    <x v="0"/>
    <x v="4"/>
    <x v="0"/>
    <n v="602"/>
    <x v="6"/>
    <x v="6"/>
    <x v="0"/>
    <n v="30.33"/>
    <x v="6"/>
    <x v="0"/>
  </r>
  <r>
    <s v="G420477B"/>
    <s v="1GCEC19V05E274732"/>
    <x v="0"/>
    <x v="0"/>
    <x v="0"/>
    <x v="0"/>
    <x v="2"/>
    <x v="0"/>
    <x v="2"/>
    <n v="116"/>
    <x v="6"/>
    <x v="6"/>
    <x v="0"/>
    <n v="25.52"/>
    <x v="6"/>
    <x v="0"/>
  </r>
  <r>
    <s v="G420500G"/>
    <s v="1GCEC19088E212603"/>
    <x v="1"/>
    <x v="0"/>
    <x v="0"/>
    <x v="0"/>
    <x v="3"/>
    <x v="5"/>
    <x v="3"/>
    <n v="903"/>
    <x v="6"/>
    <x v="6"/>
    <x v="0"/>
    <n v="15.01"/>
    <x v="6"/>
    <x v="0"/>
  </r>
  <r>
    <s v="G420520H"/>
    <s v="1GNDS13S052297899"/>
    <x v="0"/>
    <x v="0"/>
    <x v="0"/>
    <x v="0"/>
    <x v="0"/>
    <x v="4"/>
    <x v="0"/>
    <n v="1"/>
    <x v="6"/>
    <x v="6"/>
    <x v="0"/>
    <n v="14.82"/>
    <x v="6"/>
    <x v="0"/>
  </r>
  <r>
    <s v="G420528A"/>
    <s v="1FMZU62K84ZB10241"/>
    <x v="1"/>
    <x v="0"/>
    <x v="0"/>
    <x v="0"/>
    <x v="7"/>
    <x v="1"/>
    <x v="7"/>
    <n v="915"/>
    <x v="6"/>
    <x v="6"/>
    <x v="0"/>
    <n v="16.48"/>
    <x v="6"/>
    <x v="0"/>
  </r>
  <r>
    <s v="G420556B"/>
    <s v="1GCEC19V25E237083"/>
    <x v="0"/>
    <x v="0"/>
    <x v="0"/>
    <x v="0"/>
    <x v="2"/>
    <x v="0"/>
    <x v="2"/>
    <n v="496"/>
    <x v="6"/>
    <x v="6"/>
    <x v="0"/>
    <n v="52.12"/>
    <x v="6"/>
    <x v="0"/>
  </r>
  <r>
    <s v="G420560H"/>
    <s v="1FTPF12V19KC26402"/>
    <x v="1"/>
    <x v="0"/>
    <x v="0"/>
    <x v="0"/>
    <x v="0"/>
    <x v="3"/>
    <x v="0"/>
    <n v="201"/>
    <x v="6"/>
    <x v="6"/>
    <x v="0"/>
    <n v="14.71"/>
    <x v="6"/>
    <x v="0"/>
  </r>
  <r>
    <s v="G420561H"/>
    <s v="1GCFG154691161130"/>
    <x v="1"/>
    <x v="0"/>
    <x v="0"/>
    <x v="0"/>
    <x v="0"/>
    <x v="3"/>
    <x v="0"/>
    <n v="201"/>
    <x v="6"/>
    <x v="6"/>
    <x v="0"/>
    <n v="36.880000000000003"/>
    <x v="6"/>
    <x v="0"/>
  </r>
  <r>
    <s v="G420599A"/>
    <s v="1GCEC14X94Z295160"/>
    <x v="0"/>
    <x v="0"/>
    <x v="0"/>
    <x v="0"/>
    <x v="0"/>
    <x v="4"/>
    <x v="0"/>
    <n v="707"/>
    <x v="6"/>
    <x v="6"/>
    <x v="0"/>
    <n v="30.45"/>
    <x v="6"/>
    <x v="0"/>
  </r>
  <r>
    <s v="G420601G"/>
    <s v="1D8HD38N68F146048"/>
    <x v="1"/>
    <x v="0"/>
    <x v="0"/>
    <x v="0"/>
    <x v="0"/>
    <x v="1"/>
    <x v="0"/>
    <n v="703"/>
    <x v="6"/>
    <x v="6"/>
    <x v="0"/>
    <n v="156.58000000000001"/>
    <x v="6"/>
    <x v="0"/>
  </r>
  <r>
    <s v="G420607G"/>
    <s v="1D8HD38N78F146057"/>
    <x v="1"/>
    <x v="0"/>
    <x v="0"/>
    <x v="0"/>
    <x v="0"/>
    <x v="1"/>
    <x v="0"/>
    <n v="334"/>
    <x v="6"/>
    <x v="6"/>
    <x v="0"/>
    <n v="67.7"/>
    <x v="6"/>
    <x v="0"/>
  </r>
  <r>
    <s v="G420615B"/>
    <s v="1GCEC19V25E232059"/>
    <x v="0"/>
    <x v="0"/>
    <x v="0"/>
    <x v="0"/>
    <x v="2"/>
    <x v="0"/>
    <x v="2"/>
    <n v="710"/>
    <x v="6"/>
    <x v="6"/>
    <x v="0"/>
    <n v="48.79"/>
    <x v="6"/>
    <x v="0"/>
  </r>
  <r>
    <s v="G420642A"/>
    <s v="2FTRF17294CA74468"/>
    <x v="0"/>
    <x v="0"/>
    <x v="0"/>
    <x v="0"/>
    <x v="10"/>
    <x v="10"/>
    <x v="6"/>
    <n v="3"/>
    <x v="6"/>
    <x v="6"/>
    <x v="0"/>
    <n v="19.760000000000002"/>
    <x v="6"/>
    <x v="0"/>
  </r>
  <r>
    <s v="G420671H"/>
    <s v="1FTPF12V59KB97972"/>
    <x v="1"/>
    <x v="0"/>
    <x v="0"/>
    <x v="0"/>
    <x v="0"/>
    <x v="3"/>
    <x v="0"/>
    <n v="808"/>
    <x v="6"/>
    <x v="6"/>
    <x v="0"/>
    <n v="53.77"/>
    <x v="6"/>
    <x v="0"/>
  </r>
  <r>
    <s v="G420743A"/>
    <s v="1GCEC19V24Z300352"/>
    <x v="0"/>
    <x v="0"/>
    <x v="0"/>
    <x v="0"/>
    <x v="3"/>
    <x v="5"/>
    <x v="3"/>
    <n v="611"/>
    <x v="6"/>
    <x v="6"/>
    <x v="0"/>
    <n v="22.32"/>
    <x v="6"/>
    <x v="0"/>
  </r>
  <r>
    <s v="G420769K"/>
    <s v="1D7RB1CPXAS232388"/>
    <x v="0"/>
    <x v="0"/>
    <x v="0"/>
    <x v="0"/>
    <x v="0"/>
    <x v="3"/>
    <x v="0"/>
    <n v="809"/>
    <x v="6"/>
    <x v="6"/>
    <x v="0"/>
    <n v="84.07"/>
    <x v="6"/>
    <x v="0"/>
  </r>
  <r>
    <s v="G420785A"/>
    <s v="1GCEC14X74Z295593"/>
    <x v="0"/>
    <x v="0"/>
    <x v="0"/>
    <x v="0"/>
    <x v="0"/>
    <x v="4"/>
    <x v="0"/>
    <n v="1"/>
    <x v="6"/>
    <x v="6"/>
    <x v="0"/>
    <n v="27.71"/>
    <x v="6"/>
    <x v="0"/>
  </r>
  <r>
    <s v="G420809D"/>
    <s v="1GCEG15X961240115"/>
    <x v="0"/>
    <x v="0"/>
    <x v="0"/>
    <x v="0"/>
    <x v="0"/>
    <x v="3"/>
    <x v="0"/>
    <n v="202"/>
    <x v="6"/>
    <x v="6"/>
    <x v="1"/>
    <n v="47.68"/>
    <x v="6"/>
    <x v="0"/>
  </r>
  <r>
    <s v="G420813H"/>
    <s v="1GCEC19079Z224445"/>
    <x v="1"/>
    <x v="0"/>
    <x v="0"/>
    <x v="0"/>
    <x v="5"/>
    <x v="1"/>
    <x v="5"/>
    <n v="211"/>
    <x v="6"/>
    <x v="6"/>
    <x v="0"/>
    <n v="47.67"/>
    <x v="6"/>
    <x v="0"/>
  </r>
  <r>
    <s v="G420819K"/>
    <s v="1GCUGAD40A1165445"/>
    <x v="1"/>
    <x v="0"/>
    <x v="0"/>
    <x v="0"/>
    <x v="1"/>
    <x v="1"/>
    <x v="1"/>
    <n v="801"/>
    <x v="6"/>
    <x v="6"/>
    <x v="0"/>
    <n v="47.84"/>
    <x v="6"/>
    <x v="0"/>
  </r>
  <r>
    <s v="G420844G"/>
    <s v="1D8HD38N38F146055"/>
    <x v="1"/>
    <x v="0"/>
    <x v="0"/>
    <x v="0"/>
    <x v="0"/>
    <x v="0"/>
    <x v="0"/>
    <n v="501"/>
    <x v="6"/>
    <x v="6"/>
    <x v="0"/>
    <n v="64.67"/>
    <x v="6"/>
    <x v="0"/>
  </r>
  <r>
    <s v="G420864A"/>
    <s v="1GCEG15X151216356"/>
    <x v="0"/>
    <x v="0"/>
    <x v="0"/>
    <x v="0"/>
    <x v="0"/>
    <x v="3"/>
    <x v="0"/>
    <n v="808"/>
    <x v="6"/>
    <x v="6"/>
    <x v="0"/>
    <n v="103.85"/>
    <x v="6"/>
    <x v="0"/>
  </r>
  <r>
    <s v="G420892D"/>
    <s v="1D4HD38N56F176883"/>
    <x v="0"/>
    <x v="0"/>
    <x v="0"/>
    <x v="0"/>
    <x v="3"/>
    <x v="5"/>
    <x v="3"/>
    <n v="613"/>
    <x v="6"/>
    <x v="6"/>
    <x v="0"/>
    <n v="55.33"/>
    <x v="6"/>
    <x v="0"/>
  </r>
  <r>
    <s v="G420931D"/>
    <s v="1GCEC19067E555439"/>
    <x v="1"/>
    <x v="0"/>
    <x v="0"/>
    <x v="0"/>
    <x v="3"/>
    <x v="5"/>
    <x v="3"/>
    <n v="913"/>
    <x v="6"/>
    <x v="6"/>
    <x v="0"/>
    <n v="60.54"/>
    <x v="6"/>
    <x v="0"/>
  </r>
  <r>
    <s v="G420974B"/>
    <s v="1GNFG15T451208065"/>
    <x v="0"/>
    <x v="0"/>
    <x v="0"/>
    <x v="0"/>
    <x v="3"/>
    <x v="5"/>
    <x v="3"/>
    <n v="965"/>
    <x v="6"/>
    <x v="6"/>
    <x v="0"/>
    <n v="13.01"/>
    <x v="6"/>
    <x v="0"/>
  </r>
  <r>
    <s v="G421018H"/>
    <s v="1D8HD38P79F718182"/>
    <x v="1"/>
    <x v="0"/>
    <x v="0"/>
    <x v="0"/>
    <x v="2"/>
    <x v="1"/>
    <x v="2"/>
    <n v="434"/>
    <x v="6"/>
    <x v="6"/>
    <x v="0"/>
    <n v="42.64"/>
    <x v="6"/>
    <x v="0"/>
  </r>
  <r>
    <s v="G421019H"/>
    <s v="1D8HD38P59F718181"/>
    <x v="1"/>
    <x v="0"/>
    <x v="0"/>
    <x v="0"/>
    <x v="2"/>
    <x v="1"/>
    <x v="2"/>
    <n v="434"/>
    <x v="6"/>
    <x v="6"/>
    <x v="0"/>
    <n v="19.690000000000001"/>
    <x v="6"/>
    <x v="0"/>
  </r>
  <r>
    <s v="G421021B"/>
    <s v="1GCEG15X351216861"/>
    <x v="0"/>
    <x v="0"/>
    <x v="0"/>
    <x v="0"/>
    <x v="0"/>
    <x v="3"/>
    <x v="0"/>
    <n v="201"/>
    <x v="6"/>
    <x v="6"/>
    <x v="0"/>
    <n v="42.54"/>
    <x v="6"/>
    <x v="0"/>
  </r>
  <r>
    <s v="G421023F"/>
    <s v="1GNFG15Z871206035"/>
    <x v="1"/>
    <x v="0"/>
    <x v="0"/>
    <x v="0"/>
    <x v="3"/>
    <x v="5"/>
    <x v="3"/>
    <n v="417"/>
    <x v="6"/>
    <x v="6"/>
    <x v="0"/>
    <n v="55.88"/>
    <x v="6"/>
    <x v="0"/>
  </r>
  <r>
    <s v="G421025F"/>
    <s v="1GCEC190X7E554293"/>
    <x v="1"/>
    <x v="0"/>
    <x v="0"/>
    <x v="0"/>
    <x v="3"/>
    <x v="5"/>
    <x v="3"/>
    <n v="304"/>
    <x v="6"/>
    <x v="6"/>
    <x v="0"/>
    <n v="69.33"/>
    <x v="6"/>
    <x v="0"/>
  </r>
  <r>
    <s v="G421028D"/>
    <s v="1FMRE11W76DA65054"/>
    <x v="0"/>
    <x v="0"/>
    <x v="0"/>
    <x v="0"/>
    <x v="3"/>
    <x v="5"/>
    <x v="3"/>
    <n v="351"/>
    <x v="6"/>
    <x v="6"/>
    <x v="0"/>
    <n v="59.33"/>
    <x v="6"/>
    <x v="0"/>
  </r>
  <r>
    <s v="G421031F"/>
    <s v="1GCEC19047E554662"/>
    <x v="1"/>
    <x v="0"/>
    <x v="0"/>
    <x v="0"/>
    <x v="10"/>
    <x v="10"/>
    <x v="6"/>
    <n v="11"/>
    <x v="6"/>
    <x v="6"/>
    <x v="0"/>
    <n v="13.56"/>
    <x v="6"/>
    <x v="0"/>
  </r>
  <r>
    <s v="G421038F"/>
    <s v="1GCFH15Z571217676"/>
    <x v="1"/>
    <x v="0"/>
    <x v="0"/>
    <x v="0"/>
    <x v="10"/>
    <x v="10"/>
    <x v="0"/>
    <n v="4"/>
    <x v="6"/>
    <x v="6"/>
    <x v="0"/>
    <n v="132.46"/>
    <x v="6"/>
    <x v="0"/>
  </r>
  <r>
    <s v="G421044F"/>
    <s v="1GCFG15Z871211180"/>
    <x v="1"/>
    <x v="0"/>
    <x v="0"/>
    <x v="0"/>
    <x v="7"/>
    <x v="1"/>
    <x v="7"/>
    <n v="504"/>
    <x v="6"/>
    <x v="6"/>
    <x v="0"/>
    <n v="22.05"/>
    <x v="6"/>
    <x v="0"/>
  </r>
  <r>
    <s v="G421090H"/>
    <s v="1GCEC19029E150844"/>
    <x v="1"/>
    <x v="0"/>
    <x v="0"/>
    <x v="0"/>
    <x v="2"/>
    <x v="1"/>
    <x v="2"/>
    <n v="420"/>
    <x v="6"/>
    <x v="6"/>
    <x v="0"/>
    <n v="44.24"/>
    <x v="6"/>
    <x v="0"/>
  </r>
  <r>
    <s v="G421092A"/>
    <s v="1FTPE24W04HB15019"/>
    <x v="0"/>
    <x v="0"/>
    <x v="0"/>
    <x v="0"/>
    <x v="0"/>
    <x v="2"/>
    <x v="0"/>
    <n v="889"/>
    <x v="6"/>
    <x v="6"/>
    <x v="0"/>
    <n v="65"/>
    <x v="6"/>
    <x v="0"/>
  </r>
  <r>
    <s v="G421095H"/>
    <s v="1FMJU1F54AEA17143"/>
    <x v="1"/>
    <x v="0"/>
    <x v="0"/>
    <x v="0"/>
    <x v="2"/>
    <x v="1"/>
    <x v="2"/>
    <n v="400"/>
    <x v="6"/>
    <x v="6"/>
    <x v="0"/>
    <n v="15.94"/>
    <x v="6"/>
    <x v="0"/>
  </r>
  <r>
    <s v="G421099K"/>
    <s v="1GCPCPEX5AZ241201"/>
    <x v="0"/>
    <x v="0"/>
    <x v="0"/>
    <x v="0"/>
    <x v="0"/>
    <x v="0"/>
    <x v="0"/>
    <n v="501"/>
    <x v="6"/>
    <x v="6"/>
    <x v="0"/>
    <n v="107.13"/>
    <x v="6"/>
    <x v="0"/>
  </r>
  <r>
    <s v="G421107G"/>
    <s v="1FTPX12V18FB64729"/>
    <x v="1"/>
    <x v="0"/>
    <x v="0"/>
    <x v="0"/>
    <x v="0"/>
    <x v="2"/>
    <x v="0"/>
    <n v="889"/>
    <x v="6"/>
    <x v="6"/>
    <x v="0"/>
    <n v="36.4"/>
    <x v="6"/>
    <x v="0"/>
  </r>
  <r>
    <s v="G421108K"/>
    <s v="1GCPCPEX6AZ241403"/>
    <x v="0"/>
    <x v="0"/>
    <x v="0"/>
    <x v="0"/>
    <x v="0"/>
    <x v="0"/>
    <x v="0"/>
    <n v="604"/>
    <x v="6"/>
    <x v="6"/>
    <x v="0"/>
    <n v="54.63"/>
    <x v="6"/>
    <x v="0"/>
  </r>
  <r>
    <s v="G421109K"/>
    <s v="1GCPCPEX6AZ242700"/>
    <x v="0"/>
    <x v="0"/>
    <x v="0"/>
    <x v="0"/>
    <x v="0"/>
    <x v="0"/>
    <x v="0"/>
    <n v="709"/>
    <x v="6"/>
    <x v="6"/>
    <x v="0"/>
    <n v="41.71"/>
    <x v="6"/>
    <x v="0"/>
  </r>
  <r>
    <s v="G421159D"/>
    <s v="1FMRE11W56DA65053"/>
    <x v="0"/>
    <x v="0"/>
    <x v="0"/>
    <x v="0"/>
    <x v="3"/>
    <x v="5"/>
    <x v="3"/>
    <n v="450"/>
    <x v="6"/>
    <x v="6"/>
    <x v="0"/>
    <n v="245.74"/>
    <x v="6"/>
    <x v="0"/>
  </r>
  <r>
    <s v="G421165K"/>
    <s v="1D7RB1CP3AS244897"/>
    <x v="0"/>
    <x v="0"/>
    <x v="0"/>
    <x v="0"/>
    <x v="0"/>
    <x v="0"/>
    <x v="0"/>
    <n v="809"/>
    <x v="6"/>
    <x v="6"/>
    <x v="0"/>
    <n v="44.28"/>
    <x v="6"/>
    <x v="0"/>
  </r>
  <r>
    <s v="G421198H"/>
    <s v="1GCFG154591160230"/>
    <x v="1"/>
    <x v="0"/>
    <x v="0"/>
    <x v="0"/>
    <x v="2"/>
    <x v="2"/>
    <x v="2"/>
    <n v="413"/>
    <x v="6"/>
    <x v="6"/>
    <x v="0"/>
    <n v="94.28"/>
    <x v="6"/>
    <x v="0"/>
  </r>
  <r>
    <s v="G421273B"/>
    <s v="1GCEC14Z45Z253417"/>
    <x v="1"/>
    <x v="0"/>
    <x v="0"/>
    <x v="0"/>
    <x v="0"/>
    <x v="3"/>
    <x v="0"/>
    <n v="202"/>
    <x v="6"/>
    <x v="6"/>
    <x v="1"/>
    <n v="24.26"/>
    <x v="6"/>
    <x v="0"/>
  </r>
  <r>
    <s v="G421283F"/>
    <s v="1GNFG15Z471204217"/>
    <x v="1"/>
    <x v="0"/>
    <x v="0"/>
    <x v="0"/>
    <x v="3"/>
    <x v="5"/>
    <x v="3"/>
    <n v="106"/>
    <x v="6"/>
    <x v="6"/>
    <x v="0"/>
    <n v="54.02"/>
    <x v="6"/>
    <x v="0"/>
  </r>
  <r>
    <s v="G421290D"/>
    <s v="1FTPX12V36KC87999"/>
    <x v="0"/>
    <x v="0"/>
    <x v="0"/>
    <x v="0"/>
    <x v="2"/>
    <x v="1"/>
    <x v="2"/>
    <n v="401"/>
    <x v="6"/>
    <x v="6"/>
    <x v="0"/>
    <n v="58.19"/>
    <x v="6"/>
    <x v="0"/>
  </r>
  <r>
    <s v="G421292D"/>
    <s v="1FTPX12V76KC88010"/>
    <x v="1"/>
    <x v="0"/>
    <x v="0"/>
    <x v="0"/>
    <x v="2"/>
    <x v="1"/>
    <x v="2"/>
    <n v="928"/>
    <x v="6"/>
    <x v="6"/>
    <x v="0"/>
    <n v="76.98"/>
    <x v="6"/>
    <x v="0"/>
  </r>
  <r>
    <s v="G421300D"/>
    <s v="1GCEC19Z86E234225"/>
    <x v="1"/>
    <x v="0"/>
    <x v="0"/>
    <x v="0"/>
    <x v="2"/>
    <x v="1"/>
    <x v="2"/>
    <n v="848"/>
    <x v="6"/>
    <x v="6"/>
    <x v="0"/>
    <n v="67.73"/>
    <x v="6"/>
    <x v="0"/>
  </r>
  <r>
    <s v="G421334F"/>
    <s v="1GCEC19067E557319"/>
    <x v="1"/>
    <x v="0"/>
    <x v="0"/>
    <x v="0"/>
    <x v="3"/>
    <x v="5"/>
    <x v="3"/>
    <n v="603"/>
    <x v="6"/>
    <x v="6"/>
    <x v="0"/>
    <n v="21.55"/>
    <x v="6"/>
    <x v="0"/>
  </r>
  <r>
    <s v="G421337H"/>
    <s v="1GCEC19019E150849"/>
    <x v="1"/>
    <x v="0"/>
    <x v="0"/>
    <x v="0"/>
    <x v="2"/>
    <x v="2"/>
    <x v="2"/>
    <n v="505"/>
    <x v="6"/>
    <x v="6"/>
    <x v="0"/>
    <n v="23.26"/>
    <x v="6"/>
    <x v="0"/>
  </r>
  <r>
    <s v="G421400F"/>
    <s v="1GCEC190X7Z598156"/>
    <x v="1"/>
    <x v="0"/>
    <x v="0"/>
    <x v="0"/>
    <x v="1"/>
    <x v="1"/>
    <x v="1"/>
    <n v="804"/>
    <x v="6"/>
    <x v="6"/>
    <x v="1"/>
    <n v="45.67"/>
    <x v="6"/>
    <x v="0"/>
  </r>
  <r>
    <s v="G421400F"/>
    <s v="1GCEC190X7Z598156"/>
    <x v="1"/>
    <x v="0"/>
    <x v="0"/>
    <x v="0"/>
    <x v="1"/>
    <x v="1"/>
    <x v="1"/>
    <n v="804"/>
    <x v="6"/>
    <x v="6"/>
    <x v="0"/>
    <n v="18.89"/>
    <x v="6"/>
    <x v="0"/>
  </r>
  <r>
    <s v="G421401H"/>
    <s v="1D8HD38P09F719500"/>
    <x v="1"/>
    <x v="0"/>
    <x v="0"/>
    <x v="0"/>
    <x v="2"/>
    <x v="0"/>
    <x v="2"/>
    <n v="116"/>
    <x v="6"/>
    <x v="6"/>
    <x v="0"/>
    <n v="157.19999999999999"/>
    <x v="6"/>
    <x v="0"/>
  </r>
  <r>
    <s v="G421427H"/>
    <s v="1FTPF12VX9KB66331"/>
    <x v="1"/>
    <x v="0"/>
    <x v="0"/>
    <x v="0"/>
    <x v="2"/>
    <x v="0"/>
    <x v="2"/>
    <n v="713"/>
    <x v="6"/>
    <x v="6"/>
    <x v="0"/>
    <n v="18.36"/>
    <x v="6"/>
    <x v="0"/>
  </r>
  <r>
    <s v="G421436G"/>
    <s v="1FTPX12V48FB68337"/>
    <x v="1"/>
    <x v="0"/>
    <x v="0"/>
    <x v="0"/>
    <x v="2"/>
    <x v="1"/>
    <x v="2"/>
    <n v="709"/>
    <x v="6"/>
    <x v="6"/>
    <x v="0"/>
    <n v="49.14"/>
    <x v="6"/>
    <x v="0"/>
  </r>
  <r>
    <s v="G421440D"/>
    <s v="1FTVF12596NB21446"/>
    <x v="0"/>
    <x v="0"/>
    <x v="0"/>
    <x v="0"/>
    <x v="2"/>
    <x v="3"/>
    <x v="2"/>
    <n v="802"/>
    <x v="6"/>
    <x v="6"/>
    <x v="0"/>
    <n v="40.31"/>
    <x v="6"/>
    <x v="0"/>
  </r>
  <r>
    <s v="G421443G"/>
    <s v="3GNEC12068G272728"/>
    <x v="1"/>
    <x v="0"/>
    <x v="0"/>
    <x v="0"/>
    <x v="2"/>
    <x v="1"/>
    <x v="2"/>
    <n v="433"/>
    <x v="6"/>
    <x v="6"/>
    <x v="0"/>
    <n v="19.73"/>
    <x v="6"/>
    <x v="0"/>
  </r>
  <r>
    <s v="G421444G"/>
    <s v="1FTPX12V98FB96036"/>
    <x v="0"/>
    <x v="0"/>
    <x v="0"/>
    <x v="0"/>
    <x v="2"/>
    <x v="1"/>
    <x v="2"/>
    <n v="405"/>
    <x v="6"/>
    <x v="6"/>
    <x v="0"/>
    <n v="51.26"/>
    <x v="6"/>
    <x v="0"/>
  </r>
  <r>
    <s v="G421470G"/>
    <s v="1GCEC19048E213893"/>
    <x v="1"/>
    <x v="0"/>
    <x v="0"/>
    <x v="0"/>
    <x v="2"/>
    <x v="1"/>
    <x v="2"/>
    <n v="444"/>
    <x v="6"/>
    <x v="6"/>
    <x v="0"/>
    <n v="62.38"/>
    <x v="6"/>
    <x v="0"/>
  </r>
  <r>
    <s v="G421471G"/>
    <s v="1GCEC19J08E214662"/>
    <x v="0"/>
    <x v="0"/>
    <x v="0"/>
    <x v="0"/>
    <x v="2"/>
    <x v="1"/>
    <x v="2"/>
    <n v="848"/>
    <x v="6"/>
    <x v="6"/>
    <x v="0"/>
    <n v="58.95"/>
    <x v="6"/>
    <x v="0"/>
  </r>
  <r>
    <s v="G421501H"/>
    <s v="1GCEC19059Z228980"/>
    <x v="1"/>
    <x v="0"/>
    <x v="0"/>
    <x v="0"/>
    <x v="2"/>
    <x v="0"/>
    <x v="2"/>
    <n v="602"/>
    <x v="6"/>
    <x v="6"/>
    <x v="0"/>
    <n v="22.77"/>
    <x v="6"/>
    <x v="0"/>
  </r>
  <r>
    <s v="G421502H"/>
    <s v="1GCEC19059Z229157"/>
    <x v="1"/>
    <x v="0"/>
    <x v="0"/>
    <x v="0"/>
    <x v="2"/>
    <x v="0"/>
    <x v="2"/>
    <n v="602"/>
    <x v="6"/>
    <x v="6"/>
    <x v="0"/>
    <n v="43.66"/>
    <x v="6"/>
    <x v="0"/>
  </r>
  <r>
    <s v="G421504H"/>
    <s v="1GCEC19019Z229172"/>
    <x v="1"/>
    <x v="0"/>
    <x v="0"/>
    <x v="0"/>
    <x v="2"/>
    <x v="0"/>
    <x v="2"/>
    <n v="602"/>
    <x v="6"/>
    <x v="6"/>
    <x v="0"/>
    <n v="157.4"/>
    <x v="6"/>
    <x v="0"/>
  </r>
  <r>
    <s v="G421506H"/>
    <s v="1GNFC13089R251352"/>
    <x v="1"/>
    <x v="0"/>
    <x v="0"/>
    <x v="0"/>
    <x v="2"/>
    <x v="0"/>
    <x v="2"/>
    <n v="116"/>
    <x v="6"/>
    <x v="6"/>
    <x v="0"/>
    <n v="161.59"/>
    <x v="6"/>
    <x v="0"/>
  </r>
  <r>
    <s v="G421507H"/>
    <s v="1GNFC13039R251601"/>
    <x v="1"/>
    <x v="0"/>
    <x v="0"/>
    <x v="0"/>
    <x v="2"/>
    <x v="0"/>
    <x v="2"/>
    <n v="116"/>
    <x v="6"/>
    <x v="6"/>
    <x v="0"/>
    <n v="145.63999999999999"/>
    <x v="6"/>
    <x v="0"/>
  </r>
  <r>
    <s v="G421509F"/>
    <s v="1GCFG15Z671211582"/>
    <x v="1"/>
    <x v="0"/>
    <x v="0"/>
    <x v="0"/>
    <x v="5"/>
    <x v="1"/>
    <x v="5"/>
    <n v="212"/>
    <x v="6"/>
    <x v="6"/>
    <x v="0"/>
    <n v="52.07"/>
    <x v="6"/>
    <x v="0"/>
  </r>
  <r>
    <s v="G421509H"/>
    <s v="1GCSCPE0XAZ234032"/>
    <x v="1"/>
    <x v="0"/>
    <x v="0"/>
    <x v="0"/>
    <x v="2"/>
    <x v="0"/>
    <x v="2"/>
    <n v="603"/>
    <x v="6"/>
    <x v="6"/>
    <x v="0"/>
    <n v="94.11"/>
    <x v="6"/>
    <x v="0"/>
  </r>
  <r>
    <s v="G421537H"/>
    <s v="1GNFG154191161656"/>
    <x v="1"/>
    <x v="0"/>
    <x v="0"/>
    <x v="0"/>
    <x v="2"/>
    <x v="0"/>
    <x v="2"/>
    <n v="414"/>
    <x v="6"/>
    <x v="6"/>
    <x v="0"/>
    <n v="85.73"/>
    <x v="6"/>
    <x v="0"/>
  </r>
  <r>
    <s v="G421562G"/>
    <s v="1FTPX12V78FB86783"/>
    <x v="1"/>
    <x v="0"/>
    <x v="0"/>
    <x v="0"/>
    <x v="2"/>
    <x v="0"/>
    <x v="2"/>
    <n v="603"/>
    <x v="6"/>
    <x v="6"/>
    <x v="0"/>
    <n v="133.72"/>
    <x v="6"/>
    <x v="0"/>
  </r>
  <r>
    <s v="G421566G"/>
    <s v="1FTPX12V58FB86782"/>
    <x v="1"/>
    <x v="0"/>
    <x v="0"/>
    <x v="0"/>
    <x v="2"/>
    <x v="0"/>
    <x v="2"/>
    <n v="603"/>
    <x v="6"/>
    <x v="6"/>
    <x v="0"/>
    <n v="30.96"/>
    <x v="6"/>
    <x v="0"/>
  </r>
  <r>
    <s v="G421567A"/>
    <s v="1FTRW12W44KC78309"/>
    <x v="0"/>
    <x v="0"/>
    <x v="0"/>
    <x v="0"/>
    <x v="2"/>
    <x v="1"/>
    <x v="2"/>
    <n v="413"/>
    <x v="6"/>
    <x v="6"/>
    <x v="0"/>
    <n v="23.01"/>
    <x v="6"/>
    <x v="0"/>
  </r>
  <r>
    <s v="G421575H"/>
    <s v="1D8HD38P59F718178"/>
    <x v="1"/>
    <x v="0"/>
    <x v="0"/>
    <x v="0"/>
    <x v="2"/>
    <x v="0"/>
    <x v="2"/>
    <n v="708"/>
    <x v="6"/>
    <x v="6"/>
    <x v="0"/>
    <n v="35.97"/>
    <x v="6"/>
    <x v="0"/>
  </r>
  <r>
    <s v="G421581B"/>
    <s v="1GNFG15T851201166"/>
    <x v="0"/>
    <x v="0"/>
    <x v="0"/>
    <x v="0"/>
    <x v="0"/>
    <x v="4"/>
    <x v="0"/>
    <n v="702"/>
    <x v="6"/>
    <x v="6"/>
    <x v="0"/>
    <n v="97.88"/>
    <x v="6"/>
    <x v="0"/>
  </r>
  <r>
    <s v="G421594K"/>
    <s v="1FMJU1F52AEB66294"/>
    <x v="1"/>
    <x v="0"/>
    <x v="0"/>
    <x v="0"/>
    <x v="3"/>
    <x v="5"/>
    <x v="3"/>
    <n v="351"/>
    <x v="6"/>
    <x v="6"/>
    <x v="0"/>
    <n v="59.98"/>
    <x v="6"/>
    <x v="0"/>
  </r>
  <r>
    <s v="G421595K"/>
    <s v="1GNUGCD4XA1165777"/>
    <x v="1"/>
    <x v="0"/>
    <x v="0"/>
    <x v="0"/>
    <x v="3"/>
    <x v="5"/>
    <x v="3"/>
    <n v="417"/>
    <x v="6"/>
    <x v="6"/>
    <x v="0"/>
    <n v="29.19"/>
    <x v="6"/>
    <x v="0"/>
  </r>
  <r>
    <s v="G421596K"/>
    <s v="1GNUGCD40A1165237"/>
    <x v="1"/>
    <x v="0"/>
    <x v="0"/>
    <x v="0"/>
    <x v="3"/>
    <x v="5"/>
    <x v="3"/>
    <n v="417"/>
    <x v="6"/>
    <x v="6"/>
    <x v="0"/>
    <n v="50.03"/>
    <x v="6"/>
    <x v="0"/>
  </r>
  <r>
    <s v="G421598K"/>
    <s v="1FTEW1C86AFC64219"/>
    <x v="0"/>
    <x v="0"/>
    <x v="0"/>
    <x v="0"/>
    <x v="3"/>
    <x v="5"/>
    <x v="3"/>
    <n v="310"/>
    <x v="6"/>
    <x v="6"/>
    <x v="0"/>
    <n v="65.069999999999993"/>
    <x v="6"/>
    <x v="0"/>
  </r>
  <r>
    <s v="G421603G"/>
    <s v="1D8HD38N78F146009"/>
    <x v="1"/>
    <x v="0"/>
    <x v="0"/>
    <x v="0"/>
    <x v="2"/>
    <x v="0"/>
    <x v="2"/>
    <n v="402"/>
    <x v="6"/>
    <x v="6"/>
    <x v="0"/>
    <n v="64.19"/>
    <x v="6"/>
    <x v="0"/>
  </r>
  <r>
    <s v="G421604G"/>
    <s v="1D8HD38N38F146010"/>
    <x v="1"/>
    <x v="0"/>
    <x v="0"/>
    <x v="0"/>
    <x v="2"/>
    <x v="0"/>
    <x v="2"/>
    <n v="402"/>
    <x v="6"/>
    <x v="6"/>
    <x v="0"/>
    <n v="74.75"/>
    <x v="6"/>
    <x v="0"/>
  </r>
  <r>
    <s v="G421607K"/>
    <s v="1FMEU6DE0AUA81896"/>
    <x v="0"/>
    <x v="0"/>
    <x v="0"/>
    <x v="0"/>
    <x v="3"/>
    <x v="5"/>
    <x v="3"/>
    <n v="351"/>
    <x v="6"/>
    <x v="6"/>
    <x v="0"/>
    <n v="42.11"/>
    <x v="6"/>
    <x v="0"/>
  </r>
  <r>
    <s v="G421608K"/>
    <s v="1FMEU6DE2AUA81897"/>
    <x v="0"/>
    <x v="0"/>
    <x v="0"/>
    <x v="0"/>
    <x v="3"/>
    <x v="5"/>
    <x v="3"/>
    <n v="351"/>
    <x v="6"/>
    <x v="6"/>
    <x v="0"/>
    <n v="50.95"/>
    <x v="6"/>
    <x v="0"/>
  </r>
  <r>
    <s v="G421610H"/>
    <s v="3GCEC13019G231769"/>
    <x v="1"/>
    <x v="0"/>
    <x v="0"/>
    <x v="0"/>
    <x v="1"/>
    <x v="1"/>
    <x v="1"/>
    <n v="803"/>
    <x v="6"/>
    <x v="6"/>
    <x v="1"/>
    <n v="51.84"/>
    <x v="6"/>
    <x v="0"/>
  </r>
  <r>
    <s v="G421610H"/>
    <s v="3GCEC13019G231769"/>
    <x v="1"/>
    <x v="0"/>
    <x v="0"/>
    <x v="0"/>
    <x v="1"/>
    <x v="1"/>
    <x v="1"/>
    <n v="803"/>
    <x v="6"/>
    <x v="6"/>
    <x v="0"/>
    <n v="82.06"/>
    <x v="6"/>
    <x v="0"/>
  </r>
  <r>
    <s v="G421633F"/>
    <s v="1D3HE38NX8S590429"/>
    <x v="1"/>
    <x v="0"/>
    <x v="0"/>
    <x v="0"/>
    <x v="2"/>
    <x v="2"/>
    <x v="9"/>
    <n v="400"/>
    <x v="6"/>
    <x v="6"/>
    <x v="0"/>
    <n v="33.549999999999997"/>
    <x v="6"/>
    <x v="0"/>
  </r>
  <r>
    <s v="G421645F"/>
    <s v="1GNFG15Z371206802"/>
    <x v="1"/>
    <x v="0"/>
    <x v="0"/>
    <x v="0"/>
    <x v="2"/>
    <x v="0"/>
    <x v="2"/>
    <n v="116"/>
    <x v="6"/>
    <x v="6"/>
    <x v="0"/>
    <n v="115.34"/>
    <x v="6"/>
    <x v="0"/>
  </r>
  <r>
    <s v="G421646A"/>
    <s v="1FTVX12564NB95983"/>
    <x v="0"/>
    <x v="0"/>
    <x v="0"/>
    <x v="0"/>
    <x v="2"/>
    <x v="0"/>
    <x v="2"/>
    <n v="401"/>
    <x v="6"/>
    <x v="6"/>
    <x v="0"/>
    <n v="21.19"/>
    <x v="6"/>
    <x v="0"/>
  </r>
  <r>
    <s v="G421670B"/>
    <s v="1GCEG15X851221697"/>
    <x v="0"/>
    <x v="0"/>
    <x v="0"/>
    <x v="0"/>
    <x v="0"/>
    <x v="0"/>
    <x v="0"/>
    <n v="602"/>
    <x v="6"/>
    <x v="6"/>
    <x v="0"/>
    <n v="27.71"/>
    <x v="6"/>
    <x v="0"/>
  </r>
  <r>
    <s v="G421686A"/>
    <s v="1GCEC19V64Z307594"/>
    <x v="0"/>
    <x v="0"/>
    <x v="0"/>
    <x v="0"/>
    <x v="2"/>
    <x v="0"/>
    <x v="2"/>
    <n v="496"/>
    <x v="6"/>
    <x v="6"/>
    <x v="0"/>
    <n v="72.290000000000006"/>
    <x v="6"/>
    <x v="0"/>
  </r>
  <r>
    <s v="G421775A"/>
    <s v="1GNFG15T741208883"/>
    <x v="0"/>
    <x v="0"/>
    <x v="0"/>
    <x v="0"/>
    <x v="10"/>
    <x v="10"/>
    <x v="6"/>
    <n v="7"/>
    <x v="6"/>
    <x v="6"/>
    <x v="0"/>
    <n v="12.71"/>
    <x v="6"/>
    <x v="0"/>
  </r>
  <r>
    <s v="G421797H"/>
    <s v="1FTPF12V09KB56827"/>
    <x v="1"/>
    <x v="0"/>
    <x v="0"/>
    <x v="0"/>
    <x v="10"/>
    <x v="10"/>
    <x v="6"/>
    <n v="11"/>
    <x v="6"/>
    <x v="6"/>
    <x v="0"/>
    <n v="15.41"/>
    <x v="6"/>
    <x v="0"/>
  </r>
  <r>
    <s v="G421809D"/>
    <s v="1FTPF12V16NB45586"/>
    <x v="0"/>
    <x v="0"/>
    <x v="0"/>
    <x v="0"/>
    <x v="2"/>
    <x v="2"/>
    <x v="2"/>
    <n v="155"/>
    <x v="6"/>
    <x v="6"/>
    <x v="0"/>
    <n v="160.68"/>
    <x v="6"/>
    <x v="0"/>
  </r>
  <r>
    <s v="G421815F"/>
    <s v="1FTPX12V57KC72762"/>
    <x v="1"/>
    <x v="0"/>
    <x v="0"/>
    <x v="0"/>
    <x v="2"/>
    <x v="0"/>
    <x v="2"/>
    <n v="710"/>
    <x v="6"/>
    <x v="6"/>
    <x v="0"/>
    <n v="29.33"/>
    <x v="6"/>
    <x v="0"/>
  </r>
  <r>
    <s v="G421890F"/>
    <s v="1FTPX12V47KC72784"/>
    <x v="1"/>
    <x v="0"/>
    <x v="0"/>
    <x v="0"/>
    <x v="2"/>
    <x v="0"/>
    <x v="2"/>
    <n v="496"/>
    <x v="6"/>
    <x v="6"/>
    <x v="0"/>
    <n v="44.82"/>
    <x v="6"/>
    <x v="0"/>
  </r>
  <r>
    <s v="G421891F"/>
    <s v="1FTPX12V67KC72821"/>
    <x v="1"/>
    <x v="0"/>
    <x v="0"/>
    <x v="0"/>
    <x v="2"/>
    <x v="0"/>
    <x v="2"/>
    <n v="492"/>
    <x v="6"/>
    <x v="6"/>
    <x v="0"/>
    <n v="39.630000000000003"/>
    <x v="6"/>
    <x v="0"/>
  </r>
  <r>
    <s v="G421892G"/>
    <s v="1D8HD38N58F146056"/>
    <x v="1"/>
    <x v="0"/>
    <x v="0"/>
    <x v="0"/>
    <x v="2"/>
    <x v="3"/>
    <x v="2"/>
    <n v="606"/>
    <x v="6"/>
    <x v="6"/>
    <x v="0"/>
    <n v="69.290000000000006"/>
    <x v="6"/>
    <x v="0"/>
  </r>
  <r>
    <s v="G421937D"/>
    <s v="1GCEC19V36E249521"/>
    <x v="0"/>
    <x v="0"/>
    <x v="0"/>
    <x v="0"/>
    <x v="2"/>
    <x v="1"/>
    <x v="2"/>
    <n v="433"/>
    <x v="6"/>
    <x v="6"/>
    <x v="0"/>
    <n v="121.76"/>
    <x v="6"/>
    <x v="0"/>
  </r>
  <r>
    <s v="G421938D"/>
    <s v="1GCEC19V86E251331"/>
    <x v="0"/>
    <x v="0"/>
    <x v="0"/>
    <x v="0"/>
    <x v="2"/>
    <x v="2"/>
    <x v="9"/>
    <n v="400"/>
    <x v="6"/>
    <x v="6"/>
    <x v="0"/>
    <n v="27.87"/>
    <x v="6"/>
    <x v="0"/>
  </r>
  <r>
    <s v="G421945D"/>
    <s v="1GCEC14X86Z287361"/>
    <x v="0"/>
    <x v="0"/>
    <x v="0"/>
    <x v="0"/>
    <x v="2"/>
    <x v="2"/>
    <x v="2"/>
    <n v="505"/>
    <x v="6"/>
    <x v="6"/>
    <x v="0"/>
    <n v="34.47"/>
    <x v="6"/>
    <x v="0"/>
  </r>
  <r>
    <s v="G421946D"/>
    <s v="1GCEC14X96Z288065"/>
    <x v="0"/>
    <x v="0"/>
    <x v="0"/>
    <x v="0"/>
    <x v="2"/>
    <x v="2"/>
    <x v="2"/>
    <n v="109"/>
    <x v="6"/>
    <x v="6"/>
    <x v="0"/>
    <n v="23.09"/>
    <x v="6"/>
    <x v="0"/>
  </r>
  <r>
    <s v="G421946G"/>
    <s v="1GCFG154X81204754"/>
    <x v="1"/>
    <x v="0"/>
    <x v="0"/>
    <x v="0"/>
    <x v="4"/>
    <x v="5"/>
    <x v="4"/>
    <n v="9"/>
    <x v="6"/>
    <x v="6"/>
    <x v="0"/>
    <n v="27.81"/>
    <x v="6"/>
    <x v="0"/>
  </r>
  <r>
    <s v="G421963G"/>
    <s v="1GNFG154X81210125"/>
    <x v="1"/>
    <x v="0"/>
    <x v="0"/>
    <x v="0"/>
    <x v="4"/>
    <x v="5"/>
    <x v="11"/>
    <n v="2"/>
    <x v="6"/>
    <x v="6"/>
    <x v="0"/>
    <n v="9.3699999999999992"/>
    <x v="6"/>
    <x v="0"/>
  </r>
  <r>
    <s v="G421974F"/>
    <s v="1FTPX12V97KC72800"/>
    <x v="1"/>
    <x v="0"/>
    <x v="0"/>
    <x v="0"/>
    <x v="2"/>
    <x v="1"/>
    <x v="2"/>
    <n v="848"/>
    <x v="6"/>
    <x v="6"/>
    <x v="0"/>
    <n v="34.450000000000003"/>
    <x v="6"/>
    <x v="0"/>
  </r>
  <r>
    <s v="G421975F"/>
    <s v="1FTPX12V07KC72801"/>
    <x v="1"/>
    <x v="0"/>
    <x v="0"/>
    <x v="0"/>
    <x v="2"/>
    <x v="1"/>
    <x v="2"/>
    <n v="407"/>
    <x v="6"/>
    <x v="6"/>
    <x v="0"/>
    <n v="54.83"/>
    <x v="6"/>
    <x v="0"/>
  </r>
  <r>
    <s v="G421975G"/>
    <s v="1GCEC19018E211678"/>
    <x v="1"/>
    <x v="0"/>
    <x v="0"/>
    <x v="0"/>
    <x v="1"/>
    <x v="2"/>
    <x v="5"/>
    <n v="205"/>
    <x v="6"/>
    <x v="6"/>
    <x v="0"/>
    <n v="48.6"/>
    <x v="6"/>
    <x v="0"/>
  </r>
  <r>
    <s v="G421981F"/>
    <s v="1FTPX12V67KC72799"/>
    <x v="1"/>
    <x v="0"/>
    <x v="0"/>
    <x v="0"/>
    <x v="2"/>
    <x v="1"/>
    <x v="2"/>
    <n v="848"/>
    <x v="6"/>
    <x v="6"/>
    <x v="0"/>
    <n v="72.709999999999994"/>
    <x v="6"/>
    <x v="0"/>
  </r>
  <r>
    <s v="G421988F"/>
    <s v="1GCEC19C57Z596177"/>
    <x v="0"/>
    <x v="0"/>
    <x v="0"/>
    <x v="0"/>
    <x v="2"/>
    <x v="1"/>
    <x v="2"/>
    <n v="848"/>
    <x v="6"/>
    <x v="6"/>
    <x v="0"/>
    <n v="20.95"/>
    <x v="6"/>
    <x v="0"/>
  </r>
  <r>
    <s v="G421995H"/>
    <s v="1FMNE11W59DA56890"/>
    <x v="1"/>
    <x v="0"/>
    <x v="0"/>
    <x v="0"/>
    <x v="3"/>
    <x v="8"/>
    <x v="3"/>
    <n v="315"/>
    <x v="6"/>
    <x v="6"/>
    <x v="0"/>
    <n v="85.63"/>
    <x v="6"/>
    <x v="0"/>
  </r>
  <r>
    <s v="G421996F"/>
    <s v="1GCEC14C87E548767"/>
    <x v="0"/>
    <x v="0"/>
    <x v="0"/>
    <x v="0"/>
    <x v="2"/>
    <x v="1"/>
    <x v="2"/>
    <n v="420"/>
    <x v="6"/>
    <x v="6"/>
    <x v="0"/>
    <n v="71.36"/>
    <x v="6"/>
    <x v="0"/>
  </r>
  <r>
    <s v="G422003F"/>
    <s v="1D3HE28P97S208403"/>
    <x v="0"/>
    <x v="0"/>
    <x v="0"/>
    <x v="0"/>
    <x v="2"/>
    <x v="1"/>
    <x v="2"/>
    <n v="928"/>
    <x v="6"/>
    <x v="6"/>
    <x v="0"/>
    <n v="19.66"/>
    <x v="6"/>
    <x v="0"/>
  </r>
  <r>
    <s v="G422005F"/>
    <s v="1J8HS48P37C650836"/>
    <x v="1"/>
    <x v="0"/>
    <x v="0"/>
    <x v="0"/>
    <x v="2"/>
    <x v="1"/>
    <x v="2"/>
    <n v="413"/>
    <x v="6"/>
    <x v="6"/>
    <x v="0"/>
    <n v="37.270000000000003"/>
    <x v="6"/>
    <x v="0"/>
  </r>
  <r>
    <s v="G422018F"/>
    <s v="1D7HA18P17J609471"/>
    <x v="0"/>
    <x v="0"/>
    <x v="0"/>
    <x v="0"/>
    <x v="2"/>
    <x v="1"/>
    <x v="2"/>
    <n v="420"/>
    <x v="6"/>
    <x v="6"/>
    <x v="0"/>
    <n v="94.69"/>
    <x v="6"/>
    <x v="0"/>
  </r>
  <r>
    <s v="G422019F"/>
    <s v="1D7HA18P37J609472"/>
    <x v="0"/>
    <x v="0"/>
    <x v="0"/>
    <x v="0"/>
    <x v="2"/>
    <x v="1"/>
    <x v="2"/>
    <n v="420"/>
    <x v="6"/>
    <x v="6"/>
    <x v="0"/>
    <n v="123.34"/>
    <x v="6"/>
    <x v="0"/>
  </r>
  <r>
    <s v="G422023G"/>
    <s v="1FMNE11W18DB06666"/>
    <x v="1"/>
    <x v="0"/>
    <x v="0"/>
    <x v="0"/>
    <x v="1"/>
    <x v="2"/>
    <x v="1"/>
    <n v="108"/>
    <x v="6"/>
    <x v="6"/>
    <x v="1"/>
    <n v="83.96"/>
    <x v="6"/>
    <x v="0"/>
  </r>
  <r>
    <s v="G422026F"/>
    <s v="1D7HA18P57J609473"/>
    <x v="0"/>
    <x v="0"/>
    <x v="0"/>
    <x v="0"/>
    <x v="2"/>
    <x v="1"/>
    <x v="2"/>
    <n v="420"/>
    <x v="6"/>
    <x v="6"/>
    <x v="0"/>
    <n v="132.83000000000001"/>
    <x v="6"/>
    <x v="0"/>
  </r>
  <r>
    <s v="G422030K"/>
    <s v="1D7RB1CP8AS244927"/>
    <x v="0"/>
    <x v="0"/>
    <x v="0"/>
    <x v="0"/>
    <x v="2"/>
    <x v="2"/>
    <x v="2"/>
    <n v="155"/>
    <x v="6"/>
    <x v="6"/>
    <x v="0"/>
    <n v="50.38"/>
    <x v="6"/>
    <x v="0"/>
  </r>
  <r>
    <s v="G422037K"/>
    <s v="1GCPCPEA9AZ242346"/>
    <x v="0"/>
    <x v="0"/>
    <x v="0"/>
    <x v="0"/>
    <x v="2"/>
    <x v="2"/>
    <x v="9"/>
    <n v="400"/>
    <x v="6"/>
    <x v="6"/>
    <x v="0"/>
    <n v="23.79"/>
    <x v="6"/>
    <x v="0"/>
  </r>
  <r>
    <s v="G422073D"/>
    <s v="1GCEC19Z66Z259780"/>
    <x v="1"/>
    <x v="0"/>
    <x v="0"/>
    <x v="0"/>
    <x v="1"/>
    <x v="1"/>
    <x v="1"/>
    <n v="804"/>
    <x v="6"/>
    <x v="6"/>
    <x v="1"/>
    <n v="20.260000000000002"/>
    <x v="6"/>
    <x v="0"/>
  </r>
  <r>
    <s v="G422076D"/>
    <s v="1FTPX12V56KC88040"/>
    <x v="1"/>
    <x v="0"/>
    <x v="0"/>
    <x v="0"/>
    <x v="1"/>
    <x v="1"/>
    <x v="1"/>
    <n v="801"/>
    <x v="6"/>
    <x v="6"/>
    <x v="1"/>
    <n v="24.43"/>
    <x v="6"/>
    <x v="0"/>
  </r>
  <r>
    <s v="G422076D"/>
    <s v="1FTPX12V56KC88040"/>
    <x v="1"/>
    <x v="0"/>
    <x v="0"/>
    <x v="0"/>
    <x v="1"/>
    <x v="1"/>
    <x v="1"/>
    <n v="801"/>
    <x v="6"/>
    <x v="6"/>
    <x v="0"/>
    <n v="62.51"/>
    <x v="6"/>
    <x v="0"/>
  </r>
  <r>
    <s v="G422088D"/>
    <s v="1FTPX12V47KC72798"/>
    <x v="1"/>
    <x v="0"/>
    <x v="0"/>
    <x v="0"/>
    <x v="1"/>
    <x v="1"/>
    <x v="1"/>
    <n v="521"/>
    <x v="6"/>
    <x v="6"/>
    <x v="0"/>
    <n v="46.73"/>
    <x v="6"/>
    <x v="0"/>
  </r>
  <r>
    <s v="G422103F"/>
    <s v="1D8HD38N88F146021"/>
    <x v="1"/>
    <x v="0"/>
    <x v="0"/>
    <x v="0"/>
    <x v="2"/>
    <x v="2"/>
    <x v="2"/>
    <n v="106"/>
    <x v="6"/>
    <x v="6"/>
    <x v="4"/>
    <n v="14.49"/>
    <x v="6"/>
    <x v="0"/>
  </r>
  <r>
    <s v="G422103F"/>
    <s v="1D8HD38N88F146021"/>
    <x v="1"/>
    <x v="0"/>
    <x v="0"/>
    <x v="0"/>
    <x v="2"/>
    <x v="2"/>
    <x v="2"/>
    <n v="106"/>
    <x v="6"/>
    <x v="6"/>
    <x v="0"/>
    <n v="227.98"/>
    <x v="6"/>
    <x v="0"/>
  </r>
  <r>
    <s v="G422114B"/>
    <s v="1FTPX12VX7KC72790"/>
    <x v="1"/>
    <x v="0"/>
    <x v="0"/>
    <x v="0"/>
    <x v="5"/>
    <x v="1"/>
    <x v="5"/>
    <n v="217"/>
    <x v="6"/>
    <x v="6"/>
    <x v="1"/>
    <n v="16.149999999999999"/>
    <x v="6"/>
    <x v="0"/>
  </r>
  <r>
    <s v="G422118D"/>
    <s v="1FTPF12V16NB21451"/>
    <x v="1"/>
    <x v="0"/>
    <x v="0"/>
    <x v="0"/>
    <x v="2"/>
    <x v="0"/>
    <x v="2"/>
    <n v="116"/>
    <x v="6"/>
    <x v="6"/>
    <x v="0"/>
    <n v="98.55"/>
    <x v="6"/>
    <x v="0"/>
  </r>
  <r>
    <s v="G422133D"/>
    <s v="1GCEC19V36Z265047"/>
    <x v="0"/>
    <x v="0"/>
    <x v="0"/>
    <x v="0"/>
    <x v="2"/>
    <x v="0"/>
    <x v="2"/>
    <n v="603"/>
    <x v="6"/>
    <x v="6"/>
    <x v="0"/>
    <n v="193.12"/>
    <x v="6"/>
    <x v="0"/>
  </r>
  <r>
    <s v="G422192K"/>
    <s v="1GCSCPE03AZ249410"/>
    <x v="1"/>
    <x v="0"/>
    <x v="0"/>
    <x v="0"/>
    <x v="2"/>
    <x v="0"/>
    <x v="2"/>
    <n v="713"/>
    <x v="6"/>
    <x v="6"/>
    <x v="0"/>
    <n v="41.01"/>
    <x v="6"/>
    <x v="0"/>
  </r>
  <r>
    <s v="G422231D"/>
    <s v="1D8HD38P27F559102"/>
    <x v="1"/>
    <x v="0"/>
    <x v="0"/>
    <x v="0"/>
    <x v="2"/>
    <x v="0"/>
    <x v="2"/>
    <n v="711"/>
    <x v="6"/>
    <x v="6"/>
    <x v="0"/>
    <n v="44.92"/>
    <x v="6"/>
    <x v="0"/>
  </r>
  <r>
    <s v="G422261K"/>
    <s v="1GCSCPE06AZ249398"/>
    <x v="1"/>
    <x v="0"/>
    <x v="0"/>
    <x v="0"/>
    <x v="2"/>
    <x v="0"/>
    <x v="2"/>
    <n v="403"/>
    <x v="6"/>
    <x v="6"/>
    <x v="0"/>
    <n v="69.2"/>
    <x v="6"/>
    <x v="0"/>
  </r>
  <r>
    <s v="G422279F"/>
    <s v="1GCFG15Z271210090"/>
    <x v="1"/>
    <x v="0"/>
    <x v="0"/>
    <x v="0"/>
    <x v="6"/>
    <x v="2"/>
    <x v="4"/>
    <n v="403"/>
    <x v="6"/>
    <x v="6"/>
    <x v="0"/>
    <n v="125.49"/>
    <x v="6"/>
    <x v="0"/>
  </r>
  <r>
    <s v="G422285H"/>
    <s v="1GNFG154491168942"/>
    <x v="1"/>
    <x v="0"/>
    <x v="0"/>
    <x v="0"/>
    <x v="7"/>
    <x v="0"/>
    <x v="14"/>
    <n v="2"/>
    <x v="6"/>
    <x v="6"/>
    <x v="0"/>
    <n v="45"/>
    <x v="6"/>
    <x v="0"/>
  </r>
  <r>
    <s v="G422316K"/>
    <s v="1FMJU1F54AEB66295"/>
    <x v="1"/>
    <x v="0"/>
    <x v="0"/>
    <x v="0"/>
    <x v="2"/>
    <x v="3"/>
    <x v="2"/>
    <n v="802"/>
    <x v="6"/>
    <x v="6"/>
    <x v="0"/>
    <n v="86.86"/>
    <x v="6"/>
    <x v="0"/>
  </r>
  <r>
    <s v="G422317F"/>
    <s v="1GCEC19067E557434"/>
    <x v="1"/>
    <x v="0"/>
    <x v="0"/>
    <x v="0"/>
    <x v="3"/>
    <x v="5"/>
    <x v="3"/>
    <n v="450"/>
    <x v="6"/>
    <x v="6"/>
    <x v="0"/>
    <n v="32.06"/>
    <x v="6"/>
    <x v="0"/>
  </r>
  <r>
    <s v="G422332F"/>
    <s v="1GCFG15Z971210331"/>
    <x v="1"/>
    <x v="0"/>
    <x v="0"/>
    <x v="0"/>
    <x v="1"/>
    <x v="2"/>
    <x v="1"/>
    <n v="305"/>
    <x v="6"/>
    <x v="6"/>
    <x v="0"/>
    <n v="23.97"/>
    <x v="6"/>
    <x v="0"/>
  </r>
  <r>
    <s v="G422333F"/>
    <s v="1FTPX12VX7KC72823"/>
    <x v="1"/>
    <x v="0"/>
    <x v="0"/>
    <x v="0"/>
    <x v="1"/>
    <x v="2"/>
    <x v="5"/>
    <n v="205"/>
    <x v="6"/>
    <x v="6"/>
    <x v="1"/>
    <n v="17.43"/>
    <x v="6"/>
    <x v="0"/>
  </r>
  <r>
    <s v="G422333F"/>
    <s v="1FTPX12VX7KC72823"/>
    <x v="1"/>
    <x v="0"/>
    <x v="0"/>
    <x v="0"/>
    <x v="1"/>
    <x v="2"/>
    <x v="5"/>
    <n v="205"/>
    <x v="6"/>
    <x v="6"/>
    <x v="0"/>
    <n v="18.690000000000001"/>
    <x v="6"/>
    <x v="0"/>
  </r>
  <r>
    <s v="G422379H"/>
    <s v="1FTPX12V17KC72824"/>
    <x v="1"/>
    <x v="0"/>
    <x v="0"/>
    <x v="0"/>
    <x v="9"/>
    <x v="1"/>
    <x v="7"/>
    <n v="922"/>
    <x v="6"/>
    <x v="6"/>
    <x v="0"/>
    <n v="65.599999999999994"/>
    <x v="6"/>
    <x v="0"/>
  </r>
  <r>
    <s v="G422395A"/>
    <s v="1FMRE11W24HB01285"/>
    <x v="0"/>
    <x v="0"/>
    <x v="0"/>
    <x v="0"/>
    <x v="3"/>
    <x v="8"/>
    <x v="3"/>
    <n v="203"/>
    <x v="6"/>
    <x v="6"/>
    <x v="0"/>
    <n v="73.42"/>
    <x v="6"/>
    <x v="0"/>
  </r>
  <r>
    <s v="G422396A"/>
    <s v="1FMRE11W44HB01286"/>
    <x v="0"/>
    <x v="0"/>
    <x v="0"/>
    <x v="0"/>
    <x v="3"/>
    <x v="8"/>
    <x v="3"/>
    <n v="203"/>
    <x v="6"/>
    <x v="6"/>
    <x v="0"/>
    <n v="17.89"/>
    <x v="6"/>
    <x v="0"/>
  </r>
  <r>
    <s v="G422415A"/>
    <s v="1FTVF12504NB94671"/>
    <x v="0"/>
    <x v="0"/>
    <x v="0"/>
    <x v="0"/>
    <x v="3"/>
    <x v="8"/>
    <x v="3"/>
    <n v="308"/>
    <x v="6"/>
    <x v="6"/>
    <x v="0"/>
    <n v="11.57"/>
    <x v="6"/>
    <x v="0"/>
  </r>
  <r>
    <s v="G422415K"/>
    <s v="1GNUGBD41A1164592"/>
    <x v="0"/>
    <x v="0"/>
    <x v="0"/>
    <x v="0"/>
    <x v="4"/>
    <x v="1"/>
    <x v="4"/>
    <n v="25"/>
    <x v="6"/>
    <x v="6"/>
    <x v="0"/>
    <n v="54.12"/>
    <x v="6"/>
    <x v="0"/>
  </r>
  <r>
    <s v="G422433H"/>
    <s v="1FTRF12W89KC26401"/>
    <x v="0"/>
    <x v="0"/>
    <x v="0"/>
    <x v="0"/>
    <x v="2"/>
    <x v="3"/>
    <x v="2"/>
    <n v="201"/>
    <x v="6"/>
    <x v="6"/>
    <x v="0"/>
    <n v="26.28"/>
    <x v="6"/>
    <x v="0"/>
  </r>
  <r>
    <s v="G422471D"/>
    <s v="1FMRE11W06DA53487"/>
    <x v="0"/>
    <x v="0"/>
    <x v="0"/>
    <x v="0"/>
    <x v="0"/>
    <x v="0"/>
    <x v="0"/>
    <n v="602"/>
    <x v="6"/>
    <x v="6"/>
    <x v="0"/>
    <n v="29.94"/>
    <x v="6"/>
    <x v="0"/>
  </r>
  <r>
    <s v="G422501F"/>
    <s v="1FTPF12V08KD61000"/>
    <x v="1"/>
    <x v="0"/>
    <x v="0"/>
    <x v="0"/>
    <x v="10"/>
    <x v="10"/>
    <x v="0"/>
    <n v="4"/>
    <x v="6"/>
    <x v="6"/>
    <x v="0"/>
    <n v="31.21"/>
    <x v="6"/>
    <x v="0"/>
  </r>
  <r>
    <s v="G422508G"/>
    <s v="1GCFG154381206393"/>
    <x v="1"/>
    <x v="0"/>
    <x v="0"/>
    <x v="0"/>
    <x v="0"/>
    <x v="0"/>
    <x v="0"/>
    <n v="704"/>
    <x v="6"/>
    <x v="6"/>
    <x v="0"/>
    <n v="43.17"/>
    <x v="6"/>
    <x v="0"/>
  </r>
  <r>
    <s v="G422511B"/>
    <s v="1FTRW12W06KD71833"/>
    <x v="0"/>
    <x v="0"/>
    <x v="0"/>
    <x v="0"/>
    <x v="2"/>
    <x v="2"/>
    <x v="2"/>
    <n v="114"/>
    <x v="6"/>
    <x v="6"/>
    <x v="0"/>
    <n v="61.88"/>
    <x v="6"/>
    <x v="0"/>
  </r>
  <r>
    <s v="G422515A"/>
    <s v="1GCEC19V05E230195"/>
    <x v="0"/>
    <x v="0"/>
    <x v="0"/>
    <x v="0"/>
    <x v="1"/>
    <x v="1"/>
    <x v="1"/>
    <n v="511"/>
    <x v="6"/>
    <x v="6"/>
    <x v="0"/>
    <n v="130.30000000000001"/>
    <x v="6"/>
    <x v="0"/>
  </r>
  <r>
    <s v="G422532H"/>
    <s v="1FTPF12V39KC27860"/>
    <x v="1"/>
    <x v="0"/>
    <x v="0"/>
    <x v="0"/>
    <x v="2"/>
    <x v="3"/>
    <x v="2"/>
    <n v="200"/>
    <x v="6"/>
    <x v="6"/>
    <x v="0"/>
    <n v="8.92"/>
    <x v="6"/>
    <x v="0"/>
  </r>
  <r>
    <s v="G422576K"/>
    <s v="1GNUGBD47A1169229"/>
    <x v="0"/>
    <x v="0"/>
    <x v="0"/>
    <x v="0"/>
    <x v="4"/>
    <x v="5"/>
    <x v="11"/>
    <n v="2"/>
    <x v="6"/>
    <x v="6"/>
    <x v="0"/>
    <n v="40.32"/>
    <x v="6"/>
    <x v="0"/>
  </r>
  <r>
    <s v="G422577K"/>
    <s v="1GNUGBD43A1169437"/>
    <x v="0"/>
    <x v="0"/>
    <x v="0"/>
    <x v="0"/>
    <x v="4"/>
    <x v="5"/>
    <x v="11"/>
    <n v="2"/>
    <x v="6"/>
    <x v="6"/>
    <x v="0"/>
    <n v="21.54"/>
    <x v="6"/>
    <x v="0"/>
  </r>
  <r>
    <s v="G422602A"/>
    <s v="1GCEG15X641214665"/>
    <x v="0"/>
    <x v="0"/>
    <x v="0"/>
    <x v="0"/>
    <x v="3"/>
    <x v="5"/>
    <x v="3"/>
    <n v="303"/>
    <x v="6"/>
    <x v="6"/>
    <x v="0"/>
    <n v="81.11"/>
    <x v="6"/>
    <x v="0"/>
  </r>
  <r>
    <s v="G422645B"/>
    <s v="1D8HD38P47F556962"/>
    <x v="1"/>
    <x v="0"/>
    <x v="0"/>
    <x v="0"/>
    <x v="5"/>
    <x v="1"/>
    <x v="5"/>
    <n v="956"/>
    <x v="6"/>
    <x v="6"/>
    <x v="0"/>
    <n v="51.93"/>
    <x v="6"/>
    <x v="0"/>
  </r>
  <r>
    <s v="G422652A"/>
    <s v="1GCEC14X85Z240460"/>
    <x v="0"/>
    <x v="0"/>
    <x v="0"/>
    <x v="0"/>
    <x v="0"/>
    <x v="0"/>
    <x v="0"/>
    <n v="201"/>
    <x v="6"/>
    <x v="6"/>
    <x v="0"/>
    <n v="84.95"/>
    <x v="6"/>
    <x v="0"/>
  </r>
  <r>
    <s v="G422725H"/>
    <s v="1GCPCPEA7AZ239297"/>
    <x v="1"/>
    <x v="0"/>
    <x v="0"/>
    <x v="0"/>
    <x v="5"/>
    <x v="4"/>
    <x v="5"/>
    <n v="306"/>
    <x v="6"/>
    <x v="6"/>
    <x v="0"/>
    <n v="29.52"/>
    <x v="6"/>
    <x v="0"/>
  </r>
  <r>
    <s v="G422791A"/>
    <s v="1FMRE11W74HB01265"/>
    <x v="0"/>
    <x v="0"/>
    <x v="0"/>
    <x v="0"/>
    <x v="2"/>
    <x v="2"/>
    <x v="2"/>
    <n v="511"/>
    <x v="6"/>
    <x v="6"/>
    <x v="0"/>
    <n v="102.21"/>
    <x v="6"/>
    <x v="0"/>
  </r>
  <r>
    <s v="G422847D"/>
    <s v="1FTPX12V67FB11975"/>
    <x v="1"/>
    <x v="0"/>
    <x v="0"/>
    <x v="0"/>
    <x v="0"/>
    <x v="3"/>
    <x v="0"/>
    <n v="705"/>
    <x v="6"/>
    <x v="6"/>
    <x v="0"/>
    <n v="50.63"/>
    <x v="6"/>
    <x v="0"/>
  </r>
  <r>
    <s v="G422912A"/>
    <s v="1FMRE11W25HB13227"/>
    <x v="0"/>
    <x v="0"/>
    <x v="0"/>
    <x v="0"/>
    <x v="2"/>
    <x v="2"/>
    <x v="2"/>
    <n v="413"/>
    <x v="6"/>
    <x v="6"/>
    <x v="0"/>
    <n v="68.7"/>
    <x v="6"/>
    <x v="0"/>
  </r>
  <r>
    <s v="G422990H"/>
    <s v="1FTRF12WX9KC73459"/>
    <x v="0"/>
    <x v="0"/>
    <x v="0"/>
    <x v="0"/>
    <x v="10"/>
    <x v="10"/>
    <x v="0"/>
    <n v="4"/>
    <x v="6"/>
    <x v="6"/>
    <x v="0"/>
    <n v="93.09"/>
    <x v="6"/>
    <x v="0"/>
  </r>
  <r>
    <s v="G423017H"/>
    <s v="1GCSCPE06AZ234772"/>
    <x v="1"/>
    <x v="0"/>
    <x v="0"/>
    <x v="0"/>
    <x v="2"/>
    <x v="0"/>
    <x v="2"/>
    <n v="713"/>
    <x v="6"/>
    <x v="6"/>
    <x v="0"/>
    <n v="120.2"/>
    <x v="6"/>
    <x v="0"/>
  </r>
  <r>
    <s v="G423155H"/>
    <s v="1GCSCPE06AZ237087"/>
    <x v="1"/>
    <x v="0"/>
    <x v="0"/>
    <x v="0"/>
    <x v="2"/>
    <x v="2"/>
    <x v="2"/>
    <n v="107"/>
    <x v="6"/>
    <x v="6"/>
    <x v="0"/>
    <n v="49.81"/>
    <x v="6"/>
    <x v="0"/>
  </r>
  <r>
    <s v="G423160H"/>
    <s v="1GCPCPEX9AZ242772"/>
    <x v="0"/>
    <x v="0"/>
    <x v="0"/>
    <x v="0"/>
    <x v="2"/>
    <x v="2"/>
    <x v="9"/>
    <n v="400"/>
    <x v="6"/>
    <x v="6"/>
    <x v="0"/>
    <n v="52.75"/>
    <x v="6"/>
    <x v="0"/>
  </r>
  <r>
    <s v="G423210H"/>
    <s v="1FTVX12554NB95988"/>
    <x v="0"/>
    <x v="0"/>
    <x v="0"/>
    <x v="0"/>
    <x v="3"/>
    <x v="5"/>
    <x v="3"/>
    <n v="319"/>
    <x v="6"/>
    <x v="6"/>
    <x v="0"/>
    <n v="15.59"/>
    <x v="6"/>
    <x v="0"/>
  </r>
  <r>
    <s v="G423321A"/>
    <s v="1GCEC19V45Z247994"/>
    <x v="0"/>
    <x v="0"/>
    <x v="0"/>
    <x v="0"/>
    <x v="5"/>
    <x v="4"/>
    <x v="5"/>
    <n v="505"/>
    <x v="6"/>
    <x v="6"/>
    <x v="0"/>
    <n v="22.02"/>
    <x v="6"/>
    <x v="0"/>
  </r>
  <r>
    <s v="G4241022"/>
    <s v="1FTPF17L52NB43762"/>
    <x v="0"/>
    <x v="0"/>
    <x v="0"/>
    <x v="0"/>
    <x v="0"/>
    <x v="0"/>
    <x v="0"/>
    <n v="708"/>
    <x v="6"/>
    <x v="6"/>
    <x v="0"/>
    <n v="23.77"/>
    <x v="6"/>
    <x v="0"/>
  </r>
  <r>
    <s v="G4241046"/>
    <s v="1FMRE11W93HB13156"/>
    <x v="0"/>
    <x v="0"/>
    <x v="0"/>
    <x v="0"/>
    <x v="0"/>
    <x v="0"/>
    <x v="0"/>
    <n v="806"/>
    <x v="6"/>
    <x v="6"/>
    <x v="0"/>
    <n v="22.45"/>
    <x v="6"/>
    <x v="0"/>
  </r>
  <r>
    <s v="G4241710"/>
    <s v="1GCEG15X541220960"/>
    <x v="0"/>
    <x v="0"/>
    <x v="0"/>
    <x v="0"/>
    <x v="0"/>
    <x v="0"/>
    <x v="0"/>
    <n v="806"/>
    <x v="6"/>
    <x v="6"/>
    <x v="0"/>
    <n v="54.25"/>
    <x v="6"/>
    <x v="0"/>
  </r>
  <r>
    <s v="G4243618"/>
    <s v="1FMRE11W93HA99808"/>
    <x v="0"/>
    <x v="0"/>
    <x v="0"/>
    <x v="0"/>
    <x v="3"/>
    <x v="5"/>
    <x v="3"/>
    <n v="303"/>
    <x v="6"/>
    <x v="6"/>
    <x v="0"/>
    <n v="71.260000000000005"/>
    <x v="6"/>
    <x v="0"/>
  </r>
  <r>
    <s v="G4243920"/>
    <s v="1B7HC16X11S264256"/>
    <x v="0"/>
    <x v="0"/>
    <x v="0"/>
    <x v="0"/>
    <x v="3"/>
    <x v="5"/>
    <x v="3"/>
    <n v="620"/>
    <x v="6"/>
    <x v="6"/>
    <x v="0"/>
    <n v="23.31"/>
    <x v="6"/>
    <x v="0"/>
  </r>
  <r>
    <s v="G4247129"/>
    <s v="1FTPE24263HB25713"/>
    <x v="0"/>
    <x v="0"/>
    <x v="0"/>
    <x v="0"/>
    <x v="4"/>
    <x v="10"/>
    <x v="4"/>
    <n v="2"/>
    <x v="6"/>
    <x v="6"/>
    <x v="1"/>
    <n v="25.77"/>
    <x v="6"/>
    <x v="0"/>
  </r>
  <r>
    <s v="G4247129"/>
    <s v="1FTPE24263HB25713"/>
    <x v="0"/>
    <x v="0"/>
    <x v="0"/>
    <x v="0"/>
    <x v="4"/>
    <x v="10"/>
    <x v="4"/>
    <n v="2"/>
    <x v="6"/>
    <x v="6"/>
    <x v="0"/>
    <n v="18.66"/>
    <x v="6"/>
    <x v="0"/>
  </r>
  <r>
    <s v="G4247501"/>
    <s v="1GCGC24U94Z126910"/>
    <x v="0"/>
    <x v="0"/>
    <x v="0"/>
    <x v="0"/>
    <x v="2"/>
    <x v="2"/>
    <x v="9"/>
    <n v="400"/>
    <x v="6"/>
    <x v="6"/>
    <x v="0"/>
    <n v="19.39"/>
    <x v="6"/>
    <x v="0"/>
  </r>
  <r>
    <s v="G4247794"/>
    <s v="1FTRX17W52NB14620"/>
    <x v="0"/>
    <x v="0"/>
    <x v="0"/>
    <x v="0"/>
    <x v="0"/>
    <x v="2"/>
    <x v="0"/>
    <n v="201"/>
    <x v="6"/>
    <x v="6"/>
    <x v="0"/>
    <n v="21.05"/>
    <x v="6"/>
    <x v="0"/>
  </r>
  <r>
    <s v="G4248094"/>
    <s v="2B7JB21X12K127346"/>
    <x v="0"/>
    <x v="0"/>
    <x v="0"/>
    <x v="0"/>
    <x v="7"/>
    <x v="1"/>
    <x v="7"/>
    <n v="806"/>
    <x v="6"/>
    <x v="6"/>
    <x v="0"/>
    <n v="28.31"/>
    <x v="6"/>
    <x v="0"/>
  </r>
  <r>
    <s v="G4248817"/>
    <s v="1GNFG15M221192548"/>
    <x v="0"/>
    <x v="0"/>
    <x v="0"/>
    <x v="0"/>
    <x v="3"/>
    <x v="5"/>
    <x v="3"/>
    <n v="604"/>
    <x v="6"/>
    <x v="6"/>
    <x v="4"/>
    <n v="1"/>
    <x v="6"/>
    <x v="0"/>
  </r>
  <r>
    <s v="G4248817"/>
    <s v="1GNFG15M221192548"/>
    <x v="0"/>
    <x v="0"/>
    <x v="0"/>
    <x v="0"/>
    <x v="3"/>
    <x v="5"/>
    <x v="3"/>
    <n v="604"/>
    <x v="6"/>
    <x v="6"/>
    <x v="0"/>
    <n v="15.02"/>
    <x v="6"/>
    <x v="0"/>
  </r>
  <r>
    <s v="G4249120"/>
    <s v="1FMRE11W44HA99944"/>
    <x v="0"/>
    <x v="0"/>
    <x v="0"/>
    <x v="0"/>
    <x v="0"/>
    <x v="0"/>
    <x v="0"/>
    <n v="709"/>
    <x v="6"/>
    <x v="6"/>
    <x v="0"/>
    <n v="40.85"/>
    <x v="6"/>
    <x v="0"/>
  </r>
  <r>
    <s v="G4249121"/>
    <s v="1FMRE11W64HA99945"/>
    <x v="0"/>
    <x v="0"/>
    <x v="0"/>
    <x v="0"/>
    <x v="0"/>
    <x v="0"/>
    <x v="0"/>
    <n v="709"/>
    <x v="6"/>
    <x v="6"/>
    <x v="0"/>
    <n v="63.96"/>
    <x v="6"/>
    <x v="0"/>
  </r>
  <r>
    <s v="G4249122"/>
    <s v="1FMRE11W84HA99946"/>
    <x v="0"/>
    <x v="0"/>
    <x v="0"/>
    <x v="0"/>
    <x v="0"/>
    <x v="0"/>
    <x v="0"/>
    <n v="101"/>
    <x v="6"/>
    <x v="6"/>
    <x v="0"/>
    <n v="23.64"/>
    <x v="6"/>
    <x v="0"/>
  </r>
  <r>
    <s v="G4249123"/>
    <s v="1FMRE11WX4HA99947"/>
    <x v="0"/>
    <x v="0"/>
    <x v="0"/>
    <x v="0"/>
    <x v="0"/>
    <x v="0"/>
    <x v="0"/>
    <n v="709"/>
    <x v="6"/>
    <x v="6"/>
    <x v="0"/>
    <n v="27.11"/>
    <x v="6"/>
    <x v="0"/>
  </r>
  <r>
    <s v="G4249725"/>
    <s v="1GCEC14X36Z297473"/>
    <x v="0"/>
    <x v="0"/>
    <x v="0"/>
    <x v="0"/>
    <x v="3"/>
    <x v="5"/>
    <x v="3"/>
    <n v="913"/>
    <x v="6"/>
    <x v="6"/>
    <x v="0"/>
    <n v="20.73"/>
    <x v="6"/>
    <x v="0"/>
  </r>
  <r>
    <s v="G4249998"/>
    <s v="1GCEG15X141111153"/>
    <x v="0"/>
    <x v="0"/>
    <x v="0"/>
    <x v="0"/>
    <x v="10"/>
    <x v="1"/>
    <x v="6"/>
    <n v="322"/>
    <x v="6"/>
    <x v="6"/>
    <x v="0"/>
    <n v="47.62"/>
    <x v="6"/>
    <x v="0"/>
  </r>
  <r>
    <s v="G4250289"/>
    <s v="1FTRF17273NB46843"/>
    <x v="0"/>
    <x v="0"/>
    <x v="0"/>
    <x v="0"/>
    <x v="2"/>
    <x v="3"/>
    <x v="2"/>
    <n v="206"/>
    <x v="6"/>
    <x v="6"/>
    <x v="0"/>
    <n v="17.739999999999998"/>
    <x v="6"/>
    <x v="0"/>
  </r>
  <r>
    <s v="G4250589"/>
    <s v="1GCEG15X241219748"/>
    <x v="0"/>
    <x v="0"/>
    <x v="0"/>
    <x v="0"/>
    <x v="0"/>
    <x v="0"/>
    <x v="0"/>
    <n v="806"/>
    <x v="6"/>
    <x v="6"/>
    <x v="0"/>
    <n v="27.45"/>
    <x v="6"/>
    <x v="0"/>
  </r>
  <r>
    <s v="G4250842"/>
    <s v="1FTRE14W43HB17339"/>
    <x v="0"/>
    <x v="0"/>
    <x v="0"/>
    <x v="0"/>
    <x v="0"/>
    <x v="2"/>
    <x v="0"/>
    <n v="605"/>
    <x v="6"/>
    <x v="6"/>
    <x v="0"/>
    <n v="64.819999999999993"/>
    <x v="6"/>
    <x v="0"/>
  </r>
  <r>
    <s v="G4251069"/>
    <s v="1FTPE24W74HB15017"/>
    <x v="0"/>
    <x v="0"/>
    <x v="0"/>
    <x v="0"/>
    <x v="0"/>
    <x v="1"/>
    <x v="0"/>
    <n v="101"/>
    <x v="6"/>
    <x v="6"/>
    <x v="0"/>
    <n v="19.510000000000002"/>
    <x v="6"/>
    <x v="0"/>
  </r>
  <r>
    <s v="G4251070"/>
    <s v="1FTPE24W94HB15018"/>
    <x v="0"/>
    <x v="0"/>
    <x v="0"/>
    <x v="0"/>
    <x v="0"/>
    <x v="1"/>
    <x v="0"/>
    <n v="101"/>
    <x v="6"/>
    <x v="6"/>
    <x v="0"/>
    <n v="29.05"/>
    <x v="6"/>
    <x v="0"/>
  </r>
  <r>
    <s v="G4251158"/>
    <s v="1GCEC19V94Z298373"/>
    <x v="0"/>
    <x v="0"/>
    <x v="0"/>
    <x v="0"/>
    <x v="0"/>
    <x v="1"/>
    <x v="0"/>
    <n v="702"/>
    <x v="6"/>
    <x v="6"/>
    <x v="0"/>
    <n v="40.119999999999997"/>
    <x v="6"/>
    <x v="0"/>
  </r>
  <r>
    <s v="G4251582"/>
    <s v="1FTRF17243NB46699"/>
    <x v="0"/>
    <x v="0"/>
    <x v="0"/>
    <x v="0"/>
    <x v="0"/>
    <x v="4"/>
    <x v="0"/>
    <n v="811"/>
    <x v="6"/>
    <x v="6"/>
    <x v="0"/>
    <n v="40.630000000000003"/>
    <x v="6"/>
    <x v="0"/>
  </r>
  <r>
    <s v="G4251584"/>
    <s v="1FTRE14223HB16431"/>
    <x v="0"/>
    <x v="0"/>
    <x v="0"/>
    <x v="0"/>
    <x v="0"/>
    <x v="4"/>
    <x v="0"/>
    <n v="811"/>
    <x v="6"/>
    <x v="6"/>
    <x v="0"/>
    <n v="24.02"/>
    <x v="6"/>
    <x v="0"/>
  </r>
  <r>
    <s v="G4251616"/>
    <s v="1GCEC19V33E256027"/>
    <x v="0"/>
    <x v="0"/>
    <x v="0"/>
    <x v="0"/>
    <x v="0"/>
    <x v="1"/>
    <x v="0"/>
    <n v="701"/>
    <x v="6"/>
    <x v="6"/>
    <x v="0"/>
    <n v="50.01"/>
    <x v="6"/>
    <x v="0"/>
  </r>
  <r>
    <s v="G4251856"/>
    <s v="1D4HD48N95F577342"/>
    <x v="0"/>
    <x v="0"/>
    <x v="0"/>
    <x v="0"/>
    <x v="2"/>
    <x v="0"/>
    <x v="2"/>
    <n v="414"/>
    <x v="6"/>
    <x v="6"/>
    <x v="0"/>
    <n v="55.21"/>
    <x v="6"/>
    <x v="0"/>
  </r>
  <r>
    <s v="G4252351"/>
    <s v="2FTRF17274CA74484"/>
    <x v="0"/>
    <x v="0"/>
    <x v="0"/>
    <x v="0"/>
    <x v="5"/>
    <x v="4"/>
    <x v="5"/>
    <n v="304"/>
    <x v="6"/>
    <x v="6"/>
    <x v="0"/>
    <n v="60.44"/>
    <x v="6"/>
    <x v="0"/>
  </r>
  <r>
    <s v="G4252631"/>
    <s v="1FTPE24243HB25712"/>
    <x v="0"/>
    <x v="0"/>
    <x v="0"/>
    <x v="0"/>
    <x v="4"/>
    <x v="1"/>
    <x v="4"/>
    <n v="25"/>
    <x v="6"/>
    <x v="6"/>
    <x v="0"/>
    <n v="27.03"/>
    <x v="6"/>
    <x v="0"/>
  </r>
  <r>
    <s v="G4252636"/>
    <s v="1GCEC14XX4Z278920"/>
    <x v="0"/>
    <x v="0"/>
    <x v="0"/>
    <x v="0"/>
    <x v="4"/>
    <x v="1"/>
    <x v="4"/>
    <n v="7"/>
    <x v="6"/>
    <x v="6"/>
    <x v="0"/>
    <n v="94.96"/>
    <x v="6"/>
    <x v="0"/>
  </r>
  <r>
    <s v="G4253400"/>
    <s v="1FTVX12584NB96004"/>
    <x v="0"/>
    <x v="0"/>
    <x v="0"/>
    <x v="0"/>
    <x v="2"/>
    <x v="1"/>
    <x v="2"/>
    <n v="848"/>
    <x v="6"/>
    <x v="6"/>
    <x v="0"/>
    <n v="20.45"/>
    <x v="6"/>
    <x v="0"/>
  </r>
  <r>
    <s v="G4253749"/>
    <s v="1GCEC14Z04Z297400"/>
    <x v="1"/>
    <x v="0"/>
    <x v="0"/>
    <x v="0"/>
    <x v="6"/>
    <x v="5"/>
    <x v="4"/>
    <n v="2"/>
    <x v="6"/>
    <x v="6"/>
    <x v="1"/>
    <n v="32.99"/>
    <x v="6"/>
    <x v="0"/>
  </r>
  <r>
    <s v="G4253749"/>
    <s v="1GCEC14Z04Z297400"/>
    <x v="1"/>
    <x v="0"/>
    <x v="0"/>
    <x v="0"/>
    <x v="6"/>
    <x v="5"/>
    <x v="4"/>
    <n v="2"/>
    <x v="6"/>
    <x v="6"/>
    <x v="0"/>
    <n v="34.049999999999997"/>
    <x v="6"/>
    <x v="0"/>
  </r>
  <r>
    <s v="G430007G"/>
    <s v="1FDWX30508ED86240"/>
    <x v="0"/>
    <x v="0"/>
    <x v="0"/>
    <x v="0"/>
    <x v="1"/>
    <x v="1"/>
    <x v="1"/>
    <n v="521"/>
    <x v="6"/>
    <x v="6"/>
    <x v="0"/>
    <n v="27.93"/>
    <x v="6"/>
    <x v="0"/>
  </r>
  <r>
    <s v="G430019G"/>
    <s v="1FDNF20598ED90490"/>
    <x v="0"/>
    <x v="0"/>
    <x v="0"/>
    <x v="0"/>
    <x v="6"/>
    <x v="4"/>
    <x v="4"/>
    <n v="27"/>
    <x v="6"/>
    <x v="6"/>
    <x v="0"/>
    <n v="41.53"/>
    <x v="6"/>
    <x v="0"/>
  </r>
  <r>
    <s v="G430058A"/>
    <s v="1GBHC24U44E388110"/>
    <x v="0"/>
    <x v="0"/>
    <x v="0"/>
    <x v="0"/>
    <x v="0"/>
    <x v="1"/>
    <x v="0"/>
    <n v="702"/>
    <x v="6"/>
    <x v="6"/>
    <x v="0"/>
    <n v="53.91"/>
    <x v="6"/>
    <x v="0"/>
  </r>
  <r>
    <s v="G430093F"/>
    <s v="1FTNE14WX7DA87629"/>
    <x v="0"/>
    <x v="0"/>
    <x v="0"/>
    <x v="0"/>
    <x v="0"/>
    <x v="1"/>
    <x v="0"/>
    <n v="315"/>
    <x v="6"/>
    <x v="6"/>
    <x v="0"/>
    <n v="19.52"/>
    <x v="6"/>
    <x v="0"/>
  </r>
  <r>
    <s v="G430112B"/>
    <s v="1GCGG25V751217282"/>
    <x v="0"/>
    <x v="0"/>
    <x v="0"/>
    <x v="0"/>
    <x v="0"/>
    <x v="0"/>
    <x v="0"/>
    <n v="809"/>
    <x v="6"/>
    <x v="6"/>
    <x v="0"/>
    <n v="81.72"/>
    <x v="6"/>
    <x v="0"/>
  </r>
  <r>
    <s v="G430137K"/>
    <s v="1FT7X2A64BEA70356"/>
    <x v="0"/>
    <x v="0"/>
    <x v="0"/>
    <x v="0"/>
    <x v="2"/>
    <x v="1"/>
    <x v="2"/>
    <n v="413"/>
    <x v="6"/>
    <x v="6"/>
    <x v="0"/>
    <n v="52.71"/>
    <x v="6"/>
    <x v="0"/>
  </r>
  <r>
    <s v="G430138D"/>
    <s v="WD0PD544465954301"/>
    <x v="3"/>
    <x v="0"/>
    <x v="0"/>
    <x v="0"/>
    <x v="0"/>
    <x v="1"/>
    <x v="0"/>
    <n v="351"/>
    <x v="6"/>
    <x v="6"/>
    <x v="4"/>
    <n v="26.96"/>
    <x v="6"/>
    <x v="0"/>
  </r>
  <r>
    <s v="G430140K"/>
    <s v="1FT7W3AT2BEA65994"/>
    <x v="0"/>
    <x v="0"/>
    <x v="0"/>
    <x v="0"/>
    <x v="2"/>
    <x v="1"/>
    <x v="2"/>
    <n v="407"/>
    <x v="6"/>
    <x v="6"/>
    <x v="4"/>
    <n v="34.5"/>
    <x v="6"/>
    <x v="0"/>
  </r>
  <r>
    <s v="G430168A"/>
    <s v="1FDNX20L44ED76115"/>
    <x v="0"/>
    <x v="0"/>
    <x v="0"/>
    <x v="0"/>
    <x v="0"/>
    <x v="1"/>
    <x v="0"/>
    <n v="315"/>
    <x v="6"/>
    <x v="6"/>
    <x v="0"/>
    <n v="39.979999999999997"/>
    <x v="6"/>
    <x v="0"/>
  </r>
  <r>
    <s v="G430197D"/>
    <s v="1GCJC33U26F240099"/>
    <x v="0"/>
    <x v="0"/>
    <x v="0"/>
    <x v="0"/>
    <x v="0"/>
    <x v="1"/>
    <x v="0"/>
    <n v="329"/>
    <x v="6"/>
    <x v="6"/>
    <x v="0"/>
    <n v="15.79"/>
    <x v="6"/>
    <x v="0"/>
  </r>
  <r>
    <s v="G430197H"/>
    <s v="1GBHC79K69E144079"/>
    <x v="0"/>
    <x v="0"/>
    <x v="0"/>
    <x v="0"/>
    <x v="0"/>
    <x v="1"/>
    <x v="0"/>
    <n v="315"/>
    <x v="6"/>
    <x v="6"/>
    <x v="0"/>
    <n v="31.5"/>
    <x v="6"/>
    <x v="0"/>
  </r>
  <r>
    <s v="G430219B"/>
    <s v="1GCGG25V551216387"/>
    <x v="0"/>
    <x v="0"/>
    <x v="0"/>
    <x v="0"/>
    <x v="3"/>
    <x v="5"/>
    <x v="3"/>
    <n v="303"/>
    <x v="6"/>
    <x v="6"/>
    <x v="0"/>
    <n v="80.94"/>
    <x v="6"/>
    <x v="0"/>
  </r>
  <r>
    <s v="G430219G"/>
    <s v="1GCGG25C981199502"/>
    <x v="0"/>
    <x v="0"/>
    <x v="0"/>
    <x v="0"/>
    <x v="3"/>
    <x v="5"/>
    <x v="3"/>
    <n v="613"/>
    <x v="6"/>
    <x v="6"/>
    <x v="0"/>
    <n v="17.55"/>
    <x v="6"/>
    <x v="0"/>
  </r>
  <r>
    <s v="G430238G"/>
    <s v="1GCHC23K98F214187"/>
    <x v="0"/>
    <x v="0"/>
    <x v="0"/>
    <x v="0"/>
    <x v="3"/>
    <x v="5"/>
    <x v="3"/>
    <n v="351"/>
    <x v="6"/>
    <x v="6"/>
    <x v="0"/>
    <n v="52.6"/>
    <x v="6"/>
    <x v="0"/>
  </r>
  <r>
    <s v="G430239B"/>
    <s v="3D6WR26D45G831388"/>
    <x v="0"/>
    <x v="0"/>
    <x v="0"/>
    <x v="0"/>
    <x v="3"/>
    <x v="5"/>
    <x v="3"/>
    <n v="331"/>
    <x v="6"/>
    <x v="6"/>
    <x v="0"/>
    <n v="58.07"/>
    <x v="6"/>
    <x v="0"/>
  </r>
  <r>
    <s v="G430240B"/>
    <s v="3D6WR26D65G831389"/>
    <x v="0"/>
    <x v="0"/>
    <x v="0"/>
    <x v="0"/>
    <x v="3"/>
    <x v="5"/>
    <x v="3"/>
    <n v="331"/>
    <x v="6"/>
    <x v="6"/>
    <x v="0"/>
    <n v="29.88"/>
    <x v="6"/>
    <x v="0"/>
  </r>
  <r>
    <s v="G430246D"/>
    <s v="1GBHC24U26E249693"/>
    <x v="0"/>
    <x v="0"/>
    <x v="0"/>
    <x v="0"/>
    <x v="0"/>
    <x v="3"/>
    <x v="0"/>
    <n v="208"/>
    <x v="6"/>
    <x v="6"/>
    <x v="0"/>
    <n v="114.8"/>
    <x v="6"/>
    <x v="0"/>
  </r>
  <r>
    <s v="G430281K"/>
    <s v="1FTNE1EW2ADA89025"/>
    <x v="1"/>
    <x v="0"/>
    <x v="0"/>
    <x v="0"/>
    <x v="5"/>
    <x v="4"/>
    <x v="5"/>
    <n v="116"/>
    <x v="6"/>
    <x v="6"/>
    <x v="0"/>
    <n v="110.18"/>
    <x v="6"/>
    <x v="0"/>
  </r>
  <r>
    <s v="G430287D"/>
    <s v="1GBJC34U86E288327"/>
    <x v="0"/>
    <x v="0"/>
    <x v="0"/>
    <x v="0"/>
    <x v="0"/>
    <x v="4"/>
    <x v="0"/>
    <n v="1"/>
    <x v="6"/>
    <x v="6"/>
    <x v="0"/>
    <n v="24"/>
    <x v="6"/>
    <x v="0"/>
  </r>
  <r>
    <s v="G430288D"/>
    <s v="1GBHC24UX6E283123"/>
    <x v="0"/>
    <x v="0"/>
    <x v="0"/>
    <x v="0"/>
    <x v="0"/>
    <x v="4"/>
    <x v="0"/>
    <n v="1"/>
    <x v="6"/>
    <x v="6"/>
    <x v="0"/>
    <n v="52.71"/>
    <x v="6"/>
    <x v="0"/>
  </r>
  <r>
    <s v="G430332F"/>
    <s v="1FTSS34L37DA87677"/>
    <x v="0"/>
    <x v="0"/>
    <x v="0"/>
    <x v="0"/>
    <x v="0"/>
    <x v="0"/>
    <x v="0"/>
    <n v="501"/>
    <x v="6"/>
    <x v="6"/>
    <x v="0"/>
    <n v="84.42"/>
    <x v="6"/>
    <x v="0"/>
  </r>
  <r>
    <s v="G430336D"/>
    <s v="1GBHC24U16E276402"/>
    <x v="0"/>
    <x v="0"/>
    <x v="0"/>
    <x v="0"/>
    <x v="0"/>
    <x v="3"/>
    <x v="0"/>
    <n v="101"/>
    <x v="6"/>
    <x v="6"/>
    <x v="0"/>
    <n v="49.67"/>
    <x v="6"/>
    <x v="0"/>
  </r>
  <r>
    <s v="G430344K"/>
    <s v="1GC2GUBA3A1162444"/>
    <x v="1"/>
    <x v="0"/>
    <x v="0"/>
    <x v="0"/>
    <x v="0"/>
    <x v="1"/>
    <x v="0"/>
    <n v="303"/>
    <x v="6"/>
    <x v="6"/>
    <x v="0"/>
    <n v="52.2"/>
    <x v="6"/>
    <x v="0"/>
  </r>
  <r>
    <s v="G430352F"/>
    <s v="1FTSW20578EB07950"/>
    <x v="0"/>
    <x v="0"/>
    <x v="0"/>
    <x v="0"/>
    <x v="0"/>
    <x v="0"/>
    <x v="0"/>
    <n v="803"/>
    <x v="6"/>
    <x v="6"/>
    <x v="0"/>
    <n v="24.01"/>
    <x v="6"/>
    <x v="0"/>
  </r>
  <r>
    <s v="G430390D"/>
    <s v="1GBHC24U36E255017"/>
    <x v="0"/>
    <x v="0"/>
    <x v="0"/>
    <x v="0"/>
    <x v="0"/>
    <x v="2"/>
    <x v="0"/>
    <n v="601"/>
    <x v="6"/>
    <x v="6"/>
    <x v="0"/>
    <n v="55.13"/>
    <x v="6"/>
    <x v="0"/>
  </r>
  <r>
    <s v="G430416F"/>
    <s v="1GBHC29U17E169764"/>
    <x v="0"/>
    <x v="0"/>
    <x v="0"/>
    <x v="0"/>
    <x v="0"/>
    <x v="4"/>
    <x v="0"/>
    <n v="811"/>
    <x v="6"/>
    <x v="6"/>
    <x v="0"/>
    <n v="157.08000000000001"/>
    <x v="6"/>
    <x v="0"/>
  </r>
  <r>
    <s v="G430492H"/>
    <s v="1FTSE34L39DA65222"/>
    <x v="1"/>
    <x v="0"/>
    <x v="0"/>
    <x v="0"/>
    <x v="0"/>
    <x v="0"/>
    <x v="0"/>
    <n v="806"/>
    <x v="6"/>
    <x v="6"/>
    <x v="0"/>
    <n v="67.53"/>
    <x v="6"/>
    <x v="0"/>
  </r>
  <r>
    <s v="G430529H"/>
    <s v="1FTSE34L79DA65224"/>
    <x v="1"/>
    <x v="0"/>
    <x v="0"/>
    <x v="0"/>
    <x v="0"/>
    <x v="0"/>
    <x v="0"/>
    <n v="805"/>
    <x v="6"/>
    <x v="6"/>
    <x v="0"/>
    <n v="15.35"/>
    <x v="6"/>
    <x v="0"/>
  </r>
  <r>
    <s v="G430530H"/>
    <s v="1FTSE34L99DA65225"/>
    <x v="1"/>
    <x v="0"/>
    <x v="0"/>
    <x v="0"/>
    <x v="0"/>
    <x v="0"/>
    <x v="0"/>
    <n v="805"/>
    <x v="6"/>
    <x v="6"/>
    <x v="0"/>
    <n v="61.82"/>
    <x v="6"/>
    <x v="0"/>
  </r>
  <r>
    <s v="G430541H"/>
    <s v="1FTSW30Y19EA77216"/>
    <x v="0"/>
    <x v="0"/>
    <x v="0"/>
    <x v="0"/>
    <x v="0"/>
    <x v="4"/>
    <x v="0"/>
    <n v="705"/>
    <x v="6"/>
    <x v="6"/>
    <x v="0"/>
    <n v="83.79"/>
    <x v="6"/>
    <x v="0"/>
  </r>
  <r>
    <s v="G430542K"/>
    <s v="3D7TP2CT9AG179345"/>
    <x v="0"/>
    <x v="0"/>
    <x v="0"/>
    <x v="0"/>
    <x v="0"/>
    <x v="4"/>
    <x v="0"/>
    <n v="707"/>
    <x v="6"/>
    <x v="6"/>
    <x v="0"/>
    <n v="87.8"/>
    <x v="6"/>
    <x v="0"/>
  </r>
  <r>
    <s v="G430560D"/>
    <s v="1GCGG25V961239320"/>
    <x v="0"/>
    <x v="0"/>
    <x v="0"/>
    <x v="0"/>
    <x v="0"/>
    <x v="0"/>
    <x v="0"/>
    <n v="501"/>
    <x v="6"/>
    <x v="6"/>
    <x v="0"/>
    <n v="93.51"/>
    <x v="6"/>
    <x v="0"/>
  </r>
  <r>
    <s v="G430605A"/>
    <s v="1GBJC34U34E321408"/>
    <x v="0"/>
    <x v="0"/>
    <x v="0"/>
    <x v="0"/>
    <x v="0"/>
    <x v="2"/>
    <x v="0"/>
    <n v="889"/>
    <x v="6"/>
    <x v="6"/>
    <x v="0"/>
    <n v="58.33"/>
    <x v="6"/>
    <x v="0"/>
  </r>
  <r>
    <s v="G430655H"/>
    <s v="1GBHC49K19E157451"/>
    <x v="0"/>
    <x v="0"/>
    <x v="0"/>
    <x v="0"/>
    <x v="0"/>
    <x v="4"/>
    <x v="0"/>
    <n v="1"/>
    <x v="6"/>
    <x v="6"/>
    <x v="0"/>
    <n v="108.95"/>
    <x v="6"/>
    <x v="0"/>
  </r>
  <r>
    <s v="G430678A"/>
    <s v="1FTSS34LX4HB15107"/>
    <x v="0"/>
    <x v="0"/>
    <x v="0"/>
    <x v="0"/>
    <x v="0"/>
    <x v="2"/>
    <x v="0"/>
    <n v="201"/>
    <x v="6"/>
    <x v="6"/>
    <x v="4"/>
    <n v="1"/>
    <x v="6"/>
    <x v="0"/>
  </r>
  <r>
    <s v="G430678A"/>
    <s v="1FTSS34LX4HB15107"/>
    <x v="0"/>
    <x v="0"/>
    <x v="0"/>
    <x v="0"/>
    <x v="0"/>
    <x v="2"/>
    <x v="0"/>
    <n v="201"/>
    <x v="6"/>
    <x v="6"/>
    <x v="0"/>
    <n v="70.81"/>
    <x v="6"/>
    <x v="0"/>
  </r>
  <r>
    <s v="G430794D"/>
    <s v="1GBJC34UX6E286384"/>
    <x v="0"/>
    <x v="0"/>
    <x v="0"/>
    <x v="0"/>
    <x v="0"/>
    <x v="4"/>
    <x v="0"/>
    <n v="811"/>
    <x v="6"/>
    <x v="6"/>
    <x v="0"/>
    <n v="114.98"/>
    <x v="6"/>
    <x v="0"/>
  </r>
  <r>
    <s v="G430886B"/>
    <s v="3D6WR28D95G839080"/>
    <x v="0"/>
    <x v="0"/>
    <x v="0"/>
    <x v="0"/>
    <x v="2"/>
    <x v="0"/>
    <x v="2"/>
    <n v="713"/>
    <x v="6"/>
    <x v="6"/>
    <x v="0"/>
    <n v="120.62"/>
    <x v="6"/>
    <x v="0"/>
  </r>
  <r>
    <s v="G430947H"/>
    <s v="1FTSS34L99DA66898"/>
    <x v="1"/>
    <x v="0"/>
    <x v="0"/>
    <x v="0"/>
    <x v="5"/>
    <x v="1"/>
    <x v="5"/>
    <n v="417"/>
    <x v="6"/>
    <x v="6"/>
    <x v="1"/>
    <n v="24.27"/>
    <x v="6"/>
    <x v="0"/>
  </r>
  <r>
    <s v="G430961B"/>
    <s v="3D6WR26D55G828631"/>
    <x v="0"/>
    <x v="0"/>
    <x v="0"/>
    <x v="0"/>
    <x v="2"/>
    <x v="0"/>
    <x v="2"/>
    <n v="492"/>
    <x v="6"/>
    <x v="6"/>
    <x v="0"/>
    <n v="53"/>
    <x v="6"/>
    <x v="0"/>
  </r>
  <r>
    <s v="G430962B"/>
    <s v="3D6WR26D35G828630"/>
    <x v="0"/>
    <x v="0"/>
    <x v="0"/>
    <x v="0"/>
    <x v="2"/>
    <x v="0"/>
    <x v="2"/>
    <n v="492"/>
    <x v="6"/>
    <x v="6"/>
    <x v="0"/>
    <n v="106.93"/>
    <x v="6"/>
    <x v="0"/>
  </r>
  <r>
    <s v="G430967D"/>
    <s v="1GBHC24U36E279141"/>
    <x v="0"/>
    <x v="0"/>
    <x v="0"/>
    <x v="0"/>
    <x v="0"/>
    <x v="2"/>
    <x v="0"/>
    <n v="703"/>
    <x v="6"/>
    <x v="6"/>
    <x v="0"/>
    <n v="48.26"/>
    <x v="6"/>
    <x v="0"/>
  </r>
  <r>
    <s v="G430973H"/>
    <s v="1FTSE34L29DA67916"/>
    <x v="0"/>
    <x v="0"/>
    <x v="0"/>
    <x v="0"/>
    <x v="5"/>
    <x v="1"/>
    <x v="5"/>
    <n v="258"/>
    <x v="6"/>
    <x v="6"/>
    <x v="0"/>
    <n v="47.84"/>
    <x v="6"/>
    <x v="0"/>
  </r>
  <r>
    <s v="G431021F"/>
    <s v="1GBHC24U77E169288"/>
    <x v="0"/>
    <x v="0"/>
    <x v="0"/>
    <x v="0"/>
    <x v="0"/>
    <x v="3"/>
    <x v="0"/>
    <n v="207"/>
    <x v="6"/>
    <x v="6"/>
    <x v="0"/>
    <n v="30.21"/>
    <x v="6"/>
    <x v="0"/>
  </r>
  <r>
    <s v="G431024K"/>
    <s v="1FDBF2A66BEA69735"/>
    <x v="1"/>
    <x v="0"/>
    <x v="0"/>
    <x v="0"/>
    <x v="0"/>
    <x v="3"/>
    <x v="0"/>
    <n v="808"/>
    <x v="6"/>
    <x v="6"/>
    <x v="0"/>
    <n v="58.07"/>
    <x v="6"/>
    <x v="0"/>
  </r>
  <r>
    <s v="G431058A"/>
    <s v="1FTSS34L34HB11397"/>
    <x v="0"/>
    <x v="0"/>
    <x v="0"/>
    <x v="0"/>
    <x v="10"/>
    <x v="10"/>
    <x v="6"/>
    <n v="2"/>
    <x v="6"/>
    <x v="6"/>
    <x v="0"/>
    <n v="58.05"/>
    <x v="6"/>
    <x v="0"/>
  </r>
  <r>
    <s v="G431063A"/>
    <s v="1GCGG25V741215658"/>
    <x v="0"/>
    <x v="0"/>
    <x v="0"/>
    <x v="0"/>
    <x v="10"/>
    <x v="10"/>
    <x v="6"/>
    <n v="40"/>
    <x v="6"/>
    <x v="6"/>
    <x v="0"/>
    <n v="28.16"/>
    <x v="6"/>
    <x v="0"/>
  </r>
  <r>
    <s v="G431112H"/>
    <s v="1FTWX32YX9EA98366"/>
    <x v="0"/>
    <x v="0"/>
    <x v="0"/>
    <x v="0"/>
    <x v="2"/>
    <x v="0"/>
    <x v="2"/>
    <n v="603"/>
    <x v="6"/>
    <x v="6"/>
    <x v="0"/>
    <n v="169.34"/>
    <x v="6"/>
    <x v="0"/>
  </r>
  <r>
    <s v="G431113A"/>
    <s v="1FDSF34S14ED65506"/>
    <x v="0"/>
    <x v="0"/>
    <x v="0"/>
    <x v="0"/>
    <x v="3"/>
    <x v="5"/>
    <x v="3"/>
    <n v="201"/>
    <x v="6"/>
    <x v="6"/>
    <x v="0"/>
    <n v="84.66"/>
    <x v="6"/>
    <x v="0"/>
  </r>
  <r>
    <s v="G431115G"/>
    <s v="1GCHG35C481222596"/>
    <x v="0"/>
    <x v="0"/>
    <x v="0"/>
    <x v="0"/>
    <x v="6"/>
    <x v="11"/>
    <x v="4"/>
    <n v="11"/>
    <x v="6"/>
    <x v="6"/>
    <x v="0"/>
    <n v="45.42"/>
    <x v="6"/>
    <x v="0"/>
  </r>
  <r>
    <s v="G431156A"/>
    <s v="1FTNX20L44ED26836"/>
    <x v="0"/>
    <x v="0"/>
    <x v="0"/>
    <x v="0"/>
    <x v="3"/>
    <x v="5"/>
    <x v="3"/>
    <n v="108"/>
    <x v="6"/>
    <x v="6"/>
    <x v="0"/>
    <n v="18.37"/>
    <x v="6"/>
    <x v="0"/>
  </r>
  <r>
    <s v="G4311608"/>
    <s v="1FMNU40F21EC98170"/>
    <x v="3"/>
    <x v="0"/>
    <x v="0"/>
    <x v="0"/>
    <x v="0"/>
    <x v="1"/>
    <x v="0"/>
    <n v="317"/>
    <x v="6"/>
    <x v="6"/>
    <x v="4"/>
    <n v="33.57"/>
    <x v="6"/>
    <x v="0"/>
  </r>
  <r>
    <s v="G431168F"/>
    <s v="1GBHC24U17E176978"/>
    <x v="0"/>
    <x v="0"/>
    <x v="0"/>
    <x v="0"/>
    <x v="2"/>
    <x v="2"/>
    <x v="2"/>
    <n v="114"/>
    <x v="6"/>
    <x v="6"/>
    <x v="0"/>
    <n v="53.39"/>
    <x v="6"/>
    <x v="0"/>
  </r>
  <r>
    <s v="G431173F"/>
    <s v="1GBHC29UX7E170394"/>
    <x v="0"/>
    <x v="0"/>
    <x v="0"/>
    <x v="0"/>
    <x v="0"/>
    <x v="1"/>
    <x v="0"/>
    <n v="351"/>
    <x v="6"/>
    <x v="6"/>
    <x v="0"/>
    <n v="135.41"/>
    <x v="6"/>
    <x v="0"/>
  </r>
  <r>
    <s v="G431174F"/>
    <s v="3GNGC26K77G300822"/>
    <x v="0"/>
    <x v="0"/>
    <x v="0"/>
    <x v="0"/>
    <x v="0"/>
    <x v="1"/>
    <x v="0"/>
    <n v="329"/>
    <x v="6"/>
    <x v="6"/>
    <x v="0"/>
    <n v="33.42"/>
    <x v="6"/>
    <x v="0"/>
  </r>
  <r>
    <s v="G431196G"/>
    <s v="1FDSF34Y98EE32945"/>
    <x v="0"/>
    <x v="0"/>
    <x v="0"/>
    <x v="0"/>
    <x v="3"/>
    <x v="5"/>
    <x v="3"/>
    <n v="903"/>
    <x v="6"/>
    <x v="6"/>
    <x v="0"/>
    <n v="35.94"/>
    <x v="6"/>
    <x v="0"/>
  </r>
  <r>
    <s v="G431309A"/>
    <s v="1GCGG25V551215904"/>
    <x v="0"/>
    <x v="0"/>
    <x v="0"/>
    <x v="0"/>
    <x v="0"/>
    <x v="3"/>
    <x v="0"/>
    <n v="201"/>
    <x v="6"/>
    <x v="6"/>
    <x v="0"/>
    <n v="62.36"/>
    <x v="6"/>
    <x v="0"/>
  </r>
  <r>
    <s v="G4313389"/>
    <s v="3B6MC36572M279853"/>
    <x v="0"/>
    <x v="0"/>
    <x v="0"/>
    <x v="0"/>
    <x v="3"/>
    <x v="5"/>
    <x v="3"/>
    <n v="108"/>
    <x v="6"/>
    <x v="6"/>
    <x v="0"/>
    <n v="15.16"/>
    <x v="6"/>
    <x v="0"/>
  </r>
  <r>
    <s v="G4313401"/>
    <s v="1GCHG35R121195191"/>
    <x v="0"/>
    <x v="0"/>
    <x v="0"/>
    <x v="0"/>
    <x v="3"/>
    <x v="5"/>
    <x v="3"/>
    <n v="611"/>
    <x v="6"/>
    <x v="6"/>
    <x v="0"/>
    <n v="24.03"/>
    <x v="6"/>
    <x v="0"/>
  </r>
  <r>
    <s v="G431354H"/>
    <s v="1GBHC44K49F160989"/>
    <x v="0"/>
    <x v="0"/>
    <x v="0"/>
    <x v="0"/>
    <x v="2"/>
    <x v="2"/>
    <x v="2"/>
    <n v="155"/>
    <x v="6"/>
    <x v="6"/>
    <x v="0"/>
    <n v="140.68"/>
    <x v="6"/>
    <x v="0"/>
  </r>
  <r>
    <s v="G431375H"/>
    <s v="1FBNE31L79DA59400"/>
    <x v="0"/>
    <x v="0"/>
    <x v="0"/>
    <x v="0"/>
    <x v="2"/>
    <x v="2"/>
    <x v="9"/>
    <n v="400"/>
    <x v="6"/>
    <x v="6"/>
    <x v="0"/>
    <n v="24.45"/>
    <x v="6"/>
    <x v="0"/>
  </r>
  <r>
    <s v="G431423K"/>
    <s v="1FD7X2A68BEA75880"/>
    <x v="0"/>
    <x v="0"/>
    <x v="0"/>
    <x v="0"/>
    <x v="2"/>
    <x v="2"/>
    <x v="2"/>
    <n v="540"/>
    <x v="6"/>
    <x v="6"/>
    <x v="0"/>
    <n v="149.6"/>
    <x v="6"/>
    <x v="0"/>
  </r>
  <r>
    <s v="G431424K"/>
    <s v="1FDBF2A62BEA69733"/>
    <x v="0"/>
    <x v="0"/>
    <x v="0"/>
    <x v="0"/>
    <x v="2"/>
    <x v="2"/>
    <x v="2"/>
    <n v="540"/>
    <x v="6"/>
    <x v="6"/>
    <x v="0"/>
    <n v="145.85"/>
    <x v="6"/>
    <x v="0"/>
  </r>
  <r>
    <s v="G431425K"/>
    <s v="1FD7X2A6XBEA75881"/>
    <x v="1"/>
    <x v="0"/>
    <x v="0"/>
    <x v="0"/>
    <x v="2"/>
    <x v="2"/>
    <x v="2"/>
    <n v="540"/>
    <x v="6"/>
    <x v="6"/>
    <x v="0"/>
    <n v="28.03"/>
    <x v="6"/>
    <x v="0"/>
  </r>
  <r>
    <s v="G431427K"/>
    <s v="1FDBF2A69BEA75657"/>
    <x v="0"/>
    <x v="0"/>
    <x v="0"/>
    <x v="0"/>
    <x v="2"/>
    <x v="2"/>
    <x v="2"/>
    <n v="114"/>
    <x v="6"/>
    <x v="6"/>
    <x v="0"/>
    <n v="54.78"/>
    <x v="6"/>
    <x v="0"/>
  </r>
  <r>
    <s v="G431467B"/>
    <s v="1GAGG25U051220332"/>
    <x v="0"/>
    <x v="0"/>
    <x v="0"/>
    <x v="0"/>
    <x v="3"/>
    <x v="5"/>
    <x v="3"/>
    <n v="101"/>
    <x v="6"/>
    <x v="6"/>
    <x v="0"/>
    <n v="62.54"/>
    <x v="6"/>
    <x v="0"/>
  </r>
  <r>
    <s v="G431468H"/>
    <s v="1GAHG39K491161455"/>
    <x v="0"/>
    <x v="0"/>
    <x v="0"/>
    <x v="0"/>
    <x v="9"/>
    <x v="10"/>
    <x v="5"/>
    <n v="3"/>
    <x v="6"/>
    <x v="6"/>
    <x v="1"/>
    <n v="68.27"/>
    <x v="6"/>
    <x v="0"/>
  </r>
  <r>
    <s v="G431468H"/>
    <s v="1GAHG39K491161455"/>
    <x v="0"/>
    <x v="0"/>
    <x v="0"/>
    <x v="0"/>
    <x v="9"/>
    <x v="10"/>
    <x v="5"/>
    <n v="3"/>
    <x v="6"/>
    <x v="6"/>
    <x v="0"/>
    <n v="74.19"/>
    <x v="6"/>
    <x v="0"/>
  </r>
  <r>
    <s v="G431531G"/>
    <s v="1FDWX36Y08ED90774"/>
    <x v="0"/>
    <x v="0"/>
    <x v="0"/>
    <x v="0"/>
    <x v="0"/>
    <x v="2"/>
    <x v="0"/>
    <n v="505"/>
    <x v="6"/>
    <x v="6"/>
    <x v="0"/>
    <n v="66.03"/>
    <x v="6"/>
    <x v="0"/>
  </r>
  <r>
    <s v="G431553F"/>
    <s v="1GCHG39V271215933"/>
    <x v="0"/>
    <x v="0"/>
    <x v="0"/>
    <x v="0"/>
    <x v="3"/>
    <x v="5"/>
    <x v="3"/>
    <n v="303"/>
    <x v="6"/>
    <x v="6"/>
    <x v="0"/>
    <n v="52.31"/>
    <x v="6"/>
    <x v="0"/>
  </r>
  <r>
    <s v="G431554F"/>
    <s v="1GCHG39V471216520"/>
    <x v="0"/>
    <x v="0"/>
    <x v="0"/>
    <x v="0"/>
    <x v="3"/>
    <x v="5"/>
    <x v="3"/>
    <n v="303"/>
    <x v="6"/>
    <x v="6"/>
    <x v="0"/>
    <n v="79.66"/>
    <x v="6"/>
    <x v="0"/>
  </r>
  <r>
    <s v="G431556F"/>
    <s v="1GBHC24U67E168231"/>
    <x v="0"/>
    <x v="0"/>
    <x v="0"/>
    <x v="0"/>
    <x v="3"/>
    <x v="5"/>
    <x v="3"/>
    <n v="304"/>
    <x v="6"/>
    <x v="6"/>
    <x v="0"/>
    <n v="27.05"/>
    <x v="6"/>
    <x v="0"/>
  </r>
  <r>
    <s v="G431567B"/>
    <s v="1GCHG35V251210475"/>
    <x v="0"/>
    <x v="0"/>
    <x v="0"/>
    <x v="0"/>
    <x v="3"/>
    <x v="5"/>
    <x v="3"/>
    <n v="108"/>
    <x v="6"/>
    <x v="6"/>
    <x v="0"/>
    <n v="32.49"/>
    <x v="6"/>
    <x v="0"/>
  </r>
  <r>
    <s v="G431598B"/>
    <s v="1GCHG35V751208978"/>
    <x v="0"/>
    <x v="0"/>
    <x v="0"/>
    <x v="0"/>
    <x v="3"/>
    <x v="5"/>
    <x v="3"/>
    <n v="611"/>
    <x v="6"/>
    <x v="6"/>
    <x v="0"/>
    <n v="41.74"/>
    <x v="6"/>
    <x v="0"/>
  </r>
  <r>
    <s v="G4316131"/>
    <s v="3B6KC26Z91M583818"/>
    <x v="0"/>
    <x v="0"/>
    <x v="0"/>
    <x v="0"/>
    <x v="2"/>
    <x v="2"/>
    <x v="2"/>
    <n v="114"/>
    <x v="6"/>
    <x v="6"/>
    <x v="0"/>
    <n v="22.23"/>
    <x v="6"/>
    <x v="0"/>
  </r>
  <r>
    <s v="G431628B"/>
    <s v="3D6WR26D25G831387"/>
    <x v="0"/>
    <x v="0"/>
    <x v="0"/>
    <x v="0"/>
    <x v="0"/>
    <x v="4"/>
    <x v="0"/>
    <n v="704"/>
    <x v="6"/>
    <x v="6"/>
    <x v="0"/>
    <n v="83.31"/>
    <x v="6"/>
    <x v="0"/>
  </r>
  <r>
    <s v="G431648D"/>
    <s v="1GBHC24UX6E281176"/>
    <x v="0"/>
    <x v="0"/>
    <x v="0"/>
    <x v="0"/>
    <x v="5"/>
    <x v="1"/>
    <x v="5"/>
    <n v="417"/>
    <x v="6"/>
    <x v="6"/>
    <x v="0"/>
    <n v="65.23"/>
    <x v="6"/>
    <x v="0"/>
  </r>
  <r>
    <s v="G431676A"/>
    <s v="1GAHG39U141203932"/>
    <x v="0"/>
    <x v="0"/>
    <x v="0"/>
    <x v="0"/>
    <x v="4"/>
    <x v="5"/>
    <x v="11"/>
    <n v="2"/>
    <x v="6"/>
    <x v="6"/>
    <x v="0"/>
    <n v="17.170000000000002"/>
    <x v="6"/>
    <x v="0"/>
  </r>
  <r>
    <s v="G431685D"/>
    <s v="1GBHC29U16E249208"/>
    <x v="0"/>
    <x v="0"/>
    <x v="0"/>
    <x v="0"/>
    <x v="3"/>
    <x v="5"/>
    <x v="3"/>
    <n v="331"/>
    <x v="6"/>
    <x v="6"/>
    <x v="0"/>
    <n v="40.049999999999997"/>
    <x v="6"/>
    <x v="0"/>
  </r>
  <r>
    <s v="G431705H"/>
    <s v="1GBHC49K39E151733"/>
    <x v="1"/>
    <x v="0"/>
    <x v="0"/>
    <x v="0"/>
    <x v="2"/>
    <x v="3"/>
    <x v="2"/>
    <n v="201"/>
    <x v="6"/>
    <x v="6"/>
    <x v="0"/>
    <n v="204.74"/>
    <x v="6"/>
    <x v="0"/>
  </r>
  <r>
    <s v="G431714H"/>
    <s v="1GBHC49K09E152032"/>
    <x v="0"/>
    <x v="0"/>
    <x v="0"/>
    <x v="0"/>
    <x v="2"/>
    <x v="3"/>
    <x v="2"/>
    <n v="201"/>
    <x v="6"/>
    <x v="6"/>
    <x v="0"/>
    <n v="53.81"/>
    <x v="6"/>
    <x v="0"/>
  </r>
  <r>
    <s v="G431722H"/>
    <s v="1FTNE14W39DA75146"/>
    <x v="1"/>
    <x v="0"/>
    <x v="0"/>
    <x v="0"/>
    <x v="1"/>
    <x v="1"/>
    <x v="1"/>
    <n v="803"/>
    <x v="6"/>
    <x v="6"/>
    <x v="1"/>
    <n v="117.8"/>
    <x v="6"/>
    <x v="0"/>
  </r>
  <r>
    <s v="G431722H"/>
    <s v="1FTNE14W39DA75146"/>
    <x v="1"/>
    <x v="0"/>
    <x v="0"/>
    <x v="0"/>
    <x v="1"/>
    <x v="1"/>
    <x v="1"/>
    <n v="803"/>
    <x v="6"/>
    <x v="6"/>
    <x v="0"/>
    <n v="12.69"/>
    <x v="6"/>
    <x v="0"/>
  </r>
  <r>
    <s v="G431737F"/>
    <s v="1FBSS31L57DB20865"/>
    <x v="0"/>
    <x v="0"/>
    <x v="0"/>
    <x v="0"/>
    <x v="8"/>
    <x v="6"/>
    <x v="8"/>
    <n v="3"/>
    <x v="6"/>
    <x v="6"/>
    <x v="0"/>
    <n v="155.71"/>
    <x v="6"/>
    <x v="0"/>
  </r>
  <r>
    <s v="G431738F"/>
    <s v="1FBSS31L37DB20864"/>
    <x v="0"/>
    <x v="0"/>
    <x v="0"/>
    <x v="0"/>
    <x v="8"/>
    <x v="6"/>
    <x v="8"/>
    <n v="3"/>
    <x v="6"/>
    <x v="6"/>
    <x v="0"/>
    <n v="143.97"/>
    <x v="6"/>
    <x v="0"/>
  </r>
  <r>
    <s v="G431745H"/>
    <s v="1GBJC74K69E144589"/>
    <x v="0"/>
    <x v="0"/>
    <x v="0"/>
    <x v="0"/>
    <x v="2"/>
    <x v="0"/>
    <x v="2"/>
    <n v="402"/>
    <x v="6"/>
    <x v="6"/>
    <x v="0"/>
    <n v="120.18"/>
    <x v="6"/>
    <x v="0"/>
  </r>
  <r>
    <s v="G431753K"/>
    <s v="1FDBF2A67BEA75656"/>
    <x v="1"/>
    <x v="1"/>
    <x v="0"/>
    <x v="0"/>
    <x v="0"/>
    <x v="0"/>
    <x v="10"/>
    <n v="106"/>
    <x v="6"/>
    <x v="6"/>
    <x v="0"/>
    <n v="51.72"/>
    <x v="6"/>
    <x v="0"/>
  </r>
  <r>
    <s v="G431756K"/>
    <s v="1FDBF2A63BEA75735"/>
    <x v="1"/>
    <x v="1"/>
    <x v="0"/>
    <x v="0"/>
    <x v="0"/>
    <x v="0"/>
    <x v="10"/>
    <n v="906"/>
    <x v="6"/>
    <x v="6"/>
    <x v="0"/>
    <n v="27.32"/>
    <x v="6"/>
    <x v="0"/>
  </r>
  <r>
    <s v="G431758K"/>
    <s v="1FD7X2A64BEA75892"/>
    <x v="1"/>
    <x v="0"/>
    <x v="0"/>
    <x v="0"/>
    <x v="0"/>
    <x v="0"/>
    <x v="0"/>
    <n v="201"/>
    <x v="6"/>
    <x v="6"/>
    <x v="0"/>
    <n v="107.04"/>
    <x v="6"/>
    <x v="0"/>
  </r>
  <r>
    <s v="G431763B"/>
    <s v="3D6WR26D05G828522"/>
    <x v="0"/>
    <x v="0"/>
    <x v="0"/>
    <x v="0"/>
    <x v="2"/>
    <x v="2"/>
    <x v="2"/>
    <n v="106"/>
    <x v="6"/>
    <x v="6"/>
    <x v="4"/>
    <n v="32.83"/>
    <x v="6"/>
    <x v="0"/>
  </r>
  <r>
    <s v="G431763B"/>
    <s v="3D6WR26D05G828522"/>
    <x v="0"/>
    <x v="0"/>
    <x v="0"/>
    <x v="0"/>
    <x v="2"/>
    <x v="2"/>
    <x v="2"/>
    <n v="106"/>
    <x v="6"/>
    <x v="6"/>
    <x v="0"/>
    <n v="52.36"/>
    <x v="6"/>
    <x v="0"/>
  </r>
  <r>
    <s v="G431767B"/>
    <s v="3D6WR26D75G828517"/>
    <x v="0"/>
    <x v="0"/>
    <x v="0"/>
    <x v="0"/>
    <x v="2"/>
    <x v="2"/>
    <x v="2"/>
    <n v="150"/>
    <x v="6"/>
    <x v="6"/>
    <x v="0"/>
    <n v="40.56"/>
    <x v="6"/>
    <x v="0"/>
  </r>
  <r>
    <s v="G431772F"/>
    <s v="1FTSE34L67DB22980"/>
    <x v="0"/>
    <x v="0"/>
    <x v="0"/>
    <x v="0"/>
    <x v="7"/>
    <x v="1"/>
    <x v="7"/>
    <n v="504"/>
    <x v="6"/>
    <x v="6"/>
    <x v="0"/>
    <n v="223.62"/>
    <x v="6"/>
    <x v="0"/>
  </r>
  <r>
    <s v="G431774B"/>
    <s v="3D6WR26D75G828520"/>
    <x v="0"/>
    <x v="0"/>
    <x v="0"/>
    <x v="0"/>
    <x v="2"/>
    <x v="2"/>
    <x v="2"/>
    <n v="109"/>
    <x v="6"/>
    <x v="6"/>
    <x v="0"/>
    <n v="59.63"/>
    <x v="6"/>
    <x v="0"/>
  </r>
  <r>
    <s v="G431775B"/>
    <s v="3D6WR26D05G828519"/>
    <x v="0"/>
    <x v="0"/>
    <x v="0"/>
    <x v="0"/>
    <x v="2"/>
    <x v="2"/>
    <x v="2"/>
    <n v="103"/>
    <x v="6"/>
    <x v="6"/>
    <x v="0"/>
    <n v="75.95"/>
    <x v="6"/>
    <x v="0"/>
  </r>
  <r>
    <s v="G431780K"/>
    <s v="1FDBF2A60BEA69732"/>
    <x v="0"/>
    <x v="0"/>
    <x v="0"/>
    <x v="0"/>
    <x v="0"/>
    <x v="0"/>
    <x v="0"/>
    <n v="603"/>
    <x v="6"/>
    <x v="6"/>
    <x v="0"/>
    <n v="79.290000000000006"/>
    <x v="6"/>
    <x v="0"/>
  </r>
  <r>
    <s v="G431799H"/>
    <s v="1GBHC73K79F163257"/>
    <x v="0"/>
    <x v="0"/>
    <x v="0"/>
    <x v="0"/>
    <x v="2"/>
    <x v="0"/>
    <x v="2"/>
    <n v="708"/>
    <x v="6"/>
    <x v="6"/>
    <x v="0"/>
    <n v="30.34"/>
    <x v="6"/>
    <x v="0"/>
  </r>
  <r>
    <s v="G431843H"/>
    <s v="1GCHG39C391160250"/>
    <x v="0"/>
    <x v="0"/>
    <x v="0"/>
    <x v="0"/>
    <x v="8"/>
    <x v="6"/>
    <x v="4"/>
    <n v="1"/>
    <x v="6"/>
    <x v="6"/>
    <x v="1"/>
    <n v="29.03"/>
    <x v="6"/>
    <x v="0"/>
  </r>
  <r>
    <s v="G431843H"/>
    <s v="1GCHG39C391160250"/>
    <x v="0"/>
    <x v="0"/>
    <x v="0"/>
    <x v="0"/>
    <x v="8"/>
    <x v="6"/>
    <x v="4"/>
    <n v="1"/>
    <x v="6"/>
    <x v="6"/>
    <x v="0"/>
    <n v="30.86"/>
    <x v="6"/>
    <x v="0"/>
  </r>
  <r>
    <s v="G431855H"/>
    <s v="1FTNE14W59DA64312"/>
    <x v="1"/>
    <x v="0"/>
    <x v="0"/>
    <x v="0"/>
    <x v="8"/>
    <x v="6"/>
    <x v="4"/>
    <n v="11"/>
    <x v="6"/>
    <x v="6"/>
    <x v="1"/>
    <n v="19.100000000000001"/>
    <x v="6"/>
    <x v="0"/>
  </r>
  <r>
    <s v="G431855H"/>
    <s v="1FTNE14W59DA64312"/>
    <x v="1"/>
    <x v="0"/>
    <x v="0"/>
    <x v="0"/>
    <x v="8"/>
    <x v="6"/>
    <x v="4"/>
    <n v="11"/>
    <x v="6"/>
    <x v="6"/>
    <x v="0"/>
    <n v="22.77"/>
    <x v="6"/>
    <x v="0"/>
  </r>
  <r>
    <s v="G4318580"/>
    <s v="1GAGG25R721219976"/>
    <x v="0"/>
    <x v="0"/>
    <x v="0"/>
    <x v="0"/>
    <x v="4"/>
    <x v="1"/>
    <x v="4"/>
    <n v="25"/>
    <x v="6"/>
    <x v="6"/>
    <x v="1"/>
    <n v="21.09"/>
    <x v="6"/>
    <x v="0"/>
  </r>
  <r>
    <s v="G4318580"/>
    <s v="1GAGG25R721219976"/>
    <x v="0"/>
    <x v="0"/>
    <x v="0"/>
    <x v="0"/>
    <x v="4"/>
    <x v="1"/>
    <x v="4"/>
    <n v="25"/>
    <x v="6"/>
    <x v="6"/>
    <x v="0"/>
    <n v="26.55"/>
    <x v="6"/>
    <x v="0"/>
  </r>
  <r>
    <s v="G4318583"/>
    <s v="1GBGC24U92Z333797"/>
    <x v="0"/>
    <x v="0"/>
    <x v="0"/>
    <x v="0"/>
    <x v="4"/>
    <x v="1"/>
    <x v="4"/>
    <n v="7"/>
    <x v="6"/>
    <x v="6"/>
    <x v="0"/>
    <n v="55.59"/>
    <x v="6"/>
    <x v="0"/>
  </r>
  <r>
    <s v="G431876G"/>
    <s v="1FTNE14W28DB13318"/>
    <x v="1"/>
    <x v="0"/>
    <x v="0"/>
    <x v="0"/>
    <x v="0"/>
    <x v="4"/>
    <x v="0"/>
    <n v="702"/>
    <x v="6"/>
    <x v="6"/>
    <x v="0"/>
    <n v="25.02"/>
    <x v="6"/>
    <x v="0"/>
  </r>
  <r>
    <s v="G431884G"/>
    <s v="1FTSX30558EE47939"/>
    <x v="0"/>
    <x v="0"/>
    <x v="0"/>
    <x v="0"/>
    <x v="0"/>
    <x v="4"/>
    <x v="0"/>
    <n v="702"/>
    <x v="6"/>
    <x v="6"/>
    <x v="0"/>
    <n v="22.26"/>
    <x v="6"/>
    <x v="0"/>
  </r>
  <r>
    <s v="G431887B"/>
    <s v="1GCHG39V851218588"/>
    <x v="0"/>
    <x v="0"/>
    <x v="0"/>
    <x v="0"/>
    <x v="5"/>
    <x v="1"/>
    <x v="5"/>
    <n v="210"/>
    <x v="6"/>
    <x v="6"/>
    <x v="0"/>
    <n v="52.48"/>
    <x v="6"/>
    <x v="0"/>
  </r>
  <r>
    <s v="G431894B"/>
    <s v="1GCHG35V751207717"/>
    <x v="0"/>
    <x v="0"/>
    <x v="0"/>
    <x v="0"/>
    <x v="5"/>
    <x v="1"/>
    <x v="5"/>
    <n v="103"/>
    <x v="6"/>
    <x v="6"/>
    <x v="0"/>
    <n v="20.88"/>
    <x v="6"/>
    <x v="0"/>
  </r>
  <r>
    <s v="G4318964"/>
    <s v="1GCGG25U331204338"/>
    <x v="2"/>
    <x v="0"/>
    <x v="0"/>
    <x v="0"/>
    <x v="2"/>
    <x v="2"/>
    <x v="9"/>
    <n v="400"/>
    <x v="6"/>
    <x v="6"/>
    <x v="0"/>
    <n v="25.81"/>
    <x v="6"/>
    <x v="0"/>
  </r>
  <r>
    <s v="G4318966"/>
    <s v="1GCGG25U131206038"/>
    <x v="2"/>
    <x v="0"/>
    <x v="0"/>
    <x v="0"/>
    <x v="2"/>
    <x v="2"/>
    <x v="9"/>
    <n v="400"/>
    <x v="6"/>
    <x v="6"/>
    <x v="0"/>
    <n v="28.64"/>
    <x v="6"/>
    <x v="0"/>
  </r>
  <r>
    <s v="G431899K"/>
    <s v="1FDBF2A62BEA75659"/>
    <x v="0"/>
    <x v="0"/>
    <x v="0"/>
    <x v="0"/>
    <x v="0"/>
    <x v="0"/>
    <x v="0"/>
    <n v="110"/>
    <x v="6"/>
    <x v="6"/>
    <x v="0"/>
    <n v="27.75"/>
    <x v="6"/>
    <x v="0"/>
  </r>
  <r>
    <s v="G431902B"/>
    <s v="1GBHC29UX6E249739"/>
    <x v="0"/>
    <x v="0"/>
    <x v="0"/>
    <x v="0"/>
    <x v="1"/>
    <x v="2"/>
    <x v="1"/>
    <n v="305"/>
    <x v="6"/>
    <x v="6"/>
    <x v="0"/>
    <n v="104.06"/>
    <x v="6"/>
    <x v="0"/>
  </r>
  <r>
    <s v="G431911G"/>
    <s v="1GCHC24K18E215967"/>
    <x v="0"/>
    <x v="0"/>
    <x v="0"/>
    <x v="0"/>
    <x v="0"/>
    <x v="4"/>
    <x v="0"/>
    <n v="811"/>
    <x v="6"/>
    <x v="6"/>
    <x v="0"/>
    <n v="174.48"/>
    <x v="6"/>
    <x v="0"/>
  </r>
  <r>
    <s v="G431914D"/>
    <s v="1GCGG25V661239646"/>
    <x v="0"/>
    <x v="0"/>
    <x v="0"/>
    <x v="0"/>
    <x v="10"/>
    <x v="10"/>
    <x v="6"/>
    <n v="406"/>
    <x v="6"/>
    <x v="6"/>
    <x v="0"/>
    <n v="140.66999999999999"/>
    <x v="6"/>
    <x v="0"/>
  </r>
  <r>
    <s v="G431927F"/>
    <s v="1FTSE34L97DB27929"/>
    <x v="0"/>
    <x v="0"/>
    <x v="0"/>
    <x v="0"/>
    <x v="5"/>
    <x v="1"/>
    <x v="5"/>
    <n v="259"/>
    <x v="6"/>
    <x v="6"/>
    <x v="0"/>
    <n v="31.52"/>
    <x v="6"/>
    <x v="0"/>
  </r>
  <r>
    <s v="G4319319"/>
    <s v="1FTNE24L33HB25734"/>
    <x v="0"/>
    <x v="0"/>
    <x v="0"/>
    <x v="0"/>
    <x v="3"/>
    <x v="5"/>
    <x v="3"/>
    <n v="602"/>
    <x v="6"/>
    <x v="6"/>
    <x v="0"/>
    <n v="16.64"/>
    <x v="6"/>
    <x v="0"/>
  </r>
  <r>
    <s v="G431976D"/>
    <s v="1FTSW20556ED89714"/>
    <x v="0"/>
    <x v="0"/>
    <x v="0"/>
    <x v="0"/>
    <x v="6"/>
    <x v="2"/>
    <x v="4"/>
    <n v="403"/>
    <x v="6"/>
    <x v="6"/>
    <x v="0"/>
    <n v="41.1"/>
    <x v="6"/>
    <x v="0"/>
  </r>
  <r>
    <s v="G431989A"/>
    <s v="1GCGG25V241225966"/>
    <x v="0"/>
    <x v="0"/>
    <x v="0"/>
    <x v="0"/>
    <x v="0"/>
    <x v="2"/>
    <x v="0"/>
    <n v="605"/>
    <x v="6"/>
    <x v="6"/>
    <x v="0"/>
    <n v="75.38"/>
    <x v="6"/>
    <x v="0"/>
  </r>
  <r>
    <s v="G432007H"/>
    <s v="1GC2GUBA1A1160708"/>
    <x v="0"/>
    <x v="0"/>
    <x v="0"/>
    <x v="0"/>
    <x v="10"/>
    <x v="1"/>
    <x v="6"/>
    <n v="375"/>
    <x v="6"/>
    <x v="6"/>
    <x v="0"/>
    <n v="26.97"/>
    <x v="6"/>
    <x v="0"/>
  </r>
  <r>
    <s v="G432040H"/>
    <s v="1FDWX36Y69EA69713"/>
    <x v="0"/>
    <x v="0"/>
    <x v="0"/>
    <x v="0"/>
    <x v="5"/>
    <x v="4"/>
    <x v="5"/>
    <n v="901"/>
    <x v="6"/>
    <x v="6"/>
    <x v="0"/>
    <n v="110.36"/>
    <x v="6"/>
    <x v="0"/>
  </r>
  <r>
    <s v="G4320493"/>
    <s v="1GBGC24U52Z336938"/>
    <x v="0"/>
    <x v="0"/>
    <x v="0"/>
    <x v="0"/>
    <x v="0"/>
    <x v="4"/>
    <x v="0"/>
    <n v="793"/>
    <x v="6"/>
    <x v="6"/>
    <x v="0"/>
    <n v="22.19"/>
    <x v="6"/>
    <x v="0"/>
  </r>
  <r>
    <s v="G4320534"/>
    <s v="1GCGC24U02Z300859"/>
    <x v="0"/>
    <x v="0"/>
    <x v="0"/>
    <x v="0"/>
    <x v="0"/>
    <x v="4"/>
    <x v="0"/>
    <n v="204"/>
    <x v="6"/>
    <x v="6"/>
    <x v="0"/>
    <n v="25.95"/>
    <x v="6"/>
    <x v="0"/>
  </r>
  <r>
    <s v="G4320579"/>
    <s v="3B6MC36522M308787"/>
    <x v="0"/>
    <x v="0"/>
    <x v="0"/>
    <x v="0"/>
    <x v="0"/>
    <x v="4"/>
    <x v="0"/>
    <n v="204"/>
    <x v="6"/>
    <x v="6"/>
    <x v="0"/>
    <n v="86.4"/>
    <x v="6"/>
    <x v="0"/>
  </r>
  <r>
    <s v="G432085H"/>
    <s v="1FTNE14W59DA52600"/>
    <x v="1"/>
    <x v="0"/>
    <x v="0"/>
    <x v="0"/>
    <x v="5"/>
    <x v="1"/>
    <x v="5"/>
    <n v="222"/>
    <x v="6"/>
    <x v="6"/>
    <x v="1"/>
    <n v="26.89"/>
    <x v="6"/>
    <x v="0"/>
  </r>
  <r>
    <s v="G432085H"/>
    <s v="1FTNE14W59DA52600"/>
    <x v="1"/>
    <x v="0"/>
    <x v="0"/>
    <x v="0"/>
    <x v="5"/>
    <x v="1"/>
    <x v="5"/>
    <n v="222"/>
    <x v="6"/>
    <x v="6"/>
    <x v="0"/>
    <n v="68.73"/>
    <x v="6"/>
    <x v="0"/>
  </r>
  <r>
    <s v="G4320857"/>
    <s v="1GBGC24U22Z335665"/>
    <x v="0"/>
    <x v="0"/>
    <x v="0"/>
    <x v="0"/>
    <x v="3"/>
    <x v="5"/>
    <x v="3"/>
    <n v="612"/>
    <x v="6"/>
    <x v="6"/>
    <x v="0"/>
    <n v="20.059999999999999"/>
    <x v="6"/>
    <x v="0"/>
  </r>
  <r>
    <s v="G432086B"/>
    <s v="1GCJC33255F936937"/>
    <x v="3"/>
    <x v="0"/>
    <x v="0"/>
    <x v="0"/>
    <x v="2"/>
    <x v="1"/>
    <x v="1"/>
    <n v="100"/>
    <x v="6"/>
    <x v="6"/>
    <x v="4"/>
    <n v="100.93"/>
    <x v="6"/>
    <x v="0"/>
  </r>
  <r>
    <s v="G4320898"/>
    <s v="1GBGC24U12Z334197"/>
    <x v="0"/>
    <x v="0"/>
    <x v="0"/>
    <x v="0"/>
    <x v="3"/>
    <x v="5"/>
    <x v="3"/>
    <n v="912"/>
    <x v="6"/>
    <x v="6"/>
    <x v="0"/>
    <n v="23.05"/>
    <x v="6"/>
    <x v="0"/>
  </r>
  <r>
    <s v="G432108B"/>
    <s v="3D7KR28D95G828381"/>
    <x v="0"/>
    <x v="0"/>
    <x v="0"/>
    <x v="0"/>
    <x v="2"/>
    <x v="1"/>
    <x v="2"/>
    <n v="900"/>
    <x v="6"/>
    <x v="6"/>
    <x v="0"/>
    <n v="31.08"/>
    <x v="6"/>
    <x v="0"/>
  </r>
  <r>
    <s v="G432122B"/>
    <s v="3D6WR28D45G828746"/>
    <x v="0"/>
    <x v="0"/>
    <x v="0"/>
    <x v="5"/>
    <x v="2"/>
    <x v="1"/>
    <x v="2"/>
    <n v="434"/>
    <x v="6"/>
    <x v="6"/>
    <x v="0"/>
    <n v="58.44"/>
    <x v="6"/>
    <x v="0"/>
  </r>
  <r>
    <s v="G432122D"/>
    <s v="1GCHC29U26E256681"/>
    <x v="0"/>
    <x v="0"/>
    <x v="0"/>
    <x v="0"/>
    <x v="2"/>
    <x v="1"/>
    <x v="2"/>
    <n v="420"/>
    <x v="6"/>
    <x v="6"/>
    <x v="0"/>
    <n v="115.21"/>
    <x v="6"/>
    <x v="0"/>
  </r>
  <r>
    <s v="G4321235"/>
    <s v="1GAHG39R121197557"/>
    <x v="0"/>
    <x v="0"/>
    <x v="0"/>
    <x v="0"/>
    <x v="3"/>
    <x v="5"/>
    <x v="3"/>
    <n v="105"/>
    <x v="6"/>
    <x v="6"/>
    <x v="0"/>
    <n v="16.09"/>
    <x v="6"/>
    <x v="0"/>
  </r>
  <r>
    <s v="G432125D"/>
    <s v="1GCHC29U56E255847"/>
    <x v="0"/>
    <x v="0"/>
    <x v="0"/>
    <x v="0"/>
    <x v="2"/>
    <x v="1"/>
    <x v="2"/>
    <n v="420"/>
    <x v="6"/>
    <x v="6"/>
    <x v="0"/>
    <n v="128.71"/>
    <x v="6"/>
    <x v="0"/>
  </r>
  <r>
    <s v="G432136F"/>
    <s v="1FTNE14W97DA87640"/>
    <x v="0"/>
    <x v="0"/>
    <x v="0"/>
    <x v="0"/>
    <x v="3"/>
    <x v="5"/>
    <x v="3"/>
    <n v="924"/>
    <x v="6"/>
    <x v="6"/>
    <x v="0"/>
    <n v="51.55"/>
    <x v="6"/>
    <x v="0"/>
  </r>
  <r>
    <s v="G432138H"/>
    <s v="1GBHC44K49E160156"/>
    <x v="0"/>
    <x v="0"/>
    <x v="0"/>
    <x v="0"/>
    <x v="0"/>
    <x v="3"/>
    <x v="0"/>
    <n v="808"/>
    <x v="6"/>
    <x v="6"/>
    <x v="1"/>
    <n v="30.19"/>
    <x v="6"/>
    <x v="0"/>
  </r>
  <r>
    <s v="G432138H"/>
    <s v="1GBHC44K49E160156"/>
    <x v="0"/>
    <x v="0"/>
    <x v="0"/>
    <x v="0"/>
    <x v="0"/>
    <x v="3"/>
    <x v="0"/>
    <n v="808"/>
    <x v="6"/>
    <x v="6"/>
    <x v="0"/>
    <n v="73.430000000000007"/>
    <x v="6"/>
    <x v="0"/>
  </r>
  <r>
    <s v="G432151F"/>
    <s v="1GBHC29U17E168128"/>
    <x v="0"/>
    <x v="0"/>
    <x v="0"/>
    <x v="0"/>
    <x v="3"/>
    <x v="5"/>
    <x v="3"/>
    <n v="902"/>
    <x v="6"/>
    <x v="6"/>
    <x v="0"/>
    <n v="84.53"/>
    <x v="6"/>
    <x v="0"/>
  </r>
  <r>
    <s v="G4321547"/>
    <s v="1GBGC24U42Z333769"/>
    <x v="0"/>
    <x v="0"/>
    <x v="0"/>
    <x v="0"/>
    <x v="0"/>
    <x v="0"/>
    <x v="0"/>
    <n v="602"/>
    <x v="6"/>
    <x v="6"/>
    <x v="0"/>
    <n v="36"/>
    <x v="6"/>
    <x v="0"/>
  </r>
  <r>
    <s v="G432157G"/>
    <s v="1FTNE14W58DB35698"/>
    <x v="0"/>
    <x v="0"/>
    <x v="0"/>
    <x v="0"/>
    <x v="0"/>
    <x v="1"/>
    <x v="0"/>
    <n v="303"/>
    <x v="6"/>
    <x v="6"/>
    <x v="0"/>
    <n v="168.57"/>
    <x v="6"/>
    <x v="0"/>
  </r>
  <r>
    <s v="G432158G"/>
    <s v="1FTNE14W78DB35699"/>
    <x v="1"/>
    <x v="0"/>
    <x v="0"/>
    <x v="0"/>
    <x v="0"/>
    <x v="1"/>
    <x v="0"/>
    <n v="303"/>
    <x v="6"/>
    <x v="6"/>
    <x v="0"/>
    <n v="82.39"/>
    <x v="6"/>
    <x v="0"/>
  </r>
  <r>
    <s v="G432159H"/>
    <s v="1FDWF36589EA76901"/>
    <x v="0"/>
    <x v="0"/>
    <x v="0"/>
    <x v="0"/>
    <x v="10"/>
    <x v="10"/>
    <x v="0"/>
    <n v="1"/>
    <x v="6"/>
    <x v="6"/>
    <x v="0"/>
    <n v="25.11"/>
    <x v="6"/>
    <x v="0"/>
  </r>
  <r>
    <s v="G432160F"/>
    <s v="1FTSW20538EB26074"/>
    <x v="0"/>
    <x v="0"/>
    <x v="0"/>
    <x v="0"/>
    <x v="3"/>
    <x v="5"/>
    <x v="3"/>
    <n v="912"/>
    <x v="6"/>
    <x v="6"/>
    <x v="0"/>
    <n v="16.579999999999998"/>
    <x v="6"/>
    <x v="0"/>
  </r>
  <r>
    <s v="G4321688"/>
    <s v="1GBJC39U42F229854"/>
    <x v="0"/>
    <x v="0"/>
    <x v="0"/>
    <x v="0"/>
    <x v="0"/>
    <x v="0"/>
    <x v="0"/>
    <n v="709"/>
    <x v="6"/>
    <x v="6"/>
    <x v="0"/>
    <n v="81.88"/>
    <x v="6"/>
    <x v="0"/>
  </r>
  <r>
    <s v="G432189G"/>
    <s v="1FDSX20568ED90351"/>
    <x v="0"/>
    <x v="0"/>
    <x v="0"/>
    <x v="0"/>
    <x v="0"/>
    <x v="3"/>
    <x v="0"/>
    <n v="208"/>
    <x v="6"/>
    <x v="6"/>
    <x v="0"/>
    <n v="52.59"/>
    <x v="6"/>
    <x v="0"/>
  </r>
  <r>
    <s v="G4321913"/>
    <s v="1GBGC24U92Z329894"/>
    <x v="0"/>
    <x v="0"/>
    <x v="0"/>
    <x v="0"/>
    <x v="2"/>
    <x v="0"/>
    <x v="2"/>
    <n v="713"/>
    <x v="6"/>
    <x v="6"/>
    <x v="0"/>
    <n v="57.7"/>
    <x v="6"/>
    <x v="0"/>
  </r>
  <r>
    <s v="G432218A"/>
    <s v="1GCGG25V851218747"/>
    <x v="0"/>
    <x v="0"/>
    <x v="0"/>
    <x v="0"/>
    <x v="4"/>
    <x v="1"/>
    <x v="4"/>
    <n v="27"/>
    <x v="6"/>
    <x v="6"/>
    <x v="0"/>
    <n v="47.98"/>
    <x v="6"/>
    <x v="0"/>
  </r>
  <r>
    <s v="G432232H"/>
    <s v="1GBHC44K69E148459"/>
    <x v="0"/>
    <x v="0"/>
    <x v="0"/>
    <x v="0"/>
    <x v="0"/>
    <x v="1"/>
    <x v="0"/>
    <n v="702"/>
    <x v="6"/>
    <x v="6"/>
    <x v="0"/>
    <n v="122.78"/>
    <x v="6"/>
    <x v="0"/>
  </r>
  <r>
    <s v="G432243F"/>
    <s v="1GBHC24U37E170079"/>
    <x v="0"/>
    <x v="0"/>
    <x v="0"/>
    <x v="0"/>
    <x v="3"/>
    <x v="5"/>
    <x v="3"/>
    <n v="902"/>
    <x v="6"/>
    <x v="6"/>
    <x v="0"/>
    <n v="23.02"/>
    <x v="6"/>
    <x v="0"/>
  </r>
  <r>
    <s v="G432248K"/>
    <s v="1FTSE3EL3ADA98806"/>
    <x v="1"/>
    <x v="0"/>
    <x v="0"/>
    <x v="0"/>
    <x v="10"/>
    <x v="10"/>
    <x v="6"/>
    <n v="2"/>
    <x v="6"/>
    <x v="6"/>
    <x v="0"/>
    <n v="107.83"/>
    <x v="6"/>
    <x v="0"/>
  </r>
  <r>
    <s v="G432253K"/>
    <s v="1FDBF2A60BEA80486"/>
    <x v="1"/>
    <x v="0"/>
    <x v="0"/>
    <x v="0"/>
    <x v="10"/>
    <x v="10"/>
    <x v="6"/>
    <n v="12"/>
    <x v="6"/>
    <x v="6"/>
    <x v="0"/>
    <n v="11.75"/>
    <x v="6"/>
    <x v="0"/>
  </r>
  <r>
    <s v="G432289G"/>
    <s v="1FTNE14W68DB23155"/>
    <x v="1"/>
    <x v="0"/>
    <x v="0"/>
    <x v="0"/>
    <x v="0"/>
    <x v="3"/>
    <x v="0"/>
    <n v="202"/>
    <x v="6"/>
    <x v="6"/>
    <x v="1"/>
    <n v="44.76"/>
    <x v="6"/>
    <x v="0"/>
  </r>
  <r>
    <s v="G4322979"/>
    <s v="1FTSS34L23HB34264"/>
    <x v="0"/>
    <x v="0"/>
    <x v="0"/>
    <x v="0"/>
    <x v="0"/>
    <x v="1"/>
    <x v="0"/>
    <n v="703"/>
    <x v="6"/>
    <x v="6"/>
    <x v="0"/>
    <n v="60.17"/>
    <x v="6"/>
    <x v="0"/>
  </r>
  <r>
    <s v="G432312D"/>
    <s v="1GBHC29U96E248677"/>
    <x v="0"/>
    <x v="0"/>
    <x v="0"/>
    <x v="0"/>
    <x v="2"/>
    <x v="3"/>
    <x v="2"/>
    <n v="201"/>
    <x v="6"/>
    <x v="6"/>
    <x v="0"/>
    <n v="89.46"/>
    <x v="6"/>
    <x v="0"/>
  </r>
  <r>
    <s v="G432327F"/>
    <s v="1FTSE34L67DB23028"/>
    <x v="0"/>
    <x v="0"/>
    <x v="0"/>
    <x v="0"/>
    <x v="1"/>
    <x v="1"/>
    <x v="1"/>
    <n v="801"/>
    <x v="6"/>
    <x v="6"/>
    <x v="0"/>
    <n v="19.420000000000002"/>
    <x v="6"/>
    <x v="0"/>
  </r>
  <r>
    <s v="G4323407"/>
    <s v="1GBGC24U82Z335976"/>
    <x v="0"/>
    <x v="0"/>
    <x v="0"/>
    <x v="0"/>
    <x v="0"/>
    <x v="0"/>
    <x v="0"/>
    <n v="303"/>
    <x v="6"/>
    <x v="6"/>
    <x v="0"/>
    <n v="12.7"/>
    <x v="6"/>
    <x v="0"/>
  </r>
  <r>
    <s v="G432355G"/>
    <s v="1GCHC23K78F214429"/>
    <x v="0"/>
    <x v="0"/>
    <x v="0"/>
    <x v="0"/>
    <x v="4"/>
    <x v="1"/>
    <x v="4"/>
    <n v="7"/>
    <x v="6"/>
    <x v="6"/>
    <x v="0"/>
    <n v="68.11"/>
    <x v="6"/>
    <x v="0"/>
  </r>
  <r>
    <s v="G4323651"/>
    <s v="1FTSS34L73HB35779"/>
    <x v="0"/>
    <x v="0"/>
    <x v="0"/>
    <x v="0"/>
    <x v="10"/>
    <x v="10"/>
    <x v="6"/>
    <n v="6"/>
    <x v="6"/>
    <x v="6"/>
    <x v="0"/>
    <n v="26.52"/>
    <x v="6"/>
    <x v="0"/>
  </r>
  <r>
    <s v="G432366K"/>
    <s v="1FDBF2A64BEA75680"/>
    <x v="0"/>
    <x v="0"/>
    <x v="0"/>
    <x v="0"/>
    <x v="3"/>
    <x v="5"/>
    <x v="3"/>
    <n v="965"/>
    <x v="6"/>
    <x v="6"/>
    <x v="0"/>
    <n v="27.05"/>
    <x v="6"/>
    <x v="0"/>
  </r>
  <r>
    <s v="G4323702"/>
    <s v="3B6MC36552M308749"/>
    <x v="0"/>
    <x v="0"/>
    <x v="0"/>
    <x v="0"/>
    <x v="2"/>
    <x v="0"/>
    <x v="2"/>
    <n v="402"/>
    <x v="6"/>
    <x v="6"/>
    <x v="0"/>
    <n v="222.78"/>
    <x v="6"/>
    <x v="0"/>
  </r>
  <r>
    <s v="G4323707"/>
    <s v="1FTWX32P83EC63376"/>
    <x v="3"/>
    <x v="0"/>
    <x v="0"/>
    <x v="0"/>
    <x v="2"/>
    <x v="0"/>
    <x v="2"/>
    <n v="409"/>
    <x v="6"/>
    <x v="6"/>
    <x v="4"/>
    <n v="32.380000000000003"/>
    <x v="6"/>
    <x v="0"/>
  </r>
  <r>
    <s v="G432397B"/>
    <s v="1GAGG25VX51188045"/>
    <x v="0"/>
    <x v="0"/>
    <x v="0"/>
    <x v="0"/>
    <x v="0"/>
    <x v="4"/>
    <x v="0"/>
    <n v="204"/>
    <x v="6"/>
    <x v="6"/>
    <x v="0"/>
    <n v="11.95"/>
    <x v="6"/>
    <x v="0"/>
  </r>
  <r>
    <s v="G432409D"/>
    <s v="1GBHC24U06E276374"/>
    <x v="0"/>
    <x v="0"/>
    <x v="0"/>
    <x v="0"/>
    <x v="2"/>
    <x v="3"/>
    <x v="2"/>
    <n v="606"/>
    <x v="6"/>
    <x v="6"/>
    <x v="0"/>
    <n v="26.7"/>
    <x v="6"/>
    <x v="0"/>
  </r>
  <r>
    <s v="G4324199"/>
    <s v="3GNGC26U93G288314"/>
    <x v="0"/>
    <x v="0"/>
    <x v="0"/>
    <x v="0"/>
    <x v="0"/>
    <x v="1"/>
    <x v="0"/>
    <n v="303"/>
    <x v="6"/>
    <x v="6"/>
    <x v="0"/>
    <n v="28.58"/>
    <x v="6"/>
    <x v="0"/>
  </r>
  <r>
    <s v="G4324304"/>
    <s v="1FDNF20LX3ED67078"/>
    <x v="0"/>
    <x v="0"/>
    <x v="0"/>
    <x v="0"/>
    <x v="2"/>
    <x v="1"/>
    <x v="2"/>
    <n v="928"/>
    <x v="6"/>
    <x v="6"/>
    <x v="0"/>
    <n v="20.010000000000002"/>
    <x v="6"/>
    <x v="0"/>
  </r>
  <r>
    <s v="G4324695"/>
    <s v="1FTNE24L83HB25759"/>
    <x v="0"/>
    <x v="0"/>
    <x v="0"/>
    <x v="0"/>
    <x v="0"/>
    <x v="4"/>
    <x v="0"/>
    <n v="702"/>
    <x v="6"/>
    <x v="6"/>
    <x v="0"/>
    <n v="25.54"/>
    <x v="6"/>
    <x v="0"/>
  </r>
  <r>
    <s v="G432485H"/>
    <s v="1FDSX20539EA69711"/>
    <x v="0"/>
    <x v="0"/>
    <x v="0"/>
    <x v="0"/>
    <x v="2"/>
    <x v="1"/>
    <x v="2"/>
    <n v="413"/>
    <x v="6"/>
    <x v="6"/>
    <x v="0"/>
    <n v="58.79"/>
    <x v="6"/>
    <x v="0"/>
  </r>
  <r>
    <s v="G432486H"/>
    <s v="1FDSX20559EA69712"/>
    <x v="0"/>
    <x v="0"/>
    <x v="0"/>
    <x v="0"/>
    <x v="2"/>
    <x v="1"/>
    <x v="2"/>
    <n v="413"/>
    <x v="6"/>
    <x v="6"/>
    <x v="0"/>
    <n v="94.41"/>
    <x v="6"/>
    <x v="0"/>
  </r>
  <r>
    <s v="G432488H"/>
    <s v="1FDSX20519EA69710"/>
    <x v="0"/>
    <x v="0"/>
    <x v="0"/>
    <x v="0"/>
    <x v="2"/>
    <x v="1"/>
    <x v="2"/>
    <n v="413"/>
    <x v="6"/>
    <x v="6"/>
    <x v="0"/>
    <n v="69.09"/>
    <x v="6"/>
    <x v="0"/>
  </r>
  <r>
    <s v="G432489H"/>
    <s v="3D6WR28T09G553504"/>
    <x v="0"/>
    <x v="0"/>
    <x v="0"/>
    <x v="0"/>
    <x v="2"/>
    <x v="1"/>
    <x v="2"/>
    <n v="433"/>
    <x v="6"/>
    <x v="6"/>
    <x v="0"/>
    <n v="108.51"/>
    <x v="6"/>
    <x v="0"/>
  </r>
  <r>
    <s v="G4324949"/>
    <s v="1FDNF20L14ED58254"/>
    <x v="0"/>
    <x v="0"/>
    <x v="0"/>
    <x v="0"/>
    <x v="3"/>
    <x v="5"/>
    <x v="3"/>
    <n v="331"/>
    <x v="6"/>
    <x v="6"/>
    <x v="0"/>
    <n v="35.549999999999997"/>
    <x v="6"/>
    <x v="0"/>
  </r>
  <r>
    <s v="G4325091"/>
    <s v="1GBGC24U83Z294749"/>
    <x v="0"/>
    <x v="0"/>
    <x v="0"/>
    <x v="0"/>
    <x v="10"/>
    <x v="10"/>
    <x v="6"/>
    <n v="12"/>
    <x v="6"/>
    <x v="6"/>
    <x v="0"/>
    <n v="24.76"/>
    <x v="6"/>
    <x v="0"/>
  </r>
  <r>
    <s v="G432512B"/>
    <s v="3D6WR26D95G831466"/>
    <x v="0"/>
    <x v="0"/>
    <x v="0"/>
    <x v="0"/>
    <x v="0"/>
    <x v="0"/>
    <x v="0"/>
    <n v="303"/>
    <x v="6"/>
    <x v="6"/>
    <x v="0"/>
    <n v="57.86"/>
    <x v="6"/>
    <x v="0"/>
  </r>
  <r>
    <s v="G432527K"/>
    <s v="1GC5CVBG5AZ268284"/>
    <x v="0"/>
    <x v="0"/>
    <x v="0"/>
    <x v="0"/>
    <x v="3"/>
    <x v="5"/>
    <x v="3"/>
    <n v="348"/>
    <x v="6"/>
    <x v="6"/>
    <x v="2"/>
    <n v="23.08"/>
    <x v="6"/>
    <x v="0"/>
  </r>
  <r>
    <s v="G432527K"/>
    <s v="1GC5CVBG5AZ268284"/>
    <x v="0"/>
    <x v="0"/>
    <x v="0"/>
    <x v="0"/>
    <x v="3"/>
    <x v="5"/>
    <x v="3"/>
    <n v="348"/>
    <x v="6"/>
    <x v="6"/>
    <x v="0"/>
    <n v="47.82"/>
    <x v="6"/>
    <x v="0"/>
  </r>
  <r>
    <s v="G432542H"/>
    <s v="1FTSS34L59DA66879"/>
    <x v="1"/>
    <x v="0"/>
    <x v="0"/>
    <x v="0"/>
    <x v="3"/>
    <x v="5"/>
    <x v="3"/>
    <n v="101"/>
    <x v="6"/>
    <x v="6"/>
    <x v="0"/>
    <n v="126.82"/>
    <x v="6"/>
    <x v="0"/>
  </r>
  <r>
    <s v="G4325708"/>
    <s v="1FTNE24L93HB25785"/>
    <x v="0"/>
    <x v="0"/>
    <x v="0"/>
    <x v="0"/>
    <x v="5"/>
    <x v="4"/>
    <x v="5"/>
    <n v="116"/>
    <x v="6"/>
    <x v="6"/>
    <x v="0"/>
    <n v="20.149999999999999"/>
    <x v="6"/>
    <x v="0"/>
  </r>
  <r>
    <s v="G4325737"/>
    <s v="1FTSS34L53HB29625"/>
    <x v="0"/>
    <x v="0"/>
    <x v="0"/>
    <x v="0"/>
    <x v="5"/>
    <x v="4"/>
    <x v="5"/>
    <n v="703"/>
    <x v="6"/>
    <x v="6"/>
    <x v="0"/>
    <n v="23.45"/>
    <x v="6"/>
    <x v="0"/>
  </r>
  <r>
    <s v="G432581F"/>
    <s v="1GBHC29U37E168910"/>
    <x v="0"/>
    <x v="0"/>
    <x v="0"/>
    <x v="0"/>
    <x v="2"/>
    <x v="3"/>
    <x v="2"/>
    <n v="802"/>
    <x v="6"/>
    <x v="6"/>
    <x v="0"/>
    <n v="61.02"/>
    <x v="6"/>
    <x v="0"/>
  </r>
  <r>
    <s v="G4325950"/>
    <s v="1GBJC34U24E351614"/>
    <x v="0"/>
    <x v="0"/>
    <x v="0"/>
    <x v="0"/>
    <x v="2"/>
    <x v="1"/>
    <x v="2"/>
    <n v="928"/>
    <x v="6"/>
    <x v="6"/>
    <x v="0"/>
    <n v="63.39"/>
    <x v="6"/>
    <x v="0"/>
  </r>
  <r>
    <s v="G4325963"/>
    <s v="1FDNF20L44ED58264"/>
    <x v="0"/>
    <x v="0"/>
    <x v="0"/>
    <x v="0"/>
    <x v="2"/>
    <x v="0"/>
    <x v="2"/>
    <n v="492"/>
    <x v="6"/>
    <x v="6"/>
    <x v="0"/>
    <n v="60.86"/>
    <x v="6"/>
    <x v="0"/>
  </r>
  <r>
    <s v="G4326097"/>
    <s v="1GCJC33U54F228641"/>
    <x v="0"/>
    <x v="0"/>
    <x v="0"/>
    <x v="0"/>
    <x v="4"/>
    <x v="1"/>
    <x v="4"/>
    <n v="12"/>
    <x v="6"/>
    <x v="6"/>
    <x v="0"/>
    <n v="119.61"/>
    <x v="6"/>
    <x v="0"/>
  </r>
  <r>
    <s v="G432612F"/>
    <s v="3D6WR26D55G831772"/>
    <x v="0"/>
    <x v="0"/>
    <x v="0"/>
    <x v="0"/>
    <x v="2"/>
    <x v="3"/>
    <x v="2"/>
    <n v="200"/>
    <x v="6"/>
    <x v="6"/>
    <x v="0"/>
    <n v="33.65"/>
    <x v="6"/>
    <x v="0"/>
  </r>
  <r>
    <s v="G4326315"/>
    <s v="1FTNF20L03EC41106"/>
    <x v="0"/>
    <x v="0"/>
    <x v="0"/>
    <x v="0"/>
    <x v="2"/>
    <x v="1"/>
    <x v="2"/>
    <n v="413"/>
    <x v="6"/>
    <x v="6"/>
    <x v="0"/>
    <n v="28.42"/>
    <x v="6"/>
    <x v="0"/>
  </r>
  <r>
    <s v="G432634F"/>
    <s v="1GBHC24U97E174248"/>
    <x v="0"/>
    <x v="0"/>
    <x v="0"/>
    <x v="0"/>
    <x v="2"/>
    <x v="3"/>
    <x v="2"/>
    <n v="200"/>
    <x v="6"/>
    <x v="6"/>
    <x v="0"/>
    <n v="167.9"/>
    <x v="6"/>
    <x v="0"/>
  </r>
  <r>
    <s v="G4326416"/>
    <s v="1FDNF20L53ED46560"/>
    <x v="0"/>
    <x v="0"/>
    <x v="0"/>
    <x v="0"/>
    <x v="2"/>
    <x v="0"/>
    <x v="2"/>
    <n v="713"/>
    <x v="6"/>
    <x v="6"/>
    <x v="0"/>
    <n v="82"/>
    <x v="6"/>
    <x v="0"/>
  </r>
  <r>
    <s v="G4326436"/>
    <s v="1FDSF30L13ED46564"/>
    <x v="0"/>
    <x v="0"/>
    <x v="0"/>
    <x v="0"/>
    <x v="2"/>
    <x v="0"/>
    <x v="2"/>
    <n v="116"/>
    <x v="6"/>
    <x v="6"/>
    <x v="0"/>
    <n v="20.49"/>
    <x v="6"/>
    <x v="0"/>
  </r>
  <r>
    <s v="G432659D"/>
    <s v="1GCHC24U66E241057"/>
    <x v="0"/>
    <x v="0"/>
    <x v="0"/>
    <x v="0"/>
    <x v="3"/>
    <x v="5"/>
    <x v="3"/>
    <n v="106"/>
    <x v="6"/>
    <x v="6"/>
    <x v="0"/>
    <n v="29.03"/>
    <x v="6"/>
    <x v="0"/>
  </r>
  <r>
    <s v="G4326782"/>
    <s v="1FTSS34L54HB11417"/>
    <x v="0"/>
    <x v="0"/>
    <x v="0"/>
    <x v="0"/>
    <x v="5"/>
    <x v="1"/>
    <x v="5"/>
    <n v="103"/>
    <x v="6"/>
    <x v="6"/>
    <x v="0"/>
    <n v="40.619999999999997"/>
    <x v="6"/>
    <x v="0"/>
  </r>
  <r>
    <s v="G4326789"/>
    <s v="1FTSS34L13HB29623"/>
    <x v="0"/>
    <x v="0"/>
    <x v="0"/>
    <x v="0"/>
    <x v="5"/>
    <x v="1"/>
    <x v="5"/>
    <n v="253"/>
    <x v="6"/>
    <x v="6"/>
    <x v="0"/>
    <n v="51.82"/>
    <x v="6"/>
    <x v="0"/>
  </r>
  <r>
    <s v="G4326953"/>
    <s v="1FDWF36L83EC95959"/>
    <x v="0"/>
    <x v="0"/>
    <x v="0"/>
    <x v="0"/>
    <x v="2"/>
    <x v="0"/>
    <x v="2"/>
    <n v="708"/>
    <x v="6"/>
    <x v="6"/>
    <x v="0"/>
    <n v="71.84"/>
    <x v="6"/>
    <x v="0"/>
  </r>
  <r>
    <s v="G432698H"/>
    <s v="1GBJC74K39E157087"/>
    <x v="0"/>
    <x v="0"/>
    <x v="0"/>
    <x v="0"/>
    <x v="3"/>
    <x v="8"/>
    <x v="3"/>
    <n v="524"/>
    <x v="6"/>
    <x v="6"/>
    <x v="0"/>
    <n v="33.200000000000003"/>
    <x v="6"/>
    <x v="0"/>
  </r>
  <r>
    <s v="G432707D"/>
    <s v="1GBHC34U86E246948"/>
    <x v="0"/>
    <x v="0"/>
    <x v="0"/>
    <x v="0"/>
    <x v="3"/>
    <x v="5"/>
    <x v="3"/>
    <n v="106"/>
    <x v="6"/>
    <x v="6"/>
    <x v="0"/>
    <n v="60.85"/>
    <x v="6"/>
    <x v="0"/>
  </r>
  <r>
    <s v="G432723G"/>
    <s v="1FTNE1EW4ADA89026"/>
    <x v="0"/>
    <x v="0"/>
    <x v="0"/>
    <x v="0"/>
    <x v="2"/>
    <x v="1"/>
    <x v="2"/>
    <n v="433"/>
    <x v="6"/>
    <x v="6"/>
    <x v="0"/>
    <n v="88.46"/>
    <x v="6"/>
    <x v="0"/>
  </r>
  <r>
    <s v="G432725B"/>
    <s v="3D6WR26D85G831958"/>
    <x v="0"/>
    <x v="0"/>
    <x v="0"/>
    <x v="0"/>
    <x v="0"/>
    <x v="2"/>
    <x v="0"/>
    <n v="703"/>
    <x v="6"/>
    <x v="6"/>
    <x v="0"/>
    <n v="85.6"/>
    <x v="6"/>
    <x v="0"/>
  </r>
  <r>
    <s v="G432731D"/>
    <s v="1GBHC34U46E245330"/>
    <x v="0"/>
    <x v="0"/>
    <x v="0"/>
    <x v="0"/>
    <x v="3"/>
    <x v="5"/>
    <x v="3"/>
    <n v="924"/>
    <x v="6"/>
    <x v="6"/>
    <x v="0"/>
    <n v="55.34"/>
    <x v="6"/>
    <x v="0"/>
  </r>
  <r>
    <s v="G4327364"/>
    <s v="1GBJC34U73E341241"/>
    <x v="0"/>
    <x v="0"/>
    <x v="0"/>
    <x v="0"/>
    <x v="1"/>
    <x v="1"/>
    <x v="1"/>
    <n v="511"/>
    <x v="6"/>
    <x v="6"/>
    <x v="0"/>
    <n v="123.65"/>
    <x v="6"/>
    <x v="0"/>
  </r>
  <r>
    <s v="G4327394"/>
    <s v="1GBGC24U63Z350655"/>
    <x v="0"/>
    <x v="0"/>
    <x v="0"/>
    <x v="0"/>
    <x v="3"/>
    <x v="5"/>
    <x v="3"/>
    <n v="604"/>
    <x v="6"/>
    <x v="6"/>
    <x v="0"/>
    <n v="26.9"/>
    <x v="6"/>
    <x v="0"/>
  </r>
  <r>
    <s v="G432740D"/>
    <s v="1GBHC24U96E240893"/>
    <x v="0"/>
    <x v="0"/>
    <x v="0"/>
    <x v="0"/>
    <x v="3"/>
    <x v="5"/>
    <x v="3"/>
    <n v="604"/>
    <x v="6"/>
    <x v="6"/>
    <x v="0"/>
    <n v="27.01"/>
    <x v="6"/>
    <x v="0"/>
  </r>
  <r>
    <s v="G4327466"/>
    <s v="1FTSS34L83HB29635"/>
    <x v="0"/>
    <x v="0"/>
    <x v="0"/>
    <x v="0"/>
    <x v="5"/>
    <x v="4"/>
    <x v="5"/>
    <n v="505"/>
    <x v="6"/>
    <x v="6"/>
    <x v="1"/>
    <n v="24.94"/>
    <x v="6"/>
    <x v="0"/>
  </r>
  <r>
    <s v="G4327466"/>
    <s v="1FTSS34L83HB29635"/>
    <x v="0"/>
    <x v="0"/>
    <x v="0"/>
    <x v="0"/>
    <x v="5"/>
    <x v="4"/>
    <x v="5"/>
    <n v="505"/>
    <x v="6"/>
    <x v="6"/>
    <x v="0"/>
    <n v="40.51"/>
    <x v="6"/>
    <x v="0"/>
  </r>
  <r>
    <s v="G432750A"/>
    <s v="1FDNF20L84ED75990"/>
    <x v="0"/>
    <x v="0"/>
    <x v="0"/>
    <x v="0"/>
    <x v="2"/>
    <x v="2"/>
    <x v="2"/>
    <n v="540"/>
    <x v="6"/>
    <x v="6"/>
    <x v="0"/>
    <n v="55"/>
    <x v="6"/>
    <x v="0"/>
  </r>
  <r>
    <s v="G432753G"/>
    <s v="1FTSX30598EE47944"/>
    <x v="0"/>
    <x v="0"/>
    <x v="0"/>
    <x v="0"/>
    <x v="2"/>
    <x v="1"/>
    <x v="1"/>
    <n v="100"/>
    <x v="6"/>
    <x v="6"/>
    <x v="0"/>
    <n v="98.09"/>
    <x v="6"/>
    <x v="0"/>
  </r>
  <r>
    <s v="G432754K"/>
    <s v="1FTSE3EL7ADA95374"/>
    <x v="1"/>
    <x v="1"/>
    <x v="0"/>
    <x v="0"/>
    <x v="3"/>
    <x v="5"/>
    <x v="10"/>
    <n v="20"/>
    <x v="6"/>
    <x v="6"/>
    <x v="0"/>
    <n v="32.24"/>
    <x v="6"/>
    <x v="0"/>
  </r>
  <r>
    <s v="G432758G"/>
    <s v="1GBHC29KX8E215060"/>
    <x v="0"/>
    <x v="0"/>
    <x v="0"/>
    <x v="0"/>
    <x v="2"/>
    <x v="1"/>
    <x v="2"/>
    <n v="433"/>
    <x v="6"/>
    <x v="6"/>
    <x v="0"/>
    <n v="230.65"/>
    <x v="6"/>
    <x v="0"/>
  </r>
  <r>
    <s v="G4327583"/>
    <s v="1FTSS34F43HB34292"/>
    <x v="3"/>
    <x v="0"/>
    <x v="0"/>
    <x v="0"/>
    <x v="3"/>
    <x v="5"/>
    <x v="3"/>
    <n v="515"/>
    <x v="6"/>
    <x v="6"/>
    <x v="4"/>
    <n v="88.26"/>
    <x v="6"/>
    <x v="0"/>
  </r>
  <r>
    <s v="G432764G"/>
    <s v="1FTNE1EW1ADA93115"/>
    <x v="0"/>
    <x v="0"/>
    <x v="0"/>
    <x v="0"/>
    <x v="2"/>
    <x v="1"/>
    <x v="2"/>
    <n v="433"/>
    <x v="6"/>
    <x v="6"/>
    <x v="0"/>
    <n v="100.38"/>
    <x v="6"/>
    <x v="0"/>
  </r>
  <r>
    <s v="G432776F"/>
    <s v="1FTSS34L77DB27937"/>
    <x v="0"/>
    <x v="0"/>
    <x v="0"/>
    <x v="0"/>
    <x v="5"/>
    <x v="4"/>
    <x v="5"/>
    <n v="505"/>
    <x v="6"/>
    <x v="6"/>
    <x v="0"/>
    <n v="84.85"/>
    <x v="6"/>
    <x v="0"/>
  </r>
  <r>
    <s v="G432777F"/>
    <s v="1FTSE34L17DB27939"/>
    <x v="0"/>
    <x v="0"/>
    <x v="0"/>
    <x v="0"/>
    <x v="5"/>
    <x v="4"/>
    <x v="5"/>
    <n v="505"/>
    <x v="6"/>
    <x v="6"/>
    <x v="0"/>
    <n v="44.86"/>
    <x v="6"/>
    <x v="0"/>
  </r>
  <r>
    <s v="G432778F"/>
    <s v="1FTSE34LX7DB27938"/>
    <x v="0"/>
    <x v="0"/>
    <x v="0"/>
    <x v="0"/>
    <x v="5"/>
    <x v="4"/>
    <x v="5"/>
    <n v="505"/>
    <x v="6"/>
    <x v="6"/>
    <x v="0"/>
    <n v="29.57"/>
    <x v="6"/>
    <x v="0"/>
  </r>
  <r>
    <s v="G432790D"/>
    <s v="1GBHC34U46E286217"/>
    <x v="0"/>
    <x v="0"/>
    <x v="0"/>
    <x v="0"/>
    <x v="3"/>
    <x v="5"/>
    <x v="3"/>
    <n v="116"/>
    <x v="6"/>
    <x v="6"/>
    <x v="0"/>
    <n v="64.36"/>
    <x v="6"/>
    <x v="0"/>
  </r>
  <r>
    <s v="G432805B"/>
    <s v="3D6WR26D95G840166"/>
    <x v="0"/>
    <x v="0"/>
    <x v="0"/>
    <x v="0"/>
    <x v="0"/>
    <x v="2"/>
    <x v="0"/>
    <n v="701"/>
    <x v="6"/>
    <x v="6"/>
    <x v="0"/>
    <n v="89.76"/>
    <x v="6"/>
    <x v="0"/>
  </r>
  <r>
    <s v="G4328086"/>
    <s v="1FTSS34L44HB15099"/>
    <x v="0"/>
    <x v="0"/>
    <x v="0"/>
    <x v="0"/>
    <x v="5"/>
    <x v="6"/>
    <x v="5"/>
    <n v="311"/>
    <x v="6"/>
    <x v="6"/>
    <x v="0"/>
    <n v="27.33"/>
    <x v="6"/>
    <x v="0"/>
  </r>
  <r>
    <s v="G4328089"/>
    <s v="1GCGG25V041226081"/>
    <x v="0"/>
    <x v="0"/>
    <x v="0"/>
    <x v="0"/>
    <x v="5"/>
    <x v="6"/>
    <x v="5"/>
    <n v="311"/>
    <x v="6"/>
    <x v="6"/>
    <x v="0"/>
    <n v="18.2"/>
    <x v="6"/>
    <x v="0"/>
  </r>
  <r>
    <s v="G432809F"/>
    <s v="1GBHC24U87E174886"/>
    <x v="0"/>
    <x v="0"/>
    <x v="0"/>
    <x v="0"/>
    <x v="1"/>
    <x v="1"/>
    <x v="1"/>
    <n v="209"/>
    <x v="6"/>
    <x v="6"/>
    <x v="0"/>
    <n v="40.98"/>
    <x v="6"/>
    <x v="0"/>
  </r>
  <r>
    <s v="G4328090"/>
    <s v="1GCGG25V341225202"/>
    <x v="0"/>
    <x v="0"/>
    <x v="0"/>
    <x v="0"/>
    <x v="5"/>
    <x v="6"/>
    <x v="5"/>
    <n v="320"/>
    <x v="6"/>
    <x v="6"/>
    <x v="1"/>
    <n v="40.619999999999997"/>
    <x v="6"/>
    <x v="0"/>
  </r>
  <r>
    <s v="G4328090"/>
    <s v="1GCGG25V341225202"/>
    <x v="0"/>
    <x v="0"/>
    <x v="0"/>
    <x v="0"/>
    <x v="5"/>
    <x v="6"/>
    <x v="5"/>
    <n v="320"/>
    <x v="6"/>
    <x v="6"/>
    <x v="0"/>
    <n v="49.43"/>
    <x v="6"/>
    <x v="0"/>
  </r>
  <r>
    <s v="G432829A"/>
    <s v="1GAHG39UX41216582"/>
    <x v="0"/>
    <x v="0"/>
    <x v="0"/>
    <x v="0"/>
    <x v="2"/>
    <x v="2"/>
    <x v="9"/>
    <n v="400"/>
    <x v="6"/>
    <x v="6"/>
    <x v="0"/>
    <n v="52.02"/>
    <x v="6"/>
    <x v="0"/>
  </r>
  <r>
    <s v="G432857A"/>
    <s v="1FTNW20L14ED48022"/>
    <x v="0"/>
    <x v="0"/>
    <x v="0"/>
    <x v="0"/>
    <x v="2"/>
    <x v="2"/>
    <x v="9"/>
    <n v="400"/>
    <x v="6"/>
    <x v="6"/>
    <x v="0"/>
    <n v="61.63"/>
    <x v="6"/>
    <x v="0"/>
  </r>
  <r>
    <s v="G432880A"/>
    <s v="1GBHC242X4E331392"/>
    <x v="3"/>
    <x v="0"/>
    <x v="0"/>
    <x v="0"/>
    <x v="2"/>
    <x v="2"/>
    <x v="9"/>
    <n v="400"/>
    <x v="6"/>
    <x v="6"/>
    <x v="4"/>
    <n v="26.84"/>
    <x v="6"/>
    <x v="0"/>
  </r>
  <r>
    <s v="G432882G"/>
    <s v="1FTNE14W28DB23198"/>
    <x v="0"/>
    <x v="0"/>
    <x v="0"/>
    <x v="0"/>
    <x v="2"/>
    <x v="0"/>
    <x v="2"/>
    <n v="116"/>
    <x v="6"/>
    <x v="6"/>
    <x v="0"/>
    <n v="166.12"/>
    <x v="6"/>
    <x v="0"/>
  </r>
  <r>
    <s v="G432913G"/>
    <s v="1FDNF20588ED90643"/>
    <x v="0"/>
    <x v="0"/>
    <x v="0"/>
    <x v="0"/>
    <x v="2"/>
    <x v="0"/>
    <x v="2"/>
    <n v="116"/>
    <x v="6"/>
    <x v="6"/>
    <x v="0"/>
    <n v="44.87"/>
    <x v="6"/>
    <x v="0"/>
  </r>
  <r>
    <s v="G432979G"/>
    <s v="1FDSX205X8ED90322"/>
    <x v="0"/>
    <x v="0"/>
    <x v="0"/>
    <x v="0"/>
    <x v="2"/>
    <x v="0"/>
    <x v="2"/>
    <n v="409"/>
    <x v="6"/>
    <x v="6"/>
    <x v="0"/>
    <n v="73.900000000000006"/>
    <x v="6"/>
    <x v="0"/>
  </r>
  <r>
    <s v="G432997G"/>
    <s v="1FDSX20518ED90323"/>
    <x v="0"/>
    <x v="0"/>
    <x v="0"/>
    <x v="0"/>
    <x v="2"/>
    <x v="0"/>
    <x v="2"/>
    <n v="409"/>
    <x v="6"/>
    <x v="6"/>
    <x v="0"/>
    <n v="87.62"/>
    <x v="6"/>
    <x v="0"/>
  </r>
  <r>
    <s v="G432998G"/>
    <s v="1FDSX20538ED90324"/>
    <x v="0"/>
    <x v="0"/>
    <x v="0"/>
    <x v="0"/>
    <x v="2"/>
    <x v="0"/>
    <x v="2"/>
    <n v="409"/>
    <x v="6"/>
    <x v="6"/>
    <x v="0"/>
    <n v="150.87"/>
    <x v="6"/>
    <x v="0"/>
  </r>
  <r>
    <s v="G433003D"/>
    <s v="1GCHG352161266396"/>
    <x v="3"/>
    <x v="0"/>
    <x v="0"/>
    <x v="0"/>
    <x v="6"/>
    <x v="11"/>
    <x v="4"/>
    <n v="15"/>
    <x v="6"/>
    <x v="6"/>
    <x v="4"/>
    <n v="36.04"/>
    <x v="6"/>
    <x v="0"/>
  </r>
  <r>
    <s v="G433010G"/>
    <s v="1FTWX32Y98EE45653"/>
    <x v="0"/>
    <x v="0"/>
    <x v="0"/>
    <x v="0"/>
    <x v="2"/>
    <x v="0"/>
    <x v="2"/>
    <n v="409"/>
    <x v="6"/>
    <x v="6"/>
    <x v="0"/>
    <n v="63.94"/>
    <x v="6"/>
    <x v="0"/>
  </r>
  <r>
    <s v="G433030K"/>
    <s v="1GC5CVBG1AZ266032"/>
    <x v="0"/>
    <x v="0"/>
    <x v="0"/>
    <x v="0"/>
    <x v="0"/>
    <x v="1"/>
    <x v="0"/>
    <n v="703"/>
    <x v="6"/>
    <x v="6"/>
    <x v="0"/>
    <n v="65.58"/>
    <x v="6"/>
    <x v="0"/>
  </r>
  <r>
    <s v="G433050F"/>
    <s v="1GBJC39U57E178300"/>
    <x v="0"/>
    <x v="0"/>
    <x v="0"/>
    <x v="0"/>
    <x v="2"/>
    <x v="0"/>
    <x v="2"/>
    <n v="492"/>
    <x v="6"/>
    <x v="6"/>
    <x v="0"/>
    <n v="171.86"/>
    <x v="6"/>
    <x v="0"/>
  </r>
  <r>
    <s v="G433065D"/>
    <s v="1GBHC24U86E249309"/>
    <x v="0"/>
    <x v="0"/>
    <x v="0"/>
    <x v="0"/>
    <x v="2"/>
    <x v="2"/>
    <x v="2"/>
    <n v="103"/>
    <x v="6"/>
    <x v="6"/>
    <x v="0"/>
    <n v="86.31"/>
    <x v="6"/>
    <x v="0"/>
  </r>
  <r>
    <s v="G433071F"/>
    <s v="1GBHC24U07E171044"/>
    <x v="0"/>
    <x v="0"/>
    <x v="0"/>
    <x v="0"/>
    <x v="2"/>
    <x v="0"/>
    <x v="2"/>
    <n v="409"/>
    <x v="6"/>
    <x v="6"/>
    <x v="0"/>
    <n v="25.57"/>
    <x v="6"/>
    <x v="0"/>
  </r>
  <r>
    <s v="G433072F"/>
    <s v="1GBHC24U27E170171"/>
    <x v="0"/>
    <x v="0"/>
    <x v="0"/>
    <x v="0"/>
    <x v="2"/>
    <x v="0"/>
    <x v="2"/>
    <n v="409"/>
    <x v="6"/>
    <x v="6"/>
    <x v="0"/>
    <n v="108.2"/>
    <x v="6"/>
    <x v="0"/>
  </r>
  <r>
    <s v="G433074K"/>
    <s v="1FT7X2A60BEA70354"/>
    <x v="1"/>
    <x v="0"/>
    <x v="0"/>
    <x v="0"/>
    <x v="0"/>
    <x v="1"/>
    <x v="0"/>
    <n v="329"/>
    <x v="6"/>
    <x v="6"/>
    <x v="0"/>
    <n v="55.04"/>
    <x v="6"/>
    <x v="0"/>
  </r>
  <r>
    <s v="G433080D"/>
    <s v="1FTWF32528EA66860"/>
    <x v="0"/>
    <x v="0"/>
    <x v="0"/>
    <x v="0"/>
    <x v="2"/>
    <x v="2"/>
    <x v="2"/>
    <n v="413"/>
    <x v="6"/>
    <x v="6"/>
    <x v="0"/>
    <n v="52.25"/>
    <x v="6"/>
    <x v="0"/>
  </r>
  <r>
    <s v="G433097G"/>
    <s v="1FDNF20598ED90411"/>
    <x v="0"/>
    <x v="0"/>
    <x v="0"/>
    <x v="0"/>
    <x v="2"/>
    <x v="0"/>
    <x v="2"/>
    <n v="492"/>
    <x v="6"/>
    <x v="6"/>
    <x v="0"/>
    <n v="59.31"/>
    <x v="6"/>
    <x v="0"/>
  </r>
  <r>
    <s v="G433117D"/>
    <s v="1FTSS34L77DA87651"/>
    <x v="0"/>
    <x v="0"/>
    <x v="0"/>
    <x v="0"/>
    <x v="2"/>
    <x v="2"/>
    <x v="2"/>
    <n v="511"/>
    <x v="6"/>
    <x v="6"/>
    <x v="0"/>
    <n v="133.29"/>
    <x v="6"/>
    <x v="0"/>
  </r>
  <r>
    <s v="G433123D"/>
    <s v="1GBHC24U86E264103"/>
    <x v="0"/>
    <x v="0"/>
    <x v="0"/>
    <x v="0"/>
    <x v="2"/>
    <x v="2"/>
    <x v="2"/>
    <n v="114"/>
    <x v="6"/>
    <x v="6"/>
    <x v="0"/>
    <n v="77.97"/>
    <x v="6"/>
    <x v="0"/>
  </r>
  <r>
    <s v="G433124D"/>
    <s v="1GBHC24U46E260551"/>
    <x v="0"/>
    <x v="0"/>
    <x v="0"/>
    <x v="0"/>
    <x v="2"/>
    <x v="2"/>
    <x v="2"/>
    <n v="114"/>
    <x v="6"/>
    <x v="6"/>
    <x v="0"/>
    <n v="30.75"/>
    <x v="6"/>
    <x v="0"/>
  </r>
  <r>
    <s v="G433136B"/>
    <s v="3D6WR26D65G831957"/>
    <x v="0"/>
    <x v="0"/>
    <x v="0"/>
    <x v="0"/>
    <x v="6"/>
    <x v="5"/>
    <x v="4"/>
    <n v="3"/>
    <x v="6"/>
    <x v="6"/>
    <x v="0"/>
    <n v="53.48"/>
    <x v="6"/>
    <x v="0"/>
  </r>
  <r>
    <s v="G433168D"/>
    <s v="1GBHC34U36E245450"/>
    <x v="0"/>
    <x v="0"/>
    <x v="0"/>
    <x v="0"/>
    <x v="2"/>
    <x v="2"/>
    <x v="9"/>
    <n v="400"/>
    <x v="6"/>
    <x v="6"/>
    <x v="0"/>
    <n v="188.12"/>
    <x v="6"/>
    <x v="0"/>
  </r>
  <r>
    <s v="G433170D"/>
    <s v="1GBHC34U96E244223"/>
    <x v="0"/>
    <x v="0"/>
    <x v="0"/>
    <x v="0"/>
    <x v="2"/>
    <x v="2"/>
    <x v="9"/>
    <n v="400"/>
    <x v="6"/>
    <x v="6"/>
    <x v="0"/>
    <n v="224.23"/>
    <x v="6"/>
    <x v="0"/>
  </r>
  <r>
    <s v="G433179D"/>
    <s v="1GCHC23U46F240663"/>
    <x v="0"/>
    <x v="0"/>
    <x v="0"/>
    <x v="0"/>
    <x v="2"/>
    <x v="2"/>
    <x v="9"/>
    <n v="400"/>
    <x v="6"/>
    <x v="6"/>
    <x v="0"/>
    <n v="54.68"/>
    <x v="6"/>
    <x v="0"/>
  </r>
  <r>
    <s v="G433184G"/>
    <s v="1FDNF205X8ED90563"/>
    <x v="0"/>
    <x v="0"/>
    <x v="0"/>
    <x v="0"/>
    <x v="2"/>
    <x v="2"/>
    <x v="2"/>
    <n v="505"/>
    <x v="6"/>
    <x v="6"/>
    <x v="0"/>
    <n v="48.16"/>
    <x v="6"/>
    <x v="0"/>
  </r>
  <r>
    <s v="G433185G"/>
    <s v="1FDSX20538ED90341"/>
    <x v="0"/>
    <x v="0"/>
    <x v="0"/>
    <x v="0"/>
    <x v="2"/>
    <x v="2"/>
    <x v="2"/>
    <n v="540"/>
    <x v="6"/>
    <x v="6"/>
    <x v="0"/>
    <n v="211"/>
    <x v="6"/>
    <x v="0"/>
  </r>
  <r>
    <s v="G433201F"/>
    <s v="1FDSX20598ED90344"/>
    <x v="0"/>
    <x v="0"/>
    <x v="0"/>
    <x v="0"/>
    <x v="7"/>
    <x v="1"/>
    <x v="7"/>
    <n v="806"/>
    <x v="6"/>
    <x v="6"/>
    <x v="0"/>
    <n v="34.200000000000003"/>
    <x v="6"/>
    <x v="0"/>
  </r>
  <r>
    <s v="G433205A"/>
    <s v="1GBJC34UX4E352655"/>
    <x v="0"/>
    <x v="0"/>
    <x v="0"/>
    <x v="0"/>
    <x v="2"/>
    <x v="2"/>
    <x v="2"/>
    <n v="540"/>
    <x v="6"/>
    <x v="6"/>
    <x v="0"/>
    <n v="40.46"/>
    <x v="6"/>
    <x v="0"/>
  </r>
  <r>
    <s v="G433215F"/>
    <s v="1GBHC24U47E177106"/>
    <x v="0"/>
    <x v="0"/>
    <x v="0"/>
    <x v="0"/>
    <x v="2"/>
    <x v="2"/>
    <x v="2"/>
    <n v="155"/>
    <x v="6"/>
    <x v="6"/>
    <x v="0"/>
    <n v="80.08"/>
    <x v="6"/>
    <x v="0"/>
  </r>
  <r>
    <s v="G433219A"/>
    <s v="1GCGG25V341226446"/>
    <x v="0"/>
    <x v="0"/>
    <x v="0"/>
    <x v="0"/>
    <x v="2"/>
    <x v="1"/>
    <x v="2"/>
    <n v="433"/>
    <x v="6"/>
    <x v="6"/>
    <x v="0"/>
    <n v="27.74"/>
    <x v="6"/>
    <x v="0"/>
  </r>
  <r>
    <s v="G433228F"/>
    <s v="1FDNF20508ED90488"/>
    <x v="0"/>
    <x v="0"/>
    <x v="0"/>
    <x v="0"/>
    <x v="2"/>
    <x v="2"/>
    <x v="2"/>
    <n v="155"/>
    <x v="6"/>
    <x v="6"/>
    <x v="0"/>
    <n v="63.99"/>
    <x v="6"/>
    <x v="0"/>
  </r>
  <r>
    <s v="G433237D"/>
    <s v="1GBHC24U96E261694"/>
    <x v="0"/>
    <x v="0"/>
    <x v="0"/>
    <x v="0"/>
    <x v="2"/>
    <x v="2"/>
    <x v="2"/>
    <n v="505"/>
    <x v="6"/>
    <x v="6"/>
    <x v="0"/>
    <n v="63.28"/>
    <x v="6"/>
    <x v="0"/>
  </r>
  <r>
    <s v="G433316G"/>
    <s v="1FDSX20538ED90338"/>
    <x v="0"/>
    <x v="0"/>
    <x v="0"/>
    <x v="0"/>
    <x v="2"/>
    <x v="3"/>
    <x v="2"/>
    <n v="802"/>
    <x v="6"/>
    <x v="6"/>
    <x v="0"/>
    <n v="47.32"/>
    <x v="6"/>
    <x v="0"/>
  </r>
  <r>
    <s v="G433387A"/>
    <s v="1FDNF20L44ED33462"/>
    <x v="0"/>
    <x v="0"/>
    <x v="0"/>
    <x v="0"/>
    <x v="0"/>
    <x v="2"/>
    <x v="0"/>
    <n v="701"/>
    <x v="6"/>
    <x v="6"/>
    <x v="0"/>
    <n v="44.8"/>
    <x v="6"/>
    <x v="0"/>
  </r>
  <r>
    <s v="G433393K"/>
    <s v="1FDBF2A63BEA75671"/>
    <x v="0"/>
    <x v="0"/>
    <x v="0"/>
    <x v="0"/>
    <x v="2"/>
    <x v="2"/>
    <x v="2"/>
    <n v="540"/>
    <x v="6"/>
    <x v="6"/>
    <x v="0"/>
    <n v="26.09"/>
    <x v="6"/>
    <x v="0"/>
  </r>
  <r>
    <s v="G433456F"/>
    <s v="1FTSE34L17DB27925"/>
    <x v="0"/>
    <x v="0"/>
    <x v="0"/>
    <x v="0"/>
    <x v="3"/>
    <x v="8"/>
    <x v="3"/>
    <n v="307"/>
    <x v="6"/>
    <x v="6"/>
    <x v="0"/>
    <n v="18.63"/>
    <x v="6"/>
    <x v="0"/>
  </r>
  <r>
    <s v="G433482D"/>
    <s v="1GBHC29U06E255159"/>
    <x v="0"/>
    <x v="0"/>
    <x v="0"/>
    <x v="0"/>
    <x v="1"/>
    <x v="1"/>
    <x v="1"/>
    <n v="213"/>
    <x v="6"/>
    <x v="6"/>
    <x v="0"/>
    <n v="28.63"/>
    <x v="6"/>
    <x v="0"/>
  </r>
  <r>
    <s v="G433508K"/>
    <s v="1FDBF3AT3BEA75827"/>
    <x v="3"/>
    <x v="1"/>
    <x v="0"/>
    <x v="0"/>
    <x v="2"/>
    <x v="0"/>
    <x v="10"/>
    <n v="611"/>
    <x v="6"/>
    <x v="6"/>
    <x v="4"/>
    <n v="15.57"/>
    <x v="6"/>
    <x v="0"/>
  </r>
  <r>
    <s v="G433542G"/>
    <s v="1GCHG39C081202419"/>
    <x v="0"/>
    <x v="0"/>
    <x v="0"/>
    <x v="0"/>
    <x v="4"/>
    <x v="5"/>
    <x v="4"/>
    <n v="11"/>
    <x v="6"/>
    <x v="6"/>
    <x v="0"/>
    <n v="48.04"/>
    <x v="6"/>
    <x v="0"/>
  </r>
  <r>
    <s v="G433547A"/>
    <s v="1FTSS34L54HB11336"/>
    <x v="0"/>
    <x v="0"/>
    <x v="0"/>
    <x v="0"/>
    <x v="1"/>
    <x v="1"/>
    <x v="1"/>
    <n v="521"/>
    <x v="6"/>
    <x v="6"/>
    <x v="1"/>
    <n v="16.79"/>
    <x v="6"/>
    <x v="0"/>
  </r>
  <r>
    <s v="G433547A"/>
    <s v="1FTSS34L54HB11336"/>
    <x v="0"/>
    <x v="0"/>
    <x v="0"/>
    <x v="0"/>
    <x v="1"/>
    <x v="1"/>
    <x v="1"/>
    <n v="521"/>
    <x v="6"/>
    <x v="6"/>
    <x v="0"/>
    <n v="145.9"/>
    <x v="6"/>
    <x v="0"/>
  </r>
  <r>
    <s v="G433560K"/>
    <s v="1FDBF2A67BEA69727"/>
    <x v="1"/>
    <x v="0"/>
    <x v="0"/>
    <x v="0"/>
    <x v="2"/>
    <x v="0"/>
    <x v="2"/>
    <n v="710"/>
    <x v="6"/>
    <x v="6"/>
    <x v="0"/>
    <n v="49.23"/>
    <x v="6"/>
    <x v="0"/>
  </r>
  <r>
    <s v="G433569A"/>
    <s v="1GCJC39U34E341405"/>
    <x v="0"/>
    <x v="0"/>
    <x v="0"/>
    <x v="0"/>
    <x v="1"/>
    <x v="1"/>
    <x v="1"/>
    <n v="604"/>
    <x v="6"/>
    <x v="6"/>
    <x v="0"/>
    <n v="95.9"/>
    <x v="6"/>
    <x v="0"/>
  </r>
  <r>
    <s v="G433608D"/>
    <s v="1GBHC24U26E278482"/>
    <x v="0"/>
    <x v="0"/>
    <x v="0"/>
    <x v="0"/>
    <x v="2"/>
    <x v="0"/>
    <x v="2"/>
    <n v="116"/>
    <x v="6"/>
    <x v="6"/>
    <x v="0"/>
    <n v="143.13"/>
    <x v="6"/>
    <x v="0"/>
  </r>
  <r>
    <s v="G433609D"/>
    <s v="1GBHC24U86E278423"/>
    <x v="0"/>
    <x v="0"/>
    <x v="0"/>
    <x v="0"/>
    <x v="2"/>
    <x v="0"/>
    <x v="2"/>
    <n v="713"/>
    <x v="6"/>
    <x v="6"/>
    <x v="0"/>
    <n v="85.26"/>
    <x v="6"/>
    <x v="0"/>
  </r>
  <r>
    <s v="G433628A"/>
    <s v="1GCGG25V441226472"/>
    <x v="0"/>
    <x v="0"/>
    <x v="0"/>
    <x v="0"/>
    <x v="7"/>
    <x v="1"/>
    <x v="7"/>
    <n v="806"/>
    <x v="6"/>
    <x v="6"/>
    <x v="0"/>
    <n v="73.95"/>
    <x v="6"/>
    <x v="0"/>
  </r>
  <r>
    <s v="G433628G"/>
    <s v="1FTNE14W68DB23205"/>
    <x v="1"/>
    <x v="0"/>
    <x v="0"/>
    <x v="0"/>
    <x v="5"/>
    <x v="4"/>
    <x v="5"/>
    <n v="114"/>
    <x v="6"/>
    <x v="6"/>
    <x v="0"/>
    <n v="86.29"/>
    <x v="6"/>
    <x v="0"/>
  </r>
  <r>
    <s v="G433629G"/>
    <s v="1FTNE14W88DB23206"/>
    <x v="1"/>
    <x v="0"/>
    <x v="0"/>
    <x v="0"/>
    <x v="5"/>
    <x v="4"/>
    <x v="5"/>
    <n v="114"/>
    <x v="6"/>
    <x v="6"/>
    <x v="0"/>
    <n v="99.26"/>
    <x v="6"/>
    <x v="0"/>
  </r>
  <r>
    <s v="G433647B"/>
    <s v="1GBJC34U75E266950"/>
    <x v="0"/>
    <x v="0"/>
    <x v="0"/>
    <x v="0"/>
    <x v="3"/>
    <x v="5"/>
    <x v="3"/>
    <n v="912"/>
    <x v="6"/>
    <x v="6"/>
    <x v="0"/>
    <n v="9.82"/>
    <x v="6"/>
    <x v="0"/>
  </r>
  <r>
    <s v="G433649A"/>
    <s v="1GBJC34U14E342533"/>
    <x v="0"/>
    <x v="0"/>
    <x v="0"/>
    <x v="0"/>
    <x v="6"/>
    <x v="11"/>
    <x v="4"/>
    <n v="7"/>
    <x v="6"/>
    <x v="6"/>
    <x v="0"/>
    <n v="79.95"/>
    <x v="6"/>
    <x v="0"/>
  </r>
  <r>
    <s v="G433650B"/>
    <s v="1GBJC34U95E298055"/>
    <x v="0"/>
    <x v="0"/>
    <x v="0"/>
    <x v="0"/>
    <x v="3"/>
    <x v="5"/>
    <x v="3"/>
    <n v="903"/>
    <x v="6"/>
    <x v="6"/>
    <x v="0"/>
    <n v="40.39"/>
    <x v="6"/>
    <x v="0"/>
  </r>
  <r>
    <s v="G433659K"/>
    <s v="1FTBF2A64BEA70032"/>
    <x v="1"/>
    <x v="0"/>
    <x v="0"/>
    <x v="0"/>
    <x v="2"/>
    <x v="3"/>
    <x v="2"/>
    <n v="202"/>
    <x v="6"/>
    <x v="6"/>
    <x v="0"/>
    <n v="27.47"/>
    <x v="6"/>
    <x v="0"/>
  </r>
  <r>
    <s v="G433669K"/>
    <s v="1FT7W2A64BEA95664"/>
    <x v="0"/>
    <x v="0"/>
    <x v="0"/>
    <x v="0"/>
    <x v="2"/>
    <x v="3"/>
    <x v="2"/>
    <n v="802"/>
    <x v="6"/>
    <x v="6"/>
    <x v="0"/>
    <n v="111.18"/>
    <x v="6"/>
    <x v="0"/>
  </r>
  <r>
    <s v="G433671D"/>
    <s v="3D6WR26D55G828628"/>
    <x v="0"/>
    <x v="0"/>
    <x v="0"/>
    <x v="0"/>
    <x v="2"/>
    <x v="0"/>
    <x v="2"/>
    <n v="403"/>
    <x v="6"/>
    <x v="6"/>
    <x v="0"/>
    <n v="48.63"/>
    <x v="6"/>
    <x v="0"/>
  </r>
  <r>
    <s v="G433672D"/>
    <s v="1GBJC39U56E281375"/>
    <x v="0"/>
    <x v="0"/>
    <x v="0"/>
    <x v="0"/>
    <x v="2"/>
    <x v="0"/>
    <x v="2"/>
    <n v="402"/>
    <x v="6"/>
    <x v="6"/>
    <x v="0"/>
    <n v="31.26"/>
    <x v="6"/>
    <x v="0"/>
  </r>
  <r>
    <s v="G433690D"/>
    <s v="1GBHC29U66E250029"/>
    <x v="0"/>
    <x v="0"/>
    <x v="0"/>
    <x v="0"/>
    <x v="2"/>
    <x v="0"/>
    <x v="2"/>
    <n v="492"/>
    <x v="6"/>
    <x v="6"/>
    <x v="0"/>
    <n v="29.83"/>
    <x v="6"/>
    <x v="0"/>
  </r>
  <r>
    <s v="G433726A"/>
    <s v="1FTSS34L24HB15098"/>
    <x v="0"/>
    <x v="0"/>
    <x v="0"/>
    <x v="0"/>
    <x v="5"/>
    <x v="4"/>
    <x v="5"/>
    <n v="910"/>
    <x v="6"/>
    <x v="6"/>
    <x v="0"/>
    <n v="24.44"/>
    <x v="6"/>
    <x v="0"/>
  </r>
  <r>
    <s v="G433804D"/>
    <s v="1GBHC24U16E279090"/>
    <x v="0"/>
    <x v="0"/>
    <x v="0"/>
    <x v="0"/>
    <x v="2"/>
    <x v="0"/>
    <x v="2"/>
    <n v="499"/>
    <x v="6"/>
    <x v="6"/>
    <x v="0"/>
    <n v="120.83"/>
    <x v="6"/>
    <x v="0"/>
  </r>
  <r>
    <s v="G433806K"/>
    <s v="1GAZGPDGXA1171815"/>
    <x v="0"/>
    <x v="0"/>
    <x v="0"/>
    <x v="0"/>
    <x v="4"/>
    <x v="1"/>
    <x v="4"/>
    <n v="25"/>
    <x v="6"/>
    <x v="6"/>
    <x v="0"/>
    <n v="101.47"/>
    <x v="6"/>
    <x v="0"/>
  </r>
  <r>
    <s v="G433819A"/>
    <s v="1FTSS34L34HB15062"/>
    <x v="0"/>
    <x v="0"/>
    <x v="0"/>
    <x v="0"/>
    <x v="5"/>
    <x v="4"/>
    <x v="5"/>
    <n v="703"/>
    <x v="6"/>
    <x v="6"/>
    <x v="1"/>
    <n v="10.54"/>
    <x v="6"/>
    <x v="0"/>
  </r>
  <r>
    <s v="G433819A"/>
    <s v="1FTSS34L34HB15062"/>
    <x v="0"/>
    <x v="0"/>
    <x v="0"/>
    <x v="0"/>
    <x v="5"/>
    <x v="4"/>
    <x v="5"/>
    <n v="703"/>
    <x v="6"/>
    <x v="6"/>
    <x v="0"/>
    <n v="28.72"/>
    <x v="6"/>
    <x v="0"/>
  </r>
  <r>
    <s v="G433831G"/>
    <s v="1GCHG35C181205190"/>
    <x v="0"/>
    <x v="0"/>
    <x v="0"/>
    <x v="0"/>
    <x v="5"/>
    <x v="1"/>
    <x v="5"/>
    <n v="103"/>
    <x v="6"/>
    <x v="6"/>
    <x v="0"/>
    <n v="21.52"/>
    <x v="6"/>
    <x v="0"/>
  </r>
  <r>
    <s v="G433832K"/>
    <s v="1FTNE1EWXADB03446"/>
    <x v="1"/>
    <x v="0"/>
    <x v="0"/>
    <x v="0"/>
    <x v="5"/>
    <x v="4"/>
    <x v="0"/>
    <n v="501"/>
    <x v="6"/>
    <x v="6"/>
    <x v="0"/>
    <n v="38.64"/>
    <x v="6"/>
    <x v="0"/>
  </r>
  <r>
    <s v="G433943F"/>
    <s v="1GCHC23U77F200398"/>
    <x v="0"/>
    <x v="0"/>
    <x v="0"/>
    <x v="0"/>
    <x v="4"/>
    <x v="5"/>
    <x v="4"/>
    <n v="1"/>
    <x v="6"/>
    <x v="6"/>
    <x v="0"/>
    <n v="24.6"/>
    <x v="6"/>
    <x v="0"/>
  </r>
  <r>
    <s v="G433943H"/>
    <s v="1GCHG39C491161729"/>
    <x v="0"/>
    <x v="0"/>
    <x v="0"/>
    <x v="0"/>
    <x v="4"/>
    <x v="5"/>
    <x v="4"/>
    <n v="1"/>
    <x v="6"/>
    <x v="6"/>
    <x v="0"/>
    <n v="37.96"/>
    <x v="6"/>
    <x v="0"/>
  </r>
  <r>
    <s v="G433945G"/>
    <s v="1GBHC34K08E200483"/>
    <x v="0"/>
    <x v="0"/>
    <x v="0"/>
    <x v="0"/>
    <x v="3"/>
    <x v="8"/>
    <x v="3"/>
    <n v="315"/>
    <x v="6"/>
    <x v="6"/>
    <x v="0"/>
    <n v="73.63"/>
    <x v="6"/>
    <x v="0"/>
  </r>
  <r>
    <s v="G433957B"/>
    <s v="3D6WR26D75G857130"/>
    <x v="0"/>
    <x v="0"/>
    <x v="0"/>
    <x v="0"/>
    <x v="3"/>
    <x v="8"/>
    <x v="3"/>
    <n v="525"/>
    <x v="6"/>
    <x v="6"/>
    <x v="0"/>
    <n v="52.51"/>
    <x v="6"/>
    <x v="0"/>
  </r>
  <r>
    <s v="G433958D"/>
    <s v="1GBHC39U26E247053"/>
    <x v="0"/>
    <x v="0"/>
    <x v="0"/>
    <x v="0"/>
    <x v="3"/>
    <x v="5"/>
    <x v="3"/>
    <n v="101"/>
    <x v="6"/>
    <x v="6"/>
    <x v="0"/>
    <n v="305.25"/>
    <x v="6"/>
    <x v="0"/>
  </r>
  <r>
    <s v="G433968B"/>
    <s v="1FDNF20545ED23727"/>
    <x v="0"/>
    <x v="0"/>
    <x v="0"/>
    <x v="0"/>
    <x v="3"/>
    <x v="8"/>
    <x v="3"/>
    <n v="315"/>
    <x v="6"/>
    <x v="6"/>
    <x v="0"/>
    <n v="70.25"/>
    <x v="6"/>
    <x v="0"/>
  </r>
  <r>
    <s v="G433969D"/>
    <s v="1GBHC24U46E241112"/>
    <x v="0"/>
    <x v="0"/>
    <x v="0"/>
    <x v="0"/>
    <x v="3"/>
    <x v="5"/>
    <x v="3"/>
    <n v="966"/>
    <x v="6"/>
    <x v="6"/>
    <x v="0"/>
    <n v="59.7"/>
    <x v="6"/>
    <x v="0"/>
  </r>
  <r>
    <s v="G433970D"/>
    <s v="1GBHC24U96E241476"/>
    <x v="0"/>
    <x v="0"/>
    <x v="0"/>
    <x v="0"/>
    <x v="3"/>
    <x v="5"/>
    <x v="3"/>
    <n v="966"/>
    <x v="6"/>
    <x v="6"/>
    <x v="0"/>
    <n v="105.68"/>
    <x v="6"/>
    <x v="0"/>
  </r>
  <r>
    <s v="G434005A"/>
    <s v="1FTNX20L34ED26830"/>
    <x v="0"/>
    <x v="0"/>
    <x v="0"/>
    <x v="0"/>
    <x v="3"/>
    <x v="5"/>
    <x v="3"/>
    <n v="603"/>
    <x v="6"/>
    <x v="6"/>
    <x v="0"/>
    <n v="27.01"/>
    <x v="6"/>
    <x v="0"/>
  </r>
  <r>
    <s v="G434012F"/>
    <s v="1GBHC29U97E168975"/>
    <x v="0"/>
    <x v="0"/>
    <x v="0"/>
    <x v="0"/>
    <x v="2"/>
    <x v="0"/>
    <x v="2"/>
    <n v="116"/>
    <x v="6"/>
    <x v="6"/>
    <x v="0"/>
    <n v="195.56"/>
    <x v="6"/>
    <x v="0"/>
  </r>
  <r>
    <s v="G434043A"/>
    <s v="1FDNF20L34ED58188"/>
    <x v="0"/>
    <x v="0"/>
    <x v="0"/>
    <x v="0"/>
    <x v="3"/>
    <x v="5"/>
    <x v="3"/>
    <n v="914"/>
    <x v="6"/>
    <x v="6"/>
    <x v="0"/>
    <n v="27.57"/>
    <x v="6"/>
    <x v="0"/>
  </r>
  <r>
    <s v="G434077D"/>
    <s v="1GCHG39V661239392"/>
    <x v="0"/>
    <x v="0"/>
    <x v="0"/>
    <x v="0"/>
    <x v="10"/>
    <x v="10"/>
    <x v="6"/>
    <n v="3"/>
    <x v="6"/>
    <x v="6"/>
    <x v="0"/>
    <n v="55.58"/>
    <x v="6"/>
    <x v="0"/>
  </r>
  <r>
    <s v="G434117B"/>
    <s v="3D6WR26D55G831433"/>
    <x v="0"/>
    <x v="0"/>
    <x v="0"/>
    <x v="0"/>
    <x v="2"/>
    <x v="2"/>
    <x v="2"/>
    <n v="505"/>
    <x v="6"/>
    <x v="6"/>
    <x v="0"/>
    <n v="55.33"/>
    <x v="6"/>
    <x v="0"/>
  </r>
  <r>
    <s v="G434137H"/>
    <s v="1GC2GUBA4A1160721"/>
    <x v="1"/>
    <x v="0"/>
    <x v="0"/>
    <x v="0"/>
    <x v="5"/>
    <x v="1"/>
    <x v="5"/>
    <n v="238"/>
    <x v="6"/>
    <x v="6"/>
    <x v="0"/>
    <n v="99.29"/>
    <x v="6"/>
    <x v="0"/>
  </r>
  <r>
    <s v="G434146H"/>
    <s v="3D6WR28DX5G828749"/>
    <x v="0"/>
    <x v="0"/>
    <x v="0"/>
    <x v="0"/>
    <x v="5"/>
    <x v="1"/>
    <x v="5"/>
    <n v="103"/>
    <x v="6"/>
    <x v="6"/>
    <x v="0"/>
    <n v="31.09"/>
    <x v="6"/>
    <x v="0"/>
  </r>
  <r>
    <s v="G434151H"/>
    <s v="1FTSS3ES2ADA66655"/>
    <x v="0"/>
    <x v="1"/>
    <x v="0"/>
    <x v="0"/>
    <x v="5"/>
    <x v="1"/>
    <x v="10"/>
    <n v="605"/>
    <x v="6"/>
    <x v="6"/>
    <x v="0"/>
    <n v="16.190000000000001"/>
    <x v="6"/>
    <x v="0"/>
  </r>
  <r>
    <s v="G434155H"/>
    <s v="1FTSS3EL8ADB02888"/>
    <x v="1"/>
    <x v="0"/>
    <x v="0"/>
    <x v="0"/>
    <x v="5"/>
    <x v="1"/>
    <x v="5"/>
    <n v="956"/>
    <x v="6"/>
    <x v="6"/>
    <x v="0"/>
    <n v="31.65"/>
    <x v="6"/>
    <x v="0"/>
  </r>
  <r>
    <s v="G434161A"/>
    <s v="1FTNE24W34HB19606"/>
    <x v="0"/>
    <x v="0"/>
    <x v="0"/>
    <x v="0"/>
    <x v="6"/>
    <x v="4"/>
    <x v="4"/>
    <n v="135"/>
    <x v="6"/>
    <x v="6"/>
    <x v="1"/>
    <n v="18.78"/>
    <x v="6"/>
    <x v="0"/>
  </r>
  <r>
    <s v="G434161A"/>
    <s v="1FTNE24W34HB19606"/>
    <x v="0"/>
    <x v="0"/>
    <x v="0"/>
    <x v="0"/>
    <x v="6"/>
    <x v="4"/>
    <x v="4"/>
    <n v="135"/>
    <x v="6"/>
    <x v="6"/>
    <x v="0"/>
    <n v="24.64"/>
    <x v="6"/>
    <x v="0"/>
  </r>
  <r>
    <s v="G434226H"/>
    <s v="1FDNF20568ED90642"/>
    <x v="0"/>
    <x v="0"/>
    <x v="0"/>
    <x v="0"/>
    <x v="2"/>
    <x v="0"/>
    <x v="2"/>
    <n v="116"/>
    <x v="6"/>
    <x v="6"/>
    <x v="0"/>
    <n v="51.29"/>
    <x v="6"/>
    <x v="0"/>
  </r>
  <r>
    <s v="G434309D"/>
    <s v="1FTSS34L97DA87666"/>
    <x v="0"/>
    <x v="0"/>
    <x v="0"/>
    <x v="0"/>
    <x v="4"/>
    <x v="5"/>
    <x v="4"/>
    <n v="6"/>
    <x v="6"/>
    <x v="6"/>
    <x v="0"/>
    <n v="56.46"/>
    <x v="6"/>
    <x v="0"/>
  </r>
  <r>
    <s v="G434320B"/>
    <s v="1GBHC29U36E249176"/>
    <x v="0"/>
    <x v="0"/>
    <x v="0"/>
    <x v="0"/>
    <x v="2"/>
    <x v="3"/>
    <x v="2"/>
    <n v="802"/>
    <x v="6"/>
    <x v="6"/>
    <x v="0"/>
    <n v="100.39"/>
    <x v="6"/>
    <x v="0"/>
  </r>
  <r>
    <s v="G434346A"/>
    <s v="1FDNX20L34ED17850"/>
    <x v="0"/>
    <x v="0"/>
    <x v="0"/>
    <x v="0"/>
    <x v="0"/>
    <x v="2"/>
    <x v="0"/>
    <n v="702"/>
    <x v="6"/>
    <x v="6"/>
    <x v="0"/>
    <n v="66.540000000000006"/>
    <x v="6"/>
    <x v="0"/>
  </r>
  <r>
    <s v="G434457D"/>
    <s v="1GBHC29U47E170570"/>
    <x v="0"/>
    <x v="0"/>
    <x v="0"/>
    <x v="0"/>
    <x v="2"/>
    <x v="1"/>
    <x v="2"/>
    <n v="434"/>
    <x v="6"/>
    <x v="6"/>
    <x v="0"/>
    <n v="72.31"/>
    <x v="6"/>
    <x v="0"/>
  </r>
  <r>
    <s v="G434474D"/>
    <s v="1GBHC24U17E170064"/>
    <x v="0"/>
    <x v="0"/>
    <x v="0"/>
    <x v="0"/>
    <x v="2"/>
    <x v="1"/>
    <x v="2"/>
    <n v="405"/>
    <x v="6"/>
    <x v="6"/>
    <x v="0"/>
    <n v="103.5"/>
    <x v="6"/>
    <x v="0"/>
  </r>
  <r>
    <s v="G434475A"/>
    <s v="1FDNX20L24ED91597"/>
    <x v="0"/>
    <x v="0"/>
    <x v="0"/>
    <x v="0"/>
    <x v="0"/>
    <x v="0"/>
    <x v="0"/>
    <n v="201"/>
    <x v="6"/>
    <x v="6"/>
    <x v="0"/>
    <n v="48.79"/>
    <x v="6"/>
    <x v="0"/>
  </r>
  <r>
    <s v="G434476A"/>
    <s v="1FDNX20L24ED91583"/>
    <x v="0"/>
    <x v="0"/>
    <x v="0"/>
    <x v="0"/>
    <x v="0"/>
    <x v="0"/>
    <x v="0"/>
    <n v="201"/>
    <x v="6"/>
    <x v="6"/>
    <x v="0"/>
    <n v="57.74"/>
    <x v="6"/>
    <x v="0"/>
  </r>
  <r>
    <s v="G434532A"/>
    <s v="1GBHC24U64E385077"/>
    <x v="0"/>
    <x v="0"/>
    <x v="0"/>
    <x v="0"/>
    <x v="2"/>
    <x v="0"/>
    <x v="2"/>
    <n v="492"/>
    <x v="6"/>
    <x v="6"/>
    <x v="0"/>
    <n v="22.09"/>
    <x v="6"/>
    <x v="0"/>
  </r>
  <r>
    <s v="G434556B"/>
    <s v="1GBJC34U86E248653"/>
    <x v="0"/>
    <x v="0"/>
    <x v="0"/>
    <x v="0"/>
    <x v="0"/>
    <x v="0"/>
    <x v="0"/>
    <n v="603"/>
    <x v="6"/>
    <x v="6"/>
    <x v="0"/>
    <n v="130.75"/>
    <x v="6"/>
    <x v="0"/>
  </r>
  <r>
    <s v="G434810A"/>
    <s v="1GBHC24UX4E389939"/>
    <x v="0"/>
    <x v="0"/>
    <x v="0"/>
    <x v="0"/>
    <x v="3"/>
    <x v="8"/>
    <x v="3"/>
    <n v="316"/>
    <x v="6"/>
    <x v="6"/>
    <x v="0"/>
    <n v="54.76"/>
    <x v="6"/>
    <x v="0"/>
  </r>
  <r>
    <s v="G435259A"/>
    <s v="3D6WR26D95G828499"/>
    <x v="0"/>
    <x v="0"/>
    <x v="0"/>
    <x v="0"/>
    <x v="0"/>
    <x v="2"/>
    <x v="0"/>
    <n v="703"/>
    <x v="6"/>
    <x v="6"/>
    <x v="0"/>
    <n v="22.2"/>
    <x v="6"/>
    <x v="0"/>
  </r>
  <r>
    <s v="G610001D"/>
    <s v="1GNDX33L66D218375"/>
    <x v="0"/>
    <x v="0"/>
    <x v="0"/>
    <x v="0"/>
    <x v="1"/>
    <x v="2"/>
    <x v="1"/>
    <n v="109"/>
    <x v="6"/>
    <x v="6"/>
    <x v="0"/>
    <n v="83.4"/>
    <x v="6"/>
    <x v="0"/>
  </r>
  <r>
    <s v="G610001F"/>
    <s v="1D3HW28P27S208997"/>
    <x v="1"/>
    <x v="0"/>
    <x v="0"/>
    <x v="0"/>
    <x v="9"/>
    <x v="10"/>
    <x v="5"/>
    <n v="104"/>
    <x v="6"/>
    <x v="6"/>
    <x v="1"/>
    <n v="15.75"/>
    <x v="6"/>
    <x v="0"/>
  </r>
  <r>
    <s v="G610001F"/>
    <s v="1D3HW28P27S208997"/>
    <x v="1"/>
    <x v="0"/>
    <x v="0"/>
    <x v="0"/>
    <x v="9"/>
    <x v="10"/>
    <x v="5"/>
    <n v="104"/>
    <x v="6"/>
    <x v="6"/>
    <x v="0"/>
    <n v="58.3"/>
    <x v="6"/>
    <x v="0"/>
  </r>
  <r>
    <s v="G610003H"/>
    <s v="1D3HW38K59S770714"/>
    <x v="0"/>
    <x v="0"/>
    <x v="0"/>
    <x v="0"/>
    <x v="6"/>
    <x v="4"/>
    <x v="4"/>
    <n v="8"/>
    <x v="6"/>
    <x v="6"/>
    <x v="0"/>
    <n v="72.47"/>
    <x v="6"/>
    <x v="0"/>
  </r>
  <r>
    <s v="G610004D"/>
    <s v="1FMYU96H26KD48870"/>
    <x v="0"/>
    <x v="0"/>
    <x v="0"/>
    <x v="0"/>
    <x v="1"/>
    <x v="1"/>
    <x v="1"/>
    <n v="603"/>
    <x v="6"/>
    <x v="6"/>
    <x v="0"/>
    <n v="36.92"/>
    <x v="6"/>
    <x v="0"/>
  </r>
  <r>
    <s v="G610007B"/>
    <s v="1GNEL19X35B129310"/>
    <x v="0"/>
    <x v="0"/>
    <x v="0"/>
    <x v="0"/>
    <x v="6"/>
    <x v="4"/>
    <x v="4"/>
    <n v="7"/>
    <x v="6"/>
    <x v="6"/>
    <x v="0"/>
    <n v="18.8"/>
    <x v="6"/>
    <x v="0"/>
  </r>
  <r>
    <s v="G610009A"/>
    <s v="1D7HW28K46S657177"/>
    <x v="0"/>
    <x v="0"/>
    <x v="0"/>
    <x v="0"/>
    <x v="8"/>
    <x v="6"/>
    <x v="4"/>
    <n v="2"/>
    <x v="6"/>
    <x v="6"/>
    <x v="0"/>
    <n v="27.47"/>
    <x v="6"/>
    <x v="0"/>
  </r>
  <r>
    <s v="G610018F"/>
    <s v="1J8HR48P97C638847"/>
    <x v="1"/>
    <x v="0"/>
    <x v="0"/>
    <x v="0"/>
    <x v="5"/>
    <x v="1"/>
    <x v="5"/>
    <n v="960"/>
    <x v="6"/>
    <x v="6"/>
    <x v="0"/>
    <n v="32.020000000000003"/>
    <x v="6"/>
    <x v="0"/>
  </r>
  <r>
    <s v="G610025A"/>
    <s v="1J8HR48P07C638753"/>
    <x v="1"/>
    <x v="0"/>
    <x v="0"/>
    <x v="0"/>
    <x v="8"/>
    <x v="12"/>
    <x v="4"/>
    <n v="1"/>
    <x v="6"/>
    <x v="6"/>
    <x v="1"/>
    <n v="9.8699999999999992"/>
    <x v="6"/>
    <x v="0"/>
  </r>
  <r>
    <s v="G610025A"/>
    <s v="1J8HR48P07C638753"/>
    <x v="1"/>
    <x v="0"/>
    <x v="0"/>
    <x v="0"/>
    <x v="8"/>
    <x v="12"/>
    <x v="4"/>
    <n v="1"/>
    <x v="6"/>
    <x v="6"/>
    <x v="0"/>
    <n v="86.21"/>
    <x v="6"/>
    <x v="0"/>
  </r>
  <r>
    <s v="G610031H"/>
    <s v="1J8GN28K79W541079"/>
    <x v="0"/>
    <x v="0"/>
    <x v="0"/>
    <x v="0"/>
    <x v="6"/>
    <x v="4"/>
    <x v="4"/>
    <n v="10"/>
    <x v="6"/>
    <x v="6"/>
    <x v="0"/>
    <n v="98.09"/>
    <x v="6"/>
    <x v="0"/>
  </r>
  <r>
    <s v="G610033A"/>
    <s v="1J8HR48N98C204850"/>
    <x v="1"/>
    <x v="0"/>
    <x v="0"/>
    <x v="0"/>
    <x v="8"/>
    <x v="12"/>
    <x v="4"/>
    <n v="1"/>
    <x v="6"/>
    <x v="6"/>
    <x v="0"/>
    <n v="64.58"/>
    <x v="6"/>
    <x v="0"/>
  </r>
  <r>
    <s v="G610034A"/>
    <s v="1J8HR48N08C204851"/>
    <x v="1"/>
    <x v="0"/>
    <x v="0"/>
    <x v="0"/>
    <x v="8"/>
    <x v="12"/>
    <x v="4"/>
    <n v="1"/>
    <x v="6"/>
    <x v="6"/>
    <x v="0"/>
    <n v="66.95"/>
    <x v="6"/>
    <x v="0"/>
  </r>
  <r>
    <s v="G610036B"/>
    <s v="1J4GL48K85W620161"/>
    <x v="0"/>
    <x v="0"/>
    <x v="0"/>
    <x v="0"/>
    <x v="3"/>
    <x v="5"/>
    <x v="3"/>
    <n v="423"/>
    <x v="6"/>
    <x v="6"/>
    <x v="0"/>
    <n v="10.07"/>
    <x v="6"/>
    <x v="0"/>
  </r>
  <r>
    <s v="G610038B"/>
    <s v="1J4GL48K75W623620"/>
    <x v="0"/>
    <x v="0"/>
    <x v="0"/>
    <x v="0"/>
    <x v="3"/>
    <x v="5"/>
    <x v="3"/>
    <n v="331"/>
    <x v="6"/>
    <x v="6"/>
    <x v="0"/>
    <n v="15.26"/>
    <x v="6"/>
    <x v="0"/>
  </r>
  <r>
    <s v="G610043B"/>
    <s v="1GNEL19X85B125009"/>
    <x v="0"/>
    <x v="0"/>
    <x v="0"/>
    <x v="0"/>
    <x v="3"/>
    <x v="5"/>
    <x v="3"/>
    <n v="304"/>
    <x v="6"/>
    <x v="6"/>
    <x v="0"/>
    <n v="114.11"/>
    <x v="6"/>
    <x v="0"/>
  </r>
  <r>
    <s v="G610075G"/>
    <s v="1J8HR48N08C204977"/>
    <x v="1"/>
    <x v="0"/>
    <x v="0"/>
    <x v="0"/>
    <x v="3"/>
    <x v="5"/>
    <x v="3"/>
    <n v="108"/>
    <x v="6"/>
    <x v="6"/>
    <x v="4"/>
    <n v="13.08"/>
    <x v="6"/>
    <x v="0"/>
  </r>
  <r>
    <s v="G610075G"/>
    <s v="1J8HR48N08C204977"/>
    <x v="1"/>
    <x v="0"/>
    <x v="0"/>
    <x v="0"/>
    <x v="3"/>
    <x v="5"/>
    <x v="3"/>
    <n v="108"/>
    <x v="6"/>
    <x v="6"/>
    <x v="0"/>
    <n v="54.83"/>
    <x v="6"/>
    <x v="0"/>
  </r>
  <r>
    <s v="G610080A"/>
    <s v="1GCDT136058245971"/>
    <x v="0"/>
    <x v="0"/>
    <x v="0"/>
    <x v="0"/>
    <x v="5"/>
    <x v="6"/>
    <x v="5"/>
    <n v="317"/>
    <x v="6"/>
    <x v="6"/>
    <x v="0"/>
    <n v="17.29"/>
    <x v="6"/>
    <x v="0"/>
  </r>
  <r>
    <s v="G610091F"/>
    <s v="1J8HR48N88C204998"/>
    <x v="1"/>
    <x v="0"/>
    <x v="0"/>
    <x v="0"/>
    <x v="9"/>
    <x v="10"/>
    <x v="5"/>
    <n v="3"/>
    <x v="6"/>
    <x v="6"/>
    <x v="0"/>
    <n v="13.74"/>
    <x v="6"/>
    <x v="0"/>
  </r>
  <r>
    <s v="G610104F"/>
    <s v="1J8HR48N48C204982"/>
    <x v="1"/>
    <x v="0"/>
    <x v="0"/>
    <x v="0"/>
    <x v="3"/>
    <x v="5"/>
    <x v="3"/>
    <n v="511"/>
    <x v="6"/>
    <x v="6"/>
    <x v="0"/>
    <n v="68.680000000000007"/>
    <x v="6"/>
    <x v="0"/>
  </r>
  <r>
    <s v="G610106G"/>
    <s v="1J8HR48N38C218209"/>
    <x v="1"/>
    <x v="0"/>
    <x v="0"/>
    <x v="0"/>
    <x v="5"/>
    <x v="6"/>
    <x v="5"/>
    <n v="506"/>
    <x v="6"/>
    <x v="6"/>
    <x v="0"/>
    <n v="59.19"/>
    <x v="6"/>
    <x v="0"/>
  </r>
  <r>
    <s v="G610107G"/>
    <s v="1J8HR48NX8C218210"/>
    <x v="1"/>
    <x v="0"/>
    <x v="0"/>
    <x v="0"/>
    <x v="5"/>
    <x v="6"/>
    <x v="5"/>
    <n v="506"/>
    <x v="6"/>
    <x v="6"/>
    <x v="0"/>
    <n v="27.17"/>
    <x v="6"/>
    <x v="0"/>
  </r>
  <r>
    <s v="G610108G"/>
    <s v="1J8HR48N08C215526"/>
    <x v="1"/>
    <x v="0"/>
    <x v="0"/>
    <x v="0"/>
    <x v="5"/>
    <x v="6"/>
    <x v="5"/>
    <n v="504"/>
    <x v="6"/>
    <x v="6"/>
    <x v="1"/>
    <n v="15.16"/>
    <x v="6"/>
    <x v="0"/>
  </r>
  <r>
    <s v="G610108G"/>
    <s v="1J8HR48N08C215526"/>
    <x v="1"/>
    <x v="0"/>
    <x v="0"/>
    <x v="0"/>
    <x v="5"/>
    <x v="6"/>
    <x v="5"/>
    <n v="504"/>
    <x v="6"/>
    <x v="6"/>
    <x v="3"/>
    <n v="57.59"/>
    <x v="6"/>
    <x v="0"/>
  </r>
  <r>
    <s v="G610109G"/>
    <s v="1J8HR48N28C215527"/>
    <x v="1"/>
    <x v="0"/>
    <x v="0"/>
    <x v="0"/>
    <x v="5"/>
    <x v="6"/>
    <x v="5"/>
    <n v="505"/>
    <x v="6"/>
    <x v="6"/>
    <x v="0"/>
    <n v="64.45"/>
    <x v="6"/>
    <x v="0"/>
  </r>
  <r>
    <s v="G610110G"/>
    <s v="1J8HR48N48C215528"/>
    <x v="1"/>
    <x v="0"/>
    <x v="0"/>
    <x v="0"/>
    <x v="5"/>
    <x v="6"/>
    <x v="5"/>
    <n v="502"/>
    <x v="6"/>
    <x v="6"/>
    <x v="0"/>
    <n v="89.74"/>
    <x v="6"/>
    <x v="0"/>
  </r>
  <r>
    <s v="G610111G"/>
    <s v="1J8HR48N78C215524"/>
    <x v="1"/>
    <x v="0"/>
    <x v="0"/>
    <x v="0"/>
    <x v="5"/>
    <x v="6"/>
    <x v="5"/>
    <n v="504"/>
    <x v="6"/>
    <x v="6"/>
    <x v="0"/>
    <n v="33.29"/>
    <x v="6"/>
    <x v="0"/>
  </r>
  <r>
    <s v="G610111G"/>
    <s v="1J8HR48N78C215524"/>
    <x v="1"/>
    <x v="0"/>
    <x v="0"/>
    <x v="0"/>
    <x v="5"/>
    <x v="6"/>
    <x v="5"/>
    <n v="504"/>
    <x v="6"/>
    <x v="6"/>
    <x v="3"/>
    <n v="15.07"/>
    <x v="6"/>
    <x v="0"/>
  </r>
  <r>
    <s v="G610112D"/>
    <s v="1D3HW28P37S208989"/>
    <x v="1"/>
    <x v="0"/>
    <x v="0"/>
    <x v="0"/>
    <x v="2"/>
    <x v="1"/>
    <x v="2"/>
    <n v="433"/>
    <x v="6"/>
    <x v="6"/>
    <x v="0"/>
    <n v="93.93"/>
    <x v="6"/>
    <x v="0"/>
  </r>
  <r>
    <s v="G610112G"/>
    <s v="1J8HR48N98C215525"/>
    <x v="1"/>
    <x v="0"/>
    <x v="0"/>
    <x v="0"/>
    <x v="5"/>
    <x v="6"/>
    <x v="5"/>
    <n v="505"/>
    <x v="6"/>
    <x v="6"/>
    <x v="0"/>
    <n v="61.69"/>
    <x v="6"/>
    <x v="0"/>
  </r>
  <r>
    <s v="G610112G"/>
    <s v="1J8HR48N98C215525"/>
    <x v="1"/>
    <x v="0"/>
    <x v="0"/>
    <x v="0"/>
    <x v="5"/>
    <x v="6"/>
    <x v="5"/>
    <n v="505"/>
    <x v="6"/>
    <x v="6"/>
    <x v="3"/>
    <n v="22.49"/>
    <x v="6"/>
    <x v="0"/>
  </r>
  <r>
    <s v="G610121H"/>
    <s v="1J8HR48P79C542556"/>
    <x v="1"/>
    <x v="0"/>
    <x v="0"/>
    <x v="0"/>
    <x v="0"/>
    <x v="1"/>
    <x v="0"/>
    <n v="332"/>
    <x v="6"/>
    <x v="6"/>
    <x v="0"/>
    <n v="62.18"/>
    <x v="6"/>
    <x v="0"/>
  </r>
  <r>
    <s v="G610125K"/>
    <s v="1D7RW3BK8AS233724"/>
    <x v="0"/>
    <x v="0"/>
    <x v="0"/>
    <x v="0"/>
    <x v="9"/>
    <x v="1"/>
    <x v="7"/>
    <n v="603"/>
    <x v="6"/>
    <x v="6"/>
    <x v="0"/>
    <n v="135.35"/>
    <x v="6"/>
    <x v="0"/>
  </r>
  <r>
    <s v="G610130A"/>
    <s v="1GCDT136758246941"/>
    <x v="0"/>
    <x v="0"/>
    <x v="0"/>
    <x v="0"/>
    <x v="9"/>
    <x v="1"/>
    <x v="7"/>
    <n v="803"/>
    <x v="6"/>
    <x v="6"/>
    <x v="0"/>
    <n v="58.41"/>
    <x v="6"/>
    <x v="0"/>
  </r>
  <r>
    <s v="G610140F"/>
    <s v="3GSDL43N68S672595"/>
    <x v="0"/>
    <x v="0"/>
    <x v="0"/>
    <x v="0"/>
    <x v="3"/>
    <x v="5"/>
    <x v="3"/>
    <n v="335"/>
    <x v="6"/>
    <x v="6"/>
    <x v="0"/>
    <n v="12.41"/>
    <x v="6"/>
    <x v="0"/>
  </r>
  <r>
    <s v="G610140G"/>
    <s v="1FMCU93G09KC25689"/>
    <x v="0"/>
    <x v="0"/>
    <x v="0"/>
    <x v="0"/>
    <x v="5"/>
    <x v="6"/>
    <x v="5"/>
    <n v="315"/>
    <x v="6"/>
    <x v="6"/>
    <x v="1"/>
    <n v="24.86"/>
    <x v="6"/>
    <x v="0"/>
  </r>
  <r>
    <s v="G610148G"/>
    <s v="1J8HR48N88C212549"/>
    <x v="1"/>
    <x v="0"/>
    <x v="0"/>
    <x v="0"/>
    <x v="5"/>
    <x v="6"/>
    <x v="5"/>
    <n v="123"/>
    <x v="6"/>
    <x v="6"/>
    <x v="0"/>
    <n v="43.76"/>
    <x v="6"/>
    <x v="0"/>
  </r>
  <r>
    <s v="G610151H"/>
    <s v="1J8HR48P29C542545"/>
    <x v="1"/>
    <x v="0"/>
    <x v="0"/>
    <x v="0"/>
    <x v="0"/>
    <x v="2"/>
    <x v="0"/>
    <n v="702"/>
    <x v="6"/>
    <x v="6"/>
    <x v="0"/>
    <n v="17.809999999999999"/>
    <x v="6"/>
    <x v="0"/>
  </r>
  <r>
    <s v="G610160H"/>
    <s v="1J8GN28K09W541070"/>
    <x v="0"/>
    <x v="0"/>
    <x v="0"/>
    <x v="0"/>
    <x v="0"/>
    <x v="2"/>
    <x v="0"/>
    <n v="601"/>
    <x v="6"/>
    <x v="6"/>
    <x v="0"/>
    <n v="17.559999999999999"/>
    <x v="6"/>
    <x v="0"/>
  </r>
  <r>
    <s v="G610171B"/>
    <s v="1FTZR15EX7PA03965"/>
    <x v="0"/>
    <x v="0"/>
    <x v="0"/>
    <x v="0"/>
    <x v="5"/>
    <x v="6"/>
    <x v="5"/>
    <n v="504"/>
    <x v="6"/>
    <x v="6"/>
    <x v="0"/>
    <n v="26.92"/>
    <x v="6"/>
    <x v="0"/>
  </r>
  <r>
    <s v="G610188G"/>
    <s v="1D3HW38NX8S581551"/>
    <x v="1"/>
    <x v="0"/>
    <x v="0"/>
    <x v="0"/>
    <x v="9"/>
    <x v="10"/>
    <x v="5"/>
    <n v="3"/>
    <x v="6"/>
    <x v="6"/>
    <x v="1"/>
    <n v="33.36"/>
    <x v="6"/>
    <x v="0"/>
  </r>
  <r>
    <s v="G610196G"/>
    <s v="1D3HW38NX8S581615"/>
    <x v="1"/>
    <x v="0"/>
    <x v="0"/>
    <x v="0"/>
    <x v="1"/>
    <x v="1"/>
    <x v="1"/>
    <n v="603"/>
    <x v="6"/>
    <x v="6"/>
    <x v="0"/>
    <n v="253.26"/>
    <x v="6"/>
    <x v="0"/>
  </r>
  <r>
    <s v="G610197G"/>
    <s v="1J8HR48N58C204988"/>
    <x v="1"/>
    <x v="0"/>
    <x v="0"/>
    <x v="0"/>
    <x v="1"/>
    <x v="1"/>
    <x v="1"/>
    <n v="603"/>
    <x v="6"/>
    <x v="6"/>
    <x v="0"/>
    <n v="45.04"/>
    <x v="6"/>
    <x v="0"/>
  </r>
  <r>
    <s v="G610204A"/>
    <s v="1GNDT13X74K156304"/>
    <x v="0"/>
    <x v="0"/>
    <x v="0"/>
    <x v="0"/>
    <x v="6"/>
    <x v="4"/>
    <x v="4"/>
    <n v="10"/>
    <x v="6"/>
    <x v="6"/>
    <x v="0"/>
    <n v="55.1"/>
    <x v="6"/>
    <x v="0"/>
  </r>
  <r>
    <s v="G610208G"/>
    <s v="1J8HR48N98C204976"/>
    <x v="1"/>
    <x v="0"/>
    <x v="0"/>
    <x v="0"/>
    <x v="7"/>
    <x v="1"/>
    <x v="7"/>
    <n v="504"/>
    <x v="6"/>
    <x v="6"/>
    <x v="0"/>
    <n v="7.8"/>
    <x v="6"/>
    <x v="0"/>
  </r>
  <r>
    <s v="G610216F"/>
    <s v="1J8GL48K77W660426"/>
    <x v="0"/>
    <x v="0"/>
    <x v="0"/>
    <x v="0"/>
    <x v="3"/>
    <x v="5"/>
    <x v="3"/>
    <n v="621"/>
    <x v="6"/>
    <x v="6"/>
    <x v="0"/>
    <n v="54.86"/>
    <x v="6"/>
    <x v="0"/>
  </r>
  <r>
    <s v="G610219A"/>
    <s v="1FMZU72K04ZB12961"/>
    <x v="1"/>
    <x v="0"/>
    <x v="0"/>
    <x v="0"/>
    <x v="6"/>
    <x v="4"/>
    <x v="4"/>
    <n v="133"/>
    <x v="6"/>
    <x v="6"/>
    <x v="1"/>
    <n v="43.77"/>
    <x v="6"/>
    <x v="0"/>
  </r>
  <r>
    <s v="G610219A"/>
    <s v="1FMZU72K04ZB12961"/>
    <x v="1"/>
    <x v="0"/>
    <x v="0"/>
    <x v="0"/>
    <x v="6"/>
    <x v="4"/>
    <x v="4"/>
    <n v="133"/>
    <x v="6"/>
    <x v="6"/>
    <x v="0"/>
    <n v="16.86"/>
    <x v="6"/>
    <x v="0"/>
  </r>
  <r>
    <s v="G610220A"/>
    <s v="1FMZU72K44ZB12963"/>
    <x v="1"/>
    <x v="0"/>
    <x v="0"/>
    <x v="0"/>
    <x v="6"/>
    <x v="4"/>
    <x v="4"/>
    <n v="133"/>
    <x v="6"/>
    <x v="6"/>
    <x v="0"/>
    <n v="64.209999999999994"/>
    <x v="6"/>
    <x v="0"/>
  </r>
  <r>
    <s v="G610224G"/>
    <s v="1J8HR48N38C205038"/>
    <x v="1"/>
    <x v="0"/>
    <x v="0"/>
    <x v="0"/>
    <x v="7"/>
    <x v="1"/>
    <x v="7"/>
    <n v="504"/>
    <x v="6"/>
    <x v="6"/>
    <x v="0"/>
    <n v="32.17"/>
    <x v="6"/>
    <x v="0"/>
  </r>
  <r>
    <s v="G610225G"/>
    <s v="1J8HR48N08C205045"/>
    <x v="1"/>
    <x v="0"/>
    <x v="0"/>
    <x v="0"/>
    <x v="7"/>
    <x v="1"/>
    <x v="7"/>
    <n v="504"/>
    <x v="6"/>
    <x v="6"/>
    <x v="0"/>
    <n v="25.42"/>
    <x v="6"/>
    <x v="0"/>
  </r>
  <r>
    <s v="G610226G"/>
    <s v="1J8HR48N98C205044"/>
    <x v="1"/>
    <x v="0"/>
    <x v="0"/>
    <x v="0"/>
    <x v="7"/>
    <x v="1"/>
    <x v="7"/>
    <n v="504"/>
    <x v="6"/>
    <x v="6"/>
    <x v="0"/>
    <n v="32.81"/>
    <x v="6"/>
    <x v="0"/>
  </r>
  <r>
    <s v="G610226H"/>
    <s v="1J8GN28K29W541071"/>
    <x v="0"/>
    <x v="0"/>
    <x v="0"/>
    <x v="0"/>
    <x v="0"/>
    <x v="0"/>
    <x v="0"/>
    <n v="303"/>
    <x v="6"/>
    <x v="6"/>
    <x v="0"/>
    <n v="54.59"/>
    <x v="6"/>
    <x v="0"/>
  </r>
  <r>
    <s v="G610256D"/>
    <s v="1D7HW28K96S657143"/>
    <x v="0"/>
    <x v="0"/>
    <x v="0"/>
    <x v="0"/>
    <x v="2"/>
    <x v="3"/>
    <x v="2"/>
    <n v="802"/>
    <x v="6"/>
    <x v="6"/>
    <x v="0"/>
    <n v="15.07"/>
    <x v="6"/>
    <x v="0"/>
  </r>
  <r>
    <s v="G610258B"/>
    <s v="1GNDX33L35D282517"/>
    <x v="0"/>
    <x v="0"/>
    <x v="0"/>
    <x v="0"/>
    <x v="1"/>
    <x v="2"/>
    <x v="1"/>
    <n v="305"/>
    <x v="6"/>
    <x v="6"/>
    <x v="0"/>
    <n v="11.83"/>
    <x v="6"/>
    <x v="0"/>
  </r>
  <r>
    <s v="G610265H"/>
    <s v="1J8GN28K09W541067"/>
    <x v="0"/>
    <x v="0"/>
    <x v="0"/>
    <x v="0"/>
    <x v="0"/>
    <x v="4"/>
    <x v="0"/>
    <n v="204"/>
    <x v="6"/>
    <x v="6"/>
    <x v="0"/>
    <n v="58.88"/>
    <x v="6"/>
    <x v="0"/>
  </r>
  <r>
    <s v="G610265K"/>
    <s v="1J4PN2GK7AW164034"/>
    <x v="0"/>
    <x v="0"/>
    <x v="0"/>
    <x v="0"/>
    <x v="6"/>
    <x v="4"/>
    <x v="4"/>
    <n v="133"/>
    <x v="6"/>
    <x v="6"/>
    <x v="1"/>
    <n v="28.56"/>
    <x v="6"/>
    <x v="0"/>
  </r>
  <r>
    <s v="G610266K"/>
    <s v="1J4PN2GK9AW164035"/>
    <x v="0"/>
    <x v="0"/>
    <x v="0"/>
    <x v="0"/>
    <x v="6"/>
    <x v="4"/>
    <x v="4"/>
    <n v="133"/>
    <x v="6"/>
    <x v="6"/>
    <x v="0"/>
    <n v="69.97"/>
    <x v="6"/>
    <x v="0"/>
  </r>
  <r>
    <s v="G610271B"/>
    <s v="1GNDT13S452273912"/>
    <x v="0"/>
    <x v="0"/>
    <x v="0"/>
    <x v="0"/>
    <x v="1"/>
    <x v="1"/>
    <x v="1"/>
    <n v="213"/>
    <x v="6"/>
    <x v="6"/>
    <x v="0"/>
    <n v="30.36"/>
    <x v="6"/>
    <x v="0"/>
  </r>
  <r>
    <s v="G610285H"/>
    <s v="1J8GN28K29W541068"/>
    <x v="0"/>
    <x v="0"/>
    <x v="0"/>
    <x v="0"/>
    <x v="0"/>
    <x v="3"/>
    <x v="0"/>
    <n v="202"/>
    <x v="6"/>
    <x v="6"/>
    <x v="1"/>
    <n v="16.53"/>
    <x v="6"/>
    <x v="0"/>
  </r>
  <r>
    <s v="G610285H"/>
    <s v="1J8GN28K29W541068"/>
    <x v="0"/>
    <x v="0"/>
    <x v="0"/>
    <x v="0"/>
    <x v="0"/>
    <x v="3"/>
    <x v="0"/>
    <n v="202"/>
    <x v="6"/>
    <x v="6"/>
    <x v="0"/>
    <n v="14.52"/>
    <x v="6"/>
    <x v="0"/>
  </r>
  <r>
    <s v="G610299G"/>
    <s v="3GSDL43NX8S687231"/>
    <x v="0"/>
    <x v="0"/>
    <x v="0"/>
    <x v="0"/>
    <x v="6"/>
    <x v="0"/>
    <x v="4"/>
    <n v="11"/>
    <x v="6"/>
    <x v="6"/>
    <x v="0"/>
    <n v="50.17"/>
    <x v="6"/>
    <x v="0"/>
  </r>
  <r>
    <s v="G610336A"/>
    <s v="1GNDT13S362296227"/>
    <x v="0"/>
    <x v="0"/>
    <x v="0"/>
    <x v="0"/>
    <x v="4"/>
    <x v="5"/>
    <x v="4"/>
    <n v="1"/>
    <x v="6"/>
    <x v="6"/>
    <x v="0"/>
    <n v="119.65"/>
    <x v="6"/>
    <x v="0"/>
  </r>
  <r>
    <s v="G610339G"/>
    <s v="1J8HR48N68C204871"/>
    <x v="1"/>
    <x v="0"/>
    <x v="0"/>
    <x v="0"/>
    <x v="6"/>
    <x v="0"/>
    <x v="4"/>
    <n v="9"/>
    <x v="6"/>
    <x v="6"/>
    <x v="0"/>
    <n v="97.09"/>
    <x v="6"/>
    <x v="0"/>
  </r>
  <r>
    <s v="G610340G"/>
    <s v="1J8HR48N88C204872"/>
    <x v="1"/>
    <x v="0"/>
    <x v="0"/>
    <x v="0"/>
    <x v="6"/>
    <x v="0"/>
    <x v="4"/>
    <n v="9"/>
    <x v="6"/>
    <x v="6"/>
    <x v="0"/>
    <n v="24.91"/>
    <x v="6"/>
    <x v="0"/>
  </r>
  <r>
    <s v="G610352K"/>
    <s v="1D7RW3GK6AS230443"/>
    <x v="0"/>
    <x v="0"/>
    <x v="0"/>
    <x v="0"/>
    <x v="7"/>
    <x v="1"/>
    <x v="7"/>
    <n v="200"/>
    <x v="6"/>
    <x v="6"/>
    <x v="0"/>
    <n v="68.260000000000005"/>
    <x v="6"/>
    <x v="0"/>
  </r>
  <r>
    <s v="G610353A"/>
    <s v="1GNDT13X04K159593"/>
    <x v="0"/>
    <x v="0"/>
    <x v="0"/>
    <x v="0"/>
    <x v="4"/>
    <x v="1"/>
    <x v="4"/>
    <n v="8"/>
    <x v="6"/>
    <x v="6"/>
    <x v="0"/>
    <n v="44.61"/>
    <x v="6"/>
    <x v="0"/>
  </r>
  <r>
    <s v="G610354A"/>
    <s v="1GNDT13X54K159590"/>
    <x v="0"/>
    <x v="0"/>
    <x v="0"/>
    <x v="0"/>
    <x v="4"/>
    <x v="1"/>
    <x v="4"/>
    <n v="25"/>
    <x v="6"/>
    <x v="6"/>
    <x v="1"/>
    <n v="15.57"/>
    <x v="6"/>
    <x v="0"/>
  </r>
  <r>
    <s v="G610354A"/>
    <s v="1GNDT13X54K159590"/>
    <x v="0"/>
    <x v="0"/>
    <x v="0"/>
    <x v="0"/>
    <x v="4"/>
    <x v="1"/>
    <x v="4"/>
    <n v="25"/>
    <x v="6"/>
    <x v="6"/>
    <x v="0"/>
    <n v="27.93"/>
    <x v="6"/>
    <x v="0"/>
  </r>
  <r>
    <s v="G610355A"/>
    <s v="1GNDT13X64K159713"/>
    <x v="0"/>
    <x v="0"/>
    <x v="0"/>
    <x v="0"/>
    <x v="4"/>
    <x v="1"/>
    <x v="4"/>
    <n v="7"/>
    <x v="6"/>
    <x v="6"/>
    <x v="0"/>
    <n v="28.33"/>
    <x v="6"/>
    <x v="0"/>
  </r>
  <r>
    <s v="G610356A"/>
    <s v="1GNDT13X24K160101"/>
    <x v="0"/>
    <x v="0"/>
    <x v="0"/>
    <x v="0"/>
    <x v="4"/>
    <x v="1"/>
    <x v="4"/>
    <n v="19"/>
    <x v="6"/>
    <x v="6"/>
    <x v="0"/>
    <n v="7.24"/>
    <x v="6"/>
    <x v="0"/>
  </r>
  <r>
    <s v="G610358H"/>
    <s v="1D3HW38P19S783505"/>
    <x v="1"/>
    <x v="0"/>
    <x v="0"/>
    <x v="0"/>
    <x v="7"/>
    <x v="2"/>
    <x v="7"/>
    <n v="101"/>
    <x v="6"/>
    <x v="6"/>
    <x v="0"/>
    <n v="32.54"/>
    <x v="6"/>
    <x v="0"/>
  </r>
  <r>
    <s v="G610368F"/>
    <s v="1J8HR48P27C638821"/>
    <x v="1"/>
    <x v="0"/>
    <x v="0"/>
    <x v="0"/>
    <x v="5"/>
    <x v="4"/>
    <x v="5"/>
    <n v="903"/>
    <x v="6"/>
    <x v="6"/>
    <x v="0"/>
    <n v="95.17"/>
    <x v="6"/>
    <x v="0"/>
  </r>
  <r>
    <s v="G610373G"/>
    <s v="1J8HR48N08C204980"/>
    <x v="1"/>
    <x v="0"/>
    <x v="0"/>
    <x v="0"/>
    <x v="7"/>
    <x v="1"/>
    <x v="7"/>
    <n v="807"/>
    <x v="6"/>
    <x v="6"/>
    <x v="0"/>
    <n v="35.130000000000003"/>
    <x v="6"/>
    <x v="0"/>
  </r>
  <r>
    <s v="G610375A"/>
    <s v="1J4GL48K25W623749"/>
    <x v="0"/>
    <x v="0"/>
    <x v="0"/>
    <x v="0"/>
    <x v="4"/>
    <x v="1"/>
    <x v="4"/>
    <n v="5"/>
    <x v="6"/>
    <x v="6"/>
    <x v="0"/>
    <n v="33.56"/>
    <x v="6"/>
    <x v="0"/>
  </r>
  <r>
    <s v="G610375F"/>
    <s v="1J8HR48P57C638814"/>
    <x v="1"/>
    <x v="0"/>
    <x v="0"/>
    <x v="0"/>
    <x v="5"/>
    <x v="4"/>
    <x v="5"/>
    <n v="312"/>
    <x v="6"/>
    <x v="6"/>
    <x v="1"/>
    <n v="28.35"/>
    <x v="6"/>
    <x v="0"/>
  </r>
  <r>
    <s v="G610375F"/>
    <s v="1J8HR48P57C638814"/>
    <x v="1"/>
    <x v="0"/>
    <x v="0"/>
    <x v="0"/>
    <x v="5"/>
    <x v="4"/>
    <x v="5"/>
    <n v="312"/>
    <x v="6"/>
    <x v="6"/>
    <x v="0"/>
    <n v="64.36"/>
    <x v="6"/>
    <x v="0"/>
  </r>
  <r>
    <s v="G610377D"/>
    <s v="1J4GL48K46W230790"/>
    <x v="0"/>
    <x v="0"/>
    <x v="0"/>
    <x v="0"/>
    <x v="0"/>
    <x v="0"/>
    <x v="0"/>
    <n v="501"/>
    <x v="6"/>
    <x v="6"/>
    <x v="1"/>
    <n v="13.36"/>
    <x v="6"/>
    <x v="0"/>
  </r>
  <r>
    <s v="G610377D"/>
    <s v="1J4GL48K46W230790"/>
    <x v="0"/>
    <x v="0"/>
    <x v="0"/>
    <x v="0"/>
    <x v="0"/>
    <x v="0"/>
    <x v="0"/>
    <n v="501"/>
    <x v="6"/>
    <x v="6"/>
    <x v="0"/>
    <n v="45.95"/>
    <x v="6"/>
    <x v="0"/>
  </r>
  <r>
    <s v="G610383D"/>
    <s v="1J8HR48P77C638846"/>
    <x v="1"/>
    <x v="0"/>
    <x v="0"/>
    <x v="0"/>
    <x v="0"/>
    <x v="0"/>
    <x v="0"/>
    <n v="806"/>
    <x v="6"/>
    <x v="6"/>
    <x v="0"/>
    <n v="59.29"/>
    <x v="6"/>
    <x v="0"/>
  </r>
  <r>
    <s v="G610384A"/>
    <s v="1J4GL48K15W625959"/>
    <x v="0"/>
    <x v="0"/>
    <x v="0"/>
    <x v="0"/>
    <x v="10"/>
    <x v="10"/>
    <x v="0"/>
    <n v="4"/>
    <x v="6"/>
    <x v="6"/>
    <x v="0"/>
    <n v="54.57"/>
    <x v="6"/>
    <x v="0"/>
  </r>
  <r>
    <s v="G610392A"/>
    <s v="1FMZU72K34ZB23114"/>
    <x v="1"/>
    <x v="0"/>
    <x v="0"/>
    <x v="0"/>
    <x v="4"/>
    <x v="1"/>
    <x v="4"/>
    <n v="19"/>
    <x v="6"/>
    <x v="6"/>
    <x v="0"/>
    <n v="60.12"/>
    <x v="6"/>
    <x v="0"/>
  </r>
  <r>
    <s v="G610392A"/>
    <s v="1FMZU72K34ZB23114"/>
    <x v="1"/>
    <x v="0"/>
    <x v="0"/>
    <x v="0"/>
    <x v="4"/>
    <x v="1"/>
    <x v="4"/>
    <n v="19"/>
    <x v="6"/>
    <x v="6"/>
    <x v="3"/>
    <n v="14.18"/>
    <x v="6"/>
    <x v="0"/>
  </r>
  <r>
    <s v="G610399H"/>
    <s v="1J4FF28B09D219924"/>
    <x v="0"/>
    <x v="0"/>
    <x v="0"/>
    <x v="0"/>
    <x v="1"/>
    <x v="1"/>
    <x v="1"/>
    <n v="603"/>
    <x v="6"/>
    <x v="6"/>
    <x v="1"/>
    <n v="20.59"/>
    <x v="6"/>
    <x v="0"/>
  </r>
  <r>
    <s v="G610399H"/>
    <s v="1J4FF28B09D219924"/>
    <x v="0"/>
    <x v="0"/>
    <x v="0"/>
    <x v="0"/>
    <x v="1"/>
    <x v="1"/>
    <x v="1"/>
    <n v="603"/>
    <x v="6"/>
    <x v="6"/>
    <x v="0"/>
    <n v="24.36"/>
    <x v="6"/>
    <x v="0"/>
  </r>
  <r>
    <s v="G610400D"/>
    <s v="1D7HW28K06S646838"/>
    <x v="0"/>
    <x v="0"/>
    <x v="0"/>
    <x v="0"/>
    <x v="0"/>
    <x v="1"/>
    <x v="0"/>
    <n v="701"/>
    <x v="6"/>
    <x v="6"/>
    <x v="0"/>
    <n v="35.08"/>
    <x v="6"/>
    <x v="0"/>
  </r>
  <r>
    <s v="G610401B"/>
    <s v="1J8HR48N48C204996"/>
    <x v="1"/>
    <x v="0"/>
    <x v="0"/>
    <x v="0"/>
    <x v="9"/>
    <x v="10"/>
    <x v="5"/>
    <n v="4"/>
    <x v="6"/>
    <x v="6"/>
    <x v="0"/>
    <n v="59.81"/>
    <x v="6"/>
    <x v="0"/>
  </r>
  <r>
    <s v="G610402B"/>
    <s v="1J8HR48N68C204997"/>
    <x v="1"/>
    <x v="0"/>
    <x v="0"/>
    <x v="0"/>
    <x v="9"/>
    <x v="10"/>
    <x v="5"/>
    <n v="5"/>
    <x v="6"/>
    <x v="6"/>
    <x v="1"/>
    <n v="27.78"/>
    <x v="6"/>
    <x v="0"/>
  </r>
  <r>
    <s v="G610402B"/>
    <s v="1J8HR48N68C204997"/>
    <x v="1"/>
    <x v="0"/>
    <x v="0"/>
    <x v="0"/>
    <x v="9"/>
    <x v="10"/>
    <x v="5"/>
    <n v="5"/>
    <x v="6"/>
    <x v="6"/>
    <x v="0"/>
    <n v="35.64"/>
    <x v="6"/>
    <x v="0"/>
  </r>
  <r>
    <s v="G610403G"/>
    <s v="3GSDL43N88S689575"/>
    <x v="0"/>
    <x v="0"/>
    <x v="0"/>
    <x v="0"/>
    <x v="6"/>
    <x v="11"/>
    <x v="4"/>
    <n v="7"/>
    <x v="6"/>
    <x v="6"/>
    <x v="0"/>
    <n v="36.15"/>
    <x v="6"/>
    <x v="0"/>
  </r>
  <r>
    <s v="G610403K"/>
    <s v="1J4PN2GK0AW164201"/>
    <x v="0"/>
    <x v="0"/>
    <x v="0"/>
    <x v="0"/>
    <x v="10"/>
    <x v="10"/>
    <x v="6"/>
    <n v="438"/>
    <x v="6"/>
    <x v="6"/>
    <x v="0"/>
    <n v="61.42"/>
    <x v="6"/>
    <x v="0"/>
  </r>
  <r>
    <s v="G610410F"/>
    <s v="1D3HW28PX7S208956"/>
    <x v="1"/>
    <x v="0"/>
    <x v="0"/>
    <x v="0"/>
    <x v="1"/>
    <x v="1"/>
    <x v="1"/>
    <n v="207"/>
    <x v="6"/>
    <x v="6"/>
    <x v="1"/>
    <n v="23.06"/>
    <x v="6"/>
    <x v="0"/>
  </r>
  <r>
    <s v="G610410F"/>
    <s v="1D3HW28PX7S208956"/>
    <x v="1"/>
    <x v="0"/>
    <x v="0"/>
    <x v="0"/>
    <x v="1"/>
    <x v="1"/>
    <x v="1"/>
    <n v="207"/>
    <x v="6"/>
    <x v="6"/>
    <x v="0"/>
    <n v="33.19"/>
    <x v="6"/>
    <x v="0"/>
  </r>
  <r>
    <s v="G610419K"/>
    <s v="1D7RW3GK6AS225954"/>
    <x v="0"/>
    <x v="0"/>
    <x v="0"/>
    <x v="0"/>
    <x v="10"/>
    <x v="10"/>
    <x v="6"/>
    <n v="438"/>
    <x v="6"/>
    <x v="6"/>
    <x v="0"/>
    <n v="29.32"/>
    <x v="6"/>
    <x v="0"/>
  </r>
  <r>
    <s v="G610433B"/>
    <s v="1GNDX33L56D212826"/>
    <x v="0"/>
    <x v="0"/>
    <x v="0"/>
    <x v="0"/>
    <x v="2"/>
    <x v="2"/>
    <x v="2"/>
    <n v="511"/>
    <x v="6"/>
    <x v="6"/>
    <x v="0"/>
    <n v="20.54"/>
    <x v="6"/>
    <x v="0"/>
  </r>
  <r>
    <s v="G610434G"/>
    <s v="1J8HR48N58C204957"/>
    <x v="1"/>
    <x v="0"/>
    <x v="0"/>
    <x v="0"/>
    <x v="3"/>
    <x v="5"/>
    <x v="3"/>
    <n v="918"/>
    <x v="6"/>
    <x v="6"/>
    <x v="0"/>
    <n v="30.34"/>
    <x v="6"/>
    <x v="0"/>
  </r>
  <r>
    <s v="G610443F"/>
    <s v="1J8HR48P87C638841"/>
    <x v="1"/>
    <x v="0"/>
    <x v="0"/>
    <x v="0"/>
    <x v="9"/>
    <x v="11"/>
    <x v="7"/>
    <n v="111"/>
    <x v="6"/>
    <x v="6"/>
    <x v="0"/>
    <n v="51.01"/>
    <x v="6"/>
    <x v="0"/>
  </r>
  <r>
    <s v="G610445H"/>
    <s v="1J8HR48P59C542555"/>
    <x v="1"/>
    <x v="0"/>
    <x v="0"/>
    <x v="0"/>
    <x v="5"/>
    <x v="1"/>
    <x v="5"/>
    <n v="237"/>
    <x v="6"/>
    <x v="6"/>
    <x v="4"/>
    <n v="15.04"/>
    <x v="6"/>
    <x v="0"/>
  </r>
  <r>
    <s v="G610445H"/>
    <s v="1J8HR48P59C542555"/>
    <x v="1"/>
    <x v="0"/>
    <x v="0"/>
    <x v="0"/>
    <x v="5"/>
    <x v="1"/>
    <x v="5"/>
    <n v="237"/>
    <x v="6"/>
    <x v="6"/>
    <x v="0"/>
    <n v="56.78"/>
    <x v="6"/>
    <x v="0"/>
  </r>
  <r>
    <s v="G610452A"/>
    <s v="2CNDL23F066165613"/>
    <x v="0"/>
    <x v="0"/>
    <x v="0"/>
    <x v="0"/>
    <x v="3"/>
    <x v="5"/>
    <x v="3"/>
    <n v="913"/>
    <x v="6"/>
    <x v="6"/>
    <x v="0"/>
    <n v="42.38"/>
    <x v="6"/>
    <x v="0"/>
  </r>
  <r>
    <s v="G610454A"/>
    <s v="2CNDL23F866165908"/>
    <x v="0"/>
    <x v="0"/>
    <x v="0"/>
    <x v="0"/>
    <x v="3"/>
    <x v="5"/>
    <x v="3"/>
    <n v="913"/>
    <x v="6"/>
    <x v="6"/>
    <x v="0"/>
    <n v="48.73"/>
    <x v="6"/>
    <x v="0"/>
  </r>
  <r>
    <s v="G610460G"/>
    <s v="1J8HR48N58C206367"/>
    <x v="0"/>
    <x v="0"/>
    <x v="0"/>
    <x v="0"/>
    <x v="3"/>
    <x v="5"/>
    <x v="3"/>
    <n v="401"/>
    <x v="6"/>
    <x v="6"/>
    <x v="2"/>
    <n v="51.29"/>
    <x v="6"/>
    <x v="0"/>
  </r>
  <r>
    <s v="G610460G"/>
    <s v="1J8HR48N58C206367"/>
    <x v="0"/>
    <x v="0"/>
    <x v="0"/>
    <x v="0"/>
    <x v="3"/>
    <x v="5"/>
    <x v="3"/>
    <n v="401"/>
    <x v="6"/>
    <x v="6"/>
    <x v="0"/>
    <n v="15.11"/>
    <x v="6"/>
    <x v="0"/>
  </r>
  <r>
    <s v="G610472H"/>
    <s v="1J8HR48PX9C542552"/>
    <x v="1"/>
    <x v="0"/>
    <x v="0"/>
    <x v="0"/>
    <x v="5"/>
    <x v="1"/>
    <x v="5"/>
    <n v="253"/>
    <x v="6"/>
    <x v="6"/>
    <x v="1"/>
    <n v="15.02"/>
    <x v="6"/>
    <x v="0"/>
  </r>
  <r>
    <s v="G610472H"/>
    <s v="1J8HR48PX9C542552"/>
    <x v="1"/>
    <x v="0"/>
    <x v="0"/>
    <x v="0"/>
    <x v="5"/>
    <x v="1"/>
    <x v="5"/>
    <n v="253"/>
    <x v="6"/>
    <x v="6"/>
    <x v="0"/>
    <n v="54.02"/>
    <x v="6"/>
    <x v="0"/>
  </r>
  <r>
    <s v="G610473H"/>
    <s v="1J8HR48P19C542553"/>
    <x v="1"/>
    <x v="0"/>
    <x v="0"/>
    <x v="0"/>
    <x v="5"/>
    <x v="1"/>
    <x v="5"/>
    <n v="251"/>
    <x v="6"/>
    <x v="6"/>
    <x v="0"/>
    <n v="36.18"/>
    <x v="6"/>
    <x v="0"/>
  </r>
  <r>
    <s v="G610479G"/>
    <s v="1J8HR48N18C204874"/>
    <x v="1"/>
    <x v="0"/>
    <x v="0"/>
    <x v="0"/>
    <x v="0"/>
    <x v="1"/>
    <x v="0"/>
    <n v="352"/>
    <x v="6"/>
    <x v="6"/>
    <x v="0"/>
    <n v="16.940000000000001"/>
    <x v="6"/>
    <x v="0"/>
  </r>
  <r>
    <s v="G610480G"/>
    <s v="1J8HR48NX8C204873"/>
    <x v="1"/>
    <x v="0"/>
    <x v="0"/>
    <x v="0"/>
    <x v="0"/>
    <x v="1"/>
    <x v="0"/>
    <n v="352"/>
    <x v="6"/>
    <x v="6"/>
    <x v="0"/>
    <n v="33.770000000000003"/>
    <x v="6"/>
    <x v="0"/>
  </r>
  <r>
    <s v="G610486H"/>
    <s v="1GCDT14E598157025"/>
    <x v="0"/>
    <x v="0"/>
    <x v="0"/>
    <x v="0"/>
    <x v="5"/>
    <x v="1"/>
    <x v="5"/>
    <n v="260"/>
    <x v="6"/>
    <x v="6"/>
    <x v="0"/>
    <n v="44.18"/>
    <x v="6"/>
    <x v="0"/>
  </r>
  <r>
    <s v="G610503K"/>
    <s v="1FMCU5K3XAKD08221"/>
    <x v="0"/>
    <x v="0"/>
    <x v="0"/>
    <x v="0"/>
    <x v="7"/>
    <x v="1"/>
    <x v="7"/>
    <n v="504"/>
    <x v="6"/>
    <x v="6"/>
    <x v="0"/>
    <n v="100.2"/>
    <x v="6"/>
    <x v="0"/>
  </r>
  <r>
    <s v="G610504K"/>
    <s v="1FMCU5K31AKD08222"/>
    <x v="0"/>
    <x v="0"/>
    <x v="0"/>
    <x v="0"/>
    <x v="7"/>
    <x v="1"/>
    <x v="7"/>
    <n v="504"/>
    <x v="6"/>
    <x v="6"/>
    <x v="0"/>
    <n v="43.42"/>
    <x v="6"/>
    <x v="0"/>
  </r>
  <r>
    <s v="G610505K"/>
    <s v="1FMCU5K33AKD08223"/>
    <x v="0"/>
    <x v="0"/>
    <x v="0"/>
    <x v="0"/>
    <x v="7"/>
    <x v="1"/>
    <x v="7"/>
    <n v="504"/>
    <x v="6"/>
    <x v="6"/>
    <x v="0"/>
    <n v="11.97"/>
    <x v="6"/>
    <x v="0"/>
  </r>
  <r>
    <s v="G610521A"/>
    <s v="1GNEL19X84B125509"/>
    <x v="0"/>
    <x v="0"/>
    <x v="0"/>
    <x v="0"/>
    <x v="6"/>
    <x v="4"/>
    <x v="4"/>
    <n v="1"/>
    <x v="6"/>
    <x v="6"/>
    <x v="0"/>
    <n v="64.8"/>
    <x v="6"/>
    <x v="0"/>
  </r>
  <r>
    <s v="G610543A"/>
    <s v="1FMZU77K44UC21168"/>
    <x v="1"/>
    <x v="0"/>
    <x v="0"/>
    <x v="0"/>
    <x v="0"/>
    <x v="2"/>
    <x v="0"/>
    <n v="506"/>
    <x v="6"/>
    <x v="6"/>
    <x v="0"/>
    <n v="18.54"/>
    <x v="6"/>
    <x v="0"/>
  </r>
  <r>
    <s v="G610555B"/>
    <s v="1GNEL19X15B125899"/>
    <x v="0"/>
    <x v="0"/>
    <x v="0"/>
    <x v="0"/>
    <x v="7"/>
    <x v="0"/>
    <x v="14"/>
    <n v="24"/>
    <x v="6"/>
    <x v="6"/>
    <x v="0"/>
    <n v="17.98"/>
    <x v="6"/>
    <x v="0"/>
  </r>
  <r>
    <s v="G610556F"/>
    <s v="1J8HR48P67C651541"/>
    <x v="1"/>
    <x v="0"/>
    <x v="0"/>
    <x v="0"/>
    <x v="7"/>
    <x v="0"/>
    <x v="14"/>
    <n v="23"/>
    <x v="6"/>
    <x v="6"/>
    <x v="0"/>
    <n v="11.91"/>
    <x v="6"/>
    <x v="0"/>
  </r>
  <r>
    <s v="G610559F"/>
    <s v="1J8HR48P87C651542"/>
    <x v="1"/>
    <x v="0"/>
    <x v="0"/>
    <x v="0"/>
    <x v="7"/>
    <x v="0"/>
    <x v="14"/>
    <n v="23"/>
    <x v="6"/>
    <x v="6"/>
    <x v="0"/>
    <n v="9.5500000000000007"/>
    <x v="6"/>
    <x v="0"/>
  </r>
  <r>
    <s v="G610560F"/>
    <s v="1FMCU59H48KA55618"/>
    <x v="0"/>
    <x v="0"/>
    <x v="0"/>
    <x v="0"/>
    <x v="7"/>
    <x v="0"/>
    <x v="14"/>
    <n v="24"/>
    <x v="6"/>
    <x v="6"/>
    <x v="0"/>
    <n v="15.92"/>
    <x v="6"/>
    <x v="0"/>
  </r>
  <r>
    <s v="G610564H"/>
    <s v="1FMCU5K32AKD08228"/>
    <x v="0"/>
    <x v="0"/>
    <x v="0"/>
    <x v="0"/>
    <x v="2"/>
    <x v="2"/>
    <x v="2"/>
    <n v="103"/>
    <x v="6"/>
    <x v="6"/>
    <x v="0"/>
    <n v="114.53"/>
    <x v="6"/>
    <x v="0"/>
  </r>
  <r>
    <s v="G610582F"/>
    <s v="1J8GL48K57W660425"/>
    <x v="0"/>
    <x v="0"/>
    <x v="0"/>
    <x v="0"/>
    <x v="2"/>
    <x v="0"/>
    <x v="2"/>
    <n v="405"/>
    <x v="6"/>
    <x v="6"/>
    <x v="0"/>
    <n v="72.069999999999993"/>
    <x v="6"/>
    <x v="0"/>
  </r>
  <r>
    <s v="G610583H"/>
    <s v="1D7RW3GK0AS230681"/>
    <x v="0"/>
    <x v="0"/>
    <x v="0"/>
    <x v="0"/>
    <x v="2"/>
    <x v="2"/>
    <x v="2"/>
    <n v="540"/>
    <x v="6"/>
    <x v="6"/>
    <x v="0"/>
    <n v="74.23"/>
    <x v="6"/>
    <x v="0"/>
  </r>
  <r>
    <s v="G610587D"/>
    <s v="1J8HR48PX7C638842"/>
    <x v="1"/>
    <x v="0"/>
    <x v="0"/>
    <x v="0"/>
    <x v="5"/>
    <x v="1"/>
    <x v="5"/>
    <n v="212"/>
    <x v="6"/>
    <x v="6"/>
    <x v="0"/>
    <n v="33.57"/>
    <x v="6"/>
    <x v="0"/>
  </r>
  <r>
    <s v="G610588F"/>
    <s v="1J8HR48N08C208821"/>
    <x v="1"/>
    <x v="0"/>
    <x v="0"/>
    <x v="0"/>
    <x v="6"/>
    <x v="0"/>
    <x v="4"/>
    <n v="9"/>
    <x v="6"/>
    <x v="6"/>
    <x v="0"/>
    <n v="63.8"/>
    <x v="6"/>
    <x v="0"/>
  </r>
  <r>
    <s v="G610589D"/>
    <s v="1J8HR48P37C638844"/>
    <x v="1"/>
    <x v="0"/>
    <x v="0"/>
    <x v="0"/>
    <x v="5"/>
    <x v="1"/>
    <x v="5"/>
    <n v="212"/>
    <x v="6"/>
    <x v="6"/>
    <x v="0"/>
    <n v="28.89"/>
    <x v="6"/>
    <x v="0"/>
  </r>
  <r>
    <s v="G610595D"/>
    <s v="1J8HR48PX7C638839"/>
    <x v="1"/>
    <x v="0"/>
    <x v="0"/>
    <x v="0"/>
    <x v="5"/>
    <x v="1"/>
    <x v="5"/>
    <n v="216"/>
    <x v="6"/>
    <x v="6"/>
    <x v="1"/>
    <n v="16.010000000000002"/>
    <x v="6"/>
    <x v="0"/>
  </r>
  <r>
    <s v="G610595D"/>
    <s v="1J8HR48PX7C638839"/>
    <x v="1"/>
    <x v="0"/>
    <x v="0"/>
    <x v="0"/>
    <x v="5"/>
    <x v="1"/>
    <x v="5"/>
    <n v="216"/>
    <x v="6"/>
    <x v="6"/>
    <x v="0"/>
    <n v="53.1"/>
    <x v="6"/>
    <x v="0"/>
  </r>
  <r>
    <s v="G610596D"/>
    <s v="1J8HR48P57C638845"/>
    <x v="1"/>
    <x v="0"/>
    <x v="0"/>
    <x v="0"/>
    <x v="5"/>
    <x v="1"/>
    <x v="5"/>
    <n v="212"/>
    <x v="6"/>
    <x v="6"/>
    <x v="0"/>
    <n v="15.64"/>
    <x v="6"/>
    <x v="0"/>
  </r>
  <r>
    <s v="G610622K"/>
    <s v="1J4PN2GK1AW164028"/>
    <x v="0"/>
    <x v="0"/>
    <x v="0"/>
    <x v="0"/>
    <x v="0"/>
    <x v="3"/>
    <x v="0"/>
    <n v="702"/>
    <x v="6"/>
    <x v="6"/>
    <x v="0"/>
    <n v="77.06"/>
    <x v="6"/>
    <x v="0"/>
  </r>
  <r>
    <s v="G610627B"/>
    <s v="1J4GL48K35W621864"/>
    <x v="0"/>
    <x v="0"/>
    <x v="0"/>
    <x v="0"/>
    <x v="3"/>
    <x v="5"/>
    <x v="3"/>
    <n v="984"/>
    <x v="6"/>
    <x v="6"/>
    <x v="0"/>
    <n v="35.06"/>
    <x v="6"/>
    <x v="0"/>
  </r>
  <r>
    <s v="G610636F"/>
    <s v="1J8HR48PX7C638694"/>
    <x v="1"/>
    <x v="0"/>
    <x v="0"/>
    <x v="0"/>
    <x v="6"/>
    <x v="0"/>
    <x v="4"/>
    <n v="4"/>
    <x v="6"/>
    <x v="6"/>
    <x v="0"/>
    <n v="34.49"/>
    <x v="6"/>
    <x v="0"/>
  </r>
  <r>
    <s v="G610657D"/>
    <s v="1J8GL48K77W660555"/>
    <x v="0"/>
    <x v="0"/>
    <x v="0"/>
    <x v="0"/>
    <x v="6"/>
    <x v="4"/>
    <x v="4"/>
    <n v="2"/>
    <x v="6"/>
    <x v="6"/>
    <x v="0"/>
    <n v="38.97"/>
    <x v="6"/>
    <x v="0"/>
  </r>
  <r>
    <s v="G610657H"/>
    <s v="1J8HR48P59C545679"/>
    <x v="1"/>
    <x v="0"/>
    <x v="0"/>
    <x v="0"/>
    <x v="9"/>
    <x v="1"/>
    <x v="7"/>
    <n v="103"/>
    <x v="6"/>
    <x v="6"/>
    <x v="0"/>
    <n v="94.16"/>
    <x v="6"/>
    <x v="0"/>
  </r>
  <r>
    <s v="G6106900"/>
    <s v="1FMZU70E33UC06020"/>
    <x v="0"/>
    <x v="0"/>
    <x v="0"/>
    <x v="0"/>
    <x v="0"/>
    <x v="0"/>
    <x v="0"/>
    <n v="707"/>
    <x v="6"/>
    <x v="6"/>
    <x v="0"/>
    <n v="34.89"/>
    <x v="6"/>
    <x v="0"/>
  </r>
  <r>
    <s v="G610691G"/>
    <s v="1J8HR48N48C204979"/>
    <x v="1"/>
    <x v="0"/>
    <x v="0"/>
    <x v="0"/>
    <x v="7"/>
    <x v="0"/>
    <x v="14"/>
    <n v="8"/>
    <x v="6"/>
    <x v="6"/>
    <x v="0"/>
    <n v="30.1"/>
    <x v="6"/>
    <x v="0"/>
  </r>
  <r>
    <s v="G610698B"/>
    <s v="1J4GL48K15W621958"/>
    <x v="0"/>
    <x v="0"/>
    <x v="0"/>
    <x v="0"/>
    <x v="9"/>
    <x v="11"/>
    <x v="7"/>
    <n v="108"/>
    <x v="6"/>
    <x v="6"/>
    <x v="0"/>
    <n v="55.45"/>
    <x v="6"/>
    <x v="0"/>
  </r>
  <r>
    <s v="G610713F"/>
    <s v="1J8HR48P67C651524"/>
    <x v="1"/>
    <x v="0"/>
    <x v="0"/>
    <x v="0"/>
    <x v="7"/>
    <x v="1"/>
    <x v="7"/>
    <n v="804"/>
    <x v="6"/>
    <x v="6"/>
    <x v="0"/>
    <n v="21.7"/>
    <x v="6"/>
    <x v="0"/>
  </r>
  <r>
    <s v="G610717G"/>
    <s v="1J8HR48N98C204900"/>
    <x v="1"/>
    <x v="0"/>
    <x v="0"/>
    <x v="0"/>
    <x v="7"/>
    <x v="0"/>
    <x v="14"/>
    <n v="21"/>
    <x v="6"/>
    <x v="6"/>
    <x v="0"/>
    <n v="75.260000000000005"/>
    <x v="6"/>
    <x v="0"/>
  </r>
  <r>
    <s v="G610719F"/>
    <s v="1J8HR48P47C651523"/>
    <x v="1"/>
    <x v="0"/>
    <x v="0"/>
    <x v="0"/>
    <x v="7"/>
    <x v="1"/>
    <x v="7"/>
    <n v="806"/>
    <x v="6"/>
    <x v="6"/>
    <x v="0"/>
    <n v="17.27"/>
    <x v="6"/>
    <x v="0"/>
  </r>
  <r>
    <s v="G610719H"/>
    <s v="1D3HW38K39S776107"/>
    <x v="0"/>
    <x v="0"/>
    <x v="0"/>
    <x v="0"/>
    <x v="9"/>
    <x v="11"/>
    <x v="7"/>
    <n v="113"/>
    <x v="6"/>
    <x v="6"/>
    <x v="0"/>
    <n v="12.57"/>
    <x v="6"/>
    <x v="0"/>
  </r>
  <r>
    <s v="G610724D"/>
    <s v="1GNDX33L46D216253"/>
    <x v="0"/>
    <x v="0"/>
    <x v="0"/>
    <x v="0"/>
    <x v="9"/>
    <x v="10"/>
    <x v="5"/>
    <n v="103"/>
    <x v="6"/>
    <x v="6"/>
    <x v="1"/>
    <n v="15.31"/>
    <x v="6"/>
    <x v="0"/>
  </r>
  <r>
    <s v="G610724D"/>
    <s v="1GNDX33L46D216253"/>
    <x v="0"/>
    <x v="0"/>
    <x v="0"/>
    <x v="0"/>
    <x v="9"/>
    <x v="10"/>
    <x v="5"/>
    <n v="103"/>
    <x v="6"/>
    <x v="6"/>
    <x v="0"/>
    <n v="46.94"/>
    <x v="6"/>
    <x v="0"/>
  </r>
  <r>
    <s v="G610724G"/>
    <s v="1J8HR48NX8C204985"/>
    <x v="1"/>
    <x v="0"/>
    <x v="0"/>
    <x v="0"/>
    <x v="9"/>
    <x v="11"/>
    <x v="7"/>
    <n v="113"/>
    <x v="6"/>
    <x v="6"/>
    <x v="0"/>
    <n v="82.63"/>
    <x v="6"/>
    <x v="0"/>
  </r>
  <r>
    <s v="G610726F"/>
    <s v="1J8HR48P27C651522"/>
    <x v="1"/>
    <x v="0"/>
    <x v="0"/>
    <x v="0"/>
    <x v="7"/>
    <x v="1"/>
    <x v="7"/>
    <n v="807"/>
    <x v="6"/>
    <x v="6"/>
    <x v="0"/>
    <n v="36.299999999999997"/>
    <x v="6"/>
    <x v="0"/>
  </r>
  <r>
    <s v="G610726G"/>
    <s v="1J8HR48N28C204897"/>
    <x v="1"/>
    <x v="0"/>
    <x v="0"/>
    <x v="0"/>
    <x v="9"/>
    <x v="11"/>
    <x v="7"/>
    <n v="106"/>
    <x v="6"/>
    <x v="6"/>
    <x v="0"/>
    <n v="67.42"/>
    <x v="6"/>
    <x v="0"/>
  </r>
  <r>
    <s v="G610730D"/>
    <s v="1D3HW38N88S581533"/>
    <x v="1"/>
    <x v="0"/>
    <x v="0"/>
    <x v="0"/>
    <x v="9"/>
    <x v="10"/>
    <x v="5"/>
    <n v="111"/>
    <x v="6"/>
    <x v="6"/>
    <x v="0"/>
    <n v="31.5"/>
    <x v="6"/>
    <x v="0"/>
  </r>
  <r>
    <s v="G610731G"/>
    <s v="1J8HR48N88C204984"/>
    <x v="1"/>
    <x v="0"/>
    <x v="0"/>
    <x v="0"/>
    <x v="9"/>
    <x v="11"/>
    <x v="7"/>
    <n v="111"/>
    <x v="6"/>
    <x v="6"/>
    <x v="0"/>
    <n v="181.44"/>
    <x v="6"/>
    <x v="0"/>
  </r>
  <r>
    <s v="G610737G"/>
    <s v="1J8HR48N68C204983"/>
    <x v="1"/>
    <x v="0"/>
    <x v="0"/>
    <x v="0"/>
    <x v="9"/>
    <x v="11"/>
    <x v="7"/>
    <n v="111"/>
    <x v="6"/>
    <x v="6"/>
    <x v="0"/>
    <n v="158"/>
    <x v="6"/>
    <x v="0"/>
  </r>
  <r>
    <s v="G610753A"/>
    <s v="1GNDT13X54K156429"/>
    <x v="0"/>
    <x v="0"/>
    <x v="0"/>
    <x v="0"/>
    <x v="10"/>
    <x v="10"/>
    <x v="6"/>
    <n v="413"/>
    <x v="6"/>
    <x v="6"/>
    <x v="0"/>
    <n v="9.84"/>
    <x v="6"/>
    <x v="0"/>
  </r>
  <r>
    <s v="G610753F"/>
    <s v="1J8GL48K67W660630"/>
    <x v="0"/>
    <x v="0"/>
    <x v="0"/>
    <x v="0"/>
    <x v="6"/>
    <x v="5"/>
    <x v="4"/>
    <n v="12"/>
    <x v="6"/>
    <x v="6"/>
    <x v="0"/>
    <n v="61.11"/>
    <x v="6"/>
    <x v="0"/>
  </r>
  <r>
    <s v="G610753G"/>
    <s v="1J8HR48N28C204981"/>
    <x v="1"/>
    <x v="0"/>
    <x v="0"/>
    <x v="0"/>
    <x v="9"/>
    <x v="11"/>
    <x v="7"/>
    <n v="101"/>
    <x v="6"/>
    <x v="6"/>
    <x v="0"/>
    <n v="7.29"/>
    <x v="6"/>
    <x v="0"/>
  </r>
  <r>
    <s v="G610755H"/>
    <s v="1J8HR48P99C542557"/>
    <x v="1"/>
    <x v="0"/>
    <x v="0"/>
    <x v="0"/>
    <x v="9"/>
    <x v="11"/>
    <x v="7"/>
    <n v="202"/>
    <x v="6"/>
    <x v="6"/>
    <x v="0"/>
    <n v="16.05"/>
    <x v="6"/>
    <x v="0"/>
  </r>
  <r>
    <s v="G610762K"/>
    <s v="1D7RW3BKXAS233725"/>
    <x v="0"/>
    <x v="0"/>
    <x v="0"/>
    <x v="0"/>
    <x v="1"/>
    <x v="2"/>
    <x v="1"/>
    <n v="211"/>
    <x v="6"/>
    <x v="6"/>
    <x v="1"/>
    <n v="104.56"/>
    <x v="6"/>
    <x v="0"/>
  </r>
  <r>
    <s v="G610774D"/>
    <s v="2CNDL23F566166269"/>
    <x v="0"/>
    <x v="0"/>
    <x v="0"/>
    <x v="0"/>
    <x v="6"/>
    <x v="11"/>
    <x v="4"/>
    <n v="9"/>
    <x v="6"/>
    <x v="6"/>
    <x v="0"/>
    <n v="39.08"/>
    <x v="6"/>
    <x v="0"/>
  </r>
  <r>
    <s v="G610774F"/>
    <s v="3GSDL43N78S691219"/>
    <x v="0"/>
    <x v="0"/>
    <x v="0"/>
    <x v="0"/>
    <x v="6"/>
    <x v="5"/>
    <x v="4"/>
    <n v="12"/>
    <x v="6"/>
    <x v="6"/>
    <x v="0"/>
    <n v="38.97"/>
    <x v="6"/>
    <x v="0"/>
  </r>
  <r>
    <s v="G610775B"/>
    <s v="1J4GL48K95W623764"/>
    <x v="0"/>
    <x v="0"/>
    <x v="0"/>
    <x v="0"/>
    <x v="5"/>
    <x v="1"/>
    <x v="5"/>
    <n v="103"/>
    <x v="6"/>
    <x v="6"/>
    <x v="0"/>
    <n v="32.520000000000003"/>
    <x v="6"/>
    <x v="0"/>
  </r>
  <r>
    <s v="G610775F"/>
    <s v="3GSDL43NX8S690095"/>
    <x v="0"/>
    <x v="0"/>
    <x v="0"/>
    <x v="0"/>
    <x v="6"/>
    <x v="5"/>
    <x v="4"/>
    <n v="12"/>
    <x v="6"/>
    <x v="6"/>
    <x v="0"/>
    <n v="31.23"/>
    <x v="6"/>
    <x v="0"/>
  </r>
  <r>
    <s v="G610778B"/>
    <s v="1J4GL48K65W627593"/>
    <x v="0"/>
    <x v="0"/>
    <x v="0"/>
    <x v="0"/>
    <x v="5"/>
    <x v="1"/>
    <x v="5"/>
    <n v="204"/>
    <x v="6"/>
    <x v="6"/>
    <x v="0"/>
    <n v="16.41"/>
    <x v="6"/>
    <x v="0"/>
  </r>
  <r>
    <s v="G610779B"/>
    <s v="1J4GL48K15W627596"/>
    <x v="0"/>
    <x v="0"/>
    <x v="0"/>
    <x v="0"/>
    <x v="5"/>
    <x v="1"/>
    <x v="5"/>
    <n v="259"/>
    <x v="6"/>
    <x v="6"/>
    <x v="0"/>
    <n v="32.1"/>
    <x v="6"/>
    <x v="0"/>
  </r>
  <r>
    <s v="G610782B"/>
    <s v="1J4GL48K05W634961"/>
    <x v="0"/>
    <x v="0"/>
    <x v="0"/>
    <x v="0"/>
    <x v="5"/>
    <x v="1"/>
    <x v="5"/>
    <n v="961"/>
    <x v="6"/>
    <x v="6"/>
    <x v="0"/>
    <n v="86.19"/>
    <x v="6"/>
    <x v="0"/>
  </r>
  <r>
    <s v="G610785B"/>
    <s v="1J4GL48K45W627592"/>
    <x v="0"/>
    <x v="0"/>
    <x v="0"/>
    <x v="0"/>
    <x v="5"/>
    <x v="1"/>
    <x v="5"/>
    <n v="210"/>
    <x v="6"/>
    <x v="6"/>
    <x v="0"/>
    <n v="37.950000000000003"/>
    <x v="6"/>
    <x v="0"/>
  </r>
  <r>
    <s v="G610791D"/>
    <s v="1J8HR48N48C204867"/>
    <x v="1"/>
    <x v="0"/>
    <x v="0"/>
    <x v="0"/>
    <x v="6"/>
    <x v="11"/>
    <x v="4"/>
    <n v="10"/>
    <x v="6"/>
    <x v="6"/>
    <x v="0"/>
    <n v="134.46"/>
    <x v="6"/>
    <x v="0"/>
  </r>
  <r>
    <s v="G610799B"/>
    <s v="1GNEL19X25B125538"/>
    <x v="0"/>
    <x v="0"/>
    <x v="0"/>
    <x v="0"/>
    <x v="5"/>
    <x v="1"/>
    <x v="5"/>
    <n v="210"/>
    <x v="6"/>
    <x v="6"/>
    <x v="0"/>
    <n v="15.38"/>
    <x v="6"/>
    <x v="0"/>
  </r>
  <r>
    <s v="G610819B"/>
    <s v="1J8HR48N38C204987"/>
    <x v="1"/>
    <x v="0"/>
    <x v="0"/>
    <x v="0"/>
    <x v="1"/>
    <x v="2"/>
    <x v="1"/>
    <n v="503"/>
    <x v="6"/>
    <x v="6"/>
    <x v="0"/>
    <n v="62.26"/>
    <x v="6"/>
    <x v="0"/>
  </r>
  <r>
    <s v="G610842F"/>
    <s v="1J8HR48P27C638768"/>
    <x v="1"/>
    <x v="0"/>
    <x v="0"/>
    <x v="0"/>
    <x v="9"/>
    <x v="1"/>
    <x v="7"/>
    <n v="208"/>
    <x v="6"/>
    <x v="6"/>
    <x v="0"/>
    <n v="77.62"/>
    <x v="6"/>
    <x v="0"/>
  </r>
  <r>
    <s v="G610844F"/>
    <s v="1J8HR48P17C642309"/>
    <x v="1"/>
    <x v="0"/>
    <x v="0"/>
    <x v="0"/>
    <x v="9"/>
    <x v="1"/>
    <x v="7"/>
    <n v="117"/>
    <x v="6"/>
    <x v="6"/>
    <x v="0"/>
    <n v="8.7899999999999991"/>
    <x v="6"/>
    <x v="0"/>
  </r>
  <r>
    <s v="G610845F"/>
    <s v="1J8HR48PX7C642311"/>
    <x v="1"/>
    <x v="0"/>
    <x v="0"/>
    <x v="0"/>
    <x v="9"/>
    <x v="1"/>
    <x v="7"/>
    <n v="632"/>
    <x v="6"/>
    <x v="6"/>
    <x v="0"/>
    <n v="31.92"/>
    <x v="6"/>
    <x v="0"/>
  </r>
  <r>
    <s v="G610846F"/>
    <s v="1J8HR48P87C642310"/>
    <x v="1"/>
    <x v="0"/>
    <x v="0"/>
    <x v="0"/>
    <x v="9"/>
    <x v="1"/>
    <x v="7"/>
    <n v="632"/>
    <x v="6"/>
    <x v="6"/>
    <x v="0"/>
    <n v="16.07"/>
    <x v="6"/>
    <x v="0"/>
  </r>
  <r>
    <s v="G610846G"/>
    <s v="1D3HW38N68S581532"/>
    <x v="1"/>
    <x v="0"/>
    <x v="0"/>
    <x v="0"/>
    <x v="9"/>
    <x v="1"/>
    <x v="7"/>
    <n v="208"/>
    <x v="6"/>
    <x v="6"/>
    <x v="0"/>
    <n v="143.91"/>
    <x v="6"/>
    <x v="0"/>
  </r>
  <r>
    <s v="G610847F"/>
    <s v="1J8HR48P17C642312"/>
    <x v="1"/>
    <x v="0"/>
    <x v="0"/>
    <x v="0"/>
    <x v="9"/>
    <x v="1"/>
    <x v="7"/>
    <n v="117"/>
    <x v="6"/>
    <x v="6"/>
    <x v="0"/>
    <n v="43.56"/>
    <x v="6"/>
    <x v="0"/>
  </r>
  <r>
    <s v="G610848F"/>
    <s v="1J8HR48P77C642315"/>
    <x v="1"/>
    <x v="0"/>
    <x v="0"/>
    <x v="0"/>
    <x v="9"/>
    <x v="1"/>
    <x v="7"/>
    <n v="208"/>
    <x v="6"/>
    <x v="6"/>
    <x v="0"/>
    <n v="33.19"/>
    <x v="6"/>
    <x v="0"/>
  </r>
  <r>
    <s v="G610865G"/>
    <s v="1J8HR48N28C204978"/>
    <x v="1"/>
    <x v="0"/>
    <x v="0"/>
    <x v="0"/>
    <x v="9"/>
    <x v="1"/>
    <x v="7"/>
    <n v="804"/>
    <x v="6"/>
    <x v="6"/>
    <x v="0"/>
    <n v="91.01"/>
    <x v="6"/>
    <x v="0"/>
  </r>
  <r>
    <s v="G610882F"/>
    <s v="1J8HR48P17C651530"/>
    <x v="1"/>
    <x v="0"/>
    <x v="0"/>
    <x v="0"/>
    <x v="9"/>
    <x v="1"/>
    <x v="7"/>
    <n v="108"/>
    <x v="6"/>
    <x v="6"/>
    <x v="0"/>
    <n v="80.709999999999994"/>
    <x v="6"/>
    <x v="0"/>
  </r>
  <r>
    <s v="G610897K"/>
    <s v="1D7RW3GK4AS232286"/>
    <x v="0"/>
    <x v="0"/>
    <x v="0"/>
    <x v="0"/>
    <x v="6"/>
    <x v="11"/>
    <x v="4"/>
    <n v="7"/>
    <x v="6"/>
    <x v="6"/>
    <x v="1"/>
    <n v="21.51"/>
    <x v="6"/>
    <x v="0"/>
  </r>
  <r>
    <s v="G610897K"/>
    <s v="1D7RW3GK4AS232286"/>
    <x v="0"/>
    <x v="0"/>
    <x v="0"/>
    <x v="0"/>
    <x v="6"/>
    <x v="11"/>
    <x v="4"/>
    <n v="7"/>
    <x v="6"/>
    <x v="6"/>
    <x v="0"/>
    <n v="44.94"/>
    <x v="6"/>
    <x v="0"/>
  </r>
  <r>
    <s v="G610902B"/>
    <s v="1GCDT136658247692"/>
    <x v="0"/>
    <x v="0"/>
    <x v="0"/>
    <x v="0"/>
    <x v="2"/>
    <x v="3"/>
    <x v="2"/>
    <n v="802"/>
    <x v="6"/>
    <x v="6"/>
    <x v="0"/>
    <n v="18.22"/>
    <x v="6"/>
    <x v="0"/>
  </r>
  <r>
    <s v="G6109065"/>
    <s v="1GNCT18W91K217529"/>
    <x v="0"/>
    <x v="0"/>
    <x v="0"/>
    <x v="0"/>
    <x v="7"/>
    <x v="0"/>
    <x v="14"/>
    <n v="23"/>
    <x v="6"/>
    <x v="6"/>
    <x v="0"/>
    <n v="11.6"/>
    <x v="6"/>
    <x v="0"/>
  </r>
  <r>
    <s v="G610907G"/>
    <s v="1D3HW38N58S581571"/>
    <x v="1"/>
    <x v="0"/>
    <x v="0"/>
    <x v="0"/>
    <x v="1"/>
    <x v="1"/>
    <x v="1"/>
    <n v="803"/>
    <x v="6"/>
    <x v="6"/>
    <x v="1"/>
    <n v="9.08"/>
    <x v="6"/>
    <x v="0"/>
  </r>
  <r>
    <s v="G610908G"/>
    <s v="1D3HW38N78S581572"/>
    <x v="1"/>
    <x v="0"/>
    <x v="0"/>
    <x v="0"/>
    <x v="1"/>
    <x v="1"/>
    <x v="1"/>
    <n v="803"/>
    <x v="6"/>
    <x v="6"/>
    <x v="1"/>
    <n v="27.59"/>
    <x v="6"/>
    <x v="0"/>
  </r>
  <r>
    <s v="G610910G"/>
    <s v="1D3HW38N58S581540"/>
    <x v="1"/>
    <x v="0"/>
    <x v="0"/>
    <x v="0"/>
    <x v="9"/>
    <x v="10"/>
    <x v="5"/>
    <n v="110"/>
    <x v="6"/>
    <x v="6"/>
    <x v="0"/>
    <n v="19.04"/>
    <x v="6"/>
    <x v="0"/>
  </r>
  <r>
    <s v="G610927D"/>
    <s v="1D3HW38N28S581589"/>
    <x v="1"/>
    <x v="0"/>
    <x v="0"/>
    <x v="0"/>
    <x v="2"/>
    <x v="2"/>
    <x v="2"/>
    <n v="505"/>
    <x v="6"/>
    <x v="6"/>
    <x v="0"/>
    <n v="62.7"/>
    <x v="6"/>
    <x v="0"/>
  </r>
  <r>
    <s v="G610930D"/>
    <s v="1J8HR48N68C205051"/>
    <x v="1"/>
    <x v="0"/>
    <x v="0"/>
    <x v="0"/>
    <x v="2"/>
    <x v="2"/>
    <x v="2"/>
    <n v="103"/>
    <x v="6"/>
    <x v="6"/>
    <x v="0"/>
    <n v="101.26"/>
    <x v="6"/>
    <x v="0"/>
  </r>
  <r>
    <s v="G610937A"/>
    <s v="1FMZU73K24ZA98009"/>
    <x v="1"/>
    <x v="0"/>
    <x v="0"/>
    <x v="0"/>
    <x v="4"/>
    <x v="5"/>
    <x v="4"/>
    <n v="1"/>
    <x v="6"/>
    <x v="6"/>
    <x v="0"/>
    <n v="28.45"/>
    <x v="6"/>
    <x v="0"/>
  </r>
  <r>
    <s v="G610942A"/>
    <s v="1GNDT13X54K154938"/>
    <x v="0"/>
    <x v="0"/>
    <x v="0"/>
    <x v="0"/>
    <x v="4"/>
    <x v="5"/>
    <x v="4"/>
    <n v="11"/>
    <x v="6"/>
    <x v="6"/>
    <x v="0"/>
    <n v="27.79"/>
    <x v="6"/>
    <x v="0"/>
  </r>
  <r>
    <s v="G610948K"/>
    <s v="1J4PN2GK7AW164020"/>
    <x v="0"/>
    <x v="0"/>
    <x v="0"/>
    <x v="0"/>
    <x v="6"/>
    <x v="0"/>
    <x v="4"/>
    <n v="7"/>
    <x v="6"/>
    <x v="6"/>
    <x v="0"/>
    <n v="110.51"/>
    <x v="6"/>
    <x v="0"/>
  </r>
  <r>
    <s v="G610949K"/>
    <s v="1J4PN2GK0AW164019"/>
    <x v="0"/>
    <x v="0"/>
    <x v="0"/>
    <x v="0"/>
    <x v="6"/>
    <x v="0"/>
    <x v="4"/>
    <n v="7"/>
    <x v="6"/>
    <x v="6"/>
    <x v="0"/>
    <n v="30.95"/>
    <x v="6"/>
    <x v="0"/>
  </r>
  <r>
    <s v="G610951A"/>
    <s v="1GNDV03E64D239004"/>
    <x v="0"/>
    <x v="0"/>
    <x v="0"/>
    <x v="0"/>
    <x v="10"/>
    <x v="10"/>
    <x v="0"/>
    <n v="4"/>
    <x v="6"/>
    <x v="6"/>
    <x v="0"/>
    <n v="70.900000000000006"/>
    <x v="6"/>
    <x v="0"/>
  </r>
  <r>
    <s v="G610957F"/>
    <s v="1J8HR48N48C205002"/>
    <x v="1"/>
    <x v="0"/>
    <x v="0"/>
    <x v="0"/>
    <x v="7"/>
    <x v="2"/>
    <x v="7"/>
    <n v="603"/>
    <x v="6"/>
    <x v="6"/>
    <x v="0"/>
    <n v="18.96"/>
    <x v="6"/>
    <x v="0"/>
  </r>
  <r>
    <s v="G610968D"/>
    <s v="1GNDX33L16D213410"/>
    <x v="0"/>
    <x v="0"/>
    <x v="0"/>
    <x v="0"/>
    <x v="7"/>
    <x v="1"/>
    <x v="7"/>
    <n v="806"/>
    <x v="6"/>
    <x v="6"/>
    <x v="0"/>
    <n v="22.34"/>
    <x v="6"/>
    <x v="0"/>
  </r>
  <r>
    <s v="G610972D"/>
    <s v="1GNDX33L36D213182"/>
    <x v="0"/>
    <x v="0"/>
    <x v="0"/>
    <x v="0"/>
    <x v="7"/>
    <x v="1"/>
    <x v="7"/>
    <n v="807"/>
    <x v="6"/>
    <x v="6"/>
    <x v="0"/>
    <n v="81.680000000000007"/>
    <x v="6"/>
    <x v="0"/>
  </r>
  <r>
    <s v="G610980A"/>
    <s v="1GNDT13X64K156486"/>
    <x v="0"/>
    <x v="0"/>
    <x v="0"/>
    <x v="0"/>
    <x v="10"/>
    <x v="1"/>
    <x v="6"/>
    <n v="321"/>
    <x v="6"/>
    <x v="6"/>
    <x v="0"/>
    <n v="44.95"/>
    <x v="6"/>
    <x v="0"/>
  </r>
  <r>
    <s v="G610986B"/>
    <s v="1D7HW28K26S657114"/>
    <x v="0"/>
    <x v="0"/>
    <x v="0"/>
    <x v="0"/>
    <x v="8"/>
    <x v="6"/>
    <x v="4"/>
    <n v="2"/>
    <x v="6"/>
    <x v="6"/>
    <x v="0"/>
    <n v="47.72"/>
    <x v="6"/>
    <x v="0"/>
  </r>
  <r>
    <s v="G611002K"/>
    <s v="1FMEU7D86AUA81689"/>
    <x v="0"/>
    <x v="0"/>
    <x v="0"/>
    <x v="0"/>
    <x v="5"/>
    <x v="6"/>
    <x v="5"/>
    <n v="506"/>
    <x v="6"/>
    <x v="6"/>
    <x v="0"/>
    <n v="111.69"/>
    <x v="6"/>
    <x v="0"/>
  </r>
  <r>
    <s v="G611006K"/>
    <s v="1D7RW3GP6AS237047"/>
    <x v="1"/>
    <x v="0"/>
    <x v="0"/>
    <x v="0"/>
    <x v="5"/>
    <x v="6"/>
    <x v="5"/>
    <n v="318"/>
    <x v="6"/>
    <x v="6"/>
    <x v="1"/>
    <n v="13.97"/>
    <x v="6"/>
    <x v="0"/>
  </r>
  <r>
    <s v="G611006K"/>
    <s v="1D7RW3GP6AS237047"/>
    <x v="1"/>
    <x v="0"/>
    <x v="0"/>
    <x v="0"/>
    <x v="5"/>
    <x v="6"/>
    <x v="5"/>
    <n v="318"/>
    <x v="6"/>
    <x v="6"/>
    <x v="0"/>
    <n v="11.48"/>
    <x v="6"/>
    <x v="0"/>
  </r>
  <r>
    <s v="G611014K"/>
    <s v="1J4NF2GB2AD617136"/>
    <x v="0"/>
    <x v="0"/>
    <x v="0"/>
    <x v="0"/>
    <x v="7"/>
    <x v="2"/>
    <x v="7"/>
    <n v="2"/>
    <x v="6"/>
    <x v="6"/>
    <x v="0"/>
    <n v="31.53"/>
    <x v="6"/>
    <x v="0"/>
  </r>
  <r>
    <s v="G611036F"/>
    <s v="1D3HW38N78S590742"/>
    <x v="1"/>
    <x v="0"/>
    <x v="0"/>
    <x v="0"/>
    <x v="0"/>
    <x v="3"/>
    <x v="0"/>
    <n v="703"/>
    <x v="6"/>
    <x v="6"/>
    <x v="0"/>
    <n v="102.28"/>
    <x v="6"/>
    <x v="0"/>
  </r>
  <r>
    <s v="G611037F"/>
    <s v="1D3HW38N98S590743"/>
    <x v="1"/>
    <x v="0"/>
    <x v="0"/>
    <x v="0"/>
    <x v="0"/>
    <x v="3"/>
    <x v="0"/>
    <n v="703"/>
    <x v="6"/>
    <x v="6"/>
    <x v="0"/>
    <n v="104.65"/>
    <x v="6"/>
    <x v="0"/>
  </r>
  <r>
    <s v="G611053A"/>
    <s v="1GNDT13X64K160957"/>
    <x v="0"/>
    <x v="0"/>
    <x v="0"/>
    <x v="0"/>
    <x v="3"/>
    <x v="5"/>
    <x v="3"/>
    <n v="992"/>
    <x v="6"/>
    <x v="6"/>
    <x v="0"/>
    <n v="19.89"/>
    <x v="6"/>
    <x v="0"/>
  </r>
  <r>
    <s v="G611064A"/>
    <s v="1GNDT13X44K161427"/>
    <x v="0"/>
    <x v="0"/>
    <x v="0"/>
    <x v="0"/>
    <x v="3"/>
    <x v="5"/>
    <x v="3"/>
    <n v="992"/>
    <x v="6"/>
    <x v="6"/>
    <x v="0"/>
    <n v="13.18"/>
    <x v="6"/>
    <x v="0"/>
  </r>
  <r>
    <s v="G611064G"/>
    <s v="1J8HR48N38C215553"/>
    <x v="0"/>
    <x v="0"/>
    <x v="0"/>
    <x v="0"/>
    <x v="5"/>
    <x v="4"/>
    <x v="5"/>
    <n v="703"/>
    <x v="6"/>
    <x v="6"/>
    <x v="0"/>
    <n v="65.31"/>
    <x v="6"/>
    <x v="0"/>
  </r>
  <r>
    <s v="G611069A"/>
    <s v="1GNDT13X94K160886"/>
    <x v="0"/>
    <x v="0"/>
    <x v="0"/>
    <x v="0"/>
    <x v="3"/>
    <x v="5"/>
    <x v="3"/>
    <n v="992"/>
    <x v="6"/>
    <x v="6"/>
    <x v="0"/>
    <n v="22.82"/>
    <x v="6"/>
    <x v="0"/>
  </r>
  <r>
    <s v="G611070A"/>
    <s v="1GNDT13X44K160827"/>
    <x v="0"/>
    <x v="0"/>
    <x v="0"/>
    <x v="0"/>
    <x v="3"/>
    <x v="5"/>
    <x v="3"/>
    <n v="992"/>
    <x v="6"/>
    <x v="6"/>
    <x v="0"/>
    <n v="88.8"/>
    <x v="6"/>
    <x v="0"/>
  </r>
  <r>
    <s v="G611071A"/>
    <s v="1GNDT13X24K160938"/>
    <x v="0"/>
    <x v="0"/>
    <x v="0"/>
    <x v="0"/>
    <x v="3"/>
    <x v="5"/>
    <x v="3"/>
    <n v="992"/>
    <x v="6"/>
    <x v="6"/>
    <x v="0"/>
    <n v="41.81"/>
    <x v="6"/>
    <x v="0"/>
  </r>
  <r>
    <s v="G611072A"/>
    <s v="1GNDT13X24K160941"/>
    <x v="0"/>
    <x v="0"/>
    <x v="0"/>
    <x v="0"/>
    <x v="3"/>
    <x v="5"/>
    <x v="3"/>
    <n v="992"/>
    <x v="6"/>
    <x v="6"/>
    <x v="0"/>
    <n v="8.7899999999999991"/>
    <x v="6"/>
    <x v="0"/>
  </r>
  <r>
    <s v="G611074G"/>
    <s v="1J8HR48N48C212550"/>
    <x v="1"/>
    <x v="0"/>
    <x v="0"/>
    <x v="0"/>
    <x v="5"/>
    <x v="4"/>
    <x v="5"/>
    <n v="113"/>
    <x v="6"/>
    <x v="6"/>
    <x v="0"/>
    <n v="54.53"/>
    <x v="6"/>
    <x v="0"/>
  </r>
  <r>
    <s v="G611080D"/>
    <s v="1J4GL48K16W230763"/>
    <x v="0"/>
    <x v="0"/>
    <x v="0"/>
    <x v="0"/>
    <x v="3"/>
    <x v="5"/>
    <x v="3"/>
    <n v="455"/>
    <x v="6"/>
    <x v="6"/>
    <x v="0"/>
    <n v="11.05"/>
    <x v="6"/>
    <x v="0"/>
  </r>
  <r>
    <s v="G611084G"/>
    <s v="1J8HR48N88C215550"/>
    <x v="1"/>
    <x v="0"/>
    <x v="0"/>
    <x v="0"/>
    <x v="5"/>
    <x v="4"/>
    <x v="5"/>
    <n v="901"/>
    <x v="6"/>
    <x v="6"/>
    <x v="0"/>
    <n v="38.409999999999997"/>
    <x v="6"/>
    <x v="0"/>
  </r>
  <r>
    <s v="G611085G"/>
    <s v="1J8HR48NX8C215551"/>
    <x v="1"/>
    <x v="0"/>
    <x v="0"/>
    <x v="0"/>
    <x v="5"/>
    <x v="4"/>
    <x v="5"/>
    <n v="903"/>
    <x v="6"/>
    <x v="6"/>
    <x v="0"/>
    <n v="71.930000000000007"/>
    <x v="6"/>
    <x v="0"/>
  </r>
  <r>
    <s v="G611089H"/>
    <s v="1FMCU93GX9KB78218"/>
    <x v="0"/>
    <x v="0"/>
    <x v="0"/>
    <x v="0"/>
    <x v="10"/>
    <x v="10"/>
    <x v="6"/>
    <n v="439"/>
    <x v="6"/>
    <x v="6"/>
    <x v="0"/>
    <n v="81.11"/>
    <x v="6"/>
    <x v="0"/>
  </r>
  <r>
    <s v="G611102H"/>
    <s v="1J8GN28KX9W541075"/>
    <x v="0"/>
    <x v="0"/>
    <x v="0"/>
    <x v="0"/>
    <x v="10"/>
    <x v="10"/>
    <x v="6"/>
    <n v="401"/>
    <x v="6"/>
    <x v="6"/>
    <x v="0"/>
    <n v="66.41"/>
    <x v="6"/>
    <x v="0"/>
  </r>
  <r>
    <s v="G6111070"/>
    <s v="1J4GL48KX3W669651"/>
    <x v="0"/>
    <x v="0"/>
    <x v="0"/>
    <x v="0"/>
    <x v="0"/>
    <x v="1"/>
    <x v="0"/>
    <n v="303"/>
    <x v="6"/>
    <x v="6"/>
    <x v="0"/>
    <n v="38.75"/>
    <x v="6"/>
    <x v="0"/>
  </r>
  <r>
    <s v="G611109F"/>
    <s v="1J8GL48K97W660590"/>
    <x v="0"/>
    <x v="0"/>
    <x v="0"/>
    <x v="0"/>
    <x v="4"/>
    <x v="1"/>
    <x v="4"/>
    <n v="8"/>
    <x v="6"/>
    <x v="6"/>
    <x v="0"/>
    <n v="34.049999999999997"/>
    <x v="6"/>
    <x v="0"/>
  </r>
  <r>
    <s v="G611110H"/>
    <s v="1J8GN28K09W557365"/>
    <x v="0"/>
    <x v="0"/>
    <x v="0"/>
    <x v="0"/>
    <x v="10"/>
    <x v="10"/>
    <x v="6"/>
    <n v="401"/>
    <x v="6"/>
    <x v="6"/>
    <x v="0"/>
    <n v="93.5"/>
    <x v="6"/>
    <x v="0"/>
  </r>
  <r>
    <s v="G611113H"/>
    <s v="1J8GN28K79W557377"/>
    <x v="0"/>
    <x v="0"/>
    <x v="0"/>
    <x v="0"/>
    <x v="10"/>
    <x v="10"/>
    <x v="6"/>
    <n v="407"/>
    <x v="6"/>
    <x v="6"/>
    <x v="0"/>
    <n v="57.04"/>
    <x v="6"/>
    <x v="0"/>
  </r>
  <r>
    <s v="G611133F"/>
    <s v="1D3HW38N88S590765"/>
    <x v="1"/>
    <x v="0"/>
    <x v="0"/>
    <x v="0"/>
    <x v="5"/>
    <x v="1"/>
    <x v="5"/>
    <n v="417"/>
    <x v="6"/>
    <x v="6"/>
    <x v="1"/>
    <n v="107.11"/>
    <x v="6"/>
    <x v="0"/>
  </r>
  <r>
    <s v="G611133F"/>
    <s v="1D3HW38N88S590765"/>
    <x v="1"/>
    <x v="0"/>
    <x v="0"/>
    <x v="0"/>
    <x v="5"/>
    <x v="1"/>
    <x v="5"/>
    <n v="417"/>
    <x v="6"/>
    <x v="6"/>
    <x v="0"/>
    <n v="15.44"/>
    <x v="6"/>
    <x v="0"/>
  </r>
  <r>
    <s v="G611153K"/>
    <s v="3D4PH5FV2AT217547"/>
    <x v="0"/>
    <x v="0"/>
    <x v="0"/>
    <x v="0"/>
    <x v="3"/>
    <x v="5"/>
    <x v="3"/>
    <n v="607"/>
    <x v="6"/>
    <x v="6"/>
    <x v="0"/>
    <n v="69.14"/>
    <x v="6"/>
    <x v="0"/>
  </r>
  <r>
    <s v="G611162B"/>
    <s v="1GNDX33L95D235315"/>
    <x v="0"/>
    <x v="0"/>
    <x v="0"/>
    <x v="0"/>
    <x v="7"/>
    <x v="2"/>
    <x v="7"/>
    <n v="2"/>
    <x v="6"/>
    <x v="6"/>
    <x v="0"/>
    <n v="106.18"/>
    <x v="6"/>
    <x v="0"/>
  </r>
  <r>
    <s v="G611170G"/>
    <s v="3GSDL43N18S685190"/>
    <x v="0"/>
    <x v="0"/>
    <x v="0"/>
    <x v="0"/>
    <x v="1"/>
    <x v="1"/>
    <x v="1"/>
    <n v="209"/>
    <x v="6"/>
    <x v="6"/>
    <x v="1"/>
    <n v="43.65"/>
    <x v="6"/>
    <x v="0"/>
  </r>
  <r>
    <s v="G611170G"/>
    <s v="3GSDL43N18S685190"/>
    <x v="0"/>
    <x v="0"/>
    <x v="0"/>
    <x v="0"/>
    <x v="1"/>
    <x v="1"/>
    <x v="1"/>
    <n v="209"/>
    <x v="6"/>
    <x v="6"/>
    <x v="0"/>
    <n v="43.88"/>
    <x v="6"/>
    <x v="0"/>
  </r>
  <r>
    <s v="G6111705"/>
    <s v="1GNCT18WX2K203396"/>
    <x v="0"/>
    <x v="0"/>
    <x v="0"/>
    <x v="0"/>
    <x v="4"/>
    <x v="1"/>
    <x v="4"/>
    <n v="7"/>
    <x v="6"/>
    <x v="6"/>
    <x v="0"/>
    <n v="15.72"/>
    <x v="6"/>
    <x v="0"/>
  </r>
  <r>
    <s v="G611183F"/>
    <s v="3GSDL43N78S674825"/>
    <x v="0"/>
    <x v="0"/>
    <x v="0"/>
    <x v="0"/>
    <x v="10"/>
    <x v="10"/>
    <x v="0"/>
    <n v="4"/>
    <x v="6"/>
    <x v="6"/>
    <x v="0"/>
    <n v="32.29"/>
    <x v="6"/>
    <x v="0"/>
  </r>
  <r>
    <s v="G611189K"/>
    <s v="1FMCU5K36AKD08233"/>
    <x v="0"/>
    <x v="0"/>
    <x v="0"/>
    <x v="0"/>
    <x v="3"/>
    <x v="5"/>
    <x v="3"/>
    <n v="964"/>
    <x v="6"/>
    <x v="6"/>
    <x v="0"/>
    <n v="53.4"/>
    <x v="6"/>
    <x v="0"/>
  </r>
  <r>
    <s v="G6111918"/>
    <s v="1GNDT13W02K194168"/>
    <x v="0"/>
    <x v="0"/>
    <x v="0"/>
    <x v="0"/>
    <x v="3"/>
    <x v="8"/>
    <x v="3"/>
    <n v="222"/>
    <x v="6"/>
    <x v="6"/>
    <x v="0"/>
    <n v="123.36"/>
    <x v="6"/>
    <x v="0"/>
  </r>
  <r>
    <s v="G611193G"/>
    <s v="1J8HR48N58C215571"/>
    <x v="1"/>
    <x v="0"/>
    <x v="0"/>
    <x v="0"/>
    <x v="5"/>
    <x v="1"/>
    <x v="5"/>
    <n v="204"/>
    <x v="6"/>
    <x v="6"/>
    <x v="0"/>
    <n v="75.040000000000006"/>
    <x v="6"/>
    <x v="0"/>
  </r>
  <r>
    <s v="G611201G"/>
    <s v="1J8HR48N38C215567"/>
    <x v="1"/>
    <x v="0"/>
    <x v="0"/>
    <x v="0"/>
    <x v="5"/>
    <x v="1"/>
    <x v="5"/>
    <n v="955"/>
    <x v="6"/>
    <x v="6"/>
    <x v="0"/>
    <n v="81.44"/>
    <x v="6"/>
    <x v="0"/>
  </r>
  <r>
    <s v="G6112027"/>
    <s v="1J4GL48K63W643287"/>
    <x v="0"/>
    <x v="0"/>
    <x v="0"/>
    <x v="0"/>
    <x v="3"/>
    <x v="5"/>
    <x v="3"/>
    <n v="401"/>
    <x v="6"/>
    <x v="6"/>
    <x v="0"/>
    <n v="15.38"/>
    <x v="6"/>
    <x v="0"/>
  </r>
  <r>
    <s v="G611207B"/>
    <s v="1J4GL48K26W242694"/>
    <x v="0"/>
    <x v="0"/>
    <x v="0"/>
    <x v="0"/>
    <x v="6"/>
    <x v="5"/>
    <x v="4"/>
    <n v="12"/>
    <x v="6"/>
    <x v="6"/>
    <x v="0"/>
    <n v="72.849999999999994"/>
    <x v="6"/>
    <x v="0"/>
  </r>
  <r>
    <s v="G611208B"/>
    <s v="1J4GL48K86W242697"/>
    <x v="0"/>
    <x v="0"/>
    <x v="0"/>
    <x v="0"/>
    <x v="6"/>
    <x v="5"/>
    <x v="4"/>
    <n v="3"/>
    <x v="6"/>
    <x v="6"/>
    <x v="0"/>
    <n v="25.59"/>
    <x v="6"/>
    <x v="0"/>
  </r>
  <r>
    <s v="G611213K"/>
    <s v="1J4PN2GK4AW164024"/>
    <x v="0"/>
    <x v="0"/>
    <x v="0"/>
    <x v="0"/>
    <x v="3"/>
    <x v="5"/>
    <x v="3"/>
    <n v="613"/>
    <x v="6"/>
    <x v="6"/>
    <x v="0"/>
    <n v="14.83"/>
    <x v="6"/>
    <x v="0"/>
  </r>
  <r>
    <s v="G611214K"/>
    <s v="1J4PN2GK2AW164023"/>
    <x v="0"/>
    <x v="0"/>
    <x v="0"/>
    <x v="0"/>
    <x v="3"/>
    <x v="5"/>
    <x v="3"/>
    <n v="331"/>
    <x v="6"/>
    <x v="6"/>
    <x v="0"/>
    <n v="36.58"/>
    <x v="6"/>
    <x v="0"/>
  </r>
  <r>
    <s v="G611216F"/>
    <s v="1D3HW38K58S581558"/>
    <x v="0"/>
    <x v="0"/>
    <x v="0"/>
    <x v="0"/>
    <x v="4"/>
    <x v="10"/>
    <x v="4"/>
    <n v="107"/>
    <x v="6"/>
    <x v="6"/>
    <x v="0"/>
    <n v="34.44"/>
    <x v="6"/>
    <x v="0"/>
  </r>
  <r>
    <s v="G611219D"/>
    <s v="1J4GL48K36W267104"/>
    <x v="0"/>
    <x v="0"/>
    <x v="0"/>
    <x v="0"/>
    <x v="6"/>
    <x v="11"/>
    <x v="4"/>
    <n v="10"/>
    <x v="6"/>
    <x v="6"/>
    <x v="0"/>
    <n v="33.76"/>
    <x v="6"/>
    <x v="0"/>
  </r>
  <r>
    <s v="G611233H"/>
    <s v="1J8GN28KX9W557356"/>
    <x v="0"/>
    <x v="0"/>
    <x v="0"/>
    <x v="0"/>
    <x v="7"/>
    <x v="1"/>
    <x v="7"/>
    <n v="802"/>
    <x v="6"/>
    <x v="6"/>
    <x v="0"/>
    <n v="36.520000000000003"/>
    <x v="6"/>
    <x v="0"/>
  </r>
  <r>
    <s v="G611241A"/>
    <s v="1J4GL48K66W242679"/>
    <x v="0"/>
    <x v="0"/>
    <x v="0"/>
    <x v="0"/>
    <x v="2"/>
    <x v="0"/>
    <x v="2"/>
    <n v="405"/>
    <x v="6"/>
    <x v="6"/>
    <x v="0"/>
    <n v="28.63"/>
    <x v="6"/>
    <x v="0"/>
  </r>
  <r>
    <s v="G611256B"/>
    <s v="1GCDL19X15B127544"/>
    <x v="0"/>
    <x v="0"/>
    <x v="0"/>
    <x v="0"/>
    <x v="10"/>
    <x v="1"/>
    <x v="6"/>
    <n v="329"/>
    <x v="6"/>
    <x v="6"/>
    <x v="0"/>
    <n v="31.85"/>
    <x v="6"/>
    <x v="0"/>
  </r>
  <r>
    <s v="G611281B"/>
    <s v="1J4GL48K65W627609"/>
    <x v="0"/>
    <x v="0"/>
    <x v="0"/>
    <x v="0"/>
    <x v="3"/>
    <x v="5"/>
    <x v="3"/>
    <n v="515"/>
    <x v="6"/>
    <x v="6"/>
    <x v="0"/>
    <n v="11.06"/>
    <x v="6"/>
    <x v="0"/>
  </r>
  <r>
    <s v="G6112854"/>
    <s v="1GNDT13X54K159671"/>
    <x v="0"/>
    <x v="0"/>
    <x v="0"/>
    <x v="0"/>
    <x v="3"/>
    <x v="5"/>
    <x v="3"/>
    <n v="607"/>
    <x v="6"/>
    <x v="6"/>
    <x v="0"/>
    <n v="14.61"/>
    <x v="6"/>
    <x v="0"/>
  </r>
  <r>
    <s v="G611299K"/>
    <s v="1FMCU5K30AKD08227"/>
    <x v="0"/>
    <x v="0"/>
    <x v="0"/>
    <x v="0"/>
    <x v="3"/>
    <x v="8"/>
    <x v="3"/>
    <n v="314"/>
    <x v="6"/>
    <x v="6"/>
    <x v="0"/>
    <n v="23.97"/>
    <x v="6"/>
    <x v="0"/>
  </r>
  <r>
    <s v="G611300K"/>
    <s v="1FMCU5K37AKD08225"/>
    <x v="0"/>
    <x v="0"/>
    <x v="0"/>
    <x v="0"/>
    <x v="3"/>
    <x v="8"/>
    <x v="3"/>
    <n v="314"/>
    <x v="6"/>
    <x v="6"/>
    <x v="0"/>
    <n v="22.19"/>
    <x v="6"/>
    <x v="0"/>
  </r>
  <r>
    <s v="G611301K"/>
    <s v="1FMCU5K39AKD08226"/>
    <x v="0"/>
    <x v="0"/>
    <x v="0"/>
    <x v="0"/>
    <x v="3"/>
    <x v="8"/>
    <x v="3"/>
    <n v="314"/>
    <x v="6"/>
    <x v="6"/>
    <x v="0"/>
    <n v="62.14"/>
    <x v="6"/>
    <x v="0"/>
  </r>
  <r>
    <s v="G6113058"/>
    <s v="1GNEL19X92B140937"/>
    <x v="0"/>
    <x v="0"/>
    <x v="0"/>
    <x v="0"/>
    <x v="1"/>
    <x v="2"/>
    <x v="1"/>
    <n v="305"/>
    <x v="6"/>
    <x v="6"/>
    <x v="0"/>
    <n v="17.510000000000002"/>
    <x v="6"/>
    <x v="0"/>
  </r>
  <r>
    <s v="G611312G"/>
    <s v="3GSDL43N28S668205"/>
    <x v="0"/>
    <x v="0"/>
    <x v="0"/>
    <x v="0"/>
    <x v="10"/>
    <x v="10"/>
    <x v="6"/>
    <n v="413"/>
    <x v="6"/>
    <x v="6"/>
    <x v="0"/>
    <n v="12.93"/>
    <x v="6"/>
    <x v="0"/>
  </r>
  <r>
    <s v="G611321D"/>
    <s v="1D3HW28PX7S200727"/>
    <x v="1"/>
    <x v="0"/>
    <x v="0"/>
    <x v="0"/>
    <x v="0"/>
    <x v="3"/>
    <x v="0"/>
    <n v="406"/>
    <x v="6"/>
    <x v="6"/>
    <x v="0"/>
    <n v="130.44"/>
    <x v="6"/>
    <x v="0"/>
  </r>
  <r>
    <s v="G611322G"/>
    <s v="3GSDL43N48S678170"/>
    <x v="0"/>
    <x v="0"/>
    <x v="0"/>
    <x v="0"/>
    <x v="10"/>
    <x v="10"/>
    <x v="6"/>
    <n v="4"/>
    <x v="6"/>
    <x v="6"/>
    <x v="1"/>
    <n v="4.97"/>
    <x v="6"/>
    <x v="0"/>
  </r>
  <r>
    <s v="G611322G"/>
    <s v="3GSDL43N48S678170"/>
    <x v="0"/>
    <x v="0"/>
    <x v="0"/>
    <x v="0"/>
    <x v="10"/>
    <x v="10"/>
    <x v="6"/>
    <n v="4"/>
    <x v="6"/>
    <x v="6"/>
    <x v="0"/>
    <n v="8.8000000000000007"/>
    <x v="6"/>
    <x v="0"/>
  </r>
  <r>
    <s v="G611326G"/>
    <s v="3GSDL43N48S678122"/>
    <x v="0"/>
    <x v="0"/>
    <x v="0"/>
    <x v="0"/>
    <x v="10"/>
    <x v="10"/>
    <x v="6"/>
    <n v="6"/>
    <x v="6"/>
    <x v="6"/>
    <x v="0"/>
    <n v="37.619999999999997"/>
    <x v="6"/>
    <x v="0"/>
  </r>
  <r>
    <s v="G611337G"/>
    <s v="1FMCU59H78KE46407"/>
    <x v="0"/>
    <x v="0"/>
    <x v="0"/>
    <x v="0"/>
    <x v="10"/>
    <x v="10"/>
    <x v="11"/>
    <n v="401"/>
    <x v="6"/>
    <x v="6"/>
    <x v="0"/>
    <n v="66.42"/>
    <x v="6"/>
    <x v="0"/>
  </r>
  <r>
    <s v="G611337G"/>
    <s v="1FMCU59H78KE46407"/>
    <x v="0"/>
    <x v="0"/>
    <x v="0"/>
    <x v="0"/>
    <x v="10"/>
    <x v="10"/>
    <x v="11"/>
    <n v="401"/>
    <x v="6"/>
    <x v="6"/>
    <x v="3"/>
    <n v="10.1"/>
    <x v="6"/>
    <x v="0"/>
  </r>
  <r>
    <s v="G611338H"/>
    <s v="1J8GN28K99W541066"/>
    <x v="0"/>
    <x v="0"/>
    <x v="0"/>
    <x v="0"/>
    <x v="4"/>
    <x v="1"/>
    <x v="4"/>
    <n v="25"/>
    <x v="6"/>
    <x v="6"/>
    <x v="0"/>
    <n v="45.52"/>
    <x v="6"/>
    <x v="0"/>
  </r>
  <r>
    <s v="G611339H"/>
    <s v="1J8GN28K79W541065"/>
    <x v="0"/>
    <x v="0"/>
    <x v="0"/>
    <x v="0"/>
    <x v="4"/>
    <x v="1"/>
    <x v="4"/>
    <n v="25"/>
    <x v="6"/>
    <x v="6"/>
    <x v="1"/>
    <n v="27.59"/>
    <x v="6"/>
    <x v="0"/>
  </r>
  <r>
    <s v="G611339H"/>
    <s v="1J8GN28K79W541065"/>
    <x v="0"/>
    <x v="0"/>
    <x v="0"/>
    <x v="0"/>
    <x v="4"/>
    <x v="1"/>
    <x v="4"/>
    <n v="25"/>
    <x v="6"/>
    <x v="6"/>
    <x v="0"/>
    <n v="62.17"/>
    <x v="6"/>
    <x v="0"/>
  </r>
  <r>
    <s v="G611339K"/>
    <s v="3D4PH5FV9AT224026"/>
    <x v="0"/>
    <x v="0"/>
    <x v="0"/>
    <x v="0"/>
    <x v="3"/>
    <x v="5"/>
    <x v="3"/>
    <n v="116"/>
    <x v="6"/>
    <x v="6"/>
    <x v="0"/>
    <n v="27.73"/>
    <x v="6"/>
    <x v="0"/>
  </r>
  <r>
    <s v="G611341H"/>
    <s v="1J8GN28K19W541076"/>
    <x v="0"/>
    <x v="0"/>
    <x v="0"/>
    <x v="0"/>
    <x v="4"/>
    <x v="1"/>
    <x v="4"/>
    <n v="19"/>
    <x v="6"/>
    <x v="6"/>
    <x v="0"/>
    <n v="84.28"/>
    <x v="6"/>
    <x v="0"/>
  </r>
  <r>
    <s v="G611345H"/>
    <s v="1J8GN28K59W541064"/>
    <x v="0"/>
    <x v="0"/>
    <x v="0"/>
    <x v="0"/>
    <x v="4"/>
    <x v="1"/>
    <x v="4"/>
    <n v="25"/>
    <x v="6"/>
    <x v="6"/>
    <x v="0"/>
    <n v="70.680000000000007"/>
    <x v="6"/>
    <x v="0"/>
  </r>
  <r>
    <s v="G611346H"/>
    <s v="1J8GN28K39W541063"/>
    <x v="0"/>
    <x v="0"/>
    <x v="0"/>
    <x v="0"/>
    <x v="4"/>
    <x v="1"/>
    <x v="4"/>
    <n v="25"/>
    <x v="6"/>
    <x v="6"/>
    <x v="1"/>
    <n v="27.68"/>
    <x v="6"/>
    <x v="0"/>
  </r>
  <r>
    <s v="G611346H"/>
    <s v="1J8GN28K39W541063"/>
    <x v="0"/>
    <x v="0"/>
    <x v="0"/>
    <x v="0"/>
    <x v="4"/>
    <x v="1"/>
    <x v="4"/>
    <n v="25"/>
    <x v="6"/>
    <x v="6"/>
    <x v="0"/>
    <n v="45.13"/>
    <x v="6"/>
    <x v="0"/>
  </r>
  <r>
    <s v="G611350B"/>
    <s v="1J4GL48K85W625912"/>
    <x v="0"/>
    <x v="0"/>
    <x v="0"/>
    <x v="0"/>
    <x v="10"/>
    <x v="10"/>
    <x v="6"/>
    <n v="401"/>
    <x v="6"/>
    <x v="6"/>
    <x v="0"/>
    <n v="83.74"/>
    <x v="6"/>
    <x v="0"/>
  </r>
  <r>
    <s v="G611351B"/>
    <s v="1J4GL48KX5W627578"/>
    <x v="0"/>
    <x v="0"/>
    <x v="0"/>
    <x v="0"/>
    <x v="10"/>
    <x v="10"/>
    <x v="0"/>
    <n v="4"/>
    <x v="6"/>
    <x v="6"/>
    <x v="1"/>
    <n v="18.16"/>
    <x v="6"/>
    <x v="0"/>
  </r>
  <r>
    <s v="G611351B"/>
    <s v="1J4GL48KX5W627578"/>
    <x v="0"/>
    <x v="0"/>
    <x v="0"/>
    <x v="0"/>
    <x v="10"/>
    <x v="10"/>
    <x v="0"/>
    <n v="4"/>
    <x v="6"/>
    <x v="6"/>
    <x v="0"/>
    <n v="18.89"/>
    <x v="6"/>
    <x v="0"/>
  </r>
  <r>
    <s v="G611354H"/>
    <s v="1FMEU73899UA31432"/>
    <x v="0"/>
    <x v="0"/>
    <x v="0"/>
    <x v="0"/>
    <x v="3"/>
    <x v="5"/>
    <x v="3"/>
    <n v="903"/>
    <x v="6"/>
    <x v="6"/>
    <x v="0"/>
    <n v="70.150000000000006"/>
    <x v="6"/>
    <x v="0"/>
  </r>
  <r>
    <s v="G611364B"/>
    <s v="1FMZU77K65UB51402"/>
    <x v="1"/>
    <x v="0"/>
    <x v="0"/>
    <x v="0"/>
    <x v="10"/>
    <x v="10"/>
    <x v="6"/>
    <n v="409"/>
    <x v="6"/>
    <x v="6"/>
    <x v="0"/>
    <n v="80.48"/>
    <x v="6"/>
    <x v="0"/>
  </r>
  <r>
    <s v="G611367B"/>
    <s v="1FMZU77K45UB51401"/>
    <x v="1"/>
    <x v="0"/>
    <x v="0"/>
    <x v="0"/>
    <x v="10"/>
    <x v="10"/>
    <x v="6"/>
    <n v="407"/>
    <x v="6"/>
    <x v="6"/>
    <x v="0"/>
    <n v="93.77"/>
    <x v="6"/>
    <x v="0"/>
  </r>
  <r>
    <s v="G6113848"/>
    <s v="1GNDT13W92K202364"/>
    <x v="0"/>
    <x v="0"/>
    <x v="0"/>
    <x v="0"/>
    <x v="7"/>
    <x v="1"/>
    <x v="7"/>
    <n v="807"/>
    <x v="6"/>
    <x v="6"/>
    <x v="0"/>
    <n v="21.18"/>
    <x v="6"/>
    <x v="0"/>
  </r>
  <r>
    <s v="G611388A"/>
    <s v="1GNDT13X04K160811"/>
    <x v="0"/>
    <x v="0"/>
    <x v="0"/>
    <x v="0"/>
    <x v="2"/>
    <x v="1"/>
    <x v="2"/>
    <n v="848"/>
    <x v="6"/>
    <x v="6"/>
    <x v="0"/>
    <n v="29.79"/>
    <x v="6"/>
    <x v="0"/>
  </r>
  <r>
    <s v="G611388G"/>
    <s v="1D3HW38K08S581614"/>
    <x v="0"/>
    <x v="0"/>
    <x v="0"/>
    <x v="0"/>
    <x v="6"/>
    <x v="4"/>
    <x v="4"/>
    <n v="8"/>
    <x v="6"/>
    <x v="6"/>
    <x v="0"/>
    <n v="51.82"/>
    <x v="6"/>
    <x v="0"/>
  </r>
  <r>
    <s v="G611396A"/>
    <s v="1GNDT13X04K160131"/>
    <x v="0"/>
    <x v="0"/>
    <x v="0"/>
    <x v="0"/>
    <x v="2"/>
    <x v="1"/>
    <x v="2"/>
    <n v="405"/>
    <x v="6"/>
    <x v="6"/>
    <x v="0"/>
    <n v="28.13"/>
    <x v="6"/>
    <x v="0"/>
  </r>
  <r>
    <s v="G611409A"/>
    <s v="1FMYU93175DA11072"/>
    <x v="0"/>
    <x v="0"/>
    <x v="0"/>
    <x v="0"/>
    <x v="10"/>
    <x v="10"/>
    <x v="6"/>
    <n v="12"/>
    <x v="6"/>
    <x v="6"/>
    <x v="0"/>
    <n v="29.28"/>
    <x v="6"/>
    <x v="0"/>
  </r>
  <r>
    <s v="G611414K"/>
    <s v="1FTLR4FE2APA62280"/>
    <x v="0"/>
    <x v="0"/>
    <x v="0"/>
    <x v="0"/>
    <x v="3"/>
    <x v="5"/>
    <x v="3"/>
    <n v="201"/>
    <x v="6"/>
    <x v="6"/>
    <x v="0"/>
    <n v="36.67"/>
    <x v="6"/>
    <x v="0"/>
  </r>
  <r>
    <s v="G611419A"/>
    <s v="1GNDT13X34K156199"/>
    <x v="0"/>
    <x v="0"/>
    <x v="0"/>
    <x v="0"/>
    <x v="10"/>
    <x v="10"/>
    <x v="6"/>
    <n v="6"/>
    <x v="6"/>
    <x v="6"/>
    <x v="0"/>
    <n v="44.75"/>
    <x v="6"/>
    <x v="0"/>
  </r>
  <r>
    <s v="G611422D"/>
    <s v="1FMEU7DE3AUA69327"/>
    <x v="0"/>
    <x v="0"/>
    <x v="0"/>
    <x v="0"/>
    <x v="2"/>
    <x v="1"/>
    <x v="2"/>
    <n v="433"/>
    <x v="6"/>
    <x v="6"/>
    <x v="0"/>
    <n v="75.02"/>
    <x v="6"/>
    <x v="0"/>
  </r>
  <r>
    <s v="G611425D"/>
    <s v="1J4NF2GB3AD617517"/>
    <x v="0"/>
    <x v="0"/>
    <x v="0"/>
    <x v="0"/>
    <x v="2"/>
    <x v="1"/>
    <x v="2"/>
    <n v="420"/>
    <x v="6"/>
    <x v="6"/>
    <x v="0"/>
    <n v="58.87"/>
    <x v="6"/>
    <x v="0"/>
  </r>
  <r>
    <s v="G611431D"/>
    <s v="1J8HR48P17C651527"/>
    <x v="1"/>
    <x v="0"/>
    <x v="0"/>
    <x v="0"/>
    <x v="7"/>
    <x v="2"/>
    <x v="7"/>
    <n v="604"/>
    <x v="6"/>
    <x v="6"/>
    <x v="0"/>
    <n v="88.48"/>
    <x v="6"/>
    <x v="0"/>
  </r>
  <r>
    <s v="G611433B"/>
    <s v="1GNEL19X75B125390"/>
    <x v="0"/>
    <x v="0"/>
    <x v="0"/>
    <x v="0"/>
    <x v="7"/>
    <x v="1"/>
    <x v="7"/>
    <n v="138"/>
    <x v="6"/>
    <x v="6"/>
    <x v="0"/>
    <n v="103.11"/>
    <x v="6"/>
    <x v="0"/>
  </r>
  <r>
    <s v="G611435A"/>
    <s v="2CNDL23F066165241"/>
    <x v="0"/>
    <x v="0"/>
    <x v="0"/>
    <x v="0"/>
    <x v="10"/>
    <x v="10"/>
    <x v="0"/>
    <n v="4"/>
    <x v="6"/>
    <x v="6"/>
    <x v="0"/>
    <n v="87.38"/>
    <x v="6"/>
    <x v="0"/>
  </r>
  <r>
    <s v="G611435H"/>
    <s v="1J8GN28K39W541077"/>
    <x v="0"/>
    <x v="0"/>
    <x v="0"/>
    <x v="0"/>
    <x v="3"/>
    <x v="5"/>
    <x v="3"/>
    <n v="604"/>
    <x v="6"/>
    <x v="6"/>
    <x v="0"/>
    <n v="49.86"/>
    <x v="6"/>
    <x v="0"/>
  </r>
  <r>
    <s v="G611446A"/>
    <s v="1FMCU93198KA76113"/>
    <x v="0"/>
    <x v="0"/>
    <x v="0"/>
    <x v="0"/>
    <x v="10"/>
    <x v="1"/>
    <x v="6"/>
    <n v="375"/>
    <x v="6"/>
    <x v="6"/>
    <x v="0"/>
    <n v="12.3"/>
    <x v="6"/>
    <x v="0"/>
  </r>
  <r>
    <s v="G611455A"/>
    <s v="1J8GL48K27W660561"/>
    <x v="0"/>
    <x v="0"/>
    <x v="0"/>
    <x v="0"/>
    <x v="10"/>
    <x v="10"/>
    <x v="6"/>
    <n v="40"/>
    <x v="6"/>
    <x v="6"/>
    <x v="1"/>
    <n v="21.02"/>
    <x v="6"/>
    <x v="0"/>
  </r>
  <r>
    <s v="G611455A"/>
    <s v="1J8GL48K27W660561"/>
    <x v="0"/>
    <x v="0"/>
    <x v="0"/>
    <x v="0"/>
    <x v="10"/>
    <x v="10"/>
    <x v="6"/>
    <n v="40"/>
    <x v="6"/>
    <x v="6"/>
    <x v="0"/>
    <n v="52.35"/>
    <x v="6"/>
    <x v="0"/>
  </r>
  <r>
    <s v="G611456A"/>
    <s v="1J8GL48K67W660563"/>
    <x v="0"/>
    <x v="0"/>
    <x v="0"/>
    <x v="0"/>
    <x v="10"/>
    <x v="10"/>
    <x v="0"/>
    <n v="2"/>
    <x v="6"/>
    <x v="6"/>
    <x v="0"/>
    <n v="30.83"/>
    <x v="6"/>
    <x v="0"/>
  </r>
  <r>
    <s v="G6114563"/>
    <s v="1GNDT13W32K202182"/>
    <x v="0"/>
    <x v="0"/>
    <x v="0"/>
    <x v="0"/>
    <x v="7"/>
    <x v="0"/>
    <x v="14"/>
    <n v="23"/>
    <x v="6"/>
    <x v="6"/>
    <x v="0"/>
    <n v="6.95"/>
    <x v="6"/>
    <x v="0"/>
  </r>
  <r>
    <s v="G6114663"/>
    <s v="1FMZU72K54ZB02149"/>
    <x v="1"/>
    <x v="0"/>
    <x v="0"/>
    <x v="0"/>
    <x v="10"/>
    <x v="1"/>
    <x v="6"/>
    <n v="324"/>
    <x v="6"/>
    <x v="6"/>
    <x v="0"/>
    <n v="48.35"/>
    <x v="6"/>
    <x v="0"/>
  </r>
  <r>
    <s v="G6114850"/>
    <s v="1GNEL19X04B126654"/>
    <x v="0"/>
    <x v="0"/>
    <x v="0"/>
    <x v="0"/>
    <x v="5"/>
    <x v="6"/>
    <x v="5"/>
    <n v="504"/>
    <x v="6"/>
    <x v="6"/>
    <x v="0"/>
    <n v="17.59"/>
    <x v="6"/>
    <x v="0"/>
  </r>
  <r>
    <s v="G6114850"/>
    <s v="1GNEL19X04B126654"/>
    <x v="0"/>
    <x v="0"/>
    <x v="0"/>
    <x v="0"/>
    <x v="5"/>
    <x v="6"/>
    <x v="5"/>
    <n v="504"/>
    <x v="6"/>
    <x v="6"/>
    <x v="3"/>
    <n v="65"/>
    <x v="6"/>
    <x v="0"/>
  </r>
  <r>
    <s v="G611486A"/>
    <s v="1GNDV03E74D236838"/>
    <x v="0"/>
    <x v="0"/>
    <x v="0"/>
    <x v="0"/>
    <x v="1"/>
    <x v="2"/>
    <x v="1"/>
    <n v="305"/>
    <x v="6"/>
    <x v="6"/>
    <x v="0"/>
    <n v="10.59"/>
    <x v="6"/>
    <x v="0"/>
  </r>
  <r>
    <s v="G611492H"/>
    <s v="1FTZR45E89PA51694"/>
    <x v="0"/>
    <x v="0"/>
    <x v="0"/>
    <x v="0"/>
    <x v="3"/>
    <x v="5"/>
    <x v="3"/>
    <n v="304"/>
    <x v="6"/>
    <x v="6"/>
    <x v="0"/>
    <n v="77.17"/>
    <x v="6"/>
    <x v="0"/>
  </r>
  <r>
    <s v="G611495B"/>
    <s v="1J8HR48P67C638823"/>
    <x v="0"/>
    <x v="0"/>
    <x v="0"/>
    <x v="0"/>
    <x v="5"/>
    <x v="4"/>
    <x v="5"/>
    <n v="703"/>
    <x v="6"/>
    <x v="6"/>
    <x v="1"/>
    <n v="18.559999999999999"/>
    <x v="6"/>
    <x v="0"/>
  </r>
  <r>
    <s v="G611495B"/>
    <s v="1J8HR48P67C638823"/>
    <x v="0"/>
    <x v="0"/>
    <x v="0"/>
    <x v="0"/>
    <x v="5"/>
    <x v="4"/>
    <x v="5"/>
    <n v="703"/>
    <x v="6"/>
    <x v="6"/>
    <x v="0"/>
    <n v="17.97"/>
    <x v="6"/>
    <x v="0"/>
  </r>
  <r>
    <s v="G611496B"/>
    <s v="1J8HR48P87C638824"/>
    <x v="0"/>
    <x v="0"/>
    <x v="0"/>
    <x v="0"/>
    <x v="5"/>
    <x v="4"/>
    <x v="5"/>
    <n v="703"/>
    <x v="6"/>
    <x v="6"/>
    <x v="0"/>
    <n v="41.77"/>
    <x v="6"/>
    <x v="0"/>
  </r>
  <r>
    <s v="G611501H"/>
    <s v="1FMCU93128KD83994"/>
    <x v="0"/>
    <x v="0"/>
    <x v="0"/>
    <x v="0"/>
    <x v="3"/>
    <x v="5"/>
    <x v="3"/>
    <n v="500"/>
    <x v="6"/>
    <x v="6"/>
    <x v="0"/>
    <n v="33.56"/>
    <x v="6"/>
    <x v="0"/>
  </r>
  <r>
    <s v="G611509A"/>
    <s v="1J8HR48P27C638835"/>
    <x v="0"/>
    <x v="0"/>
    <x v="0"/>
    <x v="0"/>
    <x v="1"/>
    <x v="1"/>
    <x v="1"/>
    <n v="215"/>
    <x v="6"/>
    <x v="6"/>
    <x v="0"/>
    <n v="82.01"/>
    <x v="6"/>
    <x v="0"/>
  </r>
  <r>
    <s v="G611513K"/>
    <s v="1D7RW3GK9AS230680"/>
    <x v="0"/>
    <x v="0"/>
    <x v="0"/>
    <x v="0"/>
    <x v="2"/>
    <x v="2"/>
    <x v="2"/>
    <n v="106"/>
    <x v="6"/>
    <x v="6"/>
    <x v="0"/>
    <n v="34.46"/>
    <x v="6"/>
    <x v="0"/>
  </r>
  <r>
    <s v="G6115172"/>
    <s v="1GNDT13XX4K160721"/>
    <x v="0"/>
    <x v="0"/>
    <x v="0"/>
    <x v="0"/>
    <x v="0"/>
    <x v="0"/>
    <x v="0"/>
    <n v="709"/>
    <x v="6"/>
    <x v="6"/>
    <x v="0"/>
    <n v="48.77"/>
    <x v="6"/>
    <x v="0"/>
  </r>
  <r>
    <s v="G6115173"/>
    <s v="1GNDT13X94K160256"/>
    <x v="0"/>
    <x v="0"/>
    <x v="0"/>
    <x v="0"/>
    <x v="0"/>
    <x v="0"/>
    <x v="0"/>
    <n v="709"/>
    <x v="6"/>
    <x v="6"/>
    <x v="0"/>
    <n v="55.82"/>
    <x v="6"/>
    <x v="0"/>
  </r>
  <r>
    <s v="G6115182"/>
    <s v="1FTYR11U16PA93191"/>
    <x v="0"/>
    <x v="0"/>
    <x v="0"/>
    <x v="0"/>
    <x v="0"/>
    <x v="0"/>
    <x v="0"/>
    <n v="805"/>
    <x v="6"/>
    <x v="6"/>
    <x v="0"/>
    <n v="37.32"/>
    <x v="6"/>
    <x v="0"/>
  </r>
  <r>
    <s v="G6115188"/>
    <s v="1GNDT13X94K159592"/>
    <x v="0"/>
    <x v="0"/>
    <x v="0"/>
    <x v="0"/>
    <x v="0"/>
    <x v="0"/>
    <x v="0"/>
    <n v="303"/>
    <x v="6"/>
    <x v="6"/>
    <x v="0"/>
    <n v="61.51"/>
    <x v="6"/>
    <x v="0"/>
  </r>
  <r>
    <s v="G6115193"/>
    <s v="1J4GL48K85W621939"/>
    <x v="0"/>
    <x v="0"/>
    <x v="0"/>
    <x v="0"/>
    <x v="0"/>
    <x v="0"/>
    <x v="0"/>
    <n v="709"/>
    <x v="6"/>
    <x v="6"/>
    <x v="0"/>
    <n v="58.71"/>
    <x v="6"/>
    <x v="0"/>
  </r>
  <r>
    <s v="G6115209"/>
    <s v="1GNDT13S922473468"/>
    <x v="0"/>
    <x v="0"/>
    <x v="0"/>
    <x v="0"/>
    <x v="3"/>
    <x v="5"/>
    <x v="3"/>
    <n v="918"/>
    <x v="6"/>
    <x v="6"/>
    <x v="0"/>
    <n v="33.04"/>
    <x v="6"/>
    <x v="0"/>
  </r>
  <r>
    <s v="G6115234"/>
    <s v="1J4GL48K43W669614"/>
    <x v="0"/>
    <x v="0"/>
    <x v="0"/>
    <x v="0"/>
    <x v="5"/>
    <x v="4"/>
    <x v="0"/>
    <n v="501"/>
    <x v="6"/>
    <x v="6"/>
    <x v="0"/>
    <n v="11.39"/>
    <x v="6"/>
    <x v="0"/>
  </r>
  <r>
    <s v="G6115236"/>
    <s v="1J4GL48K63W669615"/>
    <x v="0"/>
    <x v="0"/>
    <x v="0"/>
    <x v="0"/>
    <x v="5"/>
    <x v="4"/>
    <x v="5"/>
    <n v="908"/>
    <x v="6"/>
    <x v="6"/>
    <x v="0"/>
    <n v="46.35"/>
    <x v="6"/>
    <x v="0"/>
  </r>
  <r>
    <s v="G6115257"/>
    <s v="1GNDT13XX4K159729"/>
    <x v="0"/>
    <x v="0"/>
    <x v="0"/>
    <x v="0"/>
    <x v="0"/>
    <x v="2"/>
    <x v="0"/>
    <n v="703"/>
    <x v="6"/>
    <x v="6"/>
    <x v="0"/>
    <n v="14.83"/>
    <x v="6"/>
    <x v="0"/>
  </r>
  <r>
    <s v="G6115288"/>
    <s v="1GNDT13X04K159075"/>
    <x v="0"/>
    <x v="0"/>
    <x v="0"/>
    <x v="0"/>
    <x v="0"/>
    <x v="0"/>
    <x v="0"/>
    <n v="110"/>
    <x v="6"/>
    <x v="6"/>
    <x v="0"/>
    <n v="53.98"/>
    <x v="6"/>
    <x v="0"/>
  </r>
  <r>
    <s v="G6115289"/>
    <s v="1GNDT13X34K159300"/>
    <x v="0"/>
    <x v="0"/>
    <x v="0"/>
    <x v="0"/>
    <x v="0"/>
    <x v="0"/>
    <x v="0"/>
    <n v="110"/>
    <x v="6"/>
    <x v="6"/>
    <x v="0"/>
    <n v="26.85"/>
    <x v="6"/>
    <x v="0"/>
  </r>
  <r>
    <s v="G6115333"/>
    <s v="1J4GL48K46W242597"/>
    <x v="0"/>
    <x v="0"/>
    <x v="0"/>
    <x v="0"/>
    <x v="0"/>
    <x v="1"/>
    <x v="0"/>
    <n v="301"/>
    <x v="6"/>
    <x v="6"/>
    <x v="0"/>
    <n v="17.46"/>
    <x v="6"/>
    <x v="0"/>
  </r>
  <r>
    <s v="G611535A"/>
    <s v="1GNDT13X14K159750"/>
    <x v="0"/>
    <x v="0"/>
    <x v="0"/>
    <x v="0"/>
    <x v="1"/>
    <x v="2"/>
    <x v="1"/>
    <n v="109"/>
    <x v="6"/>
    <x v="6"/>
    <x v="1"/>
    <n v="10.96"/>
    <x v="6"/>
    <x v="0"/>
  </r>
  <r>
    <s v="G6115352"/>
    <s v="1J8HR48P67C638837"/>
    <x v="1"/>
    <x v="0"/>
    <x v="0"/>
    <x v="0"/>
    <x v="0"/>
    <x v="1"/>
    <x v="0"/>
    <n v="351"/>
    <x v="6"/>
    <x v="6"/>
    <x v="0"/>
    <n v="83.31"/>
    <x v="6"/>
    <x v="0"/>
  </r>
  <r>
    <s v="G6115353"/>
    <s v="1J8HR48P87C638838"/>
    <x v="1"/>
    <x v="0"/>
    <x v="0"/>
    <x v="0"/>
    <x v="0"/>
    <x v="1"/>
    <x v="0"/>
    <n v="315"/>
    <x v="6"/>
    <x v="6"/>
    <x v="0"/>
    <n v="67.62"/>
    <x v="6"/>
    <x v="0"/>
  </r>
  <r>
    <s v="G6115467"/>
    <s v="1J4GL48K03W669545"/>
    <x v="0"/>
    <x v="0"/>
    <x v="0"/>
    <x v="0"/>
    <x v="6"/>
    <x v="11"/>
    <x v="4"/>
    <n v="7"/>
    <x v="6"/>
    <x v="6"/>
    <x v="0"/>
    <n v="38.229999999999997"/>
    <x v="6"/>
    <x v="0"/>
  </r>
  <r>
    <s v="G6115494"/>
    <s v="1FMZU77K64UC21186"/>
    <x v="1"/>
    <x v="0"/>
    <x v="0"/>
    <x v="0"/>
    <x v="6"/>
    <x v="11"/>
    <x v="4"/>
    <n v="12"/>
    <x v="6"/>
    <x v="6"/>
    <x v="0"/>
    <n v="30.55"/>
    <x v="6"/>
    <x v="0"/>
  </r>
  <r>
    <s v="G611550D"/>
    <s v="1D3HW28P97S208933"/>
    <x v="1"/>
    <x v="0"/>
    <x v="0"/>
    <x v="0"/>
    <x v="0"/>
    <x v="3"/>
    <x v="0"/>
    <n v="406"/>
    <x v="6"/>
    <x v="6"/>
    <x v="0"/>
    <n v="34.26"/>
    <x v="6"/>
    <x v="0"/>
  </r>
  <r>
    <s v="G6115504"/>
    <s v="1J4GL48K25W626019"/>
    <x v="0"/>
    <x v="0"/>
    <x v="0"/>
    <x v="0"/>
    <x v="6"/>
    <x v="2"/>
    <x v="4"/>
    <n v="403"/>
    <x v="6"/>
    <x v="6"/>
    <x v="0"/>
    <n v="43.67"/>
    <x v="6"/>
    <x v="0"/>
  </r>
  <r>
    <s v="G611558H"/>
    <s v="1J8HR48P69C542547"/>
    <x v="1"/>
    <x v="0"/>
    <x v="0"/>
    <x v="0"/>
    <x v="7"/>
    <x v="0"/>
    <x v="14"/>
    <n v="301"/>
    <x v="6"/>
    <x v="6"/>
    <x v="0"/>
    <n v="16.39"/>
    <x v="6"/>
    <x v="0"/>
  </r>
  <r>
    <s v="G611561H"/>
    <s v="1J8HR48P69C542550"/>
    <x v="1"/>
    <x v="0"/>
    <x v="0"/>
    <x v="0"/>
    <x v="7"/>
    <x v="0"/>
    <x v="14"/>
    <n v="21"/>
    <x v="6"/>
    <x v="6"/>
    <x v="0"/>
    <n v="72.41"/>
    <x v="6"/>
    <x v="0"/>
  </r>
  <r>
    <s v="G611562H"/>
    <s v="1J8HR48P49C542546"/>
    <x v="1"/>
    <x v="0"/>
    <x v="0"/>
    <x v="0"/>
    <x v="7"/>
    <x v="0"/>
    <x v="14"/>
    <n v="7"/>
    <x v="6"/>
    <x v="6"/>
    <x v="0"/>
    <n v="15.9"/>
    <x v="6"/>
    <x v="0"/>
  </r>
  <r>
    <s v="G611563K"/>
    <s v="1D7RW3GK2AS230682"/>
    <x v="0"/>
    <x v="0"/>
    <x v="0"/>
    <x v="0"/>
    <x v="2"/>
    <x v="0"/>
    <x v="2"/>
    <n v="499"/>
    <x v="6"/>
    <x v="6"/>
    <x v="0"/>
    <n v="60.64"/>
    <x v="6"/>
    <x v="0"/>
  </r>
  <r>
    <s v="G611567K"/>
    <s v="1D7RE3GK9AS233579"/>
    <x v="0"/>
    <x v="0"/>
    <x v="0"/>
    <x v="0"/>
    <x v="2"/>
    <x v="0"/>
    <x v="2"/>
    <n v="403"/>
    <x v="6"/>
    <x v="6"/>
    <x v="0"/>
    <n v="14.03"/>
    <x v="6"/>
    <x v="0"/>
  </r>
  <r>
    <s v="G6115792"/>
    <s v="1J4GL48K53W669833"/>
    <x v="0"/>
    <x v="0"/>
    <x v="0"/>
    <x v="0"/>
    <x v="7"/>
    <x v="2"/>
    <x v="7"/>
    <n v="402"/>
    <x v="6"/>
    <x v="6"/>
    <x v="0"/>
    <n v="106.15"/>
    <x v="6"/>
    <x v="0"/>
  </r>
  <r>
    <s v="G611588H"/>
    <s v="1FMEU7D83AUA09753"/>
    <x v="0"/>
    <x v="0"/>
    <x v="0"/>
    <x v="0"/>
    <x v="7"/>
    <x v="0"/>
    <x v="7"/>
    <n v="1"/>
    <x v="6"/>
    <x v="6"/>
    <x v="0"/>
    <n v="15.9"/>
    <x v="6"/>
    <x v="0"/>
  </r>
  <r>
    <s v="G6116026"/>
    <s v="1GNCT18X73K171713"/>
    <x v="0"/>
    <x v="0"/>
    <x v="0"/>
    <x v="0"/>
    <x v="4"/>
    <x v="5"/>
    <x v="4"/>
    <n v="17"/>
    <x v="6"/>
    <x v="6"/>
    <x v="3"/>
    <n v="39.32"/>
    <x v="6"/>
    <x v="0"/>
  </r>
  <r>
    <s v="G611603B"/>
    <s v="1GCDT136958248545"/>
    <x v="0"/>
    <x v="0"/>
    <x v="0"/>
    <x v="0"/>
    <x v="6"/>
    <x v="4"/>
    <x v="4"/>
    <n v="135"/>
    <x v="6"/>
    <x v="6"/>
    <x v="0"/>
    <n v="28.9"/>
    <x v="6"/>
    <x v="0"/>
  </r>
  <r>
    <s v="G611605H"/>
    <s v="1FMCU93G29KC30330"/>
    <x v="0"/>
    <x v="0"/>
    <x v="0"/>
    <x v="0"/>
    <x v="7"/>
    <x v="0"/>
    <x v="14"/>
    <n v="108"/>
    <x v="6"/>
    <x v="6"/>
    <x v="0"/>
    <n v="12.35"/>
    <x v="6"/>
    <x v="0"/>
  </r>
  <r>
    <s v="G6116065"/>
    <s v="1FMZU72K53ZB00416"/>
    <x v="1"/>
    <x v="0"/>
    <x v="0"/>
    <x v="0"/>
    <x v="9"/>
    <x v="10"/>
    <x v="5"/>
    <n v="8"/>
    <x v="6"/>
    <x v="6"/>
    <x v="1"/>
    <n v="30.21"/>
    <x v="6"/>
    <x v="0"/>
  </r>
  <r>
    <s v="G6116065"/>
    <s v="1FMZU72K53ZB00416"/>
    <x v="1"/>
    <x v="0"/>
    <x v="0"/>
    <x v="0"/>
    <x v="9"/>
    <x v="10"/>
    <x v="5"/>
    <n v="8"/>
    <x v="6"/>
    <x v="6"/>
    <x v="0"/>
    <n v="42.17"/>
    <x v="6"/>
    <x v="0"/>
  </r>
  <r>
    <s v="G611614H"/>
    <s v="1FTZR45EX9PA39501"/>
    <x v="0"/>
    <x v="0"/>
    <x v="0"/>
    <x v="0"/>
    <x v="3"/>
    <x v="5"/>
    <x v="3"/>
    <n v="800"/>
    <x v="6"/>
    <x v="6"/>
    <x v="0"/>
    <n v="115.17"/>
    <x v="6"/>
    <x v="0"/>
  </r>
  <r>
    <s v="G611615H"/>
    <s v="1J8GN28K49W541069"/>
    <x v="0"/>
    <x v="0"/>
    <x v="0"/>
    <x v="0"/>
    <x v="3"/>
    <x v="5"/>
    <x v="3"/>
    <n v="331"/>
    <x v="6"/>
    <x v="6"/>
    <x v="0"/>
    <n v="16.350000000000001"/>
    <x v="6"/>
    <x v="0"/>
  </r>
  <r>
    <s v="G611616H"/>
    <s v="1J8GN28K49W541072"/>
    <x v="0"/>
    <x v="0"/>
    <x v="0"/>
    <x v="0"/>
    <x v="3"/>
    <x v="5"/>
    <x v="3"/>
    <n v="331"/>
    <x v="6"/>
    <x v="6"/>
    <x v="0"/>
    <n v="17.28"/>
    <x v="6"/>
    <x v="0"/>
  </r>
  <r>
    <s v="G611617H"/>
    <s v="1J8GN28K59W541078"/>
    <x v="0"/>
    <x v="0"/>
    <x v="0"/>
    <x v="0"/>
    <x v="3"/>
    <x v="5"/>
    <x v="3"/>
    <n v="800"/>
    <x v="6"/>
    <x v="6"/>
    <x v="0"/>
    <n v="65.709999999999994"/>
    <x v="6"/>
    <x v="0"/>
  </r>
  <r>
    <s v="G611625D"/>
    <s v="1J8HR48P87C651525"/>
    <x v="1"/>
    <x v="0"/>
    <x v="0"/>
    <x v="0"/>
    <x v="7"/>
    <x v="2"/>
    <x v="7"/>
    <n v="103"/>
    <x v="6"/>
    <x v="6"/>
    <x v="0"/>
    <n v="60.03"/>
    <x v="6"/>
    <x v="0"/>
  </r>
  <r>
    <s v="G611633H"/>
    <s v="1J8HR48P39C545678"/>
    <x v="1"/>
    <x v="0"/>
    <x v="0"/>
    <x v="0"/>
    <x v="5"/>
    <x v="6"/>
    <x v="5"/>
    <n v="505"/>
    <x v="6"/>
    <x v="6"/>
    <x v="0"/>
    <n v="46.59"/>
    <x v="6"/>
    <x v="0"/>
  </r>
  <r>
    <s v="G611639A"/>
    <s v="1GNDT13X94K160841"/>
    <x v="0"/>
    <x v="0"/>
    <x v="0"/>
    <x v="0"/>
    <x v="7"/>
    <x v="0"/>
    <x v="14"/>
    <n v="9"/>
    <x v="6"/>
    <x v="6"/>
    <x v="0"/>
    <n v="29.57"/>
    <x v="6"/>
    <x v="0"/>
  </r>
  <r>
    <s v="G611641D"/>
    <s v="1J8GL48K57W660621"/>
    <x v="0"/>
    <x v="0"/>
    <x v="0"/>
    <x v="0"/>
    <x v="3"/>
    <x v="5"/>
    <x v="3"/>
    <n v="964"/>
    <x v="6"/>
    <x v="6"/>
    <x v="0"/>
    <n v="39.58"/>
    <x v="6"/>
    <x v="0"/>
  </r>
  <r>
    <s v="G6116430"/>
    <s v="1GNDV03E94D238266"/>
    <x v="0"/>
    <x v="0"/>
    <x v="0"/>
    <x v="0"/>
    <x v="7"/>
    <x v="2"/>
    <x v="7"/>
    <n v="2"/>
    <x v="6"/>
    <x v="6"/>
    <x v="0"/>
    <n v="33.340000000000003"/>
    <x v="6"/>
    <x v="0"/>
  </r>
  <r>
    <s v="G611647A"/>
    <s v="1GNDT13X34K161287"/>
    <x v="0"/>
    <x v="0"/>
    <x v="0"/>
    <x v="0"/>
    <x v="7"/>
    <x v="0"/>
    <x v="14"/>
    <n v="2"/>
    <x v="6"/>
    <x v="6"/>
    <x v="0"/>
    <n v="32.799999999999997"/>
    <x v="6"/>
    <x v="0"/>
  </r>
  <r>
    <s v="G611648D"/>
    <s v="1J8GL48K97W660623"/>
    <x v="0"/>
    <x v="0"/>
    <x v="0"/>
    <x v="0"/>
    <x v="3"/>
    <x v="5"/>
    <x v="3"/>
    <n v="964"/>
    <x v="6"/>
    <x v="6"/>
    <x v="0"/>
    <n v="30.9"/>
    <x v="6"/>
    <x v="0"/>
  </r>
  <r>
    <s v="G611650A"/>
    <s v="1GNDT13X84K161737"/>
    <x v="0"/>
    <x v="0"/>
    <x v="0"/>
    <x v="0"/>
    <x v="7"/>
    <x v="0"/>
    <x v="14"/>
    <n v="23"/>
    <x v="6"/>
    <x v="6"/>
    <x v="0"/>
    <n v="5.48"/>
    <x v="6"/>
    <x v="0"/>
  </r>
  <r>
    <s v="G611661D"/>
    <s v="1J8HR48N77C650316"/>
    <x v="0"/>
    <x v="0"/>
    <x v="0"/>
    <x v="0"/>
    <x v="3"/>
    <x v="5"/>
    <x v="3"/>
    <n v="800"/>
    <x v="6"/>
    <x v="6"/>
    <x v="0"/>
    <n v="87.13"/>
    <x v="6"/>
    <x v="0"/>
  </r>
  <r>
    <s v="G611662D"/>
    <s v="1J8HR48N97C650317"/>
    <x v="0"/>
    <x v="0"/>
    <x v="0"/>
    <x v="0"/>
    <x v="3"/>
    <x v="5"/>
    <x v="3"/>
    <n v="800"/>
    <x v="6"/>
    <x v="6"/>
    <x v="0"/>
    <n v="37.33"/>
    <x v="6"/>
    <x v="0"/>
  </r>
  <r>
    <s v="G611666D"/>
    <s v="1J8HR48P47C638836"/>
    <x v="1"/>
    <x v="0"/>
    <x v="0"/>
    <x v="0"/>
    <x v="0"/>
    <x v="3"/>
    <x v="0"/>
    <n v="209"/>
    <x v="6"/>
    <x v="6"/>
    <x v="0"/>
    <n v="44.54"/>
    <x v="6"/>
    <x v="0"/>
  </r>
  <r>
    <s v="G6116730"/>
    <s v="1GNDT13X24K159871"/>
    <x v="0"/>
    <x v="0"/>
    <x v="0"/>
    <x v="0"/>
    <x v="0"/>
    <x v="3"/>
    <x v="0"/>
    <n v="101"/>
    <x v="6"/>
    <x v="6"/>
    <x v="0"/>
    <n v="26.6"/>
    <x v="6"/>
    <x v="0"/>
  </r>
  <r>
    <s v="G6116751"/>
    <s v="1J4GL48K13W669652"/>
    <x v="0"/>
    <x v="0"/>
    <x v="0"/>
    <x v="0"/>
    <x v="0"/>
    <x v="3"/>
    <x v="0"/>
    <n v="808"/>
    <x v="6"/>
    <x v="6"/>
    <x v="0"/>
    <n v="14.22"/>
    <x v="6"/>
    <x v="0"/>
  </r>
  <r>
    <s v="G6116862"/>
    <s v="1FTZR15E14PB16084"/>
    <x v="0"/>
    <x v="0"/>
    <x v="0"/>
    <x v="0"/>
    <x v="5"/>
    <x v="4"/>
    <x v="0"/>
    <n v="501"/>
    <x v="6"/>
    <x v="6"/>
    <x v="0"/>
    <n v="15.22"/>
    <x v="6"/>
    <x v="0"/>
  </r>
  <r>
    <s v="G6116867"/>
    <s v="1GNDT13X24K159000"/>
    <x v="0"/>
    <x v="0"/>
    <x v="0"/>
    <x v="0"/>
    <x v="5"/>
    <x v="4"/>
    <x v="0"/>
    <n v="501"/>
    <x v="6"/>
    <x v="6"/>
    <x v="0"/>
    <n v="11.51"/>
    <x v="6"/>
    <x v="0"/>
  </r>
  <r>
    <s v="G6116868"/>
    <s v="1GNDT13X94K159009"/>
    <x v="0"/>
    <x v="0"/>
    <x v="0"/>
    <x v="0"/>
    <x v="5"/>
    <x v="4"/>
    <x v="0"/>
    <n v="501"/>
    <x v="6"/>
    <x v="6"/>
    <x v="0"/>
    <n v="37.26"/>
    <x v="6"/>
    <x v="0"/>
  </r>
  <r>
    <s v="G611687H"/>
    <s v="1D3HW38K89S789595"/>
    <x v="0"/>
    <x v="0"/>
    <x v="0"/>
    <x v="0"/>
    <x v="6"/>
    <x v="11"/>
    <x v="4"/>
    <n v="7"/>
    <x v="6"/>
    <x v="6"/>
    <x v="0"/>
    <n v="139.44"/>
    <x v="6"/>
    <x v="0"/>
  </r>
  <r>
    <s v="G611688H"/>
    <s v="1D3HW38KX9S789596"/>
    <x v="0"/>
    <x v="0"/>
    <x v="0"/>
    <x v="0"/>
    <x v="6"/>
    <x v="11"/>
    <x v="4"/>
    <n v="7"/>
    <x v="6"/>
    <x v="6"/>
    <x v="0"/>
    <n v="92.84"/>
    <x v="6"/>
    <x v="0"/>
  </r>
  <r>
    <s v="G611689A"/>
    <s v="1GNEL19X64B125847"/>
    <x v="0"/>
    <x v="0"/>
    <x v="0"/>
    <x v="0"/>
    <x v="5"/>
    <x v="4"/>
    <x v="5"/>
    <n v="910"/>
    <x v="6"/>
    <x v="6"/>
    <x v="0"/>
    <n v="30.27"/>
    <x v="6"/>
    <x v="0"/>
  </r>
  <r>
    <s v="G611699H"/>
    <s v="1J8GN28K69W555636"/>
    <x v="0"/>
    <x v="0"/>
    <x v="0"/>
    <x v="0"/>
    <x v="6"/>
    <x v="11"/>
    <x v="4"/>
    <n v="10"/>
    <x v="6"/>
    <x v="6"/>
    <x v="0"/>
    <n v="58.32"/>
    <x v="6"/>
    <x v="0"/>
  </r>
  <r>
    <s v="G611701D"/>
    <s v="1J8HR48P07C638767"/>
    <x v="0"/>
    <x v="0"/>
    <x v="0"/>
    <x v="0"/>
    <x v="5"/>
    <x v="6"/>
    <x v="5"/>
    <n v="309"/>
    <x v="6"/>
    <x v="6"/>
    <x v="1"/>
    <n v="17.350000000000001"/>
    <x v="6"/>
    <x v="0"/>
  </r>
  <r>
    <s v="G611701D"/>
    <s v="1J8HR48P07C638767"/>
    <x v="0"/>
    <x v="0"/>
    <x v="0"/>
    <x v="0"/>
    <x v="5"/>
    <x v="6"/>
    <x v="5"/>
    <n v="309"/>
    <x v="6"/>
    <x v="6"/>
    <x v="0"/>
    <n v="16.68"/>
    <x v="6"/>
    <x v="0"/>
  </r>
  <r>
    <s v="G6117029"/>
    <s v="1FMZU70E03UC06024"/>
    <x v="0"/>
    <x v="0"/>
    <x v="0"/>
    <x v="0"/>
    <x v="4"/>
    <x v="10"/>
    <x v="4"/>
    <n v="2"/>
    <x v="6"/>
    <x v="6"/>
    <x v="0"/>
    <n v="55.4"/>
    <x v="6"/>
    <x v="0"/>
  </r>
  <r>
    <s v="G6117043"/>
    <s v="1GNDT13X44K155059"/>
    <x v="0"/>
    <x v="0"/>
    <x v="0"/>
    <x v="0"/>
    <x v="4"/>
    <x v="1"/>
    <x v="4"/>
    <n v="7"/>
    <x v="6"/>
    <x v="6"/>
    <x v="0"/>
    <n v="58.46"/>
    <x v="6"/>
    <x v="0"/>
  </r>
  <r>
    <s v="G6117044"/>
    <s v="1GNDT13X34K155179"/>
    <x v="0"/>
    <x v="0"/>
    <x v="0"/>
    <x v="0"/>
    <x v="4"/>
    <x v="1"/>
    <x v="4"/>
    <n v="25"/>
    <x v="6"/>
    <x v="6"/>
    <x v="0"/>
    <n v="42.65"/>
    <x v="6"/>
    <x v="0"/>
  </r>
  <r>
    <s v="G6117045"/>
    <s v="1GNDT13XX4K155065"/>
    <x v="0"/>
    <x v="0"/>
    <x v="0"/>
    <x v="0"/>
    <x v="4"/>
    <x v="1"/>
    <x v="4"/>
    <n v="25"/>
    <x v="6"/>
    <x v="6"/>
    <x v="0"/>
    <n v="28.58"/>
    <x v="6"/>
    <x v="0"/>
  </r>
  <r>
    <s v="G611705D"/>
    <s v="1J8HR48P07C638848"/>
    <x v="1"/>
    <x v="0"/>
    <x v="0"/>
    <x v="0"/>
    <x v="5"/>
    <x v="6"/>
    <x v="5"/>
    <n v="504"/>
    <x v="6"/>
    <x v="6"/>
    <x v="0"/>
    <n v="32.6"/>
    <x v="6"/>
    <x v="0"/>
  </r>
  <r>
    <s v="G611705D"/>
    <s v="1J8HR48P07C638848"/>
    <x v="1"/>
    <x v="0"/>
    <x v="0"/>
    <x v="0"/>
    <x v="5"/>
    <x v="6"/>
    <x v="5"/>
    <n v="504"/>
    <x v="6"/>
    <x v="6"/>
    <x v="3"/>
    <n v="17.690000000000001"/>
    <x v="6"/>
    <x v="0"/>
  </r>
  <r>
    <s v="G6117050"/>
    <s v="1GNDT13X04K159674"/>
    <x v="0"/>
    <x v="0"/>
    <x v="0"/>
    <x v="0"/>
    <x v="4"/>
    <x v="1"/>
    <x v="4"/>
    <n v="19"/>
    <x v="6"/>
    <x v="6"/>
    <x v="1"/>
    <n v="13.79"/>
    <x v="6"/>
    <x v="0"/>
  </r>
  <r>
    <s v="G6117050"/>
    <s v="1GNDT13X04K159674"/>
    <x v="0"/>
    <x v="0"/>
    <x v="0"/>
    <x v="0"/>
    <x v="4"/>
    <x v="1"/>
    <x v="4"/>
    <n v="19"/>
    <x v="6"/>
    <x v="6"/>
    <x v="0"/>
    <n v="47.22"/>
    <x v="6"/>
    <x v="0"/>
  </r>
  <r>
    <s v="G611707D"/>
    <s v="1J8HR48N58C215523"/>
    <x v="1"/>
    <x v="0"/>
    <x v="0"/>
    <x v="0"/>
    <x v="5"/>
    <x v="6"/>
    <x v="5"/>
    <n v="509"/>
    <x v="6"/>
    <x v="6"/>
    <x v="1"/>
    <n v="70.3"/>
    <x v="6"/>
    <x v="0"/>
  </r>
  <r>
    <s v="G611707D"/>
    <s v="1J8HR48N58C215523"/>
    <x v="1"/>
    <x v="0"/>
    <x v="0"/>
    <x v="0"/>
    <x v="5"/>
    <x v="6"/>
    <x v="5"/>
    <n v="509"/>
    <x v="6"/>
    <x v="6"/>
    <x v="0"/>
    <n v="82.37"/>
    <x v="6"/>
    <x v="0"/>
  </r>
  <r>
    <s v="G611711D"/>
    <s v="1J8HR48N38C215522"/>
    <x v="1"/>
    <x v="0"/>
    <x v="0"/>
    <x v="0"/>
    <x v="5"/>
    <x v="6"/>
    <x v="5"/>
    <n v="509"/>
    <x v="6"/>
    <x v="6"/>
    <x v="0"/>
    <n v="52.63"/>
    <x v="6"/>
    <x v="0"/>
  </r>
  <r>
    <s v="G6117199"/>
    <s v="1D7HG48NX4S697196"/>
    <x v="0"/>
    <x v="0"/>
    <x v="0"/>
    <x v="0"/>
    <x v="1"/>
    <x v="1"/>
    <x v="1"/>
    <n v="213"/>
    <x v="6"/>
    <x v="6"/>
    <x v="1"/>
    <n v="19.850000000000001"/>
    <x v="6"/>
    <x v="0"/>
  </r>
  <r>
    <s v="G6117199"/>
    <s v="1D7HG48NX4S697196"/>
    <x v="0"/>
    <x v="0"/>
    <x v="0"/>
    <x v="0"/>
    <x v="1"/>
    <x v="1"/>
    <x v="1"/>
    <n v="213"/>
    <x v="6"/>
    <x v="6"/>
    <x v="0"/>
    <n v="41.07"/>
    <x v="6"/>
    <x v="0"/>
  </r>
  <r>
    <s v="G611722D"/>
    <s v="1J8GL48K07W660431"/>
    <x v="0"/>
    <x v="0"/>
    <x v="0"/>
    <x v="0"/>
    <x v="6"/>
    <x v="4"/>
    <x v="4"/>
    <n v="133"/>
    <x v="6"/>
    <x v="6"/>
    <x v="0"/>
    <n v="38.26"/>
    <x v="6"/>
    <x v="0"/>
  </r>
  <r>
    <s v="G611724D"/>
    <s v="1J8HR48P27C638690"/>
    <x v="1"/>
    <x v="0"/>
    <x v="0"/>
    <x v="0"/>
    <x v="6"/>
    <x v="4"/>
    <x v="4"/>
    <n v="127"/>
    <x v="6"/>
    <x v="6"/>
    <x v="1"/>
    <n v="16.39"/>
    <x v="6"/>
    <x v="0"/>
  </r>
  <r>
    <s v="G611724D"/>
    <s v="1J8HR48P27C638690"/>
    <x v="1"/>
    <x v="0"/>
    <x v="0"/>
    <x v="0"/>
    <x v="6"/>
    <x v="4"/>
    <x v="4"/>
    <n v="127"/>
    <x v="6"/>
    <x v="6"/>
    <x v="0"/>
    <n v="67.010000000000005"/>
    <x v="6"/>
    <x v="0"/>
  </r>
  <r>
    <s v="G611736B"/>
    <s v="1GNDX33L86D215347"/>
    <x v="0"/>
    <x v="0"/>
    <x v="0"/>
    <x v="0"/>
    <x v="3"/>
    <x v="5"/>
    <x v="3"/>
    <n v="621"/>
    <x v="6"/>
    <x v="6"/>
    <x v="0"/>
    <n v="16.78"/>
    <x v="6"/>
    <x v="0"/>
  </r>
  <r>
    <s v="G6117432"/>
    <s v="1J4GL48K93W669687"/>
    <x v="0"/>
    <x v="0"/>
    <x v="0"/>
    <x v="0"/>
    <x v="5"/>
    <x v="1"/>
    <x v="5"/>
    <n v="259"/>
    <x v="6"/>
    <x v="6"/>
    <x v="0"/>
    <n v="14.6"/>
    <x v="6"/>
    <x v="0"/>
  </r>
  <r>
    <s v="G611744D"/>
    <s v="1J8GL48K37W660567"/>
    <x v="0"/>
    <x v="0"/>
    <x v="0"/>
    <x v="0"/>
    <x v="10"/>
    <x v="10"/>
    <x v="6"/>
    <n v="401"/>
    <x v="6"/>
    <x v="6"/>
    <x v="0"/>
    <n v="47.8"/>
    <x v="6"/>
    <x v="0"/>
  </r>
  <r>
    <s v="G611759D"/>
    <s v="1FMCU93178KA76109"/>
    <x v="0"/>
    <x v="0"/>
    <x v="0"/>
    <x v="0"/>
    <x v="10"/>
    <x v="10"/>
    <x v="6"/>
    <n v="407"/>
    <x v="6"/>
    <x v="6"/>
    <x v="0"/>
    <n v="84.19"/>
    <x v="6"/>
    <x v="0"/>
  </r>
  <r>
    <s v="G611767B"/>
    <s v="1D7HW28K46S657132"/>
    <x v="0"/>
    <x v="0"/>
    <x v="0"/>
    <x v="0"/>
    <x v="2"/>
    <x v="3"/>
    <x v="2"/>
    <n v="802"/>
    <x v="6"/>
    <x v="6"/>
    <x v="0"/>
    <n v="44.38"/>
    <x v="6"/>
    <x v="0"/>
  </r>
  <r>
    <s v="G611770H"/>
    <s v="1GCJTCDE8A8135216"/>
    <x v="0"/>
    <x v="0"/>
    <x v="0"/>
    <x v="0"/>
    <x v="8"/>
    <x v="6"/>
    <x v="4"/>
    <n v="14"/>
    <x v="6"/>
    <x v="6"/>
    <x v="0"/>
    <n v="49.92"/>
    <x v="6"/>
    <x v="0"/>
  </r>
  <r>
    <s v="G611771H"/>
    <s v="1GCJTCDE1A8135820"/>
    <x v="0"/>
    <x v="0"/>
    <x v="0"/>
    <x v="0"/>
    <x v="8"/>
    <x v="6"/>
    <x v="4"/>
    <n v="14"/>
    <x v="6"/>
    <x v="6"/>
    <x v="0"/>
    <n v="58.65"/>
    <x v="6"/>
    <x v="0"/>
  </r>
  <r>
    <s v="G6117774"/>
    <s v="1GNDT13X14K160946"/>
    <x v="0"/>
    <x v="0"/>
    <x v="0"/>
    <x v="0"/>
    <x v="3"/>
    <x v="5"/>
    <x v="3"/>
    <n v="504"/>
    <x v="6"/>
    <x v="6"/>
    <x v="0"/>
    <n v="11.9"/>
    <x v="6"/>
    <x v="0"/>
  </r>
  <r>
    <s v="G611781A"/>
    <s v="1GNDT13X64K161218"/>
    <x v="0"/>
    <x v="0"/>
    <x v="0"/>
    <x v="0"/>
    <x v="3"/>
    <x v="5"/>
    <x v="3"/>
    <n v="912"/>
    <x v="6"/>
    <x v="6"/>
    <x v="0"/>
    <n v="15.42"/>
    <x v="6"/>
    <x v="0"/>
  </r>
  <r>
    <s v="G6117863"/>
    <s v="1J4GL48K13W696060"/>
    <x v="0"/>
    <x v="0"/>
    <x v="0"/>
    <x v="0"/>
    <x v="7"/>
    <x v="0"/>
    <x v="14"/>
    <n v="23"/>
    <x v="6"/>
    <x v="6"/>
    <x v="0"/>
    <n v="9.34"/>
    <x v="6"/>
    <x v="0"/>
  </r>
  <r>
    <s v="G6117878"/>
    <s v="1FMYU93185KA58428"/>
    <x v="0"/>
    <x v="0"/>
    <x v="0"/>
    <x v="0"/>
    <x v="3"/>
    <x v="8"/>
    <x v="3"/>
    <n v="314"/>
    <x v="6"/>
    <x v="6"/>
    <x v="0"/>
    <n v="20.76"/>
    <x v="6"/>
    <x v="0"/>
  </r>
  <r>
    <s v="G611790D"/>
    <s v="1D3HW28PX7S208908"/>
    <x v="1"/>
    <x v="0"/>
    <x v="0"/>
    <x v="0"/>
    <x v="8"/>
    <x v="6"/>
    <x v="4"/>
    <n v="14"/>
    <x v="6"/>
    <x v="6"/>
    <x v="0"/>
    <n v="88.73"/>
    <x v="6"/>
    <x v="0"/>
  </r>
  <r>
    <s v="G6117937"/>
    <s v="1GNDT13X04K161599"/>
    <x v="0"/>
    <x v="0"/>
    <x v="0"/>
    <x v="0"/>
    <x v="5"/>
    <x v="1"/>
    <x v="5"/>
    <n v="207"/>
    <x v="6"/>
    <x v="6"/>
    <x v="0"/>
    <n v="55.48"/>
    <x v="6"/>
    <x v="0"/>
  </r>
  <r>
    <s v="G6118024"/>
    <s v="1J4GL48K65W623799"/>
    <x v="0"/>
    <x v="0"/>
    <x v="0"/>
    <x v="0"/>
    <x v="10"/>
    <x v="10"/>
    <x v="6"/>
    <n v="427"/>
    <x v="6"/>
    <x v="6"/>
    <x v="0"/>
    <n v="50.98"/>
    <x v="6"/>
    <x v="0"/>
  </r>
  <r>
    <s v="G6118086"/>
    <s v="1FMZU72K95ZA58769"/>
    <x v="1"/>
    <x v="0"/>
    <x v="0"/>
    <x v="0"/>
    <x v="6"/>
    <x v="10"/>
    <x v="4"/>
    <n v="213"/>
    <x v="6"/>
    <x v="6"/>
    <x v="0"/>
    <n v="54.46"/>
    <x v="6"/>
    <x v="0"/>
  </r>
  <r>
    <s v="G6118116"/>
    <s v="1J4GL48K66W230760"/>
    <x v="0"/>
    <x v="0"/>
    <x v="0"/>
    <x v="0"/>
    <x v="0"/>
    <x v="2"/>
    <x v="0"/>
    <n v="702"/>
    <x v="6"/>
    <x v="6"/>
    <x v="0"/>
    <n v="45.89"/>
    <x v="6"/>
    <x v="0"/>
  </r>
  <r>
    <s v="G611818A"/>
    <s v="1J4GL48K55W634969"/>
    <x v="0"/>
    <x v="0"/>
    <x v="0"/>
    <x v="0"/>
    <x v="3"/>
    <x v="5"/>
    <x v="3"/>
    <n v="106"/>
    <x v="6"/>
    <x v="6"/>
    <x v="0"/>
    <n v="6.74"/>
    <x v="6"/>
    <x v="0"/>
  </r>
  <r>
    <s v="G6118248"/>
    <s v="1GNDT13X64K159534"/>
    <x v="0"/>
    <x v="0"/>
    <x v="0"/>
    <x v="0"/>
    <x v="5"/>
    <x v="6"/>
    <x v="5"/>
    <n v="506"/>
    <x v="6"/>
    <x v="6"/>
    <x v="0"/>
    <n v="46.23"/>
    <x v="6"/>
    <x v="0"/>
  </r>
  <r>
    <s v="G6118271"/>
    <s v="1GNEL19X24B125831"/>
    <x v="0"/>
    <x v="0"/>
    <x v="0"/>
    <x v="0"/>
    <x v="5"/>
    <x v="6"/>
    <x v="5"/>
    <n v="503"/>
    <x v="6"/>
    <x v="6"/>
    <x v="3"/>
    <n v="83.73"/>
    <x v="6"/>
    <x v="0"/>
  </r>
  <r>
    <s v="G6118289"/>
    <s v="1GCDL19X35B125262"/>
    <x v="0"/>
    <x v="0"/>
    <x v="0"/>
    <x v="0"/>
    <x v="5"/>
    <x v="6"/>
    <x v="5"/>
    <n v="506"/>
    <x v="6"/>
    <x v="6"/>
    <x v="0"/>
    <n v="36.340000000000003"/>
    <x v="6"/>
    <x v="0"/>
  </r>
  <r>
    <s v="G611833B"/>
    <s v="1J4GL48K36W230859"/>
    <x v="0"/>
    <x v="0"/>
    <x v="0"/>
    <x v="0"/>
    <x v="3"/>
    <x v="5"/>
    <x v="3"/>
    <n v="804"/>
    <x v="6"/>
    <x v="6"/>
    <x v="0"/>
    <n v="13.34"/>
    <x v="6"/>
    <x v="0"/>
  </r>
  <r>
    <s v="G6118380"/>
    <s v="1GNDT13X84K157963"/>
    <x v="0"/>
    <x v="0"/>
    <x v="0"/>
    <x v="0"/>
    <x v="5"/>
    <x v="1"/>
    <x v="5"/>
    <n v="253"/>
    <x v="6"/>
    <x v="6"/>
    <x v="0"/>
    <n v="23.22"/>
    <x v="6"/>
    <x v="0"/>
  </r>
  <r>
    <s v="G6118381"/>
    <s v="1GNDT13X34K157966"/>
    <x v="0"/>
    <x v="0"/>
    <x v="0"/>
    <x v="0"/>
    <x v="5"/>
    <x v="1"/>
    <x v="5"/>
    <n v="253"/>
    <x v="6"/>
    <x v="6"/>
    <x v="0"/>
    <n v="46.85"/>
    <x v="6"/>
    <x v="0"/>
  </r>
  <r>
    <s v="G6118408"/>
    <s v="1GNDT13X54K158973"/>
    <x v="0"/>
    <x v="0"/>
    <x v="0"/>
    <x v="0"/>
    <x v="5"/>
    <x v="1"/>
    <x v="5"/>
    <n v="220"/>
    <x v="6"/>
    <x v="6"/>
    <x v="0"/>
    <n v="64.89"/>
    <x v="6"/>
    <x v="0"/>
  </r>
  <r>
    <s v="G6118417"/>
    <s v="1GNDT13X24K159112"/>
    <x v="0"/>
    <x v="0"/>
    <x v="0"/>
    <x v="0"/>
    <x v="5"/>
    <x v="1"/>
    <x v="5"/>
    <n v="961"/>
    <x v="6"/>
    <x v="6"/>
    <x v="0"/>
    <n v="45.36"/>
    <x v="6"/>
    <x v="0"/>
  </r>
  <r>
    <s v="G6118418"/>
    <s v="1GNDT13X74K159025"/>
    <x v="0"/>
    <x v="0"/>
    <x v="0"/>
    <x v="0"/>
    <x v="5"/>
    <x v="1"/>
    <x v="5"/>
    <n v="259"/>
    <x v="6"/>
    <x v="6"/>
    <x v="0"/>
    <n v="85.42"/>
    <x v="6"/>
    <x v="0"/>
  </r>
  <r>
    <s v="G611843B"/>
    <s v="2CNDL23F766164913"/>
    <x v="0"/>
    <x v="0"/>
    <x v="0"/>
    <x v="0"/>
    <x v="3"/>
    <x v="5"/>
    <x v="3"/>
    <n v="611"/>
    <x v="6"/>
    <x v="6"/>
    <x v="0"/>
    <n v="12.34"/>
    <x v="6"/>
    <x v="0"/>
  </r>
  <r>
    <s v="G611843K"/>
    <s v="1J4PN2GK2AW164202"/>
    <x v="0"/>
    <x v="0"/>
    <x v="0"/>
    <x v="0"/>
    <x v="5"/>
    <x v="1"/>
    <x v="5"/>
    <n v="210"/>
    <x v="6"/>
    <x v="6"/>
    <x v="0"/>
    <n v="44.82"/>
    <x v="6"/>
    <x v="0"/>
  </r>
  <r>
    <s v="G611845K"/>
    <s v="1D7RW3GP1AS264222"/>
    <x v="1"/>
    <x v="0"/>
    <x v="0"/>
    <x v="0"/>
    <x v="5"/>
    <x v="1"/>
    <x v="5"/>
    <n v="215"/>
    <x v="6"/>
    <x v="6"/>
    <x v="1"/>
    <n v="17.059999999999999"/>
    <x v="6"/>
    <x v="0"/>
  </r>
  <r>
    <s v="G611845K"/>
    <s v="1D7RW3GP1AS264222"/>
    <x v="1"/>
    <x v="0"/>
    <x v="0"/>
    <x v="0"/>
    <x v="5"/>
    <x v="1"/>
    <x v="5"/>
    <n v="215"/>
    <x v="6"/>
    <x v="6"/>
    <x v="0"/>
    <n v="99.72"/>
    <x v="6"/>
    <x v="0"/>
  </r>
  <r>
    <s v="G611855H"/>
    <s v="1FMEU73879UA31431"/>
    <x v="0"/>
    <x v="0"/>
    <x v="0"/>
    <x v="0"/>
    <x v="7"/>
    <x v="1"/>
    <x v="7"/>
    <n v="504"/>
    <x v="6"/>
    <x v="6"/>
    <x v="0"/>
    <n v="47.6"/>
    <x v="6"/>
    <x v="0"/>
  </r>
  <r>
    <s v="G611857K"/>
    <s v="1FMCU5K34AKD08232"/>
    <x v="0"/>
    <x v="0"/>
    <x v="0"/>
    <x v="4"/>
    <x v="5"/>
    <x v="1"/>
    <x v="5"/>
    <n v="221"/>
    <x v="6"/>
    <x v="6"/>
    <x v="0"/>
    <n v="28.83"/>
    <x v="6"/>
    <x v="0"/>
  </r>
  <r>
    <s v="G611858K"/>
    <s v="1FMCU5K32AKD08231"/>
    <x v="0"/>
    <x v="0"/>
    <x v="0"/>
    <x v="4"/>
    <x v="5"/>
    <x v="1"/>
    <x v="5"/>
    <n v="221"/>
    <x v="6"/>
    <x v="6"/>
    <x v="0"/>
    <n v="19.14"/>
    <x v="6"/>
    <x v="0"/>
  </r>
  <r>
    <s v="G611871B"/>
    <s v="1J8HR48N48C205016"/>
    <x v="1"/>
    <x v="0"/>
    <x v="0"/>
    <x v="0"/>
    <x v="3"/>
    <x v="5"/>
    <x v="3"/>
    <n v="966"/>
    <x v="6"/>
    <x v="6"/>
    <x v="0"/>
    <n v="24.47"/>
    <x v="6"/>
    <x v="0"/>
  </r>
  <r>
    <s v="G611878B"/>
    <s v="1J8GL48K27W650662"/>
    <x v="0"/>
    <x v="0"/>
    <x v="0"/>
    <x v="0"/>
    <x v="3"/>
    <x v="5"/>
    <x v="3"/>
    <n v="914"/>
    <x v="6"/>
    <x v="6"/>
    <x v="0"/>
    <n v="33.85"/>
    <x v="6"/>
    <x v="0"/>
  </r>
  <r>
    <s v="G611881B"/>
    <s v="1J8HR48P37C651528"/>
    <x v="1"/>
    <x v="0"/>
    <x v="0"/>
    <x v="0"/>
    <x v="3"/>
    <x v="5"/>
    <x v="3"/>
    <n v="961"/>
    <x v="6"/>
    <x v="6"/>
    <x v="0"/>
    <n v="165.71"/>
    <x v="6"/>
    <x v="0"/>
  </r>
  <r>
    <s v="G611881H"/>
    <s v="1J4PN2GK9AW164018"/>
    <x v="0"/>
    <x v="0"/>
    <x v="0"/>
    <x v="0"/>
    <x v="5"/>
    <x v="4"/>
    <x v="5"/>
    <n v="909"/>
    <x v="6"/>
    <x v="6"/>
    <x v="0"/>
    <n v="76.66"/>
    <x v="6"/>
    <x v="0"/>
  </r>
  <r>
    <s v="G611893H"/>
    <s v="1J4PN2GK5AW164016"/>
    <x v="0"/>
    <x v="0"/>
    <x v="0"/>
    <x v="0"/>
    <x v="0"/>
    <x v="1"/>
    <x v="0"/>
    <n v="351"/>
    <x v="6"/>
    <x v="6"/>
    <x v="0"/>
    <n v="67.98"/>
    <x v="6"/>
    <x v="0"/>
  </r>
  <r>
    <s v="G611895H"/>
    <s v="1J4PN2GK8AW164026"/>
    <x v="0"/>
    <x v="0"/>
    <x v="0"/>
    <x v="0"/>
    <x v="0"/>
    <x v="0"/>
    <x v="0"/>
    <n v="709"/>
    <x v="6"/>
    <x v="6"/>
    <x v="0"/>
    <n v="30"/>
    <x v="6"/>
    <x v="0"/>
  </r>
  <r>
    <s v="G611901H"/>
    <s v="1J4PN2GK6AW164025"/>
    <x v="0"/>
    <x v="0"/>
    <x v="0"/>
    <x v="0"/>
    <x v="0"/>
    <x v="0"/>
    <x v="0"/>
    <n v="603"/>
    <x v="6"/>
    <x v="6"/>
    <x v="0"/>
    <n v="91.7"/>
    <x v="6"/>
    <x v="0"/>
  </r>
  <r>
    <s v="G611908H"/>
    <s v="1J4PN2GK0AW164022"/>
    <x v="0"/>
    <x v="0"/>
    <x v="0"/>
    <x v="0"/>
    <x v="0"/>
    <x v="0"/>
    <x v="0"/>
    <n v="811"/>
    <x v="6"/>
    <x v="6"/>
    <x v="0"/>
    <n v="33.78"/>
    <x v="6"/>
    <x v="0"/>
  </r>
  <r>
    <s v="G611914B"/>
    <s v="1J8HR48N28C205015"/>
    <x v="1"/>
    <x v="0"/>
    <x v="0"/>
    <x v="0"/>
    <x v="3"/>
    <x v="5"/>
    <x v="3"/>
    <n v="966"/>
    <x v="6"/>
    <x v="6"/>
    <x v="0"/>
    <n v="49.99"/>
    <x v="6"/>
    <x v="0"/>
  </r>
  <r>
    <s v="G611916B"/>
    <s v="1J8HR48P57C651529"/>
    <x v="1"/>
    <x v="0"/>
    <x v="0"/>
    <x v="0"/>
    <x v="3"/>
    <x v="5"/>
    <x v="3"/>
    <n v="108"/>
    <x v="6"/>
    <x v="6"/>
    <x v="0"/>
    <n v="56.54"/>
    <x v="6"/>
    <x v="0"/>
  </r>
  <r>
    <s v="G611924A"/>
    <s v="1J4GL48K15W625993"/>
    <x v="0"/>
    <x v="0"/>
    <x v="0"/>
    <x v="0"/>
    <x v="7"/>
    <x v="2"/>
    <x v="7"/>
    <n v="103"/>
    <x v="6"/>
    <x v="6"/>
    <x v="0"/>
    <n v="39.72"/>
    <x v="6"/>
    <x v="0"/>
  </r>
  <r>
    <s v="G611933B"/>
    <s v="1GNDX33L96D211842"/>
    <x v="0"/>
    <x v="0"/>
    <x v="0"/>
    <x v="0"/>
    <x v="10"/>
    <x v="10"/>
    <x v="6"/>
    <n v="407"/>
    <x v="6"/>
    <x v="6"/>
    <x v="0"/>
    <n v="78.53"/>
    <x v="6"/>
    <x v="0"/>
  </r>
  <r>
    <s v="G611986B"/>
    <s v="1J8HR48P97C638718"/>
    <x v="1"/>
    <x v="0"/>
    <x v="0"/>
    <x v="0"/>
    <x v="5"/>
    <x v="6"/>
    <x v="5"/>
    <n v="504"/>
    <x v="6"/>
    <x v="6"/>
    <x v="0"/>
    <n v="71.28"/>
    <x v="6"/>
    <x v="0"/>
  </r>
  <r>
    <s v="G612006B"/>
    <s v="1J8GL48K77W660572"/>
    <x v="0"/>
    <x v="0"/>
    <x v="0"/>
    <x v="0"/>
    <x v="5"/>
    <x v="1"/>
    <x v="5"/>
    <n v="207"/>
    <x v="6"/>
    <x v="6"/>
    <x v="0"/>
    <n v="18.04"/>
    <x v="6"/>
    <x v="0"/>
  </r>
  <r>
    <s v="G612038B"/>
    <s v="1J4GL48K56W242639"/>
    <x v="0"/>
    <x v="0"/>
    <x v="0"/>
    <x v="0"/>
    <x v="7"/>
    <x v="0"/>
    <x v="14"/>
    <n v="21"/>
    <x v="6"/>
    <x v="6"/>
    <x v="0"/>
    <n v="63.31"/>
    <x v="6"/>
    <x v="0"/>
  </r>
  <r>
    <s v="G612086B"/>
    <s v="1GNDT13S462290789"/>
    <x v="0"/>
    <x v="0"/>
    <x v="0"/>
    <x v="0"/>
    <x v="4"/>
    <x v="5"/>
    <x v="4"/>
    <n v="1"/>
    <x v="6"/>
    <x v="6"/>
    <x v="0"/>
    <n v="40.35"/>
    <x v="6"/>
    <x v="0"/>
  </r>
  <r>
    <s v="G612097A"/>
    <s v="1GCDT196458244765"/>
    <x v="0"/>
    <x v="0"/>
    <x v="0"/>
    <x v="0"/>
    <x v="5"/>
    <x v="6"/>
    <x v="5"/>
    <n v="311"/>
    <x v="6"/>
    <x v="6"/>
    <x v="0"/>
    <n v="28.67"/>
    <x v="6"/>
    <x v="0"/>
  </r>
  <r>
    <s v="G612113A"/>
    <s v="1J4GL48K75W627599"/>
    <x v="0"/>
    <x v="0"/>
    <x v="0"/>
    <x v="0"/>
    <x v="5"/>
    <x v="1"/>
    <x v="5"/>
    <n v="212"/>
    <x v="6"/>
    <x v="6"/>
    <x v="0"/>
    <n v="33.67"/>
    <x v="6"/>
    <x v="0"/>
  </r>
  <r>
    <s v="G612114A"/>
    <s v="1J4GL48K55W627598"/>
    <x v="0"/>
    <x v="0"/>
    <x v="0"/>
    <x v="0"/>
    <x v="5"/>
    <x v="1"/>
    <x v="5"/>
    <n v="212"/>
    <x v="6"/>
    <x v="6"/>
    <x v="0"/>
    <n v="45.87"/>
    <x v="6"/>
    <x v="0"/>
  </r>
  <r>
    <s v="G612151A"/>
    <s v="1D7HW28K46S657065"/>
    <x v="0"/>
    <x v="0"/>
    <x v="0"/>
    <x v="0"/>
    <x v="0"/>
    <x v="3"/>
    <x v="0"/>
    <n v="705"/>
    <x v="6"/>
    <x v="6"/>
    <x v="0"/>
    <n v="34.299999999999997"/>
    <x v="6"/>
    <x v="0"/>
  </r>
  <r>
    <s v="G612198B"/>
    <s v="1GNDX33L86D213873"/>
    <x v="0"/>
    <x v="0"/>
    <x v="0"/>
    <x v="0"/>
    <x v="7"/>
    <x v="1"/>
    <x v="7"/>
    <n v="504"/>
    <x v="6"/>
    <x v="6"/>
    <x v="0"/>
    <n v="13.41"/>
    <x v="6"/>
    <x v="0"/>
  </r>
  <r>
    <s v="G612302B"/>
    <s v="1GNDT33SX92133607"/>
    <x v="0"/>
    <x v="0"/>
    <x v="0"/>
    <x v="0"/>
    <x v="8"/>
    <x v="6"/>
    <x v="4"/>
    <n v="14"/>
    <x v="6"/>
    <x v="6"/>
    <x v="0"/>
    <n v="53.88"/>
    <x v="6"/>
    <x v="0"/>
  </r>
  <r>
    <s v="G612432H"/>
    <s v="1J8GN28K39W540897"/>
    <x v="0"/>
    <x v="0"/>
    <x v="0"/>
    <x v="0"/>
    <x v="4"/>
    <x v="10"/>
    <x v="4"/>
    <n v="208"/>
    <x v="6"/>
    <x v="6"/>
    <x v="0"/>
    <n v="33.39"/>
    <x v="6"/>
    <x v="0"/>
  </r>
  <r>
    <s v="G612498B"/>
    <s v="1J8HR48P67C638692"/>
    <x v="0"/>
    <x v="0"/>
    <x v="0"/>
    <x v="0"/>
    <x v="4"/>
    <x v="5"/>
    <x v="4"/>
    <n v="17"/>
    <x v="6"/>
    <x v="6"/>
    <x v="0"/>
    <n v="35.520000000000003"/>
    <x v="6"/>
    <x v="0"/>
  </r>
  <r>
    <s v="G612498B"/>
    <s v="1J8HR48P67C638692"/>
    <x v="0"/>
    <x v="0"/>
    <x v="0"/>
    <x v="0"/>
    <x v="4"/>
    <x v="5"/>
    <x v="4"/>
    <n v="17"/>
    <x v="6"/>
    <x v="6"/>
    <x v="3"/>
    <n v="29.3"/>
    <x v="6"/>
    <x v="0"/>
  </r>
  <r>
    <s v="G612514B"/>
    <s v="1GNDX33L46D211456"/>
    <x v="0"/>
    <x v="0"/>
    <x v="0"/>
    <x v="0"/>
    <x v="4"/>
    <x v="10"/>
    <x v="4"/>
    <n v="1"/>
    <x v="6"/>
    <x v="6"/>
    <x v="0"/>
    <n v="20.84"/>
    <x v="6"/>
    <x v="0"/>
  </r>
  <r>
    <s v="G612538B"/>
    <s v="1D7HW28K26S657047"/>
    <x v="0"/>
    <x v="0"/>
    <x v="0"/>
    <x v="0"/>
    <x v="6"/>
    <x v="4"/>
    <x v="4"/>
    <n v="135"/>
    <x v="6"/>
    <x v="6"/>
    <x v="0"/>
    <n v="30.86"/>
    <x v="6"/>
    <x v="0"/>
  </r>
  <r>
    <s v="G612539B"/>
    <s v="1D7HW28K46S657048"/>
    <x v="0"/>
    <x v="0"/>
    <x v="0"/>
    <x v="0"/>
    <x v="6"/>
    <x v="4"/>
    <x v="4"/>
    <n v="135"/>
    <x v="6"/>
    <x v="6"/>
    <x v="1"/>
    <n v="15.62"/>
    <x v="6"/>
    <x v="0"/>
  </r>
  <r>
    <s v="G612539B"/>
    <s v="1D7HW28K46S657048"/>
    <x v="0"/>
    <x v="0"/>
    <x v="0"/>
    <x v="0"/>
    <x v="6"/>
    <x v="4"/>
    <x v="4"/>
    <n v="135"/>
    <x v="6"/>
    <x v="6"/>
    <x v="0"/>
    <n v="54.01"/>
    <x v="6"/>
    <x v="0"/>
  </r>
  <r>
    <s v="G612540B"/>
    <s v="1J4GL48K96W242577"/>
    <x v="0"/>
    <x v="0"/>
    <x v="0"/>
    <x v="0"/>
    <x v="6"/>
    <x v="4"/>
    <x v="4"/>
    <n v="140"/>
    <x v="6"/>
    <x v="6"/>
    <x v="0"/>
    <n v="64.209999999999994"/>
    <x v="6"/>
    <x v="0"/>
  </r>
  <r>
    <s v="G612548B"/>
    <s v="1J8GL48K17W660552"/>
    <x v="0"/>
    <x v="0"/>
    <x v="0"/>
    <x v="0"/>
    <x v="6"/>
    <x v="4"/>
    <x v="4"/>
    <n v="137"/>
    <x v="6"/>
    <x v="6"/>
    <x v="1"/>
    <n v="17.47"/>
    <x v="6"/>
    <x v="0"/>
  </r>
  <r>
    <s v="G612548B"/>
    <s v="1J8GL48K17W660552"/>
    <x v="0"/>
    <x v="0"/>
    <x v="0"/>
    <x v="0"/>
    <x v="6"/>
    <x v="4"/>
    <x v="4"/>
    <n v="137"/>
    <x v="6"/>
    <x v="6"/>
    <x v="0"/>
    <n v="13.49"/>
    <x v="6"/>
    <x v="0"/>
  </r>
  <r>
    <s v="G612561B"/>
    <s v="1J8GL48K27W660463"/>
    <x v="0"/>
    <x v="0"/>
    <x v="0"/>
    <x v="0"/>
    <x v="4"/>
    <x v="1"/>
    <x v="4"/>
    <n v="19"/>
    <x v="6"/>
    <x v="6"/>
    <x v="0"/>
    <n v="51.07"/>
    <x v="6"/>
    <x v="0"/>
  </r>
  <r>
    <s v="G620003H"/>
    <s v="1D8HB38PX9F719509"/>
    <x v="1"/>
    <x v="0"/>
    <x v="0"/>
    <x v="0"/>
    <x v="6"/>
    <x v="11"/>
    <x v="4"/>
    <n v="11"/>
    <x v="6"/>
    <x v="6"/>
    <x v="0"/>
    <n v="54.52"/>
    <x v="6"/>
    <x v="0"/>
  </r>
  <r>
    <s v="G620006H"/>
    <s v="1GNDT33S292133455"/>
    <x v="0"/>
    <x v="0"/>
    <x v="0"/>
    <x v="0"/>
    <x v="6"/>
    <x v="11"/>
    <x v="4"/>
    <n v="13"/>
    <x v="6"/>
    <x v="6"/>
    <x v="0"/>
    <n v="15.05"/>
    <x v="6"/>
    <x v="0"/>
  </r>
  <r>
    <s v="G620011H"/>
    <s v="1FMEU73E89UA31380"/>
    <x v="0"/>
    <x v="0"/>
    <x v="0"/>
    <x v="0"/>
    <x v="6"/>
    <x v="11"/>
    <x v="4"/>
    <n v="7"/>
    <x v="6"/>
    <x v="6"/>
    <x v="0"/>
    <n v="112.35"/>
    <x v="6"/>
    <x v="0"/>
  </r>
  <r>
    <s v="G620013H"/>
    <s v="1GCEK190X9E151050"/>
    <x v="1"/>
    <x v="0"/>
    <x v="0"/>
    <x v="0"/>
    <x v="6"/>
    <x v="11"/>
    <x v="4"/>
    <n v="7"/>
    <x v="6"/>
    <x v="6"/>
    <x v="0"/>
    <n v="132.74"/>
    <x v="6"/>
    <x v="0"/>
  </r>
  <r>
    <s v="G620015D"/>
    <s v="1GCEK19ZX6Z278318"/>
    <x v="1"/>
    <x v="0"/>
    <x v="0"/>
    <x v="0"/>
    <x v="10"/>
    <x v="10"/>
    <x v="6"/>
    <n v="406"/>
    <x v="6"/>
    <x v="6"/>
    <x v="0"/>
    <n v="106.2"/>
    <x v="6"/>
    <x v="0"/>
  </r>
  <r>
    <s v="G620017D"/>
    <s v="1GCEK19Z76Z279362"/>
    <x v="1"/>
    <x v="0"/>
    <x v="0"/>
    <x v="0"/>
    <x v="10"/>
    <x v="10"/>
    <x v="6"/>
    <n v="406"/>
    <x v="6"/>
    <x v="6"/>
    <x v="0"/>
    <n v="47.21"/>
    <x v="6"/>
    <x v="0"/>
  </r>
  <r>
    <s v="G620021H"/>
    <s v="1D8HB38P89F712297"/>
    <x v="1"/>
    <x v="0"/>
    <x v="0"/>
    <x v="0"/>
    <x v="10"/>
    <x v="10"/>
    <x v="0"/>
    <n v="4"/>
    <x v="6"/>
    <x v="6"/>
    <x v="0"/>
    <n v="33.67"/>
    <x v="6"/>
    <x v="0"/>
  </r>
  <r>
    <s v="G620031H"/>
    <s v="1GNDT33S292133486"/>
    <x v="0"/>
    <x v="0"/>
    <x v="0"/>
    <x v="0"/>
    <x v="10"/>
    <x v="1"/>
    <x v="6"/>
    <n v="375"/>
    <x v="6"/>
    <x v="6"/>
    <x v="0"/>
    <n v="54.02"/>
    <x v="6"/>
    <x v="0"/>
  </r>
  <r>
    <s v="G620034A"/>
    <s v="1GNEL19X14B124038"/>
    <x v="0"/>
    <x v="0"/>
    <x v="0"/>
    <x v="0"/>
    <x v="5"/>
    <x v="6"/>
    <x v="5"/>
    <n v="318"/>
    <x v="6"/>
    <x v="6"/>
    <x v="0"/>
    <n v="28.1"/>
    <x v="6"/>
    <x v="0"/>
  </r>
  <r>
    <s v="G620036G"/>
    <s v="1FMEU73E28UA96563"/>
    <x v="0"/>
    <x v="0"/>
    <x v="0"/>
    <x v="0"/>
    <x v="6"/>
    <x v="4"/>
    <x v="4"/>
    <n v="2"/>
    <x v="6"/>
    <x v="6"/>
    <x v="0"/>
    <n v="64.180000000000007"/>
    <x v="6"/>
    <x v="0"/>
  </r>
  <r>
    <s v="G620037G"/>
    <s v="3GNFK12308G269468"/>
    <x v="1"/>
    <x v="0"/>
    <x v="0"/>
    <x v="0"/>
    <x v="6"/>
    <x v="4"/>
    <x v="4"/>
    <n v="8"/>
    <x v="6"/>
    <x v="6"/>
    <x v="0"/>
    <n v="82.63"/>
    <x v="6"/>
    <x v="0"/>
  </r>
  <r>
    <s v="G620039G"/>
    <s v="1GCEK19J78E198575"/>
    <x v="0"/>
    <x v="0"/>
    <x v="0"/>
    <x v="0"/>
    <x v="6"/>
    <x v="0"/>
    <x v="4"/>
    <n v="2"/>
    <x v="6"/>
    <x v="6"/>
    <x v="0"/>
    <n v="41.12"/>
    <x v="6"/>
    <x v="0"/>
  </r>
  <r>
    <s v="G620040G"/>
    <s v="1J8HR48N38C204861"/>
    <x v="0"/>
    <x v="0"/>
    <x v="0"/>
    <x v="0"/>
    <x v="6"/>
    <x v="4"/>
    <x v="4"/>
    <n v="10"/>
    <x v="6"/>
    <x v="6"/>
    <x v="0"/>
    <n v="106.34"/>
    <x v="6"/>
    <x v="0"/>
  </r>
  <r>
    <s v="G620062G"/>
    <s v="1GNFH154381205815"/>
    <x v="1"/>
    <x v="0"/>
    <x v="0"/>
    <x v="0"/>
    <x v="10"/>
    <x v="1"/>
    <x v="6"/>
    <n v="329"/>
    <x v="6"/>
    <x v="6"/>
    <x v="0"/>
    <n v="44.11"/>
    <x v="6"/>
    <x v="0"/>
  </r>
  <r>
    <s v="G620067F"/>
    <s v="1FTPW14V27KC99093"/>
    <x v="1"/>
    <x v="0"/>
    <x v="0"/>
    <x v="0"/>
    <x v="0"/>
    <x v="3"/>
    <x v="0"/>
    <n v="809"/>
    <x v="6"/>
    <x v="6"/>
    <x v="0"/>
    <n v="55.74"/>
    <x v="6"/>
    <x v="0"/>
  </r>
  <r>
    <s v="G620071D"/>
    <s v="1D8HB38P47F579051"/>
    <x v="1"/>
    <x v="0"/>
    <x v="0"/>
    <x v="0"/>
    <x v="8"/>
    <x v="6"/>
    <x v="8"/>
    <n v="3"/>
    <x v="6"/>
    <x v="6"/>
    <x v="0"/>
    <n v="22.67"/>
    <x v="6"/>
    <x v="0"/>
  </r>
  <r>
    <s v="G620074B"/>
    <s v="1GNDT13S252272791"/>
    <x v="0"/>
    <x v="0"/>
    <x v="0"/>
    <x v="0"/>
    <x v="0"/>
    <x v="1"/>
    <x v="0"/>
    <n v="703"/>
    <x v="6"/>
    <x v="6"/>
    <x v="0"/>
    <n v="37.46"/>
    <x v="6"/>
    <x v="0"/>
  </r>
  <r>
    <s v="G620076K"/>
    <s v="1FMEU7DE1AUA80276"/>
    <x v="0"/>
    <x v="0"/>
    <x v="0"/>
    <x v="0"/>
    <x v="6"/>
    <x v="5"/>
    <x v="4"/>
    <n v="12"/>
    <x v="6"/>
    <x v="6"/>
    <x v="1"/>
    <n v="16.75"/>
    <x v="6"/>
    <x v="0"/>
  </r>
  <r>
    <s v="G620076K"/>
    <s v="1FMEU7DE1AUA80276"/>
    <x v="0"/>
    <x v="0"/>
    <x v="0"/>
    <x v="0"/>
    <x v="6"/>
    <x v="5"/>
    <x v="4"/>
    <n v="12"/>
    <x v="6"/>
    <x v="6"/>
    <x v="0"/>
    <n v="69.010000000000005"/>
    <x v="6"/>
    <x v="0"/>
  </r>
  <r>
    <s v="G620088F"/>
    <s v="1D8HB38P47F559754"/>
    <x v="1"/>
    <x v="0"/>
    <x v="0"/>
    <x v="0"/>
    <x v="0"/>
    <x v="3"/>
    <x v="0"/>
    <n v="202"/>
    <x v="6"/>
    <x v="6"/>
    <x v="1"/>
    <n v="23.97"/>
    <x v="6"/>
    <x v="0"/>
  </r>
  <r>
    <s v="G620090F"/>
    <s v="1D7HU18P07J602339"/>
    <x v="1"/>
    <x v="0"/>
    <x v="0"/>
    <x v="0"/>
    <x v="0"/>
    <x v="4"/>
    <x v="0"/>
    <n v="1"/>
    <x v="6"/>
    <x v="6"/>
    <x v="0"/>
    <n v="36.880000000000003"/>
    <x v="6"/>
    <x v="0"/>
  </r>
  <r>
    <s v="G620090G"/>
    <s v="1D8HB38N58F141140"/>
    <x v="0"/>
    <x v="0"/>
    <x v="0"/>
    <x v="0"/>
    <x v="10"/>
    <x v="10"/>
    <x v="6"/>
    <n v="413"/>
    <x v="6"/>
    <x v="6"/>
    <x v="0"/>
    <n v="22.72"/>
    <x v="6"/>
    <x v="0"/>
  </r>
  <r>
    <s v="G620093D"/>
    <s v="1GNEK13017J138577"/>
    <x v="1"/>
    <x v="0"/>
    <x v="0"/>
    <x v="0"/>
    <x v="6"/>
    <x v="2"/>
    <x v="4"/>
    <n v="403"/>
    <x v="6"/>
    <x v="6"/>
    <x v="0"/>
    <n v="41.27"/>
    <x v="6"/>
    <x v="0"/>
  </r>
  <r>
    <s v="G620094D"/>
    <s v="1GNEK130X7J138884"/>
    <x v="1"/>
    <x v="0"/>
    <x v="0"/>
    <x v="0"/>
    <x v="6"/>
    <x v="2"/>
    <x v="4"/>
    <n v="403"/>
    <x v="6"/>
    <x v="6"/>
    <x v="0"/>
    <n v="46.03"/>
    <x v="6"/>
    <x v="0"/>
  </r>
  <r>
    <s v="G620108D"/>
    <s v="1GNDT13S162295769"/>
    <x v="0"/>
    <x v="0"/>
    <x v="0"/>
    <x v="0"/>
    <x v="6"/>
    <x v="4"/>
    <x v="4"/>
    <n v="1"/>
    <x v="6"/>
    <x v="6"/>
    <x v="0"/>
    <n v="56.12"/>
    <x v="6"/>
    <x v="0"/>
  </r>
  <r>
    <s v="G620110D"/>
    <s v="1D7HU18N16J199498"/>
    <x v="0"/>
    <x v="0"/>
    <x v="0"/>
    <x v="0"/>
    <x v="6"/>
    <x v="4"/>
    <x v="4"/>
    <n v="8"/>
    <x v="6"/>
    <x v="6"/>
    <x v="0"/>
    <n v="26.21"/>
    <x v="6"/>
    <x v="0"/>
  </r>
  <r>
    <s v="G620111H"/>
    <s v="1GNDT33S792133015"/>
    <x v="0"/>
    <x v="0"/>
    <x v="0"/>
    <x v="0"/>
    <x v="9"/>
    <x v="10"/>
    <x v="5"/>
    <n v="111"/>
    <x v="6"/>
    <x v="6"/>
    <x v="0"/>
    <n v="14.54"/>
    <x v="6"/>
    <x v="0"/>
  </r>
  <r>
    <s v="G620118G"/>
    <s v="1FMFU165X8LA65578"/>
    <x v="0"/>
    <x v="0"/>
    <x v="0"/>
    <x v="0"/>
    <x v="3"/>
    <x v="5"/>
    <x v="3"/>
    <n v="964"/>
    <x v="6"/>
    <x v="6"/>
    <x v="0"/>
    <n v="60.42"/>
    <x v="6"/>
    <x v="0"/>
  </r>
  <r>
    <s v="G620119G"/>
    <s v="1FMFU16518LA65579"/>
    <x v="0"/>
    <x v="0"/>
    <x v="0"/>
    <x v="0"/>
    <x v="3"/>
    <x v="5"/>
    <x v="3"/>
    <n v="964"/>
    <x v="6"/>
    <x v="6"/>
    <x v="0"/>
    <n v="110.12"/>
    <x v="6"/>
    <x v="0"/>
  </r>
  <r>
    <s v="G620123H"/>
    <s v="1GCEK19079Z207387"/>
    <x v="1"/>
    <x v="0"/>
    <x v="0"/>
    <x v="0"/>
    <x v="9"/>
    <x v="10"/>
    <x v="5"/>
    <n v="104"/>
    <x v="6"/>
    <x v="6"/>
    <x v="1"/>
    <n v="14.73"/>
    <x v="6"/>
    <x v="0"/>
  </r>
  <r>
    <s v="G620123H"/>
    <s v="1GCEK19079Z207387"/>
    <x v="1"/>
    <x v="0"/>
    <x v="0"/>
    <x v="0"/>
    <x v="9"/>
    <x v="10"/>
    <x v="5"/>
    <n v="104"/>
    <x v="6"/>
    <x v="6"/>
    <x v="0"/>
    <n v="36.79"/>
    <x v="6"/>
    <x v="0"/>
  </r>
  <r>
    <s v="G620140G"/>
    <s v="1GNDT13S782231738"/>
    <x v="0"/>
    <x v="0"/>
    <x v="0"/>
    <x v="0"/>
    <x v="3"/>
    <x v="5"/>
    <x v="3"/>
    <n v="800"/>
    <x v="6"/>
    <x v="6"/>
    <x v="0"/>
    <n v="80.680000000000007"/>
    <x v="6"/>
    <x v="0"/>
  </r>
  <r>
    <s v="G620151G"/>
    <s v="1GNDT13S382242641"/>
    <x v="0"/>
    <x v="0"/>
    <x v="0"/>
    <x v="0"/>
    <x v="3"/>
    <x v="5"/>
    <x v="3"/>
    <n v="800"/>
    <x v="6"/>
    <x v="6"/>
    <x v="0"/>
    <n v="57.19"/>
    <x v="6"/>
    <x v="0"/>
  </r>
  <r>
    <s v="G620159K"/>
    <s v="1FTFW1EV1AKE21590"/>
    <x v="1"/>
    <x v="0"/>
    <x v="0"/>
    <x v="0"/>
    <x v="2"/>
    <x v="1"/>
    <x v="2"/>
    <n v="420"/>
    <x v="6"/>
    <x v="6"/>
    <x v="0"/>
    <n v="147.05000000000001"/>
    <x v="6"/>
    <x v="0"/>
  </r>
  <r>
    <s v="G620165B"/>
    <s v="1GCEK14XX5Z260034"/>
    <x v="0"/>
    <x v="0"/>
    <x v="0"/>
    <x v="0"/>
    <x v="3"/>
    <x v="5"/>
    <x v="3"/>
    <n v="455"/>
    <x v="6"/>
    <x v="6"/>
    <x v="0"/>
    <n v="32.33"/>
    <x v="6"/>
    <x v="0"/>
  </r>
  <r>
    <s v="G620166A"/>
    <s v="1GCEK19V14E315967"/>
    <x v="0"/>
    <x v="0"/>
    <x v="0"/>
    <x v="0"/>
    <x v="9"/>
    <x v="10"/>
    <x v="7"/>
    <n v="301"/>
    <x v="6"/>
    <x v="6"/>
    <x v="0"/>
    <n v="31.78"/>
    <x v="6"/>
    <x v="0"/>
  </r>
  <r>
    <s v="G620166G"/>
    <s v="1GNDT13S582231852"/>
    <x v="0"/>
    <x v="0"/>
    <x v="0"/>
    <x v="0"/>
    <x v="3"/>
    <x v="5"/>
    <x v="3"/>
    <n v="348"/>
    <x v="6"/>
    <x v="6"/>
    <x v="0"/>
    <n v="28.94"/>
    <x v="6"/>
    <x v="0"/>
  </r>
  <r>
    <s v="G620167B"/>
    <s v="1GNEK13V45R234326"/>
    <x v="0"/>
    <x v="0"/>
    <x v="0"/>
    <x v="0"/>
    <x v="3"/>
    <x v="5"/>
    <x v="3"/>
    <n v="304"/>
    <x v="6"/>
    <x v="6"/>
    <x v="0"/>
    <n v="59.67"/>
    <x v="6"/>
    <x v="0"/>
  </r>
  <r>
    <s v="G620168B"/>
    <s v="1GNEK13V55R234836"/>
    <x v="0"/>
    <x v="0"/>
    <x v="0"/>
    <x v="0"/>
    <x v="3"/>
    <x v="5"/>
    <x v="3"/>
    <n v="304"/>
    <x v="6"/>
    <x v="6"/>
    <x v="0"/>
    <n v="66.83"/>
    <x v="6"/>
    <x v="0"/>
  </r>
  <r>
    <s v="G620178H"/>
    <s v="1D8HB38P49F712166"/>
    <x v="1"/>
    <x v="0"/>
    <x v="0"/>
    <x v="0"/>
    <x v="7"/>
    <x v="2"/>
    <x v="7"/>
    <n v="603"/>
    <x v="6"/>
    <x v="6"/>
    <x v="0"/>
    <n v="22.73"/>
    <x v="6"/>
    <x v="0"/>
  </r>
  <r>
    <s v="G620182H"/>
    <s v="1D8HB38P79F718270"/>
    <x v="1"/>
    <x v="0"/>
    <x v="0"/>
    <x v="0"/>
    <x v="7"/>
    <x v="1"/>
    <x v="7"/>
    <n v="414"/>
    <x v="6"/>
    <x v="6"/>
    <x v="0"/>
    <n v="57.2"/>
    <x v="6"/>
    <x v="0"/>
  </r>
  <r>
    <s v="G620200A"/>
    <s v="1GCEK14X04Z302791"/>
    <x v="0"/>
    <x v="0"/>
    <x v="0"/>
    <x v="0"/>
    <x v="9"/>
    <x v="10"/>
    <x v="7"/>
    <n v="301"/>
    <x v="6"/>
    <x v="6"/>
    <x v="0"/>
    <n v="71.989999999999995"/>
    <x v="6"/>
    <x v="0"/>
  </r>
  <r>
    <s v="G620209K"/>
    <s v="1FMEU7DEXAUA69325"/>
    <x v="0"/>
    <x v="0"/>
    <x v="0"/>
    <x v="0"/>
    <x v="9"/>
    <x v="1"/>
    <x v="7"/>
    <n v="912"/>
    <x v="6"/>
    <x v="6"/>
    <x v="0"/>
    <n v="153.31"/>
    <x v="6"/>
    <x v="0"/>
  </r>
  <r>
    <s v="G620227D"/>
    <s v="1GNFH15T761232441"/>
    <x v="0"/>
    <x v="0"/>
    <x v="0"/>
    <x v="0"/>
    <x v="3"/>
    <x v="5"/>
    <x v="3"/>
    <n v="602"/>
    <x v="6"/>
    <x v="6"/>
    <x v="0"/>
    <n v="83.46"/>
    <x v="6"/>
    <x v="0"/>
  </r>
  <r>
    <s v="G620229H"/>
    <s v="1GNDT33S092133180"/>
    <x v="0"/>
    <x v="0"/>
    <x v="0"/>
    <x v="0"/>
    <x v="6"/>
    <x v="10"/>
    <x v="4"/>
    <n v="220"/>
    <x v="6"/>
    <x v="6"/>
    <x v="1"/>
    <n v="12.68"/>
    <x v="6"/>
    <x v="0"/>
  </r>
  <r>
    <s v="G620232D"/>
    <s v="1D4HB38N96F177153"/>
    <x v="0"/>
    <x v="0"/>
    <x v="0"/>
    <x v="0"/>
    <x v="3"/>
    <x v="5"/>
    <x v="3"/>
    <n v="963"/>
    <x v="6"/>
    <x v="6"/>
    <x v="0"/>
    <n v="53.45"/>
    <x v="6"/>
    <x v="0"/>
  </r>
  <r>
    <s v="G620233D"/>
    <s v="1D4HB38N06F177154"/>
    <x v="0"/>
    <x v="0"/>
    <x v="0"/>
    <x v="0"/>
    <x v="3"/>
    <x v="5"/>
    <x v="3"/>
    <n v="963"/>
    <x v="6"/>
    <x v="6"/>
    <x v="0"/>
    <n v="54.05"/>
    <x v="6"/>
    <x v="0"/>
  </r>
  <r>
    <s v="G620233K"/>
    <s v="1GNUHCD49A1153262"/>
    <x v="1"/>
    <x v="0"/>
    <x v="0"/>
    <x v="0"/>
    <x v="9"/>
    <x v="1"/>
    <x v="7"/>
    <n v="114"/>
    <x v="6"/>
    <x v="6"/>
    <x v="0"/>
    <n v="21.51"/>
    <x v="6"/>
    <x v="0"/>
  </r>
  <r>
    <s v="G620237B"/>
    <s v="1GNET16M656171585"/>
    <x v="0"/>
    <x v="0"/>
    <x v="0"/>
    <x v="0"/>
    <x v="9"/>
    <x v="1"/>
    <x v="7"/>
    <n v="208"/>
    <x v="6"/>
    <x v="6"/>
    <x v="0"/>
    <n v="251.83"/>
    <x v="6"/>
    <x v="0"/>
  </r>
  <r>
    <s v="G6202635"/>
    <s v="1FMPU16W74LB41359"/>
    <x v="0"/>
    <x v="0"/>
    <x v="0"/>
    <x v="0"/>
    <x v="4"/>
    <x v="1"/>
    <x v="4"/>
    <n v="9"/>
    <x v="6"/>
    <x v="6"/>
    <x v="0"/>
    <n v="47.75"/>
    <x v="6"/>
    <x v="0"/>
  </r>
  <r>
    <s v="G6202642"/>
    <s v="1FTRW14WX4KC78375"/>
    <x v="0"/>
    <x v="0"/>
    <x v="0"/>
    <x v="0"/>
    <x v="4"/>
    <x v="10"/>
    <x v="4"/>
    <n v="2"/>
    <x v="6"/>
    <x v="6"/>
    <x v="0"/>
    <n v="24.18"/>
    <x v="6"/>
    <x v="0"/>
  </r>
  <r>
    <s v="G620266H"/>
    <s v="1D8HB38P69F718213"/>
    <x v="1"/>
    <x v="0"/>
    <x v="0"/>
    <x v="0"/>
    <x v="7"/>
    <x v="0"/>
    <x v="14"/>
    <n v="21"/>
    <x v="6"/>
    <x v="6"/>
    <x v="0"/>
    <n v="94.49"/>
    <x v="6"/>
    <x v="0"/>
  </r>
  <r>
    <s v="G620271H"/>
    <s v="1GNDT33S692133183"/>
    <x v="0"/>
    <x v="0"/>
    <x v="0"/>
    <x v="0"/>
    <x v="7"/>
    <x v="0"/>
    <x v="14"/>
    <n v="32"/>
    <x v="6"/>
    <x v="6"/>
    <x v="0"/>
    <n v="36.89"/>
    <x v="6"/>
    <x v="0"/>
  </r>
  <r>
    <s v="G620276G"/>
    <s v="1D8HB38N08F145113"/>
    <x v="1"/>
    <x v="0"/>
    <x v="0"/>
    <x v="0"/>
    <x v="3"/>
    <x v="5"/>
    <x v="3"/>
    <n v="951"/>
    <x v="6"/>
    <x v="6"/>
    <x v="0"/>
    <n v="19.5"/>
    <x v="6"/>
    <x v="0"/>
  </r>
  <r>
    <s v="G620277D"/>
    <s v="1GNDT13S462286693"/>
    <x v="0"/>
    <x v="0"/>
    <x v="0"/>
    <x v="0"/>
    <x v="5"/>
    <x v="1"/>
    <x v="5"/>
    <n v="212"/>
    <x v="6"/>
    <x v="6"/>
    <x v="0"/>
    <n v="47.6"/>
    <x v="6"/>
    <x v="0"/>
  </r>
  <r>
    <s v="G620277G"/>
    <s v="1D8HB38N28F145114"/>
    <x v="1"/>
    <x v="0"/>
    <x v="0"/>
    <x v="0"/>
    <x v="3"/>
    <x v="5"/>
    <x v="3"/>
    <n v="804"/>
    <x v="6"/>
    <x v="6"/>
    <x v="0"/>
    <n v="67.33"/>
    <x v="6"/>
    <x v="0"/>
  </r>
  <r>
    <s v="G620278D"/>
    <s v="1GNDT13S862284767"/>
    <x v="0"/>
    <x v="0"/>
    <x v="0"/>
    <x v="0"/>
    <x v="5"/>
    <x v="1"/>
    <x v="5"/>
    <n v="212"/>
    <x v="6"/>
    <x v="6"/>
    <x v="0"/>
    <n v="31.71"/>
    <x v="6"/>
    <x v="0"/>
  </r>
  <r>
    <s v="G620279D"/>
    <s v="1GNDT13S962289671"/>
    <x v="0"/>
    <x v="0"/>
    <x v="0"/>
    <x v="0"/>
    <x v="5"/>
    <x v="1"/>
    <x v="5"/>
    <n v="212"/>
    <x v="6"/>
    <x v="6"/>
    <x v="0"/>
    <n v="17.27"/>
    <x v="6"/>
    <x v="0"/>
  </r>
  <r>
    <s v="G620280D"/>
    <s v="1GNDT13S962285538"/>
    <x v="0"/>
    <x v="0"/>
    <x v="0"/>
    <x v="0"/>
    <x v="5"/>
    <x v="1"/>
    <x v="5"/>
    <n v="212"/>
    <x v="6"/>
    <x v="6"/>
    <x v="0"/>
    <n v="34.18"/>
    <x v="6"/>
    <x v="0"/>
  </r>
  <r>
    <s v="G620282H"/>
    <s v="1D8HB38P49F718212"/>
    <x v="1"/>
    <x v="0"/>
    <x v="0"/>
    <x v="0"/>
    <x v="7"/>
    <x v="0"/>
    <x v="14"/>
    <n v="21"/>
    <x v="6"/>
    <x v="6"/>
    <x v="0"/>
    <n v="72.06"/>
    <x v="6"/>
    <x v="0"/>
  </r>
  <r>
    <s v="G620285H"/>
    <s v="1GNDT33S592133496"/>
    <x v="0"/>
    <x v="0"/>
    <x v="0"/>
    <x v="0"/>
    <x v="7"/>
    <x v="0"/>
    <x v="14"/>
    <n v="9"/>
    <x v="6"/>
    <x v="6"/>
    <x v="0"/>
    <n v="13.4"/>
    <x v="6"/>
    <x v="0"/>
  </r>
  <r>
    <s v="G620288K"/>
    <s v="1FMJU1G53AEB61586"/>
    <x v="1"/>
    <x v="0"/>
    <x v="0"/>
    <x v="0"/>
    <x v="9"/>
    <x v="1"/>
    <x v="7"/>
    <n v="103"/>
    <x v="6"/>
    <x v="6"/>
    <x v="0"/>
    <n v="81.81"/>
    <x v="6"/>
    <x v="0"/>
  </r>
  <r>
    <s v="G620299D"/>
    <s v="1GNEK13037J141576"/>
    <x v="1"/>
    <x v="0"/>
    <x v="0"/>
    <x v="0"/>
    <x v="5"/>
    <x v="1"/>
    <x v="5"/>
    <n v="212"/>
    <x v="6"/>
    <x v="6"/>
    <x v="0"/>
    <n v="36.840000000000003"/>
    <x v="6"/>
    <x v="0"/>
  </r>
  <r>
    <s v="G620300F"/>
    <s v="1FTPX14V57KC85833"/>
    <x v="1"/>
    <x v="0"/>
    <x v="0"/>
    <x v="0"/>
    <x v="0"/>
    <x v="3"/>
    <x v="0"/>
    <n v="406"/>
    <x v="6"/>
    <x v="6"/>
    <x v="0"/>
    <n v="126.8"/>
    <x v="6"/>
    <x v="0"/>
  </r>
  <r>
    <s v="G620302D"/>
    <s v="1D4HB38NX6F177100"/>
    <x v="0"/>
    <x v="0"/>
    <x v="0"/>
    <x v="0"/>
    <x v="5"/>
    <x v="1"/>
    <x v="5"/>
    <n v="215"/>
    <x v="6"/>
    <x v="6"/>
    <x v="0"/>
    <n v="73.959999999999994"/>
    <x v="6"/>
    <x v="0"/>
  </r>
  <r>
    <s v="G620303D"/>
    <s v="1FTPX14V86FB10886"/>
    <x v="1"/>
    <x v="0"/>
    <x v="0"/>
    <x v="0"/>
    <x v="5"/>
    <x v="1"/>
    <x v="5"/>
    <n v="212"/>
    <x v="6"/>
    <x v="6"/>
    <x v="0"/>
    <n v="41.12"/>
    <x v="6"/>
    <x v="0"/>
  </r>
  <r>
    <s v="G620310H"/>
    <s v="1D3HV13P09S807792"/>
    <x v="1"/>
    <x v="0"/>
    <x v="0"/>
    <x v="0"/>
    <x v="7"/>
    <x v="0"/>
    <x v="14"/>
    <n v="32"/>
    <x v="6"/>
    <x v="6"/>
    <x v="0"/>
    <n v="1.48"/>
    <x v="6"/>
    <x v="0"/>
  </r>
  <r>
    <s v="G620311K"/>
    <s v="1FMJK1G55AEB60607"/>
    <x v="1"/>
    <x v="0"/>
    <x v="0"/>
    <x v="0"/>
    <x v="9"/>
    <x v="10"/>
    <x v="5"/>
    <n v="101"/>
    <x v="6"/>
    <x v="6"/>
    <x v="1"/>
    <n v="68.459999999999994"/>
    <x v="6"/>
    <x v="0"/>
  </r>
  <r>
    <s v="G620311K"/>
    <s v="1FMJK1G55AEB60607"/>
    <x v="1"/>
    <x v="0"/>
    <x v="0"/>
    <x v="0"/>
    <x v="9"/>
    <x v="10"/>
    <x v="5"/>
    <n v="101"/>
    <x v="6"/>
    <x v="6"/>
    <x v="0"/>
    <n v="92.17"/>
    <x v="6"/>
    <x v="0"/>
  </r>
  <r>
    <s v="G620314A"/>
    <s v="1GNDT13S662291023"/>
    <x v="0"/>
    <x v="0"/>
    <x v="0"/>
    <x v="0"/>
    <x v="4"/>
    <x v="1"/>
    <x v="4"/>
    <n v="7"/>
    <x v="6"/>
    <x v="6"/>
    <x v="0"/>
    <n v="36.43"/>
    <x v="6"/>
    <x v="0"/>
  </r>
  <r>
    <s v="G620316B"/>
    <s v="1GCEK19V05E264169"/>
    <x v="0"/>
    <x v="0"/>
    <x v="0"/>
    <x v="0"/>
    <x v="9"/>
    <x v="1"/>
    <x v="7"/>
    <n v="107"/>
    <x v="6"/>
    <x v="6"/>
    <x v="0"/>
    <n v="18.37"/>
    <x v="6"/>
    <x v="0"/>
  </r>
  <r>
    <s v="G620316H"/>
    <s v="1GCEK19009E150554"/>
    <x v="1"/>
    <x v="0"/>
    <x v="0"/>
    <x v="0"/>
    <x v="7"/>
    <x v="0"/>
    <x v="14"/>
    <n v="7"/>
    <x v="6"/>
    <x v="6"/>
    <x v="0"/>
    <n v="29.08"/>
    <x v="6"/>
    <x v="0"/>
  </r>
  <r>
    <s v="G620317A"/>
    <s v="1GNDT13S362295157"/>
    <x v="0"/>
    <x v="0"/>
    <x v="0"/>
    <x v="0"/>
    <x v="4"/>
    <x v="1"/>
    <x v="4"/>
    <n v="19"/>
    <x v="6"/>
    <x v="6"/>
    <x v="0"/>
    <n v="59.62"/>
    <x v="6"/>
    <x v="0"/>
  </r>
  <r>
    <s v="G620317B"/>
    <s v="1GCEK19V05E269050"/>
    <x v="0"/>
    <x v="0"/>
    <x v="0"/>
    <x v="0"/>
    <x v="9"/>
    <x v="1"/>
    <x v="7"/>
    <n v="603"/>
    <x v="6"/>
    <x v="6"/>
    <x v="0"/>
    <n v="92.24"/>
    <x v="6"/>
    <x v="0"/>
  </r>
  <r>
    <s v="G620329A"/>
    <s v="1FMPU16W84LB45341"/>
    <x v="0"/>
    <x v="0"/>
    <x v="0"/>
    <x v="0"/>
    <x v="4"/>
    <x v="10"/>
    <x v="4"/>
    <n v="1"/>
    <x v="6"/>
    <x v="6"/>
    <x v="0"/>
    <n v="63.28"/>
    <x v="6"/>
    <x v="0"/>
  </r>
  <r>
    <s v="G620330F"/>
    <s v="1FTPW14V07KC99092"/>
    <x v="1"/>
    <x v="0"/>
    <x v="0"/>
    <x v="0"/>
    <x v="7"/>
    <x v="2"/>
    <x v="7"/>
    <n v="401"/>
    <x v="6"/>
    <x v="6"/>
    <x v="0"/>
    <n v="91.24"/>
    <x v="6"/>
    <x v="0"/>
  </r>
  <r>
    <s v="G620338D"/>
    <s v="1GNDT13S862318707"/>
    <x v="0"/>
    <x v="0"/>
    <x v="0"/>
    <x v="0"/>
    <x v="4"/>
    <x v="1"/>
    <x v="4"/>
    <n v="12"/>
    <x v="6"/>
    <x v="6"/>
    <x v="0"/>
    <n v="33.25"/>
    <x v="6"/>
    <x v="0"/>
  </r>
  <r>
    <s v="G620339A"/>
    <s v="1FTVF14584NB81261"/>
    <x v="0"/>
    <x v="0"/>
    <x v="0"/>
    <x v="0"/>
    <x v="6"/>
    <x v="0"/>
    <x v="4"/>
    <n v="7"/>
    <x v="6"/>
    <x v="6"/>
    <x v="0"/>
    <n v="19.32"/>
    <x v="6"/>
    <x v="0"/>
  </r>
  <r>
    <s v="G620347G"/>
    <s v="1D8HB38N38F146286"/>
    <x v="0"/>
    <x v="0"/>
    <x v="0"/>
    <x v="0"/>
    <x v="3"/>
    <x v="5"/>
    <x v="3"/>
    <n v="963"/>
    <x v="6"/>
    <x v="6"/>
    <x v="0"/>
    <n v="85.17"/>
    <x v="6"/>
    <x v="0"/>
  </r>
  <r>
    <s v="G620351G"/>
    <s v="1D8HB38N38F146305"/>
    <x v="0"/>
    <x v="0"/>
    <x v="0"/>
    <x v="0"/>
    <x v="3"/>
    <x v="5"/>
    <x v="3"/>
    <n v="904"/>
    <x v="6"/>
    <x v="6"/>
    <x v="0"/>
    <n v="129.21"/>
    <x v="6"/>
    <x v="0"/>
  </r>
  <r>
    <s v="G620353G"/>
    <s v="1GNDT13SX82230728"/>
    <x v="0"/>
    <x v="0"/>
    <x v="0"/>
    <x v="0"/>
    <x v="3"/>
    <x v="5"/>
    <x v="3"/>
    <n v="904"/>
    <x v="6"/>
    <x v="6"/>
    <x v="0"/>
    <n v="82.64"/>
    <x v="6"/>
    <x v="0"/>
  </r>
  <r>
    <s v="G620353H"/>
    <s v="1FMEU7DE3AUA81879"/>
    <x v="0"/>
    <x v="0"/>
    <x v="0"/>
    <x v="0"/>
    <x v="7"/>
    <x v="0"/>
    <x v="14"/>
    <n v="106"/>
    <x v="6"/>
    <x v="6"/>
    <x v="0"/>
    <n v="86.82"/>
    <x v="6"/>
    <x v="0"/>
  </r>
  <r>
    <s v="G620353K"/>
    <s v="1FMJU1G50AEB61609"/>
    <x v="1"/>
    <x v="0"/>
    <x v="0"/>
    <x v="0"/>
    <x v="9"/>
    <x v="10"/>
    <x v="5"/>
    <n v="105"/>
    <x v="6"/>
    <x v="6"/>
    <x v="1"/>
    <n v="79.12"/>
    <x v="6"/>
    <x v="0"/>
  </r>
  <r>
    <s v="G620353K"/>
    <s v="1FMJU1G50AEB61609"/>
    <x v="1"/>
    <x v="0"/>
    <x v="0"/>
    <x v="0"/>
    <x v="9"/>
    <x v="10"/>
    <x v="5"/>
    <n v="105"/>
    <x v="6"/>
    <x v="6"/>
    <x v="0"/>
    <n v="171.98"/>
    <x v="6"/>
    <x v="0"/>
  </r>
  <r>
    <s v="G620359B"/>
    <s v="1GNEK13Z45J243223"/>
    <x v="1"/>
    <x v="0"/>
    <x v="0"/>
    <x v="0"/>
    <x v="9"/>
    <x v="1"/>
    <x v="7"/>
    <n v="114"/>
    <x v="6"/>
    <x v="6"/>
    <x v="0"/>
    <n v="37.5"/>
    <x v="6"/>
    <x v="0"/>
  </r>
  <r>
    <s v="G620362H"/>
    <s v="1D8HB38P29F718239"/>
    <x v="1"/>
    <x v="0"/>
    <x v="0"/>
    <x v="0"/>
    <x v="9"/>
    <x v="1"/>
    <x v="7"/>
    <n v="102"/>
    <x v="6"/>
    <x v="6"/>
    <x v="0"/>
    <n v="89.25"/>
    <x v="6"/>
    <x v="0"/>
  </r>
  <r>
    <s v="G620363H"/>
    <s v="1D8HB38P09F718238"/>
    <x v="1"/>
    <x v="0"/>
    <x v="0"/>
    <x v="0"/>
    <x v="9"/>
    <x v="1"/>
    <x v="7"/>
    <n v="102"/>
    <x v="6"/>
    <x v="6"/>
    <x v="1"/>
    <n v="14.34"/>
    <x v="6"/>
    <x v="0"/>
  </r>
  <r>
    <s v="G620363H"/>
    <s v="1D8HB38P09F718238"/>
    <x v="1"/>
    <x v="0"/>
    <x v="0"/>
    <x v="0"/>
    <x v="9"/>
    <x v="1"/>
    <x v="7"/>
    <n v="102"/>
    <x v="6"/>
    <x v="6"/>
    <x v="0"/>
    <n v="47.65"/>
    <x v="6"/>
    <x v="0"/>
  </r>
  <r>
    <s v="G620370B"/>
    <s v="1D4HB48N65F578373"/>
    <x v="0"/>
    <x v="0"/>
    <x v="0"/>
    <x v="0"/>
    <x v="3"/>
    <x v="5"/>
    <x v="3"/>
    <n v="506"/>
    <x v="6"/>
    <x v="6"/>
    <x v="0"/>
    <n v="83.88"/>
    <x v="6"/>
    <x v="0"/>
  </r>
  <r>
    <s v="G620372B"/>
    <s v="1D4HB48N65F578275"/>
    <x v="0"/>
    <x v="0"/>
    <x v="0"/>
    <x v="0"/>
    <x v="3"/>
    <x v="5"/>
    <x v="3"/>
    <n v="913"/>
    <x v="6"/>
    <x v="6"/>
    <x v="0"/>
    <n v="40.47"/>
    <x v="6"/>
    <x v="0"/>
  </r>
  <r>
    <s v="G620381A"/>
    <s v="1FMPU16W74LB62888"/>
    <x v="0"/>
    <x v="0"/>
    <x v="0"/>
    <x v="0"/>
    <x v="3"/>
    <x v="5"/>
    <x v="3"/>
    <n v="511"/>
    <x v="6"/>
    <x v="6"/>
    <x v="0"/>
    <n v="16.97"/>
    <x v="6"/>
    <x v="0"/>
  </r>
  <r>
    <s v="G620383B"/>
    <s v="1GNDT13S252274251"/>
    <x v="0"/>
    <x v="0"/>
    <x v="0"/>
    <x v="0"/>
    <x v="3"/>
    <x v="5"/>
    <x v="3"/>
    <n v="800"/>
    <x v="6"/>
    <x v="6"/>
    <x v="0"/>
    <n v="58.84"/>
    <x v="6"/>
    <x v="0"/>
  </r>
  <r>
    <s v="G620385B"/>
    <s v="1D4HB48D45F578265"/>
    <x v="0"/>
    <x v="0"/>
    <x v="0"/>
    <x v="0"/>
    <x v="3"/>
    <x v="5"/>
    <x v="3"/>
    <n v="500"/>
    <x v="6"/>
    <x v="6"/>
    <x v="0"/>
    <n v="58.66"/>
    <x v="6"/>
    <x v="0"/>
  </r>
  <r>
    <s v="G620395K"/>
    <s v="1D7RV1GP8AS236084"/>
    <x v="1"/>
    <x v="0"/>
    <x v="0"/>
    <x v="0"/>
    <x v="7"/>
    <x v="2"/>
    <x v="7"/>
    <n v="401"/>
    <x v="6"/>
    <x v="6"/>
    <x v="0"/>
    <n v="108.14"/>
    <x v="6"/>
    <x v="0"/>
  </r>
  <r>
    <s v="G620396K"/>
    <s v="1D7RV1GPXAS236085"/>
    <x v="1"/>
    <x v="0"/>
    <x v="0"/>
    <x v="0"/>
    <x v="7"/>
    <x v="2"/>
    <x v="7"/>
    <n v="401"/>
    <x v="6"/>
    <x v="6"/>
    <x v="0"/>
    <n v="50.15"/>
    <x v="6"/>
    <x v="0"/>
  </r>
  <r>
    <s v="G620397K"/>
    <s v="1FMJU1G56AEB63784"/>
    <x v="1"/>
    <x v="0"/>
    <x v="0"/>
    <x v="0"/>
    <x v="7"/>
    <x v="2"/>
    <x v="7"/>
    <n v="401"/>
    <x v="6"/>
    <x v="6"/>
    <x v="0"/>
    <n v="85.48"/>
    <x v="6"/>
    <x v="0"/>
  </r>
  <r>
    <s v="G620409K"/>
    <s v="1GNUKHE34AR265120"/>
    <x v="0"/>
    <x v="0"/>
    <x v="0"/>
    <x v="0"/>
    <x v="7"/>
    <x v="2"/>
    <x v="7"/>
    <n v="104"/>
    <x v="6"/>
    <x v="6"/>
    <x v="0"/>
    <n v="51.63"/>
    <x v="6"/>
    <x v="0"/>
  </r>
  <r>
    <s v="G620410K"/>
    <s v="1GNUKHE3XAR261329"/>
    <x v="0"/>
    <x v="0"/>
    <x v="0"/>
    <x v="0"/>
    <x v="7"/>
    <x v="2"/>
    <x v="7"/>
    <n v="104"/>
    <x v="6"/>
    <x v="6"/>
    <x v="0"/>
    <n v="77.930000000000007"/>
    <x v="6"/>
    <x v="0"/>
  </r>
  <r>
    <s v="G620413B"/>
    <s v="1GNEK13V75R233560"/>
    <x v="0"/>
    <x v="0"/>
    <x v="0"/>
    <x v="0"/>
    <x v="3"/>
    <x v="5"/>
    <x v="3"/>
    <n v="613"/>
    <x v="6"/>
    <x v="6"/>
    <x v="0"/>
    <n v="44.85"/>
    <x v="6"/>
    <x v="0"/>
  </r>
  <r>
    <s v="G620420H"/>
    <s v="1GNFK16319R202549"/>
    <x v="1"/>
    <x v="0"/>
    <x v="0"/>
    <x v="0"/>
    <x v="9"/>
    <x v="1"/>
    <x v="7"/>
    <n v="925"/>
    <x v="6"/>
    <x v="6"/>
    <x v="0"/>
    <n v="49.88"/>
    <x v="6"/>
    <x v="0"/>
  </r>
  <r>
    <s v="G620432F"/>
    <s v="1FMEU73E67UB50705"/>
    <x v="0"/>
    <x v="0"/>
    <x v="0"/>
    <x v="0"/>
    <x v="4"/>
    <x v="10"/>
    <x v="4"/>
    <n v="210"/>
    <x v="6"/>
    <x v="6"/>
    <x v="1"/>
    <n v="11.9"/>
    <x v="6"/>
    <x v="0"/>
  </r>
  <r>
    <s v="G620432F"/>
    <s v="1FMEU73E67UB50705"/>
    <x v="0"/>
    <x v="0"/>
    <x v="0"/>
    <x v="0"/>
    <x v="4"/>
    <x v="10"/>
    <x v="4"/>
    <n v="210"/>
    <x v="6"/>
    <x v="6"/>
    <x v="0"/>
    <n v="42.66"/>
    <x v="6"/>
    <x v="0"/>
  </r>
  <r>
    <s v="G620445G"/>
    <s v="1D8HB38NX8F145071"/>
    <x v="1"/>
    <x v="0"/>
    <x v="0"/>
    <x v="0"/>
    <x v="3"/>
    <x v="5"/>
    <x v="3"/>
    <n v="607"/>
    <x v="6"/>
    <x v="6"/>
    <x v="0"/>
    <n v="56.43"/>
    <x v="6"/>
    <x v="0"/>
  </r>
  <r>
    <s v="G620452F"/>
    <s v="1FMEU73E37UB42884"/>
    <x v="0"/>
    <x v="0"/>
    <x v="0"/>
    <x v="0"/>
    <x v="4"/>
    <x v="10"/>
    <x v="4"/>
    <n v="101"/>
    <x v="6"/>
    <x v="6"/>
    <x v="0"/>
    <n v="17.91"/>
    <x v="6"/>
    <x v="0"/>
  </r>
  <r>
    <s v="G620455F"/>
    <s v="1FMEU73E37UB42920"/>
    <x v="0"/>
    <x v="0"/>
    <x v="0"/>
    <x v="0"/>
    <x v="4"/>
    <x v="10"/>
    <x v="4"/>
    <n v="107"/>
    <x v="6"/>
    <x v="6"/>
    <x v="0"/>
    <n v="16.91"/>
    <x v="6"/>
    <x v="0"/>
  </r>
  <r>
    <s v="G620473F"/>
    <s v="1D8HB38P17F563793"/>
    <x v="1"/>
    <x v="0"/>
    <x v="0"/>
    <x v="0"/>
    <x v="5"/>
    <x v="6"/>
    <x v="5"/>
    <n v="509"/>
    <x v="6"/>
    <x v="6"/>
    <x v="0"/>
    <n v="76.569999999999993"/>
    <x v="6"/>
    <x v="0"/>
  </r>
  <r>
    <s v="G620474F"/>
    <s v="1D8HB38P37F563794"/>
    <x v="1"/>
    <x v="0"/>
    <x v="0"/>
    <x v="0"/>
    <x v="5"/>
    <x v="6"/>
    <x v="5"/>
    <n v="509"/>
    <x v="6"/>
    <x v="6"/>
    <x v="1"/>
    <n v="46.3"/>
    <x v="6"/>
    <x v="0"/>
  </r>
  <r>
    <s v="G620474F"/>
    <s v="1D8HB38P37F563794"/>
    <x v="1"/>
    <x v="0"/>
    <x v="0"/>
    <x v="0"/>
    <x v="5"/>
    <x v="6"/>
    <x v="5"/>
    <n v="509"/>
    <x v="6"/>
    <x v="6"/>
    <x v="0"/>
    <n v="108.16"/>
    <x v="6"/>
    <x v="0"/>
  </r>
  <r>
    <s v="G620481A"/>
    <s v="1FMPU16W54LB57771"/>
    <x v="0"/>
    <x v="0"/>
    <x v="0"/>
    <x v="0"/>
    <x v="5"/>
    <x v="1"/>
    <x v="5"/>
    <n v="212"/>
    <x v="6"/>
    <x v="6"/>
    <x v="0"/>
    <n v="24.85"/>
    <x v="6"/>
    <x v="0"/>
  </r>
  <r>
    <s v="G620485B"/>
    <s v="1GNEK13087J139726"/>
    <x v="1"/>
    <x v="0"/>
    <x v="0"/>
    <x v="0"/>
    <x v="5"/>
    <x v="6"/>
    <x v="5"/>
    <n v="505"/>
    <x v="6"/>
    <x v="6"/>
    <x v="0"/>
    <n v="99.47"/>
    <x v="6"/>
    <x v="0"/>
  </r>
  <r>
    <s v="G620503H"/>
    <s v="1D3HV13P49S784243"/>
    <x v="1"/>
    <x v="0"/>
    <x v="0"/>
    <x v="0"/>
    <x v="6"/>
    <x v="4"/>
    <x v="4"/>
    <n v="128"/>
    <x v="6"/>
    <x v="6"/>
    <x v="0"/>
    <n v="34.32"/>
    <x v="6"/>
    <x v="0"/>
  </r>
  <r>
    <s v="G620504H"/>
    <s v="1GNDT33S592133417"/>
    <x v="0"/>
    <x v="0"/>
    <x v="0"/>
    <x v="0"/>
    <x v="6"/>
    <x v="4"/>
    <x v="4"/>
    <n v="133"/>
    <x v="6"/>
    <x v="6"/>
    <x v="0"/>
    <n v="19.41"/>
    <x v="6"/>
    <x v="0"/>
  </r>
  <r>
    <s v="G620505A"/>
    <s v="1GCEK19V34E337498"/>
    <x v="0"/>
    <x v="0"/>
    <x v="0"/>
    <x v="0"/>
    <x v="0"/>
    <x v="2"/>
    <x v="0"/>
    <n v="201"/>
    <x v="6"/>
    <x v="6"/>
    <x v="0"/>
    <n v="93.65"/>
    <x v="6"/>
    <x v="0"/>
  </r>
  <r>
    <s v="G620505H"/>
    <s v="1GNDT33S792133337"/>
    <x v="0"/>
    <x v="0"/>
    <x v="0"/>
    <x v="0"/>
    <x v="6"/>
    <x v="4"/>
    <x v="4"/>
    <n v="133"/>
    <x v="6"/>
    <x v="6"/>
    <x v="0"/>
    <n v="50.56"/>
    <x v="6"/>
    <x v="0"/>
  </r>
  <r>
    <s v="G620507B"/>
    <s v="1D4HB48N35F578542"/>
    <x v="0"/>
    <x v="0"/>
    <x v="0"/>
    <x v="0"/>
    <x v="5"/>
    <x v="6"/>
    <x v="5"/>
    <n v="318"/>
    <x v="6"/>
    <x v="6"/>
    <x v="0"/>
    <n v="21"/>
    <x v="6"/>
    <x v="0"/>
  </r>
  <r>
    <s v="G620508B"/>
    <s v="1D4HB48N55F578543"/>
    <x v="0"/>
    <x v="0"/>
    <x v="0"/>
    <x v="0"/>
    <x v="5"/>
    <x v="6"/>
    <x v="5"/>
    <n v="301"/>
    <x v="6"/>
    <x v="6"/>
    <x v="1"/>
    <n v="18.41"/>
    <x v="6"/>
    <x v="0"/>
  </r>
  <r>
    <s v="G620510B"/>
    <s v="1FTRW14W95KD94104"/>
    <x v="0"/>
    <x v="0"/>
    <x v="0"/>
    <x v="0"/>
    <x v="5"/>
    <x v="6"/>
    <x v="5"/>
    <n v="308"/>
    <x v="6"/>
    <x v="6"/>
    <x v="1"/>
    <n v="40.729999999999997"/>
    <x v="6"/>
    <x v="0"/>
  </r>
  <r>
    <s v="G620510B"/>
    <s v="1FTRW14W95KD94104"/>
    <x v="0"/>
    <x v="0"/>
    <x v="0"/>
    <x v="0"/>
    <x v="5"/>
    <x v="6"/>
    <x v="5"/>
    <n v="308"/>
    <x v="6"/>
    <x v="6"/>
    <x v="0"/>
    <n v="68.5"/>
    <x v="6"/>
    <x v="0"/>
  </r>
  <r>
    <s v="G620514B"/>
    <s v="1GCEK19V85Z270780"/>
    <x v="0"/>
    <x v="0"/>
    <x v="0"/>
    <x v="0"/>
    <x v="5"/>
    <x v="6"/>
    <x v="5"/>
    <n v="315"/>
    <x v="6"/>
    <x v="6"/>
    <x v="1"/>
    <n v="40.57"/>
    <x v="6"/>
    <x v="0"/>
  </r>
  <r>
    <s v="G620514B"/>
    <s v="1GCEK19V85Z270780"/>
    <x v="0"/>
    <x v="0"/>
    <x v="0"/>
    <x v="0"/>
    <x v="5"/>
    <x v="6"/>
    <x v="5"/>
    <n v="315"/>
    <x v="6"/>
    <x v="6"/>
    <x v="0"/>
    <n v="7.25"/>
    <x v="6"/>
    <x v="0"/>
  </r>
  <r>
    <s v="G620514B"/>
    <s v="1GCEK19V85Z270780"/>
    <x v="0"/>
    <x v="0"/>
    <x v="0"/>
    <x v="0"/>
    <x v="5"/>
    <x v="6"/>
    <x v="5"/>
    <n v="315"/>
    <x v="6"/>
    <x v="6"/>
    <x v="3"/>
    <n v="12.63"/>
    <x v="6"/>
    <x v="0"/>
  </r>
  <r>
    <s v="G620519H"/>
    <s v="1GNFK13069R220250"/>
    <x v="1"/>
    <x v="0"/>
    <x v="0"/>
    <x v="0"/>
    <x v="6"/>
    <x v="4"/>
    <x v="4"/>
    <n v="135"/>
    <x v="6"/>
    <x v="6"/>
    <x v="0"/>
    <n v="37.82"/>
    <x v="6"/>
    <x v="0"/>
  </r>
  <r>
    <s v="G620534B"/>
    <s v="1GCEK19V95Z272358"/>
    <x v="0"/>
    <x v="0"/>
    <x v="0"/>
    <x v="0"/>
    <x v="5"/>
    <x v="6"/>
    <x v="5"/>
    <n v="311"/>
    <x v="6"/>
    <x v="6"/>
    <x v="0"/>
    <n v="38.659999999999997"/>
    <x v="6"/>
    <x v="0"/>
  </r>
  <r>
    <s v="G620536B"/>
    <s v="1GCEK19V95Z271937"/>
    <x v="0"/>
    <x v="0"/>
    <x v="0"/>
    <x v="0"/>
    <x v="5"/>
    <x v="6"/>
    <x v="5"/>
    <n v="306"/>
    <x v="6"/>
    <x v="6"/>
    <x v="3"/>
    <n v="23.24"/>
    <x v="6"/>
    <x v="0"/>
  </r>
  <r>
    <s v="G620536H"/>
    <s v="1GCFH154191163400"/>
    <x v="1"/>
    <x v="0"/>
    <x v="0"/>
    <x v="0"/>
    <x v="6"/>
    <x v="4"/>
    <x v="4"/>
    <n v="127"/>
    <x v="6"/>
    <x v="6"/>
    <x v="0"/>
    <n v="23.53"/>
    <x v="6"/>
    <x v="0"/>
  </r>
  <r>
    <s v="G620537H"/>
    <s v="1GCFH154091163968"/>
    <x v="1"/>
    <x v="0"/>
    <x v="0"/>
    <x v="0"/>
    <x v="6"/>
    <x v="4"/>
    <x v="4"/>
    <n v="127"/>
    <x v="6"/>
    <x v="6"/>
    <x v="0"/>
    <n v="25.82"/>
    <x v="6"/>
    <x v="0"/>
  </r>
  <r>
    <s v="G620545H"/>
    <s v="1GNFK130X9R253025"/>
    <x v="1"/>
    <x v="0"/>
    <x v="0"/>
    <x v="0"/>
    <x v="6"/>
    <x v="4"/>
    <x v="4"/>
    <n v="128"/>
    <x v="6"/>
    <x v="6"/>
    <x v="0"/>
    <n v="119.4"/>
    <x v="6"/>
    <x v="0"/>
  </r>
  <r>
    <s v="G620554G"/>
    <s v="3GNFK12368G268258"/>
    <x v="1"/>
    <x v="0"/>
    <x v="0"/>
    <x v="0"/>
    <x v="1"/>
    <x v="1"/>
    <x v="1"/>
    <n v="209"/>
    <x v="6"/>
    <x v="6"/>
    <x v="1"/>
    <n v="44.21"/>
    <x v="6"/>
    <x v="0"/>
  </r>
  <r>
    <s v="G620554G"/>
    <s v="3GNFK12368G268258"/>
    <x v="1"/>
    <x v="0"/>
    <x v="0"/>
    <x v="0"/>
    <x v="1"/>
    <x v="1"/>
    <x v="1"/>
    <n v="209"/>
    <x v="6"/>
    <x v="6"/>
    <x v="0"/>
    <n v="71.930000000000007"/>
    <x v="6"/>
    <x v="0"/>
  </r>
  <r>
    <s v="G620556B"/>
    <s v="1GNFK16Z55J231548"/>
    <x v="1"/>
    <x v="0"/>
    <x v="0"/>
    <x v="0"/>
    <x v="5"/>
    <x v="6"/>
    <x v="5"/>
    <n v="318"/>
    <x v="6"/>
    <x v="6"/>
    <x v="1"/>
    <n v="22.55"/>
    <x v="6"/>
    <x v="0"/>
  </r>
  <r>
    <s v="G620556B"/>
    <s v="1GNFK16Z55J231548"/>
    <x v="1"/>
    <x v="0"/>
    <x v="0"/>
    <x v="0"/>
    <x v="5"/>
    <x v="6"/>
    <x v="5"/>
    <n v="318"/>
    <x v="6"/>
    <x v="6"/>
    <x v="0"/>
    <n v="39.86"/>
    <x v="6"/>
    <x v="0"/>
  </r>
  <r>
    <s v="G620560K"/>
    <s v="1FMJU1G56AEB63669"/>
    <x v="1"/>
    <x v="0"/>
    <x v="0"/>
    <x v="0"/>
    <x v="4"/>
    <x v="10"/>
    <x v="4"/>
    <n v="2"/>
    <x v="6"/>
    <x v="6"/>
    <x v="0"/>
    <n v="64.989999999999995"/>
    <x v="6"/>
    <x v="0"/>
  </r>
  <r>
    <s v="G620561F"/>
    <s v="1D8HB38P67F559674"/>
    <x v="1"/>
    <x v="0"/>
    <x v="0"/>
    <x v="0"/>
    <x v="6"/>
    <x v="4"/>
    <x v="4"/>
    <n v="8"/>
    <x v="6"/>
    <x v="6"/>
    <x v="0"/>
    <n v="36.549999999999997"/>
    <x v="6"/>
    <x v="0"/>
  </r>
  <r>
    <s v="G620561K"/>
    <s v="3GNVKEE00AG245634"/>
    <x v="0"/>
    <x v="0"/>
    <x v="0"/>
    <x v="0"/>
    <x v="10"/>
    <x v="1"/>
    <x v="6"/>
    <n v="323"/>
    <x v="6"/>
    <x v="6"/>
    <x v="0"/>
    <n v="19.170000000000002"/>
    <x v="6"/>
    <x v="0"/>
  </r>
  <r>
    <s v="G620562F"/>
    <s v="1FMFU16547LA83850"/>
    <x v="0"/>
    <x v="0"/>
    <x v="0"/>
    <x v="0"/>
    <x v="6"/>
    <x v="4"/>
    <x v="4"/>
    <n v="26"/>
    <x v="6"/>
    <x v="6"/>
    <x v="0"/>
    <n v="33.24"/>
    <x v="6"/>
    <x v="0"/>
  </r>
  <r>
    <s v="G620562G"/>
    <s v="3GNFK12388G268259"/>
    <x v="1"/>
    <x v="0"/>
    <x v="0"/>
    <x v="0"/>
    <x v="1"/>
    <x v="1"/>
    <x v="1"/>
    <n v="410"/>
    <x v="6"/>
    <x v="6"/>
    <x v="0"/>
    <n v="89.58"/>
    <x v="6"/>
    <x v="0"/>
  </r>
  <r>
    <s v="G620563F"/>
    <s v="1FMFU165X7LA86882"/>
    <x v="0"/>
    <x v="0"/>
    <x v="0"/>
    <x v="0"/>
    <x v="6"/>
    <x v="4"/>
    <x v="4"/>
    <n v="27"/>
    <x v="6"/>
    <x v="6"/>
    <x v="0"/>
    <n v="43.58"/>
    <x v="6"/>
    <x v="0"/>
  </r>
  <r>
    <s v="G620563H"/>
    <s v="1D8HB38P09F712326"/>
    <x v="1"/>
    <x v="0"/>
    <x v="0"/>
    <x v="0"/>
    <x v="9"/>
    <x v="10"/>
    <x v="7"/>
    <n v="302"/>
    <x v="6"/>
    <x v="6"/>
    <x v="0"/>
    <n v="41.46"/>
    <x v="6"/>
    <x v="0"/>
  </r>
  <r>
    <s v="G620565F"/>
    <s v="1FTPW14V57FB33546"/>
    <x v="1"/>
    <x v="0"/>
    <x v="0"/>
    <x v="0"/>
    <x v="6"/>
    <x v="4"/>
    <x v="4"/>
    <n v="1"/>
    <x v="6"/>
    <x v="6"/>
    <x v="0"/>
    <n v="17.760000000000002"/>
    <x v="6"/>
    <x v="0"/>
  </r>
  <r>
    <s v="G620565G"/>
    <s v="1D7HU18N08J203706"/>
    <x v="1"/>
    <x v="0"/>
    <x v="0"/>
    <x v="0"/>
    <x v="5"/>
    <x v="6"/>
    <x v="5"/>
    <n v="509"/>
    <x v="6"/>
    <x v="6"/>
    <x v="0"/>
    <n v="82.19"/>
    <x v="6"/>
    <x v="0"/>
  </r>
  <r>
    <s v="G620566H"/>
    <s v="1D8HB38P69F712329"/>
    <x v="1"/>
    <x v="0"/>
    <x v="0"/>
    <x v="0"/>
    <x v="9"/>
    <x v="10"/>
    <x v="7"/>
    <n v="302"/>
    <x v="6"/>
    <x v="6"/>
    <x v="0"/>
    <n v="128.55000000000001"/>
    <x v="6"/>
    <x v="0"/>
  </r>
  <r>
    <s v="G620566K"/>
    <s v="1GCUHAD42A1164875"/>
    <x v="1"/>
    <x v="0"/>
    <x v="0"/>
    <x v="0"/>
    <x v="10"/>
    <x v="1"/>
    <x v="6"/>
    <n v="329"/>
    <x v="6"/>
    <x v="6"/>
    <x v="0"/>
    <n v="144.93"/>
    <x v="6"/>
    <x v="0"/>
  </r>
  <r>
    <s v="G620570K"/>
    <s v="1FMEU7DE0AUA80253"/>
    <x v="0"/>
    <x v="0"/>
    <x v="0"/>
    <x v="0"/>
    <x v="10"/>
    <x v="1"/>
    <x v="6"/>
    <n v="322"/>
    <x v="6"/>
    <x v="6"/>
    <x v="1"/>
    <n v="11.75"/>
    <x v="6"/>
    <x v="0"/>
  </r>
  <r>
    <s v="G620570K"/>
    <s v="1FMEU7DE0AUA80253"/>
    <x v="0"/>
    <x v="0"/>
    <x v="0"/>
    <x v="0"/>
    <x v="10"/>
    <x v="1"/>
    <x v="6"/>
    <n v="322"/>
    <x v="6"/>
    <x v="6"/>
    <x v="0"/>
    <n v="50.53"/>
    <x v="6"/>
    <x v="0"/>
  </r>
  <r>
    <s v="G620571K"/>
    <s v="1GCSKPE09AZ250807"/>
    <x v="1"/>
    <x v="0"/>
    <x v="0"/>
    <x v="0"/>
    <x v="10"/>
    <x v="1"/>
    <x v="6"/>
    <n v="375"/>
    <x v="6"/>
    <x v="6"/>
    <x v="0"/>
    <n v="12.69"/>
    <x v="6"/>
    <x v="0"/>
  </r>
  <r>
    <s v="G6205715"/>
    <s v="1GCEK14X94Z299535"/>
    <x v="0"/>
    <x v="0"/>
    <x v="0"/>
    <x v="0"/>
    <x v="10"/>
    <x v="10"/>
    <x v="6"/>
    <n v="8"/>
    <x v="6"/>
    <x v="6"/>
    <x v="0"/>
    <n v="28"/>
    <x v="6"/>
    <x v="0"/>
  </r>
  <r>
    <s v="G6205716"/>
    <s v="1GNDT13S642386243"/>
    <x v="0"/>
    <x v="0"/>
    <x v="0"/>
    <x v="0"/>
    <x v="10"/>
    <x v="10"/>
    <x v="6"/>
    <n v="1"/>
    <x v="6"/>
    <x v="6"/>
    <x v="0"/>
    <n v="43.34"/>
    <x v="6"/>
    <x v="0"/>
  </r>
  <r>
    <s v="G620579G"/>
    <s v="1GNFH154881214073"/>
    <x v="1"/>
    <x v="0"/>
    <x v="0"/>
    <x v="0"/>
    <x v="5"/>
    <x v="6"/>
    <x v="5"/>
    <n v="509"/>
    <x v="6"/>
    <x v="6"/>
    <x v="1"/>
    <n v="112.52"/>
    <x v="6"/>
    <x v="0"/>
  </r>
  <r>
    <s v="G620579G"/>
    <s v="1GNFH154881214073"/>
    <x v="1"/>
    <x v="0"/>
    <x v="0"/>
    <x v="0"/>
    <x v="5"/>
    <x v="6"/>
    <x v="5"/>
    <n v="509"/>
    <x v="6"/>
    <x v="6"/>
    <x v="0"/>
    <n v="30.44"/>
    <x v="6"/>
    <x v="0"/>
  </r>
  <r>
    <s v="G620585F"/>
    <s v="1FMFU16547LA80687"/>
    <x v="0"/>
    <x v="0"/>
    <x v="0"/>
    <x v="0"/>
    <x v="3"/>
    <x v="5"/>
    <x v="3"/>
    <n v="951"/>
    <x v="6"/>
    <x v="6"/>
    <x v="0"/>
    <n v="181.13"/>
    <x v="6"/>
    <x v="0"/>
  </r>
  <r>
    <s v="G620586K"/>
    <s v="1GCUHAD48A1165688"/>
    <x v="1"/>
    <x v="0"/>
    <x v="0"/>
    <x v="0"/>
    <x v="10"/>
    <x v="1"/>
    <x v="6"/>
    <n v="329"/>
    <x v="6"/>
    <x v="6"/>
    <x v="0"/>
    <n v="76.98"/>
    <x v="6"/>
    <x v="0"/>
  </r>
  <r>
    <s v="G620603F"/>
    <s v="1D8HB38P17F564006"/>
    <x v="1"/>
    <x v="0"/>
    <x v="0"/>
    <x v="0"/>
    <x v="3"/>
    <x v="5"/>
    <x v="3"/>
    <n v="804"/>
    <x v="6"/>
    <x v="6"/>
    <x v="0"/>
    <n v="16.11"/>
    <x v="6"/>
    <x v="0"/>
  </r>
  <r>
    <s v="G620608G"/>
    <s v="1D7HU18N48J189289"/>
    <x v="1"/>
    <x v="0"/>
    <x v="0"/>
    <x v="0"/>
    <x v="5"/>
    <x v="6"/>
    <x v="5"/>
    <n v="308"/>
    <x v="6"/>
    <x v="6"/>
    <x v="1"/>
    <n v="21.6"/>
    <x v="6"/>
    <x v="0"/>
  </r>
  <r>
    <s v="G620608G"/>
    <s v="1D7HU18N48J189289"/>
    <x v="1"/>
    <x v="0"/>
    <x v="0"/>
    <x v="0"/>
    <x v="5"/>
    <x v="6"/>
    <x v="5"/>
    <n v="308"/>
    <x v="6"/>
    <x v="6"/>
    <x v="0"/>
    <n v="13.27"/>
    <x v="6"/>
    <x v="0"/>
  </r>
  <r>
    <s v="G620612H"/>
    <s v="1GNDT33S892133444"/>
    <x v="0"/>
    <x v="0"/>
    <x v="0"/>
    <x v="0"/>
    <x v="0"/>
    <x v="1"/>
    <x v="0"/>
    <n v="335"/>
    <x v="6"/>
    <x v="6"/>
    <x v="0"/>
    <n v="17.11"/>
    <x v="6"/>
    <x v="0"/>
  </r>
  <r>
    <s v="G620615G"/>
    <s v="1D8HB38N38F146336"/>
    <x v="1"/>
    <x v="0"/>
    <x v="0"/>
    <x v="0"/>
    <x v="5"/>
    <x v="6"/>
    <x v="5"/>
    <n v="311"/>
    <x v="6"/>
    <x v="6"/>
    <x v="0"/>
    <n v="44.44"/>
    <x v="6"/>
    <x v="0"/>
  </r>
  <r>
    <s v="G620615H"/>
    <s v="1GNDT33S192133205"/>
    <x v="0"/>
    <x v="0"/>
    <x v="0"/>
    <x v="0"/>
    <x v="0"/>
    <x v="1"/>
    <x v="0"/>
    <n v="335"/>
    <x v="6"/>
    <x v="6"/>
    <x v="0"/>
    <n v="21.31"/>
    <x v="6"/>
    <x v="0"/>
  </r>
  <r>
    <s v="G620618G"/>
    <s v="1D8HB38N58F146337"/>
    <x v="1"/>
    <x v="0"/>
    <x v="0"/>
    <x v="0"/>
    <x v="5"/>
    <x v="6"/>
    <x v="5"/>
    <n v="319"/>
    <x v="6"/>
    <x v="6"/>
    <x v="1"/>
    <n v="99.93"/>
    <x v="6"/>
    <x v="0"/>
  </r>
  <r>
    <s v="G620618G"/>
    <s v="1D8HB38N58F146337"/>
    <x v="1"/>
    <x v="0"/>
    <x v="0"/>
    <x v="0"/>
    <x v="5"/>
    <x v="6"/>
    <x v="5"/>
    <n v="319"/>
    <x v="6"/>
    <x v="6"/>
    <x v="0"/>
    <n v="20.149999999999999"/>
    <x v="6"/>
    <x v="0"/>
  </r>
  <r>
    <s v="G620619G"/>
    <s v="1D8HB38N88F146364"/>
    <x v="1"/>
    <x v="0"/>
    <x v="0"/>
    <x v="0"/>
    <x v="5"/>
    <x v="6"/>
    <x v="1"/>
    <n v="301"/>
    <x v="6"/>
    <x v="6"/>
    <x v="1"/>
    <n v="17.13"/>
    <x v="6"/>
    <x v="0"/>
  </r>
  <r>
    <s v="G620619G"/>
    <s v="1D8HB38N88F146364"/>
    <x v="1"/>
    <x v="0"/>
    <x v="0"/>
    <x v="0"/>
    <x v="5"/>
    <x v="6"/>
    <x v="1"/>
    <n v="301"/>
    <x v="6"/>
    <x v="6"/>
    <x v="0"/>
    <n v="62.3"/>
    <x v="6"/>
    <x v="0"/>
  </r>
  <r>
    <s v="G620620G"/>
    <s v="1D7HU18NX8J197123"/>
    <x v="1"/>
    <x v="0"/>
    <x v="0"/>
    <x v="0"/>
    <x v="5"/>
    <x v="6"/>
    <x v="5"/>
    <n v="305"/>
    <x v="6"/>
    <x v="6"/>
    <x v="1"/>
    <n v="53.09"/>
    <x v="6"/>
    <x v="0"/>
  </r>
  <r>
    <s v="G620620G"/>
    <s v="1D7HU18NX8J197123"/>
    <x v="1"/>
    <x v="0"/>
    <x v="0"/>
    <x v="0"/>
    <x v="5"/>
    <x v="6"/>
    <x v="5"/>
    <n v="305"/>
    <x v="6"/>
    <x v="6"/>
    <x v="0"/>
    <n v="35.32"/>
    <x v="6"/>
    <x v="0"/>
  </r>
  <r>
    <s v="G620626K"/>
    <s v="1FMEU7DE8AUA80274"/>
    <x v="0"/>
    <x v="0"/>
    <x v="0"/>
    <x v="0"/>
    <x v="6"/>
    <x v="4"/>
    <x v="4"/>
    <n v="138"/>
    <x v="6"/>
    <x v="6"/>
    <x v="1"/>
    <n v="11.49"/>
    <x v="6"/>
    <x v="0"/>
  </r>
  <r>
    <s v="G620626K"/>
    <s v="1FMEU7DE8AUA80274"/>
    <x v="0"/>
    <x v="0"/>
    <x v="0"/>
    <x v="0"/>
    <x v="6"/>
    <x v="4"/>
    <x v="4"/>
    <n v="138"/>
    <x v="6"/>
    <x v="6"/>
    <x v="0"/>
    <n v="62.28"/>
    <x v="6"/>
    <x v="0"/>
  </r>
  <r>
    <s v="G620627K"/>
    <s v="1FMJU1G57AEB65060"/>
    <x v="0"/>
    <x v="0"/>
    <x v="0"/>
    <x v="0"/>
    <x v="6"/>
    <x v="4"/>
    <x v="6"/>
    <n v="101"/>
    <x v="6"/>
    <x v="6"/>
    <x v="0"/>
    <n v="111.81"/>
    <x v="6"/>
    <x v="0"/>
  </r>
  <r>
    <s v="G620629D"/>
    <s v="1GNEK13ZX6J125307"/>
    <x v="1"/>
    <x v="0"/>
    <x v="0"/>
    <x v="0"/>
    <x v="9"/>
    <x v="1"/>
    <x v="7"/>
    <n v="912"/>
    <x v="6"/>
    <x v="6"/>
    <x v="0"/>
    <n v="141.19"/>
    <x v="6"/>
    <x v="0"/>
  </r>
  <r>
    <s v="G620632K"/>
    <s v="1GCUHAD42A1164133"/>
    <x v="0"/>
    <x v="0"/>
    <x v="0"/>
    <x v="0"/>
    <x v="6"/>
    <x v="4"/>
    <x v="4"/>
    <n v="127"/>
    <x v="6"/>
    <x v="6"/>
    <x v="1"/>
    <n v="27.84"/>
    <x v="6"/>
    <x v="0"/>
  </r>
  <r>
    <s v="G620634K"/>
    <s v="1GCUHAD45A1164417"/>
    <x v="1"/>
    <x v="0"/>
    <x v="0"/>
    <x v="0"/>
    <x v="6"/>
    <x v="4"/>
    <x v="4"/>
    <n v="127"/>
    <x v="6"/>
    <x v="6"/>
    <x v="0"/>
    <n v="36.909999999999997"/>
    <x v="6"/>
    <x v="0"/>
  </r>
  <r>
    <s v="G620637F"/>
    <s v="1D8HB38P57F559746"/>
    <x v="1"/>
    <x v="0"/>
    <x v="0"/>
    <x v="0"/>
    <x v="6"/>
    <x v="4"/>
    <x v="4"/>
    <n v="137"/>
    <x v="6"/>
    <x v="6"/>
    <x v="0"/>
    <n v="18.39"/>
    <x v="6"/>
    <x v="0"/>
  </r>
  <r>
    <s v="G620637F"/>
    <s v="1D8HB38P57F559746"/>
    <x v="1"/>
    <x v="0"/>
    <x v="0"/>
    <x v="0"/>
    <x v="6"/>
    <x v="4"/>
    <x v="4"/>
    <n v="137"/>
    <x v="6"/>
    <x v="6"/>
    <x v="3"/>
    <n v="21.43"/>
    <x v="6"/>
    <x v="0"/>
  </r>
  <r>
    <s v="G620644B"/>
    <s v="1GCEK19V55Z272115"/>
    <x v="0"/>
    <x v="0"/>
    <x v="0"/>
    <x v="0"/>
    <x v="1"/>
    <x v="2"/>
    <x v="1"/>
    <n v="305"/>
    <x v="6"/>
    <x v="6"/>
    <x v="0"/>
    <n v="78.569999999999993"/>
    <x v="6"/>
    <x v="0"/>
  </r>
  <r>
    <s v="G620645A"/>
    <s v="1GNDT13S842373056"/>
    <x v="0"/>
    <x v="0"/>
    <x v="0"/>
    <x v="0"/>
    <x v="7"/>
    <x v="1"/>
    <x v="7"/>
    <n v="504"/>
    <x v="6"/>
    <x v="6"/>
    <x v="0"/>
    <n v="22.16"/>
    <x v="6"/>
    <x v="0"/>
  </r>
  <r>
    <s v="G620645B"/>
    <s v="1GCEK19V75Z271919"/>
    <x v="0"/>
    <x v="0"/>
    <x v="0"/>
    <x v="0"/>
    <x v="1"/>
    <x v="2"/>
    <x v="1"/>
    <n v="305"/>
    <x v="6"/>
    <x v="6"/>
    <x v="0"/>
    <n v="36.04"/>
    <x v="6"/>
    <x v="0"/>
  </r>
  <r>
    <s v="G620651B"/>
    <s v="1FTRW14W25KD56648"/>
    <x v="0"/>
    <x v="0"/>
    <x v="0"/>
    <x v="0"/>
    <x v="1"/>
    <x v="2"/>
    <x v="1"/>
    <n v="211"/>
    <x v="6"/>
    <x v="6"/>
    <x v="1"/>
    <n v="22.89"/>
    <x v="6"/>
    <x v="0"/>
  </r>
  <r>
    <s v="G620654B"/>
    <s v="1GNDT13S152273866"/>
    <x v="0"/>
    <x v="0"/>
    <x v="0"/>
    <x v="0"/>
    <x v="1"/>
    <x v="2"/>
    <x v="1"/>
    <n v="503"/>
    <x v="6"/>
    <x v="6"/>
    <x v="0"/>
    <n v="63.01"/>
    <x v="6"/>
    <x v="0"/>
  </r>
  <r>
    <s v="G620664G"/>
    <s v="2GCEK133481327660"/>
    <x v="1"/>
    <x v="0"/>
    <x v="0"/>
    <x v="0"/>
    <x v="5"/>
    <x v="6"/>
    <x v="5"/>
    <n v="308"/>
    <x v="6"/>
    <x v="6"/>
    <x v="1"/>
    <n v="20.18"/>
    <x v="6"/>
    <x v="0"/>
  </r>
  <r>
    <s v="G620680G"/>
    <s v="1FMFU16598LA61389"/>
    <x v="0"/>
    <x v="0"/>
    <x v="0"/>
    <x v="0"/>
    <x v="7"/>
    <x v="2"/>
    <x v="7"/>
    <n v="401"/>
    <x v="6"/>
    <x v="6"/>
    <x v="0"/>
    <n v="141.16"/>
    <x v="6"/>
    <x v="0"/>
  </r>
  <r>
    <s v="G620683K"/>
    <s v="1FMEU7DE5AUA80281"/>
    <x v="0"/>
    <x v="0"/>
    <x v="0"/>
    <x v="0"/>
    <x v="7"/>
    <x v="1"/>
    <x v="7"/>
    <n v="802"/>
    <x v="6"/>
    <x v="6"/>
    <x v="0"/>
    <n v="32.840000000000003"/>
    <x v="6"/>
    <x v="0"/>
  </r>
  <r>
    <s v="G620686D"/>
    <s v="3GNFK16Z86G244989"/>
    <x v="1"/>
    <x v="0"/>
    <x v="0"/>
    <x v="0"/>
    <x v="9"/>
    <x v="1"/>
    <x v="7"/>
    <n v="912"/>
    <x v="6"/>
    <x v="6"/>
    <x v="0"/>
    <n v="125.27"/>
    <x v="6"/>
    <x v="0"/>
  </r>
  <r>
    <s v="G620686K"/>
    <s v="1FMJU1G5XAEB63626"/>
    <x v="1"/>
    <x v="0"/>
    <x v="0"/>
    <x v="0"/>
    <x v="7"/>
    <x v="1"/>
    <x v="7"/>
    <n v="807"/>
    <x v="6"/>
    <x v="6"/>
    <x v="0"/>
    <n v="109.29"/>
    <x v="6"/>
    <x v="0"/>
  </r>
  <r>
    <s v="G620687K"/>
    <s v="1FMJU1G58AEB63625"/>
    <x v="1"/>
    <x v="0"/>
    <x v="0"/>
    <x v="0"/>
    <x v="7"/>
    <x v="1"/>
    <x v="7"/>
    <n v="806"/>
    <x v="6"/>
    <x v="6"/>
    <x v="0"/>
    <n v="23.33"/>
    <x v="6"/>
    <x v="0"/>
  </r>
  <r>
    <s v="G6206892"/>
    <s v="1FMPU16L8YLC23662"/>
    <x v="0"/>
    <x v="0"/>
    <x v="0"/>
    <x v="0"/>
    <x v="7"/>
    <x v="1"/>
    <x v="7"/>
    <n v="915"/>
    <x v="6"/>
    <x v="6"/>
    <x v="0"/>
    <n v="19.77"/>
    <x v="6"/>
    <x v="0"/>
  </r>
  <r>
    <s v="G620699D"/>
    <s v="1GNEK13057J141904"/>
    <x v="1"/>
    <x v="0"/>
    <x v="0"/>
    <x v="0"/>
    <x v="9"/>
    <x v="1"/>
    <x v="7"/>
    <n v="114"/>
    <x v="6"/>
    <x v="6"/>
    <x v="0"/>
    <n v="35.22"/>
    <x v="6"/>
    <x v="0"/>
  </r>
  <r>
    <s v="G620701D"/>
    <s v="1GNEK13007J141020"/>
    <x v="1"/>
    <x v="0"/>
    <x v="0"/>
    <x v="0"/>
    <x v="9"/>
    <x v="1"/>
    <x v="7"/>
    <n v="118"/>
    <x v="6"/>
    <x v="6"/>
    <x v="0"/>
    <n v="21.12"/>
    <x v="6"/>
    <x v="0"/>
  </r>
  <r>
    <s v="G620702D"/>
    <s v="1GNEK13057J139926"/>
    <x v="1"/>
    <x v="0"/>
    <x v="0"/>
    <x v="0"/>
    <x v="9"/>
    <x v="1"/>
    <x v="7"/>
    <n v="118"/>
    <x v="6"/>
    <x v="6"/>
    <x v="0"/>
    <n v="41.3"/>
    <x v="6"/>
    <x v="0"/>
  </r>
  <r>
    <s v="G620703D"/>
    <s v="1GNFK130X7R179120"/>
    <x v="1"/>
    <x v="0"/>
    <x v="0"/>
    <x v="0"/>
    <x v="9"/>
    <x v="1"/>
    <x v="7"/>
    <n v="108"/>
    <x v="6"/>
    <x v="6"/>
    <x v="0"/>
    <n v="134.44"/>
    <x v="6"/>
    <x v="0"/>
  </r>
  <r>
    <s v="G620722F"/>
    <s v="3GNFK12377G297119"/>
    <x v="1"/>
    <x v="0"/>
    <x v="0"/>
    <x v="0"/>
    <x v="3"/>
    <x v="5"/>
    <x v="3"/>
    <n v="923"/>
    <x v="6"/>
    <x v="6"/>
    <x v="0"/>
    <n v="67.150000000000006"/>
    <x v="6"/>
    <x v="0"/>
  </r>
  <r>
    <s v="G620723F"/>
    <s v="3GNFK12327G297027"/>
    <x v="1"/>
    <x v="0"/>
    <x v="0"/>
    <x v="0"/>
    <x v="3"/>
    <x v="5"/>
    <x v="3"/>
    <n v="923"/>
    <x v="6"/>
    <x v="6"/>
    <x v="0"/>
    <n v="73.739999999999995"/>
    <x v="6"/>
    <x v="0"/>
  </r>
  <r>
    <s v="G620725F"/>
    <s v="1GNFK130X7R395730"/>
    <x v="1"/>
    <x v="0"/>
    <x v="0"/>
    <x v="0"/>
    <x v="3"/>
    <x v="5"/>
    <x v="3"/>
    <n v="965"/>
    <x v="6"/>
    <x v="6"/>
    <x v="0"/>
    <n v="48.08"/>
    <x v="6"/>
    <x v="0"/>
  </r>
  <r>
    <s v="G620725G"/>
    <s v="1FMFU16558LA61390"/>
    <x v="0"/>
    <x v="0"/>
    <x v="0"/>
    <x v="0"/>
    <x v="7"/>
    <x v="2"/>
    <x v="7"/>
    <n v="401"/>
    <x v="6"/>
    <x v="6"/>
    <x v="0"/>
    <n v="135.86000000000001"/>
    <x v="6"/>
    <x v="0"/>
  </r>
  <r>
    <s v="G620731G"/>
    <s v="1D8HB38N78F144993"/>
    <x v="1"/>
    <x v="0"/>
    <x v="0"/>
    <x v="0"/>
    <x v="9"/>
    <x v="1"/>
    <x v="7"/>
    <n v="804"/>
    <x v="6"/>
    <x v="6"/>
    <x v="0"/>
    <n v="118.72"/>
    <x v="6"/>
    <x v="0"/>
  </r>
  <r>
    <s v="G620732F"/>
    <s v="1GNFK13057R395537"/>
    <x v="1"/>
    <x v="0"/>
    <x v="0"/>
    <x v="0"/>
    <x v="3"/>
    <x v="5"/>
    <x v="3"/>
    <n v="965"/>
    <x v="6"/>
    <x v="6"/>
    <x v="0"/>
    <n v="178.52"/>
    <x v="6"/>
    <x v="0"/>
  </r>
  <r>
    <s v="G6207369"/>
    <s v="1GNEK13Z02J318110"/>
    <x v="1"/>
    <x v="0"/>
    <x v="0"/>
    <x v="0"/>
    <x v="6"/>
    <x v="11"/>
    <x v="4"/>
    <n v="11"/>
    <x v="6"/>
    <x v="6"/>
    <x v="0"/>
    <n v="54.88"/>
    <x v="6"/>
    <x v="0"/>
  </r>
  <r>
    <s v="G620738H"/>
    <s v="1GNDT33S792133564"/>
    <x v="0"/>
    <x v="0"/>
    <x v="0"/>
    <x v="0"/>
    <x v="0"/>
    <x v="2"/>
    <x v="0"/>
    <n v="504"/>
    <x v="6"/>
    <x v="6"/>
    <x v="0"/>
    <n v="93.72"/>
    <x v="6"/>
    <x v="0"/>
  </r>
  <r>
    <s v="G620775B"/>
    <s v="1GCEK19V95E261920"/>
    <x v="0"/>
    <x v="0"/>
    <x v="0"/>
    <x v="0"/>
    <x v="9"/>
    <x v="10"/>
    <x v="7"/>
    <n v="301"/>
    <x v="6"/>
    <x v="6"/>
    <x v="0"/>
    <n v="36.130000000000003"/>
    <x v="6"/>
    <x v="0"/>
  </r>
  <r>
    <s v="G620780K"/>
    <s v="1FMJU1G56AEB65079"/>
    <x v="1"/>
    <x v="0"/>
    <x v="0"/>
    <x v="0"/>
    <x v="10"/>
    <x v="10"/>
    <x v="0"/>
    <n v="2"/>
    <x v="6"/>
    <x v="6"/>
    <x v="1"/>
    <n v="16.13"/>
    <x v="6"/>
    <x v="0"/>
  </r>
  <r>
    <s v="G620780K"/>
    <s v="1FMJU1G56AEB65079"/>
    <x v="1"/>
    <x v="0"/>
    <x v="0"/>
    <x v="0"/>
    <x v="10"/>
    <x v="10"/>
    <x v="0"/>
    <n v="2"/>
    <x v="6"/>
    <x v="6"/>
    <x v="0"/>
    <n v="315.62"/>
    <x v="6"/>
    <x v="0"/>
  </r>
  <r>
    <s v="G620788K"/>
    <s v="1D7RV1CP5AS252877"/>
    <x v="1"/>
    <x v="0"/>
    <x v="0"/>
    <x v="0"/>
    <x v="10"/>
    <x v="10"/>
    <x v="6"/>
    <n v="413"/>
    <x v="6"/>
    <x v="6"/>
    <x v="0"/>
    <n v="40.380000000000003"/>
    <x v="6"/>
    <x v="0"/>
  </r>
  <r>
    <s v="G620793K"/>
    <s v="1GCUHAD41A1164527"/>
    <x v="1"/>
    <x v="0"/>
    <x v="0"/>
    <x v="0"/>
    <x v="10"/>
    <x v="10"/>
    <x v="6"/>
    <n v="8"/>
    <x v="6"/>
    <x v="6"/>
    <x v="0"/>
    <n v="38.26"/>
    <x v="6"/>
    <x v="0"/>
  </r>
  <r>
    <s v="G620795K"/>
    <s v="1GCUHAD49A1165005"/>
    <x v="1"/>
    <x v="0"/>
    <x v="0"/>
    <x v="0"/>
    <x v="10"/>
    <x v="10"/>
    <x v="6"/>
    <n v="8"/>
    <x v="6"/>
    <x v="6"/>
    <x v="0"/>
    <n v="39.85"/>
    <x v="6"/>
    <x v="0"/>
  </r>
  <r>
    <s v="G620807H"/>
    <s v="1GNDT33SX92133302"/>
    <x v="0"/>
    <x v="0"/>
    <x v="0"/>
    <x v="0"/>
    <x v="0"/>
    <x v="2"/>
    <x v="0"/>
    <n v="506"/>
    <x v="6"/>
    <x v="6"/>
    <x v="0"/>
    <n v="18.95"/>
    <x v="6"/>
    <x v="0"/>
  </r>
  <r>
    <s v="G620808H"/>
    <s v="1GNDT33S092133230"/>
    <x v="0"/>
    <x v="0"/>
    <x v="0"/>
    <x v="0"/>
    <x v="0"/>
    <x v="2"/>
    <x v="0"/>
    <n v="503"/>
    <x v="6"/>
    <x v="6"/>
    <x v="0"/>
    <n v="13.72"/>
    <x v="6"/>
    <x v="0"/>
  </r>
  <r>
    <s v="G620808K"/>
    <s v="1FMEU7DE3AUA80330"/>
    <x v="0"/>
    <x v="0"/>
    <x v="0"/>
    <x v="0"/>
    <x v="10"/>
    <x v="10"/>
    <x v="6"/>
    <n v="407"/>
    <x v="6"/>
    <x v="6"/>
    <x v="0"/>
    <n v="85.19"/>
    <x v="6"/>
    <x v="0"/>
  </r>
  <r>
    <s v="G620824A"/>
    <s v="1FMPU16W14LB57864"/>
    <x v="0"/>
    <x v="0"/>
    <x v="0"/>
    <x v="0"/>
    <x v="4"/>
    <x v="10"/>
    <x v="4"/>
    <n v="101"/>
    <x v="6"/>
    <x v="6"/>
    <x v="0"/>
    <n v="45.46"/>
    <x v="6"/>
    <x v="0"/>
  </r>
  <r>
    <s v="G620828A"/>
    <s v="1FMZU72K44ZB20738"/>
    <x v="1"/>
    <x v="0"/>
    <x v="0"/>
    <x v="0"/>
    <x v="4"/>
    <x v="10"/>
    <x v="4"/>
    <n v="107"/>
    <x v="6"/>
    <x v="6"/>
    <x v="0"/>
    <n v="15.18"/>
    <x v="6"/>
    <x v="0"/>
  </r>
  <r>
    <s v="G620845H"/>
    <s v="1D8HB38P69F712850"/>
    <x v="1"/>
    <x v="0"/>
    <x v="0"/>
    <x v="0"/>
    <x v="0"/>
    <x v="0"/>
    <x v="0"/>
    <n v="501"/>
    <x v="6"/>
    <x v="6"/>
    <x v="0"/>
    <n v="60.83"/>
    <x v="6"/>
    <x v="0"/>
  </r>
  <r>
    <s v="G620858A"/>
    <s v="1GNEK13V84J275135"/>
    <x v="0"/>
    <x v="0"/>
    <x v="0"/>
    <x v="0"/>
    <x v="10"/>
    <x v="10"/>
    <x v="6"/>
    <n v="438"/>
    <x v="6"/>
    <x v="6"/>
    <x v="1"/>
    <n v="12.83"/>
    <x v="6"/>
    <x v="0"/>
  </r>
  <r>
    <s v="G620858A"/>
    <s v="1GNEK13V84J275135"/>
    <x v="0"/>
    <x v="0"/>
    <x v="0"/>
    <x v="0"/>
    <x v="10"/>
    <x v="10"/>
    <x v="6"/>
    <n v="438"/>
    <x v="6"/>
    <x v="6"/>
    <x v="0"/>
    <n v="20.23"/>
    <x v="6"/>
    <x v="0"/>
  </r>
  <r>
    <s v="G620861A"/>
    <s v="1FMZU72E64ZB06057"/>
    <x v="1"/>
    <x v="0"/>
    <x v="0"/>
    <x v="0"/>
    <x v="3"/>
    <x v="5"/>
    <x v="3"/>
    <n v="963"/>
    <x v="6"/>
    <x v="6"/>
    <x v="0"/>
    <n v="67.25"/>
    <x v="6"/>
    <x v="0"/>
  </r>
  <r>
    <s v="G620867K"/>
    <s v="1FMEU7DE9AUA80252"/>
    <x v="0"/>
    <x v="0"/>
    <x v="0"/>
    <x v="0"/>
    <x v="7"/>
    <x v="1"/>
    <x v="7"/>
    <n v="504"/>
    <x v="6"/>
    <x v="6"/>
    <x v="0"/>
    <n v="9.3800000000000008"/>
    <x v="6"/>
    <x v="0"/>
  </r>
  <r>
    <s v="G620882H"/>
    <s v="1GNDT33S692133488"/>
    <x v="0"/>
    <x v="0"/>
    <x v="0"/>
    <x v="0"/>
    <x v="0"/>
    <x v="4"/>
    <x v="0"/>
    <n v="707"/>
    <x v="6"/>
    <x v="6"/>
    <x v="0"/>
    <n v="17.34"/>
    <x v="6"/>
    <x v="0"/>
  </r>
  <r>
    <s v="G620884H"/>
    <s v="1GNDT33S592133353"/>
    <x v="0"/>
    <x v="0"/>
    <x v="0"/>
    <x v="0"/>
    <x v="0"/>
    <x v="4"/>
    <x v="0"/>
    <n v="704"/>
    <x v="6"/>
    <x v="6"/>
    <x v="0"/>
    <n v="38.21"/>
    <x v="6"/>
    <x v="0"/>
  </r>
  <r>
    <s v="G620897K"/>
    <s v="1FMJU1G53AEB63595"/>
    <x v="1"/>
    <x v="0"/>
    <x v="0"/>
    <x v="0"/>
    <x v="7"/>
    <x v="1"/>
    <x v="7"/>
    <n v="414"/>
    <x v="6"/>
    <x v="6"/>
    <x v="0"/>
    <n v="70.569999999999993"/>
    <x v="6"/>
    <x v="0"/>
  </r>
  <r>
    <s v="G620898K"/>
    <s v="1FMJU1G51AEB63594"/>
    <x v="1"/>
    <x v="0"/>
    <x v="0"/>
    <x v="0"/>
    <x v="7"/>
    <x v="1"/>
    <x v="7"/>
    <n v="414"/>
    <x v="6"/>
    <x v="6"/>
    <x v="0"/>
    <n v="32.18"/>
    <x v="6"/>
    <x v="0"/>
  </r>
  <r>
    <s v="G620899K"/>
    <s v="1FMJU1G57AEB63597"/>
    <x v="1"/>
    <x v="0"/>
    <x v="0"/>
    <x v="0"/>
    <x v="7"/>
    <x v="1"/>
    <x v="7"/>
    <n v="414"/>
    <x v="6"/>
    <x v="6"/>
    <x v="0"/>
    <n v="36.99"/>
    <x v="6"/>
    <x v="0"/>
  </r>
  <r>
    <s v="G620900F"/>
    <s v="1D8HB38NX7F557120"/>
    <x v="0"/>
    <x v="0"/>
    <x v="0"/>
    <x v="0"/>
    <x v="3"/>
    <x v="5"/>
    <x v="3"/>
    <n v="963"/>
    <x v="6"/>
    <x v="6"/>
    <x v="0"/>
    <n v="66.25"/>
    <x v="6"/>
    <x v="0"/>
  </r>
  <r>
    <s v="G620900G"/>
    <s v="1D8HB38P49F712264"/>
    <x v="1"/>
    <x v="0"/>
    <x v="0"/>
    <x v="0"/>
    <x v="6"/>
    <x v="5"/>
    <x v="4"/>
    <n v="1"/>
    <x v="6"/>
    <x v="6"/>
    <x v="0"/>
    <n v="18.010000000000002"/>
    <x v="6"/>
    <x v="0"/>
  </r>
  <r>
    <s v="G620900K"/>
    <s v="1FMJU1G55AEB63596"/>
    <x v="1"/>
    <x v="0"/>
    <x v="0"/>
    <x v="0"/>
    <x v="7"/>
    <x v="1"/>
    <x v="7"/>
    <n v="414"/>
    <x v="6"/>
    <x v="6"/>
    <x v="0"/>
    <n v="68.510000000000005"/>
    <x v="6"/>
    <x v="0"/>
  </r>
  <r>
    <s v="G620901G"/>
    <s v="1D8HB38P89F712266"/>
    <x v="1"/>
    <x v="0"/>
    <x v="0"/>
    <x v="0"/>
    <x v="6"/>
    <x v="5"/>
    <x v="4"/>
    <n v="11"/>
    <x v="6"/>
    <x v="6"/>
    <x v="0"/>
    <n v="56.4"/>
    <x v="6"/>
    <x v="0"/>
  </r>
  <r>
    <s v="G620902G"/>
    <s v="1D8HB38P69F712265"/>
    <x v="1"/>
    <x v="0"/>
    <x v="0"/>
    <x v="0"/>
    <x v="6"/>
    <x v="5"/>
    <x v="4"/>
    <n v="12"/>
    <x v="6"/>
    <x v="6"/>
    <x v="0"/>
    <n v="131.85"/>
    <x v="6"/>
    <x v="0"/>
  </r>
  <r>
    <s v="G620922A"/>
    <s v="1FMPU16L44LB34035"/>
    <x v="0"/>
    <x v="0"/>
    <x v="0"/>
    <x v="0"/>
    <x v="3"/>
    <x v="5"/>
    <x v="3"/>
    <n v="303"/>
    <x v="6"/>
    <x v="6"/>
    <x v="0"/>
    <n v="55.11"/>
    <x v="6"/>
    <x v="0"/>
  </r>
  <r>
    <s v="G620924A"/>
    <s v="1FMPU16L84LB34037"/>
    <x v="0"/>
    <x v="0"/>
    <x v="0"/>
    <x v="0"/>
    <x v="3"/>
    <x v="5"/>
    <x v="3"/>
    <n v="319"/>
    <x v="6"/>
    <x v="6"/>
    <x v="0"/>
    <n v="37.880000000000003"/>
    <x v="6"/>
    <x v="0"/>
  </r>
  <r>
    <s v="G620927G"/>
    <s v="1D8HB38N68F144970"/>
    <x v="1"/>
    <x v="0"/>
    <x v="0"/>
    <x v="0"/>
    <x v="9"/>
    <x v="10"/>
    <x v="5"/>
    <n v="3"/>
    <x v="6"/>
    <x v="6"/>
    <x v="1"/>
    <n v="44.25"/>
    <x v="6"/>
    <x v="0"/>
  </r>
  <r>
    <s v="G620927G"/>
    <s v="1D8HB38N68F144970"/>
    <x v="1"/>
    <x v="0"/>
    <x v="0"/>
    <x v="0"/>
    <x v="9"/>
    <x v="10"/>
    <x v="5"/>
    <n v="3"/>
    <x v="6"/>
    <x v="6"/>
    <x v="0"/>
    <n v="154.99"/>
    <x v="6"/>
    <x v="0"/>
  </r>
  <r>
    <s v="G620942K"/>
    <s v="1FMEU7DE6AUA80242"/>
    <x v="0"/>
    <x v="0"/>
    <x v="0"/>
    <x v="0"/>
    <x v="4"/>
    <x v="10"/>
    <x v="4"/>
    <n v="218"/>
    <x v="6"/>
    <x v="6"/>
    <x v="0"/>
    <n v="16.05"/>
    <x v="6"/>
    <x v="0"/>
  </r>
  <r>
    <s v="G620943K"/>
    <s v="1FMEU7DE8AUA80243"/>
    <x v="0"/>
    <x v="0"/>
    <x v="0"/>
    <x v="0"/>
    <x v="4"/>
    <x v="10"/>
    <x v="4"/>
    <n v="210"/>
    <x v="6"/>
    <x v="6"/>
    <x v="0"/>
    <n v="84.06"/>
    <x v="6"/>
    <x v="0"/>
  </r>
  <r>
    <s v="G6209437"/>
    <s v="1FMZU72K14ZB06022"/>
    <x v="1"/>
    <x v="0"/>
    <x v="0"/>
    <x v="0"/>
    <x v="0"/>
    <x v="1"/>
    <x v="0"/>
    <n v="703"/>
    <x v="6"/>
    <x v="6"/>
    <x v="0"/>
    <n v="78.92"/>
    <x v="6"/>
    <x v="0"/>
  </r>
  <r>
    <s v="G6209438"/>
    <s v="1FMZU72K34ZB06023"/>
    <x v="1"/>
    <x v="0"/>
    <x v="0"/>
    <x v="0"/>
    <x v="0"/>
    <x v="1"/>
    <x v="0"/>
    <n v="703"/>
    <x v="6"/>
    <x v="6"/>
    <x v="0"/>
    <n v="46.47"/>
    <x v="6"/>
    <x v="0"/>
  </r>
  <r>
    <s v="G620944K"/>
    <s v="1FMEU7DE4AUA80241"/>
    <x v="0"/>
    <x v="0"/>
    <x v="0"/>
    <x v="0"/>
    <x v="4"/>
    <x v="10"/>
    <x v="4"/>
    <n v="208"/>
    <x v="6"/>
    <x v="6"/>
    <x v="0"/>
    <n v="50.89"/>
    <x v="6"/>
    <x v="0"/>
  </r>
  <r>
    <s v="G620945K"/>
    <s v="1FMEU7DE2AUA80240"/>
    <x v="0"/>
    <x v="0"/>
    <x v="0"/>
    <x v="0"/>
    <x v="4"/>
    <x v="10"/>
    <x v="4"/>
    <n v="208"/>
    <x v="6"/>
    <x v="6"/>
    <x v="0"/>
    <n v="36.979999999999997"/>
    <x v="6"/>
    <x v="0"/>
  </r>
  <r>
    <s v="G620946K"/>
    <s v="1FMEU7DE4AUA80238"/>
    <x v="0"/>
    <x v="0"/>
    <x v="0"/>
    <x v="0"/>
    <x v="4"/>
    <x v="10"/>
    <x v="4"/>
    <n v="105"/>
    <x v="6"/>
    <x v="6"/>
    <x v="0"/>
    <n v="7.87"/>
    <x v="6"/>
    <x v="0"/>
  </r>
  <r>
    <s v="G620951F"/>
    <s v="1FMFU16577LA86922"/>
    <x v="0"/>
    <x v="0"/>
    <x v="0"/>
    <x v="0"/>
    <x v="3"/>
    <x v="5"/>
    <x v="3"/>
    <n v="304"/>
    <x v="6"/>
    <x v="6"/>
    <x v="0"/>
    <n v="18.72"/>
    <x v="6"/>
    <x v="0"/>
  </r>
  <r>
    <s v="G620971G"/>
    <s v="1D7HU18N78J203704"/>
    <x v="1"/>
    <x v="0"/>
    <x v="0"/>
    <x v="0"/>
    <x v="1"/>
    <x v="1"/>
    <x v="1"/>
    <n v="106"/>
    <x v="6"/>
    <x v="6"/>
    <x v="0"/>
    <n v="61.27"/>
    <x v="6"/>
    <x v="0"/>
  </r>
  <r>
    <s v="G620973G"/>
    <s v="1D7HU18N88J192924"/>
    <x v="1"/>
    <x v="0"/>
    <x v="0"/>
    <x v="0"/>
    <x v="1"/>
    <x v="1"/>
    <x v="1"/>
    <n v="603"/>
    <x v="6"/>
    <x v="6"/>
    <x v="0"/>
    <n v="152.63"/>
    <x v="6"/>
    <x v="0"/>
  </r>
  <r>
    <s v="G620979F"/>
    <s v="1D7HU18287J630815"/>
    <x v="0"/>
    <x v="0"/>
    <x v="0"/>
    <x v="0"/>
    <x v="3"/>
    <x v="5"/>
    <x v="3"/>
    <n v="303"/>
    <x v="6"/>
    <x v="6"/>
    <x v="0"/>
    <n v="47.24"/>
    <x v="6"/>
    <x v="0"/>
  </r>
  <r>
    <s v="G620988F"/>
    <s v="1D8HB38N17F586487"/>
    <x v="0"/>
    <x v="0"/>
    <x v="0"/>
    <x v="0"/>
    <x v="3"/>
    <x v="5"/>
    <x v="3"/>
    <n v="351"/>
    <x v="6"/>
    <x v="6"/>
    <x v="0"/>
    <n v="77.7"/>
    <x v="6"/>
    <x v="0"/>
  </r>
  <r>
    <s v="G620989H"/>
    <s v="1FMFU16529EB04170"/>
    <x v="1"/>
    <x v="0"/>
    <x v="0"/>
    <x v="0"/>
    <x v="0"/>
    <x v="3"/>
    <x v="0"/>
    <n v="702"/>
    <x v="6"/>
    <x v="6"/>
    <x v="0"/>
    <n v="79.78"/>
    <x v="6"/>
    <x v="0"/>
  </r>
  <r>
    <s v="G6209893"/>
    <s v="1FMPU16L51LB43693"/>
    <x v="0"/>
    <x v="0"/>
    <x v="0"/>
    <x v="0"/>
    <x v="7"/>
    <x v="1"/>
    <x v="7"/>
    <n v="807"/>
    <x v="6"/>
    <x v="6"/>
    <x v="0"/>
    <n v="104.82"/>
    <x v="6"/>
    <x v="0"/>
  </r>
  <r>
    <s v="G620990H"/>
    <s v="1FMFU16549EB04171"/>
    <x v="1"/>
    <x v="0"/>
    <x v="0"/>
    <x v="0"/>
    <x v="0"/>
    <x v="3"/>
    <x v="0"/>
    <n v="702"/>
    <x v="6"/>
    <x v="6"/>
    <x v="0"/>
    <n v="69.459999999999994"/>
    <x v="6"/>
    <x v="0"/>
  </r>
  <r>
    <s v="G620991F"/>
    <s v="1FMEU73E67UB42880"/>
    <x v="0"/>
    <x v="0"/>
    <x v="0"/>
    <x v="0"/>
    <x v="10"/>
    <x v="10"/>
    <x v="6"/>
    <n v="409"/>
    <x v="6"/>
    <x v="6"/>
    <x v="0"/>
    <n v="48.75"/>
    <x v="6"/>
    <x v="0"/>
  </r>
  <r>
    <s v="G620991H"/>
    <s v="1FMFU16569EB04172"/>
    <x v="1"/>
    <x v="0"/>
    <x v="0"/>
    <x v="0"/>
    <x v="0"/>
    <x v="3"/>
    <x v="0"/>
    <n v="702"/>
    <x v="6"/>
    <x v="6"/>
    <x v="0"/>
    <n v="152.53"/>
    <x v="6"/>
    <x v="0"/>
  </r>
  <r>
    <s v="G620992F"/>
    <s v="1FMEU73EX7UB42879"/>
    <x v="0"/>
    <x v="0"/>
    <x v="0"/>
    <x v="0"/>
    <x v="10"/>
    <x v="10"/>
    <x v="6"/>
    <n v="407"/>
    <x v="6"/>
    <x v="6"/>
    <x v="0"/>
    <n v="73.540000000000006"/>
    <x v="6"/>
    <x v="0"/>
  </r>
  <r>
    <s v="G621005F"/>
    <s v="1GCEK19067Z599405"/>
    <x v="1"/>
    <x v="0"/>
    <x v="0"/>
    <x v="0"/>
    <x v="10"/>
    <x v="10"/>
    <x v="6"/>
    <n v="409"/>
    <x v="6"/>
    <x v="6"/>
    <x v="0"/>
    <n v="94.29"/>
    <x v="6"/>
    <x v="0"/>
  </r>
  <r>
    <s v="G621006F"/>
    <s v="1GCEK19037Z599099"/>
    <x v="1"/>
    <x v="0"/>
    <x v="0"/>
    <x v="0"/>
    <x v="10"/>
    <x v="10"/>
    <x v="6"/>
    <n v="409"/>
    <x v="6"/>
    <x v="6"/>
    <x v="0"/>
    <n v="79.569999999999993"/>
    <x v="6"/>
    <x v="0"/>
  </r>
  <r>
    <s v="G621014F"/>
    <s v="3GNFK12317G295026"/>
    <x v="1"/>
    <x v="0"/>
    <x v="0"/>
    <x v="0"/>
    <x v="10"/>
    <x v="10"/>
    <x v="6"/>
    <n v="8"/>
    <x v="6"/>
    <x v="6"/>
    <x v="0"/>
    <n v="28.99"/>
    <x v="6"/>
    <x v="0"/>
  </r>
  <r>
    <s v="G621021F"/>
    <s v="1GCEK19007Z600452"/>
    <x v="1"/>
    <x v="0"/>
    <x v="0"/>
    <x v="0"/>
    <x v="10"/>
    <x v="10"/>
    <x v="6"/>
    <n v="406"/>
    <x v="6"/>
    <x v="6"/>
    <x v="0"/>
    <n v="88.94"/>
    <x v="6"/>
    <x v="0"/>
  </r>
  <r>
    <s v="G621027A"/>
    <s v="1GNDT13S852276747"/>
    <x v="0"/>
    <x v="0"/>
    <x v="0"/>
    <x v="0"/>
    <x v="3"/>
    <x v="5"/>
    <x v="3"/>
    <n v="951"/>
    <x v="6"/>
    <x v="6"/>
    <x v="0"/>
    <n v="26.41"/>
    <x v="6"/>
    <x v="0"/>
  </r>
  <r>
    <s v="G621050F"/>
    <s v="1D8HB38P97F559796"/>
    <x v="1"/>
    <x v="0"/>
    <x v="0"/>
    <x v="0"/>
    <x v="10"/>
    <x v="10"/>
    <x v="6"/>
    <n v="413"/>
    <x v="6"/>
    <x v="6"/>
    <x v="0"/>
    <n v="42.35"/>
    <x v="6"/>
    <x v="0"/>
  </r>
  <r>
    <s v="G621078B"/>
    <s v="1D4HB48NX5F578330"/>
    <x v="0"/>
    <x v="0"/>
    <x v="0"/>
    <x v="0"/>
    <x v="9"/>
    <x v="10"/>
    <x v="5"/>
    <n v="104"/>
    <x v="6"/>
    <x v="6"/>
    <x v="1"/>
    <n v="21.93"/>
    <x v="6"/>
    <x v="0"/>
  </r>
  <r>
    <s v="G621078B"/>
    <s v="1D4HB48NX5F578330"/>
    <x v="0"/>
    <x v="0"/>
    <x v="0"/>
    <x v="0"/>
    <x v="9"/>
    <x v="10"/>
    <x v="5"/>
    <n v="104"/>
    <x v="6"/>
    <x v="6"/>
    <x v="0"/>
    <n v="82.41"/>
    <x v="6"/>
    <x v="0"/>
  </r>
  <r>
    <s v="G621082G"/>
    <s v="1FMEU73E68UA96548"/>
    <x v="0"/>
    <x v="0"/>
    <x v="0"/>
    <x v="0"/>
    <x v="7"/>
    <x v="1"/>
    <x v="7"/>
    <n v="414"/>
    <x v="6"/>
    <x v="6"/>
    <x v="0"/>
    <n v="17.53"/>
    <x v="6"/>
    <x v="0"/>
  </r>
  <r>
    <s v="G621087F"/>
    <s v="1D8HB38P57F559729"/>
    <x v="1"/>
    <x v="0"/>
    <x v="0"/>
    <x v="0"/>
    <x v="8"/>
    <x v="6"/>
    <x v="4"/>
    <n v="17"/>
    <x v="6"/>
    <x v="6"/>
    <x v="0"/>
    <n v="35.74"/>
    <x v="6"/>
    <x v="0"/>
  </r>
  <r>
    <s v="G621090H"/>
    <s v="1D8HB38P89F712252"/>
    <x v="1"/>
    <x v="0"/>
    <x v="0"/>
    <x v="0"/>
    <x v="6"/>
    <x v="0"/>
    <x v="4"/>
    <n v="2"/>
    <x v="6"/>
    <x v="6"/>
    <x v="0"/>
    <n v="83.21"/>
    <x v="6"/>
    <x v="0"/>
  </r>
  <r>
    <s v="G621097H"/>
    <s v="1GCEK19089E151239"/>
    <x v="1"/>
    <x v="0"/>
    <x v="0"/>
    <x v="0"/>
    <x v="9"/>
    <x v="10"/>
    <x v="7"/>
    <n v="302"/>
    <x v="6"/>
    <x v="6"/>
    <x v="0"/>
    <n v="35.93"/>
    <x v="6"/>
    <x v="0"/>
  </r>
  <r>
    <s v="G621111D"/>
    <s v="1FTPX14V86FB10841"/>
    <x v="0"/>
    <x v="0"/>
    <x v="0"/>
    <x v="0"/>
    <x v="2"/>
    <x v="3"/>
    <x v="2"/>
    <n v="391"/>
    <x v="6"/>
    <x v="6"/>
    <x v="0"/>
    <n v="135.34"/>
    <x v="6"/>
    <x v="0"/>
  </r>
  <r>
    <s v="G621128G"/>
    <s v="3GNFK12368G268146"/>
    <x v="1"/>
    <x v="0"/>
    <x v="0"/>
    <x v="0"/>
    <x v="6"/>
    <x v="0"/>
    <x v="4"/>
    <n v="9"/>
    <x v="6"/>
    <x v="6"/>
    <x v="0"/>
    <n v="23.99"/>
    <x v="6"/>
    <x v="0"/>
  </r>
  <r>
    <s v="G621145A"/>
    <s v="1FMPU16W94LB62441"/>
    <x v="0"/>
    <x v="0"/>
    <x v="0"/>
    <x v="0"/>
    <x v="3"/>
    <x v="5"/>
    <x v="3"/>
    <n v="611"/>
    <x v="6"/>
    <x v="6"/>
    <x v="0"/>
    <n v="7.21"/>
    <x v="6"/>
    <x v="0"/>
  </r>
  <r>
    <s v="G621156H"/>
    <s v="1D8HB38PX9F718263"/>
    <x v="1"/>
    <x v="0"/>
    <x v="0"/>
    <x v="0"/>
    <x v="7"/>
    <x v="1"/>
    <x v="7"/>
    <n v="807"/>
    <x v="6"/>
    <x v="6"/>
    <x v="0"/>
    <n v="12.71"/>
    <x v="6"/>
    <x v="0"/>
  </r>
  <r>
    <s v="G621170G"/>
    <s v="1D8HB38N98F145062"/>
    <x v="1"/>
    <x v="0"/>
    <x v="0"/>
    <x v="0"/>
    <x v="7"/>
    <x v="1"/>
    <x v="7"/>
    <n v="100"/>
    <x v="6"/>
    <x v="6"/>
    <x v="0"/>
    <n v="32.75"/>
    <x v="6"/>
    <x v="0"/>
  </r>
  <r>
    <s v="G621177F"/>
    <s v="1D8HB38PX7F565364"/>
    <x v="1"/>
    <x v="0"/>
    <x v="0"/>
    <x v="0"/>
    <x v="7"/>
    <x v="1"/>
    <x v="7"/>
    <n v="414"/>
    <x v="6"/>
    <x v="6"/>
    <x v="0"/>
    <n v="16.73"/>
    <x v="6"/>
    <x v="0"/>
  </r>
  <r>
    <s v="G621183F"/>
    <s v="1D8HB38P17F565365"/>
    <x v="1"/>
    <x v="0"/>
    <x v="0"/>
    <x v="0"/>
    <x v="7"/>
    <x v="1"/>
    <x v="7"/>
    <n v="414"/>
    <x v="6"/>
    <x v="6"/>
    <x v="0"/>
    <n v="52.38"/>
    <x v="6"/>
    <x v="0"/>
  </r>
  <r>
    <s v="G621202H"/>
    <s v="1GNDT33S692132874"/>
    <x v="0"/>
    <x v="0"/>
    <x v="0"/>
    <x v="0"/>
    <x v="3"/>
    <x v="5"/>
    <x v="3"/>
    <n v="331"/>
    <x v="6"/>
    <x v="6"/>
    <x v="0"/>
    <n v="33.92"/>
    <x v="6"/>
    <x v="0"/>
  </r>
  <r>
    <s v="G621204H"/>
    <s v="1GNDT33S392133593"/>
    <x v="0"/>
    <x v="0"/>
    <x v="0"/>
    <x v="0"/>
    <x v="3"/>
    <x v="5"/>
    <x v="3"/>
    <n v="348"/>
    <x v="6"/>
    <x v="6"/>
    <x v="0"/>
    <n v="35.24"/>
    <x v="6"/>
    <x v="0"/>
  </r>
  <r>
    <s v="G621220H"/>
    <s v="1GNDT33S492133425"/>
    <x v="0"/>
    <x v="0"/>
    <x v="0"/>
    <x v="0"/>
    <x v="3"/>
    <x v="5"/>
    <x v="3"/>
    <n v="311"/>
    <x v="6"/>
    <x v="6"/>
    <x v="0"/>
    <n v="44.06"/>
    <x v="6"/>
    <x v="0"/>
  </r>
  <r>
    <s v="G621221H"/>
    <s v="1GNDT33S292133262"/>
    <x v="0"/>
    <x v="0"/>
    <x v="0"/>
    <x v="0"/>
    <x v="3"/>
    <x v="5"/>
    <x v="3"/>
    <n v="116"/>
    <x v="6"/>
    <x v="6"/>
    <x v="0"/>
    <n v="36.85"/>
    <x v="6"/>
    <x v="0"/>
  </r>
  <r>
    <s v="G621222H"/>
    <s v="1GNDT33S792133256"/>
    <x v="0"/>
    <x v="0"/>
    <x v="0"/>
    <x v="0"/>
    <x v="3"/>
    <x v="5"/>
    <x v="3"/>
    <n v="116"/>
    <x v="6"/>
    <x v="6"/>
    <x v="0"/>
    <n v="44.2"/>
    <x v="6"/>
    <x v="0"/>
  </r>
  <r>
    <s v="G621223G"/>
    <s v="1D8HB38N98F146308"/>
    <x v="1"/>
    <x v="0"/>
    <x v="0"/>
    <x v="0"/>
    <x v="7"/>
    <x v="1"/>
    <x v="7"/>
    <n v="807"/>
    <x v="6"/>
    <x v="6"/>
    <x v="0"/>
    <n v="122.56"/>
    <x v="6"/>
    <x v="0"/>
  </r>
  <r>
    <s v="G621234F"/>
    <s v="1D7HU18P87J600337"/>
    <x v="1"/>
    <x v="0"/>
    <x v="0"/>
    <x v="0"/>
    <x v="6"/>
    <x v="10"/>
    <x v="4"/>
    <n v="215"/>
    <x v="6"/>
    <x v="6"/>
    <x v="0"/>
    <n v="63.93"/>
    <x v="6"/>
    <x v="0"/>
  </r>
  <r>
    <s v="G621234K"/>
    <s v="1GNUKAE00AR264737"/>
    <x v="1"/>
    <x v="0"/>
    <x v="0"/>
    <x v="0"/>
    <x v="9"/>
    <x v="11"/>
    <x v="7"/>
    <n v="111"/>
    <x v="6"/>
    <x v="6"/>
    <x v="0"/>
    <n v="114.18"/>
    <x v="6"/>
    <x v="0"/>
  </r>
  <r>
    <s v="G621236A"/>
    <s v="1FMPU16W34LB57803"/>
    <x v="0"/>
    <x v="0"/>
    <x v="0"/>
    <x v="0"/>
    <x v="0"/>
    <x v="3"/>
    <x v="0"/>
    <n v="208"/>
    <x v="6"/>
    <x v="6"/>
    <x v="0"/>
    <n v="14.72"/>
    <x v="6"/>
    <x v="0"/>
  </r>
  <r>
    <s v="G621237H"/>
    <s v="1GNDT33S392133450"/>
    <x v="0"/>
    <x v="0"/>
    <x v="0"/>
    <x v="0"/>
    <x v="3"/>
    <x v="5"/>
    <x v="3"/>
    <n v="925"/>
    <x v="6"/>
    <x v="6"/>
    <x v="0"/>
    <n v="17.72"/>
    <x v="6"/>
    <x v="0"/>
  </r>
  <r>
    <s v="G621242A"/>
    <s v="1GNDT13S642388316"/>
    <x v="0"/>
    <x v="0"/>
    <x v="0"/>
    <x v="0"/>
    <x v="0"/>
    <x v="0"/>
    <x v="0"/>
    <n v="806"/>
    <x v="6"/>
    <x v="6"/>
    <x v="0"/>
    <n v="62.76"/>
    <x v="6"/>
    <x v="0"/>
  </r>
  <r>
    <s v="G621248K"/>
    <s v="1FMJU1G55AEB63713"/>
    <x v="1"/>
    <x v="0"/>
    <x v="0"/>
    <x v="0"/>
    <x v="9"/>
    <x v="11"/>
    <x v="7"/>
    <n v="113"/>
    <x v="6"/>
    <x v="6"/>
    <x v="0"/>
    <n v="60.71"/>
    <x v="6"/>
    <x v="0"/>
  </r>
  <r>
    <s v="G621251H"/>
    <s v="1GNDT33S892133413"/>
    <x v="0"/>
    <x v="0"/>
    <x v="0"/>
    <x v="0"/>
    <x v="3"/>
    <x v="5"/>
    <x v="3"/>
    <n v="201"/>
    <x v="6"/>
    <x v="6"/>
    <x v="0"/>
    <n v="82.69"/>
    <x v="6"/>
    <x v="0"/>
  </r>
  <r>
    <s v="G621254D"/>
    <s v="1D7HU18P26J198426"/>
    <x v="1"/>
    <x v="0"/>
    <x v="0"/>
    <x v="0"/>
    <x v="9"/>
    <x v="10"/>
    <x v="7"/>
    <n v="301"/>
    <x v="6"/>
    <x v="6"/>
    <x v="0"/>
    <n v="43.2"/>
    <x v="6"/>
    <x v="0"/>
  </r>
  <r>
    <s v="G6212546"/>
    <s v="1GNDT13S322477211"/>
    <x v="0"/>
    <x v="0"/>
    <x v="0"/>
    <x v="0"/>
    <x v="9"/>
    <x v="1"/>
    <x v="7"/>
    <n v="208"/>
    <x v="6"/>
    <x v="6"/>
    <x v="0"/>
    <n v="75.540000000000006"/>
    <x v="6"/>
    <x v="0"/>
  </r>
  <r>
    <s v="G621268G"/>
    <s v="1D8HB38N38F141234"/>
    <x v="1"/>
    <x v="0"/>
    <x v="0"/>
    <x v="0"/>
    <x v="6"/>
    <x v="11"/>
    <x v="4"/>
    <n v="10"/>
    <x v="6"/>
    <x v="6"/>
    <x v="0"/>
    <n v="73.260000000000005"/>
    <x v="6"/>
    <x v="0"/>
  </r>
  <r>
    <s v="G621269G"/>
    <s v="1D8HB38N08F139960"/>
    <x v="0"/>
    <x v="0"/>
    <x v="0"/>
    <x v="0"/>
    <x v="6"/>
    <x v="11"/>
    <x v="4"/>
    <n v="11"/>
    <x v="6"/>
    <x v="6"/>
    <x v="0"/>
    <n v="62.43"/>
    <x v="6"/>
    <x v="0"/>
  </r>
  <r>
    <s v="G621275G"/>
    <s v="1GNDT13S082228812"/>
    <x v="0"/>
    <x v="0"/>
    <x v="0"/>
    <x v="0"/>
    <x v="6"/>
    <x v="11"/>
    <x v="4"/>
    <n v="7"/>
    <x v="6"/>
    <x v="6"/>
    <x v="0"/>
    <n v="55.6"/>
    <x v="6"/>
    <x v="0"/>
  </r>
  <r>
    <s v="G621279H"/>
    <s v="1GNDT33S192133379"/>
    <x v="0"/>
    <x v="0"/>
    <x v="0"/>
    <x v="0"/>
    <x v="5"/>
    <x v="6"/>
    <x v="2"/>
    <n v="301"/>
    <x v="6"/>
    <x v="6"/>
    <x v="3"/>
    <n v="20.149999999999999"/>
    <x v="6"/>
    <x v="0"/>
  </r>
  <r>
    <s v="G621281H"/>
    <s v="1D8HB38PX9F718280"/>
    <x v="1"/>
    <x v="0"/>
    <x v="0"/>
    <x v="0"/>
    <x v="5"/>
    <x v="6"/>
    <x v="5"/>
    <n v="314"/>
    <x v="6"/>
    <x v="6"/>
    <x v="1"/>
    <n v="72.260000000000005"/>
    <x v="6"/>
    <x v="0"/>
  </r>
  <r>
    <s v="G621281H"/>
    <s v="1D8HB38PX9F718280"/>
    <x v="1"/>
    <x v="0"/>
    <x v="0"/>
    <x v="0"/>
    <x v="5"/>
    <x v="6"/>
    <x v="5"/>
    <n v="314"/>
    <x v="6"/>
    <x v="6"/>
    <x v="3"/>
    <n v="37.21"/>
    <x v="6"/>
    <x v="0"/>
  </r>
  <r>
    <s v="G621287G"/>
    <s v="1GNDT13S682229544"/>
    <x v="0"/>
    <x v="0"/>
    <x v="0"/>
    <x v="0"/>
    <x v="3"/>
    <x v="5"/>
    <x v="3"/>
    <n v="505"/>
    <x v="6"/>
    <x v="6"/>
    <x v="0"/>
    <n v="87.56"/>
    <x v="6"/>
    <x v="0"/>
  </r>
  <r>
    <s v="G621288G"/>
    <s v="1FMFU16508LA65587"/>
    <x v="0"/>
    <x v="0"/>
    <x v="0"/>
    <x v="0"/>
    <x v="3"/>
    <x v="5"/>
    <x v="3"/>
    <n v="603"/>
    <x v="6"/>
    <x v="6"/>
    <x v="0"/>
    <n v="44.85"/>
    <x v="6"/>
    <x v="0"/>
  </r>
  <r>
    <s v="G621289G"/>
    <s v="1GNFK13038J230344"/>
    <x v="1"/>
    <x v="0"/>
    <x v="0"/>
    <x v="0"/>
    <x v="3"/>
    <x v="5"/>
    <x v="3"/>
    <n v="912"/>
    <x v="6"/>
    <x v="6"/>
    <x v="0"/>
    <n v="127.96"/>
    <x v="6"/>
    <x v="0"/>
  </r>
  <r>
    <s v="G621291K"/>
    <s v="1FMJK1G51AEB60605"/>
    <x v="0"/>
    <x v="0"/>
    <x v="0"/>
    <x v="0"/>
    <x v="9"/>
    <x v="11"/>
    <x v="7"/>
    <n v="202"/>
    <x v="6"/>
    <x v="6"/>
    <x v="0"/>
    <n v="151.4"/>
    <x v="6"/>
    <x v="0"/>
  </r>
  <r>
    <s v="G621292K"/>
    <s v="1FMJK1G5XAEB60604"/>
    <x v="0"/>
    <x v="0"/>
    <x v="0"/>
    <x v="0"/>
    <x v="9"/>
    <x v="11"/>
    <x v="7"/>
    <n v="202"/>
    <x v="6"/>
    <x v="6"/>
    <x v="0"/>
    <n v="45.76"/>
    <x v="6"/>
    <x v="0"/>
  </r>
  <r>
    <s v="G621293K"/>
    <s v="1FMJK1G53AEB60606"/>
    <x v="0"/>
    <x v="0"/>
    <x v="0"/>
    <x v="0"/>
    <x v="9"/>
    <x v="11"/>
    <x v="7"/>
    <n v="202"/>
    <x v="6"/>
    <x v="6"/>
    <x v="0"/>
    <n v="180.95"/>
    <x v="6"/>
    <x v="0"/>
  </r>
  <r>
    <s v="G621330F"/>
    <s v="1GNFH15Z271214970"/>
    <x v="1"/>
    <x v="0"/>
    <x v="0"/>
    <x v="0"/>
    <x v="9"/>
    <x v="10"/>
    <x v="5"/>
    <n v="103"/>
    <x v="6"/>
    <x v="6"/>
    <x v="1"/>
    <n v="23.4"/>
    <x v="6"/>
    <x v="0"/>
  </r>
  <r>
    <s v="G621330F"/>
    <s v="1GNFH15Z271214970"/>
    <x v="1"/>
    <x v="0"/>
    <x v="0"/>
    <x v="0"/>
    <x v="9"/>
    <x v="10"/>
    <x v="5"/>
    <n v="103"/>
    <x v="6"/>
    <x v="6"/>
    <x v="0"/>
    <n v="121.71"/>
    <x v="6"/>
    <x v="0"/>
  </r>
  <r>
    <s v="G621340H"/>
    <s v="1GCEK19059E149996"/>
    <x v="1"/>
    <x v="0"/>
    <x v="0"/>
    <x v="0"/>
    <x v="5"/>
    <x v="6"/>
    <x v="5"/>
    <n v="504"/>
    <x v="6"/>
    <x v="6"/>
    <x v="3"/>
    <n v="28.46"/>
    <x v="6"/>
    <x v="0"/>
  </r>
  <r>
    <s v="G621345H"/>
    <s v="1GNFK16309R230780"/>
    <x v="1"/>
    <x v="0"/>
    <x v="0"/>
    <x v="0"/>
    <x v="5"/>
    <x v="1"/>
    <x v="5"/>
    <n v="207"/>
    <x v="6"/>
    <x v="6"/>
    <x v="0"/>
    <n v="106.08"/>
    <x v="6"/>
    <x v="0"/>
  </r>
  <r>
    <s v="G621346F"/>
    <s v="3GNFK163X7G295214"/>
    <x v="1"/>
    <x v="0"/>
    <x v="0"/>
    <x v="0"/>
    <x v="9"/>
    <x v="10"/>
    <x v="5"/>
    <n v="101"/>
    <x v="6"/>
    <x v="6"/>
    <x v="1"/>
    <n v="34.54"/>
    <x v="6"/>
    <x v="0"/>
  </r>
  <r>
    <s v="G621350G"/>
    <s v="1FMFU16598LA65586"/>
    <x v="0"/>
    <x v="0"/>
    <x v="0"/>
    <x v="0"/>
    <x v="3"/>
    <x v="5"/>
    <x v="3"/>
    <n v="515"/>
    <x v="6"/>
    <x v="6"/>
    <x v="0"/>
    <n v="22.58"/>
    <x v="6"/>
    <x v="0"/>
  </r>
  <r>
    <s v="G621351B"/>
    <s v="1GNEL19X75B125406"/>
    <x v="0"/>
    <x v="0"/>
    <x v="0"/>
    <x v="0"/>
    <x v="2"/>
    <x v="2"/>
    <x v="2"/>
    <n v="413"/>
    <x v="6"/>
    <x v="6"/>
    <x v="0"/>
    <n v="34.409999999999997"/>
    <x v="6"/>
    <x v="0"/>
  </r>
  <r>
    <s v="G621351G"/>
    <s v="1GNDT13S682231987"/>
    <x v="0"/>
    <x v="0"/>
    <x v="0"/>
    <x v="0"/>
    <x v="3"/>
    <x v="5"/>
    <x v="3"/>
    <n v="901"/>
    <x v="6"/>
    <x v="6"/>
    <x v="0"/>
    <n v="13.32"/>
    <x v="6"/>
    <x v="0"/>
  </r>
  <r>
    <s v="G6213601"/>
    <s v="1FMPU16L92LA94340"/>
    <x v="0"/>
    <x v="0"/>
    <x v="0"/>
    <x v="0"/>
    <x v="0"/>
    <x v="0"/>
    <x v="0"/>
    <n v="807"/>
    <x v="6"/>
    <x v="6"/>
    <x v="0"/>
    <n v="24.49"/>
    <x v="6"/>
    <x v="0"/>
  </r>
  <r>
    <s v="G6213629"/>
    <s v="1GNDT13S042377537"/>
    <x v="0"/>
    <x v="0"/>
    <x v="0"/>
    <x v="0"/>
    <x v="0"/>
    <x v="0"/>
    <x v="0"/>
    <n v="110"/>
    <x v="6"/>
    <x v="6"/>
    <x v="0"/>
    <n v="45.45"/>
    <x v="6"/>
    <x v="0"/>
  </r>
  <r>
    <s v="G621364D"/>
    <s v="1GNDT13S262292959"/>
    <x v="0"/>
    <x v="0"/>
    <x v="0"/>
    <x v="0"/>
    <x v="6"/>
    <x v="0"/>
    <x v="4"/>
    <n v="3"/>
    <x v="6"/>
    <x v="6"/>
    <x v="0"/>
    <n v="62.89"/>
    <x v="6"/>
    <x v="0"/>
  </r>
  <r>
    <s v="G621366D"/>
    <s v="1GNDT13S562290221"/>
    <x v="0"/>
    <x v="0"/>
    <x v="0"/>
    <x v="0"/>
    <x v="6"/>
    <x v="0"/>
    <x v="4"/>
    <n v="2"/>
    <x v="6"/>
    <x v="6"/>
    <x v="0"/>
    <n v="26.27"/>
    <x v="6"/>
    <x v="0"/>
  </r>
  <r>
    <s v="G621371K"/>
    <s v="1FMEU7DE7AUA80301"/>
    <x v="0"/>
    <x v="0"/>
    <x v="0"/>
    <x v="0"/>
    <x v="6"/>
    <x v="2"/>
    <x v="4"/>
    <n v="405"/>
    <x v="6"/>
    <x v="6"/>
    <x v="0"/>
    <n v="134.27000000000001"/>
    <x v="6"/>
    <x v="0"/>
  </r>
  <r>
    <s v="G621375D"/>
    <s v="2GCEK13V361337031"/>
    <x v="0"/>
    <x v="0"/>
    <x v="0"/>
    <x v="0"/>
    <x v="6"/>
    <x v="0"/>
    <x v="4"/>
    <n v="7"/>
    <x v="6"/>
    <x v="6"/>
    <x v="0"/>
    <n v="117.9"/>
    <x v="6"/>
    <x v="0"/>
  </r>
  <r>
    <s v="G621380A"/>
    <s v="1D4HB48N84F187580"/>
    <x v="0"/>
    <x v="0"/>
    <x v="0"/>
    <x v="0"/>
    <x v="4"/>
    <x v="5"/>
    <x v="4"/>
    <n v="15"/>
    <x v="6"/>
    <x v="6"/>
    <x v="0"/>
    <n v="24.1"/>
    <x v="6"/>
    <x v="0"/>
  </r>
  <r>
    <s v="G621380H"/>
    <s v="1D3HV13P49S786705"/>
    <x v="1"/>
    <x v="0"/>
    <x v="0"/>
    <x v="0"/>
    <x v="9"/>
    <x v="11"/>
    <x v="7"/>
    <n v="113"/>
    <x v="6"/>
    <x v="6"/>
    <x v="0"/>
    <n v="57.51"/>
    <x v="6"/>
    <x v="0"/>
  </r>
  <r>
    <s v="G621381A"/>
    <s v="1GNEK13Z54J250910"/>
    <x v="1"/>
    <x v="0"/>
    <x v="0"/>
    <x v="0"/>
    <x v="4"/>
    <x v="5"/>
    <x v="11"/>
    <n v="2"/>
    <x v="6"/>
    <x v="6"/>
    <x v="0"/>
    <n v="42.06"/>
    <x v="6"/>
    <x v="0"/>
  </r>
  <r>
    <s v="G621385G"/>
    <s v="3GNFK12378G265448"/>
    <x v="1"/>
    <x v="0"/>
    <x v="0"/>
    <x v="0"/>
    <x v="3"/>
    <x v="5"/>
    <x v="3"/>
    <n v="812"/>
    <x v="6"/>
    <x v="6"/>
    <x v="0"/>
    <n v="84.74"/>
    <x v="6"/>
    <x v="0"/>
  </r>
  <r>
    <s v="G621386G"/>
    <s v="1D8HB38NX8F145152"/>
    <x v="1"/>
    <x v="0"/>
    <x v="0"/>
    <x v="0"/>
    <x v="3"/>
    <x v="5"/>
    <x v="3"/>
    <n v="918"/>
    <x v="6"/>
    <x v="6"/>
    <x v="0"/>
    <n v="46.16"/>
    <x v="6"/>
    <x v="0"/>
  </r>
  <r>
    <s v="G621387G"/>
    <s v="1D8HB38N88F145151"/>
    <x v="1"/>
    <x v="0"/>
    <x v="0"/>
    <x v="0"/>
    <x v="3"/>
    <x v="5"/>
    <x v="3"/>
    <n v="918"/>
    <x v="6"/>
    <x v="6"/>
    <x v="0"/>
    <n v="10.07"/>
    <x v="6"/>
    <x v="0"/>
  </r>
  <r>
    <s v="G621388G"/>
    <s v="3GNFK12358G266825"/>
    <x v="1"/>
    <x v="0"/>
    <x v="0"/>
    <x v="0"/>
    <x v="3"/>
    <x v="5"/>
    <x v="3"/>
    <n v="918"/>
    <x v="6"/>
    <x v="6"/>
    <x v="0"/>
    <n v="39.81"/>
    <x v="6"/>
    <x v="0"/>
  </r>
  <r>
    <s v="G621389F"/>
    <s v="1GNFH15Z471215635"/>
    <x v="1"/>
    <x v="0"/>
    <x v="0"/>
    <x v="0"/>
    <x v="9"/>
    <x v="10"/>
    <x v="5"/>
    <n v="110"/>
    <x v="6"/>
    <x v="6"/>
    <x v="1"/>
    <n v="66.900000000000006"/>
    <x v="6"/>
    <x v="0"/>
  </r>
  <r>
    <s v="G621411F"/>
    <s v="1D8HB38P77F563801"/>
    <x v="1"/>
    <x v="0"/>
    <x v="0"/>
    <x v="0"/>
    <x v="5"/>
    <x v="1"/>
    <x v="5"/>
    <n v="258"/>
    <x v="6"/>
    <x v="6"/>
    <x v="0"/>
    <n v="55.47"/>
    <x v="6"/>
    <x v="0"/>
  </r>
  <r>
    <s v="G621414A"/>
    <s v="1FMZU72K74ZB06106"/>
    <x v="1"/>
    <x v="0"/>
    <x v="0"/>
    <x v="0"/>
    <x v="7"/>
    <x v="2"/>
    <x v="7"/>
    <n v="104"/>
    <x v="6"/>
    <x v="6"/>
    <x v="0"/>
    <n v="16.670000000000002"/>
    <x v="6"/>
    <x v="0"/>
  </r>
  <r>
    <s v="G621417H"/>
    <s v="1GCEK19099E149967"/>
    <x v="1"/>
    <x v="0"/>
    <x v="0"/>
    <x v="0"/>
    <x v="9"/>
    <x v="11"/>
    <x v="7"/>
    <n v="113"/>
    <x v="6"/>
    <x v="6"/>
    <x v="0"/>
    <n v="88.93"/>
    <x v="6"/>
    <x v="0"/>
  </r>
  <r>
    <s v="G621419H"/>
    <s v="1GCEK19099E151220"/>
    <x v="1"/>
    <x v="0"/>
    <x v="0"/>
    <x v="0"/>
    <x v="9"/>
    <x v="11"/>
    <x v="7"/>
    <n v="111"/>
    <x v="6"/>
    <x v="6"/>
    <x v="0"/>
    <n v="123.82"/>
    <x v="6"/>
    <x v="0"/>
  </r>
  <r>
    <s v="G621420F"/>
    <s v="1D8HB38P97F563802"/>
    <x v="1"/>
    <x v="0"/>
    <x v="0"/>
    <x v="0"/>
    <x v="5"/>
    <x v="1"/>
    <x v="5"/>
    <n v="253"/>
    <x v="6"/>
    <x v="6"/>
    <x v="0"/>
    <n v="90.23"/>
    <x v="6"/>
    <x v="0"/>
  </r>
  <r>
    <s v="G621420H"/>
    <s v="1GCEK19029E151902"/>
    <x v="1"/>
    <x v="0"/>
    <x v="0"/>
    <x v="0"/>
    <x v="9"/>
    <x v="11"/>
    <x v="7"/>
    <n v="113"/>
    <x v="6"/>
    <x v="6"/>
    <x v="0"/>
    <n v="28.26"/>
    <x v="6"/>
    <x v="0"/>
  </r>
  <r>
    <s v="G621420K"/>
    <s v="1GCSKPE05AZ250576"/>
    <x v="1"/>
    <x v="0"/>
    <x v="0"/>
    <x v="0"/>
    <x v="9"/>
    <x v="1"/>
    <x v="7"/>
    <n v="804"/>
    <x v="6"/>
    <x v="6"/>
    <x v="0"/>
    <n v="23.14"/>
    <x v="6"/>
    <x v="0"/>
  </r>
  <r>
    <s v="G621429B"/>
    <s v="1D4HB48N95F578335"/>
    <x v="0"/>
    <x v="0"/>
    <x v="0"/>
    <x v="0"/>
    <x v="2"/>
    <x v="2"/>
    <x v="2"/>
    <n v="107"/>
    <x v="6"/>
    <x v="6"/>
    <x v="2"/>
    <n v="15.08"/>
    <x v="6"/>
    <x v="0"/>
  </r>
  <r>
    <s v="G621429B"/>
    <s v="1D4HB48N95F578335"/>
    <x v="0"/>
    <x v="0"/>
    <x v="0"/>
    <x v="0"/>
    <x v="2"/>
    <x v="2"/>
    <x v="2"/>
    <n v="107"/>
    <x v="6"/>
    <x v="6"/>
    <x v="0"/>
    <n v="190.69"/>
    <x v="6"/>
    <x v="0"/>
  </r>
  <r>
    <s v="G621430H"/>
    <s v="1GNFK13019R197587"/>
    <x v="1"/>
    <x v="0"/>
    <x v="0"/>
    <x v="0"/>
    <x v="9"/>
    <x v="11"/>
    <x v="7"/>
    <n v="202"/>
    <x v="6"/>
    <x v="6"/>
    <x v="0"/>
    <n v="88.89"/>
    <x v="6"/>
    <x v="0"/>
  </r>
  <r>
    <s v="G6214419"/>
    <s v="1FMZU72K64ZB02208"/>
    <x v="1"/>
    <x v="0"/>
    <x v="0"/>
    <x v="0"/>
    <x v="6"/>
    <x v="5"/>
    <x v="4"/>
    <n v="2"/>
    <x v="6"/>
    <x v="6"/>
    <x v="0"/>
    <n v="58.65"/>
    <x v="6"/>
    <x v="0"/>
  </r>
  <r>
    <s v="G621443D"/>
    <s v="1D4HB38N06F177218"/>
    <x v="0"/>
    <x v="0"/>
    <x v="0"/>
    <x v="0"/>
    <x v="7"/>
    <x v="1"/>
    <x v="7"/>
    <n v="414"/>
    <x v="6"/>
    <x v="6"/>
    <x v="0"/>
    <n v="37.94"/>
    <x v="6"/>
    <x v="0"/>
  </r>
  <r>
    <s v="G621444D"/>
    <s v="1GNFK13047J140683"/>
    <x v="1"/>
    <x v="0"/>
    <x v="0"/>
    <x v="0"/>
    <x v="7"/>
    <x v="1"/>
    <x v="7"/>
    <n v="504"/>
    <x v="6"/>
    <x v="6"/>
    <x v="0"/>
    <n v="23.69"/>
    <x v="6"/>
    <x v="0"/>
  </r>
  <r>
    <s v="G621445D"/>
    <s v="1GNEK13067J141670"/>
    <x v="1"/>
    <x v="0"/>
    <x v="0"/>
    <x v="0"/>
    <x v="7"/>
    <x v="1"/>
    <x v="7"/>
    <n v="504"/>
    <x v="6"/>
    <x v="6"/>
    <x v="0"/>
    <n v="94.92"/>
    <x v="6"/>
    <x v="0"/>
  </r>
  <r>
    <s v="G621445F"/>
    <s v="1D7HU18NX8J192925"/>
    <x v="1"/>
    <x v="0"/>
    <x v="0"/>
    <x v="0"/>
    <x v="5"/>
    <x v="1"/>
    <x v="5"/>
    <n v="260"/>
    <x v="6"/>
    <x v="6"/>
    <x v="0"/>
    <n v="21.94"/>
    <x v="6"/>
    <x v="0"/>
  </r>
  <r>
    <s v="G621449D"/>
    <s v="1GNEK13077J140253"/>
    <x v="1"/>
    <x v="0"/>
    <x v="0"/>
    <x v="0"/>
    <x v="7"/>
    <x v="1"/>
    <x v="7"/>
    <n v="903"/>
    <x v="6"/>
    <x v="6"/>
    <x v="0"/>
    <n v="66.739999999999995"/>
    <x v="6"/>
    <x v="0"/>
  </r>
  <r>
    <s v="G621452A"/>
    <s v="1GCEK14X54Z301507"/>
    <x v="0"/>
    <x v="0"/>
    <x v="0"/>
    <x v="0"/>
    <x v="0"/>
    <x v="1"/>
    <x v="0"/>
    <n v="101"/>
    <x v="6"/>
    <x v="6"/>
    <x v="0"/>
    <n v="84.04"/>
    <x v="6"/>
    <x v="0"/>
  </r>
  <r>
    <s v="G621453B"/>
    <s v="1D4HB48N05F593628"/>
    <x v="0"/>
    <x v="0"/>
    <x v="0"/>
    <x v="0"/>
    <x v="3"/>
    <x v="8"/>
    <x v="7"/>
    <n v="201"/>
    <x v="6"/>
    <x v="6"/>
    <x v="0"/>
    <n v="17.34"/>
    <x v="6"/>
    <x v="0"/>
  </r>
  <r>
    <s v="G621462A"/>
    <s v="1FTVF14524NB81238"/>
    <x v="0"/>
    <x v="0"/>
    <x v="0"/>
    <x v="0"/>
    <x v="0"/>
    <x v="2"/>
    <x v="0"/>
    <n v="605"/>
    <x v="6"/>
    <x v="6"/>
    <x v="0"/>
    <n v="43.3"/>
    <x v="6"/>
    <x v="0"/>
  </r>
  <r>
    <s v="G621463D"/>
    <s v="1GNEK13077J138714"/>
    <x v="1"/>
    <x v="0"/>
    <x v="0"/>
    <x v="0"/>
    <x v="7"/>
    <x v="1"/>
    <x v="7"/>
    <n v="504"/>
    <x v="6"/>
    <x v="6"/>
    <x v="0"/>
    <n v="47.87"/>
    <x v="6"/>
    <x v="0"/>
  </r>
  <r>
    <s v="G621466F"/>
    <s v="1D7HU18P07J602342"/>
    <x v="0"/>
    <x v="0"/>
    <x v="0"/>
    <x v="0"/>
    <x v="4"/>
    <x v="5"/>
    <x v="4"/>
    <n v="12"/>
    <x v="6"/>
    <x v="6"/>
    <x v="0"/>
    <n v="27.88"/>
    <x v="6"/>
    <x v="0"/>
  </r>
  <r>
    <s v="G621468F"/>
    <s v="1D8HB38P67F559755"/>
    <x v="0"/>
    <x v="0"/>
    <x v="0"/>
    <x v="0"/>
    <x v="4"/>
    <x v="5"/>
    <x v="4"/>
    <n v="11"/>
    <x v="6"/>
    <x v="6"/>
    <x v="0"/>
    <n v="35.15"/>
    <x v="6"/>
    <x v="0"/>
  </r>
  <r>
    <s v="G621469F"/>
    <s v="1D8HB38P77F559795"/>
    <x v="0"/>
    <x v="0"/>
    <x v="0"/>
    <x v="0"/>
    <x v="4"/>
    <x v="5"/>
    <x v="4"/>
    <n v="6"/>
    <x v="6"/>
    <x v="6"/>
    <x v="0"/>
    <n v="99.97"/>
    <x v="6"/>
    <x v="0"/>
  </r>
  <r>
    <s v="G621485B"/>
    <s v="1FTRW14W55FA87389"/>
    <x v="0"/>
    <x v="0"/>
    <x v="0"/>
    <x v="0"/>
    <x v="6"/>
    <x v="0"/>
    <x v="4"/>
    <n v="9"/>
    <x v="6"/>
    <x v="6"/>
    <x v="0"/>
    <n v="138.75"/>
    <x v="6"/>
    <x v="0"/>
  </r>
  <r>
    <s v="G6214859"/>
    <s v="1GCEK19Z83Z295663"/>
    <x v="1"/>
    <x v="0"/>
    <x v="0"/>
    <x v="0"/>
    <x v="1"/>
    <x v="1"/>
    <x v="1"/>
    <n v="215"/>
    <x v="6"/>
    <x v="6"/>
    <x v="1"/>
    <n v="82.99"/>
    <x v="6"/>
    <x v="0"/>
  </r>
  <r>
    <s v="G6214859"/>
    <s v="1GCEK19Z83Z295663"/>
    <x v="1"/>
    <x v="0"/>
    <x v="0"/>
    <x v="0"/>
    <x v="1"/>
    <x v="1"/>
    <x v="1"/>
    <n v="215"/>
    <x v="6"/>
    <x v="6"/>
    <x v="0"/>
    <n v="56.76"/>
    <x v="6"/>
    <x v="0"/>
  </r>
  <r>
    <s v="G621501K"/>
    <s v="1FMEU7DE8AUA80260"/>
    <x v="0"/>
    <x v="0"/>
    <x v="0"/>
    <x v="0"/>
    <x v="0"/>
    <x v="0"/>
    <x v="0"/>
    <n v="110"/>
    <x v="6"/>
    <x v="6"/>
    <x v="0"/>
    <n v="78.37"/>
    <x v="6"/>
    <x v="0"/>
  </r>
  <r>
    <s v="G621505B"/>
    <s v="1FMZU72K65ZA63153"/>
    <x v="1"/>
    <x v="0"/>
    <x v="0"/>
    <x v="0"/>
    <x v="6"/>
    <x v="0"/>
    <x v="4"/>
    <n v="5"/>
    <x v="6"/>
    <x v="6"/>
    <x v="0"/>
    <n v="55.06"/>
    <x v="6"/>
    <x v="0"/>
  </r>
  <r>
    <s v="G621507B"/>
    <s v="1FMZU72K75ZA58849"/>
    <x v="1"/>
    <x v="0"/>
    <x v="0"/>
    <x v="0"/>
    <x v="6"/>
    <x v="0"/>
    <x v="4"/>
    <n v="7"/>
    <x v="6"/>
    <x v="6"/>
    <x v="0"/>
    <n v="13.72"/>
    <x v="6"/>
    <x v="0"/>
  </r>
  <r>
    <s v="G621518K"/>
    <s v="1FMEU7DE2AUA80349"/>
    <x v="0"/>
    <x v="0"/>
    <x v="0"/>
    <x v="0"/>
    <x v="1"/>
    <x v="2"/>
    <x v="1"/>
    <n v="702"/>
    <x v="6"/>
    <x v="6"/>
    <x v="1"/>
    <n v="18.59"/>
    <x v="6"/>
    <x v="0"/>
  </r>
  <r>
    <s v="G621518K"/>
    <s v="1FMEU7DE2AUA80349"/>
    <x v="0"/>
    <x v="0"/>
    <x v="0"/>
    <x v="0"/>
    <x v="1"/>
    <x v="2"/>
    <x v="1"/>
    <n v="702"/>
    <x v="6"/>
    <x v="6"/>
    <x v="0"/>
    <n v="86.25"/>
    <x v="6"/>
    <x v="0"/>
  </r>
  <r>
    <s v="G6215182"/>
    <s v="1FMZU72K64ZB06033"/>
    <x v="1"/>
    <x v="0"/>
    <x v="0"/>
    <x v="0"/>
    <x v="5"/>
    <x v="6"/>
    <x v="5"/>
    <n v="504"/>
    <x v="6"/>
    <x v="6"/>
    <x v="0"/>
    <n v="21.52"/>
    <x v="6"/>
    <x v="0"/>
  </r>
  <r>
    <s v="G6215196"/>
    <s v="1GCEK19T94Z180499"/>
    <x v="0"/>
    <x v="0"/>
    <x v="0"/>
    <x v="0"/>
    <x v="5"/>
    <x v="6"/>
    <x v="5"/>
    <n v="320"/>
    <x v="6"/>
    <x v="6"/>
    <x v="0"/>
    <n v="43.65"/>
    <x v="6"/>
    <x v="0"/>
  </r>
  <r>
    <s v="G621520K"/>
    <s v="1GCUHAD47A1165309"/>
    <x v="1"/>
    <x v="0"/>
    <x v="0"/>
    <x v="0"/>
    <x v="1"/>
    <x v="2"/>
    <x v="1"/>
    <n v="109"/>
    <x v="6"/>
    <x v="6"/>
    <x v="0"/>
    <n v="73.11"/>
    <x v="6"/>
    <x v="0"/>
  </r>
  <r>
    <s v="G621526K"/>
    <s v="1FMJU1G5XAEB63741"/>
    <x v="1"/>
    <x v="0"/>
    <x v="0"/>
    <x v="0"/>
    <x v="1"/>
    <x v="2"/>
    <x v="1"/>
    <n v="202"/>
    <x v="6"/>
    <x v="6"/>
    <x v="0"/>
    <n v="56.49"/>
    <x v="6"/>
    <x v="0"/>
  </r>
  <r>
    <s v="G621527K"/>
    <s v="1FMJU1G51AEB63742"/>
    <x v="1"/>
    <x v="0"/>
    <x v="0"/>
    <x v="0"/>
    <x v="1"/>
    <x v="2"/>
    <x v="5"/>
    <n v="201"/>
    <x v="6"/>
    <x v="6"/>
    <x v="0"/>
    <n v="19.61"/>
    <x v="6"/>
    <x v="0"/>
  </r>
  <r>
    <s v="G621532H"/>
    <s v="1GNDT33S192132992"/>
    <x v="0"/>
    <x v="0"/>
    <x v="0"/>
    <x v="0"/>
    <x v="10"/>
    <x v="1"/>
    <x v="6"/>
    <n v="375"/>
    <x v="6"/>
    <x v="6"/>
    <x v="0"/>
    <n v="46.49"/>
    <x v="6"/>
    <x v="0"/>
  </r>
  <r>
    <s v="G621533K"/>
    <s v="1D7RV1CPXAS253152"/>
    <x v="1"/>
    <x v="0"/>
    <x v="0"/>
    <x v="0"/>
    <x v="1"/>
    <x v="2"/>
    <x v="1"/>
    <n v="305"/>
    <x v="6"/>
    <x v="6"/>
    <x v="0"/>
    <n v="134.59"/>
    <x v="6"/>
    <x v="0"/>
  </r>
  <r>
    <s v="G621534K"/>
    <s v="1FMJU1G51AEB63711"/>
    <x v="1"/>
    <x v="0"/>
    <x v="0"/>
    <x v="0"/>
    <x v="1"/>
    <x v="2"/>
    <x v="1"/>
    <n v="305"/>
    <x v="6"/>
    <x v="6"/>
    <x v="0"/>
    <n v="46.69"/>
    <x v="6"/>
    <x v="0"/>
  </r>
  <r>
    <s v="G621540G"/>
    <s v="2GCEK133X81317568"/>
    <x v="1"/>
    <x v="0"/>
    <x v="0"/>
    <x v="0"/>
    <x v="0"/>
    <x v="1"/>
    <x v="0"/>
    <n v="329"/>
    <x v="6"/>
    <x v="6"/>
    <x v="0"/>
    <n v="60.93"/>
    <x v="6"/>
    <x v="0"/>
  </r>
  <r>
    <s v="G621549K"/>
    <s v="1GCPKPE01AZ237166"/>
    <x v="1"/>
    <x v="0"/>
    <x v="0"/>
    <x v="0"/>
    <x v="1"/>
    <x v="2"/>
    <x v="5"/>
    <n v="202"/>
    <x v="6"/>
    <x v="6"/>
    <x v="0"/>
    <n v="52.95"/>
    <x v="6"/>
    <x v="0"/>
  </r>
  <r>
    <s v="G621550D"/>
    <s v="1D7HU18P36J199424"/>
    <x v="1"/>
    <x v="0"/>
    <x v="0"/>
    <x v="0"/>
    <x v="7"/>
    <x v="2"/>
    <x v="7"/>
    <n v="103"/>
    <x v="6"/>
    <x v="6"/>
    <x v="0"/>
    <n v="48.71"/>
    <x v="6"/>
    <x v="0"/>
  </r>
  <r>
    <s v="G621552D"/>
    <s v="1D4HB38N66F177224"/>
    <x v="0"/>
    <x v="0"/>
    <x v="0"/>
    <x v="0"/>
    <x v="7"/>
    <x v="2"/>
    <x v="7"/>
    <n v="103"/>
    <x v="6"/>
    <x v="6"/>
    <x v="0"/>
    <n v="96.94"/>
    <x v="6"/>
    <x v="0"/>
  </r>
  <r>
    <s v="G621553D"/>
    <s v="1D4HB38N96F177265"/>
    <x v="0"/>
    <x v="0"/>
    <x v="0"/>
    <x v="0"/>
    <x v="7"/>
    <x v="2"/>
    <x v="7"/>
    <n v="103"/>
    <x v="6"/>
    <x v="6"/>
    <x v="0"/>
    <n v="74.739999999999995"/>
    <x v="6"/>
    <x v="0"/>
  </r>
  <r>
    <s v="G621556K"/>
    <s v="1GNUHCD49A1169154"/>
    <x v="1"/>
    <x v="0"/>
    <x v="0"/>
    <x v="0"/>
    <x v="9"/>
    <x v="10"/>
    <x v="5"/>
    <n v="8"/>
    <x v="6"/>
    <x v="6"/>
    <x v="1"/>
    <n v="54.14"/>
    <x v="6"/>
    <x v="0"/>
  </r>
  <r>
    <s v="G621556K"/>
    <s v="1GNUHCD49A1169154"/>
    <x v="1"/>
    <x v="0"/>
    <x v="0"/>
    <x v="0"/>
    <x v="9"/>
    <x v="10"/>
    <x v="5"/>
    <n v="8"/>
    <x v="6"/>
    <x v="6"/>
    <x v="0"/>
    <n v="27.42"/>
    <x v="6"/>
    <x v="0"/>
  </r>
  <r>
    <s v="G621559D"/>
    <s v="1D4HB38N46F177223"/>
    <x v="0"/>
    <x v="0"/>
    <x v="0"/>
    <x v="0"/>
    <x v="7"/>
    <x v="2"/>
    <x v="7"/>
    <n v="103"/>
    <x v="6"/>
    <x v="6"/>
    <x v="0"/>
    <n v="89.84"/>
    <x v="6"/>
    <x v="0"/>
  </r>
  <r>
    <s v="G621572F"/>
    <s v="1D8HB38P47F563948"/>
    <x v="1"/>
    <x v="0"/>
    <x v="0"/>
    <x v="0"/>
    <x v="3"/>
    <x v="5"/>
    <x v="3"/>
    <n v="912"/>
    <x v="6"/>
    <x v="6"/>
    <x v="0"/>
    <n v="43.31"/>
    <x v="6"/>
    <x v="0"/>
  </r>
  <r>
    <s v="G621580D"/>
    <s v="3GNFK16Z06G241357"/>
    <x v="1"/>
    <x v="0"/>
    <x v="0"/>
    <x v="0"/>
    <x v="0"/>
    <x v="1"/>
    <x v="0"/>
    <n v="345"/>
    <x v="6"/>
    <x v="6"/>
    <x v="0"/>
    <n v="22.54"/>
    <x v="6"/>
    <x v="0"/>
  </r>
  <r>
    <s v="G621584F"/>
    <s v="3GNFK12317G295964"/>
    <x v="1"/>
    <x v="0"/>
    <x v="0"/>
    <x v="0"/>
    <x v="3"/>
    <x v="5"/>
    <x v="3"/>
    <n v="914"/>
    <x v="6"/>
    <x v="6"/>
    <x v="0"/>
    <n v="25.73"/>
    <x v="6"/>
    <x v="0"/>
  </r>
  <r>
    <s v="G621596B"/>
    <s v="1GNET16MX56171380"/>
    <x v="0"/>
    <x v="0"/>
    <x v="0"/>
    <x v="0"/>
    <x v="7"/>
    <x v="0"/>
    <x v="14"/>
    <n v="106"/>
    <x v="6"/>
    <x v="6"/>
    <x v="0"/>
    <n v="66.59"/>
    <x v="6"/>
    <x v="0"/>
  </r>
  <r>
    <s v="G621598B"/>
    <s v="2GCEK13T151322962"/>
    <x v="0"/>
    <x v="0"/>
    <x v="0"/>
    <x v="0"/>
    <x v="7"/>
    <x v="0"/>
    <x v="14"/>
    <n v="6"/>
    <x v="6"/>
    <x v="6"/>
    <x v="0"/>
    <n v="43.73"/>
    <x v="6"/>
    <x v="0"/>
  </r>
  <r>
    <s v="G621603D"/>
    <s v="1GNDT13S262286126"/>
    <x v="0"/>
    <x v="0"/>
    <x v="0"/>
    <x v="0"/>
    <x v="0"/>
    <x v="0"/>
    <x v="0"/>
    <n v="110"/>
    <x v="6"/>
    <x v="6"/>
    <x v="0"/>
    <n v="69.31"/>
    <x v="6"/>
    <x v="0"/>
  </r>
  <r>
    <s v="G621606D"/>
    <s v="1GNDT13S162289325"/>
    <x v="0"/>
    <x v="0"/>
    <x v="0"/>
    <x v="0"/>
    <x v="0"/>
    <x v="0"/>
    <x v="0"/>
    <n v="809"/>
    <x v="6"/>
    <x v="6"/>
    <x v="0"/>
    <n v="36.76"/>
    <x v="6"/>
    <x v="0"/>
  </r>
  <r>
    <s v="G6216072"/>
    <s v="1GNEK13Z93J247846"/>
    <x v="1"/>
    <x v="0"/>
    <x v="0"/>
    <x v="0"/>
    <x v="4"/>
    <x v="5"/>
    <x v="4"/>
    <n v="1"/>
    <x v="6"/>
    <x v="6"/>
    <x v="0"/>
    <n v="20.55"/>
    <x v="6"/>
    <x v="0"/>
  </r>
  <r>
    <s v="G621612D"/>
    <s v="1GNEK13067R161788"/>
    <x v="1"/>
    <x v="0"/>
    <x v="0"/>
    <x v="0"/>
    <x v="0"/>
    <x v="0"/>
    <x v="0"/>
    <n v="809"/>
    <x v="6"/>
    <x v="6"/>
    <x v="0"/>
    <n v="64.81"/>
    <x v="6"/>
    <x v="0"/>
  </r>
  <r>
    <s v="G621619D"/>
    <s v="1GCEK19Z26Z278586"/>
    <x v="1"/>
    <x v="0"/>
    <x v="0"/>
    <x v="0"/>
    <x v="0"/>
    <x v="0"/>
    <x v="0"/>
    <n v="809"/>
    <x v="6"/>
    <x v="6"/>
    <x v="0"/>
    <n v="77.56"/>
    <x v="6"/>
    <x v="0"/>
  </r>
  <r>
    <s v="G621620F"/>
    <s v="1D8HB38N47F557128"/>
    <x v="0"/>
    <x v="0"/>
    <x v="0"/>
    <x v="0"/>
    <x v="3"/>
    <x v="5"/>
    <x v="3"/>
    <n v="617"/>
    <x v="6"/>
    <x v="6"/>
    <x v="0"/>
    <n v="36.57"/>
    <x v="6"/>
    <x v="0"/>
  </r>
  <r>
    <s v="G621622F"/>
    <s v="1D8HB38N77F557124"/>
    <x v="0"/>
    <x v="0"/>
    <x v="0"/>
    <x v="0"/>
    <x v="3"/>
    <x v="5"/>
    <x v="3"/>
    <n v="902"/>
    <x v="6"/>
    <x v="6"/>
    <x v="0"/>
    <n v="67.87"/>
    <x v="6"/>
    <x v="0"/>
  </r>
  <r>
    <s v="G621623A"/>
    <s v="1FMPU16W24LB45626"/>
    <x v="0"/>
    <x v="0"/>
    <x v="0"/>
    <x v="0"/>
    <x v="3"/>
    <x v="5"/>
    <x v="3"/>
    <n v="965"/>
    <x v="6"/>
    <x v="6"/>
    <x v="0"/>
    <n v="125.18"/>
    <x v="6"/>
    <x v="0"/>
  </r>
  <r>
    <s v="G621626D"/>
    <s v="1GNDT13S162287848"/>
    <x v="0"/>
    <x v="0"/>
    <x v="0"/>
    <x v="0"/>
    <x v="0"/>
    <x v="1"/>
    <x v="0"/>
    <n v="329"/>
    <x v="6"/>
    <x v="6"/>
    <x v="0"/>
    <n v="35.57"/>
    <x v="6"/>
    <x v="0"/>
  </r>
  <r>
    <s v="G621627A"/>
    <s v="1GNEK13Z94J267273"/>
    <x v="1"/>
    <x v="0"/>
    <x v="0"/>
    <x v="0"/>
    <x v="3"/>
    <x v="5"/>
    <x v="3"/>
    <n v="922"/>
    <x v="6"/>
    <x v="6"/>
    <x v="0"/>
    <n v="52.48"/>
    <x v="6"/>
    <x v="0"/>
  </r>
  <r>
    <s v="G621640G"/>
    <s v="1GNDT13S582234475"/>
    <x v="0"/>
    <x v="0"/>
    <x v="0"/>
    <x v="0"/>
    <x v="0"/>
    <x v="2"/>
    <x v="0"/>
    <n v="506"/>
    <x v="6"/>
    <x v="6"/>
    <x v="0"/>
    <n v="36.17"/>
    <x v="6"/>
    <x v="0"/>
  </r>
  <r>
    <s v="G621641F"/>
    <s v="1FMFU16547LA80723"/>
    <x v="0"/>
    <x v="0"/>
    <x v="0"/>
    <x v="0"/>
    <x v="3"/>
    <x v="5"/>
    <x v="3"/>
    <n v="515"/>
    <x v="6"/>
    <x v="6"/>
    <x v="0"/>
    <n v="23.27"/>
    <x v="6"/>
    <x v="0"/>
  </r>
  <r>
    <s v="G621643D"/>
    <s v="1GNDT13S762285344"/>
    <x v="0"/>
    <x v="0"/>
    <x v="0"/>
    <x v="0"/>
    <x v="0"/>
    <x v="4"/>
    <x v="0"/>
    <n v="2"/>
    <x v="6"/>
    <x v="6"/>
    <x v="0"/>
    <n v="26.39"/>
    <x v="6"/>
    <x v="0"/>
  </r>
  <r>
    <s v="G6216470"/>
    <s v="1GCFH15T141212627"/>
    <x v="0"/>
    <x v="0"/>
    <x v="0"/>
    <x v="0"/>
    <x v="10"/>
    <x v="10"/>
    <x v="0"/>
    <n v="4"/>
    <x v="6"/>
    <x v="6"/>
    <x v="0"/>
    <n v="135.63"/>
    <x v="6"/>
    <x v="0"/>
  </r>
  <r>
    <s v="G621659H"/>
    <s v="1D8HB38P79F712405"/>
    <x v="1"/>
    <x v="0"/>
    <x v="0"/>
    <x v="0"/>
    <x v="5"/>
    <x v="1"/>
    <x v="5"/>
    <n v="212"/>
    <x v="6"/>
    <x v="6"/>
    <x v="0"/>
    <n v="16.68"/>
    <x v="6"/>
    <x v="0"/>
  </r>
  <r>
    <s v="G621662D"/>
    <s v="1FTPW14VX6KD41265"/>
    <x v="1"/>
    <x v="0"/>
    <x v="0"/>
    <x v="0"/>
    <x v="0"/>
    <x v="3"/>
    <x v="0"/>
    <n v="808"/>
    <x v="6"/>
    <x v="6"/>
    <x v="0"/>
    <n v="48.66"/>
    <x v="6"/>
    <x v="0"/>
  </r>
  <r>
    <s v="G621663F"/>
    <s v="1D8HB38N57F557123"/>
    <x v="0"/>
    <x v="0"/>
    <x v="0"/>
    <x v="0"/>
    <x v="3"/>
    <x v="5"/>
    <x v="3"/>
    <n v="902"/>
    <x v="6"/>
    <x v="6"/>
    <x v="0"/>
    <n v="44.44"/>
    <x v="6"/>
    <x v="0"/>
  </r>
  <r>
    <s v="G621663H"/>
    <s v="1GNFK13009R201161"/>
    <x v="1"/>
    <x v="0"/>
    <x v="0"/>
    <x v="0"/>
    <x v="5"/>
    <x v="1"/>
    <x v="5"/>
    <n v="234"/>
    <x v="6"/>
    <x v="6"/>
    <x v="0"/>
    <n v="66.64"/>
    <x v="6"/>
    <x v="0"/>
  </r>
  <r>
    <s v="G621672G"/>
    <s v="1D8HB38N78F141110"/>
    <x v="1"/>
    <x v="0"/>
    <x v="0"/>
    <x v="0"/>
    <x v="0"/>
    <x v="2"/>
    <x v="0"/>
    <n v="504"/>
    <x v="6"/>
    <x v="6"/>
    <x v="0"/>
    <n v="65.59"/>
    <x v="6"/>
    <x v="0"/>
  </r>
  <r>
    <s v="G621684H"/>
    <s v="1D8HB38P49F712152"/>
    <x v="1"/>
    <x v="0"/>
    <x v="0"/>
    <x v="0"/>
    <x v="1"/>
    <x v="1"/>
    <x v="1"/>
    <n v="814"/>
    <x v="6"/>
    <x v="6"/>
    <x v="0"/>
    <n v="73.25"/>
    <x v="6"/>
    <x v="0"/>
  </r>
  <r>
    <s v="G621685H"/>
    <s v="1D8HB38P29F712151"/>
    <x v="1"/>
    <x v="0"/>
    <x v="0"/>
    <x v="0"/>
    <x v="1"/>
    <x v="1"/>
    <x v="1"/>
    <n v="814"/>
    <x v="6"/>
    <x v="6"/>
    <x v="0"/>
    <n v="80.45"/>
    <x v="6"/>
    <x v="0"/>
  </r>
  <r>
    <s v="G621686K"/>
    <s v="1FMEU7DE1AUA80259"/>
    <x v="0"/>
    <x v="0"/>
    <x v="0"/>
    <x v="0"/>
    <x v="9"/>
    <x v="10"/>
    <x v="7"/>
    <n v="302"/>
    <x v="6"/>
    <x v="6"/>
    <x v="0"/>
    <n v="95.27"/>
    <x v="6"/>
    <x v="0"/>
  </r>
  <r>
    <s v="G621692F"/>
    <s v="1FMEU73E57UB50744"/>
    <x v="0"/>
    <x v="0"/>
    <x v="0"/>
    <x v="0"/>
    <x v="3"/>
    <x v="5"/>
    <x v="3"/>
    <n v="121"/>
    <x v="6"/>
    <x v="6"/>
    <x v="0"/>
    <n v="20.23"/>
    <x v="6"/>
    <x v="0"/>
  </r>
  <r>
    <s v="G621692H"/>
    <s v="1D8HB38P69F712251"/>
    <x v="1"/>
    <x v="0"/>
    <x v="0"/>
    <x v="0"/>
    <x v="6"/>
    <x v="4"/>
    <x v="4"/>
    <n v="27"/>
    <x v="6"/>
    <x v="6"/>
    <x v="0"/>
    <n v="50.61"/>
    <x v="6"/>
    <x v="0"/>
  </r>
  <r>
    <s v="G621698G"/>
    <s v="1GNDT13S682229169"/>
    <x v="0"/>
    <x v="0"/>
    <x v="0"/>
    <x v="0"/>
    <x v="0"/>
    <x v="0"/>
    <x v="0"/>
    <n v="604"/>
    <x v="6"/>
    <x v="6"/>
    <x v="0"/>
    <n v="54.87"/>
    <x v="6"/>
    <x v="0"/>
  </r>
  <r>
    <s v="G621702K"/>
    <s v="1FMEU7DE9AUA80302"/>
    <x v="0"/>
    <x v="0"/>
    <x v="0"/>
    <x v="0"/>
    <x v="0"/>
    <x v="2"/>
    <x v="0"/>
    <n v="889"/>
    <x v="6"/>
    <x v="6"/>
    <x v="0"/>
    <n v="29.02"/>
    <x v="6"/>
    <x v="0"/>
  </r>
  <r>
    <s v="G621703H"/>
    <s v="1GCEK19069E140787"/>
    <x v="1"/>
    <x v="0"/>
    <x v="0"/>
    <x v="0"/>
    <x v="6"/>
    <x v="4"/>
    <x v="4"/>
    <n v="10"/>
    <x v="6"/>
    <x v="6"/>
    <x v="0"/>
    <n v="74.67"/>
    <x v="6"/>
    <x v="0"/>
  </r>
  <r>
    <s v="G621704H"/>
    <s v="2GCEK13C791131245"/>
    <x v="0"/>
    <x v="0"/>
    <x v="0"/>
    <x v="0"/>
    <x v="6"/>
    <x v="4"/>
    <x v="4"/>
    <n v="10"/>
    <x v="6"/>
    <x v="6"/>
    <x v="0"/>
    <n v="157.91"/>
    <x v="6"/>
    <x v="0"/>
  </r>
  <r>
    <s v="G621705F"/>
    <s v="1FMEU73E77UB50745"/>
    <x v="0"/>
    <x v="0"/>
    <x v="0"/>
    <x v="0"/>
    <x v="3"/>
    <x v="5"/>
    <x v="3"/>
    <n v="401"/>
    <x v="6"/>
    <x v="6"/>
    <x v="2"/>
    <n v="37.31"/>
    <x v="6"/>
    <x v="0"/>
  </r>
  <r>
    <s v="G621705F"/>
    <s v="1FMEU73E77UB50745"/>
    <x v="0"/>
    <x v="0"/>
    <x v="0"/>
    <x v="0"/>
    <x v="3"/>
    <x v="5"/>
    <x v="3"/>
    <n v="401"/>
    <x v="6"/>
    <x v="6"/>
    <x v="0"/>
    <n v="44.26"/>
    <x v="6"/>
    <x v="0"/>
  </r>
  <r>
    <s v="G621712H"/>
    <s v="1GCEK19019E145296"/>
    <x v="1"/>
    <x v="0"/>
    <x v="0"/>
    <x v="0"/>
    <x v="6"/>
    <x v="4"/>
    <x v="4"/>
    <n v="8"/>
    <x v="6"/>
    <x v="6"/>
    <x v="0"/>
    <n v="106.53"/>
    <x v="6"/>
    <x v="0"/>
  </r>
  <r>
    <s v="G621714K"/>
    <s v="1FMEU7DEXAUA80289"/>
    <x v="0"/>
    <x v="0"/>
    <x v="0"/>
    <x v="0"/>
    <x v="0"/>
    <x v="2"/>
    <x v="0"/>
    <n v="205"/>
    <x v="6"/>
    <x v="6"/>
    <x v="0"/>
    <n v="15.75"/>
    <x v="6"/>
    <x v="0"/>
  </r>
  <r>
    <s v="G621723G"/>
    <s v="1D8HB38N08F141109"/>
    <x v="1"/>
    <x v="0"/>
    <x v="0"/>
    <x v="0"/>
    <x v="0"/>
    <x v="0"/>
    <x v="0"/>
    <n v="110"/>
    <x v="6"/>
    <x v="6"/>
    <x v="0"/>
    <n v="39.47"/>
    <x v="6"/>
    <x v="0"/>
  </r>
  <r>
    <s v="G621723K"/>
    <s v="1FMJU1G50AEB63716"/>
    <x v="1"/>
    <x v="0"/>
    <x v="0"/>
    <x v="0"/>
    <x v="0"/>
    <x v="2"/>
    <x v="0"/>
    <n v="201"/>
    <x v="6"/>
    <x v="6"/>
    <x v="4"/>
    <n v="1"/>
    <x v="6"/>
    <x v="0"/>
  </r>
  <r>
    <s v="G621723K"/>
    <s v="1FMJU1G50AEB63716"/>
    <x v="1"/>
    <x v="0"/>
    <x v="0"/>
    <x v="0"/>
    <x v="0"/>
    <x v="2"/>
    <x v="0"/>
    <n v="201"/>
    <x v="6"/>
    <x v="6"/>
    <x v="0"/>
    <n v="76.48"/>
    <x v="6"/>
    <x v="0"/>
  </r>
  <r>
    <s v="G6217433"/>
    <s v="1GNDT13S052274457"/>
    <x v="0"/>
    <x v="0"/>
    <x v="0"/>
    <x v="0"/>
    <x v="4"/>
    <x v="1"/>
    <x v="4"/>
    <n v="25"/>
    <x v="6"/>
    <x v="6"/>
    <x v="0"/>
    <n v="36.68"/>
    <x v="6"/>
    <x v="0"/>
  </r>
  <r>
    <s v="G621744K"/>
    <s v="1GNUHCD49A1171969"/>
    <x v="1"/>
    <x v="0"/>
    <x v="0"/>
    <x v="0"/>
    <x v="0"/>
    <x v="2"/>
    <x v="0"/>
    <n v="505"/>
    <x v="6"/>
    <x v="6"/>
    <x v="0"/>
    <n v="63.88"/>
    <x v="6"/>
    <x v="0"/>
  </r>
  <r>
    <s v="G6217574"/>
    <s v="1GNEK13V13R286199"/>
    <x v="0"/>
    <x v="0"/>
    <x v="0"/>
    <x v="0"/>
    <x v="0"/>
    <x v="4"/>
    <x v="0"/>
    <n v="709"/>
    <x v="6"/>
    <x v="6"/>
    <x v="0"/>
    <n v="16.34"/>
    <x v="6"/>
    <x v="0"/>
  </r>
  <r>
    <s v="G621770F"/>
    <s v="3GNFK16397G303125"/>
    <x v="1"/>
    <x v="0"/>
    <x v="0"/>
    <x v="0"/>
    <x v="3"/>
    <x v="5"/>
    <x v="3"/>
    <n v="617"/>
    <x v="6"/>
    <x v="6"/>
    <x v="0"/>
    <n v="71.36"/>
    <x v="6"/>
    <x v="0"/>
  </r>
  <r>
    <s v="G621771F"/>
    <s v="3GNFK163X7G303165"/>
    <x v="1"/>
    <x v="0"/>
    <x v="0"/>
    <x v="0"/>
    <x v="3"/>
    <x v="5"/>
    <x v="3"/>
    <n v="505"/>
    <x v="6"/>
    <x v="6"/>
    <x v="0"/>
    <n v="35.700000000000003"/>
    <x v="6"/>
    <x v="0"/>
  </r>
  <r>
    <s v="G6217737"/>
    <s v="1FMPU16W04LB57774"/>
    <x v="0"/>
    <x v="0"/>
    <x v="0"/>
    <x v="0"/>
    <x v="8"/>
    <x v="12"/>
    <x v="4"/>
    <n v="1"/>
    <x v="6"/>
    <x v="6"/>
    <x v="0"/>
    <n v="43.78"/>
    <x v="6"/>
    <x v="0"/>
  </r>
  <r>
    <s v="G621776K"/>
    <s v="1GCSKPE00AZ248900"/>
    <x v="1"/>
    <x v="0"/>
    <x v="0"/>
    <x v="0"/>
    <x v="0"/>
    <x v="2"/>
    <x v="0"/>
    <n v="504"/>
    <x v="6"/>
    <x v="6"/>
    <x v="0"/>
    <n v="96.07"/>
    <x v="6"/>
    <x v="0"/>
  </r>
  <r>
    <s v="G621777K"/>
    <s v="1GNUKAE01AR240740"/>
    <x v="1"/>
    <x v="0"/>
    <x v="0"/>
    <x v="0"/>
    <x v="0"/>
    <x v="2"/>
    <x v="0"/>
    <n v="506"/>
    <x v="6"/>
    <x v="6"/>
    <x v="0"/>
    <n v="38.119999999999997"/>
    <x v="6"/>
    <x v="0"/>
  </r>
  <r>
    <s v="G621789K"/>
    <s v="1GNUKAE0XAR239084"/>
    <x v="1"/>
    <x v="0"/>
    <x v="0"/>
    <x v="0"/>
    <x v="0"/>
    <x v="2"/>
    <x v="0"/>
    <n v="506"/>
    <x v="6"/>
    <x v="6"/>
    <x v="0"/>
    <n v="33.75"/>
    <x v="6"/>
    <x v="0"/>
  </r>
  <r>
    <s v="G621791G"/>
    <s v="1D8HB38N38F145042"/>
    <x v="1"/>
    <x v="0"/>
    <x v="0"/>
    <x v="0"/>
    <x v="0"/>
    <x v="4"/>
    <x v="0"/>
    <n v="205"/>
    <x v="6"/>
    <x v="6"/>
    <x v="0"/>
    <n v="106.25"/>
    <x v="6"/>
    <x v="0"/>
  </r>
  <r>
    <s v="G621794F"/>
    <s v="3GNFK16307G302316"/>
    <x v="1"/>
    <x v="0"/>
    <x v="0"/>
    <x v="0"/>
    <x v="3"/>
    <x v="5"/>
    <x v="3"/>
    <n v="617"/>
    <x v="6"/>
    <x v="6"/>
    <x v="0"/>
    <n v="79.89"/>
    <x v="6"/>
    <x v="0"/>
  </r>
  <r>
    <s v="G6217969"/>
    <s v="1GNEK13V53R287033"/>
    <x v="0"/>
    <x v="0"/>
    <x v="0"/>
    <x v="0"/>
    <x v="9"/>
    <x v="10"/>
    <x v="5"/>
    <n v="105"/>
    <x v="6"/>
    <x v="6"/>
    <x v="0"/>
    <n v="183.24"/>
    <x v="6"/>
    <x v="0"/>
  </r>
  <r>
    <s v="G621797F"/>
    <s v="3GNFK16327G302253"/>
    <x v="1"/>
    <x v="0"/>
    <x v="0"/>
    <x v="0"/>
    <x v="3"/>
    <x v="5"/>
    <x v="3"/>
    <n v="505"/>
    <x v="6"/>
    <x v="6"/>
    <x v="0"/>
    <n v="106.17"/>
    <x v="6"/>
    <x v="0"/>
  </r>
  <r>
    <s v="G621798F"/>
    <s v="3GNFK16327G302463"/>
    <x v="1"/>
    <x v="0"/>
    <x v="0"/>
    <x v="0"/>
    <x v="3"/>
    <x v="5"/>
    <x v="3"/>
    <n v="505"/>
    <x v="6"/>
    <x v="6"/>
    <x v="0"/>
    <n v="47.79"/>
    <x v="6"/>
    <x v="0"/>
  </r>
  <r>
    <s v="G6218237"/>
    <s v="1GNDT13S632336523"/>
    <x v="0"/>
    <x v="0"/>
    <x v="0"/>
    <x v="0"/>
    <x v="7"/>
    <x v="1"/>
    <x v="7"/>
    <n v="504"/>
    <x v="6"/>
    <x v="6"/>
    <x v="0"/>
    <n v="9.58"/>
    <x v="6"/>
    <x v="0"/>
  </r>
  <r>
    <s v="G621825F"/>
    <s v="3GNFK16357G308533"/>
    <x v="1"/>
    <x v="0"/>
    <x v="0"/>
    <x v="0"/>
    <x v="3"/>
    <x v="5"/>
    <x v="3"/>
    <n v="311"/>
    <x v="6"/>
    <x v="6"/>
    <x v="0"/>
    <n v="78.09"/>
    <x v="6"/>
    <x v="0"/>
  </r>
  <r>
    <s v="G621830B"/>
    <s v="1GNEK13VX5R234881"/>
    <x v="0"/>
    <x v="0"/>
    <x v="0"/>
    <x v="0"/>
    <x v="3"/>
    <x v="5"/>
    <x v="3"/>
    <n v="961"/>
    <x v="6"/>
    <x v="6"/>
    <x v="0"/>
    <n v="55.56"/>
    <x v="6"/>
    <x v="0"/>
  </r>
  <r>
    <s v="G621836H"/>
    <s v="1D8HB38P79F712131"/>
    <x v="1"/>
    <x v="0"/>
    <x v="0"/>
    <x v="0"/>
    <x v="7"/>
    <x v="2"/>
    <x v="7"/>
    <n v="603"/>
    <x v="6"/>
    <x v="6"/>
    <x v="0"/>
    <n v="58.62"/>
    <x v="6"/>
    <x v="0"/>
  </r>
  <r>
    <s v="G621850H"/>
    <s v="3GNFK12049G207868"/>
    <x v="1"/>
    <x v="0"/>
    <x v="0"/>
    <x v="0"/>
    <x v="7"/>
    <x v="2"/>
    <x v="7"/>
    <n v="103"/>
    <x v="6"/>
    <x v="6"/>
    <x v="0"/>
    <n v="97.1"/>
    <x v="6"/>
    <x v="0"/>
  </r>
  <r>
    <s v="G621854K"/>
    <s v="1GCSKPE06AZ249307"/>
    <x v="1"/>
    <x v="0"/>
    <x v="0"/>
    <x v="0"/>
    <x v="6"/>
    <x v="4"/>
    <x v="4"/>
    <n v="10"/>
    <x v="6"/>
    <x v="6"/>
    <x v="0"/>
    <n v="105.61"/>
    <x v="6"/>
    <x v="0"/>
  </r>
  <r>
    <s v="G621856K"/>
    <s v="3GCRKPE36AG251003"/>
    <x v="0"/>
    <x v="0"/>
    <x v="0"/>
    <x v="0"/>
    <x v="6"/>
    <x v="4"/>
    <x v="4"/>
    <n v="10"/>
    <x v="6"/>
    <x v="6"/>
    <x v="0"/>
    <n v="37.53"/>
    <x v="6"/>
    <x v="0"/>
  </r>
  <r>
    <s v="G621857K"/>
    <s v="3GCRKPE33AG248107"/>
    <x v="1"/>
    <x v="0"/>
    <x v="0"/>
    <x v="0"/>
    <x v="6"/>
    <x v="4"/>
    <x v="4"/>
    <n v="10"/>
    <x v="6"/>
    <x v="6"/>
    <x v="0"/>
    <n v="87.87"/>
    <x v="6"/>
    <x v="0"/>
  </r>
  <r>
    <s v="G6218602"/>
    <s v="1GCEK14X14Z301262"/>
    <x v="0"/>
    <x v="0"/>
    <x v="0"/>
    <x v="0"/>
    <x v="0"/>
    <x v="3"/>
    <x v="0"/>
    <n v="703"/>
    <x v="6"/>
    <x v="6"/>
    <x v="0"/>
    <n v="25.17"/>
    <x v="6"/>
    <x v="0"/>
  </r>
  <r>
    <s v="G6218611"/>
    <s v="1GCEK14X04Z299701"/>
    <x v="0"/>
    <x v="0"/>
    <x v="0"/>
    <x v="0"/>
    <x v="0"/>
    <x v="3"/>
    <x v="0"/>
    <n v="702"/>
    <x v="6"/>
    <x v="6"/>
    <x v="0"/>
    <n v="27.82"/>
    <x v="6"/>
    <x v="0"/>
  </r>
  <r>
    <s v="G621865K"/>
    <s v="1FMJU1G53AEB63712"/>
    <x v="1"/>
    <x v="0"/>
    <x v="0"/>
    <x v="0"/>
    <x v="6"/>
    <x v="4"/>
    <x v="4"/>
    <n v="27"/>
    <x v="6"/>
    <x v="6"/>
    <x v="0"/>
    <n v="67.84"/>
    <x v="6"/>
    <x v="0"/>
  </r>
  <r>
    <s v="G621872F"/>
    <s v="1FTPW14V97KC99091"/>
    <x v="1"/>
    <x v="0"/>
    <x v="0"/>
    <x v="0"/>
    <x v="1"/>
    <x v="1"/>
    <x v="1"/>
    <n v="803"/>
    <x v="6"/>
    <x v="6"/>
    <x v="1"/>
    <n v="56.15"/>
    <x v="6"/>
    <x v="0"/>
  </r>
  <r>
    <s v="G621872F"/>
    <s v="1FTPW14V97KC99091"/>
    <x v="1"/>
    <x v="0"/>
    <x v="0"/>
    <x v="0"/>
    <x v="1"/>
    <x v="1"/>
    <x v="1"/>
    <n v="803"/>
    <x v="6"/>
    <x v="6"/>
    <x v="0"/>
    <n v="11.16"/>
    <x v="6"/>
    <x v="0"/>
  </r>
  <r>
    <s v="G6218728"/>
    <s v="1FMPU16515LA77716"/>
    <x v="0"/>
    <x v="0"/>
    <x v="0"/>
    <x v="0"/>
    <x v="4"/>
    <x v="1"/>
    <x v="4"/>
    <n v="19"/>
    <x v="6"/>
    <x v="6"/>
    <x v="1"/>
    <n v="36.270000000000003"/>
    <x v="6"/>
    <x v="0"/>
  </r>
  <r>
    <s v="G6218728"/>
    <s v="1FMPU16515LA77716"/>
    <x v="0"/>
    <x v="0"/>
    <x v="0"/>
    <x v="0"/>
    <x v="4"/>
    <x v="1"/>
    <x v="4"/>
    <n v="19"/>
    <x v="6"/>
    <x v="6"/>
    <x v="0"/>
    <n v="72.94"/>
    <x v="6"/>
    <x v="0"/>
  </r>
  <r>
    <s v="G621874K"/>
    <s v="1FTPX14V26FB10835"/>
    <x v="1"/>
    <x v="0"/>
    <x v="0"/>
    <x v="0"/>
    <x v="6"/>
    <x v="4"/>
    <x v="4"/>
    <n v="1"/>
    <x v="6"/>
    <x v="6"/>
    <x v="0"/>
    <n v="97.18"/>
    <x v="6"/>
    <x v="0"/>
  </r>
  <r>
    <s v="G621875A"/>
    <s v="1GNEK13Z75J206750"/>
    <x v="0"/>
    <x v="0"/>
    <x v="0"/>
    <x v="0"/>
    <x v="9"/>
    <x v="10"/>
    <x v="7"/>
    <n v="302"/>
    <x v="6"/>
    <x v="6"/>
    <x v="0"/>
    <n v="97.95"/>
    <x v="6"/>
    <x v="0"/>
  </r>
  <r>
    <s v="G621876G"/>
    <s v="1FMFU16528LA62657"/>
    <x v="0"/>
    <x v="0"/>
    <x v="0"/>
    <x v="0"/>
    <x v="0"/>
    <x v="2"/>
    <x v="0"/>
    <n v="509"/>
    <x v="6"/>
    <x v="6"/>
    <x v="0"/>
    <n v="172.58"/>
    <x v="6"/>
    <x v="0"/>
  </r>
  <r>
    <s v="G621885B"/>
    <s v="1GNDT13S252273682"/>
    <x v="0"/>
    <x v="0"/>
    <x v="0"/>
    <x v="0"/>
    <x v="3"/>
    <x v="5"/>
    <x v="3"/>
    <n v="961"/>
    <x v="6"/>
    <x v="6"/>
    <x v="0"/>
    <n v="36.31"/>
    <x v="6"/>
    <x v="0"/>
  </r>
  <r>
    <s v="G621893K"/>
    <s v="1FMJU1G57AEB63504"/>
    <x v="1"/>
    <x v="0"/>
    <x v="0"/>
    <x v="0"/>
    <x v="6"/>
    <x v="11"/>
    <x v="4"/>
    <n v="10"/>
    <x v="6"/>
    <x v="6"/>
    <x v="0"/>
    <n v="105.72"/>
    <x v="6"/>
    <x v="0"/>
  </r>
  <r>
    <s v="G621894K"/>
    <s v="1FMJU1G55AEB63503"/>
    <x v="1"/>
    <x v="0"/>
    <x v="0"/>
    <x v="0"/>
    <x v="6"/>
    <x v="11"/>
    <x v="4"/>
    <n v="25"/>
    <x v="6"/>
    <x v="6"/>
    <x v="0"/>
    <n v="120.61"/>
    <x v="6"/>
    <x v="0"/>
  </r>
  <r>
    <s v="G621895K"/>
    <s v="1FMJU1G56AEB65096"/>
    <x v="1"/>
    <x v="0"/>
    <x v="0"/>
    <x v="0"/>
    <x v="6"/>
    <x v="11"/>
    <x v="4"/>
    <n v="13"/>
    <x v="6"/>
    <x v="6"/>
    <x v="0"/>
    <n v="47.13"/>
    <x v="6"/>
    <x v="0"/>
  </r>
  <r>
    <s v="G621908K"/>
    <s v="1FMEU7DE6AUA80239"/>
    <x v="0"/>
    <x v="0"/>
    <x v="0"/>
    <x v="0"/>
    <x v="6"/>
    <x v="11"/>
    <x v="4"/>
    <n v="10"/>
    <x v="6"/>
    <x v="6"/>
    <x v="0"/>
    <n v="121.84"/>
    <x v="6"/>
    <x v="0"/>
  </r>
  <r>
    <s v="G621926D"/>
    <s v="1GNEK13087R165504"/>
    <x v="1"/>
    <x v="0"/>
    <x v="0"/>
    <x v="0"/>
    <x v="0"/>
    <x v="0"/>
    <x v="0"/>
    <n v="801"/>
    <x v="6"/>
    <x v="6"/>
    <x v="0"/>
    <n v="45.03"/>
    <x v="6"/>
    <x v="0"/>
  </r>
  <r>
    <s v="G621930D"/>
    <s v="1GNDT13S662284797"/>
    <x v="0"/>
    <x v="0"/>
    <x v="0"/>
    <x v="0"/>
    <x v="0"/>
    <x v="0"/>
    <x v="0"/>
    <n v="301"/>
    <x v="6"/>
    <x v="6"/>
    <x v="0"/>
    <n v="60.04"/>
    <x v="6"/>
    <x v="0"/>
  </r>
  <r>
    <s v="G621931F"/>
    <s v="1D8HB38P77F563779"/>
    <x v="1"/>
    <x v="0"/>
    <x v="0"/>
    <x v="0"/>
    <x v="1"/>
    <x v="2"/>
    <x v="1"/>
    <n v="108"/>
    <x v="6"/>
    <x v="6"/>
    <x v="1"/>
    <n v="21.94"/>
    <x v="6"/>
    <x v="0"/>
  </r>
  <r>
    <s v="G621931F"/>
    <s v="1D8HB38P77F563779"/>
    <x v="1"/>
    <x v="0"/>
    <x v="0"/>
    <x v="0"/>
    <x v="1"/>
    <x v="2"/>
    <x v="1"/>
    <n v="108"/>
    <x v="6"/>
    <x v="6"/>
    <x v="0"/>
    <n v="20.59"/>
    <x v="6"/>
    <x v="0"/>
  </r>
  <r>
    <s v="G621933K"/>
    <s v="3GNVKEE02AG243366"/>
    <x v="0"/>
    <x v="0"/>
    <x v="0"/>
    <x v="0"/>
    <x v="6"/>
    <x v="0"/>
    <x v="4"/>
    <n v="9"/>
    <x v="6"/>
    <x v="6"/>
    <x v="0"/>
    <n v="77.61"/>
    <x v="6"/>
    <x v="0"/>
  </r>
  <r>
    <s v="G621934F"/>
    <s v="1D8HB38P37F563780"/>
    <x v="1"/>
    <x v="0"/>
    <x v="0"/>
    <x v="0"/>
    <x v="1"/>
    <x v="2"/>
    <x v="1"/>
    <n v="108"/>
    <x v="6"/>
    <x v="6"/>
    <x v="1"/>
    <n v="59.06"/>
    <x v="6"/>
    <x v="0"/>
  </r>
  <r>
    <s v="G621936A"/>
    <s v="1FMPU16W34LB62483"/>
    <x v="0"/>
    <x v="0"/>
    <x v="0"/>
    <x v="0"/>
    <x v="9"/>
    <x v="1"/>
    <x v="7"/>
    <n v="117"/>
    <x v="6"/>
    <x v="6"/>
    <x v="0"/>
    <n v="81.45"/>
    <x v="6"/>
    <x v="0"/>
  </r>
  <r>
    <s v="G621943F"/>
    <s v="1FTPW14V47KC99094"/>
    <x v="1"/>
    <x v="0"/>
    <x v="0"/>
    <x v="0"/>
    <x v="1"/>
    <x v="2"/>
    <x v="1"/>
    <n v="211"/>
    <x v="6"/>
    <x v="6"/>
    <x v="1"/>
    <n v="85"/>
    <x v="6"/>
    <x v="0"/>
  </r>
  <r>
    <s v="G621944H"/>
    <s v="1GNFK13059R255488"/>
    <x v="1"/>
    <x v="0"/>
    <x v="0"/>
    <x v="0"/>
    <x v="7"/>
    <x v="2"/>
    <x v="7"/>
    <n v="603"/>
    <x v="6"/>
    <x v="6"/>
    <x v="0"/>
    <n v="54.94"/>
    <x v="6"/>
    <x v="0"/>
  </r>
  <r>
    <s v="G621946B"/>
    <s v="1GNEK13V75J223464"/>
    <x v="0"/>
    <x v="0"/>
    <x v="0"/>
    <x v="0"/>
    <x v="0"/>
    <x v="3"/>
    <x v="0"/>
    <n v="101"/>
    <x v="6"/>
    <x v="6"/>
    <x v="0"/>
    <n v="20.190000000000001"/>
    <x v="6"/>
    <x v="0"/>
  </r>
  <r>
    <s v="G621952G"/>
    <s v="1D7HU18N98J203705"/>
    <x v="1"/>
    <x v="0"/>
    <x v="0"/>
    <x v="0"/>
    <x v="0"/>
    <x v="3"/>
    <x v="0"/>
    <n v="703"/>
    <x v="6"/>
    <x v="6"/>
    <x v="0"/>
    <n v="35.479999999999997"/>
    <x v="6"/>
    <x v="0"/>
  </r>
  <r>
    <s v="G621957D"/>
    <s v="1D4HB38N46F177058"/>
    <x v="0"/>
    <x v="0"/>
    <x v="0"/>
    <x v="0"/>
    <x v="0"/>
    <x v="4"/>
    <x v="0"/>
    <n v="811"/>
    <x v="6"/>
    <x v="6"/>
    <x v="0"/>
    <n v="84.97"/>
    <x v="6"/>
    <x v="0"/>
  </r>
  <r>
    <s v="G621957F"/>
    <s v="1GNFH15Z171215771"/>
    <x v="1"/>
    <x v="0"/>
    <x v="0"/>
    <x v="0"/>
    <x v="1"/>
    <x v="1"/>
    <x v="1"/>
    <n v="106"/>
    <x v="6"/>
    <x v="6"/>
    <x v="0"/>
    <n v="58.27"/>
    <x v="6"/>
    <x v="0"/>
  </r>
  <r>
    <s v="G621961A"/>
    <s v="1D4HB48DX4F186776"/>
    <x v="0"/>
    <x v="0"/>
    <x v="0"/>
    <x v="0"/>
    <x v="9"/>
    <x v="1"/>
    <x v="7"/>
    <n v="632"/>
    <x v="6"/>
    <x v="6"/>
    <x v="0"/>
    <n v="18.68"/>
    <x v="6"/>
    <x v="0"/>
  </r>
  <r>
    <s v="G621961H"/>
    <s v="3GNFK12099G203251"/>
    <x v="0"/>
    <x v="0"/>
    <x v="0"/>
    <x v="0"/>
    <x v="1"/>
    <x v="1"/>
    <x v="1"/>
    <n v="603"/>
    <x v="6"/>
    <x v="6"/>
    <x v="1"/>
    <n v="16.27"/>
    <x v="6"/>
    <x v="0"/>
  </r>
  <r>
    <s v="G621961H"/>
    <s v="3GNFK12099G203251"/>
    <x v="0"/>
    <x v="0"/>
    <x v="0"/>
    <x v="0"/>
    <x v="1"/>
    <x v="1"/>
    <x v="1"/>
    <n v="603"/>
    <x v="6"/>
    <x v="6"/>
    <x v="0"/>
    <n v="106.04"/>
    <x v="6"/>
    <x v="0"/>
  </r>
  <r>
    <s v="G621962A"/>
    <s v="1GNDT13S642371841"/>
    <x v="0"/>
    <x v="0"/>
    <x v="0"/>
    <x v="0"/>
    <x v="9"/>
    <x v="1"/>
    <x v="7"/>
    <n v="132"/>
    <x v="6"/>
    <x v="6"/>
    <x v="0"/>
    <n v="40.39"/>
    <x v="6"/>
    <x v="0"/>
  </r>
  <r>
    <s v="G621963H"/>
    <s v="1GCEK19089E151791"/>
    <x v="1"/>
    <x v="0"/>
    <x v="0"/>
    <x v="0"/>
    <x v="1"/>
    <x v="1"/>
    <x v="1"/>
    <n v="604"/>
    <x v="6"/>
    <x v="6"/>
    <x v="0"/>
    <n v="80.849999999999994"/>
    <x v="6"/>
    <x v="0"/>
  </r>
  <r>
    <s v="G621974F"/>
    <s v="1D8HB38P87F559627"/>
    <x v="0"/>
    <x v="0"/>
    <x v="0"/>
    <x v="0"/>
    <x v="4"/>
    <x v="1"/>
    <x v="4"/>
    <n v="9"/>
    <x v="6"/>
    <x v="6"/>
    <x v="0"/>
    <n v="48.66"/>
    <x v="6"/>
    <x v="0"/>
  </r>
  <r>
    <s v="G621974K"/>
    <s v="1GNUHCD48A1161661"/>
    <x v="1"/>
    <x v="0"/>
    <x v="0"/>
    <x v="0"/>
    <x v="5"/>
    <x v="6"/>
    <x v="5"/>
    <n v="314"/>
    <x v="6"/>
    <x v="6"/>
    <x v="1"/>
    <n v="41.87"/>
    <x v="6"/>
    <x v="0"/>
  </r>
  <r>
    <s v="G621974K"/>
    <s v="1GNUHCD48A1161661"/>
    <x v="1"/>
    <x v="0"/>
    <x v="0"/>
    <x v="0"/>
    <x v="5"/>
    <x v="6"/>
    <x v="5"/>
    <n v="314"/>
    <x v="6"/>
    <x v="6"/>
    <x v="3"/>
    <n v="24.37"/>
    <x v="6"/>
    <x v="0"/>
  </r>
  <r>
    <s v="G6219747"/>
    <s v="1FMPU16W84LB62821"/>
    <x v="0"/>
    <x v="0"/>
    <x v="0"/>
    <x v="0"/>
    <x v="1"/>
    <x v="1"/>
    <x v="1"/>
    <n v="213"/>
    <x v="6"/>
    <x v="6"/>
    <x v="0"/>
    <n v="52.59"/>
    <x v="6"/>
    <x v="0"/>
  </r>
  <r>
    <s v="G621976F"/>
    <s v="1FMEU73E57UB42854"/>
    <x v="0"/>
    <x v="0"/>
    <x v="0"/>
    <x v="0"/>
    <x v="4"/>
    <x v="1"/>
    <x v="4"/>
    <n v="25"/>
    <x v="6"/>
    <x v="6"/>
    <x v="1"/>
    <n v="16.41"/>
    <x v="6"/>
    <x v="0"/>
  </r>
  <r>
    <s v="G621976F"/>
    <s v="1FMEU73E57UB42854"/>
    <x v="0"/>
    <x v="0"/>
    <x v="0"/>
    <x v="0"/>
    <x v="4"/>
    <x v="1"/>
    <x v="4"/>
    <n v="25"/>
    <x v="6"/>
    <x v="6"/>
    <x v="0"/>
    <n v="52.07"/>
    <x v="6"/>
    <x v="0"/>
  </r>
  <r>
    <s v="G621982H"/>
    <s v="1D8HB38P89F712137"/>
    <x v="1"/>
    <x v="0"/>
    <x v="0"/>
    <x v="0"/>
    <x v="9"/>
    <x v="10"/>
    <x v="5"/>
    <n v="3"/>
    <x v="6"/>
    <x v="6"/>
    <x v="0"/>
    <n v="146.59"/>
    <x v="6"/>
    <x v="0"/>
  </r>
  <r>
    <s v="G621986F"/>
    <s v="1FMEU73E57UB50727"/>
    <x v="0"/>
    <x v="0"/>
    <x v="0"/>
    <x v="0"/>
    <x v="4"/>
    <x v="1"/>
    <x v="6"/>
    <n v="1"/>
    <x v="6"/>
    <x v="6"/>
    <x v="0"/>
    <n v="48.82"/>
    <x v="6"/>
    <x v="0"/>
  </r>
  <r>
    <s v="G621986G"/>
    <s v="2GCEK133281330332"/>
    <x v="1"/>
    <x v="0"/>
    <x v="0"/>
    <x v="0"/>
    <x v="0"/>
    <x v="3"/>
    <x v="0"/>
    <n v="205"/>
    <x v="6"/>
    <x v="6"/>
    <x v="0"/>
    <n v="14.36"/>
    <x v="6"/>
    <x v="0"/>
  </r>
  <r>
    <s v="G621990F"/>
    <s v="1D8HB38N57F557090"/>
    <x v="0"/>
    <x v="0"/>
    <x v="0"/>
    <x v="0"/>
    <x v="4"/>
    <x v="1"/>
    <x v="4"/>
    <n v="17"/>
    <x v="6"/>
    <x v="6"/>
    <x v="0"/>
    <n v="48.55"/>
    <x v="6"/>
    <x v="0"/>
  </r>
  <r>
    <s v="G621991F"/>
    <s v="1FMFU16537LA86920"/>
    <x v="0"/>
    <x v="0"/>
    <x v="0"/>
    <x v="0"/>
    <x v="4"/>
    <x v="1"/>
    <x v="4"/>
    <n v="16"/>
    <x v="6"/>
    <x v="6"/>
    <x v="0"/>
    <n v="89.72"/>
    <x v="6"/>
    <x v="0"/>
  </r>
  <r>
    <s v="G622009G"/>
    <s v="1FMFK16558LA75621"/>
    <x v="0"/>
    <x v="0"/>
    <x v="0"/>
    <x v="0"/>
    <x v="0"/>
    <x v="3"/>
    <x v="0"/>
    <n v="703"/>
    <x v="6"/>
    <x v="6"/>
    <x v="0"/>
    <n v="105.93"/>
    <x v="6"/>
    <x v="0"/>
  </r>
  <r>
    <s v="G622029K"/>
    <s v="1FMJU1G55AEB63808"/>
    <x v="1"/>
    <x v="0"/>
    <x v="0"/>
    <x v="0"/>
    <x v="7"/>
    <x v="2"/>
    <x v="7"/>
    <n v="603"/>
    <x v="6"/>
    <x v="6"/>
    <x v="0"/>
    <n v="52.92"/>
    <x v="6"/>
    <x v="0"/>
  </r>
  <r>
    <s v="G622036G"/>
    <s v="1GNDT13S482230000"/>
    <x v="0"/>
    <x v="0"/>
    <x v="0"/>
    <x v="0"/>
    <x v="4"/>
    <x v="1"/>
    <x v="4"/>
    <n v="25"/>
    <x v="6"/>
    <x v="6"/>
    <x v="0"/>
    <n v="54.42"/>
    <x v="6"/>
    <x v="0"/>
  </r>
  <r>
    <s v="G622038G"/>
    <s v="1GNDT13S782229200"/>
    <x v="0"/>
    <x v="0"/>
    <x v="0"/>
    <x v="0"/>
    <x v="4"/>
    <x v="1"/>
    <x v="4"/>
    <n v="5"/>
    <x v="6"/>
    <x v="6"/>
    <x v="0"/>
    <n v="40.869999999999997"/>
    <x v="6"/>
    <x v="0"/>
  </r>
  <r>
    <s v="G622039B"/>
    <s v="1GNDT13S052270991"/>
    <x v="0"/>
    <x v="0"/>
    <x v="0"/>
    <x v="0"/>
    <x v="9"/>
    <x v="11"/>
    <x v="7"/>
    <n v="113"/>
    <x v="6"/>
    <x v="6"/>
    <x v="0"/>
    <n v="30.07"/>
    <x v="6"/>
    <x v="0"/>
  </r>
  <r>
    <s v="G622041G"/>
    <s v="1GNDT13SX82236111"/>
    <x v="0"/>
    <x v="0"/>
    <x v="0"/>
    <x v="0"/>
    <x v="4"/>
    <x v="1"/>
    <x v="6"/>
    <n v="2"/>
    <x v="6"/>
    <x v="6"/>
    <x v="0"/>
    <n v="48.84"/>
    <x v="6"/>
    <x v="0"/>
  </r>
  <r>
    <s v="G622042G"/>
    <s v="1GNDT13S282232683"/>
    <x v="0"/>
    <x v="0"/>
    <x v="0"/>
    <x v="0"/>
    <x v="4"/>
    <x v="1"/>
    <x v="4"/>
    <n v="19"/>
    <x v="6"/>
    <x v="6"/>
    <x v="0"/>
    <n v="200.21"/>
    <x v="6"/>
    <x v="0"/>
  </r>
  <r>
    <s v="G622049G"/>
    <s v="1D8HB38PX9F712222"/>
    <x v="0"/>
    <x v="0"/>
    <x v="0"/>
    <x v="0"/>
    <x v="4"/>
    <x v="1"/>
    <x v="4"/>
    <n v="25"/>
    <x v="6"/>
    <x v="6"/>
    <x v="0"/>
    <n v="46.03"/>
    <x v="6"/>
    <x v="0"/>
  </r>
  <r>
    <s v="G622051H"/>
    <s v="1GNFK13069R257850"/>
    <x v="1"/>
    <x v="0"/>
    <x v="0"/>
    <x v="0"/>
    <x v="9"/>
    <x v="10"/>
    <x v="5"/>
    <n v="5"/>
    <x v="6"/>
    <x v="6"/>
    <x v="1"/>
    <n v="101.02"/>
    <x v="6"/>
    <x v="0"/>
  </r>
  <r>
    <s v="G622051H"/>
    <s v="1GNFK13069R257850"/>
    <x v="1"/>
    <x v="0"/>
    <x v="0"/>
    <x v="0"/>
    <x v="9"/>
    <x v="10"/>
    <x v="5"/>
    <n v="5"/>
    <x v="6"/>
    <x v="6"/>
    <x v="0"/>
    <n v="60.3"/>
    <x v="6"/>
    <x v="0"/>
  </r>
  <r>
    <s v="G622052G"/>
    <s v="1D8HB38P69F712301"/>
    <x v="0"/>
    <x v="0"/>
    <x v="0"/>
    <x v="0"/>
    <x v="4"/>
    <x v="1"/>
    <x v="4"/>
    <n v="25"/>
    <x v="6"/>
    <x v="6"/>
    <x v="1"/>
    <n v="22.94"/>
    <x v="6"/>
    <x v="0"/>
  </r>
  <r>
    <s v="G622052G"/>
    <s v="1D8HB38P69F712301"/>
    <x v="0"/>
    <x v="0"/>
    <x v="0"/>
    <x v="0"/>
    <x v="4"/>
    <x v="1"/>
    <x v="4"/>
    <n v="25"/>
    <x v="6"/>
    <x v="6"/>
    <x v="0"/>
    <n v="100.21"/>
    <x v="6"/>
    <x v="0"/>
  </r>
  <r>
    <s v="G622058G"/>
    <s v="1FMFK16569EB27229"/>
    <x v="0"/>
    <x v="0"/>
    <x v="0"/>
    <x v="0"/>
    <x v="4"/>
    <x v="1"/>
    <x v="4"/>
    <n v="25"/>
    <x v="6"/>
    <x v="6"/>
    <x v="1"/>
    <n v="21.85"/>
    <x v="6"/>
    <x v="0"/>
  </r>
  <r>
    <s v="G622058G"/>
    <s v="1FMFK16569EB27229"/>
    <x v="0"/>
    <x v="0"/>
    <x v="0"/>
    <x v="0"/>
    <x v="4"/>
    <x v="1"/>
    <x v="4"/>
    <n v="25"/>
    <x v="6"/>
    <x v="6"/>
    <x v="0"/>
    <n v="99.85"/>
    <x v="6"/>
    <x v="0"/>
  </r>
  <r>
    <s v="G622059H"/>
    <s v="1GNFH154291172095"/>
    <x v="1"/>
    <x v="0"/>
    <x v="0"/>
    <x v="0"/>
    <x v="9"/>
    <x v="10"/>
    <x v="5"/>
    <n v="8"/>
    <x v="6"/>
    <x v="6"/>
    <x v="1"/>
    <n v="73.36"/>
    <x v="6"/>
    <x v="0"/>
  </r>
  <r>
    <s v="G622059H"/>
    <s v="1GNFH154291172095"/>
    <x v="1"/>
    <x v="0"/>
    <x v="0"/>
    <x v="0"/>
    <x v="9"/>
    <x v="10"/>
    <x v="5"/>
    <n v="8"/>
    <x v="6"/>
    <x v="6"/>
    <x v="0"/>
    <n v="35.979999999999997"/>
    <x v="6"/>
    <x v="0"/>
  </r>
  <r>
    <s v="G622062A"/>
    <s v="1FMPU16WX4LB45633"/>
    <x v="0"/>
    <x v="0"/>
    <x v="0"/>
    <x v="0"/>
    <x v="9"/>
    <x v="11"/>
    <x v="7"/>
    <n v="113"/>
    <x v="6"/>
    <x v="6"/>
    <x v="0"/>
    <n v="26.88"/>
    <x v="6"/>
    <x v="0"/>
  </r>
  <r>
    <s v="G622062D"/>
    <s v="3GNFK16Z36G241966"/>
    <x v="1"/>
    <x v="0"/>
    <x v="0"/>
    <x v="0"/>
    <x v="0"/>
    <x v="3"/>
    <x v="0"/>
    <n v="703"/>
    <x v="6"/>
    <x v="6"/>
    <x v="0"/>
    <n v="78.930000000000007"/>
    <x v="6"/>
    <x v="0"/>
  </r>
  <r>
    <s v="G622070H"/>
    <s v="1GCEK19079E150745"/>
    <x v="1"/>
    <x v="0"/>
    <x v="0"/>
    <x v="0"/>
    <x v="9"/>
    <x v="10"/>
    <x v="5"/>
    <n v="5"/>
    <x v="6"/>
    <x v="6"/>
    <x v="0"/>
    <n v="7.58"/>
    <x v="6"/>
    <x v="0"/>
  </r>
  <r>
    <s v="G6220979"/>
    <s v="1FMZU72K84ZB06101"/>
    <x v="1"/>
    <x v="0"/>
    <x v="0"/>
    <x v="0"/>
    <x v="0"/>
    <x v="2"/>
    <x v="0"/>
    <n v="501"/>
    <x v="6"/>
    <x v="6"/>
    <x v="0"/>
    <n v="33.479999999999997"/>
    <x v="6"/>
    <x v="0"/>
  </r>
  <r>
    <s v="G622100H"/>
    <s v="1D8HB38PX9F719526"/>
    <x v="1"/>
    <x v="0"/>
    <x v="0"/>
    <x v="0"/>
    <x v="2"/>
    <x v="3"/>
    <x v="2"/>
    <n v="202"/>
    <x v="6"/>
    <x v="6"/>
    <x v="0"/>
    <n v="110.83"/>
    <x v="6"/>
    <x v="0"/>
  </r>
  <r>
    <s v="G622105K"/>
    <s v="1FMEU7DE6AUA80287"/>
    <x v="0"/>
    <x v="0"/>
    <x v="0"/>
    <x v="0"/>
    <x v="9"/>
    <x v="10"/>
    <x v="7"/>
    <n v="301"/>
    <x v="6"/>
    <x v="6"/>
    <x v="0"/>
    <n v="51.47"/>
    <x v="6"/>
    <x v="0"/>
  </r>
  <r>
    <s v="G622117H"/>
    <s v="1GNFK13089R198641"/>
    <x v="1"/>
    <x v="0"/>
    <x v="0"/>
    <x v="0"/>
    <x v="2"/>
    <x v="3"/>
    <x v="2"/>
    <n v="606"/>
    <x v="6"/>
    <x v="6"/>
    <x v="0"/>
    <n v="47.33"/>
    <x v="6"/>
    <x v="0"/>
  </r>
  <r>
    <s v="G622118H"/>
    <s v="1GNFK130X9R197197"/>
    <x v="1"/>
    <x v="0"/>
    <x v="0"/>
    <x v="0"/>
    <x v="2"/>
    <x v="3"/>
    <x v="2"/>
    <n v="205"/>
    <x v="6"/>
    <x v="6"/>
    <x v="0"/>
    <n v="206.25"/>
    <x v="6"/>
    <x v="0"/>
  </r>
  <r>
    <s v="G622122A"/>
    <s v="1FMPU16W24LB62877"/>
    <x v="0"/>
    <x v="0"/>
    <x v="0"/>
    <x v="0"/>
    <x v="9"/>
    <x v="11"/>
    <x v="7"/>
    <n v="113"/>
    <x v="6"/>
    <x v="6"/>
    <x v="0"/>
    <n v="39.32"/>
    <x v="6"/>
    <x v="0"/>
  </r>
  <r>
    <s v="G622122K"/>
    <s v="1GCSKPE35AZ235859"/>
    <x v="0"/>
    <x v="0"/>
    <x v="0"/>
    <x v="0"/>
    <x v="9"/>
    <x v="10"/>
    <x v="7"/>
    <n v="301"/>
    <x v="6"/>
    <x v="6"/>
    <x v="0"/>
    <n v="44.01"/>
    <x v="6"/>
    <x v="0"/>
  </r>
  <r>
    <s v="G622123K"/>
    <s v="1GCSKPE38AZ235807"/>
    <x v="0"/>
    <x v="0"/>
    <x v="0"/>
    <x v="0"/>
    <x v="9"/>
    <x v="10"/>
    <x v="7"/>
    <n v="301"/>
    <x v="6"/>
    <x v="6"/>
    <x v="0"/>
    <n v="18.78"/>
    <x v="6"/>
    <x v="0"/>
  </r>
  <r>
    <s v="G622126G"/>
    <s v="1GNDT13S782230413"/>
    <x v="0"/>
    <x v="0"/>
    <x v="0"/>
    <x v="0"/>
    <x v="8"/>
    <x v="6"/>
    <x v="4"/>
    <n v="10"/>
    <x v="6"/>
    <x v="6"/>
    <x v="1"/>
    <n v="16.61"/>
    <x v="6"/>
    <x v="0"/>
  </r>
  <r>
    <s v="G622126G"/>
    <s v="1GNDT13S782230413"/>
    <x v="0"/>
    <x v="0"/>
    <x v="0"/>
    <x v="0"/>
    <x v="8"/>
    <x v="6"/>
    <x v="4"/>
    <n v="10"/>
    <x v="6"/>
    <x v="6"/>
    <x v="0"/>
    <n v="45.96"/>
    <x v="6"/>
    <x v="0"/>
  </r>
  <r>
    <s v="G622137D"/>
    <s v="1GNDT13S462295698"/>
    <x v="0"/>
    <x v="0"/>
    <x v="0"/>
    <x v="0"/>
    <x v="4"/>
    <x v="10"/>
    <x v="4"/>
    <n v="101"/>
    <x v="6"/>
    <x v="6"/>
    <x v="0"/>
    <n v="16.579999999999998"/>
    <x v="6"/>
    <x v="0"/>
  </r>
  <r>
    <s v="G622138D"/>
    <s v="1GNDT13S962296359"/>
    <x v="0"/>
    <x v="0"/>
    <x v="0"/>
    <x v="0"/>
    <x v="4"/>
    <x v="10"/>
    <x v="4"/>
    <n v="101"/>
    <x v="6"/>
    <x v="6"/>
    <x v="0"/>
    <n v="43.32"/>
    <x v="6"/>
    <x v="0"/>
  </r>
  <r>
    <s v="G622140D"/>
    <s v="1GNDT13S762291855"/>
    <x v="0"/>
    <x v="0"/>
    <x v="0"/>
    <x v="0"/>
    <x v="4"/>
    <x v="10"/>
    <x v="4"/>
    <n v="101"/>
    <x v="6"/>
    <x v="6"/>
    <x v="0"/>
    <n v="51.64"/>
    <x v="6"/>
    <x v="0"/>
  </r>
  <r>
    <s v="G622143D"/>
    <s v="1GNDT13S462290842"/>
    <x v="0"/>
    <x v="0"/>
    <x v="0"/>
    <x v="0"/>
    <x v="4"/>
    <x v="10"/>
    <x v="4"/>
    <n v="215"/>
    <x v="6"/>
    <x v="6"/>
    <x v="0"/>
    <n v="52.57"/>
    <x v="6"/>
    <x v="0"/>
  </r>
  <r>
    <s v="G622144D"/>
    <s v="1GNDT13S762295193"/>
    <x v="0"/>
    <x v="0"/>
    <x v="0"/>
    <x v="0"/>
    <x v="4"/>
    <x v="10"/>
    <x v="4"/>
    <n v="210"/>
    <x v="6"/>
    <x v="6"/>
    <x v="0"/>
    <n v="36.28"/>
    <x v="6"/>
    <x v="0"/>
  </r>
  <r>
    <s v="G622149K"/>
    <s v="1GCSKPE00AZ265647"/>
    <x v="1"/>
    <x v="0"/>
    <x v="0"/>
    <x v="0"/>
    <x v="1"/>
    <x v="1"/>
    <x v="1"/>
    <n v="106"/>
    <x v="6"/>
    <x v="6"/>
    <x v="0"/>
    <n v="122.83"/>
    <x v="6"/>
    <x v="0"/>
  </r>
  <r>
    <s v="G622150D"/>
    <s v="1GNDT13SX62287539"/>
    <x v="0"/>
    <x v="0"/>
    <x v="0"/>
    <x v="0"/>
    <x v="5"/>
    <x v="1"/>
    <x v="5"/>
    <n v="260"/>
    <x v="6"/>
    <x v="6"/>
    <x v="0"/>
    <n v="67.03"/>
    <x v="6"/>
    <x v="0"/>
  </r>
  <r>
    <s v="G622158D"/>
    <s v="1FMPU16566LA71363"/>
    <x v="0"/>
    <x v="0"/>
    <x v="0"/>
    <x v="0"/>
    <x v="5"/>
    <x v="1"/>
    <x v="5"/>
    <n v="258"/>
    <x v="6"/>
    <x v="6"/>
    <x v="0"/>
    <n v="27.25"/>
    <x v="6"/>
    <x v="0"/>
  </r>
  <r>
    <s v="G622162D"/>
    <s v="3GNFK16Z26G244857"/>
    <x v="1"/>
    <x v="0"/>
    <x v="0"/>
    <x v="0"/>
    <x v="5"/>
    <x v="1"/>
    <x v="5"/>
    <n v="204"/>
    <x v="6"/>
    <x v="6"/>
    <x v="0"/>
    <n v="14.62"/>
    <x v="6"/>
    <x v="0"/>
  </r>
  <r>
    <s v="G622168K"/>
    <s v="1FMEU7DE8AUA80307"/>
    <x v="0"/>
    <x v="0"/>
    <x v="0"/>
    <x v="0"/>
    <x v="1"/>
    <x v="1"/>
    <x v="1"/>
    <n v="505"/>
    <x v="6"/>
    <x v="6"/>
    <x v="0"/>
    <n v="34.17"/>
    <x v="6"/>
    <x v="0"/>
  </r>
  <r>
    <s v="G622181K"/>
    <s v="1GNUHCD41A1171688"/>
    <x v="1"/>
    <x v="0"/>
    <x v="0"/>
    <x v="0"/>
    <x v="5"/>
    <x v="6"/>
    <x v="5"/>
    <n v="504"/>
    <x v="6"/>
    <x v="6"/>
    <x v="3"/>
    <n v="32.82"/>
    <x v="6"/>
    <x v="0"/>
  </r>
  <r>
    <s v="G622182K"/>
    <s v="1GNUHCD41A1172033"/>
    <x v="1"/>
    <x v="0"/>
    <x v="0"/>
    <x v="0"/>
    <x v="5"/>
    <x v="6"/>
    <x v="5"/>
    <n v="504"/>
    <x v="6"/>
    <x v="6"/>
    <x v="0"/>
    <n v="25.99"/>
    <x v="6"/>
    <x v="0"/>
  </r>
  <r>
    <s v="G622182K"/>
    <s v="1GNUHCD41A1172033"/>
    <x v="1"/>
    <x v="0"/>
    <x v="0"/>
    <x v="0"/>
    <x v="5"/>
    <x v="6"/>
    <x v="5"/>
    <n v="504"/>
    <x v="6"/>
    <x v="6"/>
    <x v="3"/>
    <n v="109.71"/>
    <x v="6"/>
    <x v="0"/>
  </r>
  <r>
    <s v="G622183K"/>
    <s v="1GNUHCD46A1172111"/>
    <x v="1"/>
    <x v="0"/>
    <x v="0"/>
    <x v="0"/>
    <x v="5"/>
    <x v="6"/>
    <x v="5"/>
    <n v="504"/>
    <x v="6"/>
    <x v="6"/>
    <x v="0"/>
    <n v="24.05"/>
    <x v="6"/>
    <x v="0"/>
  </r>
  <r>
    <s v="G622183K"/>
    <s v="1GNUHCD46A1172111"/>
    <x v="1"/>
    <x v="0"/>
    <x v="0"/>
    <x v="0"/>
    <x v="5"/>
    <x v="6"/>
    <x v="5"/>
    <n v="504"/>
    <x v="6"/>
    <x v="6"/>
    <x v="3"/>
    <n v="24.52"/>
    <x v="6"/>
    <x v="0"/>
  </r>
  <r>
    <s v="G622184K"/>
    <s v="1GNUHCD49A1172149"/>
    <x v="1"/>
    <x v="0"/>
    <x v="0"/>
    <x v="0"/>
    <x v="5"/>
    <x v="6"/>
    <x v="5"/>
    <n v="504"/>
    <x v="6"/>
    <x v="6"/>
    <x v="0"/>
    <n v="99.37"/>
    <x v="6"/>
    <x v="0"/>
  </r>
  <r>
    <s v="G622186K"/>
    <s v="1GNUHCD46A1171573"/>
    <x v="1"/>
    <x v="0"/>
    <x v="0"/>
    <x v="0"/>
    <x v="5"/>
    <x v="6"/>
    <x v="5"/>
    <n v="509"/>
    <x v="6"/>
    <x v="6"/>
    <x v="1"/>
    <n v="129.96"/>
    <x v="6"/>
    <x v="0"/>
  </r>
  <r>
    <s v="G622186K"/>
    <s v="1GNUHCD46A1171573"/>
    <x v="1"/>
    <x v="0"/>
    <x v="0"/>
    <x v="0"/>
    <x v="5"/>
    <x v="6"/>
    <x v="5"/>
    <n v="509"/>
    <x v="6"/>
    <x v="6"/>
    <x v="0"/>
    <n v="26.41"/>
    <x v="6"/>
    <x v="0"/>
  </r>
  <r>
    <s v="G622187K"/>
    <s v="1GNUHCD41A1171478"/>
    <x v="1"/>
    <x v="0"/>
    <x v="0"/>
    <x v="0"/>
    <x v="5"/>
    <x v="6"/>
    <x v="5"/>
    <n v="509"/>
    <x v="6"/>
    <x v="6"/>
    <x v="1"/>
    <n v="24.28"/>
    <x v="6"/>
    <x v="0"/>
  </r>
  <r>
    <s v="G622187K"/>
    <s v="1GNUHCD41A1171478"/>
    <x v="1"/>
    <x v="0"/>
    <x v="0"/>
    <x v="0"/>
    <x v="5"/>
    <x v="6"/>
    <x v="5"/>
    <n v="509"/>
    <x v="6"/>
    <x v="6"/>
    <x v="0"/>
    <n v="27.1"/>
    <x v="6"/>
    <x v="0"/>
  </r>
  <r>
    <s v="G622188K"/>
    <s v="1GNUHCD47A1170562"/>
    <x v="1"/>
    <x v="0"/>
    <x v="0"/>
    <x v="0"/>
    <x v="5"/>
    <x v="6"/>
    <x v="5"/>
    <n v="505"/>
    <x v="6"/>
    <x v="6"/>
    <x v="0"/>
    <n v="87.23"/>
    <x v="6"/>
    <x v="0"/>
  </r>
  <r>
    <s v="G622189K"/>
    <s v="1GNUHCD48A1170554"/>
    <x v="1"/>
    <x v="0"/>
    <x v="0"/>
    <x v="0"/>
    <x v="5"/>
    <x v="6"/>
    <x v="5"/>
    <n v="505"/>
    <x v="6"/>
    <x v="6"/>
    <x v="0"/>
    <n v="51.38"/>
    <x v="6"/>
    <x v="0"/>
  </r>
  <r>
    <s v="G622191H"/>
    <s v="1GCEK19079E149739"/>
    <x v="1"/>
    <x v="0"/>
    <x v="0"/>
    <x v="0"/>
    <x v="2"/>
    <x v="3"/>
    <x v="2"/>
    <n v="205"/>
    <x v="6"/>
    <x v="6"/>
    <x v="0"/>
    <n v="157.13"/>
    <x v="6"/>
    <x v="0"/>
  </r>
  <r>
    <s v="G622211B"/>
    <s v="1GNEK13V05J225962"/>
    <x v="0"/>
    <x v="0"/>
    <x v="0"/>
    <x v="0"/>
    <x v="5"/>
    <x v="1"/>
    <x v="5"/>
    <n v="259"/>
    <x v="6"/>
    <x v="6"/>
    <x v="0"/>
    <n v="44.55"/>
    <x v="6"/>
    <x v="0"/>
  </r>
  <r>
    <s v="G622214G"/>
    <s v="1J8HR48N68C204952"/>
    <x v="1"/>
    <x v="0"/>
    <x v="0"/>
    <x v="0"/>
    <x v="7"/>
    <x v="0"/>
    <x v="14"/>
    <n v="3"/>
    <x v="6"/>
    <x v="6"/>
    <x v="0"/>
    <n v="108.7"/>
    <x v="6"/>
    <x v="0"/>
  </r>
  <r>
    <s v="G622220D"/>
    <s v="1GCEK19B16Z265282"/>
    <x v="0"/>
    <x v="0"/>
    <x v="0"/>
    <x v="0"/>
    <x v="5"/>
    <x v="6"/>
    <x v="5"/>
    <n v="123"/>
    <x v="6"/>
    <x v="6"/>
    <x v="0"/>
    <n v="41.02"/>
    <x v="6"/>
    <x v="0"/>
  </r>
  <r>
    <s v="G622221K"/>
    <s v="1FMJU1G54AEB63718"/>
    <x v="1"/>
    <x v="0"/>
    <x v="0"/>
    <x v="0"/>
    <x v="5"/>
    <x v="6"/>
    <x v="5"/>
    <n v="503"/>
    <x v="6"/>
    <x v="6"/>
    <x v="1"/>
    <n v="59.66"/>
    <x v="6"/>
    <x v="0"/>
  </r>
  <r>
    <s v="G622224K"/>
    <s v="1FMEU7DE9AUA80249"/>
    <x v="0"/>
    <x v="0"/>
    <x v="0"/>
    <x v="0"/>
    <x v="5"/>
    <x v="6"/>
    <x v="5"/>
    <n v="306"/>
    <x v="6"/>
    <x v="6"/>
    <x v="1"/>
    <n v="43.59"/>
    <x v="6"/>
    <x v="0"/>
  </r>
  <r>
    <s v="G622224K"/>
    <s v="1FMEU7DE9AUA80249"/>
    <x v="0"/>
    <x v="0"/>
    <x v="0"/>
    <x v="0"/>
    <x v="5"/>
    <x v="6"/>
    <x v="5"/>
    <n v="306"/>
    <x v="6"/>
    <x v="6"/>
    <x v="0"/>
    <n v="90.42"/>
    <x v="6"/>
    <x v="0"/>
  </r>
  <r>
    <s v="G622224K"/>
    <s v="1FMEU7DE9AUA80249"/>
    <x v="0"/>
    <x v="0"/>
    <x v="0"/>
    <x v="0"/>
    <x v="5"/>
    <x v="6"/>
    <x v="5"/>
    <n v="306"/>
    <x v="6"/>
    <x v="6"/>
    <x v="3"/>
    <n v="42.74"/>
    <x v="6"/>
    <x v="0"/>
  </r>
  <r>
    <s v="G622225K"/>
    <s v="1FMEU7DE7AUA80248"/>
    <x v="0"/>
    <x v="0"/>
    <x v="0"/>
    <x v="0"/>
    <x v="5"/>
    <x v="6"/>
    <x v="1"/>
    <n v="301"/>
    <x v="6"/>
    <x v="6"/>
    <x v="1"/>
    <n v="53.72"/>
    <x v="6"/>
    <x v="0"/>
  </r>
  <r>
    <s v="G622225K"/>
    <s v="1FMEU7DE7AUA80248"/>
    <x v="0"/>
    <x v="0"/>
    <x v="0"/>
    <x v="0"/>
    <x v="5"/>
    <x v="6"/>
    <x v="1"/>
    <n v="301"/>
    <x v="6"/>
    <x v="6"/>
    <x v="0"/>
    <n v="90.28"/>
    <x v="6"/>
    <x v="0"/>
  </r>
  <r>
    <s v="G622228G"/>
    <s v="1GCFH154681207258"/>
    <x v="1"/>
    <x v="0"/>
    <x v="0"/>
    <x v="0"/>
    <x v="7"/>
    <x v="0"/>
    <x v="14"/>
    <n v="109"/>
    <x v="6"/>
    <x v="6"/>
    <x v="0"/>
    <n v="49.26"/>
    <x v="6"/>
    <x v="0"/>
  </r>
  <r>
    <s v="G622239K"/>
    <s v="1GCUHAD48A1164086"/>
    <x v="1"/>
    <x v="0"/>
    <x v="0"/>
    <x v="0"/>
    <x v="5"/>
    <x v="6"/>
    <x v="5"/>
    <n v="506"/>
    <x v="6"/>
    <x v="6"/>
    <x v="0"/>
    <n v="51.83"/>
    <x v="6"/>
    <x v="0"/>
  </r>
  <r>
    <s v="G622243G"/>
    <s v="1D8HB38N28F145002"/>
    <x v="1"/>
    <x v="0"/>
    <x v="0"/>
    <x v="0"/>
    <x v="9"/>
    <x v="11"/>
    <x v="7"/>
    <n v="113"/>
    <x v="6"/>
    <x v="6"/>
    <x v="0"/>
    <n v="71.069999999999993"/>
    <x v="6"/>
    <x v="0"/>
  </r>
  <r>
    <s v="G622245G"/>
    <s v="1D8HB38N58F145043"/>
    <x v="1"/>
    <x v="0"/>
    <x v="0"/>
    <x v="0"/>
    <x v="9"/>
    <x v="11"/>
    <x v="7"/>
    <n v="113"/>
    <x v="6"/>
    <x v="6"/>
    <x v="0"/>
    <n v="43.48"/>
    <x v="6"/>
    <x v="0"/>
  </r>
  <r>
    <s v="G622248G"/>
    <s v="1D8HB38N08F145001"/>
    <x v="1"/>
    <x v="0"/>
    <x v="0"/>
    <x v="0"/>
    <x v="9"/>
    <x v="11"/>
    <x v="7"/>
    <n v="108"/>
    <x v="6"/>
    <x v="6"/>
    <x v="0"/>
    <n v="5.36"/>
    <x v="6"/>
    <x v="0"/>
  </r>
  <r>
    <s v="G6222491"/>
    <s v="1D7HU18D64J239207"/>
    <x v="0"/>
    <x v="0"/>
    <x v="0"/>
    <x v="0"/>
    <x v="7"/>
    <x v="1"/>
    <x v="7"/>
    <n v="100"/>
    <x v="6"/>
    <x v="6"/>
    <x v="0"/>
    <n v="69.010000000000005"/>
    <x v="6"/>
    <x v="0"/>
  </r>
  <r>
    <s v="G622252F"/>
    <s v="3GNFK163X7G295410"/>
    <x v="1"/>
    <x v="0"/>
    <x v="0"/>
    <x v="0"/>
    <x v="2"/>
    <x v="3"/>
    <x v="2"/>
    <n v="606"/>
    <x v="6"/>
    <x v="6"/>
    <x v="0"/>
    <n v="58.43"/>
    <x v="6"/>
    <x v="0"/>
  </r>
  <r>
    <s v="G622257G"/>
    <s v="1D8HB38N98F143439"/>
    <x v="1"/>
    <x v="0"/>
    <x v="0"/>
    <x v="0"/>
    <x v="9"/>
    <x v="11"/>
    <x v="7"/>
    <n v="111"/>
    <x v="6"/>
    <x v="6"/>
    <x v="0"/>
    <n v="97.05"/>
    <x v="6"/>
    <x v="0"/>
  </r>
  <r>
    <s v="G622287A"/>
    <s v="1FTVF14584NB81289"/>
    <x v="0"/>
    <x v="0"/>
    <x v="0"/>
    <x v="0"/>
    <x v="2"/>
    <x v="2"/>
    <x v="9"/>
    <n v="400"/>
    <x v="6"/>
    <x v="6"/>
    <x v="0"/>
    <n v="19.22"/>
    <x v="6"/>
    <x v="0"/>
  </r>
  <r>
    <s v="G622296K"/>
    <s v="1D7RV1GP1AS236086"/>
    <x v="1"/>
    <x v="0"/>
    <x v="0"/>
    <x v="0"/>
    <x v="7"/>
    <x v="2"/>
    <x v="7"/>
    <n v="401"/>
    <x v="6"/>
    <x v="6"/>
    <x v="0"/>
    <n v="146.49"/>
    <x v="6"/>
    <x v="0"/>
  </r>
  <r>
    <s v="G622306D"/>
    <s v="1GNEK13Z06J130659"/>
    <x v="1"/>
    <x v="0"/>
    <x v="0"/>
    <x v="0"/>
    <x v="3"/>
    <x v="5"/>
    <x v="3"/>
    <n v="918"/>
    <x v="6"/>
    <x v="6"/>
    <x v="0"/>
    <n v="20.63"/>
    <x v="6"/>
    <x v="0"/>
  </r>
  <r>
    <s v="G622314H"/>
    <s v="1GNFH154591161589"/>
    <x v="1"/>
    <x v="0"/>
    <x v="0"/>
    <x v="0"/>
    <x v="2"/>
    <x v="3"/>
    <x v="2"/>
    <n v="331"/>
    <x v="6"/>
    <x v="6"/>
    <x v="0"/>
    <n v="64.5"/>
    <x v="6"/>
    <x v="0"/>
  </r>
  <r>
    <s v="G622320D"/>
    <s v="1GNDT13S662284654"/>
    <x v="0"/>
    <x v="0"/>
    <x v="0"/>
    <x v="0"/>
    <x v="3"/>
    <x v="5"/>
    <x v="3"/>
    <n v="902"/>
    <x v="6"/>
    <x v="6"/>
    <x v="0"/>
    <n v="20.63"/>
    <x v="6"/>
    <x v="0"/>
  </r>
  <r>
    <s v="G622333D"/>
    <s v="1GNDT13S862286292"/>
    <x v="0"/>
    <x v="0"/>
    <x v="0"/>
    <x v="0"/>
    <x v="3"/>
    <x v="5"/>
    <x v="3"/>
    <n v="903"/>
    <x v="6"/>
    <x v="6"/>
    <x v="0"/>
    <n v="17.010000000000002"/>
    <x v="6"/>
    <x v="0"/>
  </r>
  <r>
    <s v="G622334D"/>
    <s v="1GNDT13S962289783"/>
    <x v="0"/>
    <x v="0"/>
    <x v="0"/>
    <x v="0"/>
    <x v="3"/>
    <x v="5"/>
    <x v="3"/>
    <n v="902"/>
    <x v="6"/>
    <x v="6"/>
    <x v="0"/>
    <n v="21.06"/>
    <x v="6"/>
    <x v="0"/>
  </r>
  <r>
    <s v="G6223341"/>
    <s v="1GNEK13V63J259398"/>
    <x v="0"/>
    <x v="0"/>
    <x v="0"/>
    <x v="0"/>
    <x v="7"/>
    <x v="0"/>
    <x v="14"/>
    <n v="105"/>
    <x v="6"/>
    <x v="6"/>
    <x v="0"/>
    <n v="30.35"/>
    <x v="6"/>
    <x v="0"/>
  </r>
  <r>
    <s v="G6223346"/>
    <s v="1GNEK13Z93J261469"/>
    <x v="1"/>
    <x v="0"/>
    <x v="0"/>
    <x v="0"/>
    <x v="7"/>
    <x v="0"/>
    <x v="14"/>
    <n v="109"/>
    <x v="6"/>
    <x v="6"/>
    <x v="0"/>
    <n v="18.48"/>
    <x v="6"/>
    <x v="0"/>
  </r>
  <r>
    <s v="G6223347"/>
    <s v="1GNEK13Z33J263010"/>
    <x v="1"/>
    <x v="0"/>
    <x v="0"/>
    <x v="0"/>
    <x v="7"/>
    <x v="0"/>
    <x v="14"/>
    <n v="109"/>
    <x v="6"/>
    <x v="6"/>
    <x v="0"/>
    <n v="47.04"/>
    <x v="6"/>
    <x v="0"/>
  </r>
  <r>
    <s v="G622335K"/>
    <s v="1FMJU1G53AEB63709"/>
    <x v="1"/>
    <x v="0"/>
    <x v="0"/>
    <x v="0"/>
    <x v="3"/>
    <x v="5"/>
    <x v="3"/>
    <n v="965"/>
    <x v="6"/>
    <x v="6"/>
    <x v="0"/>
    <n v="50.41"/>
    <x v="6"/>
    <x v="0"/>
  </r>
  <r>
    <s v="G6223365"/>
    <s v="1FMPU16L24LB34017"/>
    <x v="0"/>
    <x v="0"/>
    <x v="0"/>
    <x v="0"/>
    <x v="7"/>
    <x v="0"/>
    <x v="14"/>
    <n v="109"/>
    <x v="6"/>
    <x v="6"/>
    <x v="0"/>
    <n v="41.09"/>
    <x v="6"/>
    <x v="0"/>
  </r>
  <r>
    <s v="G622341D"/>
    <s v="1GCFH15T961230456"/>
    <x v="0"/>
    <x v="0"/>
    <x v="0"/>
    <x v="0"/>
    <x v="3"/>
    <x v="5"/>
    <x v="3"/>
    <n v="403"/>
    <x v="6"/>
    <x v="6"/>
    <x v="0"/>
    <n v="63.73"/>
    <x v="6"/>
    <x v="0"/>
  </r>
  <r>
    <s v="G622341H"/>
    <s v="1FMFU16519EA86549"/>
    <x v="0"/>
    <x v="0"/>
    <x v="0"/>
    <x v="0"/>
    <x v="2"/>
    <x v="3"/>
    <x v="2"/>
    <n v="202"/>
    <x v="6"/>
    <x v="6"/>
    <x v="0"/>
    <n v="118.89"/>
    <x v="6"/>
    <x v="0"/>
  </r>
  <r>
    <s v="G622359H"/>
    <s v="1GCEK19099Z255201"/>
    <x v="1"/>
    <x v="0"/>
    <x v="0"/>
    <x v="0"/>
    <x v="2"/>
    <x v="3"/>
    <x v="2"/>
    <n v="606"/>
    <x v="6"/>
    <x v="6"/>
    <x v="0"/>
    <n v="71.400000000000006"/>
    <x v="6"/>
    <x v="0"/>
  </r>
  <r>
    <s v="G622360H"/>
    <s v="1GNFK13099R251508"/>
    <x v="0"/>
    <x v="0"/>
    <x v="0"/>
    <x v="0"/>
    <x v="2"/>
    <x v="3"/>
    <x v="2"/>
    <n v="606"/>
    <x v="6"/>
    <x v="6"/>
    <x v="0"/>
    <n v="36.06"/>
    <x v="6"/>
    <x v="0"/>
  </r>
  <r>
    <s v="G622366B"/>
    <s v="1GNEK13Z55J242503"/>
    <x v="1"/>
    <x v="0"/>
    <x v="0"/>
    <x v="0"/>
    <x v="0"/>
    <x v="3"/>
    <x v="0"/>
    <n v="313"/>
    <x v="6"/>
    <x v="6"/>
    <x v="0"/>
    <n v="19.21"/>
    <x v="6"/>
    <x v="0"/>
  </r>
  <r>
    <s v="G622371D"/>
    <s v="1D4HB38N36F177231"/>
    <x v="0"/>
    <x v="0"/>
    <x v="0"/>
    <x v="0"/>
    <x v="3"/>
    <x v="5"/>
    <x v="3"/>
    <n v="601"/>
    <x v="6"/>
    <x v="6"/>
    <x v="0"/>
    <n v="83.7"/>
    <x v="6"/>
    <x v="0"/>
  </r>
  <r>
    <s v="G622381G"/>
    <s v="1D8HB38N38F141279"/>
    <x v="1"/>
    <x v="0"/>
    <x v="0"/>
    <x v="0"/>
    <x v="9"/>
    <x v="1"/>
    <x v="7"/>
    <n v="912"/>
    <x v="6"/>
    <x v="6"/>
    <x v="0"/>
    <n v="97.19"/>
    <x v="6"/>
    <x v="0"/>
  </r>
  <r>
    <s v="G622382G"/>
    <s v="1D8HB38N18F141278"/>
    <x v="1"/>
    <x v="0"/>
    <x v="0"/>
    <x v="0"/>
    <x v="9"/>
    <x v="1"/>
    <x v="7"/>
    <n v="912"/>
    <x v="6"/>
    <x v="6"/>
    <x v="0"/>
    <n v="160.15"/>
    <x v="6"/>
    <x v="0"/>
  </r>
  <r>
    <s v="G622382H"/>
    <s v="1D8HB38P89F712395"/>
    <x v="1"/>
    <x v="0"/>
    <x v="0"/>
    <x v="0"/>
    <x v="2"/>
    <x v="3"/>
    <x v="2"/>
    <n v="200"/>
    <x v="6"/>
    <x v="6"/>
    <x v="0"/>
    <n v="76.5"/>
    <x v="6"/>
    <x v="0"/>
  </r>
  <r>
    <s v="G622383H"/>
    <s v="1D8HB38PX9F712396"/>
    <x v="1"/>
    <x v="0"/>
    <x v="0"/>
    <x v="0"/>
    <x v="2"/>
    <x v="3"/>
    <x v="2"/>
    <n v="200"/>
    <x v="6"/>
    <x v="6"/>
    <x v="0"/>
    <n v="47.7"/>
    <x v="6"/>
    <x v="0"/>
  </r>
  <r>
    <s v="G622385G"/>
    <s v="1D8HB38N68F141308"/>
    <x v="1"/>
    <x v="0"/>
    <x v="0"/>
    <x v="0"/>
    <x v="9"/>
    <x v="1"/>
    <x v="7"/>
    <n v="603"/>
    <x v="6"/>
    <x v="6"/>
    <x v="0"/>
    <n v="125.16"/>
    <x v="6"/>
    <x v="0"/>
  </r>
  <r>
    <s v="G6223977"/>
    <s v="1FMZU72K54ZB07514"/>
    <x v="1"/>
    <x v="0"/>
    <x v="0"/>
    <x v="0"/>
    <x v="7"/>
    <x v="0"/>
    <x v="14"/>
    <n v="9"/>
    <x v="6"/>
    <x v="6"/>
    <x v="0"/>
    <n v="27"/>
    <x v="6"/>
    <x v="0"/>
  </r>
  <r>
    <s v="G6223995"/>
    <s v="1GNDT13S032331110"/>
    <x v="0"/>
    <x v="0"/>
    <x v="0"/>
    <x v="0"/>
    <x v="3"/>
    <x v="8"/>
    <x v="3"/>
    <n v="316"/>
    <x v="6"/>
    <x v="6"/>
    <x v="0"/>
    <n v="23.33"/>
    <x v="6"/>
    <x v="0"/>
  </r>
  <r>
    <s v="G622405F"/>
    <s v="1D7HU18P47J602263"/>
    <x v="1"/>
    <x v="0"/>
    <x v="0"/>
    <x v="0"/>
    <x v="5"/>
    <x v="1"/>
    <x v="5"/>
    <n v="215"/>
    <x v="6"/>
    <x v="6"/>
    <x v="0"/>
    <n v="56.12"/>
    <x v="6"/>
    <x v="0"/>
  </r>
  <r>
    <s v="G622411K"/>
    <s v="1FMEU7DE3AUA80246"/>
    <x v="0"/>
    <x v="0"/>
    <x v="0"/>
    <x v="0"/>
    <x v="3"/>
    <x v="5"/>
    <x v="3"/>
    <n v="963"/>
    <x v="6"/>
    <x v="6"/>
    <x v="0"/>
    <n v="57.87"/>
    <x v="6"/>
    <x v="0"/>
  </r>
  <r>
    <s v="G622421F"/>
    <s v="2GCEK133371664531"/>
    <x v="1"/>
    <x v="0"/>
    <x v="0"/>
    <x v="0"/>
    <x v="5"/>
    <x v="1"/>
    <x v="5"/>
    <n v="238"/>
    <x v="6"/>
    <x v="6"/>
    <x v="0"/>
    <n v="72.22"/>
    <x v="6"/>
    <x v="0"/>
  </r>
  <r>
    <s v="G622428F"/>
    <s v="1D7HU18P97J602341"/>
    <x v="1"/>
    <x v="0"/>
    <x v="0"/>
    <x v="0"/>
    <x v="5"/>
    <x v="1"/>
    <x v="5"/>
    <n v="212"/>
    <x v="6"/>
    <x v="6"/>
    <x v="0"/>
    <n v="38.78"/>
    <x v="6"/>
    <x v="0"/>
  </r>
  <r>
    <s v="G622429F"/>
    <s v="1D8HB38P67F559738"/>
    <x v="1"/>
    <x v="0"/>
    <x v="0"/>
    <x v="0"/>
    <x v="5"/>
    <x v="1"/>
    <x v="5"/>
    <n v="212"/>
    <x v="6"/>
    <x v="6"/>
    <x v="0"/>
    <n v="38.119999999999997"/>
    <x v="6"/>
    <x v="0"/>
  </r>
  <r>
    <s v="G622436K"/>
    <s v="1FMJU1G57AEB63714"/>
    <x v="1"/>
    <x v="0"/>
    <x v="0"/>
    <x v="0"/>
    <x v="3"/>
    <x v="5"/>
    <x v="3"/>
    <n v="913"/>
    <x v="6"/>
    <x v="6"/>
    <x v="0"/>
    <n v="166.53"/>
    <x v="6"/>
    <x v="0"/>
  </r>
  <r>
    <s v="G622441G"/>
    <s v="1D8HB38N28F141144"/>
    <x v="1"/>
    <x v="0"/>
    <x v="0"/>
    <x v="0"/>
    <x v="9"/>
    <x v="1"/>
    <x v="7"/>
    <n v="208"/>
    <x v="6"/>
    <x v="6"/>
    <x v="0"/>
    <n v="60.61"/>
    <x v="6"/>
    <x v="0"/>
  </r>
  <r>
    <s v="G622449G"/>
    <s v="1D8HB38N18F146318"/>
    <x v="1"/>
    <x v="0"/>
    <x v="0"/>
    <x v="0"/>
    <x v="9"/>
    <x v="1"/>
    <x v="7"/>
    <n v="208"/>
    <x v="6"/>
    <x v="6"/>
    <x v="0"/>
    <n v="139.12"/>
    <x v="6"/>
    <x v="0"/>
  </r>
  <r>
    <s v="G622453F"/>
    <s v="1D8HB38P97F563783"/>
    <x v="1"/>
    <x v="0"/>
    <x v="0"/>
    <x v="0"/>
    <x v="1"/>
    <x v="2"/>
    <x v="1"/>
    <n v="202"/>
    <x v="6"/>
    <x v="6"/>
    <x v="0"/>
    <n v="16.39"/>
    <x v="6"/>
    <x v="0"/>
  </r>
  <r>
    <s v="G622456K"/>
    <s v="1FMJU1G53AEB63662"/>
    <x v="1"/>
    <x v="0"/>
    <x v="0"/>
    <x v="0"/>
    <x v="3"/>
    <x v="5"/>
    <x v="3"/>
    <n v="506"/>
    <x v="6"/>
    <x v="6"/>
    <x v="0"/>
    <n v="22.94"/>
    <x v="6"/>
    <x v="0"/>
  </r>
  <r>
    <s v="G622457G"/>
    <s v="1D8HB38N18F141300"/>
    <x v="1"/>
    <x v="0"/>
    <x v="0"/>
    <x v="0"/>
    <x v="9"/>
    <x v="1"/>
    <x v="7"/>
    <n v="803"/>
    <x v="6"/>
    <x v="6"/>
    <x v="0"/>
    <n v="112.96"/>
    <x v="6"/>
    <x v="0"/>
  </r>
  <r>
    <s v="G622457K"/>
    <s v="1FMJU1G55AEB63663"/>
    <x v="1"/>
    <x v="0"/>
    <x v="0"/>
    <x v="0"/>
    <x v="3"/>
    <x v="5"/>
    <x v="3"/>
    <n v="506"/>
    <x v="6"/>
    <x v="6"/>
    <x v="0"/>
    <n v="59.29"/>
    <x v="6"/>
    <x v="0"/>
  </r>
  <r>
    <s v="G622468H"/>
    <s v="1GCEK19009E152885"/>
    <x v="1"/>
    <x v="0"/>
    <x v="0"/>
    <x v="0"/>
    <x v="9"/>
    <x v="10"/>
    <x v="7"/>
    <n v="301"/>
    <x v="6"/>
    <x v="6"/>
    <x v="0"/>
    <n v="64.38"/>
    <x v="6"/>
    <x v="0"/>
  </r>
  <r>
    <s v="G622473G"/>
    <s v="3GNFK12348G269098"/>
    <x v="1"/>
    <x v="0"/>
    <x v="0"/>
    <x v="0"/>
    <x v="9"/>
    <x v="1"/>
    <x v="7"/>
    <n v="118"/>
    <x v="6"/>
    <x v="6"/>
    <x v="0"/>
    <n v="49.39"/>
    <x v="6"/>
    <x v="0"/>
  </r>
  <r>
    <s v="G622474K"/>
    <s v="1FMEU7DE1AUA80195"/>
    <x v="0"/>
    <x v="0"/>
    <x v="0"/>
    <x v="0"/>
    <x v="3"/>
    <x v="5"/>
    <x v="3"/>
    <n v="401"/>
    <x v="6"/>
    <x v="6"/>
    <x v="0"/>
    <n v="84.11"/>
    <x v="6"/>
    <x v="0"/>
  </r>
  <r>
    <s v="G622475K"/>
    <s v="1GCUHAD48A1164296"/>
    <x v="1"/>
    <x v="0"/>
    <x v="0"/>
    <x v="0"/>
    <x v="3"/>
    <x v="5"/>
    <x v="3"/>
    <n v="403"/>
    <x v="6"/>
    <x v="6"/>
    <x v="0"/>
    <n v="20.55"/>
    <x v="6"/>
    <x v="0"/>
  </r>
  <r>
    <s v="G622478H"/>
    <s v="1D8HB38P59F712127"/>
    <x v="1"/>
    <x v="0"/>
    <x v="0"/>
    <x v="0"/>
    <x v="9"/>
    <x v="10"/>
    <x v="7"/>
    <n v="701"/>
    <x v="6"/>
    <x v="6"/>
    <x v="0"/>
    <n v="87.61"/>
    <x v="6"/>
    <x v="0"/>
  </r>
  <r>
    <s v="G622486D"/>
    <s v="1GNDT13S362293392"/>
    <x v="0"/>
    <x v="0"/>
    <x v="0"/>
    <x v="0"/>
    <x v="6"/>
    <x v="11"/>
    <x v="4"/>
    <n v="10"/>
    <x v="6"/>
    <x v="6"/>
    <x v="0"/>
    <n v="57.45"/>
    <x v="6"/>
    <x v="0"/>
  </r>
  <r>
    <s v="G622493H"/>
    <s v="1GNDT33SX92133252"/>
    <x v="0"/>
    <x v="0"/>
    <x v="0"/>
    <x v="0"/>
    <x v="9"/>
    <x v="10"/>
    <x v="7"/>
    <n v="701"/>
    <x v="6"/>
    <x v="6"/>
    <x v="0"/>
    <n v="67.12"/>
    <x v="6"/>
    <x v="0"/>
  </r>
  <r>
    <s v="G6225009"/>
    <s v="1FTPW14564KC94118"/>
    <x v="0"/>
    <x v="0"/>
    <x v="0"/>
    <x v="0"/>
    <x v="3"/>
    <x v="8"/>
    <x v="3"/>
    <n v="203"/>
    <x v="6"/>
    <x v="6"/>
    <x v="0"/>
    <n v="37.96"/>
    <x v="6"/>
    <x v="0"/>
  </r>
  <r>
    <s v="G622502D"/>
    <s v="1D8HB38P97F559703"/>
    <x v="1"/>
    <x v="0"/>
    <x v="0"/>
    <x v="0"/>
    <x v="6"/>
    <x v="11"/>
    <x v="4"/>
    <n v="7"/>
    <x v="6"/>
    <x v="6"/>
    <x v="0"/>
    <n v="113.91"/>
    <x v="6"/>
    <x v="0"/>
  </r>
  <r>
    <s v="G622502H"/>
    <s v="1D8HB38P79F718236"/>
    <x v="1"/>
    <x v="0"/>
    <x v="0"/>
    <x v="0"/>
    <x v="3"/>
    <x v="5"/>
    <x v="3"/>
    <n v="965"/>
    <x v="6"/>
    <x v="6"/>
    <x v="0"/>
    <n v="93.72"/>
    <x v="6"/>
    <x v="0"/>
  </r>
  <r>
    <s v="G622504H"/>
    <s v="1D8HB38P39F718329"/>
    <x v="1"/>
    <x v="0"/>
    <x v="0"/>
    <x v="0"/>
    <x v="3"/>
    <x v="5"/>
    <x v="3"/>
    <n v="965"/>
    <x v="6"/>
    <x v="6"/>
    <x v="0"/>
    <n v="81.98"/>
    <x v="6"/>
    <x v="0"/>
  </r>
  <r>
    <s v="G622505D"/>
    <s v="1D8HB38P57F559679"/>
    <x v="1"/>
    <x v="0"/>
    <x v="0"/>
    <x v="0"/>
    <x v="6"/>
    <x v="11"/>
    <x v="4"/>
    <n v="25"/>
    <x v="6"/>
    <x v="6"/>
    <x v="0"/>
    <n v="118.2"/>
    <x v="6"/>
    <x v="0"/>
  </r>
  <r>
    <s v="G622506F"/>
    <s v="1D8HB38P97F563816"/>
    <x v="1"/>
    <x v="0"/>
    <x v="0"/>
    <x v="0"/>
    <x v="9"/>
    <x v="11"/>
    <x v="7"/>
    <n v="108"/>
    <x v="6"/>
    <x v="6"/>
    <x v="0"/>
    <n v="122.82"/>
    <x v="6"/>
    <x v="0"/>
  </r>
  <r>
    <s v="G622508H"/>
    <s v="1FMFU16579EA97006"/>
    <x v="1"/>
    <x v="0"/>
    <x v="0"/>
    <x v="0"/>
    <x v="3"/>
    <x v="5"/>
    <x v="3"/>
    <n v="924"/>
    <x v="6"/>
    <x v="6"/>
    <x v="0"/>
    <n v="23.75"/>
    <x v="6"/>
    <x v="0"/>
  </r>
  <r>
    <s v="G622508K"/>
    <s v="1FMEU7DE6AUA80256"/>
    <x v="0"/>
    <x v="0"/>
    <x v="0"/>
    <x v="0"/>
    <x v="3"/>
    <x v="5"/>
    <x v="3"/>
    <n v="417"/>
    <x v="6"/>
    <x v="6"/>
    <x v="0"/>
    <n v="14.53"/>
    <x v="6"/>
    <x v="0"/>
  </r>
  <r>
    <s v="G622509H"/>
    <s v="1FMFU16559EA97005"/>
    <x v="1"/>
    <x v="0"/>
    <x v="0"/>
    <x v="0"/>
    <x v="3"/>
    <x v="5"/>
    <x v="3"/>
    <n v="924"/>
    <x v="6"/>
    <x v="6"/>
    <x v="0"/>
    <n v="17.41"/>
    <x v="6"/>
    <x v="0"/>
  </r>
  <r>
    <s v="G622509K"/>
    <s v="1FMEU7DE8AUA80257"/>
    <x v="0"/>
    <x v="0"/>
    <x v="0"/>
    <x v="0"/>
    <x v="3"/>
    <x v="5"/>
    <x v="3"/>
    <n v="417"/>
    <x v="6"/>
    <x v="6"/>
    <x v="0"/>
    <n v="103.27"/>
    <x v="6"/>
    <x v="0"/>
  </r>
  <r>
    <s v="G622511F"/>
    <s v="1D8HB38P27F563818"/>
    <x v="1"/>
    <x v="0"/>
    <x v="0"/>
    <x v="0"/>
    <x v="9"/>
    <x v="11"/>
    <x v="7"/>
    <n v="108"/>
    <x v="6"/>
    <x v="6"/>
    <x v="0"/>
    <n v="85.05"/>
    <x v="6"/>
    <x v="0"/>
  </r>
  <r>
    <s v="G622511K"/>
    <s v="1FMJU1G53AEB66318"/>
    <x v="1"/>
    <x v="0"/>
    <x v="0"/>
    <x v="0"/>
    <x v="3"/>
    <x v="5"/>
    <x v="3"/>
    <n v="613"/>
    <x v="6"/>
    <x v="6"/>
    <x v="0"/>
    <n v="40.64"/>
    <x v="6"/>
    <x v="0"/>
  </r>
  <r>
    <s v="G622512K"/>
    <s v="1FMEU7DE4AUA80305"/>
    <x v="0"/>
    <x v="0"/>
    <x v="0"/>
    <x v="0"/>
    <x v="3"/>
    <x v="5"/>
    <x v="3"/>
    <n v="800"/>
    <x v="6"/>
    <x v="6"/>
    <x v="0"/>
    <n v="99.96"/>
    <x v="6"/>
    <x v="0"/>
  </r>
  <r>
    <s v="G622516K"/>
    <s v="1GNUKHE30AR270749"/>
    <x v="1"/>
    <x v="0"/>
    <x v="0"/>
    <x v="0"/>
    <x v="3"/>
    <x v="5"/>
    <x v="3"/>
    <n v="304"/>
    <x v="6"/>
    <x v="6"/>
    <x v="0"/>
    <n v="40.26"/>
    <x v="6"/>
    <x v="0"/>
  </r>
  <r>
    <s v="G622518H"/>
    <s v="1FMFU16509EA97008"/>
    <x v="1"/>
    <x v="0"/>
    <x v="0"/>
    <x v="0"/>
    <x v="3"/>
    <x v="5"/>
    <x v="3"/>
    <n v="964"/>
    <x v="6"/>
    <x v="6"/>
    <x v="0"/>
    <n v="68.989999999999995"/>
    <x v="6"/>
    <x v="0"/>
  </r>
  <r>
    <s v="G622519H"/>
    <s v="1FMFU16529EA97009"/>
    <x v="1"/>
    <x v="0"/>
    <x v="0"/>
    <x v="0"/>
    <x v="3"/>
    <x v="5"/>
    <x v="3"/>
    <n v="964"/>
    <x v="6"/>
    <x v="6"/>
    <x v="0"/>
    <n v="67.989999999999995"/>
    <x v="6"/>
    <x v="0"/>
  </r>
  <r>
    <s v="G622519K"/>
    <s v="1FMJU1G59AEB65061"/>
    <x v="1"/>
    <x v="0"/>
    <x v="0"/>
    <x v="0"/>
    <x v="3"/>
    <x v="5"/>
    <x v="3"/>
    <n v="348"/>
    <x v="6"/>
    <x v="6"/>
    <x v="0"/>
    <n v="53.71"/>
    <x v="6"/>
    <x v="0"/>
  </r>
  <r>
    <s v="G622521H"/>
    <s v="1FMFK16509EB27257"/>
    <x v="1"/>
    <x v="0"/>
    <x v="0"/>
    <x v="0"/>
    <x v="3"/>
    <x v="5"/>
    <x v="3"/>
    <n v="403"/>
    <x v="6"/>
    <x v="6"/>
    <x v="0"/>
    <n v="100.35"/>
    <x v="6"/>
    <x v="0"/>
  </r>
  <r>
    <s v="G622523H"/>
    <s v="1GCFH154291163387"/>
    <x v="1"/>
    <x v="0"/>
    <x v="0"/>
    <x v="0"/>
    <x v="3"/>
    <x v="5"/>
    <x v="3"/>
    <n v="403"/>
    <x v="6"/>
    <x v="6"/>
    <x v="0"/>
    <n v="62.27"/>
    <x v="6"/>
    <x v="0"/>
  </r>
  <r>
    <s v="G622552D"/>
    <s v="1GCEK19VX6E247834"/>
    <x v="0"/>
    <x v="0"/>
    <x v="0"/>
    <x v="0"/>
    <x v="9"/>
    <x v="11"/>
    <x v="7"/>
    <n v="113"/>
    <x v="6"/>
    <x v="6"/>
    <x v="0"/>
    <n v="111.94"/>
    <x v="6"/>
    <x v="0"/>
  </r>
  <r>
    <s v="G622556G"/>
    <s v="3GNFK16308G315083"/>
    <x v="1"/>
    <x v="0"/>
    <x v="0"/>
    <x v="0"/>
    <x v="9"/>
    <x v="1"/>
    <x v="7"/>
    <n v="114"/>
    <x v="6"/>
    <x v="6"/>
    <x v="0"/>
    <n v="52.55"/>
    <x v="6"/>
    <x v="0"/>
  </r>
  <r>
    <s v="G622561D"/>
    <s v="1FTPW14V46KD71927"/>
    <x v="1"/>
    <x v="0"/>
    <x v="0"/>
    <x v="0"/>
    <x v="9"/>
    <x v="11"/>
    <x v="7"/>
    <n v="113"/>
    <x v="6"/>
    <x v="6"/>
    <x v="0"/>
    <n v="73.239999999999995"/>
    <x v="6"/>
    <x v="0"/>
  </r>
  <r>
    <s v="G622566H"/>
    <s v="1FMFU165X9EA97002"/>
    <x v="1"/>
    <x v="0"/>
    <x v="0"/>
    <x v="0"/>
    <x v="3"/>
    <x v="5"/>
    <x v="3"/>
    <n v="304"/>
    <x v="6"/>
    <x v="6"/>
    <x v="0"/>
    <n v="22.03"/>
    <x v="6"/>
    <x v="0"/>
  </r>
  <r>
    <s v="G622567H"/>
    <s v="1D8HB38P29F718306"/>
    <x v="1"/>
    <x v="0"/>
    <x v="0"/>
    <x v="0"/>
    <x v="3"/>
    <x v="5"/>
    <x v="3"/>
    <n v="334"/>
    <x v="6"/>
    <x v="6"/>
    <x v="0"/>
    <n v="18.53"/>
    <x v="6"/>
    <x v="0"/>
  </r>
  <r>
    <s v="G622572H"/>
    <s v="1GCEK190X9E140839"/>
    <x v="1"/>
    <x v="0"/>
    <x v="0"/>
    <x v="0"/>
    <x v="3"/>
    <x v="5"/>
    <x v="3"/>
    <n v="506"/>
    <x v="6"/>
    <x v="6"/>
    <x v="0"/>
    <n v="24.85"/>
    <x v="6"/>
    <x v="0"/>
  </r>
  <r>
    <s v="G622575H"/>
    <s v="1FMFU16579EB07162"/>
    <x v="1"/>
    <x v="0"/>
    <x v="0"/>
    <x v="0"/>
    <x v="3"/>
    <x v="5"/>
    <x v="3"/>
    <n v="515"/>
    <x v="6"/>
    <x v="6"/>
    <x v="0"/>
    <n v="54.48"/>
    <x v="6"/>
    <x v="0"/>
  </r>
  <r>
    <s v="G622577H"/>
    <s v="1FMFK16549EB27259"/>
    <x v="1"/>
    <x v="0"/>
    <x v="0"/>
    <x v="0"/>
    <x v="3"/>
    <x v="5"/>
    <x v="3"/>
    <n v="611"/>
    <x v="6"/>
    <x v="6"/>
    <x v="0"/>
    <n v="21.46"/>
    <x v="6"/>
    <x v="0"/>
  </r>
  <r>
    <s v="G622583G"/>
    <s v="1GNFH154681213617"/>
    <x v="1"/>
    <x v="0"/>
    <x v="0"/>
    <x v="0"/>
    <x v="9"/>
    <x v="10"/>
    <x v="5"/>
    <n v="110"/>
    <x v="6"/>
    <x v="6"/>
    <x v="0"/>
    <n v="132.56"/>
    <x v="6"/>
    <x v="0"/>
  </r>
  <r>
    <s v="G622585F"/>
    <s v="1FMFU16597LA86923"/>
    <x v="0"/>
    <x v="0"/>
    <x v="0"/>
    <x v="0"/>
    <x v="9"/>
    <x v="11"/>
    <x v="7"/>
    <n v="202"/>
    <x v="6"/>
    <x v="6"/>
    <x v="0"/>
    <n v="64.930000000000007"/>
    <x v="6"/>
    <x v="0"/>
  </r>
  <r>
    <s v="G622587H"/>
    <s v="1D8HB38P79F712856"/>
    <x v="1"/>
    <x v="0"/>
    <x v="0"/>
    <x v="0"/>
    <x v="3"/>
    <x v="5"/>
    <x v="3"/>
    <n v="902"/>
    <x v="6"/>
    <x v="6"/>
    <x v="0"/>
    <n v="21.27"/>
    <x v="6"/>
    <x v="0"/>
  </r>
  <r>
    <s v="G622589H"/>
    <s v="1FMFU16539EA97004"/>
    <x v="1"/>
    <x v="0"/>
    <x v="0"/>
    <x v="0"/>
    <x v="3"/>
    <x v="5"/>
    <x v="3"/>
    <n v="106"/>
    <x v="6"/>
    <x v="6"/>
    <x v="0"/>
    <n v="59.66"/>
    <x v="6"/>
    <x v="0"/>
  </r>
  <r>
    <s v="G622593G"/>
    <s v="1D7HU18N38J190126"/>
    <x v="1"/>
    <x v="0"/>
    <x v="0"/>
    <x v="0"/>
    <x v="9"/>
    <x v="10"/>
    <x v="5"/>
    <n v="102"/>
    <x v="6"/>
    <x v="6"/>
    <x v="1"/>
    <n v="50.06"/>
    <x v="6"/>
    <x v="0"/>
  </r>
  <r>
    <s v="G622593G"/>
    <s v="1D7HU18N38J190126"/>
    <x v="1"/>
    <x v="0"/>
    <x v="0"/>
    <x v="0"/>
    <x v="9"/>
    <x v="10"/>
    <x v="5"/>
    <n v="102"/>
    <x v="6"/>
    <x v="6"/>
    <x v="0"/>
    <n v="127.94"/>
    <x v="6"/>
    <x v="0"/>
  </r>
  <r>
    <s v="G622596B"/>
    <s v="1D4HB48N25F578466"/>
    <x v="0"/>
    <x v="0"/>
    <x v="0"/>
    <x v="0"/>
    <x v="2"/>
    <x v="3"/>
    <x v="2"/>
    <n v="802"/>
    <x v="6"/>
    <x v="6"/>
    <x v="0"/>
    <n v="140.56"/>
    <x v="6"/>
    <x v="0"/>
  </r>
  <r>
    <s v="G622605G"/>
    <s v="1GCFH154381206729"/>
    <x v="1"/>
    <x v="0"/>
    <x v="0"/>
    <x v="0"/>
    <x v="9"/>
    <x v="10"/>
    <x v="5"/>
    <n v="110"/>
    <x v="6"/>
    <x v="6"/>
    <x v="1"/>
    <n v="17.72"/>
    <x v="6"/>
    <x v="0"/>
  </r>
  <r>
    <s v="G622605G"/>
    <s v="1GCFH154381206729"/>
    <x v="1"/>
    <x v="0"/>
    <x v="0"/>
    <x v="0"/>
    <x v="9"/>
    <x v="10"/>
    <x v="5"/>
    <n v="110"/>
    <x v="6"/>
    <x v="6"/>
    <x v="0"/>
    <n v="30.56"/>
    <x v="6"/>
    <x v="0"/>
  </r>
  <r>
    <s v="G622606G"/>
    <s v="1GCFH154181205465"/>
    <x v="1"/>
    <x v="0"/>
    <x v="0"/>
    <x v="0"/>
    <x v="9"/>
    <x v="10"/>
    <x v="5"/>
    <n v="110"/>
    <x v="6"/>
    <x v="6"/>
    <x v="0"/>
    <n v="71.03"/>
    <x v="6"/>
    <x v="0"/>
  </r>
  <r>
    <s v="G622608F"/>
    <s v="1GCEK19008E195136"/>
    <x v="1"/>
    <x v="0"/>
    <x v="0"/>
    <x v="0"/>
    <x v="9"/>
    <x v="11"/>
    <x v="7"/>
    <n v="113"/>
    <x v="6"/>
    <x v="6"/>
    <x v="0"/>
    <n v="52.02"/>
    <x v="6"/>
    <x v="0"/>
  </r>
  <r>
    <s v="G622617H"/>
    <s v="1D8HB38P19F712853"/>
    <x v="1"/>
    <x v="0"/>
    <x v="0"/>
    <x v="0"/>
    <x v="3"/>
    <x v="5"/>
    <x v="3"/>
    <n v="918"/>
    <x v="6"/>
    <x v="6"/>
    <x v="0"/>
    <n v="49.72"/>
    <x v="6"/>
    <x v="0"/>
  </r>
  <r>
    <s v="G622619H"/>
    <s v="1D8HB38P89F712879"/>
    <x v="1"/>
    <x v="0"/>
    <x v="0"/>
    <x v="0"/>
    <x v="3"/>
    <x v="5"/>
    <x v="3"/>
    <n v="807"/>
    <x v="6"/>
    <x v="6"/>
    <x v="0"/>
    <n v="31.32"/>
    <x v="6"/>
    <x v="0"/>
  </r>
  <r>
    <s v="G622620H"/>
    <s v="3GNFK12089G216993"/>
    <x v="1"/>
    <x v="0"/>
    <x v="0"/>
    <x v="0"/>
    <x v="3"/>
    <x v="5"/>
    <x v="3"/>
    <n v="918"/>
    <x v="6"/>
    <x v="6"/>
    <x v="0"/>
    <n v="26.8"/>
    <x v="6"/>
    <x v="0"/>
  </r>
  <r>
    <s v="G622622H"/>
    <s v="1D8HB38P39F712854"/>
    <x v="1"/>
    <x v="0"/>
    <x v="0"/>
    <x v="0"/>
    <x v="3"/>
    <x v="5"/>
    <x v="3"/>
    <n v="807"/>
    <x v="6"/>
    <x v="6"/>
    <x v="0"/>
    <n v="129.74"/>
    <x v="6"/>
    <x v="0"/>
  </r>
  <r>
    <s v="G622629H"/>
    <s v="1FMFU16519EA97003"/>
    <x v="1"/>
    <x v="0"/>
    <x v="0"/>
    <x v="0"/>
    <x v="3"/>
    <x v="5"/>
    <x v="3"/>
    <n v="515"/>
    <x v="6"/>
    <x v="6"/>
    <x v="0"/>
    <n v="50.13"/>
    <x v="6"/>
    <x v="0"/>
  </r>
  <r>
    <s v="G622630K"/>
    <s v="1FMJU1G52AEB62888"/>
    <x v="1"/>
    <x v="0"/>
    <x v="0"/>
    <x v="0"/>
    <x v="3"/>
    <x v="8"/>
    <x v="3"/>
    <n v="308"/>
    <x v="6"/>
    <x v="6"/>
    <x v="0"/>
    <n v="35.42"/>
    <x v="6"/>
    <x v="0"/>
  </r>
  <r>
    <s v="G622631K"/>
    <s v="1FMJU1G54AEB62889"/>
    <x v="1"/>
    <x v="0"/>
    <x v="0"/>
    <x v="0"/>
    <x v="3"/>
    <x v="8"/>
    <x v="3"/>
    <n v="308"/>
    <x v="6"/>
    <x v="6"/>
    <x v="0"/>
    <n v="30.53"/>
    <x v="6"/>
    <x v="0"/>
  </r>
  <r>
    <s v="G622632K"/>
    <s v="1FTFW1EV8AKE21599"/>
    <x v="1"/>
    <x v="0"/>
    <x v="0"/>
    <x v="0"/>
    <x v="3"/>
    <x v="8"/>
    <x v="3"/>
    <n v="315"/>
    <x v="6"/>
    <x v="6"/>
    <x v="0"/>
    <n v="81.819999999999993"/>
    <x v="6"/>
    <x v="0"/>
  </r>
  <r>
    <s v="G622646B"/>
    <s v="1D7HU18P45J612014"/>
    <x v="1"/>
    <x v="0"/>
    <x v="0"/>
    <x v="0"/>
    <x v="7"/>
    <x v="2"/>
    <x v="7"/>
    <n v="401"/>
    <x v="6"/>
    <x v="6"/>
    <x v="0"/>
    <n v="224.04"/>
    <x v="6"/>
    <x v="0"/>
  </r>
  <r>
    <s v="G622647K"/>
    <s v="1FMJU1G50AEB62890"/>
    <x v="1"/>
    <x v="0"/>
    <x v="0"/>
    <x v="0"/>
    <x v="3"/>
    <x v="5"/>
    <x v="3"/>
    <n v="108"/>
    <x v="6"/>
    <x v="6"/>
    <x v="0"/>
    <n v="74.290000000000006"/>
    <x v="6"/>
    <x v="0"/>
  </r>
  <r>
    <s v="G622648K"/>
    <s v="1FMJU1G54AEB62892"/>
    <x v="1"/>
    <x v="0"/>
    <x v="0"/>
    <x v="0"/>
    <x v="3"/>
    <x v="5"/>
    <x v="3"/>
    <n v="108"/>
    <x v="6"/>
    <x v="6"/>
    <x v="0"/>
    <n v="138.63"/>
    <x v="6"/>
    <x v="0"/>
  </r>
  <r>
    <s v="G622649K"/>
    <s v="1FMJU1G58AEB62894"/>
    <x v="1"/>
    <x v="0"/>
    <x v="0"/>
    <x v="0"/>
    <x v="3"/>
    <x v="5"/>
    <x v="3"/>
    <n v="108"/>
    <x v="6"/>
    <x v="6"/>
    <x v="0"/>
    <n v="120.65"/>
    <x v="6"/>
    <x v="0"/>
  </r>
  <r>
    <s v="G622650K"/>
    <s v="1FMJU1G52AEB62891"/>
    <x v="1"/>
    <x v="0"/>
    <x v="0"/>
    <x v="0"/>
    <x v="3"/>
    <x v="5"/>
    <x v="3"/>
    <n v="108"/>
    <x v="6"/>
    <x v="6"/>
    <x v="0"/>
    <n v="81.13"/>
    <x v="6"/>
    <x v="0"/>
  </r>
  <r>
    <s v="G622651K"/>
    <s v="1FMJU1G56AEB62893"/>
    <x v="1"/>
    <x v="0"/>
    <x v="0"/>
    <x v="0"/>
    <x v="3"/>
    <x v="5"/>
    <x v="3"/>
    <n v="108"/>
    <x v="6"/>
    <x v="6"/>
    <x v="0"/>
    <n v="86.95"/>
    <x v="6"/>
    <x v="0"/>
  </r>
  <r>
    <s v="G622653K"/>
    <s v="1FMJU1G52AEB63717"/>
    <x v="1"/>
    <x v="0"/>
    <x v="0"/>
    <x v="0"/>
    <x v="3"/>
    <x v="5"/>
    <x v="3"/>
    <n v="607"/>
    <x v="6"/>
    <x v="6"/>
    <x v="0"/>
    <n v="62.04"/>
    <x v="6"/>
    <x v="0"/>
  </r>
  <r>
    <s v="G622670H"/>
    <s v="1GNDT33S192133009"/>
    <x v="0"/>
    <x v="0"/>
    <x v="0"/>
    <x v="0"/>
    <x v="3"/>
    <x v="5"/>
    <x v="3"/>
    <n v="401"/>
    <x v="6"/>
    <x v="6"/>
    <x v="2"/>
    <n v="17.62"/>
    <x v="6"/>
    <x v="0"/>
  </r>
  <r>
    <s v="G622687F"/>
    <s v="1D8HB38P07F565373"/>
    <x v="1"/>
    <x v="0"/>
    <x v="0"/>
    <x v="0"/>
    <x v="7"/>
    <x v="0"/>
    <x v="14"/>
    <n v="106"/>
    <x v="6"/>
    <x v="6"/>
    <x v="0"/>
    <n v="25.98"/>
    <x v="6"/>
    <x v="0"/>
  </r>
  <r>
    <s v="G622704K"/>
    <s v="1GCPKPE08AZ236130"/>
    <x v="0"/>
    <x v="0"/>
    <x v="0"/>
    <x v="0"/>
    <x v="3"/>
    <x v="5"/>
    <x v="3"/>
    <n v="106"/>
    <x v="6"/>
    <x v="6"/>
    <x v="0"/>
    <n v="30.13"/>
    <x v="6"/>
    <x v="0"/>
  </r>
  <r>
    <s v="G622705K"/>
    <s v="1GNUKAE0XAR285689"/>
    <x v="1"/>
    <x v="0"/>
    <x v="0"/>
    <x v="0"/>
    <x v="3"/>
    <x v="5"/>
    <x v="3"/>
    <n v="604"/>
    <x v="6"/>
    <x v="6"/>
    <x v="0"/>
    <n v="33.36"/>
    <x v="6"/>
    <x v="0"/>
  </r>
  <r>
    <s v="G622706K"/>
    <s v="1GNUKAE06AR286595"/>
    <x v="1"/>
    <x v="0"/>
    <x v="0"/>
    <x v="0"/>
    <x v="3"/>
    <x v="5"/>
    <x v="3"/>
    <n v="604"/>
    <x v="6"/>
    <x v="6"/>
    <x v="0"/>
    <n v="20.74"/>
    <x v="6"/>
    <x v="0"/>
  </r>
  <r>
    <s v="G622715D"/>
    <s v="1GNEK13027R166082"/>
    <x v="1"/>
    <x v="0"/>
    <x v="0"/>
    <x v="0"/>
    <x v="2"/>
    <x v="2"/>
    <x v="2"/>
    <n v="155"/>
    <x v="6"/>
    <x v="6"/>
    <x v="0"/>
    <n v="87.8"/>
    <x v="6"/>
    <x v="0"/>
  </r>
  <r>
    <s v="G622730H"/>
    <s v="1FMFU16579EB07145"/>
    <x v="1"/>
    <x v="0"/>
    <x v="0"/>
    <x v="0"/>
    <x v="3"/>
    <x v="5"/>
    <x v="3"/>
    <n v="804"/>
    <x v="6"/>
    <x v="6"/>
    <x v="0"/>
    <n v="21.9"/>
    <x v="6"/>
    <x v="0"/>
  </r>
  <r>
    <s v="G622733H"/>
    <s v="1FMFU16599EB07146"/>
    <x v="0"/>
    <x v="0"/>
    <x v="0"/>
    <x v="0"/>
    <x v="3"/>
    <x v="5"/>
    <x v="3"/>
    <n v="804"/>
    <x v="6"/>
    <x v="6"/>
    <x v="0"/>
    <n v="51.45"/>
    <x v="6"/>
    <x v="0"/>
  </r>
  <r>
    <s v="G622769K"/>
    <s v="1GNUKHE38AR245615"/>
    <x v="1"/>
    <x v="0"/>
    <x v="0"/>
    <x v="0"/>
    <x v="3"/>
    <x v="5"/>
    <x v="3"/>
    <n v="812"/>
    <x v="6"/>
    <x v="6"/>
    <x v="0"/>
    <n v="65.459999999999994"/>
    <x v="6"/>
    <x v="0"/>
  </r>
  <r>
    <s v="G622770K"/>
    <s v="1FMEU7DE3AUA80277"/>
    <x v="0"/>
    <x v="0"/>
    <x v="0"/>
    <x v="0"/>
    <x v="3"/>
    <x v="5"/>
    <x v="3"/>
    <n v="921"/>
    <x v="6"/>
    <x v="6"/>
    <x v="0"/>
    <n v="33.82"/>
    <x v="6"/>
    <x v="0"/>
  </r>
  <r>
    <s v="G622771K"/>
    <s v="1FMJU1G5XAEB63710"/>
    <x v="1"/>
    <x v="0"/>
    <x v="0"/>
    <x v="0"/>
    <x v="3"/>
    <x v="5"/>
    <x v="3"/>
    <n v="921"/>
    <x v="6"/>
    <x v="6"/>
    <x v="0"/>
    <n v="70.319999999999993"/>
    <x v="6"/>
    <x v="0"/>
  </r>
  <r>
    <s v="G622775K"/>
    <s v="1FMJU1G55AEB65140"/>
    <x v="1"/>
    <x v="0"/>
    <x v="0"/>
    <x v="0"/>
    <x v="3"/>
    <x v="5"/>
    <x v="3"/>
    <n v="902"/>
    <x v="6"/>
    <x v="6"/>
    <x v="0"/>
    <n v="42.04"/>
    <x v="6"/>
    <x v="0"/>
  </r>
  <r>
    <s v="G622776K"/>
    <s v="1FMJU1G50AEB66325"/>
    <x v="1"/>
    <x v="0"/>
    <x v="0"/>
    <x v="0"/>
    <x v="3"/>
    <x v="5"/>
    <x v="3"/>
    <n v="903"/>
    <x v="6"/>
    <x v="6"/>
    <x v="0"/>
    <n v="134.19999999999999"/>
    <x v="6"/>
    <x v="0"/>
  </r>
  <r>
    <s v="G622777K"/>
    <s v="1FMJU1G50AEB62856"/>
    <x v="1"/>
    <x v="0"/>
    <x v="0"/>
    <x v="0"/>
    <x v="3"/>
    <x v="5"/>
    <x v="3"/>
    <n v="912"/>
    <x v="6"/>
    <x v="6"/>
    <x v="0"/>
    <n v="40.54"/>
    <x v="6"/>
    <x v="0"/>
  </r>
  <r>
    <s v="G622778K"/>
    <s v="1FMJU1G59AEB62855"/>
    <x v="1"/>
    <x v="0"/>
    <x v="0"/>
    <x v="0"/>
    <x v="3"/>
    <x v="5"/>
    <x v="3"/>
    <n v="912"/>
    <x v="6"/>
    <x v="6"/>
    <x v="0"/>
    <n v="81.03"/>
    <x v="6"/>
    <x v="0"/>
  </r>
  <r>
    <s v="G622779K"/>
    <s v="1FMEU7DE4AUA80255"/>
    <x v="0"/>
    <x v="0"/>
    <x v="0"/>
    <x v="0"/>
    <x v="3"/>
    <x v="5"/>
    <x v="3"/>
    <n v="924"/>
    <x v="6"/>
    <x v="6"/>
    <x v="0"/>
    <n v="45.41"/>
    <x v="6"/>
    <x v="0"/>
  </r>
  <r>
    <s v="G622799D"/>
    <s v="3GNFK16347G143364"/>
    <x v="1"/>
    <x v="0"/>
    <x v="0"/>
    <x v="0"/>
    <x v="9"/>
    <x v="10"/>
    <x v="5"/>
    <n v="103"/>
    <x v="6"/>
    <x v="6"/>
    <x v="0"/>
    <n v="68.87"/>
    <x v="6"/>
    <x v="0"/>
  </r>
  <r>
    <s v="G622801G"/>
    <s v="1D3HW38N08S581588"/>
    <x v="1"/>
    <x v="0"/>
    <x v="0"/>
    <x v="0"/>
    <x v="2"/>
    <x v="2"/>
    <x v="2"/>
    <n v="504"/>
    <x v="6"/>
    <x v="6"/>
    <x v="0"/>
    <n v="79.84"/>
    <x v="6"/>
    <x v="0"/>
  </r>
  <r>
    <s v="G622825G"/>
    <s v="1GCFH154381204074"/>
    <x v="1"/>
    <x v="0"/>
    <x v="0"/>
    <x v="0"/>
    <x v="2"/>
    <x v="2"/>
    <x v="2"/>
    <n v="107"/>
    <x v="6"/>
    <x v="6"/>
    <x v="0"/>
    <n v="152.61000000000001"/>
    <x v="6"/>
    <x v="0"/>
  </r>
  <r>
    <s v="G622826G"/>
    <s v="1GNFH154481212711"/>
    <x v="1"/>
    <x v="0"/>
    <x v="0"/>
    <x v="0"/>
    <x v="2"/>
    <x v="2"/>
    <x v="9"/>
    <n v="400"/>
    <x v="6"/>
    <x v="6"/>
    <x v="0"/>
    <n v="22.67"/>
    <x v="6"/>
    <x v="0"/>
  </r>
  <r>
    <s v="G622832B"/>
    <s v="1GCEK14X15Z257135"/>
    <x v="0"/>
    <x v="0"/>
    <x v="0"/>
    <x v="0"/>
    <x v="0"/>
    <x v="1"/>
    <x v="0"/>
    <n v="303"/>
    <x v="6"/>
    <x v="6"/>
    <x v="0"/>
    <n v="30.4"/>
    <x v="6"/>
    <x v="0"/>
  </r>
  <r>
    <s v="G622853A"/>
    <s v="1FMPU16W64LB57780"/>
    <x v="0"/>
    <x v="0"/>
    <x v="0"/>
    <x v="0"/>
    <x v="6"/>
    <x v="5"/>
    <x v="4"/>
    <n v="12"/>
    <x v="6"/>
    <x v="6"/>
    <x v="0"/>
    <n v="55.14"/>
    <x v="6"/>
    <x v="0"/>
  </r>
  <r>
    <s v="G622871D"/>
    <s v="1D4HB38N46F177108"/>
    <x v="0"/>
    <x v="0"/>
    <x v="0"/>
    <x v="0"/>
    <x v="4"/>
    <x v="10"/>
    <x v="4"/>
    <n v="1"/>
    <x v="6"/>
    <x v="6"/>
    <x v="0"/>
    <n v="74.760000000000005"/>
    <x v="6"/>
    <x v="0"/>
  </r>
  <r>
    <s v="G622872F"/>
    <s v="1D7HU18P77J602337"/>
    <x v="1"/>
    <x v="0"/>
    <x v="0"/>
    <x v="0"/>
    <x v="0"/>
    <x v="2"/>
    <x v="0"/>
    <n v="703"/>
    <x v="6"/>
    <x v="6"/>
    <x v="0"/>
    <n v="25.47"/>
    <x v="6"/>
    <x v="0"/>
  </r>
  <r>
    <s v="G622882B"/>
    <s v="1GNEK13Z95R227407"/>
    <x v="1"/>
    <x v="0"/>
    <x v="0"/>
    <x v="0"/>
    <x v="0"/>
    <x v="2"/>
    <x v="0"/>
    <n v="206"/>
    <x v="6"/>
    <x v="6"/>
    <x v="0"/>
    <n v="172.66"/>
    <x v="6"/>
    <x v="0"/>
  </r>
  <r>
    <s v="G622883D"/>
    <s v="1D8HB38N78F141141"/>
    <x v="0"/>
    <x v="0"/>
    <x v="0"/>
    <x v="0"/>
    <x v="10"/>
    <x v="10"/>
    <x v="6"/>
    <n v="413"/>
    <x v="6"/>
    <x v="6"/>
    <x v="0"/>
    <n v="80.739999999999995"/>
    <x v="6"/>
    <x v="0"/>
  </r>
  <r>
    <s v="G622895F"/>
    <s v="1D8HB38P87F559773"/>
    <x v="1"/>
    <x v="0"/>
    <x v="0"/>
    <x v="0"/>
    <x v="6"/>
    <x v="0"/>
    <x v="4"/>
    <n v="3"/>
    <x v="6"/>
    <x v="6"/>
    <x v="0"/>
    <n v="58.52"/>
    <x v="6"/>
    <x v="0"/>
  </r>
  <r>
    <s v="G622898F"/>
    <s v="2GCEK133971663450"/>
    <x v="1"/>
    <x v="0"/>
    <x v="0"/>
    <x v="0"/>
    <x v="6"/>
    <x v="0"/>
    <x v="4"/>
    <n v="5"/>
    <x v="6"/>
    <x v="6"/>
    <x v="0"/>
    <n v="24.56"/>
    <x v="6"/>
    <x v="0"/>
  </r>
  <r>
    <s v="G622904D"/>
    <s v="1D4HB38N76F177202"/>
    <x v="0"/>
    <x v="0"/>
    <x v="0"/>
    <x v="0"/>
    <x v="3"/>
    <x v="5"/>
    <x v="3"/>
    <n v="506"/>
    <x v="6"/>
    <x v="6"/>
    <x v="0"/>
    <n v="36.83"/>
    <x v="6"/>
    <x v="0"/>
  </r>
  <r>
    <s v="G622905F"/>
    <s v="1D8HB38P67F563918"/>
    <x v="0"/>
    <x v="0"/>
    <x v="0"/>
    <x v="0"/>
    <x v="9"/>
    <x v="10"/>
    <x v="7"/>
    <n v="302"/>
    <x v="6"/>
    <x v="6"/>
    <x v="0"/>
    <n v="37.17"/>
    <x v="6"/>
    <x v="0"/>
  </r>
  <r>
    <s v="G622912D"/>
    <s v="1D4HB38N36F177200"/>
    <x v="0"/>
    <x v="0"/>
    <x v="0"/>
    <x v="0"/>
    <x v="3"/>
    <x v="5"/>
    <x v="3"/>
    <n v="506"/>
    <x v="6"/>
    <x v="6"/>
    <x v="0"/>
    <n v="14.91"/>
    <x v="6"/>
    <x v="0"/>
  </r>
  <r>
    <s v="G622913D"/>
    <s v="1D4HB38N56F177201"/>
    <x v="0"/>
    <x v="0"/>
    <x v="0"/>
    <x v="0"/>
    <x v="3"/>
    <x v="5"/>
    <x v="3"/>
    <n v="506"/>
    <x v="6"/>
    <x v="6"/>
    <x v="0"/>
    <n v="43.04"/>
    <x v="6"/>
    <x v="0"/>
  </r>
  <r>
    <s v="G622914F"/>
    <s v="1D8HB38P47F563917"/>
    <x v="0"/>
    <x v="0"/>
    <x v="0"/>
    <x v="0"/>
    <x v="9"/>
    <x v="10"/>
    <x v="7"/>
    <n v="302"/>
    <x v="6"/>
    <x v="6"/>
    <x v="0"/>
    <n v="74.680000000000007"/>
    <x v="6"/>
    <x v="0"/>
  </r>
  <r>
    <s v="G622927K"/>
    <s v="1GNUKAE05AR287608"/>
    <x v="1"/>
    <x v="0"/>
    <x v="0"/>
    <x v="0"/>
    <x v="3"/>
    <x v="5"/>
    <x v="3"/>
    <n v="804"/>
    <x v="6"/>
    <x v="6"/>
    <x v="0"/>
    <n v="124.6"/>
    <x v="6"/>
    <x v="0"/>
  </r>
  <r>
    <s v="G622928K"/>
    <s v="1GNUKAE06AR285656"/>
    <x v="1"/>
    <x v="0"/>
    <x v="0"/>
    <x v="0"/>
    <x v="3"/>
    <x v="5"/>
    <x v="3"/>
    <n v="951"/>
    <x v="6"/>
    <x v="6"/>
    <x v="0"/>
    <n v="92"/>
    <x v="6"/>
    <x v="0"/>
  </r>
  <r>
    <s v="G622935A"/>
    <s v="1GCEK19V04E319833"/>
    <x v="0"/>
    <x v="0"/>
    <x v="0"/>
    <x v="0"/>
    <x v="1"/>
    <x v="1"/>
    <x v="1"/>
    <n v="604"/>
    <x v="6"/>
    <x v="6"/>
    <x v="0"/>
    <n v="29.23"/>
    <x v="6"/>
    <x v="0"/>
  </r>
  <r>
    <s v="G622939D"/>
    <s v="1D4HB38N66F177126"/>
    <x v="0"/>
    <x v="0"/>
    <x v="0"/>
    <x v="0"/>
    <x v="3"/>
    <x v="5"/>
    <x v="3"/>
    <n v="613"/>
    <x v="6"/>
    <x v="6"/>
    <x v="0"/>
    <n v="127.22"/>
    <x v="6"/>
    <x v="0"/>
  </r>
  <r>
    <s v="G622953H"/>
    <s v="1GCEK19049E141503"/>
    <x v="1"/>
    <x v="0"/>
    <x v="0"/>
    <x v="0"/>
    <x v="3"/>
    <x v="5"/>
    <x v="3"/>
    <n v="506"/>
    <x v="6"/>
    <x v="6"/>
    <x v="0"/>
    <n v="55.06"/>
    <x v="6"/>
    <x v="0"/>
  </r>
  <r>
    <s v="G622962B"/>
    <s v="1GNET16M556171299"/>
    <x v="0"/>
    <x v="0"/>
    <x v="0"/>
    <x v="0"/>
    <x v="6"/>
    <x v="10"/>
    <x v="8"/>
    <n v="201"/>
    <x v="6"/>
    <x v="6"/>
    <x v="0"/>
    <n v="19.71"/>
    <x v="6"/>
    <x v="0"/>
  </r>
  <r>
    <s v="G622982A"/>
    <s v="1FTVF14564NB81310"/>
    <x v="0"/>
    <x v="0"/>
    <x v="0"/>
    <x v="0"/>
    <x v="7"/>
    <x v="1"/>
    <x v="7"/>
    <n v="806"/>
    <x v="6"/>
    <x v="6"/>
    <x v="0"/>
    <n v="32.11"/>
    <x v="6"/>
    <x v="0"/>
  </r>
  <r>
    <s v="G622993A"/>
    <s v="1FMZU72KX4ZB23174"/>
    <x v="1"/>
    <x v="0"/>
    <x v="0"/>
    <x v="0"/>
    <x v="7"/>
    <x v="1"/>
    <x v="7"/>
    <n v="807"/>
    <x v="6"/>
    <x v="6"/>
    <x v="0"/>
    <n v="45.47"/>
    <x v="6"/>
    <x v="0"/>
  </r>
  <r>
    <s v="G623009H"/>
    <s v="1GNDT33S492133599"/>
    <x v="0"/>
    <x v="0"/>
    <x v="0"/>
    <x v="0"/>
    <x v="7"/>
    <x v="2"/>
    <x v="7"/>
    <n v="604"/>
    <x v="6"/>
    <x v="6"/>
    <x v="0"/>
    <n v="80.08"/>
    <x v="6"/>
    <x v="0"/>
  </r>
  <r>
    <s v="G623013H"/>
    <s v="1D8HB38P99F718223"/>
    <x v="1"/>
    <x v="0"/>
    <x v="0"/>
    <x v="0"/>
    <x v="7"/>
    <x v="2"/>
    <x v="7"/>
    <n v="603"/>
    <x v="6"/>
    <x v="6"/>
    <x v="0"/>
    <n v="10.66"/>
    <x v="6"/>
    <x v="0"/>
  </r>
  <r>
    <s v="G623027B"/>
    <s v="1D7HU18P15J612049"/>
    <x v="1"/>
    <x v="0"/>
    <x v="0"/>
    <x v="0"/>
    <x v="6"/>
    <x v="10"/>
    <x v="4"/>
    <n v="213"/>
    <x v="6"/>
    <x v="6"/>
    <x v="0"/>
    <n v="54.03"/>
    <x v="6"/>
    <x v="0"/>
  </r>
  <r>
    <s v="G623028A"/>
    <s v="1FMZU72K85ZA60013"/>
    <x v="1"/>
    <x v="0"/>
    <x v="0"/>
    <x v="0"/>
    <x v="7"/>
    <x v="1"/>
    <x v="7"/>
    <n v="200"/>
    <x v="6"/>
    <x v="6"/>
    <x v="0"/>
    <n v="43.82"/>
    <x v="6"/>
    <x v="0"/>
  </r>
  <r>
    <s v="G623028D"/>
    <s v="1D4HB38NX6F177078"/>
    <x v="0"/>
    <x v="0"/>
    <x v="0"/>
    <x v="0"/>
    <x v="10"/>
    <x v="1"/>
    <x v="6"/>
    <n v="322"/>
    <x v="6"/>
    <x v="6"/>
    <x v="1"/>
    <n v="14"/>
    <x v="6"/>
    <x v="0"/>
  </r>
  <r>
    <s v="G623028D"/>
    <s v="1D4HB38NX6F177078"/>
    <x v="0"/>
    <x v="0"/>
    <x v="0"/>
    <x v="0"/>
    <x v="10"/>
    <x v="1"/>
    <x v="6"/>
    <n v="322"/>
    <x v="6"/>
    <x v="6"/>
    <x v="0"/>
    <n v="54.5"/>
    <x v="6"/>
    <x v="0"/>
  </r>
  <r>
    <s v="G623028G"/>
    <s v="1D8HB38N18F145119"/>
    <x v="1"/>
    <x v="0"/>
    <x v="0"/>
    <x v="0"/>
    <x v="2"/>
    <x v="3"/>
    <x v="2"/>
    <n v="606"/>
    <x v="6"/>
    <x v="6"/>
    <x v="0"/>
    <n v="80.58"/>
    <x v="6"/>
    <x v="0"/>
  </r>
  <r>
    <s v="G623040F"/>
    <s v="1D7HU18P07J600185"/>
    <x v="1"/>
    <x v="0"/>
    <x v="0"/>
    <x v="0"/>
    <x v="9"/>
    <x v="10"/>
    <x v="7"/>
    <n v="301"/>
    <x v="6"/>
    <x v="6"/>
    <x v="0"/>
    <n v="48.29"/>
    <x v="6"/>
    <x v="0"/>
  </r>
  <r>
    <s v="G623049B"/>
    <s v="1FTRW14W95KD77139"/>
    <x v="0"/>
    <x v="0"/>
    <x v="0"/>
    <x v="0"/>
    <x v="5"/>
    <x v="4"/>
    <x v="5"/>
    <n v="115"/>
    <x v="6"/>
    <x v="6"/>
    <x v="1"/>
    <n v="10.52"/>
    <x v="6"/>
    <x v="0"/>
  </r>
  <r>
    <s v="G623049B"/>
    <s v="1FTRW14W95KD77139"/>
    <x v="0"/>
    <x v="0"/>
    <x v="0"/>
    <x v="0"/>
    <x v="5"/>
    <x v="4"/>
    <x v="5"/>
    <n v="115"/>
    <x v="6"/>
    <x v="6"/>
    <x v="0"/>
    <n v="42.23"/>
    <x v="6"/>
    <x v="0"/>
  </r>
  <r>
    <s v="G623053K"/>
    <s v="1GNUKHE39AR268644"/>
    <x v="0"/>
    <x v="0"/>
    <x v="0"/>
    <x v="0"/>
    <x v="0"/>
    <x v="1"/>
    <x v="0"/>
    <n v="315"/>
    <x v="6"/>
    <x v="6"/>
    <x v="0"/>
    <n v="47.15"/>
    <x v="6"/>
    <x v="0"/>
  </r>
  <r>
    <s v="G623054K"/>
    <s v="1FMJK1G5XAEB60537"/>
    <x v="1"/>
    <x v="0"/>
    <x v="0"/>
    <x v="0"/>
    <x v="0"/>
    <x v="1"/>
    <x v="0"/>
    <n v="315"/>
    <x v="6"/>
    <x v="6"/>
    <x v="0"/>
    <n v="71.69"/>
    <x v="6"/>
    <x v="0"/>
  </r>
  <r>
    <s v="G623062F"/>
    <s v="1D8HB38P77F563961"/>
    <x v="1"/>
    <x v="0"/>
    <x v="0"/>
    <x v="0"/>
    <x v="7"/>
    <x v="1"/>
    <x v="7"/>
    <n v="100"/>
    <x v="6"/>
    <x v="6"/>
    <x v="0"/>
    <n v="19.45"/>
    <x v="6"/>
    <x v="0"/>
  </r>
  <r>
    <s v="G623068B"/>
    <s v="1FMPU16565LA86685"/>
    <x v="0"/>
    <x v="0"/>
    <x v="0"/>
    <x v="0"/>
    <x v="5"/>
    <x v="4"/>
    <x v="5"/>
    <n v="901"/>
    <x v="6"/>
    <x v="6"/>
    <x v="0"/>
    <n v="43.55"/>
    <x v="6"/>
    <x v="0"/>
  </r>
  <r>
    <s v="G623069B"/>
    <s v="1FMPU16525LA86683"/>
    <x v="0"/>
    <x v="0"/>
    <x v="0"/>
    <x v="0"/>
    <x v="5"/>
    <x v="4"/>
    <x v="5"/>
    <n v="903"/>
    <x v="6"/>
    <x v="6"/>
    <x v="0"/>
    <n v="35.11"/>
    <x v="6"/>
    <x v="0"/>
  </r>
  <r>
    <s v="G623070B"/>
    <s v="1FMPU16545LA86684"/>
    <x v="0"/>
    <x v="0"/>
    <x v="0"/>
    <x v="0"/>
    <x v="5"/>
    <x v="4"/>
    <x v="5"/>
    <n v="903"/>
    <x v="6"/>
    <x v="6"/>
    <x v="1"/>
    <n v="16.41"/>
    <x v="6"/>
    <x v="0"/>
  </r>
  <r>
    <s v="G623070B"/>
    <s v="1FMPU16545LA86684"/>
    <x v="0"/>
    <x v="0"/>
    <x v="0"/>
    <x v="0"/>
    <x v="5"/>
    <x v="4"/>
    <x v="5"/>
    <n v="903"/>
    <x v="6"/>
    <x v="6"/>
    <x v="0"/>
    <n v="125.01"/>
    <x v="6"/>
    <x v="0"/>
  </r>
  <r>
    <s v="G623071D"/>
    <s v="1GNDT13S062315008"/>
    <x v="0"/>
    <x v="0"/>
    <x v="0"/>
    <x v="0"/>
    <x v="7"/>
    <x v="1"/>
    <x v="7"/>
    <n v="802"/>
    <x v="6"/>
    <x v="6"/>
    <x v="0"/>
    <n v="7.81"/>
    <x v="6"/>
    <x v="0"/>
  </r>
  <r>
    <s v="G623071H"/>
    <s v="1GCFH154091162884"/>
    <x v="1"/>
    <x v="0"/>
    <x v="0"/>
    <x v="0"/>
    <x v="5"/>
    <x v="1"/>
    <x v="5"/>
    <n v="222"/>
    <x v="6"/>
    <x v="6"/>
    <x v="1"/>
    <n v="19.78"/>
    <x v="6"/>
    <x v="0"/>
  </r>
  <r>
    <s v="G623071H"/>
    <s v="1GCFH154091162884"/>
    <x v="1"/>
    <x v="0"/>
    <x v="0"/>
    <x v="0"/>
    <x v="5"/>
    <x v="1"/>
    <x v="5"/>
    <n v="222"/>
    <x v="6"/>
    <x v="6"/>
    <x v="0"/>
    <n v="25.8"/>
    <x v="6"/>
    <x v="0"/>
  </r>
  <r>
    <s v="G623072D"/>
    <s v="1D4HB38N96F177136"/>
    <x v="0"/>
    <x v="0"/>
    <x v="0"/>
    <x v="0"/>
    <x v="7"/>
    <x v="1"/>
    <x v="7"/>
    <n v="100"/>
    <x v="6"/>
    <x v="6"/>
    <x v="2"/>
    <n v="21.73"/>
    <x v="6"/>
    <x v="0"/>
  </r>
  <r>
    <s v="G623073D"/>
    <s v="1FTRF14V06NB22452"/>
    <x v="1"/>
    <x v="0"/>
    <x v="0"/>
    <x v="0"/>
    <x v="7"/>
    <x v="1"/>
    <x v="7"/>
    <n v="100"/>
    <x v="6"/>
    <x v="6"/>
    <x v="0"/>
    <n v="57.79"/>
    <x v="6"/>
    <x v="0"/>
  </r>
  <r>
    <s v="G623080H"/>
    <s v="3GNFK120X9G233469"/>
    <x v="1"/>
    <x v="0"/>
    <x v="0"/>
    <x v="0"/>
    <x v="5"/>
    <x v="4"/>
    <x v="5"/>
    <n v="306"/>
    <x v="6"/>
    <x v="6"/>
    <x v="1"/>
    <n v="43.11"/>
    <x v="6"/>
    <x v="0"/>
  </r>
  <r>
    <s v="G623080H"/>
    <s v="3GNFK120X9G233469"/>
    <x v="1"/>
    <x v="0"/>
    <x v="0"/>
    <x v="0"/>
    <x v="5"/>
    <x v="4"/>
    <x v="5"/>
    <n v="306"/>
    <x v="6"/>
    <x v="6"/>
    <x v="0"/>
    <n v="74.94"/>
    <x v="6"/>
    <x v="0"/>
  </r>
  <r>
    <s v="G623082A"/>
    <s v="1FMZU72K14ZB07512"/>
    <x v="1"/>
    <x v="0"/>
    <x v="0"/>
    <x v="0"/>
    <x v="7"/>
    <x v="0"/>
    <x v="14"/>
    <n v="7"/>
    <x v="6"/>
    <x v="6"/>
    <x v="0"/>
    <n v="28.99"/>
    <x v="6"/>
    <x v="0"/>
  </r>
  <r>
    <s v="G6230822"/>
    <s v="1GNET16S766158411"/>
    <x v="0"/>
    <x v="0"/>
    <x v="0"/>
    <x v="0"/>
    <x v="4"/>
    <x v="10"/>
    <x v="4"/>
    <n v="101"/>
    <x v="6"/>
    <x v="6"/>
    <x v="0"/>
    <n v="46.35"/>
    <x v="6"/>
    <x v="0"/>
  </r>
  <r>
    <s v="G6230829"/>
    <s v="1GNDT13S562293152"/>
    <x v="0"/>
    <x v="0"/>
    <x v="0"/>
    <x v="0"/>
    <x v="4"/>
    <x v="1"/>
    <x v="4"/>
    <n v="7"/>
    <x v="6"/>
    <x v="6"/>
    <x v="0"/>
    <n v="100.73"/>
    <x v="6"/>
    <x v="0"/>
  </r>
  <r>
    <s v="G6230834"/>
    <s v="1FTRW14W55KE24828"/>
    <x v="0"/>
    <x v="0"/>
    <x v="0"/>
    <x v="0"/>
    <x v="4"/>
    <x v="5"/>
    <x v="4"/>
    <n v="17"/>
    <x v="6"/>
    <x v="6"/>
    <x v="0"/>
    <n v="75.34"/>
    <x v="6"/>
    <x v="0"/>
  </r>
  <r>
    <s v="G623085A"/>
    <s v="1FMZU72K74ZB07515"/>
    <x v="1"/>
    <x v="0"/>
    <x v="0"/>
    <x v="0"/>
    <x v="7"/>
    <x v="0"/>
    <x v="14"/>
    <n v="9"/>
    <x v="6"/>
    <x v="6"/>
    <x v="0"/>
    <n v="26.06"/>
    <x v="6"/>
    <x v="0"/>
  </r>
  <r>
    <s v="G6230858"/>
    <s v="1GCEK14X65Z278689"/>
    <x v="0"/>
    <x v="0"/>
    <x v="0"/>
    <x v="0"/>
    <x v="4"/>
    <x v="10"/>
    <x v="4"/>
    <n v="215"/>
    <x v="6"/>
    <x v="6"/>
    <x v="0"/>
    <n v="85.48"/>
    <x v="6"/>
    <x v="0"/>
  </r>
  <r>
    <s v="G623088B"/>
    <s v="1GCEK14X15Z286148"/>
    <x v="0"/>
    <x v="0"/>
    <x v="0"/>
    <x v="0"/>
    <x v="5"/>
    <x v="4"/>
    <x v="5"/>
    <n v="703"/>
    <x v="6"/>
    <x v="6"/>
    <x v="0"/>
    <n v="49.95"/>
    <x v="6"/>
    <x v="0"/>
  </r>
  <r>
    <s v="G623096A"/>
    <s v="1GNEK13VX4J275153"/>
    <x v="0"/>
    <x v="0"/>
    <x v="0"/>
    <x v="0"/>
    <x v="7"/>
    <x v="0"/>
    <x v="14"/>
    <n v="304"/>
    <x v="6"/>
    <x v="6"/>
    <x v="0"/>
    <n v="21.28"/>
    <x v="6"/>
    <x v="0"/>
  </r>
  <r>
    <s v="G6230983"/>
    <s v="1GNEK13Z74J260287"/>
    <x v="1"/>
    <x v="0"/>
    <x v="0"/>
    <x v="0"/>
    <x v="5"/>
    <x v="6"/>
    <x v="5"/>
    <n v="513"/>
    <x v="6"/>
    <x v="6"/>
    <x v="0"/>
    <n v="20.3"/>
    <x v="6"/>
    <x v="0"/>
  </r>
  <r>
    <s v="G6230984"/>
    <s v="1GNEK13Z94J260212"/>
    <x v="1"/>
    <x v="0"/>
    <x v="0"/>
    <x v="0"/>
    <x v="5"/>
    <x v="6"/>
    <x v="5"/>
    <n v="505"/>
    <x v="6"/>
    <x v="6"/>
    <x v="0"/>
    <n v="18.309999999999999"/>
    <x v="6"/>
    <x v="0"/>
  </r>
  <r>
    <s v="G6230985"/>
    <s v="1GNEK13Z34J261467"/>
    <x v="1"/>
    <x v="0"/>
    <x v="0"/>
    <x v="0"/>
    <x v="5"/>
    <x v="6"/>
    <x v="5"/>
    <n v="504"/>
    <x v="6"/>
    <x v="6"/>
    <x v="0"/>
    <n v="36.79"/>
    <x v="6"/>
    <x v="0"/>
  </r>
  <r>
    <s v="G6230985"/>
    <s v="1GNEK13Z34J261467"/>
    <x v="1"/>
    <x v="0"/>
    <x v="0"/>
    <x v="0"/>
    <x v="5"/>
    <x v="6"/>
    <x v="5"/>
    <n v="504"/>
    <x v="6"/>
    <x v="6"/>
    <x v="3"/>
    <n v="30.12"/>
    <x v="6"/>
    <x v="0"/>
  </r>
  <r>
    <s v="G6230987"/>
    <s v="1GNEK13Z24J271715"/>
    <x v="1"/>
    <x v="0"/>
    <x v="0"/>
    <x v="0"/>
    <x v="5"/>
    <x v="6"/>
    <x v="5"/>
    <n v="315"/>
    <x v="6"/>
    <x v="6"/>
    <x v="1"/>
    <n v="22.39"/>
    <x v="6"/>
    <x v="0"/>
  </r>
  <r>
    <s v="G6230987"/>
    <s v="1GNEK13Z24J271715"/>
    <x v="1"/>
    <x v="0"/>
    <x v="0"/>
    <x v="0"/>
    <x v="5"/>
    <x v="6"/>
    <x v="5"/>
    <n v="315"/>
    <x v="6"/>
    <x v="6"/>
    <x v="3"/>
    <n v="21.31"/>
    <x v="6"/>
    <x v="0"/>
  </r>
  <r>
    <s v="G6231004"/>
    <s v="1FMZU72K75ZA58818"/>
    <x v="1"/>
    <x v="0"/>
    <x v="0"/>
    <x v="0"/>
    <x v="4"/>
    <x v="10"/>
    <x v="4"/>
    <n v="107"/>
    <x v="6"/>
    <x v="6"/>
    <x v="0"/>
    <n v="15.99"/>
    <x v="6"/>
    <x v="0"/>
  </r>
  <r>
    <s v="G623101H"/>
    <s v="1FMJU1G5XAEA17145"/>
    <x v="1"/>
    <x v="0"/>
    <x v="0"/>
    <x v="0"/>
    <x v="5"/>
    <x v="1"/>
    <x v="5"/>
    <n v="212"/>
    <x v="6"/>
    <x v="6"/>
    <x v="0"/>
    <n v="38.06"/>
    <x v="6"/>
    <x v="0"/>
  </r>
  <r>
    <s v="G623102K"/>
    <s v="1GNUKAE08AR238015"/>
    <x v="1"/>
    <x v="0"/>
    <x v="0"/>
    <x v="0"/>
    <x v="8"/>
    <x v="6"/>
    <x v="4"/>
    <n v="14"/>
    <x v="6"/>
    <x v="6"/>
    <x v="0"/>
    <n v="110.5"/>
    <x v="6"/>
    <x v="0"/>
  </r>
  <r>
    <s v="G623104B"/>
    <s v="1FTRF14V76NB22416"/>
    <x v="1"/>
    <x v="0"/>
    <x v="0"/>
    <x v="0"/>
    <x v="5"/>
    <x v="4"/>
    <x v="5"/>
    <n v="114"/>
    <x v="6"/>
    <x v="6"/>
    <x v="0"/>
    <n v="29.76"/>
    <x v="6"/>
    <x v="0"/>
  </r>
  <r>
    <s v="G6231052"/>
    <s v="1FMZU72K34ZA97968"/>
    <x v="1"/>
    <x v="0"/>
    <x v="0"/>
    <x v="0"/>
    <x v="6"/>
    <x v="10"/>
    <x v="4"/>
    <n v="213"/>
    <x v="6"/>
    <x v="6"/>
    <x v="0"/>
    <n v="11.77"/>
    <x v="6"/>
    <x v="0"/>
  </r>
  <r>
    <s v="G6231101"/>
    <s v="1FMZU72K94ZB02204"/>
    <x v="1"/>
    <x v="0"/>
    <x v="0"/>
    <x v="0"/>
    <x v="6"/>
    <x v="5"/>
    <x v="4"/>
    <n v="12"/>
    <x v="6"/>
    <x v="6"/>
    <x v="0"/>
    <n v="12.77"/>
    <x v="6"/>
    <x v="0"/>
  </r>
  <r>
    <s v="G623122B"/>
    <s v="1D7HU18P26J199494"/>
    <x v="1"/>
    <x v="0"/>
    <x v="0"/>
    <x v="0"/>
    <x v="5"/>
    <x v="4"/>
    <x v="5"/>
    <n v="907"/>
    <x v="6"/>
    <x v="6"/>
    <x v="0"/>
    <n v="31.18"/>
    <x v="6"/>
    <x v="0"/>
  </r>
  <r>
    <s v="G623123B"/>
    <s v="1GCFH15T061228613"/>
    <x v="0"/>
    <x v="0"/>
    <x v="0"/>
    <x v="0"/>
    <x v="5"/>
    <x v="4"/>
    <x v="5"/>
    <n v="910"/>
    <x v="6"/>
    <x v="6"/>
    <x v="0"/>
    <n v="43.25"/>
    <x v="6"/>
    <x v="0"/>
  </r>
  <r>
    <s v="G623123F"/>
    <s v="1FMFU165X7LA80693"/>
    <x v="0"/>
    <x v="0"/>
    <x v="0"/>
    <x v="0"/>
    <x v="7"/>
    <x v="1"/>
    <x v="7"/>
    <n v="807"/>
    <x v="6"/>
    <x v="6"/>
    <x v="0"/>
    <n v="21.79"/>
    <x v="6"/>
    <x v="0"/>
  </r>
  <r>
    <s v="G623124A"/>
    <s v="1FMZU72K04ZB24477"/>
    <x v="1"/>
    <x v="0"/>
    <x v="0"/>
    <x v="0"/>
    <x v="7"/>
    <x v="0"/>
    <x v="14"/>
    <n v="23"/>
    <x v="6"/>
    <x v="6"/>
    <x v="0"/>
    <n v="24.25"/>
    <x v="6"/>
    <x v="0"/>
  </r>
  <r>
    <s v="G623124F"/>
    <s v="1FMFU16517LA80694"/>
    <x v="0"/>
    <x v="0"/>
    <x v="0"/>
    <x v="0"/>
    <x v="7"/>
    <x v="1"/>
    <x v="7"/>
    <n v="807"/>
    <x v="6"/>
    <x v="6"/>
    <x v="0"/>
    <n v="110.62"/>
    <x v="6"/>
    <x v="0"/>
  </r>
  <r>
    <s v="G623128K"/>
    <s v="1FMJU1G51AEB63739"/>
    <x v="1"/>
    <x v="0"/>
    <x v="0"/>
    <x v="0"/>
    <x v="8"/>
    <x v="6"/>
    <x v="4"/>
    <n v="4"/>
    <x v="6"/>
    <x v="6"/>
    <x v="0"/>
    <n v="26.16"/>
    <x v="6"/>
    <x v="0"/>
  </r>
  <r>
    <s v="G623129K"/>
    <s v="1FMJU1G58AEB63737"/>
    <x v="1"/>
    <x v="0"/>
    <x v="0"/>
    <x v="0"/>
    <x v="8"/>
    <x v="6"/>
    <x v="4"/>
    <n v="2"/>
    <x v="6"/>
    <x v="6"/>
    <x v="0"/>
    <n v="51.5"/>
    <x v="6"/>
    <x v="0"/>
  </r>
  <r>
    <s v="G623130K"/>
    <s v="1FMJU1G56AEB63736"/>
    <x v="1"/>
    <x v="0"/>
    <x v="0"/>
    <x v="0"/>
    <x v="8"/>
    <x v="6"/>
    <x v="4"/>
    <n v="1"/>
    <x v="6"/>
    <x v="6"/>
    <x v="1"/>
    <n v="33.49"/>
    <x v="6"/>
    <x v="0"/>
  </r>
  <r>
    <s v="G623130K"/>
    <s v="1FMJU1G56AEB63736"/>
    <x v="1"/>
    <x v="0"/>
    <x v="0"/>
    <x v="0"/>
    <x v="8"/>
    <x v="6"/>
    <x v="4"/>
    <n v="1"/>
    <x v="6"/>
    <x v="6"/>
    <x v="0"/>
    <n v="80.44"/>
    <x v="6"/>
    <x v="0"/>
  </r>
  <r>
    <s v="G623131K"/>
    <s v="1FMJU1G58AEB62880"/>
    <x v="1"/>
    <x v="0"/>
    <x v="0"/>
    <x v="0"/>
    <x v="8"/>
    <x v="6"/>
    <x v="4"/>
    <n v="10"/>
    <x v="6"/>
    <x v="6"/>
    <x v="1"/>
    <n v="10.39"/>
    <x v="6"/>
    <x v="0"/>
  </r>
  <r>
    <s v="G623131K"/>
    <s v="1FMJU1G58AEB62880"/>
    <x v="1"/>
    <x v="0"/>
    <x v="0"/>
    <x v="0"/>
    <x v="8"/>
    <x v="6"/>
    <x v="4"/>
    <n v="10"/>
    <x v="6"/>
    <x v="6"/>
    <x v="0"/>
    <n v="59.94"/>
    <x v="6"/>
    <x v="0"/>
  </r>
  <r>
    <s v="G623132H"/>
    <s v="1D8HB38P99F712406"/>
    <x v="1"/>
    <x v="0"/>
    <x v="0"/>
    <x v="0"/>
    <x v="5"/>
    <x v="1"/>
    <x v="5"/>
    <n v="210"/>
    <x v="6"/>
    <x v="6"/>
    <x v="0"/>
    <n v="100.14"/>
    <x v="6"/>
    <x v="0"/>
  </r>
  <r>
    <s v="G623132K"/>
    <s v="1FMJU1G51AEB62879"/>
    <x v="1"/>
    <x v="0"/>
    <x v="0"/>
    <x v="0"/>
    <x v="8"/>
    <x v="6"/>
    <x v="4"/>
    <n v="1"/>
    <x v="6"/>
    <x v="6"/>
    <x v="1"/>
    <n v="56.06"/>
    <x v="6"/>
    <x v="0"/>
  </r>
  <r>
    <s v="G623132K"/>
    <s v="1FMJU1G51AEB62879"/>
    <x v="1"/>
    <x v="0"/>
    <x v="0"/>
    <x v="0"/>
    <x v="8"/>
    <x v="6"/>
    <x v="4"/>
    <n v="1"/>
    <x v="6"/>
    <x v="6"/>
    <x v="0"/>
    <n v="34.21"/>
    <x v="6"/>
    <x v="0"/>
  </r>
  <r>
    <s v="G623133K"/>
    <s v="1FMJU1G5XAEB62878"/>
    <x v="1"/>
    <x v="0"/>
    <x v="0"/>
    <x v="0"/>
    <x v="8"/>
    <x v="6"/>
    <x v="4"/>
    <n v="1"/>
    <x v="6"/>
    <x v="6"/>
    <x v="0"/>
    <n v="72.39"/>
    <x v="6"/>
    <x v="0"/>
  </r>
  <r>
    <s v="G623136H"/>
    <s v="1GCEK19029E149843"/>
    <x v="1"/>
    <x v="0"/>
    <x v="0"/>
    <x v="0"/>
    <x v="5"/>
    <x v="1"/>
    <x v="5"/>
    <n v="260"/>
    <x v="6"/>
    <x v="6"/>
    <x v="0"/>
    <n v="230.65"/>
    <x v="6"/>
    <x v="0"/>
  </r>
  <r>
    <s v="G623137H"/>
    <s v="1GCEK19079E149501"/>
    <x v="1"/>
    <x v="0"/>
    <x v="0"/>
    <x v="0"/>
    <x v="5"/>
    <x v="1"/>
    <x v="5"/>
    <n v="958"/>
    <x v="6"/>
    <x v="6"/>
    <x v="0"/>
    <n v="23.72"/>
    <x v="6"/>
    <x v="0"/>
  </r>
  <r>
    <s v="G623138H"/>
    <s v="1GCEK19059E152316"/>
    <x v="1"/>
    <x v="0"/>
    <x v="0"/>
    <x v="0"/>
    <x v="5"/>
    <x v="1"/>
    <x v="5"/>
    <n v="956"/>
    <x v="6"/>
    <x v="6"/>
    <x v="0"/>
    <n v="28.96"/>
    <x v="6"/>
    <x v="0"/>
  </r>
  <r>
    <s v="G623155H"/>
    <s v="1GCUHAD42A1164102"/>
    <x v="1"/>
    <x v="0"/>
    <x v="0"/>
    <x v="0"/>
    <x v="5"/>
    <x v="1"/>
    <x v="5"/>
    <n v="253"/>
    <x v="6"/>
    <x v="6"/>
    <x v="0"/>
    <n v="73.63"/>
    <x v="6"/>
    <x v="0"/>
  </r>
  <r>
    <s v="G623173H"/>
    <s v="1FMEU73E29UA31388"/>
    <x v="0"/>
    <x v="0"/>
    <x v="0"/>
    <x v="0"/>
    <x v="9"/>
    <x v="1"/>
    <x v="7"/>
    <n v="804"/>
    <x v="6"/>
    <x v="6"/>
    <x v="0"/>
    <n v="86.96"/>
    <x v="6"/>
    <x v="0"/>
  </r>
  <r>
    <s v="G623189K"/>
    <s v="1D7RV1GP7AS253183"/>
    <x v="1"/>
    <x v="0"/>
    <x v="0"/>
    <x v="0"/>
    <x v="6"/>
    <x v="10"/>
    <x v="4"/>
    <n v="213"/>
    <x v="6"/>
    <x v="6"/>
    <x v="0"/>
    <n v="84.13"/>
    <x v="6"/>
    <x v="0"/>
  </r>
  <r>
    <s v="G623195F"/>
    <s v="1D8HB38P67F563806"/>
    <x v="1"/>
    <x v="0"/>
    <x v="0"/>
    <x v="0"/>
    <x v="2"/>
    <x v="1"/>
    <x v="2"/>
    <n v="405"/>
    <x v="6"/>
    <x v="6"/>
    <x v="0"/>
    <n v="65.19"/>
    <x v="6"/>
    <x v="0"/>
  </r>
  <r>
    <s v="G623197A"/>
    <s v="1GNDT13S442370171"/>
    <x v="0"/>
    <x v="0"/>
    <x v="0"/>
    <x v="0"/>
    <x v="5"/>
    <x v="4"/>
    <x v="5"/>
    <n v="102"/>
    <x v="6"/>
    <x v="6"/>
    <x v="0"/>
    <n v="25.06"/>
    <x v="6"/>
    <x v="0"/>
  </r>
  <r>
    <s v="G623197K"/>
    <s v="1FMEU7DE0AUA80236"/>
    <x v="0"/>
    <x v="0"/>
    <x v="0"/>
    <x v="0"/>
    <x v="6"/>
    <x v="10"/>
    <x v="4"/>
    <n v="213"/>
    <x v="6"/>
    <x v="6"/>
    <x v="0"/>
    <n v="81.83"/>
    <x v="6"/>
    <x v="0"/>
  </r>
  <r>
    <s v="G623199A"/>
    <s v="1GNEK13V04J261049"/>
    <x v="0"/>
    <x v="0"/>
    <x v="0"/>
    <x v="0"/>
    <x v="5"/>
    <x v="4"/>
    <x v="5"/>
    <n v="903"/>
    <x v="6"/>
    <x v="6"/>
    <x v="0"/>
    <n v="58.56"/>
    <x v="6"/>
    <x v="0"/>
  </r>
  <r>
    <s v="G623199H"/>
    <s v="1GCEK19029E150894"/>
    <x v="1"/>
    <x v="0"/>
    <x v="0"/>
    <x v="0"/>
    <x v="9"/>
    <x v="1"/>
    <x v="7"/>
    <n v="632"/>
    <x v="6"/>
    <x v="6"/>
    <x v="0"/>
    <n v="64.28"/>
    <x v="6"/>
    <x v="0"/>
  </r>
  <r>
    <s v="G623201A"/>
    <s v="1FMPU16W64LB57858"/>
    <x v="0"/>
    <x v="0"/>
    <x v="0"/>
    <x v="0"/>
    <x v="5"/>
    <x v="4"/>
    <x v="5"/>
    <n v="910"/>
    <x v="6"/>
    <x v="6"/>
    <x v="0"/>
    <n v="54.31"/>
    <x v="6"/>
    <x v="0"/>
  </r>
  <r>
    <s v="G623204A"/>
    <s v="1FTVX14545NB31472"/>
    <x v="0"/>
    <x v="0"/>
    <x v="0"/>
    <x v="0"/>
    <x v="5"/>
    <x v="4"/>
    <x v="5"/>
    <n v="901"/>
    <x v="6"/>
    <x v="6"/>
    <x v="0"/>
    <n v="28.79"/>
    <x v="6"/>
    <x v="0"/>
  </r>
  <r>
    <s v="G623205A"/>
    <s v="1GCFH15T451219721"/>
    <x v="0"/>
    <x v="0"/>
    <x v="0"/>
    <x v="0"/>
    <x v="5"/>
    <x v="4"/>
    <x v="5"/>
    <n v="910"/>
    <x v="6"/>
    <x v="6"/>
    <x v="0"/>
    <n v="33.99"/>
    <x v="6"/>
    <x v="0"/>
  </r>
  <r>
    <s v="G623206A"/>
    <s v="1GCFH15T151220227"/>
    <x v="0"/>
    <x v="0"/>
    <x v="0"/>
    <x v="0"/>
    <x v="5"/>
    <x v="4"/>
    <x v="5"/>
    <n v="910"/>
    <x v="6"/>
    <x v="6"/>
    <x v="0"/>
    <n v="52.16"/>
    <x v="6"/>
    <x v="0"/>
  </r>
  <r>
    <s v="G623207A"/>
    <s v="1FMZU72K54ZB24474"/>
    <x v="1"/>
    <x v="0"/>
    <x v="0"/>
    <x v="0"/>
    <x v="7"/>
    <x v="0"/>
    <x v="14"/>
    <n v="23"/>
    <x v="6"/>
    <x v="6"/>
    <x v="0"/>
    <n v="26.59"/>
    <x v="6"/>
    <x v="0"/>
  </r>
  <r>
    <s v="G623209H"/>
    <s v="1FMFU165X9EB10802"/>
    <x v="1"/>
    <x v="0"/>
    <x v="0"/>
    <x v="0"/>
    <x v="9"/>
    <x v="1"/>
    <x v="7"/>
    <n v="208"/>
    <x v="6"/>
    <x v="6"/>
    <x v="0"/>
    <n v="197.63"/>
    <x v="6"/>
    <x v="0"/>
  </r>
  <r>
    <s v="G623210H"/>
    <s v="1FMFU16589EB10801"/>
    <x v="1"/>
    <x v="0"/>
    <x v="0"/>
    <x v="0"/>
    <x v="9"/>
    <x v="1"/>
    <x v="7"/>
    <n v="208"/>
    <x v="6"/>
    <x v="6"/>
    <x v="0"/>
    <n v="160.11000000000001"/>
    <x v="6"/>
    <x v="0"/>
  </r>
  <r>
    <s v="G623211H"/>
    <s v="1FMFU16519EB10803"/>
    <x v="1"/>
    <x v="0"/>
    <x v="0"/>
    <x v="0"/>
    <x v="9"/>
    <x v="1"/>
    <x v="7"/>
    <n v="922"/>
    <x v="6"/>
    <x v="6"/>
    <x v="0"/>
    <n v="84.44"/>
    <x v="6"/>
    <x v="0"/>
  </r>
  <r>
    <s v="G623212H"/>
    <s v="1FMFU16539EB10804"/>
    <x v="1"/>
    <x v="0"/>
    <x v="0"/>
    <x v="0"/>
    <x v="9"/>
    <x v="1"/>
    <x v="7"/>
    <n v="208"/>
    <x v="6"/>
    <x v="6"/>
    <x v="0"/>
    <n v="72.98"/>
    <x v="6"/>
    <x v="0"/>
  </r>
  <r>
    <s v="G623214D"/>
    <s v="1GNEK13017R164713"/>
    <x v="1"/>
    <x v="0"/>
    <x v="0"/>
    <x v="0"/>
    <x v="1"/>
    <x v="1"/>
    <x v="1"/>
    <n v="410"/>
    <x v="6"/>
    <x v="6"/>
    <x v="1"/>
    <n v="22.76"/>
    <x v="6"/>
    <x v="0"/>
  </r>
  <r>
    <s v="G623214D"/>
    <s v="1GNEK13017R164713"/>
    <x v="1"/>
    <x v="0"/>
    <x v="0"/>
    <x v="0"/>
    <x v="1"/>
    <x v="1"/>
    <x v="1"/>
    <n v="410"/>
    <x v="6"/>
    <x v="6"/>
    <x v="0"/>
    <n v="73.3"/>
    <x v="6"/>
    <x v="0"/>
  </r>
  <r>
    <s v="G623218D"/>
    <s v="1D7HU18P26J199415"/>
    <x v="1"/>
    <x v="0"/>
    <x v="0"/>
    <x v="0"/>
    <x v="1"/>
    <x v="1"/>
    <x v="1"/>
    <n v="801"/>
    <x v="6"/>
    <x v="6"/>
    <x v="0"/>
    <n v="95.31"/>
    <x v="6"/>
    <x v="0"/>
  </r>
  <r>
    <s v="G623221D"/>
    <s v="1D4HB38NX6F177064"/>
    <x v="0"/>
    <x v="0"/>
    <x v="0"/>
    <x v="0"/>
    <x v="1"/>
    <x v="1"/>
    <x v="1"/>
    <n v="213"/>
    <x v="6"/>
    <x v="6"/>
    <x v="0"/>
    <n v="36.82"/>
    <x v="6"/>
    <x v="0"/>
  </r>
  <r>
    <s v="G623245F"/>
    <s v="1D8HB38N57F557087"/>
    <x v="0"/>
    <x v="0"/>
    <x v="0"/>
    <x v="0"/>
    <x v="4"/>
    <x v="10"/>
    <x v="4"/>
    <n v="1"/>
    <x v="6"/>
    <x v="6"/>
    <x v="0"/>
    <n v="61.51"/>
    <x v="6"/>
    <x v="0"/>
  </r>
  <r>
    <s v="G623262B"/>
    <s v="1FMZU72K05ZA54299"/>
    <x v="1"/>
    <x v="0"/>
    <x v="0"/>
    <x v="0"/>
    <x v="6"/>
    <x v="5"/>
    <x v="4"/>
    <n v="2"/>
    <x v="6"/>
    <x v="6"/>
    <x v="0"/>
    <n v="20.25"/>
    <x v="6"/>
    <x v="0"/>
  </r>
  <r>
    <s v="G623281F"/>
    <s v="1FMEU73E07UB39960"/>
    <x v="0"/>
    <x v="0"/>
    <x v="0"/>
    <x v="0"/>
    <x v="10"/>
    <x v="1"/>
    <x v="6"/>
    <n v="322"/>
    <x v="6"/>
    <x v="6"/>
    <x v="1"/>
    <n v="17.350000000000001"/>
    <x v="6"/>
    <x v="0"/>
  </r>
  <r>
    <s v="G623281F"/>
    <s v="1FMEU73E07UB39960"/>
    <x v="0"/>
    <x v="0"/>
    <x v="0"/>
    <x v="0"/>
    <x v="10"/>
    <x v="1"/>
    <x v="6"/>
    <n v="322"/>
    <x v="6"/>
    <x v="6"/>
    <x v="0"/>
    <n v="47.37"/>
    <x v="6"/>
    <x v="0"/>
  </r>
  <r>
    <s v="G623282K"/>
    <s v="3GNVKEE08AG244747"/>
    <x v="1"/>
    <x v="0"/>
    <x v="0"/>
    <x v="0"/>
    <x v="2"/>
    <x v="2"/>
    <x v="2"/>
    <n v="106"/>
    <x v="6"/>
    <x v="6"/>
    <x v="0"/>
    <n v="73.98"/>
    <x v="6"/>
    <x v="0"/>
  </r>
  <r>
    <s v="G623298D"/>
    <s v="1GNDT13SX62292272"/>
    <x v="0"/>
    <x v="0"/>
    <x v="0"/>
    <x v="0"/>
    <x v="7"/>
    <x v="2"/>
    <x v="7"/>
    <n v="604"/>
    <x v="6"/>
    <x v="6"/>
    <x v="0"/>
    <n v="5.05"/>
    <x v="6"/>
    <x v="0"/>
  </r>
  <r>
    <s v="G623304G"/>
    <s v="1D8HB38N68F143480"/>
    <x v="1"/>
    <x v="0"/>
    <x v="0"/>
    <x v="0"/>
    <x v="7"/>
    <x v="2"/>
    <x v="7"/>
    <n v="2"/>
    <x v="6"/>
    <x v="6"/>
    <x v="0"/>
    <n v="40.17"/>
    <x v="6"/>
    <x v="0"/>
  </r>
  <r>
    <s v="G623305G"/>
    <s v="1D8HB38NX8F143479"/>
    <x v="1"/>
    <x v="0"/>
    <x v="0"/>
    <x v="0"/>
    <x v="7"/>
    <x v="2"/>
    <x v="7"/>
    <n v="2"/>
    <x v="6"/>
    <x v="6"/>
    <x v="0"/>
    <n v="13.6"/>
    <x v="6"/>
    <x v="0"/>
  </r>
  <r>
    <s v="G623309D"/>
    <s v="3GKFK16ZX6G231836"/>
    <x v="1"/>
    <x v="0"/>
    <x v="0"/>
    <x v="0"/>
    <x v="7"/>
    <x v="2"/>
    <x v="7"/>
    <n v="603"/>
    <x v="6"/>
    <x v="6"/>
    <x v="0"/>
    <n v="92.51"/>
    <x v="6"/>
    <x v="0"/>
  </r>
  <r>
    <s v="G623318B"/>
    <s v="1GNEK13Z36J130025"/>
    <x v="1"/>
    <x v="0"/>
    <x v="0"/>
    <x v="0"/>
    <x v="4"/>
    <x v="10"/>
    <x v="4"/>
    <n v="2"/>
    <x v="6"/>
    <x v="6"/>
    <x v="0"/>
    <n v="22.32"/>
    <x v="6"/>
    <x v="0"/>
  </r>
  <r>
    <s v="G623319F"/>
    <s v="1D7HU18P57J602322"/>
    <x v="1"/>
    <x v="0"/>
    <x v="0"/>
    <x v="0"/>
    <x v="6"/>
    <x v="5"/>
    <x v="4"/>
    <n v="2"/>
    <x v="6"/>
    <x v="6"/>
    <x v="1"/>
    <n v="30.64"/>
    <x v="6"/>
    <x v="0"/>
  </r>
  <r>
    <s v="G623320F"/>
    <s v="1D7HU18P77J602323"/>
    <x v="1"/>
    <x v="0"/>
    <x v="0"/>
    <x v="0"/>
    <x v="6"/>
    <x v="5"/>
    <x v="4"/>
    <n v="2"/>
    <x v="6"/>
    <x v="6"/>
    <x v="0"/>
    <n v="68.12"/>
    <x v="6"/>
    <x v="0"/>
  </r>
  <r>
    <s v="G623321B"/>
    <s v="1GNEK13Z25J228638"/>
    <x v="1"/>
    <x v="0"/>
    <x v="0"/>
    <x v="0"/>
    <x v="4"/>
    <x v="10"/>
    <x v="4"/>
    <n v="2"/>
    <x v="6"/>
    <x v="6"/>
    <x v="0"/>
    <n v="23.57"/>
    <x v="6"/>
    <x v="0"/>
  </r>
  <r>
    <s v="G623322D"/>
    <s v="1D4HB38N06F177171"/>
    <x v="0"/>
    <x v="0"/>
    <x v="0"/>
    <x v="0"/>
    <x v="7"/>
    <x v="2"/>
    <x v="7"/>
    <n v="603"/>
    <x v="6"/>
    <x v="6"/>
    <x v="0"/>
    <n v="70.290000000000006"/>
    <x v="6"/>
    <x v="0"/>
  </r>
  <r>
    <s v="G623323B"/>
    <s v="1GNEK13ZX6J134766"/>
    <x v="1"/>
    <x v="0"/>
    <x v="0"/>
    <x v="0"/>
    <x v="4"/>
    <x v="10"/>
    <x v="4"/>
    <n v="2"/>
    <x v="6"/>
    <x v="6"/>
    <x v="0"/>
    <n v="42.06"/>
    <x v="6"/>
    <x v="0"/>
  </r>
  <r>
    <s v="G623328B"/>
    <s v="1GNEK13V95J225975"/>
    <x v="0"/>
    <x v="0"/>
    <x v="0"/>
    <x v="0"/>
    <x v="4"/>
    <x v="10"/>
    <x v="4"/>
    <n v="2"/>
    <x v="6"/>
    <x v="6"/>
    <x v="0"/>
    <n v="82.05"/>
    <x v="6"/>
    <x v="0"/>
  </r>
  <r>
    <s v="G623339F"/>
    <s v="1FMEU73E07UB50750"/>
    <x v="0"/>
    <x v="0"/>
    <x v="0"/>
    <x v="0"/>
    <x v="6"/>
    <x v="5"/>
    <x v="4"/>
    <n v="12"/>
    <x v="6"/>
    <x v="6"/>
    <x v="0"/>
    <n v="70.33"/>
    <x v="6"/>
    <x v="0"/>
  </r>
  <r>
    <s v="G623347B"/>
    <s v="1D4HB48N25F578645"/>
    <x v="0"/>
    <x v="0"/>
    <x v="0"/>
    <x v="0"/>
    <x v="3"/>
    <x v="5"/>
    <x v="3"/>
    <n v="603"/>
    <x v="6"/>
    <x v="6"/>
    <x v="0"/>
    <n v="76.7"/>
    <x v="6"/>
    <x v="0"/>
  </r>
  <r>
    <s v="G623349B"/>
    <s v="1D4HB48N55F578624"/>
    <x v="0"/>
    <x v="0"/>
    <x v="0"/>
    <x v="0"/>
    <x v="3"/>
    <x v="5"/>
    <x v="3"/>
    <n v="116"/>
    <x v="6"/>
    <x v="6"/>
    <x v="0"/>
    <n v="18.420000000000002"/>
    <x v="6"/>
    <x v="0"/>
  </r>
  <r>
    <s v="G623353B"/>
    <s v="1D4HB48N85F578634"/>
    <x v="0"/>
    <x v="0"/>
    <x v="0"/>
    <x v="0"/>
    <x v="3"/>
    <x v="5"/>
    <x v="3"/>
    <n v="604"/>
    <x v="6"/>
    <x v="6"/>
    <x v="0"/>
    <n v="31.72"/>
    <x v="6"/>
    <x v="0"/>
  </r>
  <r>
    <s v="G623360B"/>
    <s v="1D4HB48N45F578629"/>
    <x v="0"/>
    <x v="0"/>
    <x v="0"/>
    <x v="0"/>
    <x v="3"/>
    <x v="5"/>
    <x v="3"/>
    <n v="914"/>
    <x v="6"/>
    <x v="6"/>
    <x v="0"/>
    <n v="26.46"/>
    <x v="6"/>
    <x v="0"/>
  </r>
  <r>
    <s v="G623380H"/>
    <s v="1FMJU1G51AEB62915"/>
    <x v="1"/>
    <x v="0"/>
    <x v="0"/>
    <x v="0"/>
    <x v="7"/>
    <x v="2"/>
    <x v="7"/>
    <n v="2"/>
    <x v="6"/>
    <x v="6"/>
    <x v="0"/>
    <n v="85.35"/>
    <x v="6"/>
    <x v="0"/>
  </r>
  <r>
    <s v="G623381H"/>
    <s v="1FMJU1G5XAEB62914"/>
    <x v="1"/>
    <x v="0"/>
    <x v="0"/>
    <x v="0"/>
    <x v="7"/>
    <x v="2"/>
    <x v="7"/>
    <n v="2"/>
    <x v="6"/>
    <x v="6"/>
    <x v="0"/>
    <n v="68.569999999999993"/>
    <x v="6"/>
    <x v="0"/>
  </r>
  <r>
    <s v="G623382H"/>
    <s v="1GCSKPE05AZ261349"/>
    <x v="1"/>
    <x v="0"/>
    <x v="0"/>
    <x v="0"/>
    <x v="7"/>
    <x v="2"/>
    <x v="7"/>
    <n v="2"/>
    <x v="6"/>
    <x v="6"/>
    <x v="0"/>
    <n v="120.77"/>
    <x v="6"/>
    <x v="0"/>
  </r>
  <r>
    <s v="G623383K"/>
    <s v="1FMEU7DEXAUA80261"/>
    <x v="0"/>
    <x v="0"/>
    <x v="0"/>
    <x v="0"/>
    <x v="2"/>
    <x v="2"/>
    <x v="2"/>
    <n v="406"/>
    <x v="6"/>
    <x v="6"/>
    <x v="0"/>
    <n v="39.81"/>
    <x v="6"/>
    <x v="0"/>
  </r>
  <r>
    <s v="G623394D"/>
    <s v="1D7HU18P86J199404"/>
    <x v="1"/>
    <x v="0"/>
    <x v="0"/>
    <x v="0"/>
    <x v="7"/>
    <x v="2"/>
    <x v="7"/>
    <n v="2"/>
    <x v="6"/>
    <x v="6"/>
    <x v="0"/>
    <n v="117.76"/>
    <x v="6"/>
    <x v="0"/>
  </r>
  <r>
    <s v="G623411K"/>
    <s v="1FMJK1G50AEB61518"/>
    <x v="1"/>
    <x v="0"/>
    <x v="0"/>
    <x v="0"/>
    <x v="2"/>
    <x v="2"/>
    <x v="2"/>
    <n v="114"/>
    <x v="6"/>
    <x v="6"/>
    <x v="0"/>
    <n v="156.87"/>
    <x v="6"/>
    <x v="0"/>
  </r>
  <r>
    <s v="G623414A"/>
    <s v="1GCHK24U24E322623"/>
    <x v="0"/>
    <x v="0"/>
    <x v="0"/>
    <x v="0"/>
    <x v="6"/>
    <x v="11"/>
    <x v="4"/>
    <n v="10"/>
    <x v="6"/>
    <x v="6"/>
    <x v="0"/>
    <n v="14.42"/>
    <x v="6"/>
    <x v="0"/>
  </r>
  <r>
    <s v="G623417F"/>
    <s v="1FTPW14V17FB20079"/>
    <x v="1"/>
    <x v="0"/>
    <x v="0"/>
    <x v="0"/>
    <x v="9"/>
    <x v="1"/>
    <x v="7"/>
    <n v="118"/>
    <x v="6"/>
    <x v="6"/>
    <x v="0"/>
    <n v="80.09"/>
    <x v="6"/>
    <x v="0"/>
  </r>
  <r>
    <s v="G623426F"/>
    <s v="1D8HB38P47F563903"/>
    <x v="1"/>
    <x v="0"/>
    <x v="0"/>
    <x v="0"/>
    <x v="9"/>
    <x v="1"/>
    <x v="7"/>
    <n v="103"/>
    <x v="6"/>
    <x v="6"/>
    <x v="0"/>
    <n v="56.45"/>
    <x v="6"/>
    <x v="0"/>
  </r>
  <r>
    <s v="G623427F"/>
    <s v="1D8HB38P67F563904"/>
    <x v="1"/>
    <x v="0"/>
    <x v="0"/>
    <x v="0"/>
    <x v="9"/>
    <x v="1"/>
    <x v="7"/>
    <n v="208"/>
    <x v="6"/>
    <x v="6"/>
    <x v="0"/>
    <n v="82.93"/>
    <x v="6"/>
    <x v="0"/>
  </r>
  <r>
    <s v="G623428F"/>
    <s v="3GNFK16357G295427"/>
    <x v="1"/>
    <x v="0"/>
    <x v="0"/>
    <x v="0"/>
    <x v="9"/>
    <x v="1"/>
    <x v="7"/>
    <n v="117"/>
    <x v="6"/>
    <x v="6"/>
    <x v="0"/>
    <n v="14.08"/>
    <x v="6"/>
    <x v="0"/>
  </r>
  <r>
    <s v="G623429F"/>
    <s v="3GNFK16397G296063"/>
    <x v="1"/>
    <x v="0"/>
    <x v="0"/>
    <x v="0"/>
    <x v="9"/>
    <x v="1"/>
    <x v="7"/>
    <n v="925"/>
    <x v="6"/>
    <x v="6"/>
    <x v="0"/>
    <n v="46.33"/>
    <x v="6"/>
    <x v="0"/>
  </r>
  <r>
    <s v="G623430F"/>
    <s v="3GNFK16347G296763"/>
    <x v="1"/>
    <x v="0"/>
    <x v="0"/>
    <x v="0"/>
    <x v="9"/>
    <x v="1"/>
    <x v="7"/>
    <n v="925"/>
    <x v="6"/>
    <x v="6"/>
    <x v="0"/>
    <n v="68.91"/>
    <x v="6"/>
    <x v="0"/>
  </r>
  <r>
    <s v="G623432F"/>
    <s v="3GNFK12367G295717"/>
    <x v="1"/>
    <x v="0"/>
    <x v="0"/>
    <x v="0"/>
    <x v="9"/>
    <x v="1"/>
    <x v="7"/>
    <n v="118"/>
    <x v="6"/>
    <x v="6"/>
    <x v="0"/>
    <n v="16.670000000000002"/>
    <x v="6"/>
    <x v="0"/>
  </r>
  <r>
    <s v="G623433F"/>
    <s v="1D8HB38P47F565361"/>
    <x v="1"/>
    <x v="0"/>
    <x v="0"/>
    <x v="0"/>
    <x v="9"/>
    <x v="1"/>
    <x v="7"/>
    <n v="117"/>
    <x v="6"/>
    <x v="6"/>
    <x v="0"/>
    <n v="34.700000000000003"/>
    <x v="6"/>
    <x v="0"/>
  </r>
  <r>
    <s v="G623434F"/>
    <s v="1D8HB38P27F565360"/>
    <x v="1"/>
    <x v="0"/>
    <x v="0"/>
    <x v="0"/>
    <x v="9"/>
    <x v="1"/>
    <x v="7"/>
    <n v="117"/>
    <x v="6"/>
    <x v="6"/>
    <x v="0"/>
    <n v="28.73"/>
    <x v="6"/>
    <x v="0"/>
  </r>
  <r>
    <s v="G623459A"/>
    <s v="1FMPU16WX4LB78082"/>
    <x v="0"/>
    <x v="0"/>
    <x v="0"/>
    <x v="0"/>
    <x v="5"/>
    <x v="6"/>
    <x v="5"/>
    <n v="505"/>
    <x v="6"/>
    <x v="6"/>
    <x v="3"/>
    <n v="22.27"/>
    <x v="6"/>
    <x v="0"/>
  </r>
  <r>
    <s v="G623463A"/>
    <s v="1FMZU72K44ZB04989"/>
    <x v="1"/>
    <x v="0"/>
    <x v="0"/>
    <x v="0"/>
    <x v="5"/>
    <x v="1"/>
    <x v="5"/>
    <n v="418"/>
    <x v="6"/>
    <x v="6"/>
    <x v="0"/>
    <n v="98.86"/>
    <x v="6"/>
    <x v="0"/>
  </r>
  <r>
    <s v="G623463B"/>
    <s v="1FTRW14W05KD77160"/>
    <x v="0"/>
    <x v="0"/>
    <x v="0"/>
    <x v="0"/>
    <x v="3"/>
    <x v="5"/>
    <x v="3"/>
    <n v="918"/>
    <x v="6"/>
    <x v="6"/>
    <x v="0"/>
    <n v="58.89"/>
    <x v="6"/>
    <x v="0"/>
  </r>
  <r>
    <s v="G623468A"/>
    <s v="1GNDT13S242387891"/>
    <x v="0"/>
    <x v="0"/>
    <x v="0"/>
    <x v="0"/>
    <x v="5"/>
    <x v="1"/>
    <x v="5"/>
    <n v="212"/>
    <x v="6"/>
    <x v="6"/>
    <x v="0"/>
    <n v="32.32"/>
    <x v="6"/>
    <x v="0"/>
  </r>
  <r>
    <s v="G623472G"/>
    <s v="1GCEK19098Z273177"/>
    <x v="1"/>
    <x v="0"/>
    <x v="0"/>
    <x v="0"/>
    <x v="9"/>
    <x v="10"/>
    <x v="7"/>
    <n v="302"/>
    <x v="6"/>
    <x v="6"/>
    <x v="0"/>
    <n v="46.29"/>
    <x v="6"/>
    <x v="0"/>
  </r>
  <r>
    <s v="G623489H"/>
    <s v="1GCEK14009Z221400"/>
    <x v="1"/>
    <x v="0"/>
    <x v="0"/>
    <x v="0"/>
    <x v="2"/>
    <x v="2"/>
    <x v="2"/>
    <n v="103"/>
    <x v="6"/>
    <x v="6"/>
    <x v="0"/>
    <n v="80.66"/>
    <x v="6"/>
    <x v="0"/>
  </r>
  <r>
    <s v="G623491B"/>
    <s v="1FMZU72K25ZA63084"/>
    <x v="1"/>
    <x v="0"/>
    <x v="0"/>
    <x v="0"/>
    <x v="3"/>
    <x v="5"/>
    <x v="3"/>
    <n v="623"/>
    <x v="6"/>
    <x v="6"/>
    <x v="0"/>
    <n v="9.32"/>
    <x v="6"/>
    <x v="0"/>
  </r>
  <r>
    <s v="G623495G"/>
    <s v="1D8HB38N58F146306"/>
    <x v="1"/>
    <x v="0"/>
    <x v="0"/>
    <x v="0"/>
    <x v="9"/>
    <x v="10"/>
    <x v="7"/>
    <n v="302"/>
    <x v="6"/>
    <x v="6"/>
    <x v="0"/>
    <n v="100.15"/>
    <x v="6"/>
    <x v="0"/>
  </r>
  <r>
    <s v="G623496F"/>
    <s v="1D8HB38P97F565355"/>
    <x v="1"/>
    <x v="0"/>
    <x v="0"/>
    <x v="0"/>
    <x v="9"/>
    <x v="1"/>
    <x v="7"/>
    <n v="117"/>
    <x v="6"/>
    <x v="6"/>
    <x v="0"/>
    <n v="19.27"/>
    <x v="6"/>
    <x v="0"/>
  </r>
  <r>
    <s v="G623497F"/>
    <s v="1D8HB38P07F565356"/>
    <x v="1"/>
    <x v="0"/>
    <x v="0"/>
    <x v="0"/>
    <x v="9"/>
    <x v="1"/>
    <x v="7"/>
    <n v="117"/>
    <x v="6"/>
    <x v="6"/>
    <x v="0"/>
    <n v="68.78"/>
    <x v="6"/>
    <x v="0"/>
  </r>
  <r>
    <s v="G623506F"/>
    <s v="1FMFU16537LA86884"/>
    <x v="0"/>
    <x v="0"/>
    <x v="0"/>
    <x v="0"/>
    <x v="9"/>
    <x v="1"/>
    <x v="7"/>
    <n v="114"/>
    <x v="6"/>
    <x v="6"/>
    <x v="0"/>
    <n v="35.020000000000003"/>
    <x v="6"/>
    <x v="0"/>
  </r>
  <r>
    <s v="G623507F"/>
    <s v="3GNFK16327G302088"/>
    <x v="1"/>
    <x v="0"/>
    <x v="0"/>
    <x v="0"/>
    <x v="9"/>
    <x v="1"/>
    <x v="7"/>
    <n v="912"/>
    <x v="6"/>
    <x v="6"/>
    <x v="0"/>
    <n v="87.32"/>
    <x v="6"/>
    <x v="0"/>
  </r>
  <r>
    <s v="G623511B"/>
    <s v="1D4HB48N95F578397"/>
    <x v="0"/>
    <x v="0"/>
    <x v="0"/>
    <x v="0"/>
    <x v="10"/>
    <x v="10"/>
    <x v="6"/>
    <n v="6"/>
    <x v="6"/>
    <x v="6"/>
    <x v="0"/>
    <n v="79.89"/>
    <x v="6"/>
    <x v="0"/>
  </r>
  <r>
    <s v="G623514B"/>
    <s v="1D4HB48N25F578306"/>
    <x v="0"/>
    <x v="0"/>
    <x v="0"/>
    <x v="0"/>
    <x v="10"/>
    <x v="10"/>
    <x v="6"/>
    <n v="3"/>
    <x v="6"/>
    <x v="6"/>
    <x v="0"/>
    <n v="43.6"/>
    <x v="6"/>
    <x v="0"/>
  </r>
  <r>
    <s v="G623515B"/>
    <s v="1FMZU72K95ZA58805"/>
    <x v="1"/>
    <x v="0"/>
    <x v="0"/>
    <x v="0"/>
    <x v="10"/>
    <x v="10"/>
    <x v="6"/>
    <n v="10"/>
    <x v="6"/>
    <x v="6"/>
    <x v="0"/>
    <n v="48.69"/>
    <x v="6"/>
    <x v="0"/>
  </r>
  <r>
    <s v="G623535A"/>
    <s v="1FMPU16L64LB41388"/>
    <x v="0"/>
    <x v="0"/>
    <x v="0"/>
    <x v="0"/>
    <x v="3"/>
    <x v="5"/>
    <x v="3"/>
    <n v="903"/>
    <x v="6"/>
    <x v="6"/>
    <x v="0"/>
    <n v="61.37"/>
    <x v="6"/>
    <x v="0"/>
  </r>
  <r>
    <s v="G623545H"/>
    <s v="1GCFH154791164440"/>
    <x v="1"/>
    <x v="0"/>
    <x v="0"/>
    <x v="0"/>
    <x v="2"/>
    <x v="2"/>
    <x v="9"/>
    <n v="400"/>
    <x v="6"/>
    <x v="6"/>
    <x v="0"/>
    <n v="48"/>
    <x v="6"/>
    <x v="0"/>
  </r>
  <r>
    <s v="G623546H"/>
    <s v="1GCFH154191163879"/>
    <x v="1"/>
    <x v="0"/>
    <x v="0"/>
    <x v="0"/>
    <x v="2"/>
    <x v="2"/>
    <x v="9"/>
    <n v="400"/>
    <x v="6"/>
    <x v="6"/>
    <x v="0"/>
    <n v="53.91"/>
    <x v="6"/>
    <x v="0"/>
  </r>
  <r>
    <s v="G623548D"/>
    <s v="1FTPX14V36KD05799"/>
    <x v="1"/>
    <x v="0"/>
    <x v="0"/>
    <x v="0"/>
    <x v="2"/>
    <x v="0"/>
    <x v="2"/>
    <n v="496"/>
    <x v="6"/>
    <x v="6"/>
    <x v="0"/>
    <n v="27.23"/>
    <x v="6"/>
    <x v="0"/>
  </r>
  <r>
    <s v="G623549D"/>
    <s v="1FTPX14V66KD05800"/>
    <x v="1"/>
    <x v="0"/>
    <x v="0"/>
    <x v="0"/>
    <x v="2"/>
    <x v="0"/>
    <x v="2"/>
    <n v="496"/>
    <x v="6"/>
    <x v="6"/>
    <x v="0"/>
    <n v="29.18"/>
    <x v="6"/>
    <x v="0"/>
  </r>
  <r>
    <s v="G623550A"/>
    <s v="1FMPU16L64LB41374"/>
    <x v="0"/>
    <x v="0"/>
    <x v="0"/>
    <x v="0"/>
    <x v="3"/>
    <x v="5"/>
    <x v="3"/>
    <n v="902"/>
    <x v="6"/>
    <x v="6"/>
    <x v="0"/>
    <n v="16.48"/>
    <x v="6"/>
    <x v="0"/>
  </r>
  <r>
    <s v="G623558H"/>
    <s v="1D8HB38P29F712408"/>
    <x v="1"/>
    <x v="0"/>
    <x v="0"/>
    <x v="0"/>
    <x v="5"/>
    <x v="4"/>
    <x v="5"/>
    <n v="116"/>
    <x v="6"/>
    <x v="6"/>
    <x v="0"/>
    <n v="61.7"/>
    <x v="6"/>
    <x v="0"/>
  </r>
  <r>
    <s v="G623559H"/>
    <s v="1D8HB38P09F712407"/>
    <x v="1"/>
    <x v="0"/>
    <x v="0"/>
    <x v="0"/>
    <x v="5"/>
    <x v="4"/>
    <x v="5"/>
    <n v="105"/>
    <x v="6"/>
    <x v="6"/>
    <x v="0"/>
    <n v="45.23"/>
    <x v="6"/>
    <x v="0"/>
  </r>
  <r>
    <s v="G623562A"/>
    <s v="1GNFK16T74J277344"/>
    <x v="0"/>
    <x v="0"/>
    <x v="0"/>
    <x v="0"/>
    <x v="3"/>
    <x v="5"/>
    <x v="3"/>
    <n v="912"/>
    <x v="6"/>
    <x v="6"/>
    <x v="0"/>
    <n v="21.4"/>
    <x v="6"/>
    <x v="0"/>
  </r>
  <r>
    <s v="G623563H"/>
    <s v="1D8HB38P79F712369"/>
    <x v="0"/>
    <x v="0"/>
    <x v="0"/>
    <x v="0"/>
    <x v="5"/>
    <x v="4"/>
    <x v="5"/>
    <n v="908"/>
    <x v="6"/>
    <x v="6"/>
    <x v="0"/>
    <n v="83.69"/>
    <x v="6"/>
    <x v="0"/>
  </r>
  <r>
    <s v="G623564B"/>
    <s v="1GNFK16Z25J218952"/>
    <x v="1"/>
    <x v="0"/>
    <x v="0"/>
    <x v="0"/>
    <x v="10"/>
    <x v="10"/>
    <x v="6"/>
    <n v="413"/>
    <x v="6"/>
    <x v="6"/>
    <x v="0"/>
    <n v="31.76"/>
    <x v="6"/>
    <x v="0"/>
  </r>
  <r>
    <s v="G623564D"/>
    <s v="1GNFK13057R175914"/>
    <x v="1"/>
    <x v="0"/>
    <x v="0"/>
    <x v="0"/>
    <x v="3"/>
    <x v="8"/>
    <x v="3"/>
    <n v="309"/>
    <x v="6"/>
    <x v="6"/>
    <x v="0"/>
    <n v="50.89"/>
    <x v="6"/>
    <x v="0"/>
  </r>
  <r>
    <s v="G623566D"/>
    <s v="1GNEK13Z36R148655"/>
    <x v="1"/>
    <x v="0"/>
    <x v="0"/>
    <x v="0"/>
    <x v="3"/>
    <x v="5"/>
    <x v="3"/>
    <n v="304"/>
    <x v="6"/>
    <x v="6"/>
    <x v="0"/>
    <n v="140.29"/>
    <x v="6"/>
    <x v="0"/>
  </r>
  <r>
    <s v="G623571A"/>
    <s v="1GNFK16T34J279950"/>
    <x v="0"/>
    <x v="0"/>
    <x v="0"/>
    <x v="0"/>
    <x v="3"/>
    <x v="5"/>
    <x v="3"/>
    <n v="924"/>
    <x v="6"/>
    <x v="6"/>
    <x v="0"/>
    <n v="104.56"/>
    <x v="6"/>
    <x v="0"/>
  </r>
  <r>
    <s v="G623601B"/>
    <s v="1FMEU72E56UB15167"/>
    <x v="0"/>
    <x v="0"/>
    <x v="0"/>
    <x v="0"/>
    <x v="10"/>
    <x v="10"/>
    <x v="6"/>
    <n v="401"/>
    <x v="6"/>
    <x v="6"/>
    <x v="0"/>
    <n v="67.14"/>
    <x v="6"/>
    <x v="0"/>
  </r>
  <r>
    <s v="G623606K"/>
    <s v="1FMJU1G56AEB63719"/>
    <x v="1"/>
    <x v="0"/>
    <x v="0"/>
    <x v="0"/>
    <x v="2"/>
    <x v="3"/>
    <x v="2"/>
    <n v="201"/>
    <x v="6"/>
    <x v="6"/>
    <x v="0"/>
    <n v="127.16"/>
    <x v="6"/>
    <x v="0"/>
  </r>
  <r>
    <s v="G623607G"/>
    <s v="1D8HB38N88F146347"/>
    <x v="1"/>
    <x v="0"/>
    <x v="0"/>
    <x v="0"/>
    <x v="5"/>
    <x v="4"/>
    <x v="5"/>
    <n v="113"/>
    <x v="6"/>
    <x v="6"/>
    <x v="0"/>
    <n v="86.82"/>
    <x v="6"/>
    <x v="0"/>
  </r>
  <r>
    <s v="G623612H"/>
    <s v="1GNFH154991161952"/>
    <x v="1"/>
    <x v="0"/>
    <x v="0"/>
    <x v="0"/>
    <x v="7"/>
    <x v="1"/>
    <x v="7"/>
    <n v="802"/>
    <x v="6"/>
    <x v="6"/>
    <x v="0"/>
    <n v="14.89"/>
    <x v="6"/>
    <x v="0"/>
  </r>
  <r>
    <s v="G623613G"/>
    <s v="1GNFH154381210996"/>
    <x v="1"/>
    <x v="0"/>
    <x v="0"/>
    <x v="0"/>
    <x v="5"/>
    <x v="4"/>
    <x v="5"/>
    <n v="113"/>
    <x v="6"/>
    <x v="6"/>
    <x v="1"/>
    <n v="107.5"/>
    <x v="6"/>
    <x v="0"/>
  </r>
  <r>
    <s v="G623613G"/>
    <s v="1GNFH154381210996"/>
    <x v="1"/>
    <x v="0"/>
    <x v="0"/>
    <x v="0"/>
    <x v="5"/>
    <x v="4"/>
    <x v="5"/>
    <n v="113"/>
    <x v="6"/>
    <x v="6"/>
    <x v="0"/>
    <n v="37.28"/>
    <x v="6"/>
    <x v="0"/>
  </r>
  <r>
    <s v="G623619G"/>
    <s v="1GCFH154081205876"/>
    <x v="1"/>
    <x v="0"/>
    <x v="0"/>
    <x v="0"/>
    <x v="5"/>
    <x v="4"/>
    <x v="5"/>
    <n v="910"/>
    <x v="6"/>
    <x v="6"/>
    <x v="0"/>
    <n v="86.46"/>
    <x v="6"/>
    <x v="0"/>
  </r>
  <r>
    <s v="G623620G"/>
    <s v="1GCFH154981205925"/>
    <x v="1"/>
    <x v="0"/>
    <x v="0"/>
    <x v="0"/>
    <x v="5"/>
    <x v="4"/>
    <x v="5"/>
    <n v="905"/>
    <x v="6"/>
    <x v="6"/>
    <x v="0"/>
    <n v="81.52"/>
    <x v="6"/>
    <x v="0"/>
  </r>
  <r>
    <s v="G623620H"/>
    <s v="1GCEK19019E151633"/>
    <x v="1"/>
    <x v="0"/>
    <x v="0"/>
    <x v="0"/>
    <x v="7"/>
    <x v="1"/>
    <x v="7"/>
    <n v="807"/>
    <x v="6"/>
    <x v="6"/>
    <x v="0"/>
    <n v="118.18"/>
    <x v="6"/>
    <x v="0"/>
  </r>
  <r>
    <s v="G623624G"/>
    <s v="1GNFH154381211808"/>
    <x v="1"/>
    <x v="0"/>
    <x v="0"/>
    <x v="0"/>
    <x v="5"/>
    <x v="4"/>
    <x v="5"/>
    <n v="910"/>
    <x v="6"/>
    <x v="6"/>
    <x v="0"/>
    <n v="29.99"/>
    <x v="6"/>
    <x v="0"/>
  </r>
  <r>
    <s v="G623625G"/>
    <s v="1GNFH154X81213197"/>
    <x v="1"/>
    <x v="0"/>
    <x v="0"/>
    <x v="0"/>
    <x v="5"/>
    <x v="4"/>
    <x v="5"/>
    <n v="910"/>
    <x v="6"/>
    <x v="6"/>
    <x v="0"/>
    <n v="43.52"/>
    <x v="6"/>
    <x v="0"/>
  </r>
  <r>
    <s v="G623636B"/>
    <s v="1FMZU72K85ZA60030"/>
    <x v="1"/>
    <x v="0"/>
    <x v="0"/>
    <x v="0"/>
    <x v="7"/>
    <x v="1"/>
    <x v="7"/>
    <n v="504"/>
    <x v="6"/>
    <x v="6"/>
    <x v="0"/>
    <n v="222.58"/>
    <x v="6"/>
    <x v="0"/>
  </r>
  <r>
    <s v="G623637F"/>
    <s v="1FMEU73E87UB56781"/>
    <x v="0"/>
    <x v="0"/>
    <x v="0"/>
    <x v="0"/>
    <x v="3"/>
    <x v="8"/>
    <x v="3"/>
    <n v="524"/>
    <x v="6"/>
    <x v="6"/>
    <x v="0"/>
    <n v="33.82"/>
    <x v="6"/>
    <x v="0"/>
  </r>
  <r>
    <s v="G623641B"/>
    <s v="1D4HB48N15F578295"/>
    <x v="0"/>
    <x v="0"/>
    <x v="0"/>
    <x v="0"/>
    <x v="7"/>
    <x v="1"/>
    <x v="7"/>
    <n v="414"/>
    <x v="6"/>
    <x v="6"/>
    <x v="0"/>
    <n v="101.83"/>
    <x v="6"/>
    <x v="0"/>
  </r>
  <r>
    <s v="G623643K"/>
    <s v="1GCSKPE01AZ266774"/>
    <x v="0"/>
    <x v="0"/>
    <x v="0"/>
    <x v="0"/>
    <x v="2"/>
    <x v="3"/>
    <x v="2"/>
    <n v="606"/>
    <x v="6"/>
    <x v="6"/>
    <x v="0"/>
    <n v="149.07"/>
    <x v="6"/>
    <x v="0"/>
  </r>
  <r>
    <s v="G623644A"/>
    <s v="1FMPU16W44LB45658"/>
    <x v="0"/>
    <x v="0"/>
    <x v="0"/>
    <x v="0"/>
    <x v="7"/>
    <x v="0"/>
    <x v="14"/>
    <n v="110"/>
    <x v="6"/>
    <x v="6"/>
    <x v="0"/>
    <n v="57.31"/>
    <x v="6"/>
    <x v="0"/>
  </r>
  <r>
    <s v="G623648F"/>
    <s v="1GNFK13028J228777"/>
    <x v="1"/>
    <x v="0"/>
    <x v="0"/>
    <x v="0"/>
    <x v="3"/>
    <x v="8"/>
    <x v="3"/>
    <n v="212"/>
    <x v="6"/>
    <x v="6"/>
    <x v="0"/>
    <n v="61.96"/>
    <x v="6"/>
    <x v="0"/>
  </r>
  <r>
    <s v="G623649B"/>
    <s v="1FMZU72K15ZA60029"/>
    <x v="0"/>
    <x v="0"/>
    <x v="0"/>
    <x v="0"/>
    <x v="7"/>
    <x v="1"/>
    <x v="7"/>
    <n v="504"/>
    <x v="6"/>
    <x v="6"/>
    <x v="0"/>
    <n v="10.95"/>
    <x v="6"/>
    <x v="0"/>
  </r>
  <r>
    <s v="G623651A"/>
    <s v="1FMZU72K54ZB23146"/>
    <x v="1"/>
    <x v="0"/>
    <x v="0"/>
    <x v="0"/>
    <x v="7"/>
    <x v="0"/>
    <x v="14"/>
    <n v="109"/>
    <x v="6"/>
    <x v="6"/>
    <x v="0"/>
    <n v="61.14"/>
    <x v="6"/>
    <x v="0"/>
  </r>
  <r>
    <s v="G623652D"/>
    <s v="1GCFH15T261225146"/>
    <x v="0"/>
    <x v="0"/>
    <x v="0"/>
    <x v="0"/>
    <x v="3"/>
    <x v="5"/>
    <x v="3"/>
    <n v="965"/>
    <x v="6"/>
    <x v="6"/>
    <x v="0"/>
    <n v="54.61"/>
    <x v="6"/>
    <x v="0"/>
  </r>
  <r>
    <s v="G623652G"/>
    <s v="1D8HB38P99F712261"/>
    <x v="0"/>
    <x v="0"/>
    <x v="0"/>
    <x v="0"/>
    <x v="4"/>
    <x v="5"/>
    <x v="4"/>
    <n v="15"/>
    <x v="6"/>
    <x v="6"/>
    <x v="0"/>
    <n v="18.04"/>
    <x v="6"/>
    <x v="0"/>
  </r>
  <r>
    <s v="G623652H"/>
    <s v="1GNFK13069R203769"/>
    <x v="1"/>
    <x v="0"/>
    <x v="0"/>
    <x v="0"/>
    <x v="8"/>
    <x v="6"/>
    <x v="4"/>
    <n v="14"/>
    <x v="6"/>
    <x v="6"/>
    <x v="0"/>
    <n v="125.72"/>
    <x v="6"/>
    <x v="0"/>
  </r>
  <r>
    <s v="G623654F"/>
    <s v="1D8HB38P17F565379"/>
    <x v="1"/>
    <x v="0"/>
    <x v="0"/>
    <x v="0"/>
    <x v="7"/>
    <x v="0"/>
    <x v="14"/>
    <n v="110"/>
    <x v="6"/>
    <x v="6"/>
    <x v="0"/>
    <n v="46.68"/>
    <x v="6"/>
    <x v="0"/>
  </r>
  <r>
    <s v="G623657F"/>
    <s v="1FTPW14V77FB33547"/>
    <x v="1"/>
    <x v="0"/>
    <x v="0"/>
    <x v="0"/>
    <x v="7"/>
    <x v="0"/>
    <x v="14"/>
    <n v="12"/>
    <x v="6"/>
    <x v="6"/>
    <x v="0"/>
    <n v="15.63"/>
    <x v="6"/>
    <x v="0"/>
  </r>
  <r>
    <s v="G623658F"/>
    <s v="1FTPW14V77FB33550"/>
    <x v="1"/>
    <x v="0"/>
    <x v="0"/>
    <x v="0"/>
    <x v="7"/>
    <x v="0"/>
    <x v="14"/>
    <n v="7"/>
    <x v="6"/>
    <x v="6"/>
    <x v="0"/>
    <n v="17.579999999999998"/>
    <x v="6"/>
    <x v="0"/>
  </r>
  <r>
    <s v="G623659K"/>
    <s v="1FMJU1G50AEB65059"/>
    <x v="0"/>
    <x v="0"/>
    <x v="0"/>
    <x v="0"/>
    <x v="2"/>
    <x v="3"/>
    <x v="2"/>
    <n v="200"/>
    <x v="6"/>
    <x v="6"/>
    <x v="0"/>
    <n v="176.76"/>
    <x v="6"/>
    <x v="0"/>
  </r>
  <r>
    <s v="G623660K"/>
    <s v="1GNUKAE01AR242696"/>
    <x v="0"/>
    <x v="0"/>
    <x v="0"/>
    <x v="0"/>
    <x v="2"/>
    <x v="3"/>
    <x v="2"/>
    <n v="606"/>
    <x v="6"/>
    <x v="6"/>
    <x v="0"/>
    <n v="57.29"/>
    <x v="6"/>
    <x v="0"/>
  </r>
  <r>
    <s v="G623666D"/>
    <s v="1FTPW14V66KD28903"/>
    <x v="1"/>
    <x v="0"/>
    <x v="0"/>
    <x v="0"/>
    <x v="3"/>
    <x v="5"/>
    <x v="3"/>
    <n v="965"/>
    <x v="6"/>
    <x v="6"/>
    <x v="0"/>
    <n v="65.61"/>
    <x v="6"/>
    <x v="0"/>
  </r>
  <r>
    <s v="G623668D"/>
    <s v="2FTPF18L13CA71318"/>
    <x v="0"/>
    <x v="0"/>
    <x v="0"/>
    <x v="0"/>
    <x v="3"/>
    <x v="5"/>
    <x v="3"/>
    <n v="965"/>
    <x v="6"/>
    <x v="6"/>
    <x v="0"/>
    <n v="43.91"/>
    <x v="6"/>
    <x v="0"/>
  </r>
  <r>
    <s v="G623672G"/>
    <s v="1GCEK19048E203349"/>
    <x v="1"/>
    <x v="0"/>
    <x v="0"/>
    <x v="0"/>
    <x v="1"/>
    <x v="2"/>
    <x v="5"/>
    <n v="202"/>
    <x v="6"/>
    <x v="6"/>
    <x v="0"/>
    <n v="106.37"/>
    <x v="6"/>
    <x v="0"/>
  </r>
  <r>
    <s v="G623681G"/>
    <s v="1D8HB38N28F141161"/>
    <x v="1"/>
    <x v="0"/>
    <x v="0"/>
    <x v="0"/>
    <x v="1"/>
    <x v="2"/>
    <x v="1"/>
    <n v="109"/>
    <x v="6"/>
    <x v="6"/>
    <x v="1"/>
    <n v="21.09"/>
    <x v="6"/>
    <x v="0"/>
  </r>
  <r>
    <s v="G623681G"/>
    <s v="1D8HB38N28F141161"/>
    <x v="1"/>
    <x v="0"/>
    <x v="0"/>
    <x v="0"/>
    <x v="1"/>
    <x v="2"/>
    <x v="1"/>
    <n v="109"/>
    <x v="6"/>
    <x v="6"/>
    <x v="0"/>
    <n v="29.46"/>
    <x v="6"/>
    <x v="0"/>
  </r>
  <r>
    <s v="G623692G"/>
    <s v="1D7HU18NX8S577783"/>
    <x v="1"/>
    <x v="0"/>
    <x v="0"/>
    <x v="0"/>
    <x v="6"/>
    <x v="5"/>
    <x v="4"/>
    <n v="3"/>
    <x v="6"/>
    <x v="6"/>
    <x v="0"/>
    <n v="39.049999999999997"/>
    <x v="6"/>
    <x v="0"/>
  </r>
  <r>
    <s v="G623696F"/>
    <s v="1D7HU18P47J600352"/>
    <x v="1"/>
    <x v="0"/>
    <x v="0"/>
    <x v="0"/>
    <x v="7"/>
    <x v="2"/>
    <x v="7"/>
    <n v="2"/>
    <x v="6"/>
    <x v="6"/>
    <x v="0"/>
    <n v="126.14"/>
    <x v="6"/>
    <x v="0"/>
  </r>
  <r>
    <s v="G623701A"/>
    <s v="1D4HB48N75F578544"/>
    <x v="0"/>
    <x v="0"/>
    <x v="0"/>
    <x v="0"/>
    <x v="5"/>
    <x v="6"/>
    <x v="5"/>
    <n v="310"/>
    <x v="6"/>
    <x v="6"/>
    <x v="0"/>
    <n v="31"/>
    <x v="6"/>
    <x v="0"/>
  </r>
  <r>
    <s v="G623701G"/>
    <s v="1GNFH154781204375"/>
    <x v="1"/>
    <x v="0"/>
    <x v="0"/>
    <x v="0"/>
    <x v="6"/>
    <x v="5"/>
    <x v="4"/>
    <n v="3"/>
    <x v="6"/>
    <x v="6"/>
    <x v="1"/>
    <n v="20.010000000000002"/>
    <x v="6"/>
    <x v="0"/>
  </r>
  <r>
    <s v="G623701G"/>
    <s v="1GNFH154781204375"/>
    <x v="1"/>
    <x v="0"/>
    <x v="0"/>
    <x v="0"/>
    <x v="6"/>
    <x v="5"/>
    <x v="4"/>
    <n v="3"/>
    <x v="6"/>
    <x v="6"/>
    <x v="0"/>
    <n v="68.11"/>
    <x v="6"/>
    <x v="0"/>
  </r>
  <r>
    <s v="G623722H"/>
    <s v="1FMFK16599EB24664"/>
    <x v="0"/>
    <x v="0"/>
    <x v="0"/>
    <x v="0"/>
    <x v="10"/>
    <x v="1"/>
    <x v="6"/>
    <n v="322"/>
    <x v="6"/>
    <x v="6"/>
    <x v="0"/>
    <n v="49.36"/>
    <x v="6"/>
    <x v="0"/>
  </r>
  <r>
    <s v="G623725A"/>
    <s v="1GNDT13S042388988"/>
    <x v="0"/>
    <x v="0"/>
    <x v="0"/>
    <x v="0"/>
    <x v="3"/>
    <x v="8"/>
    <x v="3"/>
    <n v="205"/>
    <x v="6"/>
    <x v="6"/>
    <x v="0"/>
    <n v="34.11"/>
    <x v="6"/>
    <x v="0"/>
  </r>
  <r>
    <s v="G623732G"/>
    <s v="1GCEK19088E200583"/>
    <x v="1"/>
    <x v="0"/>
    <x v="0"/>
    <x v="0"/>
    <x v="6"/>
    <x v="5"/>
    <x v="4"/>
    <n v="2"/>
    <x v="6"/>
    <x v="6"/>
    <x v="0"/>
    <n v="70"/>
    <x v="6"/>
    <x v="0"/>
  </r>
  <r>
    <s v="G623737G"/>
    <s v="1D7HU18N18J192926"/>
    <x v="1"/>
    <x v="0"/>
    <x v="0"/>
    <x v="0"/>
    <x v="1"/>
    <x v="1"/>
    <x v="1"/>
    <n v="215"/>
    <x v="6"/>
    <x v="6"/>
    <x v="1"/>
    <n v="17.62"/>
    <x v="6"/>
    <x v="0"/>
  </r>
  <r>
    <s v="G623737G"/>
    <s v="1D7HU18N18J192926"/>
    <x v="1"/>
    <x v="0"/>
    <x v="0"/>
    <x v="0"/>
    <x v="1"/>
    <x v="1"/>
    <x v="1"/>
    <n v="215"/>
    <x v="6"/>
    <x v="6"/>
    <x v="0"/>
    <n v="77.819999999999993"/>
    <x v="6"/>
    <x v="0"/>
  </r>
  <r>
    <s v="G623746A"/>
    <s v="1FTVX145X4NB99631"/>
    <x v="0"/>
    <x v="0"/>
    <x v="0"/>
    <x v="0"/>
    <x v="3"/>
    <x v="8"/>
    <x v="3"/>
    <n v="309"/>
    <x v="6"/>
    <x v="6"/>
    <x v="0"/>
    <n v="36.96"/>
    <x v="6"/>
    <x v="0"/>
  </r>
  <r>
    <s v="G623747H"/>
    <s v="1GCFH154X91162598"/>
    <x v="1"/>
    <x v="0"/>
    <x v="0"/>
    <x v="0"/>
    <x v="10"/>
    <x v="10"/>
    <x v="6"/>
    <n v="3"/>
    <x v="6"/>
    <x v="6"/>
    <x v="0"/>
    <n v="43.98"/>
    <x v="6"/>
    <x v="0"/>
  </r>
  <r>
    <s v="G623761H"/>
    <s v="1GCEK19019E149901"/>
    <x v="1"/>
    <x v="0"/>
    <x v="0"/>
    <x v="0"/>
    <x v="10"/>
    <x v="10"/>
    <x v="0"/>
    <n v="4"/>
    <x v="6"/>
    <x v="6"/>
    <x v="0"/>
    <n v="86.99"/>
    <x v="6"/>
    <x v="0"/>
  </r>
  <r>
    <s v="G623764A"/>
    <s v="1FTPW14544KC94117"/>
    <x v="0"/>
    <x v="0"/>
    <x v="0"/>
    <x v="0"/>
    <x v="3"/>
    <x v="8"/>
    <x v="3"/>
    <n v="316"/>
    <x v="6"/>
    <x v="6"/>
    <x v="0"/>
    <n v="45.16"/>
    <x v="6"/>
    <x v="0"/>
  </r>
  <r>
    <s v="G623765F"/>
    <s v="1D8HB38P07F563915"/>
    <x v="1"/>
    <x v="0"/>
    <x v="0"/>
    <x v="0"/>
    <x v="7"/>
    <x v="2"/>
    <x v="7"/>
    <n v="603"/>
    <x v="6"/>
    <x v="6"/>
    <x v="0"/>
    <n v="43.83"/>
    <x v="6"/>
    <x v="0"/>
  </r>
  <r>
    <s v="G623766F"/>
    <s v="1D8HB38P97F563914"/>
    <x v="1"/>
    <x v="0"/>
    <x v="0"/>
    <x v="0"/>
    <x v="7"/>
    <x v="2"/>
    <x v="7"/>
    <n v="2"/>
    <x v="6"/>
    <x v="6"/>
    <x v="0"/>
    <n v="35.21"/>
    <x v="6"/>
    <x v="0"/>
  </r>
  <r>
    <s v="G623771G"/>
    <s v="1D7HU18N38J192927"/>
    <x v="1"/>
    <x v="0"/>
    <x v="0"/>
    <x v="0"/>
    <x v="5"/>
    <x v="1"/>
    <x v="5"/>
    <n v="201"/>
    <x v="6"/>
    <x v="6"/>
    <x v="1"/>
    <n v="29.73"/>
    <x v="6"/>
    <x v="0"/>
  </r>
  <r>
    <s v="G623771G"/>
    <s v="1D7HU18N38J192927"/>
    <x v="1"/>
    <x v="0"/>
    <x v="0"/>
    <x v="0"/>
    <x v="5"/>
    <x v="1"/>
    <x v="5"/>
    <n v="201"/>
    <x v="6"/>
    <x v="6"/>
    <x v="0"/>
    <n v="31.21"/>
    <x v="6"/>
    <x v="0"/>
  </r>
  <r>
    <s v="G623777H"/>
    <s v="1GNDT33S192133527"/>
    <x v="0"/>
    <x v="0"/>
    <x v="0"/>
    <x v="0"/>
    <x v="10"/>
    <x v="10"/>
    <x v="6"/>
    <n v="9"/>
    <x v="6"/>
    <x v="6"/>
    <x v="0"/>
    <n v="105.01"/>
    <x v="6"/>
    <x v="0"/>
  </r>
  <r>
    <s v="G623779G"/>
    <s v="1D8HB38N48F146362"/>
    <x v="1"/>
    <x v="0"/>
    <x v="0"/>
    <x v="0"/>
    <x v="5"/>
    <x v="1"/>
    <x v="5"/>
    <n v="212"/>
    <x v="6"/>
    <x v="6"/>
    <x v="0"/>
    <n v="24.75"/>
    <x v="6"/>
    <x v="0"/>
  </r>
  <r>
    <s v="G623794B"/>
    <s v="1GNEK13V55J219316"/>
    <x v="0"/>
    <x v="0"/>
    <x v="0"/>
    <x v="0"/>
    <x v="9"/>
    <x v="1"/>
    <x v="7"/>
    <n v="803"/>
    <x v="6"/>
    <x v="6"/>
    <x v="0"/>
    <n v="98.5"/>
    <x v="6"/>
    <x v="0"/>
  </r>
  <r>
    <s v="G623797K"/>
    <s v="1FMEU7DE5AUA80247"/>
    <x v="0"/>
    <x v="0"/>
    <x v="0"/>
    <x v="0"/>
    <x v="2"/>
    <x v="3"/>
    <x v="2"/>
    <n v="331"/>
    <x v="6"/>
    <x v="6"/>
    <x v="0"/>
    <n v="90.33"/>
    <x v="6"/>
    <x v="0"/>
  </r>
  <r>
    <s v="G623799H"/>
    <s v="1GCSKPE37AZ236401"/>
    <x v="1"/>
    <x v="0"/>
    <x v="0"/>
    <x v="0"/>
    <x v="10"/>
    <x v="10"/>
    <x v="6"/>
    <n v="406"/>
    <x v="6"/>
    <x v="6"/>
    <x v="0"/>
    <n v="102.08"/>
    <x v="6"/>
    <x v="0"/>
  </r>
  <r>
    <s v="G623805G"/>
    <s v="1GNFK16318J247889"/>
    <x v="1"/>
    <x v="0"/>
    <x v="0"/>
    <x v="0"/>
    <x v="5"/>
    <x v="1"/>
    <x v="5"/>
    <n v="234"/>
    <x v="6"/>
    <x v="6"/>
    <x v="0"/>
    <n v="78.28"/>
    <x v="6"/>
    <x v="0"/>
  </r>
  <r>
    <s v="G623808G"/>
    <s v="1GNFK130X8J251319"/>
    <x v="1"/>
    <x v="0"/>
    <x v="0"/>
    <x v="0"/>
    <x v="5"/>
    <x v="1"/>
    <x v="5"/>
    <n v="207"/>
    <x v="6"/>
    <x v="6"/>
    <x v="0"/>
    <n v="27.8"/>
    <x v="6"/>
    <x v="0"/>
  </r>
  <r>
    <s v="G623812G"/>
    <s v="1GNFH154081211667"/>
    <x v="0"/>
    <x v="0"/>
    <x v="0"/>
    <x v="0"/>
    <x v="5"/>
    <x v="1"/>
    <x v="5"/>
    <n v="415"/>
    <x v="6"/>
    <x v="6"/>
    <x v="1"/>
    <n v="27.96"/>
    <x v="6"/>
    <x v="0"/>
  </r>
  <r>
    <s v="G623812G"/>
    <s v="1GNFH154081211667"/>
    <x v="0"/>
    <x v="0"/>
    <x v="0"/>
    <x v="0"/>
    <x v="5"/>
    <x v="1"/>
    <x v="5"/>
    <n v="415"/>
    <x v="6"/>
    <x v="6"/>
    <x v="0"/>
    <n v="55.02"/>
    <x v="6"/>
    <x v="0"/>
  </r>
  <r>
    <s v="G623826F"/>
    <s v="1D8HB38N98F144977"/>
    <x v="1"/>
    <x v="0"/>
    <x v="0"/>
    <x v="0"/>
    <x v="7"/>
    <x v="2"/>
    <x v="7"/>
    <n v="2"/>
    <x v="6"/>
    <x v="6"/>
    <x v="0"/>
    <n v="38.119999999999997"/>
    <x v="6"/>
    <x v="0"/>
  </r>
  <r>
    <s v="G623833D"/>
    <s v="3GNFK16Z76G242859"/>
    <x v="1"/>
    <x v="0"/>
    <x v="0"/>
    <x v="0"/>
    <x v="3"/>
    <x v="5"/>
    <x v="3"/>
    <n v="108"/>
    <x v="6"/>
    <x v="6"/>
    <x v="0"/>
    <n v="23.03"/>
    <x v="6"/>
    <x v="0"/>
  </r>
  <r>
    <s v="G623838G"/>
    <s v="1D8HB38N68F146346"/>
    <x v="1"/>
    <x v="0"/>
    <x v="0"/>
    <x v="0"/>
    <x v="5"/>
    <x v="1"/>
    <x v="5"/>
    <n v="961"/>
    <x v="6"/>
    <x v="6"/>
    <x v="0"/>
    <n v="67.040000000000006"/>
    <x v="6"/>
    <x v="0"/>
  </r>
  <r>
    <s v="G623840G"/>
    <s v="3GNFK16368G265337"/>
    <x v="1"/>
    <x v="0"/>
    <x v="0"/>
    <x v="0"/>
    <x v="5"/>
    <x v="1"/>
    <x v="5"/>
    <n v="961"/>
    <x v="6"/>
    <x v="6"/>
    <x v="0"/>
    <n v="57.8"/>
    <x v="6"/>
    <x v="0"/>
  </r>
  <r>
    <s v="G623842G"/>
    <s v="3GNFK12378G269094"/>
    <x v="1"/>
    <x v="0"/>
    <x v="0"/>
    <x v="0"/>
    <x v="5"/>
    <x v="1"/>
    <x v="5"/>
    <n v="253"/>
    <x v="6"/>
    <x v="6"/>
    <x v="0"/>
    <n v="66.8"/>
    <x v="6"/>
    <x v="0"/>
  </r>
  <r>
    <s v="G623864B"/>
    <s v="1GNFH15Z571221668"/>
    <x v="1"/>
    <x v="0"/>
    <x v="0"/>
    <x v="0"/>
    <x v="5"/>
    <x v="4"/>
    <x v="5"/>
    <n v="910"/>
    <x v="6"/>
    <x v="6"/>
    <x v="0"/>
    <n v="139.84"/>
    <x v="6"/>
    <x v="0"/>
  </r>
  <r>
    <s v="G623866B"/>
    <s v="1D7HU18P47J602327"/>
    <x v="0"/>
    <x v="0"/>
    <x v="0"/>
    <x v="0"/>
    <x v="5"/>
    <x v="4"/>
    <x v="5"/>
    <n v="907"/>
    <x v="6"/>
    <x v="6"/>
    <x v="0"/>
    <n v="116.59"/>
    <x v="6"/>
    <x v="0"/>
  </r>
  <r>
    <s v="G623870B"/>
    <s v="1D7HU18P67J602362"/>
    <x v="1"/>
    <x v="0"/>
    <x v="0"/>
    <x v="0"/>
    <x v="5"/>
    <x v="4"/>
    <x v="5"/>
    <n v="901"/>
    <x v="6"/>
    <x v="6"/>
    <x v="1"/>
    <n v="18.239999999999998"/>
    <x v="6"/>
    <x v="0"/>
  </r>
  <r>
    <s v="G623875B"/>
    <s v="1GNFH15Z271219845"/>
    <x v="1"/>
    <x v="0"/>
    <x v="0"/>
    <x v="0"/>
    <x v="5"/>
    <x v="4"/>
    <x v="5"/>
    <n v="113"/>
    <x v="6"/>
    <x v="6"/>
    <x v="1"/>
    <n v="51.6"/>
    <x v="6"/>
    <x v="0"/>
  </r>
  <r>
    <s v="G623875B"/>
    <s v="1GNFH15Z271219845"/>
    <x v="1"/>
    <x v="0"/>
    <x v="0"/>
    <x v="0"/>
    <x v="5"/>
    <x v="4"/>
    <x v="5"/>
    <n v="113"/>
    <x v="6"/>
    <x v="6"/>
    <x v="0"/>
    <n v="52.65"/>
    <x v="6"/>
    <x v="0"/>
  </r>
  <r>
    <s v="G623893F"/>
    <s v="1D7HU18P57J602336"/>
    <x v="1"/>
    <x v="0"/>
    <x v="0"/>
    <x v="0"/>
    <x v="1"/>
    <x v="2"/>
    <x v="5"/>
    <n v="202"/>
    <x v="6"/>
    <x v="6"/>
    <x v="0"/>
    <n v="115.77"/>
    <x v="6"/>
    <x v="0"/>
  </r>
  <r>
    <s v="G623895G"/>
    <s v="3GNFK163X8G268872"/>
    <x v="1"/>
    <x v="0"/>
    <x v="0"/>
    <x v="0"/>
    <x v="3"/>
    <x v="8"/>
    <x v="3"/>
    <n v="212"/>
    <x v="6"/>
    <x v="6"/>
    <x v="0"/>
    <n v="45.76"/>
    <x v="6"/>
    <x v="0"/>
  </r>
  <r>
    <s v="G623897D"/>
    <s v="1D8HB38N47F586497"/>
    <x v="0"/>
    <x v="0"/>
    <x v="0"/>
    <x v="0"/>
    <x v="3"/>
    <x v="5"/>
    <x v="3"/>
    <n v="501"/>
    <x v="6"/>
    <x v="6"/>
    <x v="0"/>
    <n v="96.23"/>
    <x v="6"/>
    <x v="0"/>
  </r>
  <r>
    <s v="G623898D"/>
    <s v="1D8HB38N17F586490"/>
    <x v="0"/>
    <x v="0"/>
    <x v="0"/>
    <x v="0"/>
    <x v="3"/>
    <x v="5"/>
    <x v="3"/>
    <n v="913"/>
    <x v="6"/>
    <x v="6"/>
    <x v="0"/>
    <n v="127.42"/>
    <x v="6"/>
    <x v="0"/>
  </r>
  <r>
    <s v="G623898G"/>
    <s v="1GNDT13S582232824"/>
    <x v="0"/>
    <x v="0"/>
    <x v="0"/>
    <x v="0"/>
    <x v="3"/>
    <x v="8"/>
    <x v="3"/>
    <n v="203"/>
    <x v="6"/>
    <x v="6"/>
    <x v="0"/>
    <n v="66.430000000000007"/>
    <x v="6"/>
    <x v="0"/>
  </r>
  <r>
    <s v="G623901A"/>
    <s v="1FMPU16W04LB62876"/>
    <x v="0"/>
    <x v="0"/>
    <x v="0"/>
    <x v="0"/>
    <x v="9"/>
    <x v="11"/>
    <x v="7"/>
    <n v="113"/>
    <x v="6"/>
    <x v="6"/>
    <x v="0"/>
    <n v="18.16"/>
    <x v="6"/>
    <x v="0"/>
  </r>
  <r>
    <s v="G623913A"/>
    <s v="1FMPU16W84LB78047"/>
    <x v="0"/>
    <x v="0"/>
    <x v="0"/>
    <x v="0"/>
    <x v="9"/>
    <x v="11"/>
    <x v="7"/>
    <n v="113"/>
    <x v="6"/>
    <x v="6"/>
    <x v="0"/>
    <n v="105.16"/>
    <x v="6"/>
    <x v="0"/>
  </r>
  <r>
    <s v="G623913B"/>
    <s v="1GCEK19V55E275653"/>
    <x v="0"/>
    <x v="0"/>
    <x v="0"/>
    <x v="0"/>
    <x v="3"/>
    <x v="5"/>
    <x v="3"/>
    <n v="921"/>
    <x v="6"/>
    <x v="6"/>
    <x v="0"/>
    <n v="84.3"/>
    <x v="6"/>
    <x v="0"/>
  </r>
  <r>
    <s v="G623915A"/>
    <s v="1FMPU16WX4LB78048"/>
    <x v="0"/>
    <x v="0"/>
    <x v="0"/>
    <x v="0"/>
    <x v="9"/>
    <x v="11"/>
    <x v="7"/>
    <n v="113"/>
    <x v="6"/>
    <x v="6"/>
    <x v="0"/>
    <n v="70.73"/>
    <x v="6"/>
    <x v="0"/>
  </r>
  <r>
    <s v="G623916F"/>
    <s v="1GCFH154981207318"/>
    <x v="1"/>
    <x v="0"/>
    <x v="0"/>
    <x v="0"/>
    <x v="5"/>
    <x v="4"/>
    <x v="5"/>
    <n v="903"/>
    <x v="6"/>
    <x v="6"/>
    <x v="0"/>
    <n v="27.33"/>
    <x v="6"/>
    <x v="0"/>
  </r>
  <r>
    <s v="G623917K"/>
    <s v="1FMEU7DE7AUA80251"/>
    <x v="0"/>
    <x v="0"/>
    <x v="0"/>
    <x v="0"/>
    <x v="0"/>
    <x v="3"/>
    <x v="0"/>
    <n v="705"/>
    <x v="6"/>
    <x v="6"/>
    <x v="0"/>
    <n v="27.07"/>
    <x v="6"/>
    <x v="0"/>
  </r>
  <r>
    <s v="G623938B"/>
    <s v="1FMPU16W34LB57770"/>
    <x v="0"/>
    <x v="0"/>
    <x v="0"/>
    <x v="0"/>
    <x v="5"/>
    <x v="1"/>
    <x v="5"/>
    <n v="212"/>
    <x v="6"/>
    <x v="6"/>
    <x v="0"/>
    <n v="46.85"/>
    <x v="6"/>
    <x v="0"/>
  </r>
  <r>
    <s v="G623960H"/>
    <s v="1FMJU1G56AEA17157"/>
    <x v="1"/>
    <x v="0"/>
    <x v="0"/>
    <x v="0"/>
    <x v="9"/>
    <x v="11"/>
    <x v="7"/>
    <n v="113"/>
    <x v="6"/>
    <x v="6"/>
    <x v="0"/>
    <n v="37.22"/>
    <x v="6"/>
    <x v="0"/>
  </r>
  <r>
    <s v="G623964A"/>
    <s v="1FMPU16WX4LB57779"/>
    <x v="0"/>
    <x v="0"/>
    <x v="0"/>
    <x v="0"/>
    <x v="6"/>
    <x v="5"/>
    <x v="4"/>
    <n v="3"/>
    <x v="6"/>
    <x v="6"/>
    <x v="0"/>
    <n v="114.31"/>
    <x v="6"/>
    <x v="0"/>
  </r>
  <r>
    <s v="G623983B"/>
    <s v="1FMPU16505LA92997"/>
    <x v="0"/>
    <x v="0"/>
    <x v="0"/>
    <x v="0"/>
    <x v="7"/>
    <x v="0"/>
    <x v="14"/>
    <n v="110"/>
    <x v="6"/>
    <x v="6"/>
    <x v="0"/>
    <n v="79.19"/>
    <x v="6"/>
    <x v="0"/>
  </r>
  <r>
    <s v="G623989B"/>
    <s v="1FMPU16505LA80705"/>
    <x v="0"/>
    <x v="0"/>
    <x v="0"/>
    <x v="0"/>
    <x v="7"/>
    <x v="0"/>
    <x v="14"/>
    <n v="105"/>
    <x v="6"/>
    <x v="6"/>
    <x v="0"/>
    <n v="39.5"/>
    <x v="6"/>
    <x v="0"/>
  </r>
  <r>
    <s v="G623992B"/>
    <s v="1FMPU16525LA80706"/>
    <x v="0"/>
    <x v="0"/>
    <x v="0"/>
    <x v="0"/>
    <x v="7"/>
    <x v="0"/>
    <x v="14"/>
    <n v="105"/>
    <x v="6"/>
    <x v="6"/>
    <x v="0"/>
    <n v="147.53"/>
    <x v="6"/>
    <x v="0"/>
  </r>
  <r>
    <s v="G623996H"/>
    <s v="1FTPW14V79FB02477"/>
    <x v="1"/>
    <x v="0"/>
    <x v="0"/>
    <x v="0"/>
    <x v="3"/>
    <x v="8"/>
    <x v="3"/>
    <n v="314"/>
    <x v="6"/>
    <x v="6"/>
    <x v="0"/>
    <n v="48.55"/>
    <x v="6"/>
    <x v="0"/>
  </r>
  <r>
    <s v="G623997H"/>
    <s v="1FTPW14V99FB02478"/>
    <x v="1"/>
    <x v="0"/>
    <x v="0"/>
    <x v="0"/>
    <x v="3"/>
    <x v="8"/>
    <x v="3"/>
    <n v="314"/>
    <x v="6"/>
    <x v="6"/>
    <x v="0"/>
    <n v="23.56"/>
    <x v="6"/>
    <x v="0"/>
  </r>
  <r>
    <s v="G624003B"/>
    <s v="1D4HB38N96F177301"/>
    <x v="0"/>
    <x v="0"/>
    <x v="0"/>
    <x v="0"/>
    <x v="7"/>
    <x v="0"/>
    <x v="14"/>
    <n v="105"/>
    <x v="6"/>
    <x v="6"/>
    <x v="0"/>
    <n v="101.17"/>
    <x v="6"/>
    <x v="0"/>
  </r>
  <r>
    <s v="G624006K"/>
    <s v="1FMJU1G53AEB63502"/>
    <x v="1"/>
    <x v="0"/>
    <x v="0"/>
    <x v="0"/>
    <x v="4"/>
    <x v="1"/>
    <x v="4"/>
    <n v="8"/>
    <x v="6"/>
    <x v="6"/>
    <x v="0"/>
    <n v="34.29"/>
    <x v="6"/>
    <x v="0"/>
  </r>
  <r>
    <s v="G624007K"/>
    <s v="1FMEU7DE5AUA69331"/>
    <x v="0"/>
    <x v="0"/>
    <x v="0"/>
    <x v="0"/>
    <x v="4"/>
    <x v="1"/>
    <x v="4"/>
    <n v="9"/>
    <x v="6"/>
    <x v="6"/>
    <x v="0"/>
    <n v="65.95"/>
    <x v="6"/>
    <x v="0"/>
  </r>
  <r>
    <s v="G624008K"/>
    <s v="1GCUHAD46A1165236"/>
    <x v="1"/>
    <x v="0"/>
    <x v="0"/>
    <x v="0"/>
    <x v="4"/>
    <x v="1"/>
    <x v="4"/>
    <n v="19"/>
    <x v="6"/>
    <x v="6"/>
    <x v="1"/>
    <n v="29.74"/>
    <x v="6"/>
    <x v="0"/>
  </r>
  <r>
    <s v="G624008K"/>
    <s v="1GCUHAD46A1165236"/>
    <x v="1"/>
    <x v="0"/>
    <x v="0"/>
    <x v="0"/>
    <x v="4"/>
    <x v="1"/>
    <x v="4"/>
    <n v="19"/>
    <x v="6"/>
    <x v="6"/>
    <x v="0"/>
    <n v="51.35"/>
    <x v="6"/>
    <x v="0"/>
  </r>
  <r>
    <s v="G624009K"/>
    <s v="1FMEU7DE0AUA80303"/>
    <x v="1"/>
    <x v="0"/>
    <x v="0"/>
    <x v="0"/>
    <x v="4"/>
    <x v="1"/>
    <x v="4"/>
    <n v="19"/>
    <x v="6"/>
    <x v="6"/>
    <x v="0"/>
    <n v="110.5"/>
    <x v="6"/>
    <x v="0"/>
  </r>
  <r>
    <s v="G624015H"/>
    <s v="1GNFH154491163561"/>
    <x v="1"/>
    <x v="0"/>
    <x v="0"/>
    <x v="0"/>
    <x v="5"/>
    <x v="6"/>
    <x v="5"/>
    <n v="319"/>
    <x v="6"/>
    <x v="6"/>
    <x v="1"/>
    <n v="59.71"/>
    <x v="6"/>
    <x v="0"/>
  </r>
  <r>
    <s v="G624015H"/>
    <s v="1GNFH154491163561"/>
    <x v="1"/>
    <x v="0"/>
    <x v="0"/>
    <x v="0"/>
    <x v="5"/>
    <x v="6"/>
    <x v="5"/>
    <n v="319"/>
    <x v="6"/>
    <x v="6"/>
    <x v="0"/>
    <n v="8.68"/>
    <x v="6"/>
    <x v="0"/>
  </r>
  <r>
    <s v="G624017K"/>
    <s v="1FMEU7DE0AUA80284"/>
    <x v="0"/>
    <x v="0"/>
    <x v="0"/>
    <x v="0"/>
    <x v="4"/>
    <x v="1"/>
    <x v="4"/>
    <n v="30"/>
    <x v="6"/>
    <x v="6"/>
    <x v="1"/>
    <n v="7.97"/>
    <x v="6"/>
    <x v="0"/>
  </r>
  <r>
    <s v="G624017K"/>
    <s v="1FMEU7DE0AUA80284"/>
    <x v="0"/>
    <x v="0"/>
    <x v="0"/>
    <x v="0"/>
    <x v="4"/>
    <x v="1"/>
    <x v="4"/>
    <n v="30"/>
    <x v="6"/>
    <x v="6"/>
    <x v="0"/>
    <n v="33.56"/>
    <x v="6"/>
    <x v="0"/>
  </r>
  <r>
    <s v="G624018K"/>
    <s v="1FMEU7DE6AUA80290"/>
    <x v="0"/>
    <x v="0"/>
    <x v="0"/>
    <x v="0"/>
    <x v="4"/>
    <x v="1"/>
    <x v="4"/>
    <n v="25"/>
    <x v="6"/>
    <x v="6"/>
    <x v="0"/>
    <n v="34.25"/>
    <x v="6"/>
    <x v="0"/>
  </r>
  <r>
    <s v="G624019K"/>
    <s v="1FMEU7DE0AUA80298"/>
    <x v="0"/>
    <x v="0"/>
    <x v="0"/>
    <x v="0"/>
    <x v="4"/>
    <x v="1"/>
    <x v="4"/>
    <n v="25"/>
    <x v="6"/>
    <x v="6"/>
    <x v="0"/>
    <n v="36.340000000000003"/>
    <x v="6"/>
    <x v="0"/>
  </r>
  <r>
    <s v="G624020K"/>
    <s v="1FMEU7DE8AUA80291"/>
    <x v="0"/>
    <x v="0"/>
    <x v="0"/>
    <x v="0"/>
    <x v="4"/>
    <x v="1"/>
    <x v="4"/>
    <n v="25"/>
    <x v="6"/>
    <x v="6"/>
    <x v="1"/>
    <n v="21.32"/>
    <x v="6"/>
    <x v="0"/>
  </r>
  <r>
    <s v="G624020K"/>
    <s v="1FMEU7DE8AUA80291"/>
    <x v="0"/>
    <x v="0"/>
    <x v="0"/>
    <x v="0"/>
    <x v="4"/>
    <x v="1"/>
    <x v="4"/>
    <n v="25"/>
    <x v="6"/>
    <x v="6"/>
    <x v="0"/>
    <n v="153.58000000000001"/>
    <x v="6"/>
    <x v="0"/>
  </r>
  <r>
    <s v="G624023F"/>
    <s v="1FTPW14V87KC99096"/>
    <x v="1"/>
    <x v="0"/>
    <x v="0"/>
    <x v="0"/>
    <x v="3"/>
    <x v="5"/>
    <x v="3"/>
    <n v="108"/>
    <x v="6"/>
    <x v="6"/>
    <x v="0"/>
    <n v="111.84"/>
    <x v="6"/>
    <x v="0"/>
  </r>
  <r>
    <s v="G624024F"/>
    <s v="1D8HB38P47F563870"/>
    <x v="1"/>
    <x v="0"/>
    <x v="0"/>
    <x v="0"/>
    <x v="3"/>
    <x v="5"/>
    <x v="3"/>
    <n v="108"/>
    <x v="6"/>
    <x v="6"/>
    <x v="0"/>
    <n v="39.81"/>
    <x v="6"/>
    <x v="0"/>
  </r>
  <r>
    <s v="G624025B"/>
    <s v="1D4HB38NX6F177307"/>
    <x v="0"/>
    <x v="0"/>
    <x v="0"/>
    <x v="0"/>
    <x v="7"/>
    <x v="0"/>
    <x v="14"/>
    <n v="106"/>
    <x v="6"/>
    <x v="6"/>
    <x v="0"/>
    <n v="17.34"/>
    <x v="6"/>
    <x v="0"/>
  </r>
  <r>
    <s v="G624031H"/>
    <s v="1GCEK14X79Z212481"/>
    <x v="0"/>
    <x v="0"/>
    <x v="0"/>
    <x v="0"/>
    <x v="3"/>
    <x v="5"/>
    <x v="3"/>
    <n v="922"/>
    <x v="6"/>
    <x v="6"/>
    <x v="0"/>
    <n v="11.38"/>
    <x v="6"/>
    <x v="0"/>
  </r>
  <r>
    <s v="G624032K"/>
    <s v="1FMEU7DE2AUA80299"/>
    <x v="0"/>
    <x v="0"/>
    <x v="0"/>
    <x v="0"/>
    <x v="4"/>
    <x v="1"/>
    <x v="4"/>
    <n v="25"/>
    <x v="6"/>
    <x v="6"/>
    <x v="0"/>
    <n v="18.91"/>
    <x v="6"/>
    <x v="0"/>
  </r>
  <r>
    <s v="G624034H"/>
    <s v="1GNDT33S992133422"/>
    <x v="0"/>
    <x v="0"/>
    <x v="0"/>
    <x v="0"/>
    <x v="3"/>
    <x v="8"/>
    <x v="3"/>
    <n v="315"/>
    <x v="6"/>
    <x v="6"/>
    <x v="0"/>
    <n v="90.86"/>
    <x v="6"/>
    <x v="0"/>
  </r>
  <r>
    <s v="G624038K"/>
    <s v="1FMJU1G51AEB63501"/>
    <x v="1"/>
    <x v="0"/>
    <x v="0"/>
    <x v="0"/>
    <x v="4"/>
    <x v="1"/>
    <x v="4"/>
    <n v="8"/>
    <x v="6"/>
    <x v="6"/>
    <x v="0"/>
    <n v="60.95"/>
    <x v="6"/>
    <x v="0"/>
  </r>
  <r>
    <s v="G624039B"/>
    <s v="1D4HS48N63F564387"/>
    <x v="0"/>
    <x v="0"/>
    <x v="0"/>
    <x v="0"/>
    <x v="3"/>
    <x v="8"/>
    <x v="3"/>
    <n v="307"/>
    <x v="6"/>
    <x v="6"/>
    <x v="0"/>
    <n v="12.63"/>
    <x v="6"/>
    <x v="0"/>
  </r>
  <r>
    <s v="G624039K"/>
    <s v="1FMJU1G5XAEB63500"/>
    <x v="1"/>
    <x v="0"/>
    <x v="0"/>
    <x v="0"/>
    <x v="4"/>
    <x v="1"/>
    <x v="4"/>
    <n v="8"/>
    <x v="6"/>
    <x v="6"/>
    <x v="0"/>
    <n v="80.2"/>
    <x v="6"/>
    <x v="0"/>
  </r>
  <r>
    <s v="G624045D"/>
    <s v="3GNFK12307G296118"/>
    <x v="1"/>
    <x v="0"/>
    <x v="0"/>
    <x v="0"/>
    <x v="1"/>
    <x v="1"/>
    <x v="1"/>
    <n v="604"/>
    <x v="6"/>
    <x v="6"/>
    <x v="0"/>
    <n v="49.5"/>
    <x v="6"/>
    <x v="0"/>
  </r>
  <r>
    <s v="G624046D"/>
    <s v="3GNFK12347G296607"/>
    <x v="1"/>
    <x v="0"/>
    <x v="0"/>
    <x v="0"/>
    <x v="1"/>
    <x v="1"/>
    <x v="1"/>
    <n v="604"/>
    <x v="6"/>
    <x v="6"/>
    <x v="0"/>
    <n v="55.45"/>
    <x v="6"/>
    <x v="0"/>
  </r>
  <r>
    <s v="G624047G"/>
    <s v="3GNFK12388G267242"/>
    <x v="1"/>
    <x v="0"/>
    <x v="0"/>
    <x v="0"/>
    <x v="10"/>
    <x v="10"/>
    <x v="6"/>
    <n v="413"/>
    <x v="6"/>
    <x v="6"/>
    <x v="0"/>
    <n v="89.12"/>
    <x v="6"/>
    <x v="0"/>
  </r>
  <r>
    <s v="G624052K"/>
    <s v="1GCUHAD43A1164013"/>
    <x v="1"/>
    <x v="0"/>
    <x v="0"/>
    <x v="0"/>
    <x v="5"/>
    <x v="4"/>
    <x v="5"/>
    <n v="703"/>
    <x v="6"/>
    <x v="6"/>
    <x v="1"/>
    <n v="16.260000000000002"/>
    <x v="6"/>
    <x v="0"/>
  </r>
  <r>
    <s v="G624052K"/>
    <s v="1GCUHAD43A1164013"/>
    <x v="1"/>
    <x v="0"/>
    <x v="0"/>
    <x v="0"/>
    <x v="5"/>
    <x v="4"/>
    <x v="5"/>
    <n v="703"/>
    <x v="6"/>
    <x v="6"/>
    <x v="0"/>
    <n v="86.42"/>
    <x v="6"/>
    <x v="0"/>
  </r>
  <r>
    <s v="G624053G"/>
    <s v="1D3HW38K48S581549"/>
    <x v="0"/>
    <x v="0"/>
    <x v="0"/>
    <x v="0"/>
    <x v="10"/>
    <x v="10"/>
    <x v="6"/>
    <n v="409"/>
    <x v="6"/>
    <x v="6"/>
    <x v="0"/>
    <n v="51.19"/>
    <x v="6"/>
    <x v="0"/>
  </r>
  <r>
    <s v="G624060B"/>
    <s v="1GNEK13Z16J129519"/>
    <x v="1"/>
    <x v="0"/>
    <x v="0"/>
    <x v="0"/>
    <x v="5"/>
    <x v="4"/>
    <x v="5"/>
    <n v="905"/>
    <x v="6"/>
    <x v="6"/>
    <x v="0"/>
    <n v="111.37"/>
    <x v="6"/>
    <x v="0"/>
  </r>
  <r>
    <s v="G624067H"/>
    <s v="1GCEK19089E150608"/>
    <x v="1"/>
    <x v="0"/>
    <x v="0"/>
    <x v="0"/>
    <x v="7"/>
    <x v="1"/>
    <x v="7"/>
    <n v="100"/>
    <x v="6"/>
    <x v="6"/>
    <x v="0"/>
    <n v="15.88"/>
    <x v="6"/>
    <x v="0"/>
  </r>
  <r>
    <s v="G624068A"/>
    <s v="1GNDT13S252277148"/>
    <x v="0"/>
    <x v="0"/>
    <x v="0"/>
    <x v="0"/>
    <x v="5"/>
    <x v="1"/>
    <x v="5"/>
    <n v="204"/>
    <x v="6"/>
    <x v="6"/>
    <x v="0"/>
    <n v="34.86"/>
    <x v="6"/>
    <x v="0"/>
  </r>
  <r>
    <s v="G624068H"/>
    <s v="1GCEK19059E150923"/>
    <x v="1"/>
    <x v="0"/>
    <x v="0"/>
    <x v="0"/>
    <x v="7"/>
    <x v="1"/>
    <x v="7"/>
    <n v="100"/>
    <x v="6"/>
    <x v="6"/>
    <x v="0"/>
    <n v="38.770000000000003"/>
    <x v="6"/>
    <x v="0"/>
  </r>
  <r>
    <s v="G624070G"/>
    <s v="1GNDT13S482230885"/>
    <x v="0"/>
    <x v="0"/>
    <x v="0"/>
    <x v="0"/>
    <x v="10"/>
    <x v="10"/>
    <x v="6"/>
    <n v="401"/>
    <x v="6"/>
    <x v="6"/>
    <x v="0"/>
    <n v="30.81"/>
    <x v="6"/>
    <x v="0"/>
  </r>
  <r>
    <s v="G624071A"/>
    <s v="1FTVF14515NB17502"/>
    <x v="0"/>
    <x v="0"/>
    <x v="0"/>
    <x v="0"/>
    <x v="5"/>
    <x v="1"/>
    <x v="5"/>
    <n v="103"/>
    <x v="6"/>
    <x v="6"/>
    <x v="0"/>
    <n v="14.64"/>
    <x v="6"/>
    <x v="0"/>
  </r>
  <r>
    <s v="G624072G"/>
    <s v="1GNDT13S282233686"/>
    <x v="0"/>
    <x v="0"/>
    <x v="0"/>
    <x v="0"/>
    <x v="10"/>
    <x v="10"/>
    <x v="6"/>
    <n v="12"/>
    <x v="6"/>
    <x v="6"/>
    <x v="0"/>
    <n v="70.17"/>
    <x v="6"/>
    <x v="0"/>
  </r>
  <r>
    <s v="G624093G"/>
    <s v="1GNDT13S582233794"/>
    <x v="0"/>
    <x v="0"/>
    <x v="0"/>
    <x v="0"/>
    <x v="10"/>
    <x v="10"/>
    <x v="6"/>
    <n v="13"/>
    <x v="6"/>
    <x v="6"/>
    <x v="0"/>
    <n v="8.9600000000000009"/>
    <x v="6"/>
    <x v="0"/>
  </r>
  <r>
    <s v="G624096G"/>
    <s v="1GNFH154881211318"/>
    <x v="1"/>
    <x v="0"/>
    <x v="0"/>
    <x v="0"/>
    <x v="10"/>
    <x v="10"/>
    <x v="0"/>
    <n v="4"/>
    <x v="6"/>
    <x v="6"/>
    <x v="0"/>
    <n v="107.64"/>
    <x v="6"/>
    <x v="0"/>
  </r>
  <r>
    <s v="G624098G"/>
    <s v="2GCEK133481316707"/>
    <x v="1"/>
    <x v="0"/>
    <x v="0"/>
    <x v="0"/>
    <x v="10"/>
    <x v="10"/>
    <x v="0"/>
    <n v="4"/>
    <x v="6"/>
    <x v="6"/>
    <x v="0"/>
    <n v="88.5"/>
    <x v="6"/>
    <x v="0"/>
  </r>
  <r>
    <s v="G624103G"/>
    <s v="1GNDT13S682235750"/>
    <x v="0"/>
    <x v="0"/>
    <x v="0"/>
    <x v="0"/>
    <x v="10"/>
    <x v="10"/>
    <x v="6"/>
    <n v="412"/>
    <x v="6"/>
    <x v="6"/>
    <x v="0"/>
    <n v="136.57"/>
    <x v="6"/>
    <x v="0"/>
  </r>
  <r>
    <s v="G624104G"/>
    <s v="1GCEK19038E204234"/>
    <x v="1"/>
    <x v="0"/>
    <x v="0"/>
    <x v="0"/>
    <x v="10"/>
    <x v="10"/>
    <x v="6"/>
    <n v="3"/>
    <x v="6"/>
    <x v="6"/>
    <x v="0"/>
    <n v="27.63"/>
    <x v="6"/>
    <x v="0"/>
  </r>
  <r>
    <s v="G624105D"/>
    <s v="1D8HB38P67F565362"/>
    <x v="1"/>
    <x v="0"/>
    <x v="0"/>
    <x v="0"/>
    <x v="7"/>
    <x v="1"/>
    <x v="7"/>
    <n v="414"/>
    <x v="6"/>
    <x v="6"/>
    <x v="0"/>
    <n v="85.85"/>
    <x v="6"/>
    <x v="0"/>
  </r>
  <r>
    <s v="G624106D"/>
    <s v="1D8HB38P87F565363"/>
    <x v="1"/>
    <x v="0"/>
    <x v="0"/>
    <x v="0"/>
    <x v="7"/>
    <x v="1"/>
    <x v="7"/>
    <n v="414"/>
    <x v="6"/>
    <x v="6"/>
    <x v="0"/>
    <n v="23"/>
    <x v="6"/>
    <x v="0"/>
  </r>
  <r>
    <s v="G624106G"/>
    <s v="1D8HB38PX9F712298"/>
    <x v="1"/>
    <x v="0"/>
    <x v="0"/>
    <x v="0"/>
    <x v="10"/>
    <x v="10"/>
    <x v="0"/>
    <n v="4"/>
    <x v="6"/>
    <x v="6"/>
    <x v="0"/>
    <n v="40.090000000000003"/>
    <x v="6"/>
    <x v="0"/>
  </r>
  <r>
    <s v="G624123B"/>
    <s v="1FMEU72E76UB15168"/>
    <x v="0"/>
    <x v="0"/>
    <x v="0"/>
    <x v="0"/>
    <x v="10"/>
    <x v="10"/>
    <x v="6"/>
    <n v="401"/>
    <x v="6"/>
    <x v="6"/>
    <x v="0"/>
    <n v="18.100000000000001"/>
    <x v="6"/>
    <x v="0"/>
  </r>
  <r>
    <s v="G624125H"/>
    <s v="1GCSKPE05AZ252652"/>
    <x v="1"/>
    <x v="0"/>
    <x v="0"/>
    <x v="0"/>
    <x v="7"/>
    <x v="1"/>
    <x v="7"/>
    <n v="807"/>
    <x v="6"/>
    <x v="6"/>
    <x v="0"/>
    <n v="61.76"/>
    <x v="6"/>
    <x v="0"/>
  </r>
  <r>
    <s v="G624133H"/>
    <s v="1GCFH154691163263"/>
    <x v="1"/>
    <x v="0"/>
    <x v="0"/>
    <x v="0"/>
    <x v="5"/>
    <x v="4"/>
    <x v="5"/>
    <n v="901"/>
    <x v="6"/>
    <x v="6"/>
    <x v="0"/>
    <n v="42.47"/>
    <x v="6"/>
    <x v="0"/>
  </r>
  <r>
    <s v="G624134H"/>
    <s v="1GCFH154191162778"/>
    <x v="1"/>
    <x v="0"/>
    <x v="0"/>
    <x v="0"/>
    <x v="5"/>
    <x v="4"/>
    <x v="5"/>
    <n v="901"/>
    <x v="6"/>
    <x v="6"/>
    <x v="0"/>
    <n v="36.11"/>
    <x v="6"/>
    <x v="0"/>
  </r>
  <r>
    <s v="G624135H"/>
    <s v="1GCFH154591164145"/>
    <x v="1"/>
    <x v="0"/>
    <x v="0"/>
    <x v="0"/>
    <x v="5"/>
    <x v="4"/>
    <x v="5"/>
    <n v="901"/>
    <x v="6"/>
    <x v="6"/>
    <x v="0"/>
    <n v="80.5"/>
    <x v="6"/>
    <x v="0"/>
  </r>
  <r>
    <s v="G624136H"/>
    <s v="1GCFH154091163016"/>
    <x v="1"/>
    <x v="0"/>
    <x v="0"/>
    <x v="0"/>
    <x v="5"/>
    <x v="4"/>
    <x v="5"/>
    <n v="905"/>
    <x v="6"/>
    <x v="6"/>
    <x v="0"/>
    <n v="110.13"/>
    <x v="6"/>
    <x v="0"/>
  </r>
  <r>
    <s v="G624139D"/>
    <s v="1GNDT13S662296190"/>
    <x v="0"/>
    <x v="0"/>
    <x v="0"/>
    <x v="0"/>
    <x v="10"/>
    <x v="10"/>
    <x v="0"/>
    <n v="4"/>
    <x v="6"/>
    <x v="6"/>
    <x v="0"/>
    <n v="141.65"/>
    <x v="6"/>
    <x v="0"/>
  </r>
  <r>
    <s v="G624142F"/>
    <s v="1D7HU18N68J192923"/>
    <x v="0"/>
    <x v="0"/>
    <x v="0"/>
    <x v="0"/>
    <x v="2"/>
    <x v="1"/>
    <x v="2"/>
    <n v="420"/>
    <x v="6"/>
    <x v="6"/>
    <x v="0"/>
    <n v="101.69"/>
    <x v="6"/>
    <x v="0"/>
  </r>
  <r>
    <s v="G624144H"/>
    <s v="1GNUKAE03AR287347"/>
    <x v="1"/>
    <x v="0"/>
    <x v="0"/>
    <x v="0"/>
    <x v="5"/>
    <x v="4"/>
    <x v="5"/>
    <n v="903"/>
    <x v="6"/>
    <x v="6"/>
    <x v="0"/>
    <n v="44.53"/>
    <x v="6"/>
    <x v="0"/>
  </r>
  <r>
    <s v="G624145H"/>
    <s v="1FMJU1G58AEB62877"/>
    <x v="1"/>
    <x v="0"/>
    <x v="0"/>
    <x v="0"/>
    <x v="5"/>
    <x v="4"/>
    <x v="5"/>
    <n v="910"/>
    <x v="6"/>
    <x v="6"/>
    <x v="0"/>
    <n v="67.08"/>
    <x v="6"/>
    <x v="0"/>
  </r>
  <r>
    <s v="G624146H"/>
    <s v="1FMJU1G56AEB62876"/>
    <x v="1"/>
    <x v="0"/>
    <x v="0"/>
    <x v="0"/>
    <x v="5"/>
    <x v="4"/>
    <x v="5"/>
    <n v="910"/>
    <x v="6"/>
    <x v="6"/>
    <x v="0"/>
    <n v="43.06"/>
    <x v="6"/>
    <x v="0"/>
  </r>
  <r>
    <s v="G624147D"/>
    <s v="1GNDT13S762291483"/>
    <x v="0"/>
    <x v="0"/>
    <x v="0"/>
    <x v="0"/>
    <x v="10"/>
    <x v="10"/>
    <x v="6"/>
    <n v="11"/>
    <x v="6"/>
    <x v="6"/>
    <x v="0"/>
    <n v="45.48"/>
    <x v="6"/>
    <x v="0"/>
  </r>
  <r>
    <s v="G624150D"/>
    <s v="1GCFH15T861225281"/>
    <x v="0"/>
    <x v="0"/>
    <x v="0"/>
    <x v="0"/>
    <x v="10"/>
    <x v="10"/>
    <x v="0"/>
    <n v="4"/>
    <x v="6"/>
    <x v="6"/>
    <x v="0"/>
    <n v="85.22"/>
    <x v="6"/>
    <x v="0"/>
  </r>
  <r>
    <s v="G624161D"/>
    <s v="1D4HB38N76F177068"/>
    <x v="0"/>
    <x v="0"/>
    <x v="0"/>
    <x v="0"/>
    <x v="10"/>
    <x v="10"/>
    <x v="0"/>
    <n v="4"/>
    <x v="6"/>
    <x v="6"/>
    <x v="0"/>
    <n v="91.94"/>
    <x v="6"/>
    <x v="0"/>
  </r>
  <r>
    <s v="G624169D"/>
    <s v="1D4HB38N96F177069"/>
    <x v="0"/>
    <x v="0"/>
    <x v="0"/>
    <x v="0"/>
    <x v="10"/>
    <x v="10"/>
    <x v="0"/>
    <n v="4"/>
    <x v="6"/>
    <x v="6"/>
    <x v="0"/>
    <n v="105.06"/>
    <x v="6"/>
    <x v="0"/>
  </r>
  <r>
    <s v="G624172D"/>
    <s v="1GCEK19Z76Z275165"/>
    <x v="1"/>
    <x v="0"/>
    <x v="0"/>
    <x v="0"/>
    <x v="10"/>
    <x v="10"/>
    <x v="6"/>
    <n v="406"/>
    <x v="6"/>
    <x v="6"/>
    <x v="0"/>
    <n v="19.329999999999998"/>
    <x v="6"/>
    <x v="0"/>
  </r>
  <r>
    <s v="G624172F"/>
    <s v="1D8HB38P07F563798"/>
    <x v="1"/>
    <x v="0"/>
    <x v="0"/>
    <x v="0"/>
    <x v="5"/>
    <x v="1"/>
    <x v="5"/>
    <n v="418"/>
    <x v="6"/>
    <x v="6"/>
    <x v="0"/>
    <n v="58.3"/>
    <x v="6"/>
    <x v="0"/>
  </r>
  <r>
    <s v="G624173F"/>
    <s v="1D8HB38P97F572323"/>
    <x v="1"/>
    <x v="0"/>
    <x v="0"/>
    <x v="0"/>
    <x v="5"/>
    <x v="1"/>
    <x v="5"/>
    <n v="212"/>
    <x v="6"/>
    <x v="6"/>
    <x v="0"/>
    <n v="19.920000000000002"/>
    <x v="6"/>
    <x v="0"/>
  </r>
  <r>
    <s v="G624174D"/>
    <s v="1D4HB38N56F177070"/>
    <x v="0"/>
    <x v="0"/>
    <x v="0"/>
    <x v="0"/>
    <x v="10"/>
    <x v="10"/>
    <x v="0"/>
    <n v="4"/>
    <x v="6"/>
    <x v="6"/>
    <x v="0"/>
    <n v="38.71"/>
    <x v="6"/>
    <x v="0"/>
  </r>
  <r>
    <s v="G624175F"/>
    <s v="1D7HU18P67J602264"/>
    <x v="1"/>
    <x v="0"/>
    <x v="0"/>
    <x v="0"/>
    <x v="5"/>
    <x v="1"/>
    <x v="5"/>
    <n v="215"/>
    <x v="6"/>
    <x v="6"/>
    <x v="0"/>
    <n v="118.75"/>
    <x v="6"/>
    <x v="0"/>
  </r>
  <r>
    <s v="G624178F"/>
    <s v="1D7HU18N78J192932"/>
    <x v="1"/>
    <x v="0"/>
    <x v="0"/>
    <x v="0"/>
    <x v="5"/>
    <x v="1"/>
    <x v="5"/>
    <n v="201"/>
    <x v="6"/>
    <x v="6"/>
    <x v="1"/>
    <n v="8.39"/>
    <x v="6"/>
    <x v="0"/>
  </r>
  <r>
    <s v="G624178F"/>
    <s v="1D7HU18N78J192932"/>
    <x v="1"/>
    <x v="0"/>
    <x v="0"/>
    <x v="0"/>
    <x v="5"/>
    <x v="1"/>
    <x v="5"/>
    <n v="201"/>
    <x v="6"/>
    <x v="6"/>
    <x v="0"/>
    <n v="112.83"/>
    <x v="6"/>
    <x v="0"/>
  </r>
  <r>
    <s v="G624178K"/>
    <s v="1FMJK1G51AEB60619"/>
    <x v="1"/>
    <x v="0"/>
    <x v="0"/>
    <x v="0"/>
    <x v="7"/>
    <x v="0"/>
    <x v="14"/>
    <n v="9"/>
    <x v="6"/>
    <x v="6"/>
    <x v="0"/>
    <n v="21.39"/>
    <x v="6"/>
    <x v="0"/>
  </r>
  <r>
    <s v="G624183K"/>
    <s v="1FMEU7DE4AUA81874"/>
    <x v="0"/>
    <x v="0"/>
    <x v="0"/>
    <x v="0"/>
    <x v="7"/>
    <x v="0"/>
    <x v="14"/>
    <n v="23"/>
    <x v="6"/>
    <x v="6"/>
    <x v="0"/>
    <n v="55.43"/>
    <x v="6"/>
    <x v="0"/>
  </r>
  <r>
    <s v="G624184K"/>
    <s v="1FMEU7DE2AUA81873"/>
    <x v="0"/>
    <x v="0"/>
    <x v="0"/>
    <x v="0"/>
    <x v="7"/>
    <x v="0"/>
    <x v="14"/>
    <n v="23"/>
    <x v="6"/>
    <x v="6"/>
    <x v="0"/>
    <n v="35.01"/>
    <x v="6"/>
    <x v="0"/>
  </r>
  <r>
    <s v="G624189K"/>
    <s v="1FMEU7DE0AUA81869"/>
    <x v="0"/>
    <x v="0"/>
    <x v="0"/>
    <x v="0"/>
    <x v="7"/>
    <x v="0"/>
    <x v="14"/>
    <n v="23"/>
    <x v="6"/>
    <x v="6"/>
    <x v="0"/>
    <n v="13.43"/>
    <x v="6"/>
    <x v="0"/>
  </r>
  <r>
    <s v="G624190K"/>
    <s v="1FMEU7DE7AUA81870"/>
    <x v="0"/>
    <x v="0"/>
    <x v="0"/>
    <x v="0"/>
    <x v="7"/>
    <x v="0"/>
    <x v="14"/>
    <n v="23"/>
    <x v="6"/>
    <x v="6"/>
    <x v="0"/>
    <n v="26.64"/>
    <x v="6"/>
    <x v="0"/>
  </r>
  <r>
    <s v="G624191B"/>
    <s v="1D7HU18PX6J199386"/>
    <x v="1"/>
    <x v="0"/>
    <x v="0"/>
    <x v="0"/>
    <x v="0"/>
    <x v="2"/>
    <x v="0"/>
    <n v="504"/>
    <x v="6"/>
    <x v="6"/>
    <x v="0"/>
    <n v="36.6"/>
    <x v="6"/>
    <x v="0"/>
  </r>
  <r>
    <s v="G624191K"/>
    <s v="1FMEU7DE9AUA81871"/>
    <x v="0"/>
    <x v="0"/>
    <x v="0"/>
    <x v="0"/>
    <x v="7"/>
    <x v="0"/>
    <x v="14"/>
    <n v="23"/>
    <x v="6"/>
    <x v="6"/>
    <x v="0"/>
    <n v="15.88"/>
    <x v="6"/>
    <x v="0"/>
  </r>
  <r>
    <s v="G624192K"/>
    <s v="1FMEU7DE0AUA81872"/>
    <x v="0"/>
    <x v="0"/>
    <x v="0"/>
    <x v="0"/>
    <x v="7"/>
    <x v="0"/>
    <x v="14"/>
    <n v="23"/>
    <x v="6"/>
    <x v="6"/>
    <x v="0"/>
    <n v="12.96"/>
    <x v="6"/>
    <x v="0"/>
  </r>
  <r>
    <s v="G624194A"/>
    <s v="1GNEK13Z45J250916"/>
    <x v="1"/>
    <x v="0"/>
    <x v="0"/>
    <x v="0"/>
    <x v="8"/>
    <x v="6"/>
    <x v="4"/>
    <n v="14"/>
    <x v="6"/>
    <x v="6"/>
    <x v="0"/>
    <n v="118.49"/>
    <x v="6"/>
    <x v="0"/>
  </r>
  <r>
    <s v="G624197F"/>
    <s v="1GNDT33S892133508"/>
    <x v="0"/>
    <x v="0"/>
    <x v="0"/>
    <x v="0"/>
    <x v="4"/>
    <x v="5"/>
    <x v="4"/>
    <n v="15"/>
    <x v="6"/>
    <x v="6"/>
    <x v="0"/>
    <n v="34.659999999999997"/>
    <x v="6"/>
    <x v="0"/>
  </r>
  <r>
    <s v="G624201D"/>
    <s v="1FMEU73E67UB42877"/>
    <x v="0"/>
    <x v="0"/>
    <x v="0"/>
    <x v="0"/>
    <x v="10"/>
    <x v="10"/>
    <x v="6"/>
    <n v="12"/>
    <x v="6"/>
    <x v="6"/>
    <x v="0"/>
    <n v="77.099999999999994"/>
    <x v="6"/>
    <x v="0"/>
  </r>
  <r>
    <s v="G624202D"/>
    <s v="1FMEU73E67UB42863"/>
    <x v="0"/>
    <x v="0"/>
    <x v="0"/>
    <x v="0"/>
    <x v="10"/>
    <x v="10"/>
    <x v="0"/>
    <n v="4"/>
    <x v="6"/>
    <x v="6"/>
    <x v="0"/>
    <n v="30.71"/>
    <x v="6"/>
    <x v="0"/>
  </r>
  <r>
    <s v="G624205D"/>
    <s v="1D8HB38N07F557109"/>
    <x v="0"/>
    <x v="0"/>
    <x v="0"/>
    <x v="0"/>
    <x v="3"/>
    <x v="5"/>
    <x v="3"/>
    <n v="963"/>
    <x v="6"/>
    <x v="6"/>
    <x v="0"/>
    <n v="32.97"/>
    <x v="6"/>
    <x v="0"/>
  </r>
  <r>
    <s v="G624206D"/>
    <s v="1D8HB38N77F557110"/>
    <x v="0"/>
    <x v="0"/>
    <x v="0"/>
    <x v="0"/>
    <x v="3"/>
    <x v="5"/>
    <x v="3"/>
    <n v="963"/>
    <x v="6"/>
    <x v="6"/>
    <x v="0"/>
    <n v="36.47"/>
    <x v="6"/>
    <x v="0"/>
  </r>
  <r>
    <s v="G624207D"/>
    <s v="1FMEU73E27UB50698"/>
    <x v="0"/>
    <x v="0"/>
    <x v="0"/>
    <x v="0"/>
    <x v="3"/>
    <x v="5"/>
    <x v="3"/>
    <n v="904"/>
    <x v="6"/>
    <x v="6"/>
    <x v="0"/>
    <n v="106.63"/>
    <x v="6"/>
    <x v="0"/>
  </r>
  <r>
    <s v="G624221B"/>
    <s v="1GNDT13S862288639"/>
    <x v="0"/>
    <x v="0"/>
    <x v="0"/>
    <x v="0"/>
    <x v="0"/>
    <x v="2"/>
    <x v="0"/>
    <n v="510"/>
    <x v="6"/>
    <x v="6"/>
    <x v="0"/>
    <n v="7.79"/>
    <x v="6"/>
    <x v="0"/>
  </r>
  <r>
    <s v="G624238B"/>
    <s v="1GNDT13S262291925"/>
    <x v="0"/>
    <x v="0"/>
    <x v="0"/>
    <x v="0"/>
    <x v="3"/>
    <x v="5"/>
    <x v="3"/>
    <n v="304"/>
    <x v="6"/>
    <x v="6"/>
    <x v="0"/>
    <n v="61.03"/>
    <x v="6"/>
    <x v="0"/>
  </r>
  <r>
    <s v="G624267F"/>
    <s v="1FTPW14V97FB33548"/>
    <x v="1"/>
    <x v="0"/>
    <x v="0"/>
    <x v="0"/>
    <x v="7"/>
    <x v="0"/>
    <x v="14"/>
    <n v="9"/>
    <x v="6"/>
    <x v="6"/>
    <x v="0"/>
    <n v="41.44"/>
    <x v="6"/>
    <x v="0"/>
  </r>
  <r>
    <s v="G624276D"/>
    <s v="1GCFH154X81206324"/>
    <x v="1"/>
    <x v="0"/>
    <x v="0"/>
    <x v="0"/>
    <x v="6"/>
    <x v="2"/>
    <x v="4"/>
    <n v="403"/>
    <x v="6"/>
    <x v="6"/>
    <x v="0"/>
    <n v="97.32"/>
    <x v="6"/>
    <x v="0"/>
  </r>
  <r>
    <s v="G624331D"/>
    <s v="1FTPW14V57FB17346"/>
    <x v="1"/>
    <x v="0"/>
    <x v="0"/>
    <x v="0"/>
    <x v="0"/>
    <x v="1"/>
    <x v="0"/>
    <n v="701"/>
    <x v="6"/>
    <x v="6"/>
    <x v="0"/>
    <n v="42.9"/>
    <x v="6"/>
    <x v="0"/>
  </r>
  <r>
    <s v="G624339K"/>
    <s v="1FMEU7DE2AUA80254"/>
    <x v="0"/>
    <x v="0"/>
    <x v="0"/>
    <x v="0"/>
    <x v="10"/>
    <x v="1"/>
    <x v="6"/>
    <n v="328"/>
    <x v="6"/>
    <x v="6"/>
    <x v="0"/>
    <n v="57.12"/>
    <x v="6"/>
    <x v="0"/>
  </r>
  <r>
    <s v="G624345F"/>
    <s v="1D8HB38NX8F141215"/>
    <x v="1"/>
    <x v="0"/>
    <x v="0"/>
    <x v="0"/>
    <x v="8"/>
    <x v="6"/>
    <x v="4"/>
    <n v="10"/>
    <x v="6"/>
    <x v="6"/>
    <x v="0"/>
    <n v="45.56"/>
    <x v="6"/>
    <x v="0"/>
  </r>
  <r>
    <s v="G624350K"/>
    <s v="1D7RV1CP3AS253154"/>
    <x v="1"/>
    <x v="0"/>
    <x v="0"/>
    <x v="0"/>
    <x v="5"/>
    <x v="6"/>
    <x v="5"/>
    <n v="325"/>
    <x v="6"/>
    <x v="6"/>
    <x v="0"/>
    <n v="103.89"/>
    <x v="6"/>
    <x v="0"/>
  </r>
  <r>
    <s v="G624359K"/>
    <s v="1GNUHCD45A1172083"/>
    <x v="1"/>
    <x v="0"/>
    <x v="0"/>
    <x v="0"/>
    <x v="5"/>
    <x v="6"/>
    <x v="5"/>
    <n v="318"/>
    <x v="6"/>
    <x v="6"/>
    <x v="0"/>
    <n v="55.21"/>
    <x v="6"/>
    <x v="0"/>
  </r>
  <r>
    <s v="G624365K"/>
    <s v="1FMEU7DE8AUA80288"/>
    <x v="0"/>
    <x v="0"/>
    <x v="0"/>
    <x v="0"/>
    <x v="6"/>
    <x v="4"/>
    <x v="4"/>
    <n v="10"/>
    <x v="6"/>
    <x v="6"/>
    <x v="0"/>
    <n v="116.36"/>
    <x v="6"/>
    <x v="0"/>
  </r>
  <r>
    <s v="G624379D"/>
    <s v="1D7HU18P46J199495"/>
    <x v="1"/>
    <x v="0"/>
    <x v="0"/>
    <x v="0"/>
    <x v="10"/>
    <x v="1"/>
    <x v="6"/>
    <n v="322"/>
    <x v="6"/>
    <x v="6"/>
    <x v="0"/>
    <n v="71.290000000000006"/>
    <x v="6"/>
    <x v="0"/>
  </r>
  <r>
    <s v="G624394K"/>
    <s v="1GCSKPE09AZ248863"/>
    <x v="1"/>
    <x v="0"/>
    <x v="0"/>
    <x v="0"/>
    <x v="5"/>
    <x v="1"/>
    <x v="5"/>
    <n v="207"/>
    <x v="6"/>
    <x v="6"/>
    <x v="0"/>
    <n v="105.22"/>
    <x v="6"/>
    <x v="0"/>
  </r>
  <r>
    <s v="G624395D"/>
    <s v="3GNFK16317G295084"/>
    <x v="1"/>
    <x v="0"/>
    <x v="0"/>
    <x v="0"/>
    <x v="0"/>
    <x v="2"/>
    <x v="0"/>
    <n v="602"/>
    <x v="6"/>
    <x v="6"/>
    <x v="1"/>
    <n v="105.53"/>
    <x v="6"/>
    <x v="0"/>
  </r>
  <r>
    <s v="G624395D"/>
    <s v="3GNFK16317G295084"/>
    <x v="1"/>
    <x v="0"/>
    <x v="0"/>
    <x v="0"/>
    <x v="0"/>
    <x v="2"/>
    <x v="0"/>
    <n v="602"/>
    <x v="6"/>
    <x v="6"/>
    <x v="0"/>
    <n v="18.36"/>
    <x v="6"/>
    <x v="0"/>
  </r>
  <r>
    <s v="G624404K"/>
    <s v="1FMJU1G50AEB65062"/>
    <x v="1"/>
    <x v="0"/>
    <x v="0"/>
    <x v="0"/>
    <x v="5"/>
    <x v="1"/>
    <x v="5"/>
    <n v="207"/>
    <x v="6"/>
    <x v="6"/>
    <x v="0"/>
    <n v="88.39"/>
    <x v="6"/>
    <x v="0"/>
  </r>
  <r>
    <s v="G624409K"/>
    <s v="1FMJU1G59AEB65058"/>
    <x v="1"/>
    <x v="0"/>
    <x v="0"/>
    <x v="0"/>
    <x v="5"/>
    <x v="1"/>
    <x v="5"/>
    <n v="207"/>
    <x v="6"/>
    <x v="6"/>
    <x v="0"/>
    <n v="110.93"/>
    <x v="6"/>
    <x v="0"/>
  </r>
  <r>
    <s v="G624416K"/>
    <s v="1FMEU7DE2AUA80304"/>
    <x v="0"/>
    <x v="0"/>
    <x v="0"/>
    <x v="0"/>
    <x v="5"/>
    <x v="1"/>
    <x v="5"/>
    <n v="212"/>
    <x v="6"/>
    <x v="6"/>
    <x v="0"/>
    <n v="55.02"/>
    <x v="6"/>
    <x v="0"/>
  </r>
  <r>
    <s v="G624430D"/>
    <s v="1GNDT13S662294908"/>
    <x v="0"/>
    <x v="0"/>
    <x v="0"/>
    <x v="0"/>
    <x v="2"/>
    <x v="3"/>
    <x v="2"/>
    <n v="201"/>
    <x v="6"/>
    <x v="6"/>
    <x v="0"/>
    <n v="77.28"/>
    <x v="6"/>
    <x v="0"/>
  </r>
  <r>
    <s v="G624498H"/>
    <s v="1GNUHBD46A1168876"/>
    <x v="1"/>
    <x v="0"/>
    <x v="0"/>
    <x v="0"/>
    <x v="6"/>
    <x v="11"/>
    <x v="4"/>
    <n v="7"/>
    <x v="6"/>
    <x v="6"/>
    <x v="0"/>
    <n v="190.69"/>
    <x v="6"/>
    <x v="0"/>
  </r>
  <r>
    <s v="G624498K"/>
    <s v="1GCPKPE06AZ237518"/>
    <x v="1"/>
    <x v="0"/>
    <x v="0"/>
    <x v="0"/>
    <x v="1"/>
    <x v="1"/>
    <x v="1"/>
    <n v="804"/>
    <x v="6"/>
    <x v="6"/>
    <x v="1"/>
    <n v="53.89"/>
    <x v="6"/>
    <x v="0"/>
  </r>
  <r>
    <s v="G624498K"/>
    <s v="1GCPKPE06AZ237518"/>
    <x v="1"/>
    <x v="0"/>
    <x v="0"/>
    <x v="0"/>
    <x v="1"/>
    <x v="1"/>
    <x v="1"/>
    <n v="804"/>
    <x v="6"/>
    <x v="6"/>
    <x v="0"/>
    <n v="50.55"/>
    <x v="6"/>
    <x v="0"/>
  </r>
  <r>
    <s v="G624503D"/>
    <s v="1J8HR48P67C638840"/>
    <x v="0"/>
    <x v="0"/>
    <x v="0"/>
    <x v="0"/>
    <x v="2"/>
    <x v="1"/>
    <x v="2"/>
    <n v="434"/>
    <x v="6"/>
    <x v="6"/>
    <x v="0"/>
    <n v="81.22"/>
    <x v="6"/>
    <x v="0"/>
  </r>
  <r>
    <s v="G624506K"/>
    <s v="1GNUKAE09AR282525"/>
    <x v="1"/>
    <x v="0"/>
    <x v="0"/>
    <x v="0"/>
    <x v="9"/>
    <x v="1"/>
    <x v="7"/>
    <n v="117"/>
    <x v="6"/>
    <x v="6"/>
    <x v="0"/>
    <n v="23.03"/>
    <x v="6"/>
    <x v="0"/>
  </r>
  <r>
    <s v="G624507K"/>
    <s v="1GNUKAE06AR285723"/>
    <x v="1"/>
    <x v="0"/>
    <x v="0"/>
    <x v="0"/>
    <x v="9"/>
    <x v="1"/>
    <x v="7"/>
    <n v="117"/>
    <x v="6"/>
    <x v="6"/>
    <x v="0"/>
    <n v="66.38"/>
    <x v="6"/>
    <x v="0"/>
  </r>
  <r>
    <s v="G624508K"/>
    <s v="1GNUKAE06AR284281"/>
    <x v="1"/>
    <x v="0"/>
    <x v="0"/>
    <x v="0"/>
    <x v="9"/>
    <x v="1"/>
    <x v="7"/>
    <n v="117"/>
    <x v="6"/>
    <x v="6"/>
    <x v="0"/>
    <n v="19.8"/>
    <x v="6"/>
    <x v="0"/>
  </r>
  <r>
    <s v="G624523K"/>
    <s v="1FMJU1G54AEB62911"/>
    <x v="1"/>
    <x v="0"/>
    <x v="0"/>
    <x v="0"/>
    <x v="9"/>
    <x v="1"/>
    <x v="7"/>
    <n v="208"/>
    <x v="6"/>
    <x v="6"/>
    <x v="0"/>
    <n v="144.1"/>
    <x v="6"/>
    <x v="0"/>
  </r>
  <r>
    <s v="G624524K"/>
    <s v="1FMJU1G58AEB62913"/>
    <x v="1"/>
    <x v="0"/>
    <x v="0"/>
    <x v="0"/>
    <x v="9"/>
    <x v="1"/>
    <x v="7"/>
    <n v="208"/>
    <x v="6"/>
    <x v="6"/>
    <x v="0"/>
    <n v="108.08"/>
    <x v="6"/>
    <x v="0"/>
  </r>
  <r>
    <s v="G624525K"/>
    <s v="1FMJU1G56AEB62912"/>
    <x v="1"/>
    <x v="0"/>
    <x v="0"/>
    <x v="0"/>
    <x v="9"/>
    <x v="1"/>
    <x v="7"/>
    <n v="208"/>
    <x v="6"/>
    <x v="6"/>
    <x v="1"/>
    <n v="23.6"/>
    <x v="6"/>
    <x v="0"/>
  </r>
  <r>
    <s v="G624525K"/>
    <s v="1FMJU1G56AEB62912"/>
    <x v="1"/>
    <x v="0"/>
    <x v="0"/>
    <x v="0"/>
    <x v="9"/>
    <x v="1"/>
    <x v="7"/>
    <n v="208"/>
    <x v="6"/>
    <x v="6"/>
    <x v="0"/>
    <n v="190.44"/>
    <x v="6"/>
    <x v="0"/>
  </r>
  <r>
    <s v="G624533K"/>
    <s v="1FMJU1G56AEB62909"/>
    <x v="1"/>
    <x v="0"/>
    <x v="0"/>
    <x v="0"/>
    <x v="9"/>
    <x v="1"/>
    <x v="7"/>
    <n v="603"/>
    <x v="6"/>
    <x v="6"/>
    <x v="0"/>
    <n v="19.82"/>
    <x v="6"/>
    <x v="0"/>
  </r>
  <r>
    <s v="G624534K"/>
    <s v="1FMJU1G52AEB62910"/>
    <x v="1"/>
    <x v="0"/>
    <x v="0"/>
    <x v="0"/>
    <x v="9"/>
    <x v="1"/>
    <x v="7"/>
    <n v="603"/>
    <x v="6"/>
    <x v="6"/>
    <x v="0"/>
    <n v="140.97999999999999"/>
    <x v="6"/>
    <x v="0"/>
  </r>
  <r>
    <s v="G624535H"/>
    <s v="1GCEK19059E154566"/>
    <x v="1"/>
    <x v="0"/>
    <x v="0"/>
    <x v="0"/>
    <x v="7"/>
    <x v="1"/>
    <x v="7"/>
    <n v="414"/>
    <x v="6"/>
    <x v="6"/>
    <x v="0"/>
    <n v="149.09"/>
    <x v="6"/>
    <x v="0"/>
  </r>
  <r>
    <s v="G624535K"/>
    <s v="1FMEU7DE3AUA80361"/>
    <x v="0"/>
    <x v="0"/>
    <x v="0"/>
    <x v="0"/>
    <x v="9"/>
    <x v="1"/>
    <x v="7"/>
    <n v="603"/>
    <x v="6"/>
    <x v="6"/>
    <x v="0"/>
    <n v="176.21"/>
    <x v="6"/>
    <x v="0"/>
  </r>
  <r>
    <s v="G624540H"/>
    <s v="1FMJU1G52AEA17138"/>
    <x v="1"/>
    <x v="0"/>
    <x v="0"/>
    <x v="0"/>
    <x v="7"/>
    <x v="1"/>
    <x v="7"/>
    <n v="414"/>
    <x v="6"/>
    <x v="6"/>
    <x v="0"/>
    <n v="44.67"/>
    <x v="6"/>
    <x v="0"/>
  </r>
  <r>
    <s v="G624542H"/>
    <s v="1FMJU1G52AEA17155"/>
    <x v="1"/>
    <x v="0"/>
    <x v="0"/>
    <x v="0"/>
    <x v="7"/>
    <x v="1"/>
    <x v="7"/>
    <n v="903"/>
    <x v="6"/>
    <x v="6"/>
    <x v="0"/>
    <n v="141.02000000000001"/>
    <x v="6"/>
    <x v="0"/>
  </r>
  <r>
    <s v="G624617H"/>
    <s v="1GCEK19019E150773"/>
    <x v="1"/>
    <x v="0"/>
    <x v="0"/>
    <x v="0"/>
    <x v="9"/>
    <x v="10"/>
    <x v="5"/>
    <n v="101"/>
    <x v="6"/>
    <x v="6"/>
    <x v="1"/>
    <n v="60.63"/>
    <x v="6"/>
    <x v="0"/>
  </r>
  <r>
    <s v="G624617H"/>
    <s v="1GCEK19019E150773"/>
    <x v="1"/>
    <x v="0"/>
    <x v="0"/>
    <x v="0"/>
    <x v="9"/>
    <x v="10"/>
    <x v="5"/>
    <n v="101"/>
    <x v="6"/>
    <x v="6"/>
    <x v="0"/>
    <n v="58.35"/>
    <x v="6"/>
    <x v="0"/>
  </r>
  <r>
    <s v="G624620H"/>
    <s v="3GCEK133X9G258725"/>
    <x v="1"/>
    <x v="0"/>
    <x v="0"/>
    <x v="0"/>
    <x v="9"/>
    <x v="10"/>
    <x v="5"/>
    <n v="103"/>
    <x v="6"/>
    <x v="6"/>
    <x v="0"/>
    <n v="173.84"/>
    <x v="6"/>
    <x v="0"/>
  </r>
  <r>
    <s v="G624628D"/>
    <s v="1D8HB38P47F565358"/>
    <x v="1"/>
    <x v="0"/>
    <x v="0"/>
    <x v="0"/>
    <x v="7"/>
    <x v="1"/>
    <x v="7"/>
    <n v="200"/>
    <x v="6"/>
    <x v="6"/>
    <x v="0"/>
    <n v="86.97"/>
    <x v="6"/>
    <x v="0"/>
  </r>
  <r>
    <s v="G624671H"/>
    <s v="1GCEK19019E152006"/>
    <x v="1"/>
    <x v="0"/>
    <x v="0"/>
    <x v="0"/>
    <x v="5"/>
    <x v="6"/>
    <x v="5"/>
    <n v="306"/>
    <x v="6"/>
    <x v="6"/>
    <x v="1"/>
    <n v="41.67"/>
    <x v="6"/>
    <x v="0"/>
  </r>
  <r>
    <s v="G624671H"/>
    <s v="1GCEK19019E152006"/>
    <x v="1"/>
    <x v="0"/>
    <x v="0"/>
    <x v="0"/>
    <x v="5"/>
    <x v="6"/>
    <x v="5"/>
    <n v="306"/>
    <x v="6"/>
    <x v="6"/>
    <x v="0"/>
    <n v="32.67"/>
    <x v="6"/>
    <x v="0"/>
  </r>
  <r>
    <s v="G624671H"/>
    <s v="1GCEK19019E152006"/>
    <x v="1"/>
    <x v="0"/>
    <x v="0"/>
    <x v="0"/>
    <x v="5"/>
    <x v="6"/>
    <x v="5"/>
    <n v="306"/>
    <x v="6"/>
    <x v="6"/>
    <x v="3"/>
    <n v="54.16"/>
    <x v="6"/>
    <x v="0"/>
  </r>
  <r>
    <s v="G624689H"/>
    <s v="1FMFK165X9EB27265"/>
    <x v="1"/>
    <x v="0"/>
    <x v="0"/>
    <x v="0"/>
    <x v="2"/>
    <x v="2"/>
    <x v="2"/>
    <n v="107"/>
    <x v="6"/>
    <x v="6"/>
    <x v="1"/>
    <n v="56.51"/>
    <x v="6"/>
    <x v="0"/>
  </r>
  <r>
    <s v="G624689H"/>
    <s v="1FMFK165X9EB27265"/>
    <x v="1"/>
    <x v="0"/>
    <x v="0"/>
    <x v="0"/>
    <x v="2"/>
    <x v="2"/>
    <x v="2"/>
    <n v="107"/>
    <x v="6"/>
    <x v="6"/>
    <x v="0"/>
    <n v="113.67"/>
    <x v="6"/>
    <x v="0"/>
  </r>
  <r>
    <s v="G624748H"/>
    <s v="1D4HB38N86F177175"/>
    <x v="0"/>
    <x v="0"/>
    <x v="0"/>
    <x v="0"/>
    <x v="9"/>
    <x v="1"/>
    <x v="7"/>
    <n v="912"/>
    <x v="6"/>
    <x v="6"/>
    <x v="0"/>
    <n v="11.89"/>
    <x v="6"/>
    <x v="0"/>
  </r>
  <r>
    <s v="G624752H"/>
    <s v="1FMFU16559EB10805"/>
    <x v="1"/>
    <x v="0"/>
    <x v="0"/>
    <x v="0"/>
    <x v="9"/>
    <x v="1"/>
    <x v="7"/>
    <n v="208"/>
    <x v="6"/>
    <x v="6"/>
    <x v="0"/>
    <n v="268.5"/>
    <x v="6"/>
    <x v="0"/>
  </r>
  <r>
    <s v="G624784K"/>
    <s v="1FMJU1G57AEB63762"/>
    <x v="1"/>
    <x v="0"/>
    <x v="0"/>
    <x v="0"/>
    <x v="10"/>
    <x v="10"/>
    <x v="6"/>
    <n v="413"/>
    <x v="6"/>
    <x v="6"/>
    <x v="1"/>
    <n v="25.71"/>
    <x v="6"/>
    <x v="0"/>
  </r>
  <r>
    <s v="G624784K"/>
    <s v="1FMJU1G57AEB63762"/>
    <x v="1"/>
    <x v="0"/>
    <x v="0"/>
    <x v="0"/>
    <x v="10"/>
    <x v="10"/>
    <x v="6"/>
    <n v="413"/>
    <x v="6"/>
    <x v="6"/>
    <x v="0"/>
    <n v="48.95"/>
    <x v="6"/>
    <x v="0"/>
  </r>
  <r>
    <s v="G624787K"/>
    <s v="1FMEU7DE8AUA80212"/>
    <x v="0"/>
    <x v="0"/>
    <x v="0"/>
    <x v="0"/>
    <x v="10"/>
    <x v="10"/>
    <x v="6"/>
    <n v="40"/>
    <x v="6"/>
    <x v="6"/>
    <x v="0"/>
    <n v="36.159999999999997"/>
    <x v="6"/>
    <x v="0"/>
  </r>
  <r>
    <s v="G624860H"/>
    <s v="1D7RV1CP4AS253132"/>
    <x v="0"/>
    <x v="0"/>
    <x v="0"/>
    <x v="0"/>
    <x v="2"/>
    <x v="0"/>
    <x v="2"/>
    <n v="496"/>
    <x v="6"/>
    <x v="6"/>
    <x v="0"/>
    <n v="103.65"/>
    <x v="6"/>
    <x v="0"/>
  </r>
  <r>
    <s v="G624994H"/>
    <s v="3GNVKEE03AG243070"/>
    <x v="1"/>
    <x v="0"/>
    <x v="0"/>
    <x v="0"/>
    <x v="6"/>
    <x v="0"/>
    <x v="4"/>
    <n v="9"/>
    <x v="6"/>
    <x v="6"/>
    <x v="0"/>
    <n v="121.03"/>
    <x v="6"/>
    <x v="0"/>
  </r>
  <r>
    <s v="G625042H"/>
    <s v="1GCSKPE3XAZ237378"/>
    <x v="1"/>
    <x v="0"/>
    <x v="0"/>
    <x v="0"/>
    <x v="2"/>
    <x v="2"/>
    <x v="2"/>
    <n v="540"/>
    <x v="6"/>
    <x v="6"/>
    <x v="0"/>
    <n v="69.77"/>
    <x v="6"/>
    <x v="0"/>
  </r>
  <r>
    <s v="G625083H"/>
    <s v="1FMEU7DE5AUA80300"/>
    <x v="0"/>
    <x v="0"/>
    <x v="0"/>
    <x v="0"/>
    <x v="5"/>
    <x v="4"/>
    <x v="5"/>
    <n v="113"/>
    <x v="6"/>
    <x v="6"/>
    <x v="0"/>
    <n v="62.27"/>
    <x v="6"/>
    <x v="0"/>
  </r>
  <r>
    <s v="G630008H"/>
    <s v="1GBJK796X9E148160"/>
    <x v="3"/>
    <x v="0"/>
    <x v="0"/>
    <x v="0"/>
    <x v="6"/>
    <x v="4"/>
    <x v="4"/>
    <n v="27"/>
    <x v="6"/>
    <x v="6"/>
    <x v="4"/>
    <n v="46.38"/>
    <x v="6"/>
    <x v="0"/>
  </r>
  <r>
    <s v="G630009D"/>
    <s v="1FTSW21Y56ED89673"/>
    <x v="0"/>
    <x v="0"/>
    <x v="0"/>
    <x v="0"/>
    <x v="6"/>
    <x v="2"/>
    <x v="4"/>
    <n v="403"/>
    <x v="6"/>
    <x v="6"/>
    <x v="0"/>
    <n v="43.52"/>
    <x v="6"/>
    <x v="0"/>
  </r>
  <r>
    <s v="G630009H"/>
    <s v="1GBHK49K49E150898"/>
    <x v="0"/>
    <x v="0"/>
    <x v="0"/>
    <x v="0"/>
    <x v="6"/>
    <x v="4"/>
    <x v="4"/>
    <n v="1"/>
    <x v="6"/>
    <x v="6"/>
    <x v="0"/>
    <n v="117.77"/>
    <x v="6"/>
    <x v="0"/>
  </r>
  <r>
    <s v="G630012G"/>
    <s v="3D7KS26D08G224021"/>
    <x v="0"/>
    <x v="0"/>
    <x v="0"/>
    <x v="0"/>
    <x v="6"/>
    <x v="4"/>
    <x v="4"/>
    <n v="1"/>
    <x v="6"/>
    <x v="6"/>
    <x v="0"/>
    <n v="31.05"/>
    <x v="6"/>
    <x v="0"/>
  </r>
  <r>
    <s v="G630032H"/>
    <s v="1GCHK49K99E141075"/>
    <x v="0"/>
    <x v="0"/>
    <x v="0"/>
    <x v="0"/>
    <x v="6"/>
    <x v="4"/>
    <x v="4"/>
    <n v="135"/>
    <x v="6"/>
    <x v="6"/>
    <x v="0"/>
    <n v="39.520000000000003"/>
    <x v="6"/>
    <x v="0"/>
  </r>
  <r>
    <s v="G630035A"/>
    <s v="1FDSX35S94ED65507"/>
    <x v="0"/>
    <x v="0"/>
    <x v="0"/>
    <x v="0"/>
    <x v="5"/>
    <x v="6"/>
    <x v="5"/>
    <n v="123"/>
    <x v="6"/>
    <x v="6"/>
    <x v="1"/>
    <n v="25.54"/>
    <x v="6"/>
    <x v="0"/>
  </r>
  <r>
    <s v="G630035A"/>
    <s v="1FDSX35S94ED65507"/>
    <x v="0"/>
    <x v="0"/>
    <x v="0"/>
    <x v="0"/>
    <x v="5"/>
    <x v="6"/>
    <x v="5"/>
    <n v="123"/>
    <x v="6"/>
    <x v="6"/>
    <x v="0"/>
    <n v="57.11"/>
    <x v="6"/>
    <x v="0"/>
  </r>
  <r>
    <s v="G630035H"/>
    <s v="1GCHK44K09F149891"/>
    <x v="0"/>
    <x v="0"/>
    <x v="0"/>
    <x v="0"/>
    <x v="6"/>
    <x v="4"/>
    <x v="4"/>
    <n v="133"/>
    <x v="6"/>
    <x v="6"/>
    <x v="1"/>
    <n v="17.350000000000001"/>
    <x v="6"/>
    <x v="0"/>
  </r>
  <r>
    <s v="G630035H"/>
    <s v="1GCHK44K09F149891"/>
    <x v="0"/>
    <x v="0"/>
    <x v="0"/>
    <x v="0"/>
    <x v="6"/>
    <x v="4"/>
    <x v="4"/>
    <n v="133"/>
    <x v="6"/>
    <x v="6"/>
    <x v="0"/>
    <n v="44.95"/>
    <x v="6"/>
    <x v="0"/>
  </r>
  <r>
    <s v="G630040B"/>
    <s v="3D7KS28C35G814956"/>
    <x v="3"/>
    <x v="0"/>
    <x v="0"/>
    <x v="0"/>
    <x v="9"/>
    <x v="1"/>
    <x v="7"/>
    <n v="208"/>
    <x v="6"/>
    <x v="6"/>
    <x v="4"/>
    <n v="43.68"/>
    <x v="6"/>
    <x v="0"/>
  </r>
  <r>
    <s v="G630040H"/>
    <s v="1GBHK44K59E145054"/>
    <x v="0"/>
    <x v="0"/>
    <x v="0"/>
    <x v="0"/>
    <x v="6"/>
    <x v="4"/>
    <x v="4"/>
    <n v="127"/>
    <x v="6"/>
    <x v="6"/>
    <x v="0"/>
    <n v="110.25"/>
    <x v="6"/>
    <x v="0"/>
  </r>
  <r>
    <s v="G630052A"/>
    <s v="1GBJK34204E363018"/>
    <x v="3"/>
    <x v="0"/>
    <x v="0"/>
    <x v="0"/>
    <x v="0"/>
    <x v="0"/>
    <x v="0"/>
    <n v="811"/>
    <x v="6"/>
    <x v="6"/>
    <x v="4"/>
    <n v="88.1"/>
    <x v="6"/>
    <x v="0"/>
  </r>
  <r>
    <s v="G630053B"/>
    <s v="1FTWX33Y65EC72703"/>
    <x v="0"/>
    <x v="0"/>
    <x v="0"/>
    <x v="0"/>
    <x v="9"/>
    <x v="1"/>
    <x v="7"/>
    <n v="108"/>
    <x v="6"/>
    <x v="6"/>
    <x v="0"/>
    <n v="29.5"/>
    <x v="6"/>
    <x v="0"/>
  </r>
  <r>
    <s v="G630054F"/>
    <s v="1FDWX37Y88EB82138"/>
    <x v="0"/>
    <x v="0"/>
    <x v="0"/>
    <x v="0"/>
    <x v="0"/>
    <x v="3"/>
    <x v="0"/>
    <n v="201"/>
    <x v="6"/>
    <x v="6"/>
    <x v="0"/>
    <n v="30.49"/>
    <x v="6"/>
    <x v="0"/>
  </r>
  <r>
    <s v="G630060G"/>
    <s v="1GBHK23K38F224916"/>
    <x v="0"/>
    <x v="0"/>
    <x v="0"/>
    <x v="0"/>
    <x v="10"/>
    <x v="1"/>
    <x v="6"/>
    <n v="329"/>
    <x v="6"/>
    <x v="6"/>
    <x v="0"/>
    <n v="96.48"/>
    <x v="6"/>
    <x v="0"/>
  </r>
  <r>
    <s v="G630066A"/>
    <s v="1FDNX21L94ED91658"/>
    <x v="0"/>
    <x v="0"/>
    <x v="0"/>
    <x v="0"/>
    <x v="0"/>
    <x v="0"/>
    <x v="0"/>
    <n v="501"/>
    <x v="6"/>
    <x v="6"/>
    <x v="0"/>
    <n v="92.15"/>
    <x v="6"/>
    <x v="0"/>
  </r>
  <r>
    <s v="G630073D"/>
    <s v="1GCJK33U23F217291"/>
    <x v="0"/>
    <x v="0"/>
    <x v="0"/>
    <x v="0"/>
    <x v="3"/>
    <x v="5"/>
    <x v="3"/>
    <n v="303"/>
    <x v="6"/>
    <x v="6"/>
    <x v="0"/>
    <n v="48.04"/>
    <x v="6"/>
    <x v="0"/>
  </r>
  <r>
    <s v="G630081D"/>
    <s v="1FDWX37R78EB82155"/>
    <x v="3"/>
    <x v="0"/>
    <x v="0"/>
    <x v="0"/>
    <x v="3"/>
    <x v="5"/>
    <x v="3"/>
    <n v="602"/>
    <x v="6"/>
    <x v="6"/>
    <x v="4"/>
    <n v="102.82"/>
    <x v="6"/>
    <x v="0"/>
  </r>
  <r>
    <s v="G630093G"/>
    <s v="1FDWX31598ED96442"/>
    <x v="0"/>
    <x v="0"/>
    <x v="0"/>
    <x v="0"/>
    <x v="3"/>
    <x v="5"/>
    <x v="3"/>
    <n v="964"/>
    <x v="6"/>
    <x v="6"/>
    <x v="0"/>
    <n v="75.069999999999993"/>
    <x v="6"/>
    <x v="0"/>
  </r>
  <r>
    <s v="G630094G"/>
    <s v="1GCHK33K28F222690"/>
    <x v="0"/>
    <x v="0"/>
    <x v="0"/>
    <x v="0"/>
    <x v="3"/>
    <x v="5"/>
    <x v="3"/>
    <n v="964"/>
    <x v="6"/>
    <x v="6"/>
    <x v="0"/>
    <n v="40.78"/>
    <x v="6"/>
    <x v="0"/>
  </r>
  <r>
    <s v="G630103H"/>
    <s v="1GBJK79K79E145309"/>
    <x v="0"/>
    <x v="0"/>
    <x v="0"/>
    <x v="0"/>
    <x v="0"/>
    <x v="1"/>
    <x v="0"/>
    <n v="315"/>
    <x v="6"/>
    <x v="6"/>
    <x v="0"/>
    <n v="84.19"/>
    <x v="6"/>
    <x v="0"/>
  </r>
  <r>
    <s v="G630117H"/>
    <s v="1GBHK44K39E146414"/>
    <x v="0"/>
    <x v="0"/>
    <x v="0"/>
    <x v="0"/>
    <x v="0"/>
    <x v="2"/>
    <x v="0"/>
    <n v="504"/>
    <x v="6"/>
    <x v="6"/>
    <x v="0"/>
    <n v="27.05"/>
    <x v="6"/>
    <x v="0"/>
  </r>
  <r>
    <s v="G630121H"/>
    <s v="1FDSX31559EA69715"/>
    <x v="0"/>
    <x v="0"/>
    <x v="0"/>
    <x v="0"/>
    <x v="0"/>
    <x v="2"/>
    <x v="0"/>
    <n v="506"/>
    <x v="6"/>
    <x v="6"/>
    <x v="0"/>
    <n v="48.45"/>
    <x v="6"/>
    <x v="0"/>
  </r>
  <r>
    <s v="G630123H"/>
    <s v="1GBJK79K69E150890"/>
    <x v="0"/>
    <x v="0"/>
    <x v="0"/>
    <x v="0"/>
    <x v="0"/>
    <x v="2"/>
    <x v="0"/>
    <n v="505"/>
    <x v="6"/>
    <x v="6"/>
    <x v="0"/>
    <n v="43.2"/>
    <x v="6"/>
    <x v="0"/>
  </r>
  <r>
    <s v="G630127B"/>
    <s v="3D6WS28C95G832495"/>
    <x v="3"/>
    <x v="0"/>
    <x v="0"/>
    <x v="0"/>
    <x v="9"/>
    <x v="1"/>
    <x v="7"/>
    <n v="114"/>
    <x v="6"/>
    <x v="6"/>
    <x v="4"/>
    <n v="70.430000000000007"/>
    <x v="6"/>
    <x v="0"/>
  </r>
  <r>
    <s v="G630138G"/>
    <s v="1FDWX37Y48ED96561"/>
    <x v="0"/>
    <x v="0"/>
    <x v="0"/>
    <x v="0"/>
    <x v="4"/>
    <x v="10"/>
    <x v="4"/>
    <n v="101"/>
    <x v="6"/>
    <x v="6"/>
    <x v="0"/>
    <n v="53.57"/>
    <x v="6"/>
    <x v="0"/>
  </r>
  <r>
    <s v="G630139B"/>
    <s v="3D6WS28C85G832455"/>
    <x v="3"/>
    <x v="0"/>
    <x v="0"/>
    <x v="0"/>
    <x v="9"/>
    <x v="1"/>
    <x v="7"/>
    <n v="208"/>
    <x v="6"/>
    <x v="6"/>
    <x v="4"/>
    <n v="154.69999999999999"/>
    <x v="6"/>
    <x v="0"/>
  </r>
  <r>
    <s v="G630140B"/>
    <s v="3D6WS28C05G832451"/>
    <x v="3"/>
    <x v="0"/>
    <x v="0"/>
    <x v="0"/>
    <x v="9"/>
    <x v="1"/>
    <x v="7"/>
    <n v="603"/>
    <x v="6"/>
    <x v="6"/>
    <x v="4"/>
    <n v="139.76"/>
    <x v="6"/>
    <x v="0"/>
  </r>
  <r>
    <s v="G630149K"/>
    <s v="1GNZKLEG8AR273877"/>
    <x v="0"/>
    <x v="0"/>
    <x v="0"/>
    <x v="0"/>
    <x v="9"/>
    <x v="1"/>
    <x v="7"/>
    <n v="803"/>
    <x v="6"/>
    <x v="6"/>
    <x v="0"/>
    <n v="80.88"/>
    <x v="6"/>
    <x v="0"/>
  </r>
  <r>
    <s v="G630150K"/>
    <s v="1GC5KVBG4AZ265699"/>
    <x v="0"/>
    <x v="0"/>
    <x v="0"/>
    <x v="0"/>
    <x v="9"/>
    <x v="1"/>
    <x v="7"/>
    <n v="804"/>
    <x v="6"/>
    <x v="6"/>
    <x v="0"/>
    <n v="113.43"/>
    <x v="6"/>
    <x v="0"/>
  </r>
  <r>
    <s v="G630157B"/>
    <s v="1FDXX47Y56EA65866"/>
    <x v="0"/>
    <x v="0"/>
    <x v="0"/>
    <x v="0"/>
    <x v="3"/>
    <x v="5"/>
    <x v="3"/>
    <n v="613"/>
    <x v="6"/>
    <x v="6"/>
    <x v="0"/>
    <n v="58.63"/>
    <x v="6"/>
    <x v="0"/>
  </r>
  <r>
    <s v="G630158K"/>
    <s v="1FD7X3B61BEA64546"/>
    <x v="0"/>
    <x v="0"/>
    <x v="0"/>
    <x v="0"/>
    <x v="9"/>
    <x v="1"/>
    <x v="7"/>
    <n v="117"/>
    <x v="6"/>
    <x v="6"/>
    <x v="0"/>
    <n v="28.73"/>
    <x v="6"/>
    <x v="0"/>
  </r>
  <r>
    <s v="G630170K"/>
    <s v="1FD7X3B68BEA64544"/>
    <x v="0"/>
    <x v="0"/>
    <x v="0"/>
    <x v="0"/>
    <x v="9"/>
    <x v="1"/>
    <x v="7"/>
    <n v="117"/>
    <x v="6"/>
    <x v="6"/>
    <x v="0"/>
    <n v="62.7"/>
    <x v="6"/>
    <x v="0"/>
  </r>
  <r>
    <s v="G630185B"/>
    <s v="1GBJK34U45E262230"/>
    <x v="0"/>
    <x v="0"/>
    <x v="0"/>
    <x v="0"/>
    <x v="3"/>
    <x v="5"/>
    <x v="3"/>
    <n v="613"/>
    <x v="6"/>
    <x v="6"/>
    <x v="0"/>
    <n v="28.35"/>
    <x v="6"/>
    <x v="0"/>
  </r>
  <r>
    <s v="G630189F"/>
    <s v="1GBHK24U27E177169"/>
    <x v="0"/>
    <x v="0"/>
    <x v="0"/>
    <x v="0"/>
    <x v="0"/>
    <x v="4"/>
    <x v="0"/>
    <n v="793"/>
    <x v="6"/>
    <x v="6"/>
    <x v="0"/>
    <n v="109.09"/>
    <x v="6"/>
    <x v="0"/>
  </r>
  <r>
    <s v="G630194D"/>
    <s v="1GCHK24U16E252857"/>
    <x v="0"/>
    <x v="0"/>
    <x v="0"/>
    <x v="0"/>
    <x v="9"/>
    <x v="1"/>
    <x v="7"/>
    <n v="117"/>
    <x v="6"/>
    <x v="6"/>
    <x v="0"/>
    <n v="30.45"/>
    <x v="6"/>
    <x v="0"/>
  </r>
  <r>
    <s v="G630197G"/>
    <s v="3D6WS28D68G215259"/>
    <x v="0"/>
    <x v="0"/>
    <x v="0"/>
    <x v="0"/>
    <x v="3"/>
    <x v="5"/>
    <x v="3"/>
    <n v="602"/>
    <x v="6"/>
    <x v="6"/>
    <x v="0"/>
    <n v="145.12"/>
    <x v="6"/>
    <x v="0"/>
  </r>
  <r>
    <s v="G630199G"/>
    <s v="3GNGK26K08G305266"/>
    <x v="0"/>
    <x v="0"/>
    <x v="0"/>
    <x v="0"/>
    <x v="3"/>
    <x v="5"/>
    <x v="3"/>
    <n v="607"/>
    <x v="6"/>
    <x v="6"/>
    <x v="0"/>
    <n v="183.51"/>
    <x v="6"/>
    <x v="0"/>
  </r>
  <r>
    <s v="G630208B"/>
    <s v="1GCHK24U86E264326"/>
    <x v="0"/>
    <x v="0"/>
    <x v="0"/>
    <x v="0"/>
    <x v="5"/>
    <x v="1"/>
    <x v="5"/>
    <n v="238"/>
    <x v="6"/>
    <x v="6"/>
    <x v="0"/>
    <n v="23.57"/>
    <x v="6"/>
    <x v="0"/>
  </r>
  <r>
    <s v="G630210D"/>
    <s v="1GBHK29D36E256714"/>
    <x v="3"/>
    <x v="0"/>
    <x v="0"/>
    <x v="0"/>
    <x v="9"/>
    <x v="1"/>
    <x v="7"/>
    <n v="603"/>
    <x v="6"/>
    <x v="6"/>
    <x v="4"/>
    <n v="75.11"/>
    <x v="6"/>
    <x v="0"/>
  </r>
  <r>
    <s v="G630213A"/>
    <s v="1FDNW21L04ED91521"/>
    <x v="0"/>
    <x v="0"/>
    <x v="0"/>
    <x v="0"/>
    <x v="6"/>
    <x v="4"/>
    <x v="4"/>
    <n v="135"/>
    <x v="6"/>
    <x v="6"/>
    <x v="0"/>
    <n v="19.62"/>
    <x v="6"/>
    <x v="0"/>
  </r>
  <r>
    <s v="G630217D"/>
    <s v="1GBHK39D76E264076"/>
    <x v="3"/>
    <x v="0"/>
    <x v="0"/>
    <x v="0"/>
    <x v="9"/>
    <x v="1"/>
    <x v="7"/>
    <n v="107"/>
    <x v="6"/>
    <x v="6"/>
    <x v="4"/>
    <n v="277.63"/>
    <x v="6"/>
    <x v="0"/>
  </r>
  <r>
    <s v="G630219D"/>
    <s v="1GBHK39D66E261878"/>
    <x v="3"/>
    <x v="0"/>
    <x v="0"/>
    <x v="0"/>
    <x v="9"/>
    <x v="1"/>
    <x v="7"/>
    <n v="632"/>
    <x v="6"/>
    <x v="6"/>
    <x v="4"/>
    <n v="69.64"/>
    <x v="6"/>
    <x v="0"/>
  </r>
  <r>
    <s v="G630220D"/>
    <s v="1FTWW33P66ED68326"/>
    <x v="3"/>
    <x v="0"/>
    <x v="0"/>
    <x v="0"/>
    <x v="9"/>
    <x v="1"/>
    <x v="7"/>
    <n v="107"/>
    <x v="6"/>
    <x v="6"/>
    <x v="4"/>
    <n v="173.34"/>
    <x v="6"/>
    <x v="0"/>
  </r>
  <r>
    <s v="G630221G"/>
    <s v="1GBHK23K88F223521"/>
    <x v="0"/>
    <x v="0"/>
    <x v="0"/>
    <x v="0"/>
    <x v="3"/>
    <x v="5"/>
    <x v="3"/>
    <n v="101"/>
    <x v="6"/>
    <x v="6"/>
    <x v="0"/>
    <n v="173.23"/>
    <x v="6"/>
    <x v="0"/>
  </r>
  <r>
    <s v="G630222D"/>
    <s v="1GBHK29U06E278654"/>
    <x v="0"/>
    <x v="0"/>
    <x v="0"/>
    <x v="0"/>
    <x v="9"/>
    <x v="1"/>
    <x v="7"/>
    <n v="117"/>
    <x v="6"/>
    <x v="6"/>
    <x v="0"/>
    <n v="71.39"/>
    <x v="6"/>
    <x v="0"/>
  </r>
  <r>
    <s v="G630222G"/>
    <s v="1FDSX35Y78EE03469"/>
    <x v="0"/>
    <x v="0"/>
    <x v="0"/>
    <x v="0"/>
    <x v="3"/>
    <x v="5"/>
    <x v="3"/>
    <n v="101"/>
    <x v="6"/>
    <x v="6"/>
    <x v="0"/>
    <n v="415.04"/>
    <x v="6"/>
    <x v="0"/>
  </r>
  <r>
    <s v="G630224G"/>
    <s v="1FDSW21528ED96620"/>
    <x v="0"/>
    <x v="0"/>
    <x v="0"/>
    <x v="0"/>
    <x v="3"/>
    <x v="5"/>
    <x v="3"/>
    <n v="201"/>
    <x v="6"/>
    <x v="6"/>
    <x v="0"/>
    <n v="166.2"/>
    <x v="6"/>
    <x v="0"/>
  </r>
  <r>
    <s v="G630225D"/>
    <s v="1GBHK29U46E278706"/>
    <x v="0"/>
    <x v="0"/>
    <x v="0"/>
    <x v="0"/>
    <x v="9"/>
    <x v="1"/>
    <x v="7"/>
    <n v="632"/>
    <x v="6"/>
    <x v="6"/>
    <x v="0"/>
    <n v="81.91"/>
    <x v="6"/>
    <x v="0"/>
  </r>
  <r>
    <s v="G630225G"/>
    <s v="1FDSW21548ED96621"/>
    <x v="0"/>
    <x v="0"/>
    <x v="0"/>
    <x v="0"/>
    <x v="3"/>
    <x v="5"/>
    <x v="3"/>
    <n v="201"/>
    <x v="6"/>
    <x v="6"/>
    <x v="0"/>
    <n v="83.13"/>
    <x v="6"/>
    <x v="0"/>
  </r>
  <r>
    <s v="G630226B"/>
    <s v="3GNGK26G06G234417"/>
    <x v="0"/>
    <x v="0"/>
    <x v="0"/>
    <x v="0"/>
    <x v="5"/>
    <x v="6"/>
    <x v="5"/>
    <n v="314"/>
    <x v="6"/>
    <x v="6"/>
    <x v="3"/>
    <n v="196.43"/>
    <x v="6"/>
    <x v="0"/>
  </r>
  <r>
    <s v="G630226D"/>
    <s v="1GBJK39D66E265527"/>
    <x v="3"/>
    <x v="0"/>
    <x v="0"/>
    <x v="0"/>
    <x v="9"/>
    <x v="1"/>
    <x v="7"/>
    <n v="107"/>
    <x v="6"/>
    <x v="6"/>
    <x v="4"/>
    <n v="227.5"/>
    <x v="6"/>
    <x v="0"/>
  </r>
  <r>
    <s v="G630226D"/>
    <s v="1GBJK39D66E265527"/>
    <x v="3"/>
    <x v="0"/>
    <x v="0"/>
    <x v="0"/>
    <x v="9"/>
    <x v="1"/>
    <x v="7"/>
    <n v="107"/>
    <x v="6"/>
    <x v="6"/>
    <x v="0"/>
    <n v="31.29"/>
    <x v="6"/>
    <x v="0"/>
  </r>
  <r>
    <s v="G630241K"/>
    <s v="1FD7X3BT7BEA75914"/>
    <x v="3"/>
    <x v="0"/>
    <x v="0"/>
    <x v="0"/>
    <x v="0"/>
    <x v="1"/>
    <x v="0"/>
    <n v="701"/>
    <x v="6"/>
    <x v="6"/>
    <x v="4"/>
    <n v="28.68"/>
    <x v="6"/>
    <x v="0"/>
  </r>
  <r>
    <s v="G630250H"/>
    <s v="1FDWX37Y39EA69716"/>
    <x v="0"/>
    <x v="0"/>
    <x v="0"/>
    <x v="0"/>
    <x v="0"/>
    <x v="4"/>
    <x v="0"/>
    <n v="602"/>
    <x v="6"/>
    <x v="6"/>
    <x v="0"/>
    <n v="52.92"/>
    <x v="6"/>
    <x v="0"/>
  </r>
  <r>
    <s v="G630277G"/>
    <s v="1GCHK24K48E211379"/>
    <x v="0"/>
    <x v="0"/>
    <x v="0"/>
    <x v="0"/>
    <x v="3"/>
    <x v="5"/>
    <x v="3"/>
    <n v="961"/>
    <x v="6"/>
    <x v="6"/>
    <x v="0"/>
    <n v="80.13"/>
    <x v="6"/>
    <x v="0"/>
  </r>
  <r>
    <s v="G630294A"/>
    <s v="1GCJK33U96F229877"/>
    <x v="0"/>
    <x v="0"/>
    <x v="0"/>
    <x v="0"/>
    <x v="4"/>
    <x v="1"/>
    <x v="4"/>
    <n v="9"/>
    <x v="6"/>
    <x v="6"/>
    <x v="1"/>
    <n v="95.24"/>
    <x v="6"/>
    <x v="0"/>
  </r>
  <r>
    <s v="G630294A"/>
    <s v="1GCJK33U96F229877"/>
    <x v="0"/>
    <x v="0"/>
    <x v="0"/>
    <x v="0"/>
    <x v="4"/>
    <x v="1"/>
    <x v="4"/>
    <n v="9"/>
    <x v="6"/>
    <x v="6"/>
    <x v="0"/>
    <n v="81.83"/>
    <x v="6"/>
    <x v="0"/>
  </r>
  <r>
    <s v="G630303K"/>
    <s v="1GB5KVBK2AZ262342"/>
    <x v="0"/>
    <x v="2"/>
    <x v="0"/>
    <x v="0"/>
    <x v="7"/>
    <x v="2"/>
    <x v="15"/>
    <n v="0"/>
    <x v="6"/>
    <x v="6"/>
    <x v="0"/>
    <n v="28.11"/>
    <x v="6"/>
    <x v="0"/>
  </r>
  <r>
    <s v="G630324H"/>
    <s v="1GBHK43K19F153745"/>
    <x v="0"/>
    <x v="0"/>
    <x v="0"/>
    <x v="0"/>
    <x v="0"/>
    <x v="3"/>
    <x v="0"/>
    <n v="808"/>
    <x v="6"/>
    <x v="6"/>
    <x v="0"/>
    <n v="76.2"/>
    <x v="6"/>
    <x v="0"/>
  </r>
  <r>
    <s v="G630325A"/>
    <s v="1FTSW31L54ED09747"/>
    <x v="0"/>
    <x v="0"/>
    <x v="0"/>
    <x v="0"/>
    <x v="4"/>
    <x v="1"/>
    <x v="4"/>
    <n v="25"/>
    <x v="6"/>
    <x v="6"/>
    <x v="1"/>
    <n v="26.43"/>
    <x v="6"/>
    <x v="0"/>
  </r>
  <r>
    <s v="G630325A"/>
    <s v="1FTSW31L54ED09747"/>
    <x v="0"/>
    <x v="0"/>
    <x v="0"/>
    <x v="0"/>
    <x v="4"/>
    <x v="1"/>
    <x v="4"/>
    <n v="25"/>
    <x v="6"/>
    <x v="6"/>
    <x v="0"/>
    <n v="78.900000000000006"/>
    <x v="6"/>
    <x v="0"/>
  </r>
  <r>
    <s v="G630330A"/>
    <s v="1FDNX21L34ED76203"/>
    <x v="0"/>
    <x v="0"/>
    <x v="0"/>
    <x v="0"/>
    <x v="4"/>
    <x v="1"/>
    <x v="4"/>
    <n v="9"/>
    <x v="6"/>
    <x v="6"/>
    <x v="0"/>
    <n v="101.35"/>
    <x v="6"/>
    <x v="0"/>
  </r>
  <r>
    <s v="G630335A"/>
    <s v="1FTWW33Y35EC34509"/>
    <x v="0"/>
    <x v="0"/>
    <x v="0"/>
    <x v="0"/>
    <x v="4"/>
    <x v="1"/>
    <x v="4"/>
    <n v="12"/>
    <x v="6"/>
    <x v="6"/>
    <x v="0"/>
    <n v="71.63"/>
    <x v="6"/>
    <x v="0"/>
  </r>
  <r>
    <s v="G630336F"/>
    <s v="3D7KS28D07G803974"/>
    <x v="0"/>
    <x v="0"/>
    <x v="0"/>
    <x v="0"/>
    <x v="7"/>
    <x v="2"/>
    <x v="7"/>
    <n v="103"/>
    <x v="6"/>
    <x v="6"/>
    <x v="0"/>
    <n v="98.34"/>
    <x v="6"/>
    <x v="0"/>
  </r>
  <r>
    <s v="G630342F"/>
    <s v="3D6WS28D07G813300"/>
    <x v="0"/>
    <x v="0"/>
    <x v="0"/>
    <x v="0"/>
    <x v="7"/>
    <x v="2"/>
    <x v="7"/>
    <n v="103"/>
    <x v="6"/>
    <x v="6"/>
    <x v="0"/>
    <n v="142.34"/>
    <x v="6"/>
    <x v="0"/>
  </r>
  <r>
    <s v="G630348F"/>
    <s v="1FDSX35Y88EB98647"/>
    <x v="0"/>
    <x v="0"/>
    <x v="0"/>
    <x v="0"/>
    <x v="7"/>
    <x v="2"/>
    <x v="7"/>
    <n v="103"/>
    <x v="6"/>
    <x v="6"/>
    <x v="0"/>
    <n v="169.12"/>
    <x v="6"/>
    <x v="0"/>
  </r>
  <r>
    <s v="G630351F"/>
    <s v="1FDSX35Y18EB98652"/>
    <x v="0"/>
    <x v="0"/>
    <x v="0"/>
    <x v="0"/>
    <x v="7"/>
    <x v="2"/>
    <x v="7"/>
    <n v="603"/>
    <x v="6"/>
    <x v="6"/>
    <x v="0"/>
    <n v="82.43"/>
    <x v="6"/>
    <x v="0"/>
  </r>
  <r>
    <s v="G630364G"/>
    <s v="1GCHK29K48E215103"/>
    <x v="0"/>
    <x v="0"/>
    <x v="0"/>
    <x v="0"/>
    <x v="5"/>
    <x v="6"/>
    <x v="5"/>
    <n v="509"/>
    <x v="6"/>
    <x v="6"/>
    <x v="0"/>
    <n v="69.37"/>
    <x v="6"/>
    <x v="0"/>
  </r>
  <r>
    <s v="G630377G"/>
    <s v="3D7KS28TX9G534439"/>
    <x v="0"/>
    <x v="0"/>
    <x v="0"/>
    <x v="0"/>
    <x v="5"/>
    <x v="6"/>
    <x v="5"/>
    <n v="506"/>
    <x v="6"/>
    <x v="6"/>
    <x v="0"/>
    <n v="110.78"/>
    <x v="6"/>
    <x v="0"/>
  </r>
  <r>
    <s v="G630379B"/>
    <s v="1GCHK29U85E279836"/>
    <x v="0"/>
    <x v="0"/>
    <x v="0"/>
    <x v="0"/>
    <x v="1"/>
    <x v="2"/>
    <x v="1"/>
    <n v="211"/>
    <x v="6"/>
    <x v="6"/>
    <x v="0"/>
    <n v="27.96"/>
    <x v="6"/>
    <x v="0"/>
  </r>
  <r>
    <s v="G630380B"/>
    <s v="1GCHK29U55E283598"/>
    <x v="0"/>
    <x v="0"/>
    <x v="0"/>
    <x v="0"/>
    <x v="1"/>
    <x v="2"/>
    <x v="1"/>
    <n v="701"/>
    <x v="6"/>
    <x v="6"/>
    <x v="1"/>
    <n v="61.23"/>
    <x v="6"/>
    <x v="0"/>
  </r>
  <r>
    <s v="G630380K"/>
    <s v="1GC5KZBG0AZ256327"/>
    <x v="0"/>
    <x v="0"/>
    <x v="0"/>
    <x v="0"/>
    <x v="0"/>
    <x v="3"/>
    <x v="0"/>
    <n v="406"/>
    <x v="6"/>
    <x v="6"/>
    <x v="0"/>
    <n v="74.739999999999995"/>
    <x v="6"/>
    <x v="0"/>
  </r>
  <r>
    <s v="G630382B"/>
    <s v="3D6WS28D05G832460"/>
    <x v="0"/>
    <x v="0"/>
    <x v="0"/>
    <x v="0"/>
    <x v="1"/>
    <x v="2"/>
    <x v="1"/>
    <n v="108"/>
    <x v="6"/>
    <x v="6"/>
    <x v="1"/>
    <n v="42.92"/>
    <x v="6"/>
    <x v="0"/>
  </r>
  <r>
    <s v="G630404F"/>
    <s v="1GBHK24U17E179897"/>
    <x v="0"/>
    <x v="0"/>
    <x v="0"/>
    <x v="0"/>
    <x v="4"/>
    <x v="10"/>
    <x v="4"/>
    <n v="208"/>
    <x v="6"/>
    <x v="6"/>
    <x v="0"/>
    <n v="73.33"/>
    <x v="6"/>
    <x v="0"/>
  </r>
  <r>
    <s v="G630410G"/>
    <s v="1GBHK39K08E199086"/>
    <x v="0"/>
    <x v="0"/>
    <x v="0"/>
    <x v="0"/>
    <x v="5"/>
    <x v="6"/>
    <x v="5"/>
    <n v="318"/>
    <x v="6"/>
    <x v="6"/>
    <x v="1"/>
    <n v="62.02"/>
    <x v="6"/>
    <x v="0"/>
  </r>
  <r>
    <s v="G630410G"/>
    <s v="1GBHK39K08E199086"/>
    <x v="0"/>
    <x v="0"/>
    <x v="0"/>
    <x v="0"/>
    <x v="5"/>
    <x v="6"/>
    <x v="5"/>
    <n v="318"/>
    <x v="6"/>
    <x v="6"/>
    <x v="0"/>
    <n v="8.4600000000000009"/>
    <x v="6"/>
    <x v="0"/>
  </r>
  <r>
    <s v="G630414B"/>
    <s v="1GBHK24UX5E305462"/>
    <x v="0"/>
    <x v="0"/>
    <x v="0"/>
    <x v="0"/>
    <x v="9"/>
    <x v="10"/>
    <x v="7"/>
    <n v="302"/>
    <x v="6"/>
    <x v="6"/>
    <x v="0"/>
    <n v="139.44999999999999"/>
    <x v="6"/>
    <x v="0"/>
  </r>
  <r>
    <s v="G630414H"/>
    <s v="1FTSX3BY2AEA05309"/>
    <x v="0"/>
    <x v="0"/>
    <x v="0"/>
    <x v="0"/>
    <x v="7"/>
    <x v="2"/>
    <x v="7"/>
    <n v="103"/>
    <x v="6"/>
    <x v="6"/>
    <x v="0"/>
    <n v="52.91"/>
    <x v="6"/>
    <x v="0"/>
  </r>
  <r>
    <s v="G630415G"/>
    <s v="1GCJK34K08E213704"/>
    <x v="0"/>
    <x v="0"/>
    <x v="0"/>
    <x v="0"/>
    <x v="10"/>
    <x v="10"/>
    <x v="6"/>
    <n v="401"/>
    <x v="6"/>
    <x v="6"/>
    <x v="0"/>
    <n v="55.15"/>
    <x v="6"/>
    <x v="0"/>
  </r>
  <r>
    <s v="G630426K"/>
    <s v="1FD7X3B64BEA64511"/>
    <x v="1"/>
    <x v="0"/>
    <x v="0"/>
    <x v="0"/>
    <x v="10"/>
    <x v="1"/>
    <x v="6"/>
    <n v="328"/>
    <x v="6"/>
    <x v="6"/>
    <x v="0"/>
    <n v="28"/>
    <x v="6"/>
    <x v="0"/>
  </r>
  <r>
    <s v="G630437H"/>
    <s v="1GBHK73659F164011"/>
    <x v="3"/>
    <x v="0"/>
    <x v="0"/>
    <x v="0"/>
    <x v="1"/>
    <x v="1"/>
    <x v="1"/>
    <n v="523"/>
    <x v="6"/>
    <x v="6"/>
    <x v="4"/>
    <n v="152.21"/>
    <x v="6"/>
    <x v="0"/>
  </r>
  <r>
    <s v="G630437H"/>
    <s v="1GBHK73659F164011"/>
    <x v="3"/>
    <x v="0"/>
    <x v="0"/>
    <x v="0"/>
    <x v="1"/>
    <x v="1"/>
    <x v="1"/>
    <n v="523"/>
    <x v="6"/>
    <x v="6"/>
    <x v="0"/>
    <n v="26.05"/>
    <x v="6"/>
    <x v="0"/>
  </r>
  <r>
    <s v="G630445H"/>
    <s v="1GNZKLEG6AR274008"/>
    <x v="0"/>
    <x v="0"/>
    <x v="0"/>
    <x v="0"/>
    <x v="1"/>
    <x v="1"/>
    <x v="1"/>
    <n v="511"/>
    <x v="6"/>
    <x v="6"/>
    <x v="0"/>
    <n v="255.86"/>
    <x v="6"/>
    <x v="0"/>
  </r>
  <r>
    <s v="G630446A"/>
    <s v="1FMNU41S04EC93498"/>
    <x v="0"/>
    <x v="0"/>
    <x v="0"/>
    <x v="0"/>
    <x v="6"/>
    <x v="4"/>
    <x v="4"/>
    <n v="27"/>
    <x v="6"/>
    <x v="6"/>
    <x v="0"/>
    <n v="28.79"/>
    <x v="6"/>
    <x v="0"/>
  </r>
  <r>
    <s v="G630455K"/>
    <s v="1FDBF3B62BEA69753"/>
    <x v="1"/>
    <x v="1"/>
    <x v="0"/>
    <x v="0"/>
    <x v="6"/>
    <x v="4"/>
    <x v="10"/>
    <n v="305"/>
    <x v="6"/>
    <x v="6"/>
    <x v="0"/>
    <n v="219.42"/>
    <x v="6"/>
    <x v="0"/>
  </r>
  <r>
    <s v="G630463H"/>
    <s v="1GBHK49KX9E151490"/>
    <x v="0"/>
    <x v="0"/>
    <x v="0"/>
    <x v="0"/>
    <x v="4"/>
    <x v="10"/>
    <x v="4"/>
    <n v="101"/>
    <x v="6"/>
    <x v="6"/>
    <x v="0"/>
    <n v="81.53"/>
    <x v="6"/>
    <x v="0"/>
  </r>
  <r>
    <s v="G630473A"/>
    <s v="1GCHK24U64E342163"/>
    <x v="0"/>
    <x v="0"/>
    <x v="0"/>
    <x v="0"/>
    <x v="0"/>
    <x v="2"/>
    <x v="0"/>
    <n v="601"/>
    <x v="6"/>
    <x v="6"/>
    <x v="0"/>
    <n v="4.7300000000000004"/>
    <x v="6"/>
    <x v="0"/>
  </r>
  <r>
    <s v="G630482H"/>
    <s v="1FDWX37Y39EA84409"/>
    <x v="0"/>
    <x v="0"/>
    <x v="0"/>
    <x v="0"/>
    <x v="5"/>
    <x v="1"/>
    <x v="5"/>
    <n v="212"/>
    <x v="6"/>
    <x v="6"/>
    <x v="1"/>
    <n v="65.7"/>
    <x v="6"/>
    <x v="0"/>
  </r>
  <r>
    <s v="G630482H"/>
    <s v="1FDWX37Y39EA84409"/>
    <x v="0"/>
    <x v="0"/>
    <x v="0"/>
    <x v="0"/>
    <x v="5"/>
    <x v="1"/>
    <x v="5"/>
    <n v="212"/>
    <x v="6"/>
    <x v="6"/>
    <x v="0"/>
    <n v="22.37"/>
    <x v="6"/>
    <x v="0"/>
  </r>
  <r>
    <s v="G630483F"/>
    <s v="1GBHK29U87E169036"/>
    <x v="0"/>
    <x v="0"/>
    <x v="0"/>
    <x v="0"/>
    <x v="3"/>
    <x v="5"/>
    <x v="3"/>
    <n v="951"/>
    <x v="6"/>
    <x v="6"/>
    <x v="0"/>
    <n v="94.6"/>
    <x v="6"/>
    <x v="0"/>
  </r>
  <r>
    <s v="G630484F"/>
    <s v="1GBHK29UX7E169250"/>
    <x v="0"/>
    <x v="0"/>
    <x v="0"/>
    <x v="0"/>
    <x v="3"/>
    <x v="5"/>
    <x v="3"/>
    <n v="951"/>
    <x v="6"/>
    <x v="6"/>
    <x v="0"/>
    <n v="19.95"/>
    <x v="6"/>
    <x v="0"/>
  </r>
  <r>
    <s v="G630485G"/>
    <s v="3GNGK26K38G306699"/>
    <x v="0"/>
    <x v="0"/>
    <x v="0"/>
    <x v="0"/>
    <x v="7"/>
    <x v="2"/>
    <x v="7"/>
    <n v="103"/>
    <x v="6"/>
    <x v="6"/>
    <x v="0"/>
    <n v="159.61000000000001"/>
    <x v="6"/>
    <x v="0"/>
  </r>
  <r>
    <s v="G630488H"/>
    <s v="3D7KS28T59G534414"/>
    <x v="0"/>
    <x v="0"/>
    <x v="0"/>
    <x v="0"/>
    <x v="5"/>
    <x v="1"/>
    <x v="5"/>
    <n v="259"/>
    <x v="6"/>
    <x v="6"/>
    <x v="0"/>
    <n v="27.77"/>
    <x v="6"/>
    <x v="0"/>
  </r>
  <r>
    <s v="G630489H"/>
    <s v="1GCHK49K79E141589"/>
    <x v="0"/>
    <x v="0"/>
    <x v="0"/>
    <x v="0"/>
    <x v="5"/>
    <x v="1"/>
    <x v="5"/>
    <n v="260"/>
    <x v="6"/>
    <x v="6"/>
    <x v="0"/>
    <n v="5"/>
    <x v="6"/>
    <x v="0"/>
  </r>
  <r>
    <s v="G630499D"/>
    <s v="3D6WS28DX6G243191"/>
    <x v="0"/>
    <x v="0"/>
    <x v="0"/>
    <x v="0"/>
    <x v="9"/>
    <x v="1"/>
    <x v="7"/>
    <n v="803"/>
    <x v="6"/>
    <x v="6"/>
    <x v="0"/>
    <n v="71.53"/>
    <x v="6"/>
    <x v="0"/>
  </r>
  <r>
    <s v="G630500D"/>
    <s v="3D6WS28D16G243192"/>
    <x v="0"/>
    <x v="0"/>
    <x v="0"/>
    <x v="0"/>
    <x v="9"/>
    <x v="1"/>
    <x v="7"/>
    <n v="803"/>
    <x v="6"/>
    <x v="6"/>
    <x v="0"/>
    <n v="63.25"/>
    <x v="6"/>
    <x v="0"/>
  </r>
  <r>
    <s v="G630500F"/>
    <s v="1GBHK29U67E170637"/>
    <x v="0"/>
    <x v="0"/>
    <x v="0"/>
    <x v="0"/>
    <x v="3"/>
    <x v="5"/>
    <x v="3"/>
    <n v="951"/>
    <x v="6"/>
    <x v="6"/>
    <x v="0"/>
    <n v="44.12"/>
    <x v="6"/>
    <x v="0"/>
  </r>
  <r>
    <s v="G630502D"/>
    <s v="3GNGK26U86G236454"/>
    <x v="0"/>
    <x v="0"/>
    <x v="0"/>
    <x v="0"/>
    <x v="9"/>
    <x v="1"/>
    <x v="7"/>
    <n v="804"/>
    <x v="6"/>
    <x v="6"/>
    <x v="0"/>
    <n v="223.52"/>
    <x v="6"/>
    <x v="0"/>
  </r>
  <r>
    <s v="G630503D"/>
    <s v="3GNGK26U66G233911"/>
    <x v="0"/>
    <x v="0"/>
    <x v="0"/>
    <x v="0"/>
    <x v="9"/>
    <x v="1"/>
    <x v="7"/>
    <n v="803"/>
    <x v="6"/>
    <x v="6"/>
    <x v="0"/>
    <n v="185.29"/>
    <x v="6"/>
    <x v="0"/>
  </r>
  <r>
    <s v="G630512K"/>
    <s v="1FD7X3B6XBEA75898"/>
    <x v="1"/>
    <x v="0"/>
    <x v="0"/>
    <x v="0"/>
    <x v="7"/>
    <x v="1"/>
    <x v="7"/>
    <n v="805"/>
    <x v="6"/>
    <x v="6"/>
    <x v="0"/>
    <n v="28.62"/>
    <x v="6"/>
    <x v="0"/>
  </r>
  <r>
    <s v="G630519K"/>
    <s v="1FD7X2B64BEA69878"/>
    <x v="1"/>
    <x v="0"/>
    <x v="0"/>
    <x v="0"/>
    <x v="7"/>
    <x v="1"/>
    <x v="7"/>
    <n v="806"/>
    <x v="6"/>
    <x v="6"/>
    <x v="0"/>
    <n v="27.68"/>
    <x v="6"/>
    <x v="0"/>
  </r>
  <r>
    <s v="G630529D"/>
    <s v="1GCHK29G16E262226"/>
    <x v="0"/>
    <x v="0"/>
    <x v="0"/>
    <x v="0"/>
    <x v="9"/>
    <x v="10"/>
    <x v="7"/>
    <n v="301"/>
    <x v="6"/>
    <x v="6"/>
    <x v="0"/>
    <n v="51.7"/>
    <x v="6"/>
    <x v="0"/>
  </r>
  <r>
    <s v="G630530D"/>
    <s v="1GCHK29G16E262503"/>
    <x v="0"/>
    <x v="0"/>
    <x v="0"/>
    <x v="0"/>
    <x v="9"/>
    <x v="10"/>
    <x v="7"/>
    <n v="301"/>
    <x v="6"/>
    <x v="6"/>
    <x v="0"/>
    <n v="77.55"/>
    <x v="6"/>
    <x v="0"/>
  </r>
  <r>
    <s v="G630538A"/>
    <s v="1GCHK23U54F229039"/>
    <x v="0"/>
    <x v="0"/>
    <x v="0"/>
    <x v="0"/>
    <x v="0"/>
    <x v="1"/>
    <x v="0"/>
    <n v="317"/>
    <x v="6"/>
    <x v="6"/>
    <x v="0"/>
    <n v="80"/>
    <x v="6"/>
    <x v="0"/>
  </r>
  <r>
    <s v="G630540F"/>
    <s v="1GBJK34UX7E179727"/>
    <x v="0"/>
    <x v="0"/>
    <x v="0"/>
    <x v="0"/>
    <x v="3"/>
    <x v="5"/>
    <x v="3"/>
    <n v="812"/>
    <x v="6"/>
    <x v="6"/>
    <x v="0"/>
    <n v="217.33"/>
    <x v="6"/>
    <x v="0"/>
  </r>
  <r>
    <s v="G630541F"/>
    <s v="1GBJK34U97E178908"/>
    <x v="0"/>
    <x v="0"/>
    <x v="0"/>
    <x v="0"/>
    <x v="3"/>
    <x v="5"/>
    <x v="3"/>
    <n v="965"/>
    <x v="6"/>
    <x v="6"/>
    <x v="0"/>
    <n v="179.51"/>
    <x v="6"/>
    <x v="0"/>
  </r>
  <r>
    <s v="G630556D"/>
    <s v="1GBHK39U36E249347"/>
    <x v="0"/>
    <x v="0"/>
    <x v="0"/>
    <x v="0"/>
    <x v="9"/>
    <x v="10"/>
    <x v="7"/>
    <n v="302"/>
    <x v="6"/>
    <x v="6"/>
    <x v="0"/>
    <n v="52.75"/>
    <x v="6"/>
    <x v="0"/>
  </r>
  <r>
    <s v="G630562B"/>
    <s v="1GCHK29U25E305847"/>
    <x v="0"/>
    <x v="0"/>
    <x v="0"/>
    <x v="0"/>
    <x v="2"/>
    <x v="0"/>
    <x v="2"/>
    <n v="116"/>
    <x v="6"/>
    <x v="6"/>
    <x v="0"/>
    <n v="67.260000000000005"/>
    <x v="6"/>
    <x v="0"/>
  </r>
  <r>
    <s v="G630574D"/>
    <s v="1GBHK34D46E260218"/>
    <x v="3"/>
    <x v="0"/>
    <x v="0"/>
    <x v="0"/>
    <x v="6"/>
    <x v="0"/>
    <x v="4"/>
    <n v="9"/>
    <x v="6"/>
    <x v="6"/>
    <x v="4"/>
    <n v="25.43"/>
    <x v="6"/>
    <x v="0"/>
  </r>
  <r>
    <s v="G630579B"/>
    <s v="1GCHK39245E281071"/>
    <x v="3"/>
    <x v="0"/>
    <x v="0"/>
    <x v="0"/>
    <x v="7"/>
    <x v="1"/>
    <x v="7"/>
    <n v="200"/>
    <x v="6"/>
    <x v="6"/>
    <x v="4"/>
    <n v="7.44"/>
    <x v="6"/>
    <x v="0"/>
  </r>
  <r>
    <s v="G630580B"/>
    <s v="3D6WS28D25G832489"/>
    <x v="0"/>
    <x v="0"/>
    <x v="0"/>
    <x v="0"/>
    <x v="7"/>
    <x v="1"/>
    <x v="7"/>
    <n v="200"/>
    <x v="6"/>
    <x v="6"/>
    <x v="0"/>
    <n v="66.739999999999995"/>
    <x v="6"/>
    <x v="0"/>
  </r>
  <r>
    <s v="G630580D"/>
    <s v="1FDWX37Y38EB56207"/>
    <x v="0"/>
    <x v="0"/>
    <x v="0"/>
    <x v="0"/>
    <x v="6"/>
    <x v="0"/>
    <x v="4"/>
    <n v="5"/>
    <x v="6"/>
    <x v="6"/>
    <x v="0"/>
    <n v="184.79"/>
    <x v="6"/>
    <x v="0"/>
  </r>
  <r>
    <s v="G630587B"/>
    <s v="3D7KS28D25G901448"/>
    <x v="0"/>
    <x v="0"/>
    <x v="0"/>
    <x v="0"/>
    <x v="7"/>
    <x v="1"/>
    <x v="7"/>
    <n v="805"/>
    <x v="6"/>
    <x v="6"/>
    <x v="0"/>
    <n v="243.17"/>
    <x v="6"/>
    <x v="0"/>
  </r>
  <r>
    <s v="G630589G"/>
    <s v="3GNGK26K48G314813"/>
    <x v="0"/>
    <x v="0"/>
    <x v="0"/>
    <x v="0"/>
    <x v="9"/>
    <x v="10"/>
    <x v="5"/>
    <n v="8"/>
    <x v="6"/>
    <x v="6"/>
    <x v="1"/>
    <n v="85.47"/>
    <x v="6"/>
    <x v="0"/>
  </r>
  <r>
    <s v="G630589G"/>
    <s v="3GNGK26K48G314813"/>
    <x v="0"/>
    <x v="0"/>
    <x v="0"/>
    <x v="0"/>
    <x v="9"/>
    <x v="10"/>
    <x v="5"/>
    <n v="8"/>
    <x v="6"/>
    <x v="6"/>
    <x v="0"/>
    <n v="34.82"/>
    <x v="6"/>
    <x v="0"/>
  </r>
  <r>
    <s v="G630594B"/>
    <s v="3D6WS28D45G828900"/>
    <x v="0"/>
    <x v="0"/>
    <x v="0"/>
    <x v="0"/>
    <x v="7"/>
    <x v="1"/>
    <x v="7"/>
    <n v="100"/>
    <x v="6"/>
    <x v="6"/>
    <x v="0"/>
    <n v="87.21"/>
    <x v="6"/>
    <x v="0"/>
  </r>
  <r>
    <s v="G630601B"/>
    <s v="1FTWX33P05EC88760"/>
    <x v="3"/>
    <x v="0"/>
    <x v="0"/>
    <x v="0"/>
    <x v="7"/>
    <x v="1"/>
    <x v="7"/>
    <n v="801"/>
    <x v="6"/>
    <x v="6"/>
    <x v="4"/>
    <n v="64.48"/>
    <x v="6"/>
    <x v="0"/>
  </r>
  <r>
    <s v="G630606K"/>
    <s v="1FT7W2B66BEA70232"/>
    <x v="1"/>
    <x v="0"/>
    <x v="0"/>
    <x v="0"/>
    <x v="10"/>
    <x v="10"/>
    <x v="6"/>
    <n v="11"/>
    <x v="6"/>
    <x v="6"/>
    <x v="0"/>
    <n v="14.49"/>
    <x v="6"/>
    <x v="0"/>
  </r>
  <r>
    <s v="G6306064"/>
    <s v="1FMNU41SXYED12323"/>
    <x v="0"/>
    <x v="0"/>
    <x v="0"/>
    <x v="0"/>
    <x v="7"/>
    <x v="1"/>
    <x v="7"/>
    <n v="915"/>
    <x v="6"/>
    <x v="6"/>
    <x v="0"/>
    <n v="62.49"/>
    <x v="6"/>
    <x v="0"/>
  </r>
  <r>
    <s v="G630607D"/>
    <s v="1FTWW31P96ED72115"/>
    <x v="3"/>
    <x v="0"/>
    <x v="0"/>
    <x v="0"/>
    <x v="7"/>
    <x v="1"/>
    <x v="7"/>
    <n v="903"/>
    <x v="6"/>
    <x v="6"/>
    <x v="4"/>
    <n v="6.07"/>
    <x v="6"/>
    <x v="0"/>
  </r>
  <r>
    <s v="G630607K"/>
    <s v="1FT7W2B69BEA70239"/>
    <x v="1"/>
    <x v="0"/>
    <x v="0"/>
    <x v="0"/>
    <x v="10"/>
    <x v="10"/>
    <x v="0"/>
    <n v="4"/>
    <x v="6"/>
    <x v="6"/>
    <x v="0"/>
    <n v="113.03"/>
    <x v="6"/>
    <x v="0"/>
  </r>
  <r>
    <s v="G630625K"/>
    <s v="1FT8W3B62BEA86891"/>
    <x v="1"/>
    <x v="0"/>
    <x v="0"/>
    <x v="0"/>
    <x v="7"/>
    <x v="1"/>
    <x v="7"/>
    <n v="915"/>
    <x v="6"/>
    <x v="6"/>
    <x v="0"/>
    <n v="47.4"/>
    <x v="6"/>
    <x v="0"/>
  </r>
  <r>
    <s v="G630626K"/>
    <s v="1FT8W3B66BEA86893"/>
    <x v="1"/>
    <x v="0"/>
    <x v="0"/>
    <x v="0"/>
    <x v="7"/>
    <x v="1"/>
    <x v="7"/>
    <n v="915"/>
    <x v="6"/>
    <x v="6"/>
    <x v="0"/>
    <n v="28.96"/>
    <x v="6"/>
    <x v="0"/>
  </r>
  <r>
    <s v="G630638A"/>
    <s v="1FDSF31L04ED58057"/>
    <x v="0"/>
    <x v="0"/>
    <x v="0"/>
    <x v="0"/>
    <x v="4"/>
    <x v="10"/>
    <x v="4"/>
    <n v="215"/>
    <x v="6"/>
    <x v="6"/>
    <x v="0"/>
    <n v="27.38"/>
    <x v="6"/>
    <x v="0"/>
  </r>
  <r>
    <s v="G630640A"/>
    <s v="1GBJK39U54E333524"/>
    <x v="0"/>
    <x v="0"/>
    <x v="0"/>
    <x v="0"/>
    <x v="4"/>
    <x v="10"/>
    <x v="4"/>
    <n v="101"/>
    <x v="6"/>
    <x v="6"/>
    <x v="0"/>
    <n v="38.21"/>
    <x v="6"/>
    <x v="0"/>
  </r>
  <r>
    <s v="G630644F"/>
    <s v="1GBHK29U07E172237"/>
    <x v="0"/>
    <x v="0"/>
    <x v="0"/>
    <x v="0"/>
    <x v="6"/>
    <x v="11"/>
    <x v="4"/>
    <n v="10"/>
    <x v="6"/>
    <x v="6"/>
    <x v="0"/>
    <n v="74.400000000000006"/>
    <x v="6"/>
    <x v="0"/>
  </r>
  <r>
    <s v="G630645A"/>
    <s v="1FTNF21L74ED00619"/>
    <x v="0"/>
    <x v="0"/>
    <x v="0"/>
    <x v="0"/>
    <x v="4"/>
    <x v="10"/>
    <x v="4"/>
    <n v="208"/>
    <x v="6"/>
    <x v="6"/>
    <x v="0"/>
    <n v="56.61"/>
    <x v="6"/>
    <x v="0"/>
  </r>
  <r>
    <s v="G630645F"/>
    <s v="1FDWX37R98EB82156"/>
    <x v="3"/>
    <x v="0"/>
    <x v="0"/>
    <x v="0"/>
    <x v="6"/>
    <x v="11"/>
    <x v="4"/>
    <n v="15"/>
    <x v="6"/>
    <x v="6"/>
    <x v="4"/>
    <n v="30.96"/>
    <x v="6"/>
    <x v="0"/>
  </r>
  <r>
    <s v="G630646A"/>
    <s v="1FDNF21L44ED46680"/>
    <x v="0"/>
    <x v="0"/>
    <x v="0"/>
    <x v="0"/>
    <x v="4"/>
    <x v="10"/>
    <x v="4"/>
    <n v="208"/>
    <x v="6"/>
    <x v="6"/>
    <x v="0"/>
    <n v="159.97"/>
    <x v="6"/>
    <x v="0"/>
  </r>
  <r>
    <s v="G630648F"/>
    <s v="1GBHK24U47E175391"/>
    <x v="0"/>
    <x v="0"/>
    <x v="0"/>
    <x v="0"/>
    <x v="6"/>
    <x v="11"/>
    <x v="4"/>
    <n v="10"/>
    <x v="6"/>
    <x v="6"/>
    <x v="0"/>
    <n v="147.99"/>
    <x v="6"/>
    <x v="0"/>
  </r>
  <r>
    <s v="G630649F"/>
    <s v="1FTSX31578EB26158"/>
    <x v="0"/>
    <x v="0"/>
    <x v="0"/>
    <x v="0"/>
    <x v="6"/>
    <x v="11"/>
    <x v="4"/>
    <n v="11"/>
    <x v="6"/>
    <x v="6"/>
    <x v="0"/>
    <n v="69.38"/>
    <x v="6"/>
    <x v="0"/>
  </r>
  <r>
    <s v="G6306547"/>
    <s v="1GBGK24R5YF500908"/>
    <x v="0"/>
    <x v="0"/>
    <x v="0"/>
    <x v="0"/>
    <x v="9"/>
    <x v="1"/>
    <x v="7"/>
    <n v="114"/>
    <x v="6"/>
    <x v="6"/>
    <x v="0"/>
    <n v="21.54"/>
    <x v="6"/>
    <x v="0"/>
  </r>
  <r>
    <s v="G630656B"/>
    <s v="1GCHK34U45E306169"/>
    <x v="0"/>
    <x v="0"/>
    <x v="0"/>
    <x v="0"/>
    <x v="7"/>
    <x v="1"/>
    <x v="7"/>
    <n v="801"/>
    <x v="6"/>
    <x v="6"/>
    <x v="0"/>
    <n v="25.27"/>
    <x v="6"/>
    <x v="0"/>
  </r>
  <r>
    <s v="G630659A"/>
    <s v="1FTNX21S04ED08629"/>
    <x v="0"/>
    <x v="0"/>
    <x v="0"/>
    <x v="0"/>
    <x v="10"/>
    <x v="10"/>
    <x v="6"/>
    <n v="406"/>
    <x v="6"/>
    <x v="6"/>
    <x v="0"/>
    <n v="37.65"/>
    <x v="6"/>
    <x v="0"/>
  </r>
  <r>
    <s v="G630661F"/>
    <s v="3GNGK26KX7G296705"/>
    <x v="0"/>
    <x v="0"/>
    <x v="0"/>
    <x v="0"/>
    <x v="3"/>
    <x v="5"/>
    <x v="3"/>
    <n v="417"/>
    <x v="6"/>
    <x v="6"/>
    <x v="0"/>
    <n v="59.86"/>
    <x v="6"/>
    <x v="0"/>
  </r>
  <r>
    <s v="G630662G"/>
    <s v="1FDWX37R18ED90290"/>
    <x v="3"/>
    <x v="0"/>
    <x v="0"/>
    <x v="0"/>
    <x v="6"/>
    <x v="0"/>
    <x v="4"/>
    <n v="9"/>
    <x v="6"/>
    <x v="6"/>
    <x v="4"/>
    <n v="130.88"/>
    <x v="6"/>
    <x v="0"/>
  </r>
  <r>
    <s v="G630676F"/>
    <s v="3D2WS28DX7G817825"/>
    <x v="0"/>
    <x v="0"/>
    <x v="0"/>
    <x v="0"/>
    <x v="3"/>
    <x v="5"/>
    <x v="3"/>
    <n v="602"/>
    <x v="6"/>
    <x v="6"/>
    <x v="0"/>
    <n v="72.290000000000006"/>
    <x v="6"/>
    <x v="0"/>
  </r>
  <r>
    <s v="G630684K"/>
    <s v="1FD8X3H66BEA69916"/>
    <x v="0"/>
    <x v="0"/>
    <x v="0"/>
    <x v="0"/>
    <x v="4"/>
    <x v="10"/>
    <x v="4"/>
    <n v="208"/>
    <x v="6"/>
    <x v="6"/>
    <x v="0"/>
    <n v="105.74"/>
    <x v="6"/>
    <x v="0"/>
  </r>
  <r>
    <s v="G630691K"/>
    <s v="3D7TT2CT2AG183037"/>
    <x v="0"/>
    <x v="0"/>
    <x v="0"/>
    <x v="0"/>
    <x v="4"/>
    <x v="10"/>
    <x v="4"/>
    <n v="107"/>
    <x v="6"/>
    <x v="6"/>
    <x v="0"/>
    <n v="30.06"/>
    <x v="6"/>
    <x v="0"/>
  </r>
  <r>
    <s v="G630692D"/>
    <s v="1GBHK39U86E264474"/>
    <x v="0"/>
    <x v="0"/>
    <x v="0"/>
    <x v="0"/>
    <x v="7"/>
    <x v="2"/>
    <x v="7"/>
    <n v="103"/>
    <x v="6"/>
    <x v="6"/>
    <x v="0"/>
    <n v="127.95"/>
    <x v="6"/>
    <x v="0"/>
  </r>
  <r>
    <s v="G630694F"/>
    <s v="3D7KS29D07G805027"/>
    <x v="0"/>
    <x v="0"/>
    <x v="0"/>
    <x v="0"/>
    <x v="10"/>
    <x v="10"/>
    <x v="6"/>
    <n v="6"/>
    <x v="6"/>
    <x v="6"/>
    <x v="0"/>
    <n v="115.41"/>
    <x v="6"/>
    <x v="0"/>
  </r>
  <r>
    <s v="G630698K"/>
    <s v="1FT7X2B61BEA70474"/>
    <x v="0"/>
    <x v="0"/>
    <x v="0"/>
    <x v="0"/>
    <x v="4"/>
    <x v="10"/>
    <x v="4"/>
    <n v="208"/>
    <x v="6"/>
    <x v="6"/>
    <x v="0"/>
    <n v="45.21"/>
    <x v="6"/>
    <x v="0"/>
  </r>
  <r>
    <s v="G6306988"/>
    <s v="3B7KF26Z21M559802"/>
    <x v="0"/>
    <x v="0"/>
    <x v="0"/>
    <x v="0"/>
    <x v="8"/>
    <x v="6"/>
    <x v="8"/>
    <n v="3"/>
    <x v="6"/>
    <x v="6"/>
    <x v="0"/>
    <n v="45.82"/>
    <x v="6"/>
    <x v="0"/>
  </r>
  <r>
    <s v="G630705B"/>
    <s v="1GCHK29U56E263093"/>
    <x v="0"/>
    <x v="0"/>
    <x v="0"/>
    <x v="0"/>
    <x v="7"/>
    <x v="1"/>
    <x v="7"/>
    <n v="200"/>
    <x v="6"/>
    <x v="6"/>
    <x v="0"/>
    <n v="73.709999999999994"/>
    <x v="6"/>
    <x v="0"/>
  </r>
  <r>
    <s v="G630708D"/>
    <s v="1FDWX37P26ED68343"/>
    <x v="3"/>
    <x v="0"/>
    <x v="0"/>
    <x v="0"/>
    <x v="0"/>
    <x v="1"/>
    <x v="0"/>
    <n v="352"/>
    <x v="6"/>
    <x v="6"/>
    <x v="4"/>
    <n v="106.66"/>
    <x v="6"/>
    <x v="0"/>
  </r>
  <r>
    <s v="G630711F"/>
    <s v="1D7KS28D97J599027"/>
    <x v="0"/>
    <x v="0"/>
    <x v="0"/>
    <x v="0"/>
    <x v="10"/>
    <x v="10"/>
    <x v="6"/>
    <n v="407"/>
    <x v="6"/>
    <x v="6"/>
    <x v="0"/>
    <n v="135"/>
    <x v="6"/>
    <x v="0"/>
  </r>
  <r>
    <s v="G630726G"/>
    <s v="1FTSX31R98EE18736"/>
    <x v="3"/>
    <x v="0"/>
    <x v="0"/>
    <x v="0"/>
    <x v="7"/>
    <x v="1"/>
    <x v="7"/>
    <n v="805"/>
    <x v="6"/>
    <x v="6"/>
    <x v="4"/>
    <n v="187.59"/>
    <x v="6"/>
    <x v="0"/>
  </r>
  <r>
    <s v="G630726H"/>
    <s v="1FTSW21559EA72485"/>
    <x v="0"/>
    <x v="0"/>
    <x v="0"/>
    <x v="0"/>
    <x v="2"/>
    <x v="2"/>
    <x v="2"/>
    <n v="107"/>
    <x v="6"/>
    <x v="6"/>
    <x v="0"/>
    <n v="161.76"/>
    <x v="6"/>
    <x v="0"/>
  </r>
  <r>
    <s v="G630746K"/>
    <s v="1FD7X3B69BEA69896"/>
    <x v="0"/>
    <x v="0"/>
    <x v="0"/>
    <x v="0"/>
    <x v="0"/>
    <x v="3"/>
    <x v="0"/>
    <n v="705"/>
    <x v="6"/>
    <x v="6"/>
    <x v="0"/>
    <n v="86.65"/>
    <x v="6"/>
    <x v="0"/>
  </r>
  <r>
    <s v="G630760G"/>
    <s v="1FTSX31Y58EE37100"/>
    <x v="0"/>
    <x v="0"/>
    <x v="0"/>
    <x v="0"/>
    <x v="7"/>
    <x v="1"/>
    <x v="7"/>
    <n v="805"/>
    <x v="6"/>
    <x v="6"/>
    <x v="0"/>
    <n v="190.41"/>
    <x v="6"/>
    <x v="0"/>
  </r>
  <r>
    <s v="G630764K"/>
    <s v="1GC5KVBG2AZ269511"/>
    <x v="0"/>
    <x v="0"/>
    <x v="0"/>
    <x v="0"/>
    <x v="7"/>
    <x v="2"/>
    <x v="7"/>
    <n v="2"/>
    <x v="6"/>
    <x v="6"/>
    <x v="0"/>
    <n v="98.58"/>
    <x v="6"/>
    <x v="0"/>
  </r>
  <r>
    <s v="G630789G"/>
    <s v="1FDWF31558ED73260"/>
    <x v="0"/>
    <x v="0"/>
    <x v="0"/>
    <x v="0"/>
    <x v="3"/>
    <x v="5"/>
    <x v="3"/>
    <n v="116"/>
    <x v="6"/>
    <x v="6"/>
    <x v="0"/>
    <n v="26.67"/>
    <x v="6"/>
    <x v="0"/>
  </r>
  <r>
    <s v="G630790G"/>
    <s v="1FDWX33R58ED96549"/>
    <x v="3"/>
    <x v="0"/>
    <x v="0"/>
    <x v="0"/>
    <x v="3"/>
    <x v="5"/>
    <x v="3"/>
    <n v="505"/>
    <x v="6"/>
    <x v="6"/>
    <x v="4"/>
    <n v="102.92"/>
    <x v="6"/>
    <x v="0"/>
  </r>
  <r>
    <s v="G630795H"/>
    <s v="1GCHK49K99E141853"/>
    <x v="0"/>
    <x v="0"/>
    <x v="0"/>
    <x v="0"/>
    <x v="9"/>
    <x v="1"/>
    <x v="7"/>
    <n v="114"/>
    <x v="6"/>
    <x v="6"/>
    <x v="0"/>
    <n v="101.13"/>
    <x v="6"/>
    <x v="0"/>
  </r>
  <r>
    <s v="G6308019"/>
    <s v="1FTWW33S81EC97515"/>
    <x v="0"/>
    <x v="0"/>
    <x v="0"/>
    <x v="0"/>
    <x v="4"/>
    <x v="1"/>
    <x v="4"/>
    <n v="7"/>
    <x v="6"/>
    <x v="6"/>
    <x v="0"/>
    <n v="53.46"/>
    <x v="6"/>
    <x v="0"/>
  </r>
  <r>
    <s v="G630804G"/>
    <s v="1FDWF31558ED90754"/>
    <x v="0"/>
    <x v="0"/>
    <x v="0"/>
    <x v="0"/>
    <x v="3"/>
    <x v="5"/>
    <x v="3"/>
    <n v="965"/>
    <x v="6"/>
    <x v="6"/>
    <x v="0"/>
    <n v="25.67"/>
    <x v="6"/>
    <x v="0"/>
  </r>
  <r>
    <s v="G630814G"/>
    <s v="1FDSX21558ED96527"/>
    <x v="0"/>
    <x v="0"/>
    <x v="0"/>
    <x v="0"/>
    <x v="3"/>
    <x v="5"/>
    <x v="3"/>
    <n v="924"/>
    <x v="6"/>
    <x v="6"/>
    <x v="0"/>
    <n v="142.88999999999999"/>
    <x v="6"/>
    <x v="0"/>
  </r>
  <r>
    <s v="G630824F"/>
    <s v="3GNGK26K77G320409"/>
    <x v="0"/>
    <x v="0"/>
    <x v="0"/>
    <x v="0"/>
    <x v="9"/>
    <x v="10"/>
    <x v="5"/>
    <n v="8"/>
    <x v="6"/>
    <x v="6"/>
    <x v="0"/>
    <n v="28.86"/>
    <x v="6"/>
    <x v="0"/>
  </r>
  <r>
    <s v="G630827H"/>
    <s v="1GNGK46K59R231288"/>
    <x v="0"/>
    <x v="0"/>
    <x v="0"/>
    <x v="0"/>
    <x v="9"/>
    <x v="1"/>
    <x v="7"/>
    <n v="803"/>
    <x v="6"/>
    <x v="6"/>
    <x v="0"/>
    <n v="94.43"/>
    <x v="6"/>
    <x v="0"/>
  </r>
  <r>
    <s v="G630828H"/>
    <s v="1GNGK46K69R234264"/>
    <x v="0"/>
    <x v="0"/>
    <x v="0"/>
    <x v="0"/>
    <x v="9"/>
    <x v="1"/>
    <x v="7"/>
    <n v="803"/>
    <x v="6"/>
    <x v="6"/>
    <x v="0"/>
    <n v="24.5"/>
    <x v="6"/>
    <x v="0"/>
  </r>
  <r>
    <s v="G630830G"/>
    <s v="1GBHK24K18E214065"/>
    <x v="0"/>
    <x v="0"/>
    <x v="0"/>
    <x v="0"/>
    <x v="3"/>
    <x v="5"/>
    <x v="3"/>
    <n v="812"/>
    <x v="6"/>
    <x v="6"/>
    <x v="0"/>
    <n v="79.900000000000006"/>
    <x v="6"/>
    <x v="0"/>
  </r>
  <r>
    <s v="G630831A"/>
    <s v="1GBJK34G84E363554"/>
    <x v="0"/>
    <x v="0"/>
    <x v="0"/>
    <x v="0"/>
    <x v="3"/>
    <x v="5"/>
    <x v="3"/>
    <n v="951"/>
    <x v="6"/>
    <x v="6"/>
    <x v="0"/>
    <n v="174.26"/>
    <x v="6"/>
    <x v="0"/>
  </r>
  <r>
    <s v="G630831G"/>
    <s v="3GNGK26K38G303995"/>
    <x v="0"/>
    <x v="0"/>
    <x v="0"/>
    <x v="0"/>
    <x v="3"/>
    <x v="5"/>
    <x v="3"/>
    <n v="918"/>
    <x v="6"/>
    <x v="6"/>
    <x v="0"/>
    <n v="123.8"/>
    <x v="6"/>
    <x v="0"/>
  </r>
  <r>
    <s v="G630832G"/>
    <s v="3GNGK26K58G305697"/>
    <x v="0"/>
    <x v="0"/>
    <x v="0"/>
    <x v="0"/>
    <x v="3"/>
    <x v="5"/>
    <x v="3"/>
    <n v="918"/>
    <x v="6"/>
    <x v="6"/>
    <x v="0"/>
    <n v="76.37"/>
    <x v="6"/>
    <x v="0"/>
  </r>
  <r>
    <s v="G630842A"/>
    <s v="1FTWF31Y55EC72682"/>
    <x v="0"/>
    <x v="0"/>
    <x v="0"/>
    <x v="0"/>
    <x v="3"/>
    <x v="5"/>
    <x v="3"/>
    <n v="966"/>
    <x v="6"/>
    <x v="6"/>
    <x v="0"/>
    <n v="78.12"/>
    <x v="6"/>
    <x v="0"/>
  </r>
  <r>
    <s v="G630863G"/>
    <s v="1FTWW31R88ED86849"/>
    <x v="3"/>
    <x v="0"/>
    <x v="0"/>
    <x v="0"/>
    <x v="3"/>
    <x v="5"/>
    <x v="3"/>
    <n v="914"/>
    <x v="6"/>
    <x v="6"/>
    <x v="4"/>
    <n v="60.23"/>
    <x v="6"/>
    <x v="0"/>
  </r>
  <r>
    <s v="G630864G"/>
    <s v="1FDSX21548ED96518"/>
    <x v="0"/>
    <x v="0"/>
    <x v="0"/>
    <x v="0"/>
    <x v="3"/>
    <x v="5"/>
    <x v="3"/>
    <n v="401"/>
    <x v="6"/>
    <x v="6"/>
    <x v="2"/>
    <n v="55.96"/>
    <x v="6"/>
    <x v="0"/>
  </r>
  <r>
    <s v="G630864G"/>
    <s v="1FDSX21548ED96518"/>
    <x v="0"/>
    <x v="0"/>
    <x v="0"/>
    <x v="0"/>
    <x v="3"/>
    <x v="5"/>
    <x v="3"/>
    <n v="401"/>
    <x v="6"/>
    <x v="6"/>
    <x v="0"/>
    <n v="29.49"/>
    <x v="6"/>
    <x v="0"/>
  </r>
  <r>
    <s v="G630871F"/>
    <s v="1GBHK39K38E205656"/>
    <x v="0"/>
    <x v="0"/>
    <x v="0"/>
    <x v="0"/>
    <x v="5"/>
    <x v="1"/>
    <x v="5"/>
    <n v="260"/>
    <x v="6"/>
    <x v="6"/>
    <x v="0"/>
    <n v="132.94"/>
    <x v="6"/>
    <x v="0"/>
  </r>
  <r>
    <s v="G6308738"/>
    <s v="3B6KF26692M309162"/>
    <x v="3"/>
    <x v="0"/>
    <x v="0"/>
    <x v="0"/>
    <x v="0"/>
    <x v="3"/>
    <x v="0"/>
    <n v="703"/>
    <x v="6"/>
    <x v="6"/>
    <x v="4"/>
    <n v="72.239999999999995"/>
    <x v="6"/>
    <x v="0"/>
  </r>
  <r>
    <s v="G630874H"/>
    <s v="1FTWX31Y99EA72505"/>
    <x v="0"/>
    <x v="0"/>
    <x v="0"/>
    <x v="0"/>
    <x v="9"/>
    <x v="11"/>
    <x v="7"/>
    <n v="106"/>
    <x v="6"/>
    <x v="6"/>
    <x v="0"/>
    <n v="111.29"/>
    <x v="6"/>
    <x v="0"/>
  </r>
  <r>
    <s v="G630878F"/>
    <s v="1GCJK33K18F215067"/>
    <x v="0"/>
    <x v="0"/>
    <x v="0"/>
    <x v="0"/>
    <x v="5"/>
    <x v="1"/>
    <x v="5"/>
    <n v="961"/>
    <x v="6"/>
    <x v="6"/>
    <x v="0"/>
    <n v="86.6"/>
    <x v="6"/>
    <x v="0"/>
  </r>
  <r>
    <s v="G630896K"/>
    <s v="1FT8X3B63BEA64976"/>
    <x v="1"/>
    <x v="0"/>
    <x v="0"/>
    <x v="0"/>
    <x v="9"/>
    <x v="11"/>
    <x v="7"/>
    <n v="106"/>
    <x v="6"/>
    <x v="6"/>
    <x v="0"/>
    <n v="69.11"/>
    <x v="6"/>
    <x v="0"/>
  </r>
  <r>
    <s v="G630897H"/>
    <s v="1FDSX21RX9EA77452"/>
    <x v="0"/>
    <x v="0"/>
    <x v="0"/>
    <x v="0"/>
    <x v="9"/>
    <x v="11"/>
    <x v="7"/>
    <n v="113"/>
    <x v="6"/>
    <x v="6"/>
    <x v="4"/>
    <n v="42.71"/>
    <x v="6"/>
    <x v="0"/>
  </r>
  <r>
    <s v="G630899F"/>
    <s v="1GBHK29U77E170226"/>
    <x v="0"/>
    <x v="0"/>
    <x v="0"/>
    <x v="0"/>
    <x v="4"/>
    <x v="5"/>
    <x v="4"/>
    <n v="9"/>
    <x v="6"/>
    <x v="6"/>
    <x v="0"/>
    <n v="80.37"/>
    <x v="6"/>
    <x v="0"/>
  </r>
  <r>
    <s v="G630904H"/>
    <s v="1FDWX37Y99EA95916"/>
    <x v="0"/>
    <x v="0"/>
    <x v="0"/>
    <x v="0"/>
    <x v="9"/>
    <x v="11"/>
    <x v="7"/>
    <n v="106"/>
    <x v="6"/>
    <x v="6"/>
    <x v="0"/>
    <n v="163.37"/>
    <x v="6"/>
    <x v="0"/>
  </r>
  <r>
    <s v="G630922G"/>
    <s v="1FDWX37Y48ED90291"/>
    <x v="0"/>
    <x v="0"/>
    <x v="0"/>
    <x v="0"/>
    <x v="0"/>
    <x v="1"/>
    <x v="0"/>
    <n v="352"/>
    <x v="6"/>
    <x v="6"/>
    <x v="0"/>
    <n v="149.66"/>
    <x v="6"/>
    <x v="0"/>
  </r>
  <r>
    <s v="G630928K"/>
    <s v="1FD8X3B61BEA69895"/>
    <x v="0"/>
    <x v="0"/>
    <x v="0"/>
    <x v="0"/>
    <x v="9"/>
    <x v="11"/>
    <x v="7"/>
    <n v="106"/>
    <x v="6"/>
    <x v="6"/>
    <x v="0"/>
    <n v="202.99"/>
    <x v="6"/>
    <x v="0"/>
  </r>
  <r>
    <s v="G630930K"/>
    <s v="3D6WT2CT2AG177014"/>
    <x v="0"/>
    <x v="0"/>
    <x v="0"/>
    <x v="0"/>
    <x v="9"/>
    <x v="11"/>
    <x v="7"/>
    <n v="113"/>
    <x v="6"/>
    <x v="6"/>
    <x v="0"/>
    <n v="31.57"/>
    <x v="6"/>
    <x v="0"/>
  </r>
  <r>
    <s v="G6309302"/>
    <s v="1GBJK39162F229413"/>
    <x v="3"/>
    <x v="0"/>
    <x v="0"/>
    <x v="0"/>
    <x v="5"/>
    <x v="4"/>
    <x v="5"/>
    <n v="905"/>
    <x v="6"/>
    <x v="6"/>
    <x v="4"/>
    <n v="82.45"/>
    <x v="6"/>
    <x v="0"/>
  </r>
  <r>
    <s v="G630933H"/>
    <s v="1FTWX31Y99EB13036"/>
    <x v="0"/>
    <x v="0"/>
    <x v="0"/>
    <x v="0"/>
    <x v="9"/>
    <x v="11"/>
    <x v="7"/>
    <n v="202"/>
    <x v="6"/>
    <x v="6"/>
    <x v="0"/>
    <n v="216.64"/>
    <x v="6"/>
    <x v="0"/>
  </r>
  <r>
    <s v="G630936K"/>
    <s v="1FDRF3H66BEA64481"/>
    <x v="1"/>
    <x v="0"/>
    <x v="0"/>
    <x v="0"/>
    <x v="9"/>
    <x v="11"/>
    <x v="7"/>
    <n v="113"/>
    <x v="6"/>
    <x v="6"/>
    <x v="0"/>
    <n v="24.18"/>
    <x v="6"/>
    <x v="0"/>
  </r>
  <r>
    <s v="G630940K"/>
    <s v="3D6WT2ET4AG176993"/>
    <x v="0"/>
    <x v="1"/>
    <x v="0"/>
    <x v="0"/>
    <x v="9"/>
    <x v="11"/>
    <x v="10"/>
    <n v="304"/>
    <x v="6"/>
    <x v="6"/>
    <x v="0"/>
    <n v="93.74"/>
    <x v="6"/>
    <x v="0"/>
  </r>
  <r>
    <s v="G630961F"/>
    <s v="1FDWF37YX8EB82130"/>
    <x v="0"/>
    <x v="0"/>
    <x v="0"/>
    <x v="0"/>
    <x v="3"/>
    <x v="5"/>
    <x v="3"/>
    <n v="914"/>
    <x v="6"/>
    <x v="6"/>
    <x v="0"/>
    <n v="77.599999999999994"/>
    <x v="6"/>
    <x v="0"/>
  </r>
  <r>
    <s v="G6309658"/>
    <s v="3B6MF36W82M289128"/>
    <x v="0"/>
    <x v="0"/>
    <x v="0"/>
    <x v="0"/>
    <x v="3"/>
    <x v="8"/>
    <x v="3"/>
    <n v="316"/>
    <x v="6"/>
    <x v="6"/>
    <x v="0"/>
    <n v="93.52"/>
    <x v="6"/>
    <x v="0"/>
  </r>
  <r>
    <s v="G630967B"/>
    <s v="3D6WS26D95G832413"/>
    <x v="0"/>
    <x v="0"/>
    <x v="0"/>
    <x v="0"/>
    <x v="3"/>
    <x v="8"/>
    <x v="3"/>
    <n v="316"/>
    <x v="6"/>
    <x v="6"/>
    <x v="0"/>
    <n v="23.48"/>
    <x v="6"/>
    <x v="0"/>
  </r>
  <r>
    <s v="G630968B"/>
    <s v="3D6WS26D85G832533"/>
    <x v="0"/>
    <x v="0"/>
    <x v="0"/>
    <x v="0"/>
    <x v="3"/>
    <x v="8"/>
    <x v="3"/>
    <n v="316"/>
    <x v="6"/>
    <x v="6"/>
    <x v="0"/>
    <n v="40.98"/>
    <x v="6"/>
    <x v="0"/>
  </r>
  <r>
    <s v="G630979H"/>
    <s v="3D7KS28TX9G534344"/>
    <x v="0"/>
    <x v="0"/>
    <x v="0"/>
    <x v="0"/>
    <x v="9"/>
    <x v="10"/>
    <x v="5"/>
    <n v="3"/>
    <x v="6"/>
    <x v="6"/>
    <x v="1"/>
    <n v="28.42"/>
    <x v="6"/>
    <x v="0"/>
  </r>
  <r>
    <s v="G630979H"/>
    <s v="3D7KS28TX9G534344"/>
    <x v="0"/>
    <x v="0"/>
    <x v="0"/>
    <x v="0"/>
    <x v="9"/>
    <x v="10"/>
    <x v="5"/>
    <n v="3"/>
    <x v="6"/>
    <x v="6"/>
    <x v="0"/>
    <n v="118.81"/>
    <x v="6"/>
    <x v="0"/>
  </r>
  <r>
    <s v="G6309813"/>
    <s v="1FDSX31FX2ED21750"/>
    <x v="3"/>
    <x v="0"/>
    <x v="0"/>
    <x v="0"/>
    <x v="3"/>
    <x v="5"/>
    <x v="3"/>
    <n v="964"/>
    <x v="6"/>
    <x v="6"/>
    <x v="4"/>
    <n v="30.87"/>
    <x v="6"/>
    <x v="0"/>
  </r>
  <r>
    <s v="G630995B"/>
    <s v="3D7KS26D95G806114"/>
    <x v="0"/>
    <x v="0"/>
    <x v="0"/>
    <x v="0"/>
    <x v="6"/>
    <x v="0"/>
    <x v="4"/>
    <n v="9"/>
    <x v="6"/>
    <x v="6"/>
    <x v="0"/>
    <n v="60.33"/>
    <x v="6"/>
    <x v="0"/>
  </r>
  <r>
    <s v="G631002B"/>
    <s v="3GNGK26U85G242205"/>
    <x v="0"/>
    <x v="0"/>
    <x v="0"/>
    <x v="0"/>
    <x v="6"/>
    <x v="0"/>
    <x v="4"/>
    <n v="5"/>
    <x v="6"/>
    <x v="6"/>
    <x v="0"/>
    <n v="62.41"/>
    <x v="6"/>
    <x v="0"/>
  </r>
  <r>
    <s v="G631013K"/>
    <s v="1GB5KZBK2AZ252076"/>
    <x v="0"/>
    <x v="0"/>
    <x v="0"/>
    <x v="0"/>
    <x v="9"/>
    <x v="1"/>
    <x v="7"/>
    <n v="208"/>
    <x v="6"/>
    <x v="6"/>
    <x v="0"/>
    <n v="205.26"/>
    <x v="6"/>
    <x v="0"/>
  </r>
  <r>
    <s v="G631014D"/>
    <s v="1GCHK23U56F231568"/>
    <x v="0"/>
    <x v="0"/>
    <x v="0"/>
    <x v="0"/>
    <x v="4"/>
    <x v="10"/>
    <x v="4"/>
    <n v="210"/>
    <x v="6"/>
    <x v="6"/>
    <x v="0"/>
    <n v="19.239999999999998"/>
    <x v="6"/>
    <x v="0"/>
  </r>
  <r>
    <s v="G631014K"/>
    <s v="1GB5KZBK4AZ247994"/>
    <x v="0"/>
    <x v="0"/>
    <x v="0"/>
    <x v="0"/>
    <x v="9"/>
    <x v="1"/>
    <x v="7"/>
    <n v="208"/>
    <x v="6"/>
    <x v="6"/>
    <x v="0"/>
    <n v="126.45"/>
    <x v="6"/>
    <x v="0"/>
  </r>
  <r>
    <s v="G631015D"/>
    <s v="1GBJK39D46E266949"/>
    <x v="3"/>
    <x v="0"/>
    <x v="0"/>
    <x v="0"/>
    <x v="4"/>
    <x v="10"/>
    <x v="4"/>
    <n v="210"/>
    <x v="6"/>
    <x v="6"/>
    <x v="4"/>
    <n v="56.98"/>
    <x v="6"/>
    <x v="0"/>
  </r>
  <r>
    <s v="G631021D"/>
    <s v="1GBHK29U76E277405"/>
    <x v="0"/>
    <x v="0"/>
    <x v="0"/>
    <x v="0"/>
    <x v="4"/>
    <x v="10"/>
    <x v="4"/>
    <n v="107"/>
    <x v="6"/>
    <x v="6"/>
    <x v="0"/>
    <n v="30.09"/>
    <x v="6"/>
    <x v="0"/>
  </r>
  <r>
    <s v="G6310216"/>
    <s v="1FTSW31F72EC46254"/>
    <x v="3"/>
    <x v="0"/>
    <x v="0"/>
    <x v="0"/>
    <x v="7"/>
    <x v="2"/>
    <x v="7"/>
    <n v="103"/>
    <x v="6"/>
    <x v="6"/>
    <x v="4"/>
    <n v="78.73"/>
    <x v="6"/>
    <x v="0"/>
  </r>
  <r>
    <s v="G631022D"/>
    <s v="1GBHK24U06E249615"/>
    <x v="0"/>
    <x v="0"/>
    <x v="0"/>
    <x v="0"/>
    <x v="6"/>
    <x v="11"/>
    <x v="4"/>
    <n v="11"/>
    <x v="6"/>
    <x v="6"/>
    <x v="0"/>
    <n v="51.69"/>
    <x v="6"/>
    <x v="0"/>
  </r>
  <r>
    <s v="G631026G"/>
    <s v="1FDWF37538ED96494"/>
    <x v="0"/>
    <x v="0"/>
    <x v="0"/>
    <x v="0"/>
    <x v="0"/>
    <x v="0"/>
    <x v="0"/>
    <n v="603"/>
    <x v="6"/>
    <x v="6"/>
    <x v="0"/>
    <n v="94.85"/>
    <x v="6"/>
    <x v="0"/>
  </r>
  <r>
    <s v="G6310330"/>
    <s v="1GBHK24U12E288921"/>
    <x v="0"/>
    <x v="0"/>
    <x v="0"/>
    <x v="0"/>
    <x v="5"/>
    <x v="1"/>
    <x v="5"/>
    <n v="212"/>
    <x v="6"/>
    <x v="6"/>
    <x v="0"/>
    <n v="59.83"/>
    <x v="6"/>
    <x v="0"/>
  </r>
  <r>
    <s v="G6310331"/>
    <s v="1GBHK24U42E292087"/>
    <x v="0"/>
    <x v="0"/>
    <x v="0"/>
    <x v="0"/>
    <x v="5"/>
    <x v="1"/>
    <x v="5"/>
    <n v="212"/>
    <x v="6"/>
    <x v="6"/>
    <x v="0"/>
    <n v="23.49"/>
    <x v="6"/>
    <x v="0"/>
  </r>
  <r>
    <s v="G631035D"/>
    <s v="1FTSW21506ED72060"/>
    <x v="0"/>
    <x v="0"/>
    <x v="0"/>
    <x v="0"/>
    <x v="5"/>
    <x v="1"/>
    <x v="5"/>
    <n v="961"/>
    <x v="6"/>
    <x v="6"/>
    <x v="0"/>
    <n v="120.19"/>
    <x v="6"/>
    <x v="0"/>
  </r>
  <r>
    <s v="G6310370"/>
    <s v="1FDNF21L23ED81037"/>
    <x v="0"/>
    <x v="0"/>
    <x v="0"/>
    <x v="0"/>
    <x v="4"/>
    <x v="10"/>
    <x v="4"/>
    <n v="208"/>
    <x v="6"/>
    <x v="6"/>
    <x v="0"/>
    <n v="22.8"/>
    <x v="6"/>
    <x v="0"/>
  </r>
  <r>
    <s v="G631040G"/>
    <s v="1FDSX215X8ED90304"/>
    <x v="0"/>
    <x v="0"/>
    <x v="0"/>
    <x v="0"/>
    <x v="0"/>
    <x v="0"/>
    <x v="0"/>
    <n v="110"/>
    <x v="6"/>
    <x v="6"/>
    <x v="0"/>
    <n v="117.22"/>
    <x v="6"/>
    <x v="0"/>
  </r>
  <r>
    <s v="G631040K"/>
    <s v="1FD7X3B62BEA64541"/>
    <x v="0"/>
    <x v="0"/>
    <x v="0"/>
    <x v="0"/>
    <x v="9"/>
    <x v="1"/>
    <x v="7"/>
    <n v="117"/>
    <x v="6"/>
    <x v="6"/>
    <x v="0"/>
    <n v="42.05"/>
    <x v="6"/>
    <x v="0"/>
  </r>
  <r>
    <s v="G631041K"/>
    <s v="1FD7X3B64BEA64542"/>
    <x v="0"/>
    <x v="0"/>
    <x v="0"/>
    <x v="0"/>
    <x v="9"/>
    <x v="1"/>
    <x v="7"/>
    <n v="117"/>
    <x v="6"/>
    <x v="6"/>
    <x v="0"/>
    <n v="75.28"/>
    <x v="6"/>
    <x v="0"/>
  </r>
  <r>
    <s v="G631042H"/>
    <s v="1FDSX21519EA91012"/>
    <x v="0"/>
    <x v="0"/>
    <x v="0"/>
    <x v="0"/>
    <x v="9"/>
    <x v="10"/>
    <x v="7"/>
    <n v="302"/>
    <x v="6"/>
    <x v="6"/>
    <x v="0"/>
    <n v="118.08"/>
    <x v="6"/>
    <x v="0"/>
  </r>
  <r>
    <s v="G631042K"/>
    <s v="1FT8W3DT6BEA70535"/>
    <x v="3"/>
    <x v="0"/>
    <x v="0"/>
    <x v="0"/>
    <x v="9"/>
    <x v="1"/>
    <x v="7"/>
    <n v="208"/>
    <x v="6"/>
    <x v="6"/>
    <x v="4"/>
    <n v="60.82"/>
    <x v="6"/>
    <x v="0"/>
  </r>
  <r>
    <s v="G631043F"/>
    <s v="1FTWW31R18EA98865"/>
    <x v="3"/>
    <x v="0"/>
    <x v="0"/>
    <x v="0"/>
    <x v="3"/>
    <x v="5"/>
    <x v="3"/>
    <n v="812"/>
    <x v="6"/>
    <x v="6"/>
    <x v="4"/>
    <n v="115.82"/>
    <x v="6"/>
    <x v="0"/>
  </r>
  <r>
    <s v="G631045K"/>
    <s v="1FD7X3B6XBEA64545"/>
    <x v="0"/>
    <x v="0"/>
    <x v="0"/>
    <x v="0"/>
    <x v="9"/>
    <x v="1"/>
    <x v="7"/>
    <n v="117"/>
    <x v="6"/>
    <x v="6"/>
    <x v="0"/>
    <n v="45.04"/>
    <x v="6"/>
    <x v="0"/>
  </r>
  <r>
    <s v="G631047K"/>
    <s v="1FD7X3B66BEA64543"/>
    <x v="0"/>
    <x v="0"/>
    <x v="0"/>
    <x v="0"/>
    <x v="9"/>
    <x v="1"/>
    <x v="7"/>
    <n v="117"/>
    <x v="6"/>
    <x v="6"/>
    <x v="0"/>
    <n v="63.68"/>
    <x v="6"/>
    <x v="0"/>
  </r>
  <r>
    <s v="G631052K"/>
    <s v="1FD8X3H64BEA64553"/>
    <x v="1"/>
    <x v="0"/>
    <x v="0"/>
    <x v="0"/>
    <x v="9"/>
    <x v="1"/>
    <x v="7"/>
    <n v="803"/>
    <x v="6"/>
    <x v="6"/>
    <x v="0"/>
    <n v="32.15"/>
    <x v="6"/>
    <x v="0"/>
  </r>
  <r>
    <s v="G6310534"/>
    <s v="1FDNX21L53ED67243"/>
    <x v="0"/>
    <x v="0"/>
    <x v="0"/>
    <x v="0"/>
    <x v="3"/>
    <x v="5"/>
    <x v="3"/>
    <n v="602"/>
    <x v="6"/>
    <x v="6"/>
    <x v="0"/>
    <n v="85.65"/>
    <x v="6"/>
    <x v="0"/>
  </r>
  <r>
    <s v="G631054K"/>
    <s v="1FD8X3H62BEA64552"/>
    <x v="1"/>
    <x v="0"/>
    <x v="0"/>
    <x v="0"/>
    <x v="9"/>
    <x v="1"/>
    <x v="7"/>
    <n v="803"/>
    <x v="6"/>
    <x v="6"/>
    <x v="0"/>
    <n v="60.86"/>
    <x v="6"/>
    <x v="0"/>
  </r>
  <r>
    <s v="G631055K"/>
    <s v="1FD8X3H66BEA64554"/>
    <x v="1"/>
    <x v="0"/>
    <x v="0"/>
    <x v="0"/>
    <x v="9"/>
    <x v="1"/>
    <x v="7"/>
    <n v="803"/>
    <x v="6"/>
    <x v="6"/>
    <x v="0"/>
    <n v="90.07"/>
    <x v="6"/>
    <x v="0"/>
  </r>
  <r>
    <s v="G631056K"/>
    <s v="3D6WT2CT7AG176974"/>
    <x v="0"/>
    <x v="0"/>
    <x v="0"/>
    <x v="0"/>
    <x v="9"/>
    <x v="1"/>
    <x v="7"/>
    <n v="803"/>
    <x v="6"/>
    <x v="6"/>
    <x v="0"/>
    <n v="54.68"/>
    <x v="6"/>
    <x v="0"/>
  </r>
  <r>
    <s v="G631062F"/>
    <s v="3GNGK26K67G308834"/>
    <x v="0"/>
    <x v="0"/>
    <x v="0"/>
    <x v="0"/>
    <x v="3"/>
    <x v="5"/>
    <x v="3"/>
    <n v="918"/>
    <x v="6"/>
    <x v="6"/>
    <x v="0"/>
    <n v="210.19"/>
    <x v="6"/>
    <x v="0"/>
  </r>
  <r>
    <s v="G6310644"/>
    <s v="1GCHK23UX2F216865"/>
    <x v="0"/>
    <x v="0"/>
    <x v="0"/>
    <x v="0"/>
    <x v="1"/>
    <x v="1"/>
    <x v="1"/>
    <n v="410"/>
    <x v="6"/>
    <x v="6"/>
    <x v="0"/>
    <n v="40.25"/>
    <x v="6"/>
    <x v="0"/>
  </r>
  <r>
    <s v="G631066D"/>
    <s v="1GBHK24U06E279570"/>
    <x v="0"/>
    <x v="0"/>
    <x v="0"/>
    <x v="0"/>
    <x v="4"/>
    <x v="5"/>
    <x v="4"/>
    <n v="1"/>
    <x v="6"/>
    <x v="6"/>
    <x v="0"/>
    <n v="107.49"/>
    <x v="6"/>
    <x v="0"/>
  </r>
  <r>
    <s v="G6310679"/>
    <s v="3B6MF36552M309679"/>
    <x v="0"/>
    <x v="0"/>
    <x v="0"/>
    <x v="0"/>
    <x v="1"/>
    <x v="1"/>
    <x v="1"/>
    <n v="603"/>
    <x v="6"/>
    <x v="6"/>
    <x v="0"/>
    <n v="26.8"/>
    <x v="6"/>
    <x v="0"/>
  </r>
  <r>
    <s v="G631076F"/>
    <s v="1FDWX37Y58EB82145"/>
    <x v="0"/>
    <x v="0"/>
    <x v="0"/>
    <x v="0"/>
    <x v="3"/>
    <x v="5"/>
    <x v="3"/>
    <n v="812"/>
    <x v="6"/>
    <x v="6"/>
    <x v="0"/>
    <n v="409.49"/>
    <x v="6"/>
    <x v="0"/>
  </r>
  <r>
    <s v="G631077A"/>
    <s v="1FTNX21S44ED08598"/>
    <x v="0"/>
    <x v="0"/>
    <x v="0"/>
    <x v="0"/>
    <x v="10"/>
    <x v="1"/>
    <x v="6"/>
    <n v="329"/>
    <x v="6"/>
    <x v="6"/>
    <x v="0"/>
    <n v="62.53"/>
    <x v="6"/>
    <x v="0"/>
  </r>
  <r>
    <s v="G631078D"/>
    <s v="3GNGK26U76G232816"/>
    <x v="0"/>
    <x v="0"/>
    <x v="0"/>
    <x v="0"/>
    <x v="10"/>
    <x v="10"/>
    <x v="0"/>
    <n v="4"/>
    <x v="6"/>
    <x v="6"/>
    <x v="0"/>
    <n v="92.25"/>
    <x v="6"/>
    <x v="0"/>
  </r>
  <r>
    <s v="G631080D"/>
    <s v="3GNGK26U06G233614"/>
    <x v="0"/>
    <x v="0"/>
    <x v="0"/>
    <x v="0"/>
    <x v="10"/>
    <x v="10"/>
    <x v="0"/>
    <n v="4"/>
    <x v="6"/>
    <x v="6"/>
    <x v="0"/>
    <n v="83.15"/>
    <x v="6"/>
    <x v="0"/>
  </r>
  <r>
    <s v="G631081B"/>
    <s v="1FTWW31535EC57281"/>
    <x v="0"/>
    <x v="0"/>
    <x v="0"/>
    <x v="0"/>
    <x v="7"/>
    <x v="0"/>
    <x v="14"/>
    <n v="10"/>
    <x v="6"/>
    <x v="6"/>
    <x v="0"/>
    <n v="30.35"/>
    <x v="6"/>
    <x v="0"/>
  </r>
  <r>
    <s v="G631089H"/>
    <s v="1GCHK44K99F159223"/>
    <x v="0"/>
    <x v="0"/>
    <x v="0"/>
    <x v="0"/>
    <x v="2"/>
    <x v="3"/>
    <x v="2"/>
    <n v="202"/>
    <x v="6"/>
    <x v="6"/>
    <x v="0"/>
    <n v="146.87"/>
    <x v="6"/>
    <x v="0"/>
  </r>
  <r>
    <s v="G6310978"/>
    <s v="1FTWX33S02EC86135"/>
    <x v="0"/>
    <x v="1"/>
    <x v="0"/>
    <x v="0"/>
    <x v="9"/>
    <x v="11"/>
    <x v="10"/>
    <n v="304"/>
    <x v="6"/>
    <x v="6"/>
    <x v="0"/>
    <n v="32.67"/>
    <x v="6"/>
    <x v="0"/>
  </r>
  <r>
    <s v="G631100H"/>
    <s v="1GBHK49K69E152054"/>
    <x v="0"/>
    <x v="0"/>
    <x v="0"/>
    <x v="0"/>
    <x v="2"/>
    <x v="3"/>
    <x v="2"/>
    <n v="201"/>
    <x v="6"/>
    <x v="6"/>
    <x v="0"/>
    <n v="189.01"/>
    <x v="6"/>
    <x v="0"/>
  </r>
  <r>
    <s v="G631109A"/>
    <s v="3D7KU26D94G240982"/>
    <x v="0"/>
    <x v="0"/>
    <x v="0"/>
    <x v="0"/>
    <x v="6"/>
    <x v="11"/>
    <x v="4"/>
    <n v="11"/>
    <x v="6"/>
    <x v="6"/>
    <x v="0"/>
    <n v="78.45"/>
    <x v="6"/>
    <x v="0"/>
  </r>
  <r>
    <s v="G6311145"/>
    <s v="1FTSW31F12EC93828"/>
    <x v="3"/>
    <x v="0"/>
    <x v="0"/>
    <x v="0"/>
    <x v="9"/>
    <x v="1"/>
    <x v="7"/>
    <n v="912"/>
    <x v="6"/>
    <x v="6"/>
    <x v="4"/>
    <n v="44.23"/>
    <x v="6"/>
    <x v="0"/>
  </r>
  <r>
    <s v="G631128K"/>
    <s v="1GC1KVCGXBF105441"/>
    <x v="0"/>
    <x v="0"/>
    <x v="0"/>
    <x v="0"/>
    <x v="0"/>
    <x v="0"/>
    <x v="0"/>
    <n v="201"/>
    <x v="6"/>
    <x v="6"/>
    <x v="0"/>
    <n v="52.86"/>
    <x v="6"/>
    <x v="0"/>
  </r>
  <r>
    <s v="G631147D"/>
    <s v="3GNGK26G86G236237"/>
    <x v="0"/>
    <x v="0"/>
    <x v="0"/>
    <x v="0"/>
    <x v="3"/>
    <x v="5"/>
    <x v="3"/>
    <n v="812"/>
    <x v="6"/>
    <x v="6"/>
    <x v="0"/>
    <n v="116.05"/>
    <x v="6"/>
    <x v="0"/>
  </r>
  <r>
    <s v="G631157F"/>
    <s v="3D6WS28D27G817798"/>
    <x v="0"/>
    <x v="0"/>
    <x v="0"/>
    <x v="0"/>
    <x v="1"/>
    <x v="1"/>
    <x v="1"/>
    <n v="215"/>
    <x v="6"/>
    <x v="6"/>
    <x v="0"/>
    <n v="67.650000000000006"/>
    <x v="6"/>
    <x v="0"/>
  </r>
  <r>
    <s v="G631168K"/>
    <s v="1FDBF2B62BEA69746"/>
    <x v="1"/>
    <x v="0"/>
    <x v="0"/>
    <x v="0"/>
    <x v="0"/>
    <x v="0"/>
    <x v="0"/>
    <n v="110"/>
    <x v="6"/>
    <x v="6"/>
    <x v="0"/>
    <n v="59.14"/>
    <x v="6"/>
    <x v="0"/>
  </r>
  <r>
    <s v="G631173F"/>
    <s v="1FTSW21538EA98484"/>
    <x v="0"/>
    <x v="0"/>
    <x v="0"/>
    <x v="0"/>
    <x v="1"/>
    <x v="2"/>
    <x v="1"/>
    <n v="109"/>
    <x v="6"/>
    <x v="6"/>
    <x v="0"/>
    <n v="48.07"/>
    <x v="6"/>
    <x v="0"/>
  </r>
  <r>
    <s v="G6311775"/>
    <s v="1GBJK39112F226094"/>
    <x v="3"/>
    <x v="0"/>
    <x v="0"/>
    <x v="0"/>
    <x v="3"/>
    <x v="5"/>
    <x v="3"/>
    <n v="805"/>
    <x v="6"/>
    <x v="6"/>
    <x v="4"/>
    <n v="17.489999999999998"/>
    <x v="6"/>
    <x v="0"/>
  </r>
  <r>
    <s v="G6311782"/>
    <s v="1FTWW33F12EC84125"/>
    <x v="3"/>
    <x v="0"/>
    <x v="0"/>
    <x v="0"/>
    <x v="3"/>
    <x v="5"/>
    <x v="3"/>
    <n v="805"/>
    <x v="6"/>
    <x v="6"/>
    <x v="4"/>
    <n v="138.63"/>
    <x v="6"/>
    <x v="0"/>
  </r>
  <r>
    <s v="G6311807"/>
    <s v="1FDNX21L74ED91657"/>
    <x v="0"/>
    <x v="0"/>
    <x v="0"/>
    <x v="0"/>
    <x v="8"/>
    <x v="6"/>
    <x v="4"/>
    <n v="2"/>
    <x v="6"/>
    <x v="6"/>
    <x v="0"/>
    <n v="75.61"/>
    <x v="6"/>
    <x v="0"/>
  </r>
  <r>
    <s v="G6311868"/>
    <s v="1FDNF21L43ED67155"/>
    <x v="0"/>
    <x v="0"/>
    <x v="0"/>
    <x v="0"/>
    <x v="8"/>
    <x v="6"/>
    <x v="4"/>
    <n v="2"/>
    <x v="6"/>
    <x v="6"/>
    <x v="0"/>
    <n v="48.12"/>
    <x v="6"/>
    <x v="0"/>
  </r>
  <r>
    <s v="G631187K"/>
    <s v="1GB5KVBKXAZ251119"/>
    <x v="0"/>
    <x v="0"/>
    <x v="0"/>
    <x v="0"/>
    <x v="1"/>
    <x v="2"/>
    <x v="1"/>
    <n v="701"/>
    <x v="6"/>
    <x v="6"/>
    <x v="1"/>
    <n v="54.65"/>
    <x v="6"/>
    <x v="0"/>
  </r>
  <r>
    <s v="G6311870"/>
    <s v="1FDNF21L63ED67156"/>
    <x v="0"/>
    <x v="0"/>
    <x v="0"/>
    <x v="0"/>
    <x v="8"/>
    <x v="6"/>
    <x v="4"/>
    <n v="2"/>
    <x v="6"/>
    <x v="6"/>
    <x v="0"/>
    <n v="57.67"/>
    <x v="6"/>
    <x v="0"/>
  </r>
  <r>
    <s v="G631213B"/>
    <s v="3D7KS26DX5G832138"/>
    <x v="0"/>
    <x v="0"/>
    <x v="0"/>
    <x v="0"/>
    <x v="3"/>
    <x v="5"/>
    <x v="3"/>
    <n v="923"/>
    <x v="6"/>
    <x v="6"/>
    <x v="0"/>
    <n v="50.3"/>
    <x v="6"/>
    <x v="0"/>
  </r>
  <r>
    <s v="G6312149"/>
    <s v="1GBHK24U22E290225"/>
    <x v="0"/>
    <x v="0"/>
    <x v="0"/>
    <x v="0"/>
    <x v="0"/>
    <x v="0"/>
    <x v="0"/>
    <n v="110"/>
    <x v="6"/>
    <x v="6"/>
    <x v="0"/>
    <n v="9.4700000000000006"/>
    <x v="6"/>
    <x v="0"/>
  </r>
  <r>
    <s v="G631220D"/>
    <s v="1FDWX37YX6ED68342"/>
    <x v="0"/>
    <x v="0"/>
    <x v="0"/>
    <x v="0"/>
    <x v="3"/>
    <x v="5"/>
    <x v="3"/>
    <n v="812"/>
    <x v="6"/>
    <x v="6"/>
    <x v="0"/>
    <n v="81.88"/>
    <x v="6"/>
    <x v="0"/>
  </r>
  <r>
    <s v="G631221G"/>
    <s v="1FTWW31Y88ED52143"/>
    <x v="0"/>
    <x v="0"/>
    <x v="0"/>
    <x v="0"/>
    <x v="4"/>
    <x v="1"/>
    <x v="4"/>
    <n v="8"/>
    <x v="6"/>
    <x v="6"/>
    <x v="0"/>
    <n v="28.22"/>
    <x v="6"/>
    <x v="0"/>
  </r>
  <r>
    <s v="G631226D"/>
    <s v="1GBHK34U66E260494"/>
    <x v="0"/>
    <x v="0"/>
    <x v="0"/>
    <x v="0"/>
    <x v="3"/>
    <x v="5"/>
    <x v="3"/>
    <n v="912"/>
    <x v="6"/>
    <x v="6"/>
    <x v="0"/>
    <n v="86.68"/>
    <x v="6"/>
    <x v="0"/>
  </r>
  <r>
    <s v="G631232G"/>
    <s v="1GCHK29K48E198626"/>
    <x v="0"/>
    <x v="0"/>
    <x v="0"/>
    <x v="0"/>
    <x v="4"/>
    <x v="1"/>
    <x v="4"/>
    <n v="25"/>
    <x v="6"/>
    <x v="6"/>
    <x v="0"/>
    <n v="70.180000000000007"/>
    <x v="6"/>
    <x v="0"/>
  </r>
  <r>
    <s v="G6312337"/>
    <s v="1GCHK29U92E267738"/>
    <x v="0"/>
    <x v="0"/>
    <x v="0"/>
    <x v="0"/>
    <x v="7"/>
    <x v="0"/>
    <x v="14"/>
    <n v="105"/>
    <x v="6"/>
    <x v="6"/>
    <x v="0"/>
    <n v="20.97"/>
    <x v="6"/>
    <x v="0"/>
  </r>
  <r>
    <s v="G631285D"/>
    <s v="1GBHK29G46E277422"/>
    <x v="0"/>
    <x v="0"/>
    <x v="0"/>
    <x v="0"/>
    <x v="6"/>
    <x v="11"/>
    <x v="4"/>
    <n v="10"/>
    <x v="6"/>
    <x v="6"/>
    <x v="0"/>
    <n v="128.13999999999999"/>
    <x v="6"/>
    <x v="0"/>
  </r>
  <r>
    <s v="G631287K"/>
    <s v="1GC1KVCG0BF100474"/>
    <x v="0"/>
    <x v="0"/>
    <x v="0"/>
    <x v="0"/>
    <x v="0"/>
    <x v="2"/>
    <x v="0"/>
    <n v="201"/>
    <x v="6"/>
    <x v="6"/>
    <x v="0"/>
    <n v="39.270000000000003"/>
    <x v="6"/>
    <x v="0"/>
  </r>
  <r>
    <s v="G6312889"/>
    <s v="1GBHK23G02F225265"/>
    <x v="0"/>
    <x v="0"/>
    <x v="0"/>
    <x v="0"/>
    <x v="3"/>
    <x v="8"/>
    <x v="3"/>
    <n v="225"/>
    <x v="6"/>
    <x v="6"/>
    <x v="0"/>
    <n v="21.12"/>
    <x v="6"/>
    <x v="0"/>
  </r>
  <r>
    <s v="G6312893"/>
    <s v="1FTNX21L62ED21715"/>
    <x v="0"/>
    <x v="0"/>
    <x v="0"/>
    <x v="0"/>
    <x v="3"/>
    <x v="8"/>
    <x v="3"/>
    <n v="314"/>
    <x v="6"/>
    <x v="6"/>
    <x v="0"/>
    <n v="26.24"/>
    <x v="6"/>
    <x v="0"/>
  </r>
  <r>
    <s v="G6312899"/>
    <s v="3B7KF23Z92M287657"/>
    <x v="0"/>
    <x v="0"/>
    <x v="0"/>
    <x v="0"/>
    <x v="3"/>
    <x v="8"/>
    <x v="3"/>
    <n v="307"/>
    <x v="6"/>
    <x v="6"/>
    <x v="0"/>
    <n v="50.65"/>
    <x v="6"/>
    <x v="0"/>
  </r>
  <r>
    <s v="G631292K"/>
    <s v="1GC5KVBGXAZ267120"/>
    <x v="0"/>
    <x v="0"/>
    <x v="0"/>
    <x v="0"/>
    <x v="0"/>
    <x v="2"/>
    <x v="0"/>
    <n v="506"/>
    <x v="6"/>
    <x v="6"/>
    <x v="0"/>
    <n v="91.22"/>
    <x v="6"/>
    <x v="0"/>
  </r>
  <r>
    <s v="G6312922"/>
    <s v="1GBJK39UX3E343867"/>
    <x v="0"/>
    <x v="0"/>
    <x v="0"/>
    <x v="0"/>
    <x v="0"/>
    <x v="3"/>
    <x v="0"/>
    <n v="702"/>
    <x v="6"/>
    <x v="6"/>
    <x v="0"/>
    <n v="67.55"/>
    <x v="6"/>
    <x v="0"/>
  </r>
  <r>
    <s v="G6312944"/>
    <s v="1GBHK29162E300706"/>
    <x v="3"/>
    <x v="0"/>
    <x v="0"/>
    <x v="0"/>
    <x v="9"/>
    <x v="1"/>
    <x v="7"/>
    <n v="925"/>
    <x v="6"/>
    <x v="6"/>
    <x v="4"/>
    <n v="24.66"/>
    <x v="6"/>
    <x v="0"/>
  </r>
  <r>
    <s v="G6312945"/>
    <s v="1GBHK29122E296783"/>
    <x v="3"/>
    <x v="0"/>
    <x v="0"/>
    <x v="0"/>
    <x v="9"/>
    <x v="1"/>
    <x v="7"/>
    <n v="107"/>
    <x v="6"/>
    <x v="6"/>
    <x v="4"/>
    <n v="111.22"/>
    <x v="6"/>
    <x v="0"/>
  </r>
  <r>
    <s v="G6312945"/>
    <s v="1GBHK29122E296783"/>
    <x v="3"/>
    <x v="0"/>
    <x v="0"/>
    <x v="0"/>
    <x v="9"/>
    <x v="1"/>
    <x v="7"/>
    <n v="107"/>
    <x v="6"/>
    <x v="6"/>
    <x v="0"/>
    <n v="14.92"/>
    <x v="6"/>
    <x v="0"/>
  </r>
  <r>
    <s v="G631297A"/>
    <s v="1FDSW31P14ED76084"/>
    <x v="3"/>
    <x v="0"/>
    <x v="0"/>
    <x v="0"/>
    <x v="9"/>
    <x v="1"/>
    <x v="7"/>
    <n v="107"/>
    <x v="6"/>
    <x v="6"/>
    <x v="4"/>
    <n v="301.23"/>
    <x v="6"/>
    <x v="0"/>
  </r>
  <r>
    <s v="G6312979"/>
    <s v="1FTSW31P83EC81055"/>
    <x v="3"/>
    <x v="0"/>
    <x v="0"/>
    <x v="0"/>
    <x v="9"/>
    <x v="1"/>
    <x v="7"/>
    <n v="803"/>
    <x v="6"/>
    <x v="6"/>
    <x v="4"/>
    <n v="16.11"/>
    <x v="6"/>
    <x v="0"/>
  </r>
  <r>
    <s v="G6313009"/>
    <s v="1GBJK33122F224685"/>
    <x v="3"/>
    <x v="0"/>
    <x v="0"/>
    <x v="0"/>
    <x v="3"/>
    <x v="5"/>
    <x v="3"/>
    <n v="101"/>
    <x v="6"/>
    <x v="6"/>
    <x v="4"/>
    <n v="202.34"/>
    <x v="6"/>
    <x v="0"/>
  </r>
  <r>
    <s v="G631304B"/>
    <s v="3D6WS28D15G832452"/>
    <x v="0"/>
    <x v="0"/>
    <x v="0"/>
    <x v="0"/>
    <x v="3"/>
    <x v="5"/>
    <x v="3"/>
    <n v="108"/>
    <x v="6"/>
    <x v="6"/>
    <x v="0"/>
    <n v="109.06"/>
    <x v="6"/>
    <x v="0"/>
  </r>
  <r>
    <s v="G631305A"/>
    <s v="1FDSX31P14ED58293"/>
    <x v="3"/>
    <x v="0"/>
    <x v="0"/>
    <x v="0"/>
    <x v="9"/>
    <x v="1"/>
    <x v="7"/>
    <n v="603"/>
    <x v="6"/>
    <x v="6"/>
    <x v="4"/>
    <n v="68.930000000000007"/>
    <x v="6"/>
    <x v="0"/>
  </r>
  <r>
    <s v="G6313056"/>
    <s v="1GCGK29U33Z278823"/>
    <x v="0"/>
    <x v="0"/>
    <x v="0"/>
    <x v="0"/>
    <x v="1"/>
    <x v="2"/>
    <x v="1"/>
    <n v="305"/>
    <x v="6"/>
    <x v="6"/>
    <x v="0"/>
    <n v="23.71"/>
    <x v="6"/>
    <x v="0"/>
  </r>
  <r>
    <s v="G631307D"/>
    <s v="3GNGK26G96G228549"/>
    <x v="0"/>
    <x v="0"/>
    <x v="0"/>
    <x v="0"/>
    <x v="9"/>
    <x v="11"/>
    <x v="7"/>
    <n v="113"/>
    <x v="6"/>
    <x v="6"/>
    <x v="0"/>
    <n v="129.68"/>
    <x v="6"/>
    <x v="0"/>
  </r>
  <r>
    <s v="G6313073"/>
    <s v="1FDNX21L53ED67257"/>
    <x v="0"/>
    <x v="0"/>
    <x v="0"/>
    <x v="0"/>
    <x v="1"/>
    <x v="1"/>
    <x v="1"/>
    <n v="215"/>
    <x v="6"/>
    <x v="6"/>
    <x v="1"/>
    <n v="31.5"/>
    <x v="6"/>
    <x v="0"/>
  </r>
  <r>
    <s v="G6313232"/>
    <s v="1FDNF21P64ED76119"/>
    <x v="3"/>
    <x v="0"/>
    <x v="0"/>
    <x v="0"/>
    <x v="5"/>
    <x v="6"/>
    <x v="5"/>
    <n v="505"/>
    <x v="6"/>
    <x v="6"/>
    <x v="4"/>
    <n v="165.66"/>
    <x v="6"/>
    <x v="0"/>
  </r>
  <r>
    <s v="G631337G"/>
    <s v="1GCHK29K98E215324"/>
    <x v="0"/>
    <x v="0"/>
    <x v="0"/>
    <x v="0"/>
    <x v="7"/>
    <x v="0"/>
    <x v="14"/>
    <n v="21"/>
    <x v="6"/>
    <x v="6"/>
    <x v="0"/>
    <n v="52.79"/>
    <x v="6"/>
    <x v="0"/>
  </r>
  <r>
    <s v="G6313372"/>
    <s v="1FDNX21L93ED67262"/>
    <x v="0"/>
    <x v="0"/>
    <x v="0"/>
    <x v="0"/>
    <x v="6"/>
    <x v="10"/>
    <x v="4"/>
    <n v="213"/>
    <x v="6"/>
    <x v="6"/>
    <x v="0"/>
    <n v="31.78"/>
    <x v="6"/>
    <x v="0"/>
  </r>
  <r>
    <s v="G631347G"/>
    <s v="1GCHK23K78F227328"/>
    <x v="0"/>
    <x v="0"/>
    <x v="0"/>
    <x v="0"/>
    <x v="7"/>
    <x v="0"/>
    <x v="14"/>
    <n v="7"/>
    <x v="6"/>
    <x v="6"/>
    <x v="0"/>
    <n v="79.33"/>
    <x v="6"/>
    <x v="0"/>
  </r>
  <r>
    <s v="G631347H"/>
    <s v="1GCHK43KX9F153464"/>
    <x v="0"/>
    <x v="0"/>
    <x v="0"/>
    <x v="0"/>
    <x v="2"/>
    <x v="0"/>
    <x v="2"/>
    <n v="708"/>
    <x v="6"/>
    <x v="6"/>
    <x v="0"/>
    <n v="67.569999999999993"/>
    <x v="6"/>
    <x v="0"/>
  </r>
  <r>
    <s v="G631348G"/>
    <s v="1GCHK29K08E217205"/>
    <x v="0"/>
    <x v="0"/>
    <x v="0"/>
    <x v="0"/>
    <x v="7"/>
    <x v="0"/>
    <x v="14"/>
    <n v="21"/>
    <x v="6"/>
    <x v="6"/>
    <x v="0"/>
    <n v="57.94"/>
    <x v="6"/>
    <x v="0"/>
  </r>
  <r>
    <s v="G631348H"/>
    <s v="1GCHK43K19F154146"/>
    <x v="0"/>
    <x v="0"/>
    <x v="0"/>
    <x v="0"/>
    <x v="2"/>
    <x v="0"/>
    <x v="2"/>
    <n v="708"/>
    <x v="6"/>
    <x v="6"/>
    <x v="0"/>
    <n v="85.95"/>
    <x v="6"/>
    <x v="0"/>
  </r>
  <r>
    <s v="G631359K"/>
    <s v="1FTRF3B68BEA64687"/>
    <x v="0"/>
    <x v="0"/>
    <x v="0"/>
    <x v="0"/>
    <x v="6"/>
    <x v="11"/>
    <x v="4"/>
    <n v="11"/>
    <x v="6"/>
    <x v="6"/>
    <x v="0"/>
    <n v="34.71"/>
    <x v="6"/>
    <x v="0"/>
  </r>
  <r>
    <s v="G631360K"/>
    <s v="1FTRF3B61BEA64689"/>
    <x v="0"/>
    <x v="0"/>
    <x v="0"/>
    <x v="0"/>
    <x v="6"/>
    <x v="11"/>
    <x v="4"/>
    <n v="11"/>
    <x v="6"/>
    <x v="6"/>
    <x v="0"/>
    <n v="130.41"/>
    <x v="6"/>
    <x v="0"/>
  </r>
  <r>
    <s v="G631365K"/>
    <s v="1GC5KZBG5AZ256761"/>
    <x v="0"/>
    <x v="0"/>
    <x v="0"/>
    <x v="0"/>
    <x v="6"/>
    <x v="11"/>
    <x v="4"/>
    <n v="11"/>
    <x v="6"/>
    <x v="6"/>
    <x v="0"/>
    <n v="132.85"/>
    <x v="6"/>
    <x v="0"/>
  </r>
  <r>
    <s v="G631370K"/>
    <s v="3D7TT2CT6AG176303"/>
    <x v="0"/>
    <x v="1"/>
    <x v="0"/>
    <x v="0"/>
    <x v="6"/>
    <x v="11"/>
    <x v="10"/>
    <n v="344"/>
    <x v="6"/>
    <x v="6"/>
    <x v="0"/>
    <n v="38.43"/>
    <x v="6"/>
    <x v="0"/>
  </r>
  <r>
    <s v="G631374K"/>
    <s v="1FD7X3B6XBEA64514"/>
    <x v="0"/>
    <x v="0"/>
    <x v="0"/>
    <x v="0"/>
    <x v="6"/>
    <x v="11"/>
    <x v="4"/>
    <n v="11"/>
    <x v="6"/>
    <x v="6"/>
    <x v="0"/>
    <n v="225.67"/>
    <x v="6"/>
    <x v="0"/>
  </r>
  <r>
    <s v="G631376D"/>
    <s v="1FTWW31P86ED72106"/>
    <x v="3"/>
    <x v="0"/>
    <x v="0"/>
    <x v="0"/>
    <x v="9"/>
    <x v="11"/>
    <x v="7"/>
    <n v="202"/>
    <x v="6"/>
    <x v="6"/>
    <x v="4"/>
    <n v="109.89"/>
    <x v="6"/>
    <x v="0"/>
  </r>
  <r>
    <s v="G631376G"/>
    <s v="3GNGK26K28G303678"/>
    <x v="0"/>
    <x v="0"/>
    <x v="0"/>
    <x v="0"/>
    <x v="7"/>
    <x v="0"/>
    <x v="14"/>
    <n v="110"/>
    <x v="6"/>
    <x v="6"/>
    <x v="0"/>
    <n v="92.08"/>
    <x v="6"/>
    <x v="0"/>
  </r>
  <r>
    <s v="G631376K"/>
    <s v="1FD7X3B61BEA64515"/>
    <x v="0"/>
    <x v="0"/>
    <x v="0"/>
    <x v="0"/>
    <x v="6"/>
    <x v="11"/>
    <x v="4"/>
    <n v="11"/>
    <x v="6"/>
    <x v="6"/>
    <x v="0"/>
    <n v="114.23"/>
    <x v="6"/>
    <x v="0"/>
  </r>
  <r>
    <s v="G631377K"/>
    <s v="1GNZKLEG4AR276811"/>
    <x v="0"/>
    <x v="0"/>
    <x v="0"/>
    <x v="0"/>
    <x v="6"/>
    <x v="11"/>
    <x v="4"/>
    <n v="11"/>
    <x v="6"/>
    <x v="6"/>
    <x v="0"/>
    <n v="117.38"/>
    <x v="6"/>
    <x v="0"/>
  </r>
  <r>
    <s v="G6313801"/>
    <s v="1FTNW21L93EC75236"/>
    <x v="0"/>
    <x v="0"/>
    <x v="0"/>
    <x v="0"/>
    <x v="5"/>
    <x v="6"/>
    <x v="5"/>
    <n v="311"/>
    <x v="6"/>
    <x v="6"/>
    <x v="0"/>
    <n v="55.92"/>
    <x v="6"/>
    <x v="0"/>
  </r>
  <r>
    <s v="G631382G"/>
    <s v="3GNGK26K28G305074"/>
    <x v="0"/>
    <x v="0"/>
    <x v="0"/>
    <x v="0"/>
    <x v="7"/>
    <x v="0"/>
    <x v="14"/>
    <n v="116"/>
    <x v="6"/>
    <x v="6"/>
    <x v="0"/>
    <n v="33.69"/>
    <x v="6"/>
    <x v="0"/>
  </r>
  <r>
    <s v="G631383G"/>
    <s v="3GNGK26K68G304123"/>
    <x v="0"/>
    <x v="0"/>
    <x v="0"/>
    <x v="0"/>
    <x v="7"/>
    <x v="0"/>
    <x v="14"/>
    <n v="116"/>
    <x v="6"/>
    <x v="6"/>
    <x v="0"/>
    <n v="22.22"/>
    <x v="6"/>
    <x v="0"/>
  </r>
  <r>
    <s v="G631388D"/>
    <s v="1FDSX35Y16ED89940"/>
    <x v="0"/>
    <x v="0"/>
    <x v="0"/>
    <x v="0"/>
    <x v="9"/>
    <x v="11"/>
    <x v="7"/>
    <n v="202"/>
    <x v="6"/>
    <x v="6"/>
    <x v="0"/>
    <n v="53.47"/>
    <x v="6"/>
    <x v="0"/>
  </r>
  <r>
    <s v="G631393K"/>
    <s v="1FD8X3B60BEA75963"/>
    <x v="0"/>
    <x v="0"/>
    <x v="0"/>
    <x v="0"/>
    <x v="9"/>
    <x v="11"/>
    <x v="7"/>
    <n v="202"/>
    <x v="6"/>
    <x v="6"/>
    <x v="0"/>
    <n v="35.42"/>
    <x v="6"/>
    <x v="0"/>
  </r>
  <r>
    <s v="G6313937"/>
    <s v="1FMNU41S14EC93008"/>
    <x v="0"/>
    <x v="0"/>
    <x v="0"/>
    <x v="0"/>
    <x v="9"/>
    <x v="1"/>
    <x v="7"/>
    <n v="117"/>
    <x v="6"/>
    <x v="6"/>
    <x v="0"/>
    <n v="37.81"/>
    <x v="6"/>
    <x v="0"/>
  </r>
  <r>
    <s v="G6313958"/>
    <s v="1FTWX33P24ED26939"/>
    <x v="3"/>
    <x v="0"/>
    <x v="0"/>
    <x v="0"/>
    <x v="9"/>
    <x v="1"/>
    <x v="7"/>
    <n v="912"/>
    <x v="6"/>
    <x v="6"/>
    <x v="4"/>
    <n v="94.95"/>
    <x v="6"/>
    <x v="0"/>
  </r>
  <r>
    <s v="G6313958"/>
    <s v="1FTWX33P24ED26939"/>
    <x v="3"/>
    <x v="0"/>
    <x v="0"/>
    <x v="0"/>
    <x v="9"/>
    <x v="1"/>
    <x v="7"/>
    <n v="912"/>
    <x v="6"/>
    <x v="6"/>
    <x v="0"/>
    <n v="16.670000000000002"/>
    <x v="6"/>
    <x v="0"/>
  </r>
  <r>
    <s v="G6313973"/>
    <s v="1FDNX21S84ED91660"/>
    <x v="0"/>
    <x v="0"/>
    <x v="0"/>
    <x v="0"/>
    <x v="6"/>
    <x v="4"/>
    <x v="4"/>
    <n v="27"/>
    <x v="6"/>
    <x v="6"/>
    <x v="0"/>
    <n v="30.92"/>
    <x v="6"/>
    <x v="0"/>
  </r>
  <r>
    <s v="G6313976"/>
    <s v="1FTWX33S34ED26288"/>
    <x v="0"/>
    <x v="0"/>
    <x v="0"/>
    <x v="0"/>
    <x v="6"/>
    <x v="4"/>
    <x v="4"/>
    <n v="27"/>
    <x v="6"/>
    <x v="6"/>
    <x v="0"/>
    <n v="84.57"/>
    <x v="6"/>
    <x v="0"/>
  </r>
  <r>
    <s v="G6313982"/>
    <s v="3D6WS26D05G832414"/>
    <x v="0"/>
    <x v="0"/>
    <x v="0"/>
    <x v="0"/>
    <x v="6"/>
    <x v="0"/>
    <x v="4"/>
    <n v="9"/>
    <x v="6"/>
    <x v="6"/>
    <x v="0"/>
    <n v="162.22"/>
    <x v="6"/>
    <x v="0"/>
  </r>
  <r>
    <s v="G6314065"/>
    <s v="1FTNF21L24ED00625"/>
    <x v="0"/>
    <x v="0"/>
    <x v="0"/>
    <x v="0"/>
    <x v="6"/>
    <x v="4"/>
    <x v="4"/>
    <n v="133"/>
    <x v="6"/>
    <x v="6"/>
    <x v="0"/>
    <n v="23.09"/>
    <x v="6"/>
    <x v="0"/>
  </r>
  <r>
    <s v="G631426A"/>
    <s v="1GBJK34U84E372910"/>
    <x v="0"/>
    <x v="0"/>
    <x v="0"/>
    <x v="0"/>
    <x v="9"/>
    <x v="11"/>
    <x v="7"/>
    <n v="113"/>
    <x v="6"/>
    <x v="6"/>
    <x v="0"/>
    <n v="21.86"/>
    <x v="6"/>
    <x v="0"/>
  </r>
  <r>
    <s v="G631435B"/>
    <s v="1GBJK33U45F929793"/>
    <x v="0"/>
    <x v="0"/>
    <x v="0"/>
    <x v="0"/>
    <x v="9"/>
    <x v="11"/>
    <x v="7"/>
    <n v="113"/>
    <x v="6"/>
    <x v="6"/>
    <x v="0"/>
    <n v="21.31"/>
    <x v="6"/>
    <x v="0"/>
  </r>
  <r>
    <s v="G6314361"/>
    <s v="1FTSW31L53EC75274"/>
    <x v="0"/>
    <x v="0"/>
    <x v="0"/>
    <x v="0"/>
    <x v="10"/>
    <x v="10"/>
    <x v="0"/>
    <n v="1"/>
    <x v="6"/>
    <x v="6"/>
    <x v="0"/>
    <n v="37.46"/>
    <x v="6"/>
    <x v="0"/>
  </r>
  <r>
    <s v="G6314401"/>
    <s v="1GCHK24U44E119426"/>
    <x v="0"/>
    <x v="0"/>
    <x v="0"/>
    <x v="0"/>
    <x v="5"/>
    <x v="1"/>
    <x v="5"/>
    <n v="215"/>
    <x v="6"/>
    <x v="6"/>
    <x v="0"/>
    <n v="84.56"/>
    <x v="6"/>
    <x v="0"/>
  </r>
  <r>
    <s v="G6314421"/>
    <s v="1FTRW08613KC90529"/>
    <x v="0"/>
    <x v="0"/>
    <x v="0"/>
    <x v="0"/>
    <x v="9"/>
    <x v="11"/>
    <x v="7"/>
    <n v="113"/>
    <x v="6"/>
    <x v="6"/>
    <x v="0"/>
    <n v="48.67"/>
    <x v="6"/>
    <x v="0"/>
  </r>
  <r>
    <s v="G631445G"/>
    <s v="1FDWX31548ED90287"/>
    <x v="0"/>
    <x v="0"/>
    <x v="0"/>
    <x v="0"/>
    <x v="9"/>
    <x v="11"/>
    <x v="7"/>
    <n v="113"/>
    <x v="6"/>
    <x v="6"/>
    <x v="0"/>
    <n v="127.16"/>
    <x v="6"/>
    <x v="0"/>
  </r>
  <r>
    <s v="G631456G"/>
    <s v="1FDWX31528ED90286"/>
    <x v="0"/>
    <x v="0"/>
    <x v="0"/>
    <x v="0"/>
    <x v="9"/>
    <x v="11"/>
    <x v="7"/>
    <n v="113"/>
    <x v="6"/>
    <x v="6"/>
    <x v="0"/>
    <n v="156.19"/>
    <x v="6"/>
    <x v="0"/>
  </r>
  <r>
    <s v="G631457H"/>
    <s v="1GCHK73K79F144559"/>
    <x v="0"/>
    <x v="0"/>
    <x v="0"/>
    <x v="0"/>
    <x v="7"/>
    <x v="1"/>
    <x v="7"/>
    <n v="504"/>
    <x v="6"/>
    <x v="6"/>
    <x v="0"/>
    <n v="155.25"/>
    <x v="6"/>
    <x v="0"/>
  </r>
  <r>
    <s v="G631457K"/>
    <s v="1FD8X3B60BEA64512"/>
    <x v="0"/>
    <x v="0"/>
    <x v="0"/>
    <x v="0"/>
    <x v="5"/>
    <x v="6"/>
    <x v="5"/>
    <n v="311"/>
    <x v="6"/>
    <x v="6"/>
    <x v="0"/>
    <n v="190.63"/>
    <x v="6"/>
    <x v="0"/>
  </r>
  <r>
    <s v="G631458G"/>
    <s v="1FTWW31Y88EE45664"/>
    <x v="0"/>
    <x v="0"/>
    <x v="0"/>
    <x v="0"/>
    <x v="9"/>
    <x v="11"/>
    <x v="7"/>
    <n v="111"/>
    <x v="6"/>
    <x v="6"/>
    <x v="0"/>
    <n v="141.88999999999999"/>
    <x v="6"/>
    <x v="0"/>
  </r>
  <r>
    <s v="G631465H"/>
    <s v="1GBHK43649F153791"/>
    <x v="3"/>
    <x v="0"/>
    <x v="0"/>
    <x v="0"/>
    <x v="7"/>
    <x v="1"/>
    <x v="7"/>
    <n v="903"/>
    <x v="6"/>
    <x v="6"/>
    <x v="4"/>
    <n v="189.23"/>
    <x v="6"/>
    <x v="0"/>
  </r>
  <r>
    <s v="G631466H"/>
    <s v="1GCHK43KX9F151178"/>
    <x v="0"/>
    <x v="0"/>
    <x v="0"/>
    <x v="0"/>
    <x v="7"/>
    <x v="1"/>
    <x v="7"/>
    <n v="504"/>
    <x v="6"/>
    <x v="6"/>
    <x v="1"/>
    <n v="11.53"/>
    <x v="6"/>
    <x v="0"/>
  </r>
  <r>
    <s v="G631466H"/>
    <s v="1GCHK43KX9F151178"/>
    <x v="0"/>
    <x v="0"/>
    <x v="0"/>
    <x v="0"/>
    <x v="7"/>
    <x v="1"/>
    <x v="7"/>
    <n v="504"/>
    <x v="6"/>
    <x v="6"/>
    <x v="0"/>
    <n v="432.9"/>
    <x v="6"/>
    <x v="0"/>
  </r>
  <r>
    <s v="G631467H"/>
    <s v="1GBHK49K49E150528"/>
    <x v="0"/>
    <x v="0"/>
    <x v="0"/>
    <x v="0"/>
    <x v="7"/>
    <x v="1"/>
    <x v="7"/>
    <n v="414"/>
    <x v="6"/>
    <x v="6"/>
    <x v="0"/>
    <n v="164.89"/>
    <x v="6"/>
    <x v="0"/>
  </r>
  <r>
    <s v="G631469B"/>
    <s v="3D6WS28D15G832502"/>
    <x v="0"/>
    <x v="0"/>
    <x v="0"/>
    <x v="0"/>
    <x v="9"/>
    <x v="11"/>
    <x v="7"/>
    <n v="113"/>
    <x v="6"/>
    <x v="6"/>
    <x v="0"/>
    <n v="53.36"/>
    <x v="6"/>
    <x v="0"/>
  </r>
  <r>
    <s v="G631470B"/>
    <s v="3D6WS26D35G832410"/>
    <x v="0"/>
    <x v="0"/>
    <x v="0"/>
    <x v="0"/>
    <x v="9"/>
    <x v="11"/>
    <x v="7"/>
    <n v="113"/>
    <x v="6"/>
    <x v="6"/>
    <x v="0"/>
    <n v="85.94"/>
    <x v="6"/>
    <x v="0"/>
  </r>
  <r>
    <s v="G6314771"/>
    <s v="1FDSF31L04ED91530"/>
    <x v="0"/>
    <x v="0"/>
    <x v="0"/>
    <x v="0"/>
    <x v="10"/>
    <x v="10"/>
    <x v="6"/>
    <n v="413"/>
    <x v="6"/>
    <x v="6"/>
    <x v="0"/>
    <n v="32.08"/>
    <x v="6"/>
    <x v="0"/>
  </r>
  <r>
    <s v="G6314781"/>
    <s v="1GCHK24U94E330721"/>
    <x v="0"/>
    <x v="0"/>
    <x v="0"/>
    <x v="0"/>
    <x v="4"/>
    <x v="10"/>
    <x v="4"/>
    <n v="1"/>
    <x v="6"/>
    <x v="6"/>
    <x v="0"/>
    <n v="56.53"/>
    <x v="6"/>
    <x v="0"/>
  </r>
  <r>
    <s v="G631481A"/>
    <s v="1FDWX37S44ED58074"/>
    <x v="0"/>
    <x v="0"/>
    <x v="0"/>
    <x v="0"/>
    <x v="9"/>
    <x v="11"/>
    <x v="7"/>
    <n v="113"/>
    <x v="6"/>
    <x v="6"/>
    <x v="0"/>
    <n v="33.29"/>
    <x v="6"/>
    <x v="0"/>
  </r>
  <r>
    <s v="G631483K"/>
    <s v="1FT8X3D69BEA66017"/>
    <x v="1"/>
    <x v="0"/>
    <x v="0"/>
    <x v="0"/>
    <x v="7"/>
    <x v="2"/>
    <x v="7"/>
    <n v="603"/>
    <x v="6"/>
    <x v="6"/>
    <x v="0"/>
    <n v="197.74"/>
    <x v="6"/>
    <x v="0"/>
  </r>
  <r>
    <s v="G631484G"/>
    <s v="1FTWW31R58ED86792"/>
    <x v="3"/>
    <x v="0"/>
    <x v="0"/>
    <x v="0"/>
    <x v="9"/>
    <x v="11"/>
    <x v="7"/>
    <n v="202"/>
    <x v="6"/>
    <x v="6"/>
    <x v="4"/>
    <n v="168.75"/>
    <x v="6"/>
    <x v="0"/>
  </r>
  <r>
    <s v="G631498D"/>
    <s v="1GBHK29U86E278658"/>
    <x v="0"/>
    <x v="0"/>
    <x v="0"/>
    <x v="0"/>
    <x v="4"/>
    <x v="10"/>
    <x v="4"/>
    <n v="2"/>
    <x v="6"/>
    <x v="6"/>
    <x v="0"/>
    <n v="30.26"/>
    <x v="6"/>
    <x v="0"/>
  </r>
  <r>
    <s v="G631503B"/>
    <s v="3GNGK26U85G241703"/>
    <x v="0"/>
    <x v="0"/>
    <x v="0"/>
    <x v="0"/>
    <x v="5"/>
    <x v="1"/>
    <x v="5"/>
    <n v="402"/>
    <x v="6"/>
    <x v="6"/>
    <x v="0"/>
    <n v="34.32"/>
    <x v="6"/>
    <x v="0"/>
  </r>
  <r>
    <s v="G631504B"/>
    <s v="1FTWW31545ED14345"/>
    <x v="0"/>
    <x v="0"/>
    <x v="0"/>
    <x v="0"/>
    <x v="5"/>
    <x v="1"/>
    <x v="5"/>
    <n v="207"/>
    <x v="6"/>
    <x v="6"/>
    <x v="0"/>
    <n v="23.26"/>
    <x v="6"/>
    <x v="0"/>
  </r>
  <r>
    <s v="G631508B"/>
    <s v="1GBHK23U85F947948"/>
    <x v="0"/>
    <x v="0"/>
    <x v="0"/>
    <x v="0"/>
    <x v="5"/>
    <x v="1"/>
    <x v="5"/>
    <n v="212"/>
    <x v="6"/>
    <x v="6"/>
    <x v="0"/>
    <n v="22.42"/>
    <x v="6"/>
    <x v="0"/>
  </r>
  <r>
    <s v="G631509B"/>
    <s v="3D6WS28D45G857961"/>
    <x v="0"/>
    <x v="0"/>
    <x v="0"/>
    <x v="0"/>
    <x v="5"/>
    <x v="1"/>
    <x v="5"/>
    <n v="212"/>
    <x v="6"/>
    <x v="6"/>
    <x v="0"/>
    <n v="86.8"/>
    <x v="6"/>
    <x v="0"/>
  </r>
  <r>
    <s v="G631510B"/>
    <s v="3D6WS28D65G857962"/>
    <x v="0"/>
    <x v="0"/>
    <x v="0"/>
    <x v="0"/>
    <x v="5"/>
    <x v="1"/>
    <x v="5"/>
    <n v="207"/>
    <x v="6"/>
    <x v="6"/>
    <x v="0"/>
    <n v="167.17"/>
    <x v="6"/>
    <x v="0"/>
  </r>
  <r>
    <s v="G631512H"/>
    <s v="1GBHK43K69F163879"/>
    <x v="0"/>
    <x v="0"/>
    <x v="0"/>
    <x v="0"/>
    <x v="4"/>
    <x v="10"/>
    <x v="4"/>
    <n v="1"/>
    <x v="6"/>
    <x v="6"/>
    <x v="0"/>
    <n v="55.85"/>
    <x v="6"/>
    <x v="0"/>
  </r>
  <r>
    <s v="G6315161"/>
    <s v="3D7KS28D75G807940"/>
    <x v="0"/>
    <x v="0"/>
    <x v="0"/>
    <x v="0"/>
    <x v="10"/>
    <x v="10"/>
    <x v="6"/>
    <n v="409"/>
    <x v="6"/>
    <x v="6"/>
    <x v="0"/>
    <n v="110.83"/>
    <x v="6"/>
    <x v="0"/>
  </r>
  <r>
    <s v="G631519B"/>
    <s v="1FTSW21526ED52666"/>
    <x v="0"/>
    <x v="0"/>
    <x v="0"/>
    <x v="0"/>
    <x v="5"/>
    <x v="1"/>
    <x v="5"/>
    <n v="207"/>
    <x v="6"/>
    <x v="6"/>
    <x v="0"/>
    <n v="23.09"/>
    <x v="6"/>
    <x v="0"/>
  </r>
  <r>
    <s v="G6315247"/>
    <s v="1FTNX21LX4ED08596"/>
    <x v="0"/>
    <x v="0"/>
    <x v="0"/>
    <x v="0"/>
    <x v="1"/>
    <x v="1"/>
    <x v="1"/>
    <n v="604"/>
    <x v="6"/>
    <x v="6"/>
    <x v="0"/>
    <n v="45.47"/>
    <x v="6"/>
    <x v="0"/>
  </r>
  <r>
    <s v="G631538H"/>
    <s v="1FTSW21559EA70798"/>
    <x v="0"/>
    <x v="0"/>
    <x v="0"/>
    <x v="0"/>
    <x v="5"/>
    <x v="4"/>
    <x v="5"/>
    <n v="505"/>
    <x v="6"/>
    <x v="6"/>
    <x v="0"/>
    <n v="60.04"/>
    <x v="6"/>
    <x v="0"/>
  </r>
  <r>
    <s v="G631561F"/>
    <s v="3GNGK26K07G297491"/>
    <x v="0"/>
    <x v="0"/>
    <x v="0"/>
    <x v="0"/>
    <x v="9"/>
    <x v="11"/>
    <x v="7"/>
    <n v="111"/>
    <x v="6"/>
    <x v="6"/>
    <x v="0"/>
    <n v="247.28"/>
    <x v="6"/>
    <x v="0"/>
  </r>
  <r>
    <s v="G631565G"/>
    <s v="1FDWX31R78ED90285"/>
    <x v="3"/>
    <x v="0"/>
    <x v="0"/>
    <x v="0"/>
    <x v="9"/>
    <x v="1"/>
    <x v="7"/>
    <n v="107"/>
    <x v="6"/>
    <x v="6"/>
    <x v="0"/>
    <n v="25.28"/>
    <x v="6"/>
    <x v="0"/>
  </r>
  <r>
    <s v="G631567H"/>
    <s v="1GCHK29K18E210425"/>
    <x v="0"/>
    <x v="0"/>
    <x v="0"/>
    <x v="0"/>
    <x v="10"/>
    <x v="10"/>
    <x v="6"/>
    <n v="406"/>
    <x v="6"/>
    <x v="6"/>
    <x v="0"/>
    <n v="167.51"/>
    <x v="6"/>
    <x v="0"/>
  </r>
  <r>
    <s v="G631569K"/>
    <s v="1FT8W3DT8BEA70276"/>
    <x v="3"/>
    <x v="0"/>
    <x v="0"/>
    <x v="0"/>
    <x v="3"/>
    <x v="5"/>
    <x v="3"/>
    <n v="923"/>
    <x v="6"/>
    <x v="6"/>
    <x v="4"/>
    <n v="124.78"/>
    <x v="6"/>
    <x v="0"/>
  </r>
  <r>
    <s v="G631569K"/>
    <s v="1FT8W3DT8BEA70276"/>
    <x v="3"/>
    <x v="0"/>
    <x v="0"/>
    <x v="0"/>
    <x v="3"/>
    <x v="5"/>
    <x v="3"/>
    <n v="923"/>
    <x v="6"/>
    <x v="6"/>
    <x v="0"/>
    <n v="44.01"/>
    <x v="6"/>
    <x v="0"/>
  </r>
  <r>
    <s v="G631570K"/>
    <s v="1GC0KVCG2BF107521"/>
    <x v="1"/>
    <x v="0"/>
    <x v="0"/>
    <x v="0"/>
    <x v="3"/>
    <x v="5"/>
    <x v="3"/>
    <n v="923"/>
    <x v="6"/>
    <x v="6"/>
    <x v="0"/>
    <n v="176.48"/>
    <x v="6"/>
    <x v="0"/>
  </r>
  <r>
    <s v="G631577F"/>
    <s v="3D7KS29D97G805026"/>
    <x v="0"/>
    <x v="0"/>
    <x v="0"/>
    <x v="0"/>
    <x v="9"/>
    <x v="11"/>
    <x v="7"/>
    <n v="113"/>
    <x v="6"/>
    <x v="6"/>
    <x v="0"/>
    <n v="75.22"/>
    <x v="6"/>
    <x v="0"/>
  </r>
  <r>
    <s v="G631578F"/>
    <s v="1FTWX31YX8EB35402"/>
    <x v="0"/>
    <x v="0"/>
    <x v="0"/>
    <x v="0"/>
    <x v="9"/>
    <x v="11"/>
    <x v="7"/>
    <n v="106"/>
    <x v="6"/>
    <x v="6"/>
    <x v="0"/>
    <n v="189.95"/>
    <x v="6"/>
    <x v="0"/>
  </r>
  <r>
    <s v="G631579F"/>
    <s v="1FTWX31Y38EB35404"/>
    <x v="0"/>
    <x v="0"/>
    <x v="0"/>
    <x v="0"/>
    <x v="9"/>
    <x v="11"/>
    <x v="7"/>
    <n v="106"/>
    <x v="6"/>
    <x v="6"/>
    <x v="0"/>
    <n v="98.31"/>
    <x v="6"/>
    <x v="0"/>
  </r>
  <r>
    <s v="G631580F"/>
    <s v="1FTWX31Y18EB35403"/>
    <x v="0"/>
    <x v="0"/>
    <x v="0"/>
    <x v="0"/>
    <x v="9"/>
    <x v="11"/>
    <x v="7"/>
    <n v="106"/>
    <x v="6"/>
    <x v="6"/>
    <x v="0"/>
    <n v="113.06"/>
    <x v="6"/>
    <x v="0"/>
  </r>
  <r>
    <s v="G631592G"/>
    <s v="1FTWX33Y38EE18690"/>
    <x v="0"/>
    <x v="0"/>
    <x v="0"/>
    <x v="0"/>
    <x v="9"/>
    <x v="1"/>
    <x v="7"/>
    <n v="804"/>
    <x v="6"/>
    <x v="6"/>
    <x v="0"/>
    <n v="225.79"/>
    <x v="6"/>
    <x v="0"/>
  </r>
  <r>
    <s v="G631593G"/>
    <s v="1FTWX33Y58EE18691"/>
    <x v="0"/>
    <x v="0"/>
    <x v="0"/>
    <x v="0"/>
    <x v="9"/>
    <x v="1"/>
    <x v="7"/>
    <n v="803"/>
    <x v="6"/>
    <x v="6"/>
    <x v="0"/>
    <n v="151.19999999999999"/>
    <x v="6"/>
    <x v="0"/>
  </r>
  <r>
    <s v="G6315955"/>
    <s v="1FTNF21S73EC58636"/>
    <x v="0"/>
    <x v="0"/>
    <x v="0"/>
    <x v="0"/>
    <x v="3"/>
    <x v="5"/>
    <x v="3"/>
    <n v="921"/>
    <x v="6"/>
    <x v="6"/>
    <x v="0"/>
    <n v="201.64"/>
    <x v="6"/>
    <x v="0"/>
  </r>
  <r>
    <s v="G631605A"/>
    <s v="1FTSW31L84ED09743"/>
    <x v="0"/>
    <x v="0"/>
    <x v="0"/>
    <x v="0"/>
    <x v="2"/>
    <x v="2"/>
    <x v="9"/>
    <n v="400"/>
    <x v="6"/>
    <x v="6"/>
    <x v="0"/>
    <n v="39.49"/>
    <x v="6"/>
    <x v="0"/>
  </r>
  <r>
    <s v="G631607A"/>
    <s v="1GCHK24U14E323570"/>
    <x v="0"/>
    <x v="0"/>
    <x v="0"/>
    <x v="0"/>
    <x v="2"/>
    <x v="2"/>
    <x v="9"/>
    <n v="400"/>
    <x v="6"/>
    <x v="6"/>
    <x v="0"/>
    <n v="25.57"/>
    <x v="6"/>
    <x v="0"/>
  </r>
  <r>
    <s v="G6316116"/>
    <s v="1FDSW31P23ED81034"/>
    <x v="3"/>
    <x v="0"/>
    <x v="0"/>
    <x v="0"/>
    <x v="3"/>
    <x v="5"/>
    <x v="3"/>
    <n v="101"/>
    <x v="6"/>
    <x v="6"/>
    <x v="4"/>
    <n v="114.28"/>
    <x v="6"/>
    <x v="0"/>
  </r>
  <r>
    <s v="G631612G"/>
    <s v="1FDSX215X8ED96510"/>
    <x v="0"/>
    <x v="0"/>
    <x v="0"/>
    <x v="0"/>
    <x v="9"/>
    <x v="1"/>
    <x v="7"/>
    <n v="632"/>
    <x v="6"/>
    <x v="6"/>
    <x v="0"/>
    <n v="27.47"/>
    <x v="6"/>
    <x v="0"/>
  </r>
  <r>
    <s v="G631614F"/>
    <s v="1FDSX35Y38EB91122"/>
    <x v="0"/>
    <x v="0"/>
    <x v="0"/>
    <x v="0"/>
    <x v="9"/>
    <x v="11"/>
    <x v="7"/>
    <n v="106"/>
    <x v="6"/>
    <x v="6"/>
    <x v="0"/>
    <n v="155.33000000000001"/>
    <x v="6"/>
    <x v="0"/>
  </r>
  <r>
    <s v="G6316189"/>
    <s v="1GCHK23G14F235236"/>
    <x v="0"/>
    <x v="0"/>
    <x v="0"/>
    <x v="5"/>
    <x v="2"/>
    <x v="1"/>
    <x v="2"/>
    <n v="434"/>
    <x v="6"/>
    <x v="6"/>
    <x v="0"/>
    <n v="97.14"/>
    <x v="6"/>
    <x v="0"/>
  </r>
  <r>
    <s v="G6316227"/>
    <s v="3GNGK26U73G267626"/>
    <x v="0"/>
    <x v="0"/>
    <x v="0"/>
    <x v="0"/>
    <x v="7"/>
    <x v="0"/>
    <x v="12"/>
    <n v="1"/>
    <x v="6"/>
    <x v="6"/>
    <x v="0"/>
    <n v="31.73"/>
    <x v="6"/>
    <x v="0"/>
  </r>
  <r>
    <s v="G6316333"/>
    <s v="1FDSF31L53ED46579"/>
    <x v="0"/>
    <x v="0"/>
    <x v="0"/>
    <x v="0"/>
    <x v="7"/>
    <x v="0"/>
    <x v="14"/>
    <n v="9"/>
    <x v="6"/>
    <x v="6"/>
    <x v="0"/>
    <n v="21.26"/>
    <x v="6"/>
    <x v="0"/>
  </r>
  <r>
    <s v="G6316365"/>
    <s v="1FTNX21L44ED08562"/>
    <x v="0"/>
    <x v="0"/>
    <x v="0"/>
    <x v="0"/>
    <x v="7"/>
    <x v="0"/>
    <x v="14"/>
    <n v="2"/>
    <x v="6"/>
    <x v="6"/>
    <x v="0"/>
    <n v="108.73"/>
    <x v="6"/>
    <x v="0"/>
  </r>
  <r>
    <s v="G6316379"/>
    <s v="1FTNF21L24ED00589"/>
    <x v="0"/>
    <x v="0"/>
    <x v="0"/>
    <x v="0"/>
    <x v="7"/>
    <x v="0"/>
    <x v="14"/>
    <n v="2"/>
    <x v="6"/>
    <x v="6"/>
    <x v="0"/>
    <n v="133.97"/>
    <x v="6"/>
    <x v="0"/>
  </r>
  <r>
    <s v="G631646G"/>
    <s v="1FDWX31R58ED90284"/>
    <x v="3"/>
    <x v="0"/>
    <x v="0"/>
    <x v="0"/>
    <x v="9"/>
    <x v="1"/>
    <x v="7"/>
    <n v="107"/>
    <x v="6"/>
    <x v="6"/>
    <x v="4"/>
    <n v="349.34"/>
    <x v="6"/>
    <x v="0"/>
  </r>
  <r>
    <s v="G631646G"/>
    <s v="1FDWX31R58ED90284"/>
    <x v="3"/>
    <x v="0"/>
    <x v="0"/>
    <x v="0"/>
    <x v="9"/>
    <x v="1"/>
    <x v="7"/>
    <n v="107"/>
    <x v="6"/>
    <x v="6"/>
    <x v="0"/>
    <n v="24.51"/>
    <x v="6"/>
    <x v="0"/>
  </r>
  <r>
    <s v="G6316463"/>
    <s v="1FDNF21L93ED81035"/>
    <x v="0"/>
    <x v="0"/>
    <x v="0"/>
    <x v="0"/>
    <x v="3"/>
    <x v="8"/>
    <x v="3"/>
    <n v="308"/>
    <x v="6"/>
    <x v="6"/>
    <x v="0"/>
    <n v="50.78"/>
    <x v="6"/>
    <x v="0"/>
  </r>
  <r>
    <s v="G6316466"/>
    <s v="1FDNF21L03ED81036"/>
    <x v="0"/>
    <x v="0"/>
    <x v="0"/>
    <x v="0"/>
    <x v="3"/>
    <x v="8"/>
    <x v="3"/>
    <n v="308"/>
    <x v="6"/>
    <x v="6"/>
    <x v="0"/>
    <n v="24.24"/>
    <x v="6"/>
    <x v="0"/>
  </r>
  <r>
    <s v="G631647K"/>
    <s v="1FD7X2B67BEA69857"/>
    <x v="1"/>
    <x v="0"/>
    <x v="0"/>
    <x v="0"/>
    <x v="3"/>
    <x v="5"/>
    <x v="3"/>
    <n v="602"/>
    <x v="6"/>
    <x v="6"/>
    <x v="0"/>
    <n v="118.09"/>
    <x v="6"/>
    <x v="0"/>
  </r>
  <r>
    <s v="G631649K"/>
    <s v="3D7TT2CT0AG183036"/>
    <x v="0"/>
    <x v="0"/>
    <x v="0"/>
    <x v="0"/>
    <x v="3"/>
    <x v="5"/>
    <x v="3"/>
    <n v="607"/>
    <x v="6"/>
    <x v="6"/>
    <x v="0"/>
    <n v="57.15"/>
    <x v="6"/>
    <x v="0"/>
  </r>
  <r>
    <s v="G6316508"/>
    <s v="1FDNF21L53ED67150"/>
    <x v="0"/>
    <x v="0"/>
    <x v="0"/>
    <x v="0"/>
    <x v="3"/>
    <x v="5"/>
    <x v="3"/>
    <n v="617"/>
    <x v="6"/>
    <x v="6"/>
    <x v="0"/>
    <n v="21"/>
    <x v="6"/>
    <x v="0"/>
  </r>
  <r>
    <s v="G631653H"/>
    <s v="1GBHK49K79E152077"/>
    <x v="0"/>
    <x v="0"/>
    <x v="0"/>
    <x v="0"/>
    <x v="7"/>
    <x v="1"/>
    <x v="7"/>
    <n v="100"/>
    <x v="6"/>
    <x v="6"/>
    <x v="0"/>
    <n v="79.040000000000006"/>
    <x v="6"/>
    <x v="0"/>
  </r>
  <r>
    <s v="G6316536"/>
    <s v="1FDSX31P23ED53862"/>
    <x v="3"/>
    <x v="0"/>
    <x v="0"/>
    <x v="0"/>
    <x v="7"/>
    <x v="2"/>
    <x v="7"/>
    <n v="103"/>
    <x v="6"/>
    <x v="6"/>
    <x v="4"/>
    <n v="54.66"/>
    <x v="6"/>
    <x v="0"/>
  </r>
  <r>
    <s v="G631654H"/>
    <s v="1GBHK49K69E152247"/>
    <x v="0"/>
    <x v="0"/>
    <x v="0"/>
    <x v="0"/>
    <x v="7"/>
    <x v="1"/>
    <x v="7"/>
    <n v="100"/>
    <x v="6"/>
    <x v="6"/>
    <x v="0"/>
    <n v="46.31"/>
    <x v="6"/>
    <x v="0"/>
  </r>
  <r>
    <s v="G6316546"/>
    <s v="1FTNW21L64ED26662"/>
    <x v="0"/>
    <x v="0"/>
    <x v="0"/>
    <x v="0"/>
    <x v="5"/>
    <x v="1"/>
    <x v="5"/>
    <n v="961"/>
    <x v="6"/>
    <x v="6"/>
    <x v="0"/>
    <n v="16.350000000000001"/>
    <x v="6"/>
    <x v="0"/>
  </r>
  <r>
    <s v="G6316560"/>
    <s v="1GCHK24U94E342531"/>
    <x v="0"/>
    <x v="0"/>
    <x v="0"/>
    <x v="0"/>
    <x v="5"/>
    <x v="1"/>
    <x v="5"/>
    <n v="253"/>
    <x v="6"/>
    <x v="6"/>
    <x v="0"/>
    <n v="95.95"/>
    <x v="6"/>
    <x v="0"/>
  </r>
  <r>
    <s v="G6316562"/>
    <s v="1FTSW31L14ED09714"/>
    <x v="0"/>
    <x v="0"/>
    <x v="0"/>
    <x v="0"/>
    <x v="0"/>
    <x v="2"/>
    <x v="0"/>
    <n v="506"/>
    <x v="6"/>
    <x v="6"/>
    <x v="0"/>
    <n v="39"/>
    <x v="6"/>
    <x v="0"/>
  </r>
  <r>
    <s v="G6316652"/>
    <s v="1GBJK39U25E301227"/>
    <x v="0"/>
    <x v="0"/>
    <x v="0"/>
    <x v="0"/>
    <x v="4"/>
    <x v="10"/>
    <x v="4"/>
    <n v="210"/>
    <x v="6"/>
    <x v="6"/>
    <x v="0"/>
    <n v="125.11"/>
    <x v="6"/>
    <x v="0"/>
  </r>
  <r>
    <s v="G6316653"/>
    <s v="1GBJK39205E307932"/>
    <x v="3"/>
    <x v="0"/>
    <x v="0"/>
    <x v="0"/>
    <x v="4"/>
    <x v="10"/>
    <x v="4"/>
    <n v="210"/>
    <x v="6"/>
    <x v="6"/>
    <x v="4"/>
    <n v="71.92"/>
    <x v="6"/>
    <x v="0"/>
  </r>
  <r>
    <s v="G6316666"/>
    <s v="1GCHK24U66E254619"/>
    <x v="0"/>
    <x v="0"/>
    <x v="0"/>
    <x v="0"/>
    <x v="4"/>
    <x v="10"/>
    <x v="4"/>
    <n v="208"/>
    <x v="6"/>
    <x v="6"/>
    <x v="0"/>
    <n v="79.13"/>
    <x v="6"/>
    <x v="0"/>
  </r>
  <r>
    <s v="G6316674"/>
    <s v="3D6WS26D75G832524"/>
    <x v="0"/>
    <x v="0"/>
    <x v="0"/>
    <x v="0"/>
    <x v="4"/>
    <x v="10"/>
    <x v="4"/>
    <n v="107"/>
    <x v="6"/>
    <x v="6"/>
    <x v="0"/>
    <n v="33.28"/>
    <x v="6"/>
    <x v="0"/>
  </r>
  <r>
    <s v="G6316694"/>
    <s v="1FDNF21LX3ED67144"/>
    <x v="0"/>
    <x v="0"/>
    <x v="0"/>
    <x v="0"/>
    <x v="3"/>
    <x v="5"/>
    <x v="3"/>
    <n v="505"/>
    <x v="6"/>
    <x v="6"/>
    <x v="0"/>
    <n v="72.45"/>
    <x v="6"/>
    <x v="0"/>
  </r>
  <r>
    <s v="G6316704"/>
    <s v="3D7MU46654G116178"/>
    <x v="3"/>
    <x v="0"/>
    <x v="0"/>
    <x v="0"/>
    <x v="3"/>
    <x v="5"/>
    <x v="3"/>
    <n v="924"/>
    <x v="6"/>
    <x v="6"/>
    <x v="4"/>
    <n v="119.7"/>
    <x v="6"/>
    <x v="0"/>
  </r>
  <r>
    <s v="G631672A"/>
    <s v="1FDNX21P24ED91665"/>
    <x v="3"/>
    <x v="0"/>
    <x v="0"/>
    <x v="0"/>
    <x v="2"/>
    <x v="3"/>
    <x v="2"/>
    <n v="802"/>
    <x v="6"/>
    <x v="6"/>
    <x v="4"/>
    <n v="31.78"/>
    <x v="6"/>
    <x v="0"/>
  </r>
  <r>
    <s v="G631672K"/>
    <s v="1GC1KVCG2BF101450"/>
    <x v="0"/>
    <x v="0"/>
    <x v="0"/>
    <x v="0"/>
    <x v="3"/>
    <x v="5"/>
    <x v="3"/>
    <n v="964"/>
    <x v="6"/>
    <x v="6"/>
    <x v="0"/>
    <n v="33.97"/>
    <x v="6"/>
    <x v="0"/>
  </r>
  <r>
    <s v="G631679H"/>
    <s v="1GNGK46K39R218488"/>
    <x v="0"/>
    <x v="0"/>
    <x v="0"/>
    <x v="0"/>
    <x v="7"/>
    <x v="1"/>
    <x v="7"/>
    <n v="807"/>
    <x v="6"/>
    <x v="6"/>
    <x v="0"/>
    <n v="128.86000000000001"/>
    <x v="6"/>
    <x v="0"/>
  </r>
  <r>
    <s v="G631684H"/>
    <s v="1GCHK49K79E149319"/>
    <x v="0"/>
    <x v="0"/>
    <x v="0"/>
    <x v="0"/>
    <x v="7"/>
    <x v="1"/>
    <x v="7"/>
    <n v="805"/>
    <x v="6"/>
    <x v="6"/>
    <x v="0"/>
    <n v="51.92"/>
    <x v="6"/>
    <x v="0"/>
  </r>
  <r>
    <s v="G6316989"/>
    <s v="1GCHK24U94E333098"/>
    <x v="0"/>
    <x v="0"/>
    <x v="0"/>
    <x v="0"/>
    <x v="7"/>
    <x v="2"/>
    <x v="7"/>
    <n v="401"/>
    <x v="6"/>
    <x v="6"/>
    <x v="0"/>
    <n v="73.290000000000006"/>
    <x v="6"/>
    <x v="0"/>
  </r>
  <r>
    <s v="G631710F"/>
    <s v="1GCHK23U07F195872"/>
    <x v="0"/>
    <x v="0"/>
    <x v="0"/>
    <x v="0"/>
    <x v="7"/>
    <x v="0"/>
    <x v="14"/>
    <n v="4"/>
    <x v="6"/>
    <x v="6"/>
    <x v="0"/>
    <n v="45.92"/>
    <x v="6"/>
    <x v="0"/>
  </r>
  <r>
    <s v="G631711F"/>
    <s v="1GCHK23U67F194838"/>
    <x v="0"/>
    <x v="0"/>
    <x v="0"/>
    <x v="0"/>
    <x v="7"/>
    <x v="0"/>
    <x v="12"/>
    <n v="1"/>
    <x v="6"/>
    <x v="6"/>
    <x v="0"/>
    <n v="55.68"/>
    <x v="6"/>
    <x v="0"/>
  </r>
  <r>
    <s v="G631714G"/>
    <s v="1GBHK39K98E200848"/>
    <x v="0"/>
    <x v="0"/>
    <x v="0"/>
    <x v="0"/>
    <x v="2"/>
    <x v="0"/>
    <x v="2"/>
    <n v="713"/>
    <x v="6"/>
    <x v="6"/>
    <x v="0"/>
    <n v="64.540000000000006"/>
    <x v="6"/>
    <x v="0"/>
  </r>
  <r>
    <s v="G6317151"/>
    <s v="1GCHK24U55E290073"/>
    <x v="0"/>
    <x v="0"/>
    <x v="0"/>
    <x v="0"/>
    <x v="4"/>
    <x v="10"/>
    <x v="4"/>
    <n v="102"/>
    <x v="6"/>
    <x v="6"/>
    <x v="0"/>
    <n v="248.42"/>
    <x v="6"/>
    <x v="0"/>
  </r>
  <r>
    <s v="G6317163"/>
    <s v="1GCHK24U96E254176"/>
    <x v="0"/>
    <x v="0"/>
    <x v="0"/>
    <x v="0"/>
    <x v="4"/>
    <x v="10"/>
    <x v="4"/>
    <n v="208"/>
    <x v="6"/>
    <x v="6"/>
    <x v="0"/>
    <n v="25.91"/>
    <x v="6"/>
    <x v="0"/>
  </r>
  <r>
    <s v="G631717K"/>
    <s v="1FD7X3B68BEA64513"/>
    <x v="1"/>
    <x v="0"/>
    <x v="0"/>
    <x v="0"/>
    <x v="3"/>
    <x v="5"/>
    <x v="3"/>
    <n v="401"/>
    <x v="6"/>
    <x v="6"/>
    <x v="0"/>
    <n v="125.86"/>
    <x v="6"/>
    <x v="0"/>
  </r>
  <r>
    <s v="G631735G"/>
    <s v="1FTSW21Y28ED86779"/>
    <x v="0"/>
    <x v="0"/>
    <x v="0"/>
    <x v="0"/>
    <x v="2"/>
    <x v="0"/>
    <x v="2"/>
    <n v="409"/>
    <x v="6"/>
    <x v="6"/>
    <x v="0"/>
    <n v="68.239999999999995"/>
    <x v="6"/>
    <x v="0"/>
  </r>
  <r>
    <s v="G631736K"/>
    <s v="1FDBF3B67BEA75838"/>
    <x v="1"/>
    <x v="0"/>
    <x v="0"/>
    <x v="0"/>
    <x v="3"/>
    <x v="5"/>
    <x v="3"/>
    <n v="500"/>
    <x v="6"/>
    <x v="6"/>
    <x v="0"/>
    <n v="202.74"/>
    <x v="6"/>
    <x v="0"/>
  </r>
  <r>
    <s v="G631777D"/>
    <s v="1GBHK29U96E278278"/>
    <x v="0"/>
    <x v="0"/>
    <x v="0"/>
    <x v="0"/>
    <x v="7"/>
    <x v="1"/>
    <x v="7"/>
    <n v="801"/>
    <x v="6"/>
    <x v="6"/>
    <x v="0"/>
    <n v="70.959999999999994"/>
    <x v="6"/>
    <x v="0"/>
  </r>
  <r>
    <s v="G631777H"/>
    <s v="1GBJK79K89E144170"/>
    <x v="0"/>
    <x v="0"/>
    <x v="0"/>
    <x v="0"/>
    <x v="7"/>
    <x v="2"/>
    <x v="7"/>
    <n v="2"/>
    <x v="6"/>
    <x v="6"/>
    <x v="0"/>
    <n v="66.92"/>
    <x v="6"/>
    <x v="0"/>
  </r>
  <r>
    <s v="G631783H"/>
    <s v="1GBJK79K89E143892"/>
    <x v="0"/>
    <x v="0"/>
    <x v="0"/>
    <x v="0"/>
    <x v="7"/>
    <x v="2"/>
    <x v="7"/>
    <n v="603"/>
    <x v="6"/>
    <x v="6"/>
    <x v="0"/>
    <n v="44.38"/>
    <x v="6"/>
    <x v="0"/>
  </r>
  <r>
    <s v="G631784H"/>
    <s v="3D7KS28T89G534410"/>
    <x v="0"/>
    <x v="0"/>
    <x v="0"/>
    <x v="0"/>
    <x v="2"/>
    <x v="1"/>
    <x v="2"/>
    <n v="407"/>
    <x v="6"/>
    <x v="6"/>
    <x v="0"/>
    <n v="85.23"/>
    <x v="6"/>
    <x v="0"/>
  </r>
  <r>
    <s v="G631786H"/>
    <s v="3D7KS29T39G545460"/>
    <x v="0"/>
    <x v="0"/>
    <x v="0"/>
    <x v="0"/>
    <x v="2"/>
    <x v="1"/>
    <x v="2"/>
    <n v="415"/>
    <x v="6"/>
    <x v="6"/>
    <x v="0"/>
    <n v="144.78"/>
    <x v="6"/>
    <x v="0"/>
  </r>
  <r>
    <s v="G6317979"/>
    <s v="1FTNW21LX4ED26664"/>
    <x v="0"/>
    <x v="0"/>
    <x v="0"/>
    <x v="0"/>
    <x v="5"/>
    <x v="1"/>
    <x v="5"/>
    <n v="961"/>
    <x v="6"/>
    <x v="6"/>
    <x v="0"/>
    <n v="83.65"/>
    <x v="6"/>
    <x v="0"/>
  </r>
  <r>
    <s v="G6318015"/>
    <s v="3D7KS26D05G814943"/>
    <x v="0"/>
    <x v="0"/>
    <x v="0"/>
    <x v="0"/>
    <x v="5"/>
    <x v="1"/>
    <x v="5"/>
    <n v="253"/>
    <x v="6"/>
    <x v="6"/>
    <x v="0"/>
    <n v="59.49"/>
    <x v="6"/>
    <x v="0"/>
  </r>
  <r>
    <s v="G6318023"/>
    <s v="1FTWW31555ED14337"/>
    <x v="0"/>
    <x v="0"/>
    <x v="0"/>
    <x v="0"/>
    <x v="5"/>
    <x v="1"/>
    <x v="5"/>
    <n v="956"/>
    <x v="6"/>
    <x v="6"/>
    <x v="0"/>
    <n v="75.349999999999994"/>
    <x v="6"/>
    <x v="0"/>
  </r>
  <r>
    <s v="G631815H"/>
    <s v="1FDWF37519EA95997"/>
    <x v="0"/>
    <x v="0"/>
    <x v="0"/>
    <x v="0"/>
    <x v="2"/>
    <x v="1"/>
    <x v="2"/>
    <n v="420"/>
    <x v="6"/>
    <x v="6"/>
    <x v="0"/>
    <n v="22.06"/>
    <x v="6"/>
    <x v="0"/>
  </r>
  <r>
    <s v="G631826D"/>
    <s v="1FDWX37Y36ED67579"/>
    <x v="0"/>
    <x v="0"/>
    <x v="0"/>
    <x v="0"/>
    <x v="7"/>
    <x v="1"/>
    <x v="7"/>
    <n v="805"/>
    <x v="6"/>
    <x v="6"/>
    <x v="0"/>
    <n v="229.13"/>
    <x v="6"/>
    <x v="0"/>
  </r>
  <r>
    <s v="G631827D"/>
    <s v="1GBHK33GX6F243350"/>
    <x v="0"/>
    <x v="0"/>
    <x v="0"/>
    <x v="0"/>
    <x v="7"/>
    <x v="1"/>
    <x v="7"/>
    <n v="805"/>
    <x v="6"/>
    <x v="6"/>
    <x v="0"/>
    <n v="257.33"/>
    <x v="6"/>
    <x v="0"/>
  </r>
  <r>
    <s v="G631832F"/>
    <s v="1FTSW21588EB26098"/>
    <x v="0"/>
    <x v="0"/>
    <x v="0"/>
    <x v="0"/>
    <x v="7"/>
    <x v="0"/>
    <x v="14"/>
    <n v="32"/>
    <x v="6"/>
    <x v="6"/>
    <x v="0"/>
    <n v="40.71"/>
    <x v="6"/>
    <x v="0"/>
  </r>
  <r>
    <s v="G631833H"/>
    <s v="1FT7W2B62BEA70230"/>
    <x v="0"/>
    <x v="0"/>
    <x v="0"/>
    <x v="0"/>
    <x v="2"/>
    <x v="1"/>
    <x v="2"/>
    <n v="401"/>
    <x v="6"/>
    <x v="6"/>
    <x v="0"/>
    <n v="31.76"/>
    <x v="6"/>
    <x v="0"/>
  </r>
  <r>
    <s v="G631834D"/>
    <s v="1GBHK24U06E250845"/>
    <x v="0"/>
    <x v="0"/>
    <x v="0"/>
    <x v="0"/>
    <x v="1"/>
    <x v="2"/>
    <x v="1"/>
    <n v="503"/>
    <x v="6"/>
    <x v="6"/>
    <x v="0"/>
    <n v="166.04"/>
    <x v="6"/>
    <x v="0"/>
  </r>
  <r>
    <s v="G631838H"/>
    <s v="1GBJK74K89E145195"/>
    <x v="0"/>
    <x v="0"/>
    <x v="0"/>
    <x v="0"/>
    <x v="4"/>
    <x v="1"/>
    <x v="4"/>
    <n v="7"/>
    <x v="6"/>
    <x v="6"/>
    <x v="0"/>
    <n v="35.22"/>
    <x v="6"/>
    <x v="0"/>
  </r>
  <r>
    <s v="G631839F"/>
    <s v="1FTNF21598EB26172"/>
    <x v="0"/>
    <x v="0"/>
    <x v="0"/>
    <x v="0"/>
    <x v="7"/>
    <x v="0"/>
    <x v="14"/>
    <n v="109"/>
    <x v="6"/>
    <x v="6"/>
    <x v="0"/>
    <n v="20.83"/>
    <x v="6"/>
    <x v="0"/>
  </r>
  <r>
    <s v="G631844H"/>
    <s v="1FDWX37Y09EA84402"/>
    <x v="0"/>
    <x v="0"/>
    <x v="0"/>
    <x v="0"/>
    <x v="3"/>
    <x v="5"/>
    <x v="3"/>
    <n v="805"/>
    <x v="6"/>
    <x v="6"/>
    <x v="0"/>
    <n v="73.83"/>
    <x v="6"/>
    <x v="0"/>
  </r>
  <r>
    <s v="G631845H"/>
    <s v="1FDWX37Y29EA84403"/>
    <x v="0"/>
    <x v="0"/>
    <x v="0"/>
    <x v="0"/>
    <x v="3"/>
    <x v="5"/>
    <x v="3"/>
    <n v="101"/>
    <x v="6"/>
    <x v="6"/>
    <x v="0"/>
    <n v="57.57"/>
    <x v="6"/>
    <x v="0"/>
  </r>
  <r>
    <s v="G631869G"/>
    <s v="1FDSX21568ED96519"/>
    <x v="0"/>
    <x v="0"/>
    <x v="0"/>
    <x v="0"/>
    <x v="2"/>
    <x v="3"/>
    <x v="2"/>
    <n v="201"/>
    <x v="6"/>
    <x v="6"/>
    <x v="0"/>
    <n v="226.46"/>
    <x v="6"/>
    <x v="0"/>
  </r>
  <r>
    <s v="G631873K"/>
    <s v="1FT7W2B60BEA70128"/>
    <x v="1"/>
    <x v="0"/>
    <x v="0"/>
    <x v="0"/>
    <x v="3"/>
    <x v="5"/>
    <x v="3"/>
    <n v="108"/>
    <x v="6"/>
    <x v="6"/>
    <x v="0"/>
    <n v="104.46"/>
    <x v="6"/>
    <x v="0"/>
  </r>
  <r>
    <s v="G631876D"/>
    <s v="1GBHK29U36E276218"/>
    <x v="0"/>
    <x v="0"/>
    <x v="0"/>
    <x v="0"/>
    <x v="1"/>
    <x v="2"/>
    <x v="1"/>
    <n v="305"/>
    <x v="6"/>
    <x v="6"/>
    <x v="0"/>
    <n v="28.03"/>
    <x v="6"/>
    <x v="0"/>
  </r>
  <r>
    <s v="G631914K"/>
    <s v="1FDBF3B68BEA69756"/>
    <x v="0"/>
    <x v="1"/>
    <x v="0"/>
    <x v="0"/>
    <x v="3"/>
    <x v="5"/>
    <x v="10"/>
    <n v="20"/>
    <x v="6"/>
    <x v="6"/>
    <x v="0"/>
    <n v="107.91"/>
    <x v="6"/>
    <x v="0"/>
  </r>
  <r>
    <s v="G631915K"/>
    <s v="1FDBF2B63BEA69738"/>
    <x v="1"/>
    <x v="0"/>
    <x v="0"/>
    <x v="0"/>
    <x v="3"/>
    <x v="5"/>
    <x v="3"/>
    <n v="612"/>
    <x v="6"/>
    <x v="6"/>
    <x v="0"/>
    <n v="28.07"/>
    <x v="6"/>
    <x v="0"/>
  </r>
  <r>
    <s v="G631920F"/>
    <s v="1FDSW21588EC09445"/>
    <x v="0"/>
    <x v="0"/>
    <x v="0"/>
    <x v="0"/>
    <x v="9"/>
    <x v="10"/>
    <x v="7"/>
    <n v="301"/>
    <x v="6"/>
    <x v="6"/>
    <x v="0"/>
    <n v="98.65"/>
    <x v="6"/>
    <x v="0"/>
  </r>
  <r>
    <s v="G631940K"/>
    <s v="1FD7W2B68BEA75850"/>
    <x v="1"/>
    <x v="1"/>
    <x v="0"/>
    <x v="0"/>
    <x v="3"/>
    <x v="5"/>
    <x v="10"/>
    <n v="20"/>
    <x v="6"/>
    <x v="6"/>
    <x v="0"/>
    <n v="46.33"/>
    <x v="6"/>
    <x v="0"/>
  </r>
  <r>
    <s v="G631941K"/>
    <s v="1FD7W2B60BEA75857"/>
    <x v="1"/>
    <x v="1"/>
    <x v="0"/>
    <x v="0"/>
    <x v="3"/>
    <x v="5"/>
    <x v="10"/>
    <n v="20"/>
    <x v="6"/>
    <x v="6"/>
    <x v="0"/>
    <n v="26.46"/>
    <x v="6"/>
    <x v="0"/>
  </r>
  <r>
    <s v="G631942K"/>
    <s v="1GNZKLEGXAR275937"/>
    <x v="0"/>
    <x v="0"/>
    <x v="0"/>
    <x v="0"/>
    <x v="3"/>
    <x v="5"/>
    <x v="3"/>
    <n v="921"/>
    <x v="6"/>
    <x v="6"/>
    <x v="0"/>
    <n v="112.7"/>
    <x v="6"/>
    <x v="0"/>
  </r>
  <r>
    <s v="G631956K"/>
    <s v="1FD7X2B65BEA69856"/>
    <x v="1"/>
    <x v="0"/>
    <x v="0"/>
    <x v="0"/>
    <x v="3"/>
    <x v="5"/>
    <x v="3"/>
    <n v="912"/>
    <x v="6"/>
    <x v="6"/>
    <x v="0"/>
    <n v="41.61"/>
    <x v="6"/>
    <x v="0"/>
  </r>
  <r>
    <s v="G631957K"/>
    <s v="1GC5KVBG0AZ259754"/>
    <x v="0"/>
    <x v="0"/>
    <x v="0"/>
    <x v="0"/>
    <x v="3"/>
    <x v="5"/>
    <x v="3"/>
    <n v="924"/>
    <x v="6"/>
    <x v="6"/>
    <x v="0"/>
    <n v="35.700000000000003"/>
    <x v="6"/>
    <x v="0"/>
  </r>
  <r>
    <s v="G631959A"/>
    <s v="3D6WS26D05G832428"/>
    <x v="0"/>
    <x v="0"/>
    <x v="0"/>
    <x v="0"/>
    <x v="10"/>
    <x v="10"/>
    <x v="6"/>
    <n v="401"/>
    <x v="6"/>
    <x v="6"/>
    <x v="0"/>
    <n v="108.3"/>
    <x v="6"/>
    <x v="0"/>
  </r>
  <r>
    <s v="G631973B"/>
    <s v="3D6WS28D75G832486"/>
    <x v="0"/>
    <x v="0"/>
    <x v="0"/>
    <x v="0"/>
    <x v="8"/>
    <x v="6"/>
    <x v="4"/>
    <n v="14"/>
    <x v="6"/>
    <x v="6"/>
    <x v="0"/>
    <n v="63.01"/>
    <x v="6"/>
    <x v="0"/>
  </r>
  <r>
    <s v="G631974B"/>
    <s v="1FDSX21556EA13005"/>
    <x v="0"/>
    <x v="0"/>
    <x v="0"/>
    <x v="0"/>
    <x v="6"/>
    <x v="10"/>
    <x v="4"/>
    <n v="213"/>
    <x v="6"/>
    <x v="6"/>
    <x v="0"/>
    <n v="80.069999999999993"/>
    <x v="6"/>
    <x v="0"/>
  </r>
  <r>
    <s v="G631987D"/>
    <s v="1GCJK39G96E250090"/>
    <x v="0"/>
    <x v="0"/>
    <x v="0"/>
    <x v="0"/>
    <x v="7"/>
    <x v="2"/>
    <x v="7"/>
    <n v="603"/>
    <x v="6"/>
    <x v="6"/>
    <x v="0"/>
    <n v="13.12"/>
    <x v="6"/>
    <x v="0"/>
  </r>
  <r>
    <s v="G631991B"/>
    <s v="1FTNX21L54ED03886"/>
    <x v="0"/>
    <x v="0"/>
    <x v="0"/>
    <x v="0"/>
    <x v="5"/>
    <x v="4"/>
    <x v="5"/>
    <n v="905"/>
    <x v="6"/>
    <x v="6"/>
    <x v="0"/>
    <n v="24.22"/>
    <x v="6"/>
    <x v="0"/>
  </r>
  <r>
    <s v="G631996A"/>
    <s v="1FDNX21L34ED91493"/>
    <x v="0"/>
    <x v="0"/>
    <x v="0"/>
    <x v="0"/>
    <x v="1"/>
    <x v="1"/>
    <x v="1"/>
    <n v="410"/>
    <x v="6"/>
    <x v="6"/>
    <x v="1"/>
    <n v="17.91"/>
    <x v="6"/>
    <x v="0"/>
  </r>
  <r>
    <s v="G631996A"/>
    <s v="1FDNX21L34ED91493"/>
    <x v="0"/>
    <x v="0"/>
    <x v="0"/>
    <x v="0"/>
    <x v="1"/>
    <x v="1"/>
    <x v="1"/>
    <n v="410"/>
    <x v="6"/>
    <x v="6"/>
    <x v="0"/>
    <n v="67.14"/>
    <x v="6"/>
    <x v="0"/>
  </r>
  <r>
    <s v="G631997A"/>
    <s v="1FDNX21LX4ED91491"/>
    <x v="0"/>
    <x v="0"/>
    <x v="0"/>
    <x v="0"/>
    <x v="1"/>
    <x v="1"/>
    <x v="1"/>
    <n v="410"/>
    <x v="6"/>
    <x v="6"/>
    <x v="0"/>
    <n v="32.96"/>
    <x v="6"/>
    <x v="0"/>
  </r>
  <r>
    <s v="G632001D"/>
    <s v="1FTWX31Y56ED89645"/>
    <x v="0"/>
    <x v="0"/>
    <x v="0"/>
    <x v="0"/>
    <x v="7"/>
    <x v="2"/>
    <x v="7"/>
    <n v="603"/>
    <x v="6"/>
    <x v="6"/>
    <x v="0"/>
    <n v="21.92"/>
    <x v="6"/>
    <x v="0"/>
  </r>
  <r>
    <s v="G632010G"/>
    <s v="3D6WH48D58G214629"/>
    <x v="0"/>
    <x v="0"/>
    <x v="0"/>
    <x v="0"/>
    <x v="2"/>
    <x v="3"/>
    <x v="2"/>
    <n v="331"/>
    <x v="6"/>
    <x v="6"/>
    <x v="0"/>
    <n v="90.82"/>
    <x v="6"/>
    <x v="0"/>
  </r>
  <r>
    <s v="G632017K"/>
    <s v="1GNZKLEG6AR280102"/>
    <x v="1"/>
    <x v="0"/>
    <x v="0"/>
    <x v="0"/>
    <x v="3"/>
    <x v="5"/>
    <x v="3"/>
    <n v="966"/>
    <x v="6"/>
    <x v="6"/>
    <x v="0"/>
    <n v="229.31"/>
    <x v="6"/>
    <x v="0"/>
  </r>
  <r>
    <s v="G632021A"/>
    <s v="1FDSX31PX4ED76243"/>
    <x v="3"/>
    <x v="0"/>
    <x v="0"/>
    <x v="0"/>
    <x v="1"/>
    <x v="2"/>
    <x v="1"/>
    <n v="305"/>
    <x v="6"/>
    <x v="6"/>
    <x v="4"/>
    <n v="66.47"/>
    <x v="6"/>
    <x v="0"/>
  </r>
  <r>
    <s v="G632022A"/>
    <s v="1GBJK39264E376493"/>
    <x v="3"/>
    <x v="0"/>
    <x v="0"/>
    <x v="0"/>
    <x v="1"/>
    <x v="1"/>
    <x v="1"/>
    <n v="603"/>
    <x v="6"/>
    <x v="6"/>
    <x v="4"/>
    <n v="105.42"/>
    <x v="6"/>
    <x v="0"/>
  </r>
  <r>
    <s v="G632023A"/>
    <s v="3D6WS28D15G832497"/>
    <x v="0"/>
    <x v="0"/>
    <x v="0"/>
    <x v="0"/>
    <x v="1"/>
    <x v="2"/>
    <x v="1"/>
    <n v="503"/>
    <x v="6"/>
    <x v="6"/>
    <x v="0"/>
    <n v="23.3"/>
    <x v="6"/>
    <x v="0"/>
  </r>
  <r>
    <s v="G632024A"/>
    <s v="3D6WS28D35G832498"/>
    <x v="0"/>
    <x v="0"/>
    <x v="0"/>
    <x v="0"/>
    <x v="1"/>
    <x v="2"/>
    <x v="1"/>
    <n v="503"/>
    <x v="6"/>
    <x v="6"/>
    <x v="0"/>
    <n v="56.56"/>
    <x v="6"/>
    <x v="0"/>
  </r>
  <r>
    <s v="G632026B"/>
    <s v="1GCHK29UX6E264742"/>
    <x v="0"/>
    <x v="0"/>
    <x v="0"/>
    <x v="0"/>
    <x v="5"/>
    <x v="4"/>
    <x v="5"/>
    <n v="113"/>
    <x v="6"/>
    <x v="6"/>
    <x v="0"/>
    <n v="103.72"/>
    <x v="6"/>
    <x v="0"/>
  </r>
  <r>
    <s v="G632029B"/>
    <s v="3GNGK26G16G232577"/>
    <x v="0"/>
    <x v="0"/>
    <x v="0"/>
    <x v="0"/>
    <x v="5"/>
    <x v="4"/>
    <x v="5"/>
    <n v="907"/>
    <x v="6"/>
    <x v="6"/>
    <x v="0"/>
    <n v="67.459999999999994"/>
    <x v="6"/>
    <x v="0"/>
  </r>
  <r>
    <s v="G632055A"/>
    <s v="1FTNX21S64ED08618"/>
    <x v="0"/>
    <x v="0"/>
    <x v="0"/>
    <x v="0"/>
    <x v="7"/>
    <x v="1"/>
    <x v="7"/>
    <n v="200"/>
    <x v="6"/>
    <x v="6"/>
    <x v="0"/>
    <n v="162.13999999999999"/>
    <x v="6"/>
    <x v="0"/>
  </r>
  <r>
    <s v="G632068F"/>
    <s v="1FTSW21518ED90960"/>
    <x v="0"/>
    <x v="0"/>
    <x v="0"/>
    <x v="0"/>
    <x v="2"/>
    <x v="1"/>
    <x v="2"/>
    <n v="817"/>
    <x v="6"/>
    <x v="6"/>
    <x v="0"/>
    <n v="131.5"/>
    <x v="6"/>
    <x v="0"/>
  </r>
  <r>
    <s v="G632072D"/>
    <s v="1FTSX31Y08EB51526"/>
    <x v="0"/>
    <x v="0"/>
    <x v="0"/>
    <x v="0"/>
    <x v="2"/>
    <x v="0"/>
    <x v="2"/>
    <n v="402"/>
    <x v="6"/>
    <x v="6"/>
    <x v="0"/>
    <n v="27.78"/>
    <x v="6"/>
    <x v="0"/>
  </r>
  <r>
    <s v="G632076F"/>
    <s v="1FTSF31Y88EE47994"/>
    <x v="0"/>
    <x v="0"/>
    <x v="0"/>
    <x v="0"/>
    <x v="2"/>
    <x v="1"/>
    <x v="2"/>
    <n v="434"/>
    <x v="6"/>
    <x v="6"/>
    <x v="0"/>
    <n v="27.43"/>
    <x v="6"/>
    <x v="0"/>
  </r>
  <r>
    <s v="G632077A"/>
    <s v="1FDSX31S74ED76236"/>
    <x v="0"/>
    <x v="0"/>
    <x v="0"/>
    <x v="0"/>
    <x v="7"/>
    <x v="1"/>
    <x v="7"/>
    <n v="805"/>
    <x v="6"/>
    <x v="6"/>
    <x v="0"/>
    <n v="80.33"/>
    <x v="6"/>
    <x v="0"/>
  </r>
  <r>
    <s v="G632092A"/>
    <s v="1FTNX21L14ED03903"/>
    <x v="0"/>
    <x v="0"/>
    <x v="0"/>
    <x v="0"/>
    <x v="7"/>
    <x v="1"/>
    <x v="7"/>
    <n v="200"/>
    <x v="6"/>
    <x v="6"/>
    <x v="0"/>
    <n v="71.47"/>
    <x v="6"/>
    <x v="0"/>
  </r>
  <r>
    <s v="G632095K"/>
    <s v="3D6WT2CT4AG181307"/>
    <x v="0"/>
    <x v="0"/>
    <x v="0"/>
    <x v="0"/>
    <x v="0"/>
    <x v="1"/>
    <x v="0"/>
    <n v="352"/>
    <x v="6"/>
    <x v="6"/>
    <x v="0"/>
    <n v="20.14"/>
    <x v="6"/>
    <x v="0"/>
  </r>
  <r>
    <s v="G632096K"/>
    <s v="3D7TT2CT9AG183035"/>
    <x v="0"/>
    <x v="0"/>
    <x v="0"/>
    <x v="0"/>
    <x v="0"/>
    <x v="1"/>
    <x v="0"/>
    <n v="352"/>
    <x v="6"/>
    <x v="6"/>
    <x v="0"/>
    <n v="64.92"/>
    <x v="6"/>
    <x v="0"/>
  </r>
  <r>
    <s v="G632097K"/>
    <s v="1FD7X2B69BEA69861"/>
    <x v="0"/>
    <x v="0"/>
    <x v="0"/>
    <x v="0"/>
    <x v="0"/>
    <x v="1"/>
    <x v="0"/>
    <n v="315"/>
    <x v="6"/>
    <x v="6"/>
    <x v="0"/>
    <n v="61.89"/>
    <x v="6"/>
    <x v="0"/>
  </r>
  <r>
    <s v="G632102H"/>
    <s v="1GBHK44K39E145988"/>
    <x v="1"/>
    <x v="0"/>
    <x v="0"/>
    <x v="0"/>
    <x v="3"/>
    <x v="5"/>
    <x v="3"/>
    <n v="812"/>
    <x v="6"/>
    <x v="6"/>
    <x v="0"/>
    <n v="18.510000000000002"/>
    <x v="6"/>
    <x v="0"/>
  </r>
  <r>
    <s v="G632111F"/>
    <s v="1FDSX21528ED96520"/>
    <x v="0"/>
    <x v="0"/>
    <x v="0"/>
    <x v="0"/>
    <x v="2"/>
    <x v="2"/>
    <x v="2"/>
    <n v="106"/>
    <x v="6"/>
    <x v="6"/>
    <x v="4"/>
    <n v="28.89"/>
    <x v="6"/>
    <x v="0"/>
  </r>
  <r>
    <s v="G632111F"/>
    <s v="1FDSX21528ED96520"/>
    <x v="0"/>
    <x v="0"/>
    <x v="0"/>
    <x v="0"/>
    <x v="2"/>
    <x v="2"/>
    <x v="2"/>
    <n v="106"/>
    <x v="6"/>
    <x v="6"/>
    <x v="0"/>
    <n v="93.45"/>
    <x v="6"/>
    <x v="0"/>
  </r>
  <r>
    <s v="G632117G"/>
    <s v="1GCHK29K38E217456"/>
    <x v="0"/>
    <x v="0"/>
    <x v="0"/>
    <x v="0"/>
    <x v="7"/>
    <x v="2"/>
    <x v="7"/>
    <n v="2"/>
    <x v="6"/>
    <x v="6"/>
    <x v="0"/>
    <n v="375.18"/>
    <x v="6"/>
    <x v="0"/>
  </r>
  <r>
    <s v="G632120F"/>
    <s v="1GBHK29U67E168578"/>
    <x v="0"/>
    <x v="0"/>
    <x v="0"/>
    <x v="0"/>
    <x v="10"/>
    <x v="1"/>
    <x v="6"/>
    <n v="375"/>
    <x v="6"/>
    <x v="6"/>
    <x v="0"/>
    <n v="54.77"/>
    <x v="6"/>
    <x v="0"/>
  </r>
  <r>
    <s v="G632121K"/>
    <s v="1GC0KVCG6BF105514"/>
    <x v="0"/>
    <x v="0"/>
    <x v="0"/>
    <x v="0"/>
    <x v="8"/>
    <x v="6"/>
    <x v="4"/>
    <n v="1"/>
    <x v="6"/>
    <x v="6"/>
    <x v="0"/>
    <n v="97.82"/>
    <x v="6"/>
    <x v="0"/>
  </r>
  <r>
    <s v="G632129A"/>
    <s v="3D6WS28D05G832491"/>
    <x v="0"/>
    <x v="0"/>
    <x v="0"/>
    <x v="0"/>
    <x v="8"/>
    <x v="6"/>
    <x v="4"/>
    <n v="14"/>
    <x v="6"/>
    <x v="6"/>
    <x v="0"/>
    <n v="21.29"/>
    <x v="6"/>
    <x v="0"/>
  </r>
  <r>
    <s v="G632129K"/>
    <s v="1GNZKLEG8AR272034"/>
    <x v="0"/>
    <x v="0"/>
    <x v="0"/>
    <x v="0"/>
    <x v="8"/>
    <x v="6"/>
    <x v="4"/>
    <n v="1"/>
    <x v="6"/>
    <x v="6"/>
    <x v="1"/>
    <n v="82.97"/>
    <x v="6"/>
    <x v="0"/>
  </r>
  <r>
    <s v="G632129K"/>
    <s v="1GNZKLEG8AR272034"/>
    <x v="0"/>
    <x v="0"/>
    <x v="0"/>
    <x v="0"/>
    <x v="8"/>
    <x v="6"/>
    <x v="4"/>
    <n v="1"/>
    <x v="6"/>
    <x v="6"/>
    <x v="0"/>
    <n v="32.19"/>
    <x v="6"/>
    <x v="0"/>
  </r>
  <r>
    <s v="G632159A"/>
    <s v="1FTSF31L04ED21840"/>
    <x v="0"/>
    <x v="0"/>
    <x v="0"/>
    <x v="0"/>
    <x v="7"/>
    <x v="0"/>
    <x v="14"/>
    <n v="9"/>
    <x v="6"/>
    <x v="6"/>
    <x v="0"/>
    <n v="42.6"/>
    <x v="6"/>
    <x v="0"/>
  </r>
  <r>
    <s v="G632162A"/>
    <s v="1FDSW31L44ED76092"/>
    <x v="0"/>
    <x v="0"/>
    <x v="0"/>
    <x v="0"/>
    <x v="7"/>
    <x v="0"/>
    <x v="14"/>
    <n v="21"/>
    <x v="6"/>
    <x v="6"/>
    <x v="0"/>
    <n v="114.11"/>
    <x v="6"/>
    <x v="0"/>
  </r>
  <r>
    <s v="G632166A"/>
    <s v="1FDSW31L64ED76093"/>
    <x v="0"/>
    <x v="0"/>
    <x v="0"/>
    <x v="0"/>
    <x v="7"/>
    <x v="0"/>
    <x v="14"/>
    <n v="21"/>
    <x v="6"/>
    <x v="6"/>
    <x v="0"/>
    <n v="58.59"/>
    <x v="6"/>
    <x v="0"/>
  </r>
  <r>
    <s v="G632166F"/>
    <s v="3D7KS28D47G817781"/>
    <x v="0"/>
    <x v="0"/>
    <x v="0"/>
    <x v="0"/>
    <x v="4"/>
    <x v="1"/>
    <x v="4"/>
    <n v="15"/>
    <x v="6"/>
    <x v="6"/>
    <x v="0"/>
    <n v="31.39"/>
    <x v="6"/>
    <x v="0"/>
  </r>
  <r>
    <s v="G632171A"/>
    <s v="1FDSW31L24ED76091"/>
    <x v="0"/>
    <x v="0"/>
    <x v="0"/>
    <x v="0"/>
    <x v="7"/>
    <x v="0"/>
    <x v="14"/>
    <n v="21"/>
    <x v="6"/>
    <x v="6"/>
    <x v="0"/>
    <n v="66.64"/>
    <x v="6"/>
    <x v="0"/>
  </r>
  <r>
    <s v="G632175A"/>
    <s v="1FDSX31LX4ED76238"/>
    <x v="0"/>
    <x v="0"/>
    <x v="0"/>
    <x v="0"/>
    <x v="5"/>
    <x v="4"/>
    <x v="5"/>
    <n v="116"/>
    <x v="6"/>
    <x v="6"/>
    <x v="0"/>
    <n v="30.42"/>
    <x v="6"/>
    <x v="0"/>
  </r>
  <r>
    <s v="G632183H"/>
    <s v="1GBHK49K69E144911"/>
    <x v="0"/>
    <x v="0"/>
    <x v="0"/>
    <x v="0"/>
    <x v="3"/>
    <x v="5"/>
    <x v="3"/>
    <n v="951"/>
    <x v="6"/>
    <x v="6"/>
    <x v="0"/>
    <n v="170.11"/>
    <x v="6"/>
    <x v="0"/>
  </r>
  <r>
    <s v="G632190D"/>
    <s v="3D7KS26D26G251377"/>
    <x v="0"/>
    <x v="0"/>
    <x v="0"/>
    <x v="0"/>
    <x v="3"/>
    <x v="8"/>
    <x v="3"/>
    <n v="524"/>
    <x v="6"/>
    <x v="6"/>
    <x v="0"/>
    <n v="55.23"/>
    <x v="6"/>
    <x v="0"/>
  </r>
  <r>
    <s v="G632198A"/>
    <s v="1FDSW31L54ED81916"/>
    <x v="0"/>
    <x v="0"/>
    <x v="0"/>
    <x v="0"/>
    <x v="5"/>
    <x v="4"/>
    <x v="5"/>
    <n v="905"/>
    <x v="6"/>
    <x v="6"/>
    <x v="0"/>
    <n v="76.03"/>
    <x v="6"/>
    <x v="0"/>
  </r>
  <r>
    <s v="G632199A"/>
    <s v="1FTSF31L84ED21844"/>
    <x v="0"/>
    <x v="0"/>
    <x v="0"/>
    <x v="0"/>
    <x v="5"/>
    <x v="4"/>
    <x v="5"/>
    <n v="113"/>
    <x v="6"/>
    <x v="6"/>
    <x v="0"/>
    <n v="43.67"/>
    <x v="6"/>
    <x v="0"/>
  </r>
  <r>
    <s v="G632205G"/>
    <s v="3GNGK26K68G304669"/>
    <x v="0"/>
    <x v="0"/>
    <x v="0"/>
    <x v="0"/>
    <x v="4"/>
    <x v="5"/>
    <x v="4"/>
    <n v="18"/>
    <x v="6"/>
    <x v="6"/>
    <x v="0"/>
    <n v="124.28"/>
    <x v="6"/>
    <x v="0"/>
  </r>
  <r>
    <s v="G632207A"/>
    <s v="1FDNX21L24ED91498"/>
    <x v="0"/>
    <x v="0"/>
    <x v="0"/>
    <x v="0"/>
    <x v="5"/>
    <x v="4"/>
    <x v="0"/>
    <n v="501"/>
    <x v="6"/>
    <x v="6"/>
    <x v="0"/>
    <n v="59.56"/>
    <x v="6"/>
    <x v="0"/>
  </r>
  <r>
    <s v="G632207B"/>
    <s v="1GCHK33U85F936787"/>
    <x v="0"/>
    <x v="0"/>
    <x v="0"/>
    <x v="0"/>
    <x v="10"/>
    <x v="1"/>
    <x v="6"/>
    <n v="375"/>
    <x v="6"/>
    <x v="6"/>
    <x v="0"/>
    <n v="50.63"/>
    <x v="6"/>
    <x v="0"/>
  </r>
  <r>
    <s v="G632208H"/>
    <s v="1GBHK49619E154068"/>
    <x v="3"/>
    <x v="0"/>
    <x v="0"/>
    <x v="0"/>
    <x v="3"/>
    <x v="5"/>
    <x v="3"/>
    <n v="602"/>
    <x v="6"/>
    <x v="6"/>
    <x v="4"/>
    <n v="85.01"/>
    <x v="6"/>
    <x v="0"/>
  </r>
  <r>
    <s v="G632209G"/>
    <s v="1GCHK29K18E210568"/>
    <x v="0"/>
    <x v="0"/>
    <x v="0"/>
    <x v="0"/>
    <x v="4"/>
    <x v="5"/>
    <x v="4"/>
    <n v="15"/>
    <x v="6"/>
    <x v="6"/>
    <x v="0"/>
    <n v="54.66"/>
    <x v="6"/>
    <x v="0"/>
  </r>
  <r>
    <s v="G632209H"/>
    <s v="1GBHK49699E154738"/>
    <x v="3"/>
    <x v="0"/>
    <x v="0"/>
    <x v="0"/>
    <x v="3"/>
    <x v="5"/>
    <x v="3"/>
    <n v="602"/>
    <x v="6"/>
    <x v="6"/>
    <x v="4"/>
    <n v="23.03"/>
    <x v="6"/>
    <x v="0"/>
  </r>
  <r>
    <s v="G632215G"/>
    <s v="1GBHK24K88E206089"/>
    <x v="0"/>
    <x v="0"/>
    <x v="0"/>
    <x v="0"/>
    <x v="4"/>
    <x v="5"/>
    <x v="4"/>
    <n v="15"/>
    <x v="6"/>
    <x v="6"/>
    <x v="0"/>
    <n v="28.75"/>
    <x v="6"/>
    <x v="0"/>
  </r>
  <r>
    <s v="G632215G"/>
    <s v="1GBHK24K88E206089"/>
    <x v="0"/>
    <x v="0"/>
    <x v="0"/>
    <x v="0"/>
    <x v="4"/>
    <x v="5"/>
    <x v="4"/>
    <n v="15"/>
    <x v="6"/>
    <x v="6"/>
    <x v="3"/>
    <n v="22.02"/>
    <x v="6"/>
    <x v="0"/>
  </r>
  <r>
    <s v="G632220H"/>
    <s v="1FTWX31Y29EA95978"/>
    <x v="0"/>
    <x v="0"/>
    <x v="0"/>
    <x v="0"/>
    <x v="9"/>
    <x v="11"/>
    <x v="7"/>
    <n v="202"/>
    <x v="6"/>
    <x v="6"/>
    <x v="0"/>
    <n v="169.77"/>
    <x v="6"/>
    <x v="0"/>
  </r>
  <r>
    <s v="G632235D"/>
    <s v="1GBHK24U06E250554"/>
    <x v="0"/>
    <x v="0"/>
    <x v="0"/>
    <x v="0"/>
    <x v="3"/>
    <x v="5"/>
    <x v="3"/>
    <n v="965"/>
    <x v="6"/>
    <x v="6"/>
    <x v="0"/>
    <n v="130.56"/>
    <x v="6"/>
    <x v="0"/>
  </r>
  <r>
    <s v="G632242D"/>
    <s v="1GBHK34U86E247424"/>
    <x v="0"/>
    <x v="0"/>
    <x v="0"/>
    <x v="0"/>
    <x v="3"/>
    <x v="5"/>
    <x v="3"/>
    <n v="965"/>
    <x v="6"/>
    <x v="6"/>
    <x v="0"/>
    <n v="209.53"/>
    <x v="6"/>
    <x v="0"/>
  </r>
  <r>
    <s v="G632255H"/>
    <s v="3D7KS29T79G545462"/>
    <x v="0"/>
    <x v="0"/>
    <x v="0"/>
    <x v="0"/>
    <x v="7"/>
    <x v="0"/>
    <x v="14"/>
    <n v="302"/>
    <x v="6"/>
    <x v="6"/>
    <x v="0"/>
    <n v="58.1"/>
    <x v="6"/>
    <x v="0"/>
  </r>
  <r>
    <s v="G632256H"/>
    <s v="3D7KS29T59G545461"/>
    <x v="0"/>
    <x v="0"/>
    <x v="0"/>
    <x v="0"/>
    <x v="7"/>
    <x v="0"/>
    <x v="14"/>
    <n v="302"/>
    <x v="6"/>
    <x v="6"/>
    <x v="0"/>
    <n v="26.31"/>
    <x v="6"/>
    <x v="0"/>
  </r>
  <r>
    <s v="G632268B"/>
    <s v="1FTWX31555EC88741"/>
    <x v="0"/>
    <x v="0"/>
    <x v="0"/>
    <x v="0"/>
    <x v="10"/>
    <x v="10"/>
    <x v="6"/>
    <n v="401"/>
    <x v="6"/>
    <x v="6"/>
    <x v="0"/>
    <n v="69.92"/>
    <x v="6"/>
    <x v="0"/>
  </r>
  <r>
    <s v="G632268F"/>
    <s v="3D6WS28D07G804077"/>
    <x v="0"/>
    <x v="0"/>
    <x v="0"/>
    <x v="0"/>
    <x v="9"/>
    <x v="1"/>
    <x v="7"/>
    <n v="208"/>
    <x v="6"/>
    <x v="6"/>
    <x v="0"/>
    <n v="218.3"/>
    <x v="6"/>
    <x v="0"/>
  </r>
  <r>
    <s v="G632275H"/>
    <s v="1GCHK73K89F160544"/>
    <x v="0"/>
    <x v="0"/>
    <x v="0"/>
    <x v="0"/>
    <x v="7"/>
    <x v="0"/>
    <x v="14"/>
    <n v="21"/>
    <x v="6"/>
    <x v="6"/>
    <x v="0"/>
    <n v="47.1"/>
    <x v="6"/>
    <x v="0"/>
  </r>
  <r>
    <s v="G632277B"/>
    <s v="1GBJK39UX5E307972"/>
    <x v="0"/>
    <x v="0"/>
    <x v="0"/>
    <x v="0"/>
    <x v="10"/>
    <x v="10"/>
    <x v="6"/>
    <n v="3"/>
    <x v="6"/>
    <x v="6"/>
    <x v="0"/>
    <n v="69.760000000000005"/>
    <x v="6"/>
    <x v="0"/>
  </r>
  <r>
    <s v="G632286D"/>
    <s v="1GCHK24UX6E264859"/>
    <x v="0"/>
    <x v="0"/>
    <x v="0"/>
    <x v="0"/>
    <x v="3"/>
    <x v="5"/>
    <x v="3"/>
    <n v="804"/>
    <x v="6"/>
    <x v="6"/>
    <x v="0"/>
    <n v="27.95"/>
    <x v="6"/>
    <x v="0"/>
  </r>
  <r>
    <s v="G632286F"/>
    <s v="1GBHK29U57E171259"/>
    <x v="0"/>
    <x v="0"/>
    <x v="0"/>
    <x v="0"/>
    <x v="9"/>
    <x v="1"/>
    <x v="7"/>
    <n v="117"/>
    <x v="6"/>
    <x v="6"/>
    <x v="0"/>
    <n v="61.24"/>
    <x v="6"/>
    <x v="0"/>
  </r>
  <r>
    <s v="G632287F"/>
    <s v="1GBHK29U77E171344"/>
    <x v="0"/>
    <x v="0"/>
    <x v="0"/>
    <x v="0"/>
    <x v="9"/>
    <x v="1"/>
    <x v="7"/>
    <n v="117"/>
    <x v="6"/>
    <x v="6"/>
    <x v="0"/>
    <n v="65.78"/>
    <x v="6"/>
    <x v="0"/>
  </r>
  <r>
    <s v="G632288H"/>
    <s v="1GCHK49K39E152203"/>
    <x v="0"/>
    <x v="0"/>
    <x v="0"/>
    <x v="0"/>
    <x v="7"/>
    <x v="0"/>
    <x v="14"/>
    <n v="21"/>
    <x v="6"/>
    <x v="6"/>
    <x v="0"/>
    <n v="27.22"/>
    <x v="6"/>
    <x v="0"/>
  </r>
  <r>
    <s v="G632290F"/>
    <s v="3D6WS28D47G813297"/>
    <x v="0"/>
    <x v="0"/>
    <x v="0"/>
    <x v="0"/>
    <x v="9"/>
    <x v="1"/>
    <x v="7"/>
    <n v="803"/>
    <x v="6"/>
    <x v="6"/>
    <x v="0"/>
    <n v="132.12"/>
    <x v="6"/>
    <x v="0"/>
  </r>
  <r>
    <s v="G632293H"/>
    <s v="1FDWW37Y09EA70860"/>
    <x v="0"/>
    <x v="0"/>
    <x v="0"/>
    <x v="0"/>
    <x v="7"/>
    <x v="0"/>
    <x v="14"/>
    <n v="2"/>
    <x v="6"/>
    <x v="6"/>
    <x v="0"/>
    <n v="56.96"/>
    <x v="6"/>
    <x v="0"/>
  </r>
  <r>
    <s v="G632299D"/>
    <s v="1FMSU41P14ED60379"/>
    <x v="3"/>
    <x v="0"/>
    <x v="0"/>
    <x v="0"/>
    <x v="0"/>
    <x v="2"/>
    <x v="0"/>
    <n v="205"/>
    <x v="6"/>
    <x v="6"/>
    <x v="4"/>
    <n v="45.18"/>
    <x v="6"/>
    <x v="0"/>
  </r>
  <r>
    <s v="G632299D"/>
    <s v="1FMSU41P14ED60379"/>
    <x v="3"/>
    <x v="0"/>
    <x v="0"/>
    <x v="0"/>
    <x v="0"/>
    <x v="2"/>
    <x v="0"/>
    <n v="205"/>
    <x v="6"/>
    <x v="6"/>
    <x v="0"/>
    <n v="35.74"/>
    <x v="6"/>
    <x v="0"/>
  </r>
  <r>
    <s v="G632301K"/>
    <s v="1GC5KVBG6AZ269298"/>
    <x v="0"/>
    <x v="0"/>
    <x v="0"/>
    <x v="0"/>
    <x v="2"/>
    <x v="0"/>
    <x v="2"/>
    <n v="710"/>
    <x v="6"/>
    <x v="6"/>
    <x v="0"/>
    <n v="61.6"/>
    <x v="6"/>
    <x v="0"/>
  </r>
  <r>
    <s v="G632302F"/>
    <s v="3D6WS28D27G813296"/>
    <x v="0"/>
    <x v="0"/>
    <x v="0"/>
    <x v="0"/>
    <x v="9"/>
    <x v="1"/>
    <x v="7"/>
    <n v="803"/>
    <x v="6"/>
    <x v="6"/>
    <x v="0"/>
    <n v="85.89"/>
    <x v="6"/>
    <x v="0"/>
  </r>
  <r>
    <s v="G632303F"/>
    <s v="3D6WS28D67G813298"/>
    <x v="0"/>
    <x v="0"/>
    <x v="0"/>
    <x v="0"/>
    <x v="9"/>
    <x v="1"/>
    <x v="7"/>
    <n v="803"/>
    <x v="6"/>
    <x v="6"/>
    <x v="0"/>
    <n v="211.75"/>
    <x v="6"/>
    <x v="0"/>
  </r>
  <r>
    <s v="G632306G"/>
    <s v="1FTSW21R38ED91014"/>
    <x v="3"/>
    <x v="0"/>
    <x v="0"/>
    <x v="0"/>
    <x v="1"/>
    <x v="2"/>
    <x v="1"/>
    <n v="701"/>
    <x v="6"/>
    <x v="6"/>
    <x v="4"/>
    <n v="65.489999999999995"/>
    <x v="6"/>
    <x v="0"/>
  </r>
  <r>
    <s v="G632339G"/>
    <s v="3D7KS26D48G205231"/>
    <x v="0"/>
    <x v="0"/>
    <x v="0"/>
    <x v="0"/>
    <x v="1"/>
    <x v="2"/>
    <x v="1"/>
    <n v="503"/>
    <x v="6"/>
    <x v="6"/>
    <x v="0"/>
    <n v="58.55"/>
    <x v="6"/>
    <x v="0"/>
  </r>
  <r>
    <s v="G632355B"/>
    <s v="1GBHK39U16E263411"/>
    <x v="0"/>
    <x v="0"/>
    <x v="0"/>
    <x v="0"/>
    <x v="0"/>
    <x v="2"/>
    <x v="0"/>
    <n v="504"/>
    <x v="6"/>
    <x v="6"/>
    <x v="0"/>
    <n v="109.52"/>
    <x v="6"/>
    <x v="0"/>
  </r>
  <r>
    <s v="G632356G"/>
    <s v="1GNFH154881213862"/>
    <x v="1"/>
    <x v="0"/>
    <x v="0"/>
    <x v="0"/>
    <x v="5"/>
    <x v="1"/>
    <x v="5"/>
    <n v="402"/>
    <x v="6"/>
    <x v="6"/>
    <x v="1"/>
    <n v="111.76"/>
    <x v="6"/>
    <x v="0"/>
  </r>
  <r>
    <s v="G632356G"/>
    <s v="1GNFH154881213862"/>
    <x v="1"/>
    <x v="0"/>
    <x v="0"/>
    <x v="0"/>
    <x v="5"/>
    <x v="1"/>
    <x v="5"/>
    <n v="402"/>
    <x v="6"/>
    <x v="6"/>
    <x v="0"/>
    <n v="21.69"/>
    <x v="6"/>
    <x v="0"/>
  </r>
  <r>
    <s v="G632356K"/>
    <s v="1GB5KVBK9AZ249801"/>
    <x v="0"/>
    <x v="0"/>
    <x v="0"/>
    <x v="0"/>
    <x v="2"/>
    <x v="3"/>
    <x v="2"/>
    <n v="201"/>
    <x v="6"/>
    <x v="6"/>
    <x v="0"/>
    <n v="110.55"/>
    <x v="6"/>
    <x v="0"/>
  </r>
  <r>
    <s v="G632358G"/>
    <s v="1FDSX21568EE47968"/>
    <x v="0"/>
    <x v="0"/>
    <x v="0"/>
    <x v="0"/>
    <x v="5"/>
    <x v="1"/>
    <x v="5"/>
    <n v="212"/>
    <x v="6"/>
    <x v="6"/>
    <x v="0"/>
    <n v="16.350000000000001"/>
    <x v="6"/>
    <x v="0"/>
  </r>
  <r>
    <s v="G632359H"/>
    <s v="1FTWX33Y79EA89560"/>
    <x v="0"/>
    <x v="0"/>
    <x v="0"/>
    <x v="0"/>
    <x v="7"/>
    <x v="0"/>
    <x v="14"/>
    <n v="110"/>
    <x v="6"/>
    <x v="6"/>
    <x v="0"/>
    <n v="79.930000000000007"/>
    <x v="6"/>
    <x v="0"/>
  </r>
  <r>
    <s v="G632365D"/>
    <s v="1GBHK24U07E174254"/>
    <x v="0"/>
    <x v="0"/>
    <x v="0"/>
    <x v="0"/>
    <x v="3"/>
    <x v="5"/>
    <x v="3"/>
    <n v="800"/>
    <x v="6"/>
    <x v="6"/>
    <x v="0"/>
    <n v="124.85"/>
    <x v="6"/>
    <x v="0"/>
  </r>
  <r>
    <s v="G632366H"/>
    <s v="1GCHK43KX9F167669"/>
    <x v="0"/>
    <x v="0"/>
    <x v="0"/>
    <x v="0"/>
    <x v="7"/>
    <x v="0"/>
    <x v="14"/>
    <n v="103"/>
    <x v="6"/>
    <x v="6"/>
    <x v="0"/>
    <n v="18.28"/>
    <x v="6"/>
    <x v="0"/>
  </r>
  <r>
    <s v="G632372B"/>
    <s v="1GBHK24U46E250976"/>
    <x v="0"/>
    <x v="0"/>
    <x v="0"/>
    <x v="0"/>
    <x v="0"/>
    <x v="0"/>
    <x v="0"/>
    <n v="110"/>
    <x v="6"/>
    <x v="6"/>
    <x v="0"/>
    <n v="27.86"/>
    <x v="6"/>
    <x v="0"/>
  </r>
  <r>
    <s v="G632374B"/>
    <s v="3D7KS28C05G815000"/>
    <x v="3"/>
    <x v="0"/>
    <x v="0"/>
    <x v="0"/>
    <x v="5"/>
    <x v="4"/>
    <x v="5"/>
    <n v="905"/>
    <x v="6"/>
    <x v="6"/>
    <x v="4"/>
    <n v="58.2"/>
    <x v="6"/>
    <x v="0"/>
  </r>
  <r>
    <s v="G632376K"/>
    <s v="1GB5KVBK0AZ251100"/>
    <x v="0"/>
    <x v="0"/>
    <x v="0"/>
    <x v="0"/>
    <x v="2"/>
    <x v="3"/>
    <x v="2"/>
    <n v="201"/>
    <x v="6"/>
    <x v="6"/>
    <x v="0"/>
    <n v="148.16"/>
    <x v="6"/>
    <x v="0"/>
  </r>
  <r>
    <s v="G632380B"/>
    <s v="1GCHK29U65E311358"/>
    <x v="0"/>
    <x v="0"/>
    <x v="0"/>
    <x v="0"/>
    <x v="5"/>
    <x v="4"/>
    <x v="5"/>
    <n v="910"/>
    <x v="6"/>
    <x v="6"/>
    <x v="0"/>
    <n v="80.67"/>
    <x v="6"/>
    <x v="0"/>
  </r>
  <r>
    <s v="G632399A"/>
    <s v="1FTNX21L54ED01278"/>
    <x v="0"/>
    <x v="0"/>
    <x v="0"/>
    <x v="0"/>
    <x v="3"/>
    <x v="5"/>
    <x v="3"/>
    <n v="812"/>
    <x v="6"/>
    <x v="6"/>
    <x v="0"/>
    <n v="20.72"/>
    <x v="6"/>
    <x v="0"/>
  </r>
  <r>
    <s v="G632405K"/>
    <s v="1FD7X2B66BEA69865"/>
    <x v="1"/>
    <x v="0"/>
    <x v="0"/>
    <x v="0"/>
    <x v="2"/>
    <x v="3"/>
    <x v="2"/>
    <n v="202"/>
    <x v="6"/>
    <x v="6"/>
    <x v="0"/>
    <n v="170.06"/>
    <x v="6"/>
    <x v="0"/>
  </r>
  <r>
    <s v="G632406B"/>
    <s v="1GCHK33U45F939086"/>
    <x v="0"/>
    <x v="0"/>
    <x v="0"/>
    <x v="0"/>
    <x v="3"/>
    <x v="5"/>
    <x v="3"/>
    <n v="515"/>
    <x v="6"/>
    <x v="6"/>
    <x v="0"/>
    <n v="21.5"/>
    <x v="6"/>
    <x v="0"/>
  </r>
  <r>
    <s v="G632406K"/>
    <s v="1FD7X2B68BEA69866"/>
    <x v="1"/>
    <x v="0"/>
    <x v="0"/>
    <x v="0"/>
    <x v="2"/>
    <x v="3"/>
    <x v="2"/>
    <n v="202"/>
    <x v="6"/>
    <x v="6"/>
    <x v="0"/>
    <n v="169.08"/>
    <x v="6"/>
    <x v="0"/>
  </r>
  <r>
    <s v="G632410K"/>
    <s v="1FD7X2B61BEA69871"/>
    <x v="1"/>
    <x v="0"/>
    <x v="0"/>
    <x v="0"/>
    <x v="2"/>
    <x v="3"/>
    <x v="2"/>
    <n v="202"/>
    <x v="6"/>
    <x v="6"/>
    <x v="0"/>
    <n v="100.32"/>
    <x v="6"/>
    <x v="0"/>
  </r>
  <r>
    <s v="G632418B"/>
    <s v="1FTWX31Y25ED14402"/>
    <x v="0"/>
    <x v="0"/>
    <x v="0"/>
    <x v="0"/>
    <x v="3"/>
    <x v="5"/>
    <x v="3"/>
    <n v="617"/>
    <x v="6"/>
    <x v="6"/>
    <x v="0"/>
    <n v="110.12"/>
    <x v="6"/>
    <x v="0"/>
  </r>
  <r>
    <s v="G632432B"/>
    <s v="1GCHK29U85E306792"/>
    <x v="0"/>
    <x v="0"/>
    <x v="0"/>
    <x v="0"/>
    <x v="3"/>
    <x v="5"/>
    <x v="3"/>
    <n v="401"/>
    <x v="6"/>
    <x v="6"/>
    <x v="2"/>
    <n v="13.22"/>
    <x v="6"/>
    <x v="0"/>
  </r>
  <r>
    <s v="G632432B"/>
    <s v="1GCHK29U85E306792"/>
    <x v="0"/>
    <x v="0"/>
    <x v="0"/>
    <x v="0"/>
    <x v="3"/>
    <x v="5"/>
    <x v="3"/>
    <n v="401"/>
    <x v="6"/>
    <x v="6"/>
    <x v="0"/>
    <n v="63.45"/>
    <x v="6"/>
    <x v="0"/>
  </r>
  <r>
    <s v="G632433A"/>
    <s v="1FDNF21L94ED76192"/>
    <x v="0"/>
    <x v="0"/>
    <x v="0"/>
    <x v="0"/>
    <x v="3"/>
    <x v="5"/>
    <x v="3"/>
    <n v="903"/>
    <x v="6"/>
    <x v="6"/>
    <x v="0"/>
    <n v="160.09"/>
    <x v="6"/>
    <x v="0"/>
  </r>
  <r>
    <s v="G632433K"/>
    <s v="3D6WT2CT3AG183422"/>
    <x v="0"/>
    <x v="0"/>
    <x v="0"/>
    <x v="0"/>
    <x v="2"/>
    <x v="3"/>
    <x v="2"/>
    <n v="606"/>
    <x v="6"/>
    <x v="6"/>
    <x v="0"/>
    <n v="131.25"/>
    <x v="6"/>
    <x v="0"/>
  </r>
  <r>
    <s v="G632434A"/>
    <s v="1FDNF21L54ED76190"/>
    <x v="0"/>
    <x v="0"/>
    <x v="0"/>
    <x v="0"/>
    <x v="3"/>
    <x v="5"/>
    <x v="3"/>
    <n v="401"/>
    <x v="6"/>
    <x v="6"/>
    <x v="2"/>
    <n v="30.57"/>
    <x v="6"/>
    <x v="0"/>
  </r>
  <r>
    <s v="G632434K"/>
    <s v="1FTRF3B66BEA64686"/>
    <x v="0"/>
    <x v="0"/>
    <x v="0"/>
    <x v="0"/>
    <x v="2"/>
    <x v="3"/>
    <x v="2"/>
    <n v="200"/>
    <x v="6"/>
    <x v="6"/>
    <x v="0"/>
    <n v="93.97"/>
    <x v="6"/>
    <x v="0"/>
  </r>
  <r>
    <s v="G632437B"/>
    <s v="1GCHK29U65E307696"/>
    <x v="0"/>
    <x v="0"/>
    <x v="0"/>
    <x v="0"/>
    <x v="3"/>
    <x v="5"/>
    <x v="3"/>
    <n v="918"/>
    <x v="6"/>
    <x v="6"/>
    <x v="0"/>
    <n v="47.98"/>
    <x v="6"/>
    <x v="0"/>
  </r>
  <r>
    <s v="G632446B"/>
    <s v="1FDSX35Y55ED23700"/>
    <x v="0"/>
    <x v="0"/>
    <x v="0"/>
    <x v="0"/>
    <x v="3"/>
    <x v="5"/>
    <x v="3"/>
    <n v="912"/>
    <x v="6"/>
    <x v="6"/>
    <x v="0"/>
    <n v="50.61"/>
    <x v="6"/>
    <x v="0"/>
  </r>
  <r>
    <s v="G632446H"/>
    <s v="3D7KS28T79G533975"/>
    <x v="0"/>
    <x v="0"/>
    <x v="0"/>
    <x v="0"/>
    <x v="9"/>
    <x v="1"/>
    <x v="7"/>
    <n v="804"/>
    <x v="6"/>
    <x v="6"/>
    <x v="0"/>
    <n v="52.45"/>
    <x v="6"/>
    <x v="0"/>
  </r>
  <r>
    <s v="G632447A"/>
    <s v="1FTWX33P04ED37423"/>
    <x v="3"/>
    <x v="0"/>
    <x v="0"/>
    <x v="0"/>
    <x v="3"/>
    <x v="5"/>
    <x v="3"/>
    <n v="311"/>
    <x v="6"/>
    <x v="6"/>
    <x v="4"/>
    <n v="104.68"/>
    <x v="6"/>
    <x v="0"/>
  </r>
  <r>
    <s v="G632449A"/>
    <s v="1FDWX37S04ED58055"/>
    <x v="0"/>
    <x v="0"/>
    <x v="0"/>
    <x v="0"/>
    <x v="3"/>
    <x v="5"/>
    <x v="3"/>
    <n v="805"/>
    <x v="6"/>
    <x v="6"/>
    <x v="0"/>
    <n v="155.99"/>
    <x v="6"/>
    <x v="0"/>
  </r>
  <r>
    <s v="G632456A"/>
    <s v="1FTNX21L34ED03952"/>
    <x v="0"/>
    <x v="0"/>
    <x v="0"/>
    <x v="0"/>
    <x v="7"/>
    <x v="0"/>
    <x v="14"/>
    <n v="106"/>
    <x v="6"/>
    <x v="6"/>
    <x v="0"/>
    <n v="12.01"/>
    <x v="6"/>
    <x v="0"/>
  </r>
  <r>
    <s v="G632464B"/>
    <s v="3D6WS28D25G832492"/>
    <x v="0"/>
    <x v="0"/>
    <x v="0"/>
    <x v="0"/>
    <x v="3"/>
    <x v="5"/>
    <x v="3"/>
    <n v="924"/>
    <x v="6"/>
    <x v="6"/>
    <x v="0"/>
    <n v="32.49"/>
    <x v="6"/>
    <x v="0"/>
  </r>
  <r>
    <s v="G632468H"/>
    <s v="1GBHK49K69E151292"/>
    <x v="0"/>
    <x v="0"/>
    <x v="0"/>
    <x v="0"/>
    <x v="6"/>
    <x v="11"/>
    <x v="4"/>
    <n v="10"/>
    <x v="6"/>
    <x v="6"/>
    <x v="0"/>
    <n v="104.45"/>
    <x v="6"/>
    <x v="0"/>
  </r>
  <r>
    <s v="G632472B"/>
    <s v="1FDWF31P45ED36147"/>
    <x v="3"/>
    <x v="0"/>
    <x v="0"/>
    <x v="0"/>
    <x v="6"/>
    <x v="11"/>
    <x v="4"/>
    <n v="7"/>
    <x v="6"/>
    <x v="6"/>
    <x v="4"/>
    <n v="244.77"/>
    <x v="6"/>
    <x v="0"/>
  </r>
  <r>
    <s v="G632472B"/>
    <s v="1FDWF31P45ED36147"/>
    <x v="3"/>
    <x v="0"/>
    <x v="0"/>
    <x v="0"/>
    <x v="6"/>
    <x v="11"/>
    <x v="4"/>
    <n v="7"/>
    <x v="6"/>
    <x v="6"/>
    <x v="0"/>
    <n v="27.29"/>
    <x v="6"/>
    <x v="0"/>
  </r>
  <r>
    <s v="G632473B"/>
    <s v="1FDSX35Y95ED23702"/>
    <x v="0"/>
    <x v="0"/>
    <x v="0"/>
    <x v="0"/>
    <x v="3"/>
    <x v="5"/>
    <x v="3"/>
    <n v="805"/>
    <x v="6"/>
    <x v="6"/>
    <x v="0"/>
    <n v="73.53"/>
    <x v="6"/>
    <x v="0"/>
  </r>
  <r>
    <s v="G632474H"/>
    <s v="3D6WS26T79G553877"/>
    <x v="0"/>
    <x v="0"/>
    <x v="0"/>
    <x v="0"/>
    <x v="6"/>
    <x v="11"/>
    <x v="4"/>
    <n v="11"/>
    <x v="6"/>
    <x v="6"/>
    <x v="0"/>
    <n v="97.3"/>
    <x v="6"/>
    <x v="0"/>
  </r>
  <r>
    <s v="G632475B"/>
    <s v="1FDWX37Y16EA13012"/>
    <x v="0"/>
    <x v="0"/>
    <x v="0"/>
    <x v="0"/>
    <x v="3"/>
    <x v="5"/>
    <x v="3"/>
    <n v="902"/>
    <x v="6"/>
    <x v="6"/>
    <x v="0"/>
    <n v="25.2"/>
    <x v="6"/>
    <x v="0"/>
  </r>
  <r>
    <s v="G632476H"/>
    <s v="1GBJK74K19F166142"/>
    <x v="0"/>
    <x v="0"/>
    <x v="0"/>
    <x v="0"/>
    <x v="6"/>
    <x v="11"/>
    <x v="4"/>
    <n v="10"/>
    <x v="6"/>
    <x v="6"/>
    <x v="0"/>
    <n v="77.31"/>
    <x v="6"/>
    <x v="0"/>
  </r>
  <r>
    <s v="G632497D"/>
    <s v="1FDSF31558EB98653"/>
    <x v="0"/>
    <x v="0"/>
    <x v="0"/>
    <x v="0"/>
    <x v="6"/>
    <x v="4"/>
    <x v="4"/>
    <n v="128"/>
    <x v="6"/>
    <x v="6"/>
    <x v="0"/>
    <n v="28.12"/>
    <x v="6"/>
    <x v="0"/>
  </r>
  <r>
    <s v="G632498D"/>
    <s v="1FTSF31558EB44547"/>
    <x v="0"/>
    <x v="0"/>
    <x v="0"/>
    <x v="0"/>
    <x v="6"/>
    <x v="4"/>
    <x v="4"/>
    <n v="127"/>
    <x v="6"/>
    <x v="6"/>
    <x v="0"/>
    <n v="62.02"/>
    <x v="6"/>
    <x v="0"/>
  </r>
  <r>
    <s v="G632521B"/>
    <s v="3D6WS28D95G832487"/>
    <x v="0"/>
    <x v="0"/>
    <x v="0"/>
    <x v="0"/>
    <x v="2"/>
    <x v="2"/>
    <x v="2"/>
    <n v="107"/>
    <x v="6"/>
    <x v="6"/>
    <x v="0"/>
    <n v="175.48"/>
    <x v="6"/>
    <x v="0"/>
  </r>
  <r>
    <s v="G632540A"/>
    <s v="1GCHK24U64E327193"/>
    <x v="0"/>
    <x v="0"/>
    <x v="0"/>
    <x v="0"/>
    <x v="3"/>
    <x v="8"/>
    <x v="3"/>
    <n v="316"/>
    <x v="6"/>
    <x v="6"/>
    <x v="0"/>
    <n v="27.52"/>
    <x v="6"/>
    <x v="0"/>
  </r>
  <r>
    <s v="G632540K"/>
    <s v="1GB5KVBK5AZ248094"/>
    <x v="0"/>
    <x v="1"/>
    <x v="0"/>
    <x v="0"/>
    <x v="1"/>
    <x v="1"/>
    <x v="10"/>
    <n v="611"/>
    <x v="6"/>
    <x v="6"/>
    <x v="0"/>
    <n v="56.71"/>
    <x v="6"/>
    <x v="0"/>
  </r>
  <r>
    <s v="G632549G"/>
    <s v="3GNGK26K28G305012"/>
    <x v="0"/>
    <x v="0"/>
    <x v="0"/>
    <x v="0"/>
    <x v="10"/>
    <x v="10"/>
    <x v="0"/>
    <n v="4"/>
    <x v="6"/>
    <x v="6"/>
    <x v="0"/>
    <n v="132.41"/>
    <x v="6"/>
    <x v="0"/>
  </r>
  <r>
    <s v="G632556G"/>
    <s v="1GCHK39K08E213418"/>
    <x v="0"/>
    <x v="0"/>
    <x v="0"/>
    <x v="0"/>
    <x v="10"/>
    <x v="10"/>
    <x v="0"/>
    <n v="4"/>
    <x v="6"/>
    <x v="6"/>
    <x v="0"/>
    <n v="175.86"/>
    <x v="6"/>
    <x v="0"/>
  </r>
  <r>
    <s v="G632558G"/>
    <s v="1GCHK29K88E209482"/>
    <x v="0"/>
    <x v="0"/>
    <x v="0"/>
    <x v="0"/>
    <x v="10"/>
    <x v="10"/>
    <x v="6"/>
    <n v="401"/>
    <x v="6"/>
    <x v="6"/>
    <x v="0"/>
    <n v="42.84"/>
    <x v="6"/>
    <x v="0"/>
  </r>
  <r>
    <s v="G632561G"/>
    <s v="1GCHK23K08F212900"/>
    <x v="0"/>
    <x v="0"/>
    <x v="0"/>
    <x v="0"/>
    <x v="10"/>
    <x v="10"/>
    <x v="6"/>
    <n v="413"/>
    <x v="6"/>
    <x v="6"/>
    <x v="0"/>
    <n v="62"/>
    <x v="6"/>
    <x v="0"/>
  </r>
  <r>
    <s v="G632570G"/>
    <s v="1GCHK29K78E217783"/>
    <x v="0"/>
    <x v="0"/>
    <x v="0"/>
    <x v="0"/>
    <x v="10"/>
    <x v="10"/>
    <x v="6"/>
    <n v="413"/>
    <x v="6"/>
    <x v="6"/>
    <x v="0"/>
    <n v="75.489999999999995"/>
    <x v="6"/>
    <x v="0"/>
  </r>
  <r>
    <s v="G632579K"/>
    <s v="1GC5KVBGXAZ268400"/>
    <x v="0"/>
    <x v="0"/>
    <x v="0"/>
    <x v="0"/>
    <x v="4"/>
    <x v="1"/>
    <x v="4"/>
    <n v="19"/>
    <x v="6"/>
    <x v="6"/>
    <x v="0"/>
    <n v="117.21"/>
    <x v="6"/>
    <x v="0"/>
  </r>
  <r>
    <s v="G632583K"/>
    <s v="1FD8X3H64BEA69901"/>
    <x v="0"/>
    <x v="1"/>
    <x v="0"/>
    <x v="0"/>
    <x v="4"/>
    <x v="1"/>
    <x v="10"/>
    <n v="107"/>
    <x v="6"/>
    <x v="6"/>
    <x v="0"/>
    <n v="64.12"/>
    <x v="6"/>
    <x v="0"/>
  </r>
  <r>
    <s v="G632584K"/>
    <s v="1FD7X2B62BEA69863"/>
    <x v="0"/>
    <x v="0"/>
    <x v="0"/>
    <x v="0"/>
    <x v="4"/>
    <x v="1"/>
    <x v="4"/>
    <n v="7"/>
    <x v="6"/>
    <x v="6"/>
    <x v="0"/>
    <n v="30.05"/>
    <x v="6"/>
    <x v="0"/>
  </r>
  <r>
    <s v="G632592K"/>
    <s v="1FTBF2B68BEA64653"/>
    <x v="1"/>
    <x v="0"/>
    <x v="0"/>
    <x v="0"/>
    <x v="5"/>
    <x v="4"/>
    <x v="5"/>
    <n v="304"/>
    <x v="6"/>
    <x v="6"/>
    <x v="0"/>
    <n v="47.42"/>
    <x v="6"/>
    <x v="0"/>
  </r>
  <r>
    <s v="G632603A"/>
    <s v="3D6WS28D15G832547"/>
    <x v="0"/>
    <x v="0"/>
    <x v="0"/>
    <x v="0"/>
    <x v="0"/>
    <x v="3"/>
    <x v="0"/>
    <n v="703"/>
    <x v="6"/>
    <x v="6"/>
    <x v="0"/>
    <n v="74.59"/>
    <x v="6"/>
    <x v="0"/>
  </r>
  <r>
    <s v="G632621A"/>
    <s v="1FDWX37S94ED58068"/>
    <x v="0"/>
    <x v="0"/>
    <x v="0"/>
    <x v="0"/>
    <x v="0"/>
    <x v="3"/>
    <x v="0"/>
    <n v="202"/>
    <x v="6"/>
    <x v="6"/>
    <x v="1"/>
    <n v="68.150000000000006"/>
    <x v="6"/>
    <x v="0"/>
  </r>
  <r>
    <s v="G632633H"/>
    <s v="3D6WS26T09G553882"/>
    <x v="0"/>
    <x v="0"/>
    <x v="0"/>
    <x v="0"/>
    <x v="10"/>
    <x v="10"/>
    <x v="6"/>
    <n v="12"/>
    <x v="6"/>
    <x v="6"/>
    <x v="0"/>
    <n v="92.29"/>
    <x v="6"/>
    <x v="0"/>
  </r>
  <r>
    <s v="G632638B"/>
    <s v="1FDSW21565ED34052"/>
    <x v="0"/>
    <x v="0"/>
    <x v="0"/>
    <x v="0"/>
    <x v="3"/>
    <x v="8"/>
    <x v="3"/>
    <n v="525"/>
    <x v="6"/>
    <x v="6"/>
    <x v="0"/>
    <n v="23.45"/>
    <x v="6"/>
    <x v="0"/>
  </r>
  <r>
    <s v="G632650K"/>
    <s v="1FTBF2B65BEA48331"/>
    <x v="1"/>
    <x v="0"/>
    <x v="0"/>
    <x v="0"/>
    <x v="7"/>
    <x v="0"/>
    <x v="14"/>
    <n v="2"/>
    <x v="6"/>
    <x v="6"/>
    <x v="0"/>
    <n v="26.59"/>
    <x v="6"/>
    <x v="0"/>
  </r>
  <r>
    <s v="G632672K"/>
    <s v="3D6WT2CTXAG176984"/>
    <x v="0"/>
    <x v="0"/>
    <x v="0"/>
    <x v="0"/>
    <x v="7"/>
    <x v="0"/>
    <x v="14"/>
    <n v="21"/>
    <x v="6"/>
    <x v="6"/>
    <x v="0"/>
    <n v="31.97"/>
    <x v="6"/>
    <x v="0"/>
  </r>
  <r>
    <s v="G632691B"/>
    <s v="3D6WS26D05G832526"/>
    <x v="0"/>
    <x v="0"/>
    <x v="0"/>
    <x v="0"/>
    <x v="10"/>
    <x v="1"/>
    <x v="6"/>
    <n v="375"/>
    <x v="6"/>
    <x v="6"/>
    <x v="0"/>
    <n v="26.2"/>
    <x v="6"/>
    <x v="0"/>
  </r>
  <r>
    <s v="G632693B"/>
    <s v="1GCHK23U76F235444"/>
    <x v="0"/>
    <x v="0"/>
    <x v="0"/>
    <x v="0"/>
    <x v="10"/>
    <x v="1"/>
    <x v="6"/>
    <n v="375"/>
    <x v="6"/>
    <x v="6"/>
    <x v="0"/>
    <n v="35.71"/>
    <x v="6"/>
    <x v="0"/>
  </r>
  <r>
    <s v="G632696A"/>
    <s v="3D6WS28D55G832549"/>
    <x v="0"/>
    <x v="0"/>
    <x v="0"/>
    <x v="0"/>
    <x v="0"/>
    <x v="0"/>
    <x v="0"/>
    <n v="110"/>
    <x v="6"/>
    <x v="6"/>
    <x v="0"/>
    <n v="96.16"/>
    <x v="6"/>
    <x v="0"/>
  </r>
  <r>
    <s v="G632710H"/>
    <s v="1GNGK46K29R252454"/>
    <x v="0"/>
    <x v="0"/>
    <x v="0"/>
    <x v="0"/>
    <x v="1"/>
    <x v="1"/>
    <x v="1"/>
    <n v="106"/>
    <x v="6"/>
    <x v="6"/>
    <x v="0"/>
    <n v="141.4"/>
    <x v="6"/>
    <x v="0"/>
  </r>
  <r>
    <s v="G632712B"/>
    <s v="3D6WS28D15G832483"/>
    <x v="0"/>
    <x v="0"/>
    <x v="0"/>
    <x v="0"/>
    <x v="7"/>
    <x v="2"/>
    <x v="7"/>
    <n v="103"/>
    <x v="6"/>
    <x v="6"/>
    <x v="0"/>
    <n v="149.75"/>
    <x v="6"/>
    <x v="0"/>
  </r>
  <r>
    <s v="G632718D"/>
    <s v="1GCHK24U86E260146"/>
    <x v="0"/>
    <x v="0"/>
    <x v="0"/>
    <x v="0"/>
    <x v="10"/>
    <x v="10"/>
    <x v="6"/>
    <n v="12"/>
    <x v="6"/>
    <x v="6"/>
    <x v="0"/>
    <n v="49.24"/>
    <x v="6"/>
    <x v="0"/>
  </r>
  <r>
    <s v="G632724F"/>
    <s v="1FDSX21598ED90312"/>
    <x v="0"/>
    <x v="0"/>
    <x v="0"/>
    <x v="0"/>
    <x v="10"/>
    <x v="10"/>
    <x v="6"/>
    <n v="6"/>
    <x v="6"/>
    <x v="6"/>
    <x v="0"/>
    <n v="151.35"/>
    <x v="6"/>
    <x v="0"/>
  </r>
  <r>
    <s v="G632725D"/>
    <s v="1GBJK39U26E260924"/>
    <x v="0"/>
    <x v="0"/>
    <x v="0"/>
    <x v="0"/>
    <x v="10"/>
    <x v="10"/>
    <x v="6"/>
    <n v="6"/>
    <x v="6"/>
    <x v="6"/>
    <x v="0"/>
    <n v="112.44"/>
    <x v="6"/>
    <x v="0"/>
  </r>
  <r>
    <s v="G632731A"/>
    <s v="1GCHK39205E301204"/>
    <x v="3"/>
    <x v="0"/>
    <x v="0"/>
    <x v="0"/>
    <x v="3"/>
    <x v="5"/>
    <x v="3"/>
    <n v="602"/>
    <x v="6"/>
    <x v="6"/>
    <x v="4"/>
    <n v="157.72999999999999"/>
    <x v="6"/>
    <x v="0"/>
  </r>
  <r>
    <s v="G632731H"/>
    <s v="1GNGK46K69R252442"/>
    <x v="0"/>
    <x v="0"/>
    <x v="0"/>
    <x v="0"/>
    <x v="7"/>
    <x v="2"/>
    <x v="7"/>
    <n v="603"/>
    <x v="6"/>
    <x v="6"/>
    <x v="0"/>
    <n v="25.92"/>
    <x v="6"/>
    <x v="0"/>
  </r>
  <r>
    <s v="G632735G"/>
    <s v="1GC5KVBG0AZ274769"/>
    <x v="0"/>
    <x v="0"/>
    <x v="0"/>
    <x v="0"/>
    <x v="7"/>
    <x v="2"/>
    <x v="7"/>
    <n v="402"/>
    <x v="6"/>
    <x v="6"/>
    <x v="0"/>
    <n v="29.12"/>
    <x v="6"/>
    <x v="0"/>
  </r>
  <r>
    <s v="G632739H"/>
    <s v="1GBHK79K79E153957"/>
    <x v="0"/>
    <x v="0"/>
    <x v="0"/>
    <x v="0"/>
    <x v="7"/>
    <x v="2"/>
    <x v="7"/>
    <n v="603"/>
    <x v="6"/>
    <x v="6"/>
    <x v="0"/>
    <n v="187.46"/>
    <x v="6"/>
    <x v="0"/>
  </r>
  <r>
    <s v="G632760A"/>
    <s v="1GBHK29U55E315616"/>
    <x v="0"/>
    <x v="0"/>
    <x v="0"/>
    <x v="0"/>
    <x v="0"/>
    <x v="3"/>
    <x v="0"/>
    <n v="101"/>
    <x v="6"/>
    <x v="6"/>
    <x v="0"/>
    <n v="65.06"/>
    <x v="6"/>
    <x v="0"/>
  </r>
  <r>
    <s v="G632782F"/>
    <s v="1FDSX21558ED90310"/>
    <x v="0"/>
    <x v="0"/>
    <x v="0"/>
    <x v="0"/>
    <x v="8"/>
    <x v="6"/>
    <x v="4"/>
    <n v="10"/>
    <x v="6"/>
    <x v="6"/>
    <x v="0"/>
    <n v="80.53"/>
    <x v="6"/>
    <x v="0"/>
  </r>
  <r>
    <s v="G632793B"/>
    <s v="1GBHK24U36E279546"/>
    <x v="0"/>
    <x v="0"/>
    <x v="0"/>
    <x v="0"/>
    <x v="8"/>
    <x v="6"/>
    <x v="4"/>
    <n v="10"/>
    <x v="6"/>
    <x v="6"/>
    <x v="0"/>
    <n v="159.61000000000001"/>
    <x v="6"/>
    <x v="0"/>
  </r>
  <r>
    <s v="G632816K"/>
    <s v="1FT8W3BT3BEA74545"/>
    <x v="3"/>
    <x v="0"/>
    <x v="0"/>
    <x v="0"/>
    <x v="6"/>
    <x v="4"/>
    <x v="4"/>
    <n v="8"/>
    <x v="6"/>
    <x v="6"/>
    <x v="4"/>
    <n v="85.96"/>
    <x v="6"/>
    <x v="0"/>
  </r>
  <r>
    <s v="G632818D"/>
    <s v="1GBJK34U86E265844"/>
    <x v="0"/>
    <x v="0"/>
    <x v="0"/>
    <x v="0"/>
    <x v="2"/>
    <x v="3"/>
    <x v="2"/>
    <n v="606"/>
    <x v="6"/>
    <x v="6"/>
    <x v="0"/>
    <n v="80.88"/>
    <x v="6"/>
    <x v="0"/>
  </r>
  <r>
    <s v="G632832K"/>
    <s v="3D7TT2CT0AG187054"/>
    <x v="0"/>
    <x v="0"/>
    <x v="0"/>
    <x v="0"/>
    <x v="4"/>
    <x v="5"/>
    <x v="4"/>
    <n v="17"/>
    <x v="6"/>
    <x v="6"/>
    <x v="0"/>
    <n v="88.24"/>
    <x v="6"/>
    <x v="0"/>
  </r>
  <r>
    <s v="G632850D"/>
    <s v="1GBHK29U17E168407"/>
    <x v="0"/>
    <x v="0"/>
    <x v="0"/>
    <x v="0"/>
    <x v="5"/>
    <x v="4"/>
    <x v="5"/>
    <n v="703"/>
    <x v="6"/>
    <x v="6"/>
    <x v="0"/>
    <n v="51.3"/>
    <x v="6"/>
    <x v="0"/>
  </r>
  <r>
    <s v="G632857K"/>
    <s v="1FT7W2B61BEA70235"/>
    <x v="1"/>
    <x v="0"/>
    <x v="0"/>
    <x v="0"/>
    <x v="5"/>
    <x v="1"/>
    <x v="5"/>
    <n v="213"/>
    <x v="6"/>
    <x v="6"/>
    <x v="0"/>
    <n v="50.82"/>
    <x v="6"/>
    <x v="0"/>
  </r>
  <r>
    <s v="G632862K"/>
    <s v="1GNZKLEG9AR271801"/>
    <x v="0"/>
    <x v="0"/>
    <x v="0"/>
    <x v="0"/>
    <x v="5"/>
    <x v="1"/>
    <x v="5"/>
    <n v="207"/>
    <x v="6"/>
    <x v="6"/>
    <x v="0"/>
    <n v="129.16"/>
    <x v="6"/>
    <x v="0"/>
  </r>
  <r>
    <s v="G632872D"/>
    <s v="1FTWW33Y38EA98435"/>
    <x v="0"/>
    <x v="0"/>
    <x v="0"/>
    <x v="0"/>
    <x v="2"/>
    <x v="1"/>
    <x v="2"/>
    <n v="817"/>
    <x v="6"/>
    <x v="6"/>
    <x v="0"/>
    <n v="93.22"/>
    <x v="6"/>
    <x v="0"/>
  </r>
  <r>
    <s v="G632898H"/>
    <s v="1GNGK46K09R233370"/>
    <x v="0"/>
    <x v="0"/>
    <x v="0"/>
    <x v="0"/>
    <x v="9"/>
    <x v="1"/>
    <x v="7"/>
    <n v="803"/>
    <x v="6"/>
    <x v="6"/>
    <x v="2"/>
    <n v="14.46"/>
    <x v="6"/>
    <x v="0"/>
  </r>
  <r>
    <s v="G632898H"/>
    <s v="1GNGK46K09R233370"/>
    <x v="0"/>
    <x v="0"/>
    <x v="0"/>
    <x v="0"/>
    <x v="9"/>
    <x v="1"/>
    <x v="7"/>
    <n v="803"/>
    <x v="6"/>
    <x v="6"/>
    <x v="0"/>
    <n v="132.19999999999999"/>
    <x v="6"/>
    <x v="0"/>
  </r>
  <r>
    <s v="G632919D"/>
    <s v="1GBHK34U56E260048"/>
    <x v="0"/>
    <x v="0"/>
    <x v="0"/>
    <x v="0"/>
    <x v="3"/>
    <x v="5"/>
    <x v="3"/>
    <n v="505"/>
    <x v="6"/>
    <x v="6"/>
    <x v="0"/>
    <n v="24.52"/>
    <x v="6"/>
    <x v="0"/>
  </r>
  <r>
    <s v="G632919H"/>
    <s v="1GBHK49K89E150595"/>
    <x v="0"/>
    <x v="0"/>
    <x v="0"/>
    <x v="0"/>
    <x v="9"/>
    <x v="1"/>
    <x v="7"/>
    <n v="117"/>
    <x v="6"/>
    <x v="6"/>
    <x v="0"/>
    <n v="43.45"/>
    <x v="6"/>
    <x v="0"/>
  </r>
  <r>
    <s v="G632920H"/>
    <s v="1GBHK49K29E151595"/>
    <x v="0"/>
    <x v="0"/>
    <x v="0"/>
    <x v="0"/>
    <x v="9"/>
    <x v="1"/>
    <x v="7"/>
    <n v="117"/>
    <x v="6"/>
    <x v="6"/>
    <x v="0"/>
    <n v="26.78"/>
    <x v="6"/>
    <x v="0"/>
  </r>
  <r>
    <s v="G632930H"/>
    <s v="1GBHK49K99E151447"/>
    <x v="0"/>
    <x v="0"/>
    <x v="0"/>
    <x v="0"/>
    <x v="9"/>
    <x v="1"/>
    <x v="7"/>
    <n v="804"/>
    <x v="6"/>
    <x v="6"/>
    <x v="0"/>
    <n v="177.34"/>
    <x v="6"/>
    <x v="0"/>
  </r>
  <r>
    <s v="G632941H"/>
    <s v="3GNGK26K28G312123"/>
    <x v="0"/>
    <x v="0"/>
    <x v="0"/>
    <x v="0"/>
    <x v="9"/>
    <x v="1"/>
    <x v="7"/>
    <n v="804"/>
    <x v="6"/>
    <x v="6"/>
    <x v="0"/>
    <n v="202.57"/>
    <x v="6"/>
    <x v="0"/>
  </r>
  <r>
    <s v="G632950B"/>
    <s v="1D7KS28DX6J205727"/>
    <x v="0"/>
    <x v="0"/>
    <x v="0"/>
    <x v="0"/>
    <x v="7"/>
    <x v="0"/>
    <x v="14"/>
    <n v="109"/>
    <x v="6"/>
    <x v="6"/>
    <x v="0"/>
    <n v="40.93"/>
    <x v="6"/>
    <x v="0"/>
  </r>
  <r>
    <s v="G632988A"/>
    <s v="1GCHK39U46E255816"/>
    <x v="0"/>
    <x v="0"/>
    <x v="0"/>
    <x v="0"/>
    <x v="4"/>
    <x v="5"/>
    <x v="4"/>
    <n v="9"/>
    <x v="6"/>
    <x v="6"/>
    <x v="0"/>
    <n v="27.55"/>
    <x v="6"/>
    <x v="0"/>
  </r>
  <r>
    <s v="G632995A"/>
    <s v="1FDNX21L74ED91500"/>
    <x v="0"/>
    <x v="0"/>
    <x v="0"/>
    <x v="0"/>
    <x v="5"/>
    <x v="1"/>
    <x v="5"/>
    <n v="212"/>
    <x v="6"/>
    <x v="6"/>
    <x v="0"/>
    <n v="13.61"/>
    <x v="6"/>
    <x v="0"/>
  </r>
  <r>
    <s v="G633100K"/>
    <s v="1FT7W2B69BEA70192"/>
    <x v="1"/>
    <x v="0"/>
    <x v="0"/>
    <x v="0"/>
    <x v="10"/>
    <x v="10"/>
    <x v="6"/>
    <n v="401"/>
    <x v="6"/>
    <x v="6"/>
    <x v="0"/>
    <n v="109.68"/>
    <x v="6"/>
    <x v="0"/>
  </r>
  <r>
    <s v="G633101K"/>
    <s v="1FDBF2B65BEA69739"/>
    <x v="1"/>
    <x v="1"/>
    <x v="0"/>
    <x v="0"/>
    <x v="10"/>
    <x v="10"/>
    <x v="10"/>
    <n v="111"/>
    <x v="6"/>
    <x v="6"/>
    <x v="0"/>
    <n v="56.02"/>
    <x v="6"/>
    <x v="0"/>
  </r>
  <r>
    <s v="G633209H"/>
    <s v="1FDSF31529EA92565"/>
    <x v="0"/>
    <x v="0"/>
    <x v="0"/>
    <x v="0"/>
    <x v="10"/>
    <x v="10"/>
    <x v="6"/>
    <n v="12"/>
    <x v="6"/>
    <x v="6"/>
    <x v="0"/>
    <n v="29.24"/>
    <x v="6"/>
    <x v="0"/>
  </r>
  <r>
    <s v="G633215K"/>
    <s v="1FD7X2BT4BEA69868"/>
    <x v="3"/>
    <x v="0"/>
    <x v="0"/>
    <x v="0"/>
    <x v="8"/>
    <x v="6"/>
    <x v="4"/>
    <n v="14"/>
    <x v="6"/>
    <x v="6"/>
    <x v="4"/>
    <n v="62.53"/>
    <x v="6"/>
    <x v="0"/>
  </r>
  <r>
    <s v="G633217K"/>
    <s v="1FD7X2BT2BEA69867"/>
    <x v="3"/>
    <x v="1"/>
    <x v="0"/>
    <x v="0"/>
    <x v="8"/>
    <x v="6"/>
    <x v="10"/>
    <n v="350"/>
    <x v="6"/>
    <x v="6"/>
    <x v="4"/>
    <n v="18.12"/>
    <x v="6"/>
    <x v="0"/>
  </r>
  <r>
    <s v="G633260H"/>
    <s v="3D6WS26T99G553881"/>
    <x v="0"/>
    <x v="0"/>
    <x v="0"/>
    <x v="0"/>
    <x v="5"/>
    <x v="6"/>
    <x v="5"/>
    <n v="504"/>
    <x v="6"/>
    <x v="6"/>
    <x v="0"/>
    <n v="118.2"/>
    <x v="6"/>
    <x v="0"/>
  </r>
  <r>
    <s v="G633260H"/>
    <s v="3D6WS26T99G553881"/>
    <x v="0"/>
    <x v="0"/>
    <x v="0"/>
    <x v="0"/>
    <x v="5"/>
    <x v="6"/>
    <x v="5"/>
    <n v="504"/>
    <x v="6"/>
    <x v="6"/>
    <x v="3"/>
    <n v="27.99"/>
    <x v="6"/>
    <x v="0"/>
  </r>
  <r>
    <s v="G633373H"/>
    <s v="1GNZKLEG1AR279925"/>
    <x v="1"/>
    <x v="0"/>
    <x v="0"/>
    <x v="0"/>
    <x v="5"/>
    <x v="4"/>
    <x v="5"/>
    <n v="910"/>
    <x v="6"/>
    <x v="6"/>
    <x v="0"/>
    <n v="156.07"/>
    <x v="6"/>
    <x v="0"/>
  </r>
  <r>
    <s v="G633430H"/>
    <s v="1GC5KVBG6AZ267745"/>
    <x v="0"/>
    <x v="0"/>
    <x v="0"/>
    <x v="0"/>
    <x v="5"/>
    <x v="1"/>
    <x v="5"/>
    <n v="260"/>
    <x v="6"/>
    <x v="6"/>
    <x v="0"/>
    <n v="29.32"/>
    <x v="6"/>
    <x v="0"/>
  </r>
  <r>
    <s v="G7100072"/>
    <s v="1FDAF57S52EC61665"/>
    <x v="0"/>
    <x v="0"/>
    <x v="0"/>
    <x v="0"/>
    <x v="4"/>
    <x v="1"/>
    <x v="4"/>
    <n v="25"/>
    <x v="6"/>
    <x v="6"/>
    <x v="1"/>
    <n v="23.53"/>
    <x v="6"/>
    <x v="0"/>
  </r>
  <r>
    <s v="G710023F"/>
    <s v="1FDAW57R58EE25518"/>
    <x v="3"/>
    <x v="0"/>
    <x v="0"/>
    <x v="0"/>
    <x v="0"/>
    <x v="0"/>
    <x v="0"/>
    <n v="811"/>
    <x v="6"/>
    <x v="6"/>
    <x v="4"/>
    <n v="184.55"/>
    <x v="6"/>
    <x v="0"/>
  </r>
  <r>
    <s v="G710036F"/>
    <s v="1FDAF56Y78EB82089"/>
    <x v="0"/>
    <x v="0"/>
    <x v="0"/>
    <x v="0"/>
    <x v="3"/>
    <x v="5"/>
    <x v="3"/>
    <n v="963"/>
    <x v="6"/>
    <x v="6"/>
    <x v="0"/>
    <n v="71.41"/>
    <x v="6"/>
    <x v="0"/>
  </r>
  <r>
    <s v="G710038D"/>
    <s v="1FDAX57R18ED83670"/>
    <x v="3"/>
    <x v="0"/>
    <x v="0"/>
    <x v="0"/>
    <x v="2"/>
    <x v="1"/>
    <x v="1"/>
    <n v="100"/>
    <x v="6"/>
    <x v="6"/>
    <x v="4"/>
    <n v="255.04"/>
    <x v="6"/>
    <x v="0"/>
  </r>
  <r>
    <s v="G710038D"/>
    <s v="1FDAX57R18ED83670"/>
    <x v="3"/>
    <x v="0"/>
    <x v="0"/>
    <x v="0"/>
    <x v="2"/>
    <x v="1"/>
    <x v="1"/>
    <n v="100"/>
    <x v="6"/>
    <x v="6"/>
    <x v="0"/>
    <n v="26.94"/>
    <x v="6"/>
    <x v="0"/>
  </r>
  <r>
    <s v="G710039D"/>
    <s v="1FDAX57R58ED83669"/>
    <x v="3"/>
    <x v="0"/>
    <x v="0"/>
    <x v="0"/>
    <x v="2"/>
    <x v="1"/>
    <x v="1"/>
    <n v="100"/>
    <x v="6"/>
    <x v="6"/>
    <x v="4"/>
    <n v="268.8"/>
    <x v="6"/>
    <x v="0"/>
  </r>
  <r>
    <s v="G710039D"/>
    <s v="1FDAX57R58ED83669"/>
    <x v="3"/>
    <x v="0"/>
    <x v="0"/>
    <x v="0"/>
    <x v="2"/>
    <x v="1"/>
    <x v="1"/>
    <n v="100"/>
    <x v="6"/>
    <x v="6"/>
    <x v="0"/>
    <n v="30.5"/>
    <x v="6"/>
    <x v="0"/>
  </r>
  <r>
    <s v="G710041D"/>
    <s v="1FT8W3D67BEA70277"/>
    <x v="0"/>
    <x v="0"/>
    <x v="0"/>
    <x v="0"/>
    <x v="2"/>
    <x v="1"/>
    <x v="2"/>
    <n v="816"/>
    <x v="6"/>
    <x v="6"/>
    <x v="0"/>
    <n v="23.94"/>
    <x v="6"/>
    <x v="0"/>
  </r>
  <r>
    <s v="G710053H"/>
    <s v="1FDAX57R69EB09141"/>
    <x v="3"/>
    <x v="0"/>
    <x v="0"/>
    <x v="0"/>
    <x v="0"/>
    <x v="0"/>
    <x v="0"/>
    <n v="811"/>
    <x v="6"/>
    <x v="6"/>
    <x v="4"/>
    <n v="312.45999999999998"/>
    <x v="6"/>
    <x v="0"/>
  </r>
  <r>
    <s v="G710054H"/>
    <s v="1FDAX57R89EB09142"/>
    <x v="3"/>
    <x v="0"/>
    <x v="0"/>
    <x v="0"/>
    <x v="0"/>
    <x v="0"/>
    <x v="0"/>
    <n v="811"/>
    <x v="6"/>
    <x v="6"/>
    <x v="4"/>
    <n v="328.73"/>
    <x v="6"/>
    <x v="0"/>
  </r>
  <r>
    <s v="G710054H"/>
    <s v="1FDAX57R89EB09142"/>
    <x v="3"/>
    <x v="0"/>
    <x v="0"/>
    <x v="0"/>
    <x v="0"/>
    <x v="0"/>
    <x v="0"/>
    <n v="811"/>
    <x v="6"/>
    <x v="6"/>
    <x v="0"/>
    <n v="30.36"/>
    <x v="6"/>
    <x v="0"/>
  </r>
  <r>
    <s v="G710055F"/>
    <s v="1FTWW33R18EB44577"/>
    <x v="3"/>
    <x v="0"/>
    <x v="0"/>
    <x v="0"/>
    <x v="10"/>
    <x v="10"/>
    <x v="0"/>
    <n v="4"/>
    <x v="6"/>
    <x v="6"/>
    <x v="4"/>
    <n v="138.51"/>
    <x v="6"/>
    <x v="0"/>
  </r>
  <r>
    <s v="G710055H"/>
    <s v="1FDXX47Y39EA95937"/>
    <x v="0"/>
    <x v="0"/>
    <x v="0"/>
    <x v="0"/>
    <x v="0"/>
    <x v="0"/>
    <x v="0"/>
    <n v="807"/>
    <x v="6"/>
    <x v="6"/>
    <x v="0"/>
    <n v="34.04"/>
    <x v="6"/>
    <x v="0"/>
  </r>
  <r>
    <s v="G7100802"/>
    <s v="1FDAF56F82ED01287"/>
    <x v="3"/>
    <x v="0"/>
    <x v="0"/>
    <x v="0"/>
    <x v="1"/>
    <x v="1"/>
    <x v="1"/>
    <n v="511"/>
    <x v="6"/>
    <x v="6"/>
    <x v="4"/>
    <n v="77.959999999999994"/>
    <x v="6"/>
    <x v="0"/>
  </r>
  <r>
    <s v="G7100802"/>
    <s v="1FDAF56F82ED01287"/>
    <x v="3"/>
    <x v="0"/>
    <x v="0"/>
    <x v="0"/>
    <x v="1"/>
    <x v="1"/>
    <x v="1"/>
    <n v="511"/>
    <x v="6"/>
    <x v="6"/>
    <x v="0"/>
    <n v="30.02"/>
    <x v="6"/>
    <x v="0"/>
  </r>
  <r>
    <s v="G7100803"/>
    <s v="3GBKC34F92M116589"/>
    <x v="3"/>
    <x v="0"/>
    <x v="0"/>
    <x v="0"/>
    <x v="1"/>
    <x v="1"/>
    <x v="1"/>
    <n v="511"/>
    <x v="6"/>
    <x v="6"/>
    <x v="4"/>
    <n v="99.32"/>
    <x v="6"/>
    <x v="0"/>
  </r>
  <r>
    <s v="G710081B"/>
    <s v="1GBJ7C1C45F534184"/>
    <x v="3"/>
    <x v="0"/>
    <x v="0"/>
    <x v="0"/>
    <x v="8"/>
    <x v="6"/>
    <x v="4"/>
    <n v="11"/>
    <x v="6"/>
    <x v="6"/>
    <x v="4"/>
    <n v="113.61"/>
    <x v="6"/>
    <x v="0"/>
  </r>
  <r>
    <s v="G710113H"/>
    <s v="1FDAX57Y89EA69717"/>
    <x v="0"/>
    <x v="0"/>
    <x v="0"/>
    <x v="0"/>
    <x v="1"/>
    <x v="1"/>
    <x v="1"/>
    <n v="511"/>
    <x v="6"/>
    <x v="6"/>
    <x v="1"/>
    <n v="19.21"/>
    <x v="6"/>
    <x v="0"/>
  </r>
  <r>
    <s v="G710113H"/>
    <s v="1FDAX57Y89EA69717"/>
    <x v="0"/>
    <x v="0"/>
    <x v="0"/>
    <x v="0"/>
    <x v="1"/>
    <x v="1"/>
    <x v="1"/>
    <n v="511"/>
    <x v="6"/>
    <x v="6"/>
    <x v="0"/>
    <n v="255.38"/>
    <x v="6"/>
    <x v="0"/>
  </r>
  <r>
    <s v="G710116H"/>
    <s v="1FDAF57R49EA69709"/>
    <x v="3"/>
    <x v="0"/>
    <x v="0"/>
    <x v="0"/>
    <x v="5"/>
    <x v="1"/>
    <x v="5"/>
    <n v="207"/>
    <x v="6"/>
    <x v="6"/>
    <x v="4"/>
    <n v="113.16"/>
    <x v="6"/>
    <x v="0"/>
  </r>
  <r>
    <s v="G710120D"/>
    <s v="1FDAX57R48EB20699"/>
    <x v="3"/>
    <x v="0"/>
    <x v="0"/>
    <x v="0"/>
    <x v="0"/>
    <x v="1"/>
    <x v="0"/>
    <n v="317"/>
    <x v="6"/>
    <x v="6"/>
    <x v="4"/>
    <n v="58.32"/>
    <x v="6"/>
    <x v="0"/>
  </r>
  <r>
    <s v="G7101252"/>
    <s v="1FDWX37F91ED04090"/>
    <x v="3"/>
    <x v="0"/>
    <x v="0"/>
    <x v="0"/>
    <x v="2"/>
    <x v="0"/>
    <x v="2"/>
    <n v="499"/>
    <x v="6"/>
    <x v="6"/>
    <x v="4"/>
    <n v="57.09"/>
    <x v="6"/>
    <x v="0"/>
  </r>
  <r>
    <s v="G710146B"/>
    <s v="1GBE5C3E25F532116"/>
    <x v="0"/>
    <x v="0"/>
    <x v="0"/>
    <x v="0"/>
    <x v="3"/>
    <x v="5"/>
    <x v="3"/>
    <n v="101"/>
    <x v="6"/>
    <x v="6"/>
    <x v="0"/>
    <n v="181.81"/>
    <x v="6"/>
    <x v="0"/>
  </r>
  <r>
    <s v="G710166F"/>
    <s v="3D6WD68A78G229307"/>
    <x v="3"/>
    <x v="0"/>
    <x v="0"/>
    <x v="0"/>
    <x v="7"/>
    <x v="1"/>
    <x v="7"/>
    <n v="805"/>
    <x v="6"/>
    <x v="6"/>
    <x v="4"/>
    <n v="165.48"/>
    <x v="6"/>
    <x v="0"/>
  </r>
  <r>
    <s v="G710172F"/>
    <s v="1FTXW43R48EE45726"/>
    <x v="3"/>
    <x v="0"/>
    <x v="0"/>
    <x v="0"/>
    <x v="2"/>
    <x v="2"/>
    <x v="9"/>
    <n v="400"/>
    <x v="6"/>
    <x v="6"/>
    <x v="4"/>
    <n v="159.36000000000001"/>
    <x v="6"/>
    <x v="0"/>
  </r>
  <r>
    <s v="G710172F"/>
    <s v="1FTXW43R48EE45726"/>
    <x v="3"/>
    <x v="0"/>
    <x v="0"/>
    <x v="0"/>
    <x v="2"/>
    <x v="2"/>
    <x v="9"/>
    <n v="400"/>
    <x v="6"/>
    <x v="6"/>
    <x v="0"/>
    <n v="27.93"/>
    <x v="6"/>
    <x v="0"/>
  </r>
  <r>
    <s v="G710173F"/>
    <s v="1FTXW43R68EE45727"/>
    <x v="3"/>
    <x v="0"/>
    <x v="0"/>
    <x v="0"/>
    <x v="2"/>
    <x v="2"/>
    <x v="9"/>
    <n v="400"/>
    <x v="6"/>
    <x v="6"/>
    <x v="4"/>
    <n v="450.24"/>
    <x v="6"/>
    <x v="0"/>
  </r>
  <r>
    <s v="G7101818"/>
    <s v="1FDWX37F61EC87362"/>
    <x v="3"/>
    <x v="0"/>
    <x v="0"/>
    <x v="0"/>
    <x v="7"/>
    <x v="1"/>
    <x v="7"/>
    <n v="805"/>
    <x v="6"/>
    <x v="6"/>
    <x v="4"/>
    <n v="90.03"/>
    <x v="6"/>
    <x v="0"/>
  </r>
  <r>
    <s v="G710199K"/>
    <s v="1FD9W4HT7BEA57874"/>
    <x v="3"/>
    <x v="0"/>
    <x v="0"/>
    <x v="0"/>
    <x v="3"/>
    <x v="5"/>
    <x v="3"/>
    <n v="101"/>
    <x v="6"/>
    <x v="6"/>
    <x v="4"/>
    <n v="55.33"/>
    <x v="6"/>
    <x v="0"/>
  </r>
  <r>
    <s v="G710210D"/>
    <s v="1FTXW43R88EE45728"/>
    <x v="3"/>
    <x v="0"/>
    <x v="0"/>
    <x v="0"/>
    <x v="2"/>
    <x v="2"/>
    <x v="9"/>
    <n v="400"/>
    <x v="6"/>
    <x v="6"/>
    <x v="4"/>
    <n v="417.69"/>
    <x v="6"/>
    <x v="0"/>
  </r>
  <r>
    <s v="G710210D"/>
    <s v="1FTXW43R88EE45728"/>
    <x v="3"/>
    <x v="0"/>
    <x v="0"/>
    <x v="0"/>
    <x v="2"/>
    <x v="2"/>
    <x v="9"/>
    <n v="400"/>
    <x v="6"/>
    <x v="6"/>
    <x v="0"/>
    <n v="59.82"/>
    <x v="6"/>
    <x v="0"/>
  </r>
  <r>
    <s v="G710234A"/>
    <s v="1FDXW47P64EC92362"/>
    <x v="3"/>
    <x v="0"/>
    <x v="0"/>
    <x v="0"/>
    <x v="9"/>
    <x v="1"/>
    <x v="7"/>
    <n v="107"/>
    <x v="6"/>
    <x v="6"/>
    <x v="4"/>
    <n v="27.6"/>
    <x v="6"/>
    <x v="0"/>
  </r>
  <r>
    <s v="G710234A"/>
    <s v="1FDXW47P64EC92362"/>
    <x v="3"/>
    <x v="0"/>
    <x v="0"/>
    <x v="0"/>
    <x v="9"/>
    <x v="1"/>
    <x v="7"/>
    <n v="107"/>
    <x v="6"/>
    <x v="6"/>
    <x v="0"/>
    <n v="59.03"/>
    <x v="6"/>
    <x v="0"/>
  </r>
  <r>
    <s v="G710244D"/>
    <s v="1HTMMAAM67H423158"/>
    <x v="3"/>
    <x v="0"/>
    <x v="0"/>
    <x v="0"/>
    <x v="7"/>
    <x v="0"/>
    <x v="14"/>
    <n v="4"/>
    <x v="6"/>
    <x v="6"/>
    <x v="4"/>
    <n v="42.3"/>
    <x v="6"/>
    <x v="0"/>
  </r>
  <r>
    <s v="G7102488"/>
    <s v="1FDAW57P34ED29797"/>
    <x v="3"/>
    <x v="0"/>
    <x v="0"/>
    <x v="0"/>
    <x v="4"/>
    <x v="10"/>
    <x v="4"/>
    <n v="107"/>
    <x v="6"/>
    <x v="6"/>
    <x v="4"/>
    <n v="57.28"/>
    <x v="6"/>
    <x v="0"/>
  </r>
  <r>
    <s v="G710267H"/>
    <s v="1FDAW56R99EA84434"/>
    <x v="3"/>
    <x v="0"/>
    <x v="0"/>
    <x v="0"/>
    <x v="0"/>
    <x v="1"/>
    <x v="0"/>
    <n v="317"/>
    <x v="6"/>
    <x v="6"/>
    <x v="4"/>
    <n v="160.75"/>
    <x v="6"/>
    <x v="0"/>
  </r>
  <r>
    <s v="G710268H"/>
    <s v="3FRNF75A09V178531"/>
    <x v="3"/>
    <x v="0"/>
    <x v="0"/>
    <x v="0"/>
    <x v="0"/>
    <x v="1"/>
    <x v="0"/>
    <n v="317"/>
    <x v="6"/>
    <x v="6"/>
    <x v="4"/>
    <n v="112.54"/>
    <x v="6"/>
    <x v="0"/>
  </r>
  <r>
    <s v="G710270H"/>
    <s v="3FRNX75A09V178560"/>
    <x v="3"/>
    <x v="0"/>
    <x v="0"/>
    <x v="0"/>
    <x v="0"/>
    <x v="1"/>
    <x v="0"/>
    <n v="317"/>
    <x v="6"/>
    <x v="6"/>
    <x v="4"/>
    <n v="42.15"/>
    <x v="6"/>
    <x v="0"/>
  </r>
  <r>
    <s v="G710277H"/>
    <s v="1FDAW57R29EA69708"/>
    <x v="3"/>
    <x v="0"/>
    <x v="0"/>
    <x v="0"/>
    <x v="0"/>
    <x v="1"/>
    <x v="0"/>
    <n v="317"/>
    <x v="6"/>
    <x v="6"/>
    <x v="4"/>
    <n v="236.64"/>
    <x v="6"/>
    <x v="0"/>
  </r>
  <r>
    <s v="G7102958"/>
    <s v="1FDAW57P84ED65503"/>
    <x v="3"/>
    <x v="0"/>
    <x v="0"/>
    <x v="0"/>
    <x v="0"/>
    <x v="1"/>
    <x v="0"/>
    <n v="317"/>
    <x v="6"/>
    <x v="6"/>
    <x v="4"/>
    <n v="113.63"/>
    <x v="6"/>
    <x v="0"/>
  </r>
  <r>
    <s v="G7102975"/>
    <s v="1FDXW47P56EA65845"/>
    <x v="3"/>
    <x v="0"/>
    <x v="0"/>
    <x v="0"/>
    <x v="0"/>
    <x v="0"/>
    <x v="0"/>
    <n v="809"/>
    <x v="6"/>
    <x v="6"/>
    <x v="4"/>
    <n v="66.81"/>
    <x v="6"/>
    <x v="0"/>
  </r>
  <r>
    <s v="G7103254"/>
    <s v="1FDXX46Y86EA12984"/>
    <x v="0"/>
    <x v="0"/>
    <x v="0"/>
    <x v="0"/>
    <x v="2"/>
    <x v="0"/>
    <x v="2"/>
    <n v="492"/>
    <x v="6"/>
    <x v="6"/>
    <x v="0"/>
    <n v="35.4"/>
    <x v="6"/>
    <x v="0"/>
  </r>
  <r>
    <s v="G710329G"/>
    <s v="1FDXF47R18ED99682"/>
    <x v="3"/>
    <x v="0"/>
    <x v="0"/>
    <x v="0"/>
    <x v="4"/>
    <x v="1"/>
    <x v="4"/>
    <n v="25"/>
    <x v="6"/>
    <x v="6"/>
    <x v="4"/>
    <n v="32.1"/>
    <x v="6"/>
    <x v="0"/>
  </r>
  <r>
    <s v="G7103333"/>
    <s v="1FDAX56PX3ED86351"/>
    <x v="3"/>
    <x v="0"/>
    <x v="0"/>
    <x v="0"/>
    <x v="2"/>
    <x v="0"/>
    <x v="2"/>
    <n v="409"/>
    <x v="6"/>
    <x v="6"/>
    <x v="4"/>
    <n v="32.71"/>
    <x v="6"/>
    <x v="0"/>
  </r>
  <r>
    <s v="G7103374"/>
    <s v="1FDXW47P44EC92361"/>
    <x v="3"/>
    <x v="0"/>
    <x v="0"/>
    <x v="0"/>
    <x v="2"/>
    <x v="1"/>
    <x v="1"/>
    <n v="100"/>
    <x v="6"/>
    <x v="6"/>
    <x v="4"/>
    <n v="111.47"/>
    <x v="6"/>
    <x v="0"/>
  </r>
  <r>
    <s v="G7103377"/>
    <s v="1FDXW47PX4EC92364"/>
    <x v="3"/>
    <x v="0"/>
    <x v="0"/>
    <x v="0"/>
    <x v="2"/>
    <x v="1"/>
    <x v="1"/>
    <n v="100"/>
    <x v="6"/>
    <x v="6"/>
    <x v="4"/>
    <n v="172.18"/>
    <x v="6"/>
    <x v="0"/>
  </r>
  <r>
    <s v="G710339B"/>
    <s v="1FDAX57Y58EB30925"/>
    <x v="0"/>
    <x v="0"/>
    <x v="0"/>
    <x v="0"/>
    <x v="4"/>
    <x v="1"/>
    <x v="4"/>
    <n v="9"/>
    <x v="6"/>
    <x v="6"/>
    <x v="1"/>
    <n v="134.75"/>
    <x v="6"/>
    <x v="0"/>
  </r>
  <r>
    <s v="G710339B"/>
    <s v="1FDAX57Y58EB30925"/>
    <x v="0"/>
    <x v="0"/>
    <x v="0"/>
    <x v="0"/>
    <x v="4"/>
    <x v="1"/>
    <x v="4"/>
    <n v="9"/>
    <x v="6"/>
    <x v="6"/>
    <x v="0"/>
    <n v="69.010000000000005"/>
    <x v="6"/>
    <x v="0"/>
  </r>
  <r>
    <s v="G710362H"/>
    <s v="1FD9X4HY5BEA52598"/>
    <x v="0"/>
    <x v="0"/>
    <x v="0"/>
    <x v="0"/>
    <x v="9"/>
    <x v="11"/>
    <x v="7"/>
    <n v="106"/>
    <x v="6"/>
    <x v="6"/>
    <x v="0"/>
    <n v="258.68"/>
    <x v="6"/>
    <x v="0"/>
  </r>
  <r>
    <s v="G710363H"/>
    <s v="1FDAX57RX9EA95938"/>
    <x v="3"/>
    <x v="0"/>
    <x v="0"/>
    <x v="0"/>
    <x v="2"/>
    <x v="1"/>
    <x v="1"/>
    <n v="100"/>
    <x v="6"/>
    <x v="6"/>
    <x v="4"/>
    <n v="144.72"/>
    <x v="6"/>
    <x v="0"/>
  </r>
  <r>
    <s v="G710364G"/>
    <s v="1FDAX57R38ED83671"/>
    <x v="3"/>
    <x v="0"/>
    <x v="0"/>
    <x v="0"/>
    <x v="9"/>
    <x v="1"/>
    <x v="7"/>
    <n v="107"/>
    <x v="6"/>
    <x v="6"/>
    <x v="4"/>
    <n v="429.59"/>
    <x v="6"/>
    <x v="0"/>
  </r>
  <r>
    <s v="G710364G"/>
    <s v="1FDAX57R38ED83671"/>
    <x v="3"/>
    <x v="0"/>
    <x v="0"/>
    <x v="0"/>
    <x v="9"/>
    <x v="1"/>
    <x v="7"/>
    <n v="107"/>
    <x v="6"/>
    <x v="6"/>
    <x v="0"/>
    <n v="44.18"/>
    <x v="6"/>
    <x v="0"/>
  </r>
  <r>
    <s v="G710415A"/>
    <s v="1FDAX56S44EC92343"/>
    <x v="0"/>
    <x v="0"/>
    <x v="0"/>
    <x v="0"/>
    <x v="1"/>
    <x v="1"/>
    <x v="1"/>
    <n v="511"/>
    <x v="6"/>
    <x v="6"/>
    <x v="0"/>
    <n v="259.8"/>
    <x v="6"/>
    <x v="0"/>
  </r>
  <r>
    <s v="G710435A"/>
    <s v="1FDAX57P26EA12979"/>
    <x v="3"/>
    <x v="0"/>
    <x v="0"/>
    <x v="0"/>
    <x v="1"/>
    <x v="1"/>
    <x v="1"/>
    <n v="511"/>
    <x v="6"/>
    <x v="6"/>
    <x v="4"/>
    <n v="223.09"/>
    <x v="6"/>
    <x v="0"/>
  </r>
  <r>
    <s v="G710445K"/>
    <s v="1FD0W5HT4BEA57877"/>
    <x v="3"/>
    <x v="0"/>
    <x v="0"/>
    <x v="0"/>
    <x v="10"/>
    <x v="10"/>
    <x v="0"/>
    <n v="1"/>
    <x v="6"/>
    <x v="6"/>
    <x v="4"/>
    <n v="112.4"/>
    <x v="6"/>
    <x v="0"/>
  </r>
  <r>
    <s v="G710466D"/>
    <s v="1FDAX57P06ED64023"/>
    <x v="3"/>
    <x v="0"/>
    <x v="0"/>
    <x v="0"/>
    <x v="1"/>
    <x v="1"/>
    <x v="1"/>
    <n v="511"/>
    <x v="6"/>
    <x v="6"/>
    <x v="4"/>
    <n v="181.7"/>
    <x v="6"/>
    <x v="0"/>
  </r>
  <r>
    <s v="G710466D"/>
    <s v="1FDAX57P06ED64023"/>
    <x v="3"/>
    <x v="0"/>
    <x v="0"/>
    <x v="0"/>
    <x v="1"/>
    <x v="1"/>
    <x v="1"/>
    <n v="511"/>
    <x v="6"/>
    <x v="6"/>
    <x v="0"/>
    <n v="47.77"/>
    <x v="6"/>
    <x v="0"/>
  </r>
  <r>
    <s v="G710499H"/>
    <s v="1FD0X5HY6BEA52608"/>
    <x v="0"/>
    <x v="0"/>
    <x v="0"/>
    <x v="0"/>
    <x v="0"/>
    <x v="0"/>
    <x v="0"/>
    <n v="811"/>
    <x v="6"/>
    <x v="6"/>
    <x v="0"/>
    <n v="193.47"/>
    <x v="6"/>
    <x v="0"/>
  </r>
  <r>
    <s v="G710500H"/>
    <s v="1FD0X5HY1BEA52614"/>
    <x v="0"/>
    <x v="0"/>
    <x v="0"/>
    <x v="0"/>
    <x v="0"/>
    <x v="0"/>
    <x v="0"/>
    <n v="811"/>
    <x v="6"/>
    <x v="6"/>
    <x v="0"/>
    <n v="32.14"/>
    <x v="6"/>
    <x v="0"/>
  </r>
  <r>
    <s v="G710501H"/>
    <s v="1FD0X5HYXBEA52613"/>
    <x v="0"/>
    <x v="0"/>
    <x v="0"/>
    <x v="0"/>
    <x v="0"/>
    <x v="0"/>
    <x v="0"/>
    <n v="811"/>
    <x v="6"/>
    <x v="6"/>
    <x v="0"/>
    <n v="63.33"/>
    <x v="6"/>
    <x v="0"/>
  </r>
  <r>
    <s v="G710712A"/>
    <s v="3FRNF75YX5V169052"/>
    <x v="3"/>
    <x v="0"/>
    <x v="0"/>
    <x v="0"/>
    <x v="7"/>
    <x v="0"/>
    <x v="14"/>
    <n v="2"/>
    <x v="6"/>
    <x v="6"/>
    <x v="4"/>
    <n v="37.15"/>
    <x v="6"/>
    <x v="0"/>
  </r>
  <r>
    <s v="G8200079"/>
    <s v="2FZYKXYB8XAA53559"/>
    <x v="3"/>
    <x v="0"/>
    <x v="0"/>
    <x v="0"/>
    <x v="3"/>
    <x v="5"/>
    <x v="3"/>
    <n v="101"/>
    <x v="6"/>
    <x v="6"/>
    <x v="4"/>
    <n v="248.69"/>
    <x v="6"/>
    <x v="0"/>
  </r>
  <r>
    <s v="G8200184"/>
    <s v="1FVHALAV24DM89290"/>
    <x v="3"/>
    <x v="0"/>
    <x v="0"/>
    <x v="0"/>
    <x v="1"/>
    <x v="1"/>
    <x v="1"/>
    <n v="511"/>
    <x v="6"/>
    <x v="6"/>
    <x v="4"/>
    <n v="128.13999999999999"/>
    <x v="6"/>
    <x v="0"/>
  </r>
  <r>
    <s v="G8200563"/>
    <s v="2FZNEWEB3YAF34930"/>
    <x v="3"/>
    <x v="0"/>
    <x v="0"/>
    <x v="0"/>
    <x v="3"/>
    <x v="5"/>
    <x v="3"/>
    <n v="101"/>
    <x v="6"/>
    <x v="6"/>
    <x v="4"/>
    <n v="57.45"/>
    <x v="6"/>
    <x v="0"/>
  </r>
  <r>
    <s v="G820194H"/>
    <s v="1HTWXAHT5AJ184523"/>
    <x v="3"/>
    <x v="0"/>
    <x v="0"/>
    <x v="0"/>
    <x v="3"/>
    <x v="5"/>
    <x v="3"/>
    <n v="101"/>
    <x v="6"/>
    <x v="6"/>
    <x v="4"/>
    <n v="65.36"/>
    <x v="6"/>
    <x v="0"/>
  </r>
  <r>
    <s v="G820290H"/>
    <s v="1HTWYAHT79J178506"/>
    <x v="3"/>
    <x v="0"/>
    <x v="0"/>
    <x v="0"/>
    <x v="7"/>
    <x v="1"/>
    <x v="7"/>
    <n v="805"/>
    <x v="6"/>
    <x v="6"/>
    <x v="4"/>
    <n v="85.57"/>
    <x v="6"/>
    <x v="0"/>
  </r>
  <r>
    <s v="G820411D"/>
    <s v="1FVHC5CV79HAD4419"/>
    <x v="3"/>
    <x v="0"/>
    <x v="0"/>
    <x v="0"/>
    <x v="3"/>
    <x v="5"/>
    <x v="3"/>
    <n v="101"/>
    <x v="6"/>
    <x v="6"/>
    <x v="4"/>
    <n v="107.5"/>
    <x v="6"/>
    <x v="0"/>
  </r>
  <r>
    <s v="G820457D"/>
    <s v="1HSXLAPT57J433708"/>
    <x v="3"/>
    <x v="0"/>
    <x v="0"/>
    <x v="0"/>
    <x v="2"/>
    <x v="3"/>
    <x v="2"/>
    <n v="200"/>
    <x v="6"/>
    <x v="6"/>
    <x v="4"/>
    <n v="136.44999999999999"/>
    <x v="6"/>
    <x v="0"/>
  </r>
  <r>
    <s v="G820500D"/>
    <s v="1FUJF0CV69LAJ4096"/>
    <x v="3"/>
    <x v="0"/>
    <x v="0"/>
    <x v="0"/>
    <x v="9"/>
    <x v="11"/>
    <x v="7"/>
    <n v="106"/>
    <x v="6"/>
    <x v="6"/>
    <x v="4"/>
    <n v="384.58"/>
    <x v="6"/>
    <x v="0"/>
  </r>
  <r>
    <s v="G820550A"/>
    <s v="2FZAAWDC25AU87340"/>
    <x v="3"/>
    <x v="0"/>
    <x v="0"/>
    <x v="0"/>
    <x v="2"/>
    <x v="1"/>
    <x v="1"/>
    <n v="100"/>
    <x v="6"/>
    <x v="6"/>
    <x v="4"/>
    <n v="12.43"/>
    <x v="6"/>
    <x v="0"/>
  </r>
  <r>
    <s v="G820594B"/>
    <s v="1HSXLAPT86J267182"/>
    <x v="3"/>
    <x v="0"/>
    <x v="0"/>
    <x v="0"/>
    <x v="9"/>
    <x v="11"/>
    <x v="7"/>
    <n v="106"/>
    <x v="6"/>
    <x v="6"/>
    <x v="4"/>
    <n v="205.28"/>
    <x v="6"/>
    <x v="0"/>
  </r>
  <r>
    <s v="G820596B"/>
    <s v="1FVMC5DE36HW19041"/>
    <x v="3"/>
    <x v="0"/>
    <x v="0"/>
    <x v="0"/>
    <x v="9"/>
    <x v="11"/>
    <x v="7"/>
    <n v="106"/>
    <x v="6"/>
    <x v="6"/>
    <x v="4"/>
    <n v="121"/>
    <x v="6"/>
    <x v="0"/>
  </r>
  <r>
    <s v="G820603B"/>
    <s v="1FVMALAV64DM89291"/>
    <x v="3"/>
    <x v="0"/>
    <x v="0"/>
    <x v="0"/>
    <x v="9"/>
    <x v="11"/>
    <x v="7"/>
    <n v="106"/>
    <x v="6"/>
    <x v="6"/>
    <x v="4"/>
    <n v="103.38"/>
    <x v="6"/>
    <x v="0"/>
  </r>
  <r>
    <s v="G820607D"/>
    <s v="1HTWXAHT67J436711"/>
    <x v="3"/>
    <x v="0"/>
    <x v="0"/>
    <x v="0"/>
    <x v="9"/>
    <x v="1"/>
    <x v="7"/>
    <n v="107"/>
    <x v="6"/>
    <x v="6"/>
    <x v="4"/>
    <n v="257.97000000000003"/>
    <x v="6"/>
    <x v="0"/>
  </r>
  <r>
    <s v="G820669D"/>
    <s v="2FWJAZCV37AX86839"/>
    <x v="3"/>
    <x v="0"/>
    <x v="0"/>
    <x v="0"/>
    <x v="2"/>
    <x v="3"/>
    <x v="2"/>
    <n v="202"/>
    <x v="6"/>
    <x v="6"/>
    <x v="4"/>
    <n v="191.82"/>
    <x v="6"/>
    <x v="0"/>
  </r>
  <r>
    <s v="G8207049"/>
    <s v="1HSXLAPT87J427210"/>
    <x v="3"/>
    <x v="0"/>
    <x v="0"/>
    <x v="0"/>
    <x v="7"/>
    <x v="1"/>
    <x v="7"/>
    <n v="805"/>
    <x v="6"/>
    <x v="6"/>
    <x v="4"/>
    <n v="112.14"/>
    <x v="6"/>
    <x v="0"/>
  </r>
  <r>
    <s v="G8207104"/>
    <s v="1FVHALAS54DM84123"/>
    <x v="3"/>
    <x v="0"/>
    <x v="0"/>
    <x v="0"/>
    <x v="9"/>
    <x v="11"/>
    <x v="7"/>
    <n v="106"/>
    <x v="6"/>
    <x v="6"/>
    <x v="4"/>
    <n v="71.209999999999994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6">
  <r>
    <s v="PA"/>
    <x v="0"/>
    <x v="0"/>
    <n v="189"/>
    <n v="0"/>
    <n v="55"/>
  </r>
  <r>
    <s v="CA"/>
    <x v="1"/>
    <x v="1"/>
    <n v="668"/>
    <n v="0"/>
    <n v="215"/>
  </r>
  <r>
    <s v="IL"/>
    <x v="1"/>
    <x v="1"/>
    <n v="51"/>
    <n v="0"/>
    <n v="21"/>
  </r>
  <r>
    <s v="TX"/>
    <x v="1"/>
    <x v="1"/>
    <n v="40"/>
    <n v="0"/>
    <n v="15"/>
  </r>
  <r>
    <s v="VA"/>
    <x v="1"/>
    <x v="1"/>
    <n v="75"/>
    <n v="0"/>
    <n v="30"/>
  </r>
  <r>
    <s v="CA"/>
    <x v="2"/>
    <x v="1"/>
    <n v="744"/>
    <n v="0"/>
    <n v="230"/>
  </r>
  <r>
    <s v="IL"/>
    <x v="2"/>
    <x v="1"/>
    <n v="163"/>
    <n v="0"/>
    <n v="63"/>
  </r>
  <r>
    <s v="CA"/>
    <x v="0"/>
    <x v="1"/>
    <n v="450"/>
    <n v="0"/>
    <n v="137"/>
  </r>
  <r>
    <s v="GA"/>
    <x v="0"/>
    <x v="1"/>
    <n v="68"/>
    <n v="0"/>
    <n v="22"/>
  </r>
  <r>
    <s v="AK"/>
    <x v="1"/>
    <x v="2"/>
    <n v="192"/>
    <n v="0"/>
    <n v="53"/>
  </r>
  <r>
    <s v="AL"/>
    <x v="1"/>
    <x v="2"/>
    <n v="87"/>
    <n v="0"/>
    <n v="28"/>
  </r>
  <r>
    <s v="AR"/>
    <x v="1"/>
    <x v="2"/>
    <n v="145"/>
    <n v="0"/>
    <n v="54"/>
  </r>
  <r>
    <s v="AZ"/>
    <x v="1"/>
    <x v="2"/>
    <n v="1199"/>
    <n v="0"/>
    <n v="404"/>
  </r>
  <r>
    <s v="CA"/>
    <x v="1"/>
    <x v="2"/>
    <n v="3691"/>
    <n v="0"/>
    <n v="1221"/>
  </r>
  <r>
    <s v="CO"/>
    <x v="1"/>
    <x v="2"/>
    <n v="3295"/>
    <n v="0"/>
    <n v="1077"/>
  </r>
  <r>
    <s v="FL"/>
    <x v="1"/>
    <x v="2"/>
    <n v="1909"/>
    <n v="0"/>
    <n v="618"/>
  </r>
  <r>
    <s v="GA"/>
    <x v="1"/>
    <x v="2"/>
    <n v="2024"/>
    <n v="0"/>
    <n v="726"/>
  </r>
  <r>
    <s v="IA"/>
    <x v="1"/>
    <x v="2"/>
    <n v="548"/>
    <n v="0"/>
    <n v="179"/>
  </r>
  <r>
    <s v="ID"/>
    <x v="1"/>
    <x v="2"/>
    <n v="755"/>
    <n v="0"/>
    <n v="231"/>
  </r>
  <r>
    <s v="IL"/>
    <x v="1"/>
    <x v="2"/>
    <n v="1551"/>
    <n v="0"/>
    <n v="537"/>
  </r>
  <r>
    <s v="IN"/>
    <x v="1"/>
    <x v="2"/>
    <n v="53"/>
    <n v="0"/>
    <n v="18"/>
  </r>
  <r>
    <s v="KS"/>
    <x v="1"/>
    <x v="2"/>
    <n v="1169"/>
    <n v="0"/>
    <n v="401"/>
  </r>
  <r>
    <s v="LA"/>
    <x v="1"/>
    <x v="2"/>
    <n v="512"/>
    <n v="0"/>
    <n v="170"/>
  </r>
  <r>
    <s v="MA"/>
    <x v="1"/>
    <x v="2"/>
    <n v="686"/>
    <n v="0"/>
    <n v="223"/>
  </r>
  <r>
    <s v="MD"/>
    <x v="1"/>
    <x v="2"/>
    <n v="411"/>
    <n v="0"/>
    <n v="146"/>
  </r>
  <r>
    <s v="ME"/>
    <x v="1"/>
    <x v="2"/>
    <n v="335"/>
    <n v="0"/>
    <n v="113"/>
  </r>
  <r>
    <s v="MN"/>
    <x v="1"/>
    <x v="2"/>
    <n v="47"/>
    <n v="0"/>
    <n v="16"/>
  </r>
  <r>
    <s v="MO"/>
    <x v="1"/>
    <x v="2"/>
    <n v="2835"/>
    <n v="0"/>
    <n v="1011"/>
  </r>
  <r>
    <s v="MS"/>
    <x v="1"/>
    <x v="2"/>
    <n v="100"/>
    <n v="0"/>
    <n v="35"/>
  </r>
  <r>
    <s v="MT"/>
    <x v="1"/>
    <x v="2"/>
    <n v="403"/>
    <n v="0"/>
    <n v="128"/>
  </r>
  <r>
    <s v="NC"/>
    <x v="1"/>
    <x v="2"/>
    <n v="293"/>
    <n v="0"/>
    <n v="108"/>
  </r>
  <r>
    <s v="NE"/>
    <x v="1"/>
    <x v="2"/>
    <n v="354"/>
    <n v="0"/>
    <n v="128"/>
  </r>
  <r>
    <s v="NM"/>
    <x v="1"/>
    <x v="2"/>
    <n v="1500"/>
    <n v="0"/>
    <n v="521"/>
  </r>
  <r>
    <s v="NV"/>
    <x v="1"/>
    <x v="2"/>
    <n v="2027"/>
    <n v="0"/>
    <n v="649"/>
  </r>
  <r>
    <s v="NY"/>
    <x v="1"/>
    <x v="2"/>
    <n v="1352"/>
    <n v="0"/>
    <n v="472"/>
  </r>
  <r>
    <s v="OH"/>
    <x v="1"/>
    <x v="2"/>
    <n v="752"/>
    <n v="0"/>
    <n v="252"/>
  </r>
  <r>
    <s v="OK"/>
    <x v="1"/>
    <x v="2"/>
    <n v="932"/>
    <n v="0"/>
    <n v="330"/>
  </r>
  <r>
    <s v="OR"/>
    <x v="1"/>
    <x v="2"/>
    <n v="837"/>
    <n v="0"/>
    <n v="282"/>
  </r>
  <r>
    <s v="PA"/>
    <x v="1"/>
    <x v="2"/>
    <n v="475"/>
    <n v="0"/>
    <n v="169"/>
  </r>
  <r>
    <s v="SC"/>
    <x v="1"/>
    <x v="2"/>
    <n v="445"/>
    <n v="0"/>
    <n v="149"/>
  </r>
  <r>
    <s v="TN"/>
    <x v="1"/>
    <x v="2"/>
    <n v="1307"/>
    <n v="0"/>
    <n v="467"/>
  </r>
  <r>
    <s v="TX"/>
    <x v="1"/>
    <x v="2"/>
    <n v="4814"/>
    <n v="0"/>
    <n v="1723"/>
  </r>
  <r>
    <s v="UT"/>
    <x v="1"/>
    <x v="2"/>
    <n v="3096"/>
    <n v="0"/>
    <n v="986"/>
  </r>
  <r>
    <s v="VA"/>
    <x v="1"/>
    <x v="2"/>
    <n v="1396"/>
    <n v="0"/>
    <n v="492"/>
  </r>
  <r>
    <s v="WA"/>
    <x v="1"/>
    <x v="2"/>
    <n v="607"/>
    <n v="0"/>
    <n v="176"/>
  </r>
  <r>
    <s v="WI"/>
    <x v="1"/>
    <x v="2"/>
    <n v="448"/>
    <n v="0"/>
    <n v="154"/>
  </r>
  <r>
    <s v="WV"/>
    <x v="1"/>
    <x v="2"/>
    <n v="996"/>
    <n v="0"/>
    <n v="310"/>
  </r>
  <r>
    <s v="WY"/>
    <x v="1"/>
    <x v="2"/>
    <n v="589"/>
    <n v="0"/>
    <n v="190"/>
  </r>
  <r>
    <s v="AR"/>
    <x v="2"/>
    <x v="2"/>
    <n v="168"/>
    <n v="0"/>
    <n v="59"/>
  </r>
  <r>
    <s v="AZ"/>
    <x v="2"/>
    <x v="2"/>
    <n v="670"/>
    <n v="0"/>
    <n v="233"/>
  </r>
  <r>
    <s v="CA"/>
    <x v="2"/>
    <x v="2"/>
    <n v="2478"/>
    <n v="0"/>
    <n v="802"/>
  </r>
  <r>
    <s v="CO"/>
    <x v="2"/>
    <x v="2"/>
    <n v="3908"/>
    <n v="0"/>
    <n v="1230"/>
  </r>
  <r>
    <s v="CT"/>
    <x v="2"/>
    <x v="2"/>
    <n v="186"/>
    <n v="0"/>
    <n v="60"/>
  </r>
  <r>
    <s v="DC"/>
    <x v="2"/>
    <x v="2"/>
    <n v="154"/>
    <n v="0"/>
    <n v="47"/>
  </r>
  <r>
    <s v="FL"/>
    <x v="2"/>
    <x v="2"/>
    <n v="1313"/>
    <n v="0"/>
    <n v="423"/>
  </r>
  <r>
    <s v="GA"/>
    <x v="2"/>
    <x v="2"/>
    <n v="2860"/>
    <n v="0"/>
    <n v="998"/>
  </r>
  <r>
    <s v="HI"/>
    <x v="2"/>
    <x v="2"/>
    <n v="266"/>
    <n v="0"/>
    <n v="68"/>
  </r>
  <r>
    <s v="IA"/>
    <x v="2"/>
    <x v="2"/>
    <n v="448"/>
    <n v="0"/>
    <n v="146"/>
  </r>
  <r>
    <s v="ID"/>
    <x v="2"/>
    <x v="2"/>
    <n v="1101"/>
    <n v="0"/>
    <n v="332"/>
  </r>
  <r>
    <s v="IL"/>
    <x v="2"/>
    <x v="2"/>
    <n v="452"/>
    <n v="0"/>
    <n v="143"/>
  </r>
  <r>
    <s v="IN"/>
    <x v="2"/>
    <x v="2"/>
    <n v="69"/>
    <n v="0"/>
    <n v="22"/>
  </r>
  <r>
    <s v="KS"/>
    <x v="2"/>
    <x v="2"/>
    <n v="1423"/>
    <n v="0"/>
    <n v="501"/>
  </r>
  <r>
    <s v="LA"/>
    <x v="2"/>
    <x v="2"/>
    <n v="298"/>
    <n v="0"/>
    <n v="97"/>
  </r>
  <r>
    <s v="MA"/>
    <x v="2"/>
    <x v="2"/>
    <n v="374"/>
    <n v="0"/>
    <n v="116"/>
  </r>
  <r>
    <s v="MD"/>
    <x v="2"/>
    <x v="2"/>
    <n v="510"/>
    <n v="0"/>
    <n v="172"/>
  </r>
  <r>
    <s v="ME"/>
    <x v="2"/>
    <x v="2"/>
    <n v="70"/>
    <n v="0"/>
    <n v="21"/>
  </r>
  <r>
    <s v="MO"/>
    <x v="2"/>
    <x v="2"/>
    <n v="952"/>
    <n v="0"/>
    <n v="333"/>
  </r>
  <r>
    <s v="MS"/>
    <x v="2"/>
    <x v="2"/>
    <n v="88"/>
    <n v="0"/>
    <n v="30"/>
  </r>
  <r>
    <s v="MT"/>
    <x v="2"/>
    <x v="2"/>
    <n v="502"/>
    <n v="0"/>
    <n v="152"/>
  </r>
  <r>
    <s v="NC"/>
    <x v="2"/>
    <x v="2"/>
    <n v="669"/>
    <n v="0"/>
    <n v="234"/>
  </r>
  <r>
    <s v="NH"/>
    <x v="2"/>
    <x v="2"/>
    <n v="70"/>
    <n v="0"/>
    <n v="24"/>
  </r>
  <r>
    <s v="NJ"/>
    <x v="2"/>
    <x v="2"/>
    <n v="200"/>
    <n v="0"/>
    <n v="70"/>
  </r>
  <r>
    <s v="NM"/>
    <x v="2"/>
    <x v="2"/>
    <n v="671"/>
    <n v="0"/>
    <n v="230"/>
  </r>
  <r>
    <s v="NV"/>
    <x v="2"/>
    <x v="2"/>
    <n v="1721"/>
    <n v="0"/>
    <n v="529"/>
  </r>
  <r>
    <s v="NY"/>
    <x v="2"/>
    <x v="2"/>
    <n v="1663"/>
    <n v="0"/>
    <n v="546"/>
  </r>
  <r>
    <s v="OH"/>
    <x v="2"/>
    <x v="2"/>
    <n v="318"/>
    <n v="0"/>
    <n v="108"/>
  </r>
  <r>
    <s v="OK"/>
    <x v="2"/>
    <x v="2"/>
    <n v="2835"/>
    <n v="0"/>
    <n v="973"/>
  </r>
  <r>
    <s v="OR"/>
    <x v="2"/>
    <x v="2"/>
    <n v="413"/>
    <n v="0"/>
    <n v="129"/>
  </r>
  <r>
    <s v="PA"/>
    <x v="2"/>
    <x v="2"/>
    <n v="1485"/>
    <n v="0"/>
    <n v="501"/>
  </r>
  <r>
    <s v="SC"/>
    <x v="2"/>
    <x v="2"/>
    <n v="103"/>
    <n v="0"/>
    <n v="34"/>
  </r>
  <r>
    <s v="TN"/>
    <x v="2"/>
    <x v="2"/>
    <n v="1017"/>
    <n v="0"/>
    <n v="351"/>
  </r>
  <r>
    <s v="TX"/>
    <x v="2"/>
    <x v="2"/>
    <n v="1819"/>
    <n v="0"/>
    <n v="647"/>
  </r>
  <r>
    <s v="UT"/>
    <x v="2"/>
    <x v="2"/>
    <n v="2469"/>
    <n v="0"/>
    <n v="732"/>
  </r>
  <r>
    <s v="VA"/>
    <x v="2"/>
    <x v="2"/>
    <n v="1692"/>
    <n v="0"/>
    <n v="584"/>
  </r>
  <r>
    <s v="WA"/>
    <x v="2"/>
    <x v="2"/>
    <n v="1392"/>
    <n v="0"/>
    <n v="393"/>
  </r>
  <r>
    <s v="WI"/>
    <x v="2"/>
    <x v="2"/>
    <n v="301"/>
    <n v="0"/>
    <n v="99"/>
  </r>
  <r>
    <s v="WV"/>
    <x v="2"/>
    <x v="2"/>
    <n v="1035"/>
    <n v="0"/>
    <n v="323"/>
  </r>
  <r>
    <s v="WY"/>
    <x v="2"/>
    <x v="2"/>
    <n v="585"/>
    <n v="0"/>
    <n v="184"/>
  </r>
  <r>
    <s v="AL"/>
    <x v="0"/>
    <x v="2"/>
    <n v="213"/>
    <n v="0"/>
    <n v="70"/>
  </r>
  <r>
    <s v="AZ"/>
    <x v="0"/>
    <x v="2"/>
    <n v="1657"/>
    <n v="0"/>
    <n v="524"/>
  </r>
  <r>
    <s v="CA"/>
    <x v="0"/>
    <x v="2"/>
    <n v="1988"/>
    <n v="0"/>
    <n v="648"/>
  </r>
  <r>
    <s v="CO"/>
    <x v="0"/>
    <x v="2"/>
    <n v="3028"/>
    <n v="0"/>
    <n v="937"/>
  </r>
  <r>
    <s v="CT"/>
    <x v="0"/>
    <x v="2"/>
    <n v="472"/>
    <n v="0"/>
    <n v="154"/>
  </r>
  <r>
    <s v="FL"/>
    <x v="0"/>
    <x v="2"/>
    <n v="592"/>
    <n v="0"/>
    <n v="183"/>
  </r>
  <r>
    <s v="GA"/>
    <x v="0"/>
    <x v="2"/>
    <n v="2624"/>
    <n v="0"/>
    <n v="875"/>
  </r>
  <r>
    <s v="HI"/>
    <x v="0"/>
    <x v="2"/>
    <n v="399"/>
    <n v="0"/>
    <n v="102"/>
  </r>
  <r>
    <s v="IA"/>
    <x v="0"/>
    <x v="2"/>
    <n v="820"/>
    <n v="0"/>
    <n v="258"/>
  </r>
  <r>
    <s v="ID"/>
    <x v="0"/>
    <x v="2"/>
    <n v="1081"/>
    <n v="0"/>
    <n v="319"/>
  </r>
  <r>
    <s v="IL"/>
    <x v="0"/>
    <x v="2"/>
    <n v="764"/>
    <n v="0"/>
    <n v="240"/>
  </r>
  <r>
    <s v="IN"/>
    <x v="0"/>
    <x v="2"/>
    <n v="84"/>
    <n v="0"/>
    <n v="27"/>
  </r>
  <r>
    <s v="KS"/>
    <x v="0"/>
    <x v="2"/>
    <n v="1146"/>
    <n v="0"/>
    <n v="375"/>
  </r>
  <r>
    <s v="LA"/>
    <x v="0"/>
    <x v="2"/>
    <n v="197"/>
    <n v="0"/>
    <n v="64"/>
  </r>
  <r>
    <s v="MA"/>
    <x v="0"/>
    <x v="2"/>
    <n v="472"/>
    <n v="0"/>
    <n v="146"/>
  </r>
  <r>
    <s v="MD"/>
    <x v="0"/>
    <x v="2"/>
    <n v="543"/>
    <n v="0"/>
    <n v="180"/>
  </r>
  <r>
    <s v="ME"/>
    <x v="0"/>
    <x v="2"/>
    <n v="79"/>
    <n v="0"/>
    <n v="23"/>
  </r>
  <r>
    <s v="MI"/>
    <x v="0"/>
    <x v="2"/>
    <n v="65"/>
    <n v="0"/>
    <n v="21"/>
  </r>
  <r>
    <s v="MO"/>
    <x v="0"/>
    <x v="2"/>
    <n v="1189"/>
    <n v="0"/>
    <n v="405"/>
  </r>
  <r>
    <s v="MS"/>
    <x v="0"/>
    <x v="2"/>
    <n v="102"/>
    <n v="0"/>
    <n v="35"/>
  </r>
  <r>
    <s v="MT"/>
    <x v="0"/>
    <x v="2"/>
    <n v="166"/>
    <n v="0"/>
    <n v="50"/>
  </r>
  <r>
    <s v="NC"/>
    <x v="0"/>
    <x v="2"/>
    <n v="455"/>
    <n v="0"/>
    <n v="151"/>
  </r>
  <r>
    <s v="NE"/>
    <x v="0"/>
    <x v="2"/>
    <n v="200"/>
    <n v="0"/>
    <n v="69"/>
  </r>
  <r>
    <s v="NH"/>
    <x v="0"/>
    <x v="2"/>
    <n v="221"/>
    <n v="0"/>
    <n v="73"/>
  </r>
  <r>
    <s v="NJ"/>
    <x v="0"/>
    <x v="2"/>
    <n v="473"/>
    <n v="0"/>
    <n v="163"/>
  </r>
  <r>
    <s v="NM"/>
    <x v="0"/>
    <x v="2"/>
    <n v="944"/>
    <n v="0"/>
    <n v="313"/>
  </r>
  <r>
    <s v="NV"/>
    <x v="0"/>
    <x v="2"/>
    <n v="1392"/>
    <n v="0"/>
    <n v="422"/>
  </r>
  <r>
    <s v="NY"/>
    <x v="0"/>
    <x v="2"/>
    <n v="1183"/>
    <n v="0"/>
    <n v="386"/>
  </r>
  <r>
    <s v="OH"/>
    <x v="0"/>
    <x v="2"/>
    <n v="362"/>
    <n v="0"/>
    <n v="122"/>
  </r>
  <r>
    <s v="OK"/>
    <x v="0"/>
    <x v="2"/>
    <n v="1451"/>
    <n v="0"/>
    <n v="485"/>
  </r>
  <r>
    <s v="OR"/>
    <x v="0"/>
    <x v="2"/>
    <n v="1050"/>
    <n v="0"/>
    <n v="331"/>
  </r>
  <r>
    <s v="PA"/>
    <x v="0"/>
    <x v="2"/>
    <n v="827"/>
    <n v="0"/>
    <n v="262"/>
  </r>
  <r>
    <s v="SC"/>
    <x v="0"/>
    <x v="2"/>
    <n v="80"/>
    <n v="0"/>
    <n v="26"/>
  </r>
  <r>
    <s v="TN"/>
    <x v="0"/>
    <x v="2"/>
    <n v="463"/>
    <n v="0"/>
    <n v="155"/>
  </r>
  <r>
    <s v="TX"/>
    <x v="0"/>
    <x v="2"/>
    <n v="3412"/>
    <n v="0"/>
    <n v="1156"/>
  </r>
  <r>
    <s v="UT"/>
    <x v="0"/>
    <x v="2"/>
    <n v="1453"/>
    <n v="0"/>
    <n v="444"/>
  </r>
  <r>
    <s v="VA"/>
    <x v="0"/>
    <x v="2"/>
    <n v="1602"/>
    <n v="0"/>
    <n v="538"/>
  </r>
  <r>
    <s v="WA"/>
    <x v="0"/>
    <x v="2"/>
    <n v="1571"/>
    <n v="0"/>
    <n v="445"/>
  </r>
  <r>
    <s v="WI"/>
    <x v="0"/>
    <x v="2"/>
    <n v="406"/>
    <n v="0"/>
    <n v="138"/>
  </r>
  <r>
    <s v="WV"/>
    <x v="0"/>
    <x v="2"/>
    <n v="912"/>
    <n v="0"/>
    <n v="274"/>
  </r>
  <r>
    <s v="WY"/>
    <x v="0"/>
    <x v="2"/>
    <n v="1682"/>
    <n v="0"/>
    <n v="505"/>
  </r>
  <r>
    <s v="CO"/>
    <x v="1"/>
    <x v="3"/>
    <n v="52"/>
    <n v="0"/>
    <n v="22"/>
  </r>
  <r>
    <s v="DE"/>
    <x v="1"/>
    <x v="3"/>
    <n v="111"/>
    <n v="0"/>
    <n v="43"/>
  </r>
  <r>
    <s v="IA"/>
    <x v="1"/>
    <x v="3"/>
    <n v="90"/>
    <n v="0"/>
    <n v="40"/>
  </r>
  <r>
    <s v="IL"/>
    <x v="1"/>
    <x v="3"/>
    <n v="811"/>
    <n v="0"/>
    <n v="330"/>
  </r>
  <r>
    <s v="IN"/>
    <x v="1"/>
    <x v="3"/>
    <n v="535"/>
    <n v="0"/>
    <n v="218"/>
  </r>
  <r>
    <s v="KS"/>
    <x v="1"/>
    <x v="3"/>
    <n v="786"/>
    <n v="0"/>
    <n v="346"/>
  </r>
  <r>
    <s v="KY"/>
    <x v="1"/>
    <x v="3"/>
    <n v="482"/>
    <n v="0"/>
    <n v="194"/>
  </r>
  <r>
    <s v="MI"/>
    <x v="1"/>
    <x v="3"/>
    <n v="104"/>
    <n v="0"/>
    <n v="47"/>
  </r>
  <r>
    <s v="MN"/>
    <x v="1"/>
    <x v="3"/>
    <n v="450"/>
    <n v="0"/>
    <n v="220"/>
  </r>
  <r>
    <s v="MO"/>
    <x v="1"/>
    <x v="3"/>
    <n v="33"/>
    <n v="0"/>
    <n v="16"/>
  </r>
  <r>
    <s v="ND"/>
    <x v="1"/>
    <x v="3"/>
    <n v="198"/>
    <n v="0"/>
    <n v="70"/>
  </r>
  <r>
    <s v="NE"/>
    <x v="1"/>
    <x v="3"/>
    <n v="49"/>
    <n v="0"/>
    <n v="22"/>
  </r>
  <r>
    <s v="NJ"/>
    <x v="1"/>
    <x v="3"/>
    <n v="6"/>
    <n v="0"/>
    <n v="6"/>
  </r>
  <r>
    <s v="NY"/>
    <x v="1"/>
    <x v="3"/>
    <n v="189"/>
    <n v="0"/>
    <n v="71"/>
  </r>
  <r>
    <s v="OH"/>
    <x v="1"/>
    <x v="3"/>
    <n v="176"/>
    <n v="0"/>
    <n v="90"/>
  </r>
  <r>
    <s v="SC"/>
    <x v="1"/>
    <x v="3"/>
    <n v="659"/>
    <n v="0"/>
    <n v="265"/>
  </r>
  <r>
    <s v="SD"/>
    <x v="1"/>
    <x v="3"/>
    <n v="236"/>
    <n v="0"/>
    <n v="105"/>
  </r>
  <r>
    <s v="TN"/>
    <x v="1"/>
    <x v="3"/>
    <n v="35"/>
    <n v="0"/>
    <n v="13"/>
  </r>
  <r>
    <s v="TX"/>
    <x v="1"/>
    <x v="3"/>
    <n v="70"/>
    <n v="0"/>
    <n v="34"/>
  </r>
  <r>
    <s v="WI"/>
    <x v="1"/>
    <x v="3"/>
    <n v="98"/>
    <n v="0"/>
    <n v="46"/>
  </r>
  <r>
    <s v="CO"/>
    <x v="2"/>
    <x v="3"/>
    <n v="70"/>
    <n v="0"/>
    <n v="28"/>
  </r>
  <r>
    <s v="DE"/>
    <x v="2"/>
    <x v="3"/>
    <n v="64"/>
    <n v="0"/>
    <n v="25"/>
  </r>
  <r>
    <s v="IA"/>
    <x v="2"/>
    <x v="3"/>
    <n v="13"/>
    <n v="0"/>
    <n v="6"/>
  </r>
  <r>
    <s v="IL"/>
    <x v="2"/>
    <x v="3"/>
    <n v="551"/>
    <n v="0"/>
    <n v="216"/>
  </r>
  <r>
    <s v="IN"/>
    <x v="2"/>
    <x v="3"/>
    <n v="701"/>
    <n v="0"/>
    <n v="277"/>
  </r>
  <r>
    <s v="KS"/>
    <x v="2"/>
    <x v="3"/>
    <n v="547"/>
    <n v="0"/>
    <n v="229"/>
  </r>
  <r>
    <s v="KY"/>
    <x v="2"/>
    <x v="3"/>
    <n v="290"/>
    <n v="0"/>
    <n v="110"/>
  </r>
  <r>
    <s v="MI"/>
    <x v="2"/>
    <x v="3"/>
    <n v="186"/>
    <n v="0"/>
    <n v="82"/>
  </r>
  <r>
    <s v="MN"/>
    <x v="2"/>
    <x v="3"/>
    <n v="426"/>
    <n v="0"/>
    <n v="200"/>
  </r>
  <r>
    <s v="MO"/>
    <x v="2"/>
    <x v="3"/>
    <n v="46"/>
    <n v="0"/>
    <n v="20"/>
  </r>
  <r>
    <s v="ND"/>
    <x v="2"/>
    <x v="3"/>
    <n v="50"/>
    <n v="0"/>
    <n v="23"/>
  </r>
  <r>
    <s v="NE"/>
    <x v="2"/>
    <x v="3"/>
    <n v="165"/>
    <n v="0"/>
    <n v="65"/>
  </r>
  <r>
    <s v="NY"/>
    <x v="2"/>
    <x v="3"/>
    <n v="229"/>
    <n v="0"/>
    <n v="79"/>
  </r>
  <r>
    <s v="OH"/>
    <x v="2"/>
    <x v="3"/>
    <n v="183"/>
    <n v="0"/>
    <n v="83"/>
  </r>
  <r>
    <s v="OK"/>
    <x v="2"/>
    <x v="3"/>
    <n v="66"/>
    <n v="0"/>
    <n v="25"/>
  </r>
  <r>
    <s v="SC"/>
    <x v="2"/>
    <x v="3"/>
    <n v="493"/>
    <n v="0"/>
    <n v="198"/>
  </r>
  <r>
    <s v="SD"/>
    <x v="2"/>
    <x v="3"/>
    <n v="134"/>
    <n v="0"/>
    <n v="57"/>
  </r>
  <r>
    <s v="TN"/>
    <x v="2"/>
    <x v="3"/>
    <n v="15"/>
    <n v="0"/>
    <n v="5"/>
  </r>
  <r>
    <s v="TX"/>
    <x v="2"/>
    <x v="3"/>
    <n v="32"/>
    <n v="0"/>
    <n v="14"/>
  </r>
  <r>
    <s v="WI"/>
    <x v="2"/>
    <x v="3"/>
    <n v="221"/>
    <n v="0"/>
    <n v="94"/>
  </r>
  <r>
    <s v="CO"/>
    <x v="0"/>
    <x v="3"/>
    <n v="176"/>
    <n v="0"/>
    <n v="70"/>
  </r>
  <r>
    <s v="DE"/>
    <x v="0"/>
    <x v="3"/>
    <n v="128"/>
    <n v="0"/>
    <n v="44"/>
  </r>
  <r>
    <s v="IA"/>
    <x v="0"/>
    <x v="3"/>
    <n v="119"/>
    <n v="0"/>
    <n v="52"/>
  </r>
  <r>
    <s v="IL"/>
    <x v="0"/>
    <x v="3"/>
    <n v="924"/>
    <n v="0"/>
    <n v="346"/>
  </r>
  <r>
    <s v="IN"/>
    <x v="0"/>
    <x v="3"/>
    <n v="825"/>
    <n v="0"/>
    <n v="320"/>
  </r>
  <r>
    <s v="KS"/>
    <x v="0"/>
    <x v="3"/>
    <n v="966"/>
    <n v="0"/>
    <n v="401"/>
  </r>
  <r>
    <s v="KY"/>
    <x v="0"/>
    <x v="3"/>
    <n v="491"/>
    <n v="0"/>
    <n v="190"/>
  </r>
  <r>
    <s v="MI"/>
    <x v="0"/>
    <x v="3"/>
    <n v="103"/>
    <n v="0"/>
    <n v="45"/>
  </r>
  <r>
    <s v="MN"/>
    <x v="0"/>
    <x v="3"/>
    <n v="307"/>
    <n v="0"/>
    <n v="140"/>
  </r>
  <r>
    <s v="MO"/>
    <x v="0"/>
    <x v="3"/>
    <n v="26"/>
    <n v="0"/>
    <n v="11"/>
  </r>
  <r>
    <s v="ND"/>
    <x v="0"/>
    <x v="3"/>
    <n v="35"/>
    <n v="0"/>
    <n v="15"/>
  </r>
  <r>
    <s v="NY"/>
    <x v="0"/>
    <x v="3"/>
    <n v="54"/>
    <n v="0"/>
    <n v="18"/>
  </r>
  <r>
    <s v="OH"/>
    <x v="0"/>
    <x v="3"/>
    <n v="130"/>
    <n v="0"/>
    <n v="60"/>
  </r>
  <r>
    <s v="PA"/>
    <x v="0"/>
    <x v="3"/>
    <n v="26"/>
    <n v="0"/>
    <n v="10"/>
  </r>
  <r>
    <s v="SC"/>
    <x v="0"/>
    <x v="3"/>
    <n v="398"/>
    <n v="0"/>
    <n v="149"/>
  </r>
  <r>
    <s v="SD"/>
    <x v="0"/>
    <x v="3"/>
    <n v="105"/>
    <n v="0"/>
    <n v="44"/>
  </r>
  <r>
    <s v="WI"/>
    <x v="0"/>
    <x v="3"/>
    <n v="141"/>
    <n v="0"/>
    <n v="62"/>
  </r>
  <r>
    <s v="NV"/>
    <x v="0"/>
    <x v="4"/>
    <n v="51"/>
    <n v="0"/>
    <n v="16"/>
  </r>
  <r>
    <s v="CA"/>
    <x v="0"/>
    <x v="4"/>
    <n v="203"/>
    <n v="0"/>
    <n v="62"/>
  </r>
  <r>
    <s v="AK"/>
    <x v="1"/>
    <x v="4"/>
    <n v="10620"/>
    <n v="0"/>
    <n v="2820"/>
  </r>
  <r>
    <s v="AL"/>
    <x v="1"/>
    <x v="4"/>
    <n v="6264"/>
    <n v="0"/>
    <n v="2349"/>
  </r>
  <r>
    <s v="AR"/>
    <x v="1"/>
    <x v="4"/>
    <n v="7013"/>
    <n v="0"/>
    <n v="2805"/>
  </r>
  <r>
    <s v="AZ"/>
    <x v="1"/>
    <x v="4"/>
    <n v="11459"/>
    <n v="0"/>
    <n v="4236"/>
  </r>
  <r>
    <s v="CA"/>
    <x v="1"/>
    <x v="4"/>
    <n v="51727"/>
    <n v="0"/>
    <n v="16881"/>
  </r>
  <r>
    <s v="CO"/>
    <x v="1"/>
    <x v="4"/>
    <n v="18143"/>
    <n v="0"/>
    <n v="6441"/>
  </r>
  <r>
    <s v="CT"/>
    <x v="1"/>
    <x v="4"/>
    <n v="4896"/>
    <n v="0"/>
    <n v="1795"/>
  </r>
  <r>
    <s v="DC"/>
    <x v="1"/>
    <x v="4"/>
    <n v="631"/>
    <n v="0"/>
    <n v="197"/>
  </r>
  <r>
    <s v="DE"/>
    <x v="1"/>
    <x v="4"/>
    <n v="889"/>
    <n v="0"/>
    <n v="345"/>
  </r>
  <r>
    <s v="FL"/>
    <x v="1"/>
    <x v="4"/>
    <n v="25491"/>
    <n v="0"/>
    <n v="9113"/>
  </r>
  <r>
    <s v="GA"/>
    <x v="1"/>
    <x v="4"/>
    <n v="12289"/>
    <n v="0"/>
    <n v="4844"/>
  </r>
  <r>
    <s v="HI"/>
    <x v="1"/>
    <x v="4"/>
    <n v="6472"/>
    <n v="0"/>
    <n v="1887"/>
  </r>
  <r>
    <s v="IA"/>
    <x v="1"/>
    <x v="4"/>
    <n v="4966"/>
    <n v="0"/>
    <n v="1853"/>
  </r>
  <r>
    <s v="ID"/>
    <x v="1"/>
    <x v="4"/>
    <n v="10604"/>
    <n v="0"/>
    <n v="3594"/>
  </r>
  <r>
    <s v="IL"/>
    <x v="1"/>
    <x v="4"/>
    <n v="16149"/>
    <n v="0"/>
    <n v="6233"/>
  </r>
  <r>
    <s v="IN"/>
    <x v="1"/>
    <x v="4"/>
    <n v="6113"/>
    <n v="0"/>
    <n v="2401"/>
  </r>
  <r>
    <s v="KS"/>
    <x v="1"/>
    <x v="4"/>
    <n v="6910"/>
    <n v="0"/>
    <n v="2790"/>
  </r>
  <r>
    <s v="KY"/>
    <x v="1"/>
    <x v="4"/>
    <n v="5084"/>
    <n v="0"/>
    <n v="1842"/>
  </r>
  <r>
    <s v="LA"/>
    <x v="1"/>
    <x v="4"/>
    <n v="6530"/>
    <n v="0"/>
    <n v="2451"/>
  </r>
  <r>
    <s v="MA"/>
    <x v="1"/>
    <x v="4"/>
    <n v="10948"/>
    <n v="0"/>
    <n v="4038"/>
  </r>
  <r>
    <s v="MD"/>
    <x v="1"/>
    <x v="4"/>
    <n v="5219"/>
    <n v="0"/>
    <n v="2024"/>
  </r>
  <r>
    <s v="ME"/>
    <x v="1"/>
    <x v="4"/>
    <n v="7052"/>
    <n v="0"/>
    <n v="2515"/>
  </r>
  <r>
    <s v="MI"/>
    <x v="1"/>
    <x v="4"/>
    <n v="13857"/>
    <n v="0"/>
    <n v="5373"/>
  </r>
  <r>
    <s v="MN"/>
    <x v="1"/>
    <x v="4"/>
    <n v="7504"/>
    <n v="0"/>
    <n v="2838"/>
  </r>
  <r>
    <s v="MO"/>
    <x v="1"/>
    <x v="4"/>
    <n v="10840"/>
    <n v="0"/>
    <n v="4382"/>
  </r>
  <r>
    <s v="MS"/>
    <x v="1"/>
    <x v="4"/>
    <n v="5638"/>
    <n v="0"/>
    <n v="2166"/>
  </r>
  <r>
    <s v="MT"/>
    <x v="1"/>
    <x v="4"/>
    <n v="5595"/>
    <n v="0"/>
    <n v="1966"/>
  </r>
  <r>
    <s v="NC"/>
    <x v="1"/>
    <x v="4"/>
    <n v="6876"/>
    <n v="0"/>
    <n v="2841"/>
  </r>
  <r>
    <s v="ND"/>
    <x v="1"/>
    <x v="4"/>
    <n v="3504"/>
    <n v="0"/>
    <n v="1278"/>
  </r>
  <r>
    <s v="NE"/>
    <x v="1"/>
    <x v="4"/>
    <n v="5137"/>
    <n v="0"/>
    <n v="1976"/>
  </r>
  <r>
    <s v="NH"/>
    <x v="1"/>
    <x v="4"/>
    <n v="4766"/>
    <n v="0"/>
    <n v="1853"/>
  </r>
  <r>
    <s v="NJ"/>
    <x v="1"/>
    <x v="4"/>
    <n v="8002"/>
    <n v="0"/>
    <n v="3131"/>
  </r>
  <r>
    <s v="NM"/>
    <x v="1"/>
    <x v="4"/>
    <n v="11959"/>
    <n v="0"/>
    <n v="4488"/>
  </r>
  <r>
    <s v="NV"/>
    <x v="1"/>
    <x v="4"/>
    <n v="13144"/>
    <n v="0"/>
    <n v="4443"/>
  </r>
  <r>
    <s v="NY"/>
    <x v="1"/>
    <x v="4"/>
    <n v="22015"/>
    <n v="0"/>
    <n v="8523"/>
  </r>
  <r>
    <s v="OH"/>
    <x v="1"/>
    <x v="4"/>
    <n v="12022"/>
    <n v="0"/>
    <n v="4669"/>
  </r>
  <r>
    <s v="OK"/>
    <x v="1"/>
    <x v="4"/>
    <n v="12144"/>
    <n v="0"/>
    <n v="4859"/>
  </r>
  <r>
    <s v="OR"/>
    <x v="1"/>
    <x v="4"/>
    <n v="11047"/>
    <n v="0"/>
    <n v="3701"/>
  </r>
  <r>
    <s v="PA"/>
    <x v="1"/>
    <x v="4"/>
    <n v="15122"/>
    <n v="0"/>
    <n v="5957"/>
  </r>
  <r>
    <s v="RI"/>
    <x v="1"/>
    <x v="4"/>
    <n v="2267"/>
    <n v="0"/>
    <n v="800"/>
  </r>
  <r>
    <s v="SC"/>
    <x v="1"/>
    <x v="4"/>
    <n v="5661"/>
    <n v="0"/>
    <n v="2168"/>
  </r>
  <r>
    <s v="SD"/>
    <x v="1"/>
    <x v="4"/>
    <n v="4216"/>
    <n v="0"/>
    <n v="1623"/>
  </r>
  <r>
    <s v="TN"/>
    <x v="1"/>
    <x v="4"/>
    <n v="7083"/>
    <n v="0"/>
    <n v="2858"/>
  </r>
  <r>
    <s v="TX"/>
    <x v="1"/>
    <x v="4"/>
    <n v="40374"/>
    <n v="0"/>
    <n v="16336"/>
  </r>
  <r>
    <s v="UT"/>
    <x v="1"/>
    <x v="4"/>
    <n v="12687"/>
    <n v="0"/>
    <n v="4501"/>
  </r>
  <r>
    <s v="VA"/>
    <x v="1"/>
    <x v="4"/>
    <n v="16807"/>
    <n v="0"/>
    <n v="6583"/>
  </r>
  <r>
    <s v="VT"/>
    <x v="1"/>
    <x v="4"/>
    <n v="1977"/>
    <n v="0"/>
    <n v="693"/>
  </r>
  <r>
    <s v="WA"/>
    <x v="1"/>
    <x v="4"/>
    <n v="16867"/>
    <n v="0"/>
    <n v="5481"/>
  </r>
  <r>
    <s v="WI"/>
    <x v="1"/>
    <x v="4"/>
    <n v="8276"/>
    <n v="0"/>
    <n v="3150"/>
  </r>
  <r>
    <s v="WV"/>
    <x v="1"/>
    <x v="4"/>
    <n v="5337"/>
    <n v="0"/>
    <n v="1861"/>
  </r>
  <r>
    <s v="WY"/>
    <x v="1"/>
    <x v="4"/>
    <n v="7136"/>
    <n v="0"/>
    <n v="2634"/>
  </r>
  <r>
    <s v="CA"/>
    <x v="1"/>
    <x v="4"/>
    <n v="77"/>
    <n v="0"/>
    <n v="25"/>
  </r>
  <r>
    <s v="MT"/>
    <x v="1"/>
    <x v="4"/>
    <n v="180"/>
    <n v="0"/>
    <n v="62"/>
  </r>
  <r>
    <s v="AK"/>
    <x v="2"/>
    <x v="4"/>
    <n v="9898"/>
    <n v="0"/>
    <n v="2672"/>
  </r>
  <r>
    <s v="AL"/>
    <x v="2"/>
    <x v="4"/>
    <n v="6209"/>
    <n v="0"/>
    <n v="2271"/>
  </r>
  <r>
    <s v="AR"/>
    <x v="2"/>
    <x v="4"/>
    <n v="6554"/>
    <n v="0"/>
    <n v="2629"/>
  </r>
  <r>
    <s v="AZ"/>
    <x v="2"/>
    <x v="4"/>
    <n v="11571"/>
    <n v="0"/>
    <n v="4163"/>
  </r>
  <r>
    <s v="CA"/>
    <x v="2"/>
    <x v="4"/>
    <n v="49394"/>
    <n v="0"/>
    <n v="15858"/>
  </r>
  <r>
    <s v="CO"/>
    <x v="2"/>
    <x v="4"/>
    <n v="13264"/>
    <n v="0"/>
    <n v="4722"/>
  </r>
  <r>
    <s v="CT"/>
    <x v="2"/>
    <x v="4"/>
    <n v="4550"/>
    <n v="0"/>
    <n v="1597"/>
  </r>
  <r>
    <s v="DC"/>
    <x v="2"/>
    <x v="4"/>
    <n v="206"/>
    <n v="0"/>
    <n v="70"/>
  </r>
  <r>
    <s v="DE"/>
    <x v="2"/>
    <x v="4"/>
    <n v="740"/>
    <n v="0"/>
    <n v="279"/>
  </r>
  <r>
    <s v="FL"/>
    <x v="2"/>
    <x v="4"/>
    <n v="26007"/>
    <n v="0"/>
    <n v="9068"/>
  </r>
  <r>
    <s v="GA"/>
    <x v="2"/>
    <x v="4"/>
    <n v="11455"/>
    <n v="0"/>
    <n v="4424"/>
  </r>
  <r>
    <s v="HI"/>
    <x v="2"/>
    <x v="4"/>
    <n v="5942"/>
    <n v="0"/>
    <n v="1720"/>
  </r>
  <r>
    <s v="IA"/>
    <x v="2"/>
    <x v="4"/>
    <n v="5284"/>
    <n v="0"/>
    <n v="1940"/>
  </r>
  <r>
    <s v="ID"/>
    <x v="2"/>
    <x v="4"/>
    <n v="8874"/>
    <n v="0"/>
    <n v="3005"/>
  </r>
  <r>
    <s v="IL"/>
    <x v="2"/>
    <x v="4"/>
    <n v="14684"/>
    <n v="0"/>
    <n v="5555"/>
  </r>
  <r>
    <s v="IN"/>
    <x v="2"/>
    <x v="4"/>
    <n v="7498"/>
    <n v="0"/>
    <n v="2844"/>
  </r>
  <r>
    <s v="KS"/>
    <x v="2"/>
    <x v="4"/>
    <n v="6901"/>
    <n v="0"/>
    <n v="2760"/>
  </r>
  <r>
    <s v="KY"/>
    <x v="2"/>
    <x v="4"/>
    <n v="5494"/>
    <n v="0"/>
    <n v="1944"/>
  </r>
  <r>
    <s v="LA"/>
    <x v="2"/>
    <x v="4"/>
    <n v="6812"/>
    <n v="0"/>
    <n v="2512"/>
  </r>
  <r>
    <s v="MA"/>
    <x v="2"/>
    <x v="4"/>
    <n v="10327"/>
    <n v="0"/>
    <n v="3684"/>
  </r>
  <r>
    <s v="MD"/>
    <x v="2"/>
    <x v="4"/>
    <n v="5651"/>
    <n v="0"/>
    <n v="2121"/>
  </r>
  <r>
    <s v="ME"/>
    <x v="2"/>
    <x v="4"/>
    <n v="6910"/>
    <n v="0"/>
    <n v="2325"/>
  </r>
  <r>
    <s v="MI"/>
    <x v="2"/>
    <x v="4"/>
    <n v="11979"/>
    <n v="0"/>
    <n v="4492"/>
  </r>
  <r>
    <s v="MN"/>
    <x v="2"/>
    <x v="4"/>
    <n v="6044"/>
    <n v="0"/>
    <n v="2331"/>
  </r>
  <r>
    <s v="MO"/>
    <x v="2"/>
    <x v="4"/>
    <n v="8293"/>
    <n v="0"/>
    <n v="3304"/>
  </r>
  <r>
    <s v="MS"/>
    <x v="2"/>
    <x v="4"/>
    <n v="5831"/>
    <n v="0"/>
    <n v="2205"/>
  </r>
  <r>
    <s v="MT"/>
    <x v="2"/>
    <x v="4"/>
    <n v="7055"/>
    <n v="0"/>
    <n v="2445"/>
  </r>
  <r>
    <s v="NC"/>
    <x v="2"/>
    <x v="4"/>
    <n v="6274"/>
    <n v="0"/>
    <n v="2538"/>
  </r>
  <r>
    <s v="ND"/>
    <x v="2"/>
    <x v="4"/>
    <n v="4072"/>
    <n v="0"/>
    <n v="1463"/>
  </r>
  <r>
    <s v="NE"/>
    <x v="2"/>
    <x v="4"/>
    <n v="3694"/>
    <n v="0"/>
    <n v="1433"/>
  </r>
  <r>
    <s v="NH"/>
    <x v="2"/>
    <x v="4"/>
    <n v="4293"/>
    <n v="0"/>
    <n v="1594"/>
  </r>
  <r>
    <s v="NJ"/>
    <x v="2"/>
    <x v="4"/>
    <n v="8148"/>
    <n v="0"/>
    <n v="3045"/>
  </r>
  <r>
    <s v="NM"/>
    <x v="2"/>
    <x v="4"/>
    <n v="9415"/>
    <n v="0"/>
    <n v="3551"/>
  </r>
  <r>
    <s v="NV"/>
    <x v="2"/>
    <x v="4"/>
    <n v="10897"/>
    <n v="0"/>
    <n v="3644"/>
  </r>
  <r>
    <s v="NY"/>
    <x v="2"/>
    <x v="4"/>
    <n v="21098"/>
    <n v="0"/>
    <n v="7824"/>
  </r>
  <r>
    <s v="OH"/>
    <x v="2"/>
    <x v="4"/>
    <n v="11458"/>
    <n v="0"/>
    <n v="4304"/>
  </r>
  <r>
    <s v="OK"/>
    <x v="2"/>
    <x v="4"/>
    <n v="11569"/>
    <n v="0"/>
    <n v="4551"/>
  </r>
  <r>
    <s v="OR"/>
    <x v="2"/>
    <x v="4"/>
    <n v="10298"/>
    <n v="0"/>
    <n v="3411"/>
  </r>
  <r>
    <s v="PA"/>
    <x v="2"/>
    <x v="4"/>
    <n v="15754"/>
    <n v="0"/>
    <n v="5949"/>
  </r>
  <r>
    <s v="RI"/>
    <x v="2"/>
    <x v="4"/>
    <n v="1846"/>
    <n v="0"/>
    <n v="627"/>
  </r>
  <r>
    <s v="SC"/>
    <x v="2"/>
    <x v="4"/>
    <n v="4951"/>
    <n v="0"/>
    <n v="1861"/>
  </r>
  <r>
    <s v="SD"/>
    <x v="2"/>
    <x v="4"/>
    <n v="3747"/>
    <n v="0"/>
    <n v="1414"/>
  </r>
  <r>
    <s v="TN"/>
    <x v="2"/>
    <x v="4"/>
    <n v="6774"/>
    <n v="0"/>
    <n v="2703"/>
  </r>
  <r>
    <s v="TX"/>
    <x v="2"/>
    <x v="4"/>
    <n v="35426"/>
    <n v="0"/>
    <n v="14240"/>
  </r>
  <r>
    <s v="UT"/>
    <x v="2"/>
    <x v="4"/>
    <n v="12347"/>
    <n v="0"/>
    <n v="4419"/>
  </r>
  <r>
    <s v="VA"/>
    <x v="2"/>
    <x v="4"/>
    <n v="15718"/>
    <n v="0"/>
    <n v="6007"/>
  </r>
  <r>
    <s v="VT"/>
    <x v="2"/>
    <x v="4"/>
    <n v="1852"/>
    <n v="0"/>
    <n v="629"/>
  </r>
  <r>
    <s v="WA"/>
    <x v="2"/>
    <x v="4"/>
    <n v="15119"/>
    <n v="0"/>
    <n v="4864"/>
  </r>
  <r>
    <s v="WI"/>
    <x v="2"/>
    <x v="4"/>
    <n v="7300"/>
    <n v="0"/>
    <n v="2726"/>
  </r>
  <r>
    <s v="WV"/>
    <x v="2"/>
    <x v="4"/>
    <n v="4158"/>
    <n v="0"/>
    <n v="1416"/>
  </r>
  <r>
    <s v="WY"/>
    <x v="2"/>
    <x v="4"/>
    <n v="8761"/>
    <n v="0"/>
    <n v="3210"/>
  </r>
  <r>
    <s v="NV"/>
    <x v="2"/>
    <x v="4"/>
    <n v="61"/>
    <n v="0"/>
    <n v="21"/>
  </r>
  <r>
    <s v="CA"/>
    <x v="2"/>
    <x v="4"/>
    <n v="153"/>
    <n v="0"/>
    <n v="48"/>
  </r>
  <r>
    <s v="MT"/>
    <x v="2"/>
    <x v="4"/>
    <n v="120"/>
    <n v="0"/>
    <n v="42"/>
  </r>
  <r>
    <s v="AK"/>
    <x v="0"/>
    <x v="4"/>
    <n v="12555"/>
    <n v="0"/>
    <n v="3406"/>
  </r>
  <r>
    <s v="AL"/>
    <x v="0"/>
    <x v="4"/>
    <n v="7003"/>
    <n v="0"/>
    <n v="2438"/>
  </r>
  <r>
    <s v="AR"/>
    <x v="0"/>
    <x v="4"/>
    <n v="7078"/>
    <n v="0"/>
    <n v="2677"/>
  </r>
  <r>
    <s v="AZ"/>
    <x v="0"/>
    <x v="4"/>
    <n v="11806"/>
    <n v="0"/>
    <n v="4106"/>
  </r>
  <r>
    <s v="CA"/>
    <x v="0"/>
    <x v="4"/>
    <n v="50873"/>
    <n v="0"/>
    <n v="15921"/>
  </r>
  <r>
    <s v="CO"/>
    <x v="0"/>
    <x v="4"/>
    <n v="11839"/>
    <n v="0"/>
    <n v="4195"/>
  </r>
  <r>
    <s v="CT"/>
    <x v="0"/>
    <x v="4"/>
    <n v="4652"/>
    <n v="0"/>
    <n v="1555"/>
  </r>
  <r>
    <s v="DC"/>
    <x v="0"/>
    <x v="4"/>
    <n v="56"/>
    <n v="0"/>
    <n v="17"/>
  </r>
  <r>
    <s v="DE"/>
    <x v="0"/>
    <x v="4"/>
    <n v="854"/>
    <n v="0"/>
    <n v="301"/>
  </r>
  <r>
    <s v="FL"/>
    <x v="0"/>
    <x v="4"/>
    <n v="27109"/>
    <n v="0"/>
    <n v="9005"/>
  </r>
  <r>
    <s v="GA"/>
    <x v="0"/>
    <x v="4"/>
    <n v="13593"/>
    <n v="0"/>
    <n v="4997"/>
  </r>
  <r>
    <s v="HI"/>
    <x v="0"/>
    <x v="4"/>
    <n v="4687"/>
    <n v="0"/>
    <n v="1334"/>
  </r>
  <r>
    <s v="IA"/>
    <x v="0"/>
    <x v="4"/>
    <n v="5495"/>
    <n v="0"/>
    <n v="1932"/>
  </r>
  <r>
    <s v="ID"/>
    <x v="0"/>
    <x v="4"/>
    <n v="8821"/>
    <n v="0"/>
    <n v="3015"/>
  </r>
  <r>
    <s v="IL"/>
    <x v="0"/>
    <x v="4"/>
    <n v="16916"/>
    <n v="0"/>
    <n v="6144"/>
  </r>
  <r>
    <s v="IN"/>
    <x v="0"/>
    <x v="4"/>
    <n v="6999"/>
    <n v="0"/>
    <n v="2577"/>
  </r>
  <r>
    <s v="KS"/>
    <x v="0"/>
    <x v="4"/>
    <n v="7157"/>
    <n v="0"/>
    <n v="2729"/>
  </r>
  <r>
    <s v="KY"/>
    <x v="0"/>
    <x v="4"/>
    <n v="5561"/>
    <n v="0"/>
    <n v="1903"/>
  </r>
  <r>
    <s v="LA"/>
    <x v="0"/>
    <x v="4"/>
    <n v="7173"/>
    <n v="0"/>
    <n v="2520"/>
  </r>
  <r>
    <s v="MA"/>
    <x v="0"/>
    <x v="4"/>
    <n v="10452"/>
    <n v="0"/>
    <n v="3542"/>
  </r>
  <r>
    <s v="MD"/>
    <x v="0"/>
    <x v="4"/>
    <n v="5366"/>
    <n v="0"/>
    <n v="1928"/>
  </r>
  <r>
    <s v="ME"/>
    <x v="0"/>
    <x v="4"/>
    <n v="7471"/>
    <n v="0"/>
    <n v="2395"/>
  </r>
  <r>
    <s v="MI"/>
    <x v="0"/>
    <x v="4"/>
    <n v="13241"/>
    <n v="0"/>
    <n v="4836"/>
  </r>
  <r>
    <s v="MN"/>
    <x v="0"/>
    <x v="4"/>
    <n v="7728"/>
    <n v="0"/>
    <n v="2812"/>
  </r>
  <r>
    <s v="MO"/>
    <x v="0"/>
    <x v="4"/>
    <n v="9860"/>
    <n v="0"/>
    <n v="3735"/>
  </r>
  <r>
    <s v="MS"/>
    <x v="0"/>
    <x v="4"/>
    <n v="6374"/>
    <n v="0"/>
    <n v="2294"/>
  </r>
  <r>
    <s v="MT"/>
    <x v="0"/>
    <x v="4"/>
    <n v="5476"/>
    <n v="0"/>
    <n v="1880"/>
  </r>
  <r>
    <s v="NC"/>
    <x v="0"/>
    <x v="4"/>
    <n v="7258"/>
    <n v="0"/>
    <n v="2790"/>
  </r>
  <r>
    <s v="ND"/>
    <x v="0"/>
    <x v="4"/>
    <n v="3089"/>
    <n v="0"/>
    <n v="1091"/>
  </r>
  <r>
    <s v="NE"/>
    <x v="0"/>
    <x v="4"/>
    <n v="4293"/>
    <n v="0"/>
    <n v="1587"/>
  </r>
  <r>
    <s v="NH"/>
    <x v="0"/>
    <x v="4"/>
    <n v="4397"/>
    <n v="0"/>
    <n v="1551"/>
  </r>
  <r>
    <s v="NJ"/>
    <x v="0"/>
    <x v="4"/>
    <n v="8570"/>
    <n v="0"/>
    <n v="3057"/>
  </r>
  <r>
    <s v="NM"/>
    <x v="0"/>
    <x v="4"/>
    <n v="8025"/>
    <n v="0"/>
    <n v="2951"/>
  </r>
  <r>
    <s v="NV"/>
    <x v="0"/>
    <x v="4"/>
    <n v="12904"/>
    <n v="0"/>
    <n v="4180"/>
  </r>
  <r>
    <s v="NY"/>
    <x v="0"/>
    <x v="4"/>
    <n v="21297"/>
    <n v="0"/>
    <n v="7416"/>
  </r>
  <r>
    <s v="OH"/>
    <x v="0"/>
    <x v="4"/>
    <n v="12031"/>
    <n v="0"/>
    <n v="4357"/>
  </r>
  <r>
    <s v="OK"/>
    <x v="0"/>
    <x v="4"/>
    <n v="11764"/>
    <n v="0"/>
    <n v="4484"/>
  </r>
  <r>
    <s v="OR"/>
    <x v="0"/>
    <x v="4"/>
    <n v="10164"/>
    <n v="0"/>
    <n v="3295"/>
  </r>
  <r>
    <s v="PA"/>
    <x v="0"/>
    <x v="4"/>
    <n v="14383"/>
    <n v="0"/>
    <n v="5159"/>
  </r>
  <r>
    <s v="RI"/>
    <x v="0"/>
    <x v="4"/>
    <n v="2440"/>
    <n v="0"/>
    <n v="784"/>
  </r>
  <r>
    <s v="SC"/>
    <x v="0"/>
    <x v="4"/>
    <n v="5962"/>
    <n v="0"/>
    <n v="2137"/>
  </r>
  <r>
    <s v="SD"/>
    <x v="0"/>
    <x v="4"/>
    <n v="3948"/>
    <n v="0"/>
    <n v="1422"/>
  </r>
  <r>
    <s v="TN"/>
    <x v="0"/>
    <x v="4"/>
    <n v="7236"/>
    <n v="0"/>
    <n v="2699"/>
  </r>
  <r>
    <s v="TX"/>
    <x v="0"/>
    <x v="4"/>
    <n v="35125"/>
    <n v="0"/>
    <n v="13483"/>
  </r>
  <r>
    <s v="UT"/>
    <x v="0"/>
    <x v="4"/>
    <n v="11495"/>
    <n v="0"/>
    <n v="4144"/>
  </r>
  <r>
    <s v="VA"/>
    <x v="0"/>
    <x v="4"/>
    <n v="17133"/>
    <n v="0"/>
    <n v="6244"/>
  </r>
  <r>
    <s v="VT"/>
    <x v="0"/>
    <x v="4"/>
    <n v="2156"/>
    <n v="0"/>
    <n v="692"/>
  </r>
  <r>
    <s v="WA"/>
    <x v="0"/>
    <x v="4"/>
    <n v="14487"/>
    <n v="0"/>
    <n v="4561"/>
  </r>
  <r>
    <s v="WI"/>
    <x v="0"/>
    <x v="4"/>
    <n v="8319"/>
    <n v="0"/>
    <n v="3023"/>
  </r>
  <r>
    <s v="WV"/>
    <x v="0"/>
    <x v="4"/>
    <n v="4865"/>
    <n v="0"/>
    <n v="1604"/>
  </r>
  <r>
    <s v="WY"/>
    <x v="0"/>
    <x v="4"/>
    <n v="7943"/>
    <n v="0"/>
    <n v="28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6" indent="0" compact="0" compactData="0" gridDropZones="1">
  <location ref="A4:E11" firstHeaderRow="1" firstDataRow="2" firstDataCol="1"/>
  <pivotFields count="6"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axis="axisRow" compact="0" outline="0" subtotalTop="0" showAll="0" includeNewItemsInFilter="1">
      <items count="10">
        <item x="0"/>
        <item x="1"/>
        <item x="2"/>
        <item x="3"/>
        <item m="1" x="7"/>
        <item m="1" x="8"/>
        <item m="1" x="5"/>
        <item m="1" x="6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2"/>
  </rowFields>
  <rowItems count="6">
    <i>
      <x/>
    </i>
    <i>
      <x v="1"/>
    </i>
    <i>
      <x v="2"/>
    </i>
    <i>
      <x v="3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GSALeased_NUConsumed" fld="5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7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4:I12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Row" compact="0" outline="0" subtotalTop="0" showAll="0" includeNewItemsInFilter="1">
      <items count="7">
        <item x="5"/>
        <item x="2"/>
        <item x="4"/>
        <item x="1"/>
        <item x="0"/>
        <item x="3"/>
        <item t="default"/>
      </items>
    </pivotField>
    <pivotField dataField="1" compact="0" outline="0" subtotalTop="0" showAll="0" includeNewItemsInFilter="1"/>
    <pivotField axis="axisCol" compact="0" outline="0" subtotalTop="0" showAll="0" includeNewItemsInFilter="1">
      <items count="8">
        <item x="1"/>
        <item x="5"/>
        <item x="4"/>
        <item x="3"/>
        <item x="0"/>
        <item x="2"/>
        <item x="6"/>
        <item t="default"/>
      </items>
    </pivotField>
    <pivotField compact="0" outline="0" subtotalTop="0" showAll="0" includeNewItemsInFilter="1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Natural Units" fld="13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abSelected="1" workbookViewId="0">
      <selection activeCell="I12" sqref="I12"/>
    </sheetView>
  </sheetViews>
  <sheetFormatPr defaultRowHeight="13.2" x14ac:dyDescent="0.25"/>
  <cols>
    <col min="1" max="1" width="23.109375" bestFit="1" customWidth="1"/>
  </cols>
  <sheetData>
    <row r="1" spans="1:14" x14ac:dyDescent="0.25">
      <c r="A1" s="4" t="s">
        <v>172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9"/>
    </row>
    <row r="2" spans="1:14" x14ac:dyDescent="0.25">
      <c r="A2" s="5" t="s">
        <v>156</v>
      </c>
      <c r="B2" s="5" t="s">
        <v>103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9"/>
    </row>
    <row r="3" spans="1:14" ht="13.8" thickBot="1" x14ac:dyDescent="0.3">
      <c r="A3" s="6" t="s">
        <v>107</v>
      </c>
      <c r="B3" s="7">
        <v>44105</v>
      </c>
      <c r="C3" s="7">
        <v>44136</v>
      </c>
      <c r="D3" s="7">
        <v>44166</v>
      </c>
      <c r="E3" s="7">
        <v>44197</v>
      </c>
      <c r="F3" s="7">
        <v>44228</v>
      </c>
      <c r="G3" s="7">
        <v>44256</v>
      </c>
      <c r="H3" s="7">
        <v>44287</v>
      </c>
      <c r="I3" s="7">
        <v>44317</v>
      </c>
      <c r="J3" s="7">
        <v>44348</v>
      </c>
      <c r="K3" s="7">
        <v>44378</v>
      </c>
      <c r="L3" s="7">
        <v>44409</v>
      </c>
      <c r="M3" s="7">
        <v>44440</v>
      </c>
      <c r="N3" s="7" t="s">
        <v>106</v>
      </c>
    </row>
    <row r="4" spans="1:14" ht="13.8" thickTop="1" x14ac:dyDescent="0.25">
      <c r="A4" s="67" t="s">
        <v>120</v>
      </c>
      <c r="B4" s="14">
        <v>63.46</v>
      </c>
      <c r="C4" s="14">
        <v>49.56</v>
      </c>
      <c r="D4" s="14">
        <v>70.599999999999994</v>
      </c>
      <c r="E4" s="14">
        <v>83.82</v>
      </c>
      <c r="F4" s="14">
        <v>96.96</v>
      </c>
      <c r="G4" s="14">
        <v>41.81</v>
      </c>
      <c r="H4" s="14">
        <v>32.54</v>
      </c>
      <c r="I4" s="14">
        <v>149.13</v>
      </c>
      <c r="J4" s="14"/>
      <c r="K4" s="14"/>
      <c r="L4" s="14"/>
      <c r="M4" s="14"/>
      <c r="N4" s="14">
        <f>SUM(B4:M4)</f>
        <v>587.88</v>
      </c>
    </row>
    <row r="5" spans="1:14" x14ac:dyDescent="0.25">
      <c r="A5" s="15" t="s">
        <v>86</v>
      </c>
      <c r="B5" s="37">
        <v>14.291191999999999</v>
      </c>
      <c r="C5" s="72">
        <v>11.160912</v>
      </c>
      <c r="D5" s="72">
        <v>15.899119999999998</v>
      </c>
      <c r="E5" s="72">
        <v>18.876263999999999</v>
      </c>
      <c r="F5" s="72">
        <v>21.835391999999999</v>
      </c>
      <c r="G5" s="72">
        <v>9.4156119999999994</v>
      </c>
      <c r="H5" s="72">
        <v>7.3280079999999996</v>
      </c>
      <c r="I5" s="72">
        <v>33.584075999999996</v>
      </c>
      <c r="J5" s="72"/>
      <c r="K5" s="72"/>
      <c r="L5" s="72"/>
      <c r="M5" s="72"/>
      <c r="N5" s="14">
        <f t="shared" ref="N5:N12" si="0">SUM(B5:M5)</f>
        <v>132.39057599999998</v>
      </c>
    </row>
    <row r="6" spans="1:14" x14ac:dyDescent="0.25">
      <c r="A6" s="15" t="s">
        <v>87</v>
      </c>
      <c r="B6" s="37">
        <v>58.230896000000001</v>
      </c>
      <c r="C6" s="72">
        <v>45.476256000000006</v>
      </c>
      <c r="D6" s="72">
        <v>64.782560000000004</v>
      </c>
      <c r="E6" s="72">
        <v>76.913231999999994</v>
      </c>
      <c r="F6" s="72">
        <v>88.970495999999997</v>
      </c>
      <c r="G6" s="72">
        <v>38.364856000000003</v>
      </c>
      <c r="H6" s="72">
        <v>29.858703999999999</v>
      </c>
      <c r="I6" s="72">
        <v>136.841688</v>
      </c>
      <c r="J6" s="72"/>
      <c r="K6" s="72"/>
      <c r="L6" s="72"/>
      <c r="M6" s="72"/>
      <c r="N6" s="14">
        <f t="shared" si="0"/>
        <v>539.43868799999996</v>
      </c>
    </row>
    <row r="7" spans="1:14" x14ac:dyDescent="0.25">
      <c r="A7" s="67" t="s">
        <v>92</v>
      </c>
      <c r="B7" s="72">
        <v>7.63</v>
      </c>
      <c r="C7" s="72">
        <v>4.96</v>
      </c>
      <c r="D7" s="72">
        <v>62.71</v>
      </c>
      <c r="E7" s="72">
        <v>23.49</v>
      </c>
      <c r="F7" s="72">
        <v>67.790000000000006</v>
      </c>
      <c r="G7" s="72">
        <v>0</v>
      </c>
      <c r="H7" s="72">
        <v>0</v>
      </c>
      <c r="I7" s="72">
        <v>2.98</v>
      </c>
      <c r="J7" s="72"/>
      <c r="K7" s="72"/>
      <c r="L7" s="72"/>
      <c r="M7" s="72"/>
      <c r="N7" s="14">
        <f t="shared" si="0"/>
        <v>169.55999999999997</v>
      </c>
    </row>
    <row r="8" spans="1:14" x14ac:dyDescent="0.25">
      <c r="A8" s="67" t="s">
        <v>93</v>
      </c>
      <c r="B8" s="72">
        <v>22733.212806000003</v>
      </c>
      <c r="C8" s="72">
        <v>22446.436503000004</v>
      </c>
      <c r="D8" s="72">
        <v>12150.345748</v>
      </c>
      <c r="E8" s="72">
        <v>15155.368189999999</v>
      </c>
      <c r="F8" s="72">
        <v>20315.004863000006</v>
      </c>
      <c r="G8" s="72">
        <v>24239.685934000008</v>
      </c>
      <c r="H8" s="72">
        <v>25571.184167000003</v>
      </c>
      <c r="I8" s="72">
        <v>31894.38867600002</v>
      </c>
      <c r="J8" s="72"/>
      <c r="K8" s="72"/>
      <c r="L8" s="72"/>
      <c r="M8" s="72"/>
      <c r="N8" s="14">
        <f t="shared" si="0"/>
        <v>174505.62688700005</v>
      </c>
    </row>
    <row r="9" spans="1:14" x14ac:dyDescent="0.25">
      <c r="A9" s="67" t="s">
        <v>94</v>
      </c>
      <c r="B9" s="72">
        <v>9176.6569999999974</v>
      </c>
      <c r="C9" s="72">
        <v>7466.22768</v>
      </c>
      <c r="D9" s="72">
        <v>4904.9799999999987</v>
      </c>
      <c r="E9" s="72">
        <v>5273.3900000000021</v>
      </c>
      <c r="F9" s="72">
        <v>5963.0800000000008</v>
      </c>
      <c r="G9" s="72">
        <v>6340.5800000000017</v>
      </c>
      <c r="H9" s="72">
        <v>5945.340000000002</v>
      </c>
      <c r="I9" s="72">
        <v>8056.9351999999999</v>
      </c>
      <c r="J9" s="72"/>
      <c r="K9" s="72"/>
      <c r="L9" s="72"/>
      <c r="M9" s="72"/>
      <c r="N9" s="14">
        <f t="shared" si="0"/>
        <v>53127.189880000005</v>
      </c>
    </row>
    <row r="10" spans="1:14" x14ac:dyDescent="0.25">
      <c r="A10" s="67" t="s">
        <v>108</v>
      </c>
      <c r="B10" s="72">
        <v>84101.880000000339</v>
      </c>
      <c r="C10" s="72">
        <v>90931.921999999933</v>
      </c>
      <c r="D10" s="72">
        <v>68438.346000000034</v>
      </c>
      <c r="E10" s="72">
        <v>77521.836999999898</v>
      </c>
      <c r="F10" s="72">
        <v>95370.841</v>
      </c>
      <c r="G10" s="72">
        <v>101159.74800000021</v>
      </c>
      <c r="H10" s="72">
        <v>94451.61999999985</v>
      </c>
      <c r="I10" s="72">
        <v>109552.17799999985</v>
      </c>
      <c r="J10" s="72"/>
      <c r="K10" s="72"/>
      <c r="L10" s="72"/>
      <c r="M10" s="72"/>
      <c r="N10" s="14">
        <f t="shared" si="0"/>
        <v>721528.37200000009</v>
      </c>
    </row>
    <row r="11" spans="1:14" x14ac:dyDescent="0.25">
      <c r="A11" s="67" t="s">
        <v>84</v>
      </c>
      <c r="B11" s="72">
        <v>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/>
      <c r="I11" s="72">
        <v>16.579999999999998</v>
      </c>
      <c r="J11" s="72"/>
      <c r="K11" s="72"/>
      <c r="L11" s="72"/>
      <c r="M11" s="72"/>
      <c r="N11" s="14">
        <f t="shared" si="0"/>
        <v>16.579999999999998</v>
      </c>
    </row>
    <row r="12" spans="1:14" x14ac:dyDescent="0.25">
      <c r="A12" s="67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14">
        <f t="shared" si="0"/>
        <v>0</v>
      </c>
    </row>
    <row r="13" spans="1:14" x14ac:dyDescent="0.25">
      <c r="A13" s="67" t="s">
        <v>142</v>
      </c>
      <c r="B13" s="72">
        <f t="shared" ref="B13:M13" si="1">B5+B7+B9+B11</f>
        <v>9198.5781919999972</v>
      </c>
      <c r="C13" s="72">
        <f t="shared" si="1"/>
        <v>7482.3485920000003</v>
      </c>
      <c r="D13" s="72">
        <f t="shared" si="1"/>
        <v>4983.5891199999987</v>
      </c>
      <c r="E13" s="72">
        <f t="shared" si="1"/>
        <v>5315.7562640000024</v>
      </c>
      <c r="F13" s="72">
        <f t="shared" si="1"/>
        <v>6052.7053920000008</v>
      </c>
      <c r="G13" s="72">
        <f t="shared" si="1"/>
        <v>6349.9956120000015</v>
      </c>
      <c r="H13" s="72">
        <f t="shared" si="1"/>
        <v>5952.6680080000024</v>
      </c>
      <c r="I13" s="72">
        <f t="shared" si="1"/>
        <v>8110.0792759999995</v>
      </c>
      <c r="J13" s="72">
        <f t="shared" si="1"/>
        <v>0</v>
      </c>
      <c r="K13" s="72">
        <f t="shared" si="1"/>
        <v>0</v>
      </c>
      <c r="L13" s="72">
        <f t="shared" si="1"/>
        <v>0</v>
      </c>
      <c r="M13" s="72">
        <f t="shared" si="1"/>
        <v>0</v>
      </c>
      <c r="N13" s="14">
        <f>SUM(B13:M13)</f>
        <v>53445.720455999995</v>
      </c>
    </row>
    <row r="14" spans="1:14" x14ac:dyDescent="0.25">
      <c r="A14" s="118" t="s">
        <v>143</v>
      </c>
      <c r="B14" s="119">
        <f>B6+B8+B10</f>
        <v>106893.32370200034</v>
      </c>
      <c r="C14" s="119">
        <f t="shared" ref="C14:M14" si="2">C6+C8+C10</f>
        <v>113423.83475899993</v>
      </c>
      <c r="D14" s="119">
        <f t="shared" si="2"/>
        <v>80653.474308000033</v>
      </c>
      <c r="E14" s="119">
        <f t="shared" si="2"/>
        <v>92754.118421999898</v>
      </c>
      <c r="F14" s="119">
        <f t="shared" si="2"/>
        <v>115774.816359</v>
      </c>
      <c r="G14" s="119">
        <f t="shared" si="2"/>
        <v>125437.79879000022</v>
      </c>
      <c r="H14" s="119">
        <f t="shared" si="2"/>
        <v>120052.66287099985</v>
      </c>
      <c r="I14" s="119">
        <f t="shared" si="2"/>
        <v>141583.40836399989</v>
      </c>
      <c r="J14" s="119">
        <f t="shared" si="2"/>
        <v>0</v>
      </c>
      <c r="K14" s="119">
        <f t="shared" si="2"/>
        <v>0</v>
      </c>
      <c r="L14" s="119">
        <f t="shared" si="2"/>
        <v>0</v>
      </c>
      <c r="M14" s="119">
        <f t="shared" si="2"/>
        <v>0</v>
      </c>
      <c r="N14" s="120">
        <f t="shared" ref="N14" si="3">SUM(B14:M14)</f>
        <v>896573.43757500022</v>
      </c>
    </row>
    <row r="15" spans="1:14" x14ac:dyDescent="0.25">
      <c r="A15" s="67" t="s">
        <v>173</v>
      </c>
      <c r="B15" s="121">
        <f>B13+B14</f>
        <v>116091.90189400034</v>
      </c>
      <c r="C15" s="121">
        <f>B15+C13+C14</f>
        <v>236998.08524500026</v>
      </c>
      <c r="D15" s="121">
        <f t="shared" ref="D15:M15" si="4">C15+D13+D14</f>
        <v>322635.14867300028</v>
      </c>
      <c r="E15" s="121">
        <f t="shared" si="4"/>
        <v>420705.02335900022</v>
      </c>
      <c r="F15" s="121">
        <f t="shared" si="4"/>
        <v>542532.54511000018</v>
      </c>
      <c r="G15" s="121">
        <f t="shared" si="4"/>
        <v>674320.33951200044</v>
      </c>
      <c r="H15" s="121">
        <f t="shared" si="4"/>
        <v>800325.67039100034</v>
      </c>
      <c r="I15" s="121">
        <f t="shared" si="4"/>
        <v>950019.15803100029</v>
      </c>
      <c r="J15" s="121">
        <f t="shared" si="4"/>
        <v>950019.15803100029</v>
      </c>
      <c r="K15" s="121">
        <f t="shared" si="4"/>
        <v>950019.15803100029</v>
      </c>
      <c r="L15" s="121">
        <f t="shared" si="4"/>
        <v>950019.15803100029</v>
      </c>
      <c r="M15" s="121">
        <f t="shared" si="4"/>
        <v>950019.15803100029</v>
      </c>
      <c r="N15" s="122">
        <f>N13+N14</f>
        <v>950019.15803100017</v>
      </c>
    </row>
    <row r="16" spans="1:14" x14ac:dyDescent="0.25">
      <c r="A16" s="67"/>
      <c r="B16" s="121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</row>
    <row r="17" spans="1:14" x14ac:dyDescent="0.25">
      <c r="A17" s="67" t="s">
        <v>176</v>
      </c>
      <c r="B17" s="121">
        <f>IF(B13 = 0, "", B13)</f>
        <v>9198.5781919999972</v>
      </c>
      <c r="C17" s="121">
        <f>IF(C13 = 0, "", B17+C13)</f>
        <v>16680.926783999996</v>
      </c>
      <c r="D17" s="121">
        <f t="shared" ref="D17:M17" si="5">IF(D13 = 0, "", C17+D13)</f>
        <v>21664.515903999993</v>
      </c>
      <c r="E17" s="121">
        <f t="shared" si="5"/>
        <v>26980.272167999996</v>
      </c>
      <c r="F17" s="121">
        <f t="shared" si="5"/>
        <v>33032.977559999999</v>
      </c>
      <c r="G17" s="121">
        <f t="shared" si="5"/>
        <v>39382.973171999998</v>
      </c>
      <c r="H17" s="121">
        <f t="shared" si="5"/>
        <v>45335.641179999999</v>
      </c>
      <c r="I17" s="121">
        <f t="shared" si="5"/>
        <v>53445.720455999995</v>
      </c>
      <c r="J17" s="121" t="str">
        <f t="shared" si="5"/>
        <v/>
      </c>
      <c r="K17" s="121" t="str">
        <f t="shared" si="5"/>
        <v/>
      </c>
      <c r="L17" s="121" t="str">
        <f t="shared" si="5"/>
        <v/>
      </c>
      <c r="M17" s="121" t="str">
        <f t="shared" si="5"/>
        <v/>
      </c>
      <c r="N17" s="121">
        <f>MAX(B17:M17)</f>
        <v>53445.720455999995</v>
      </c>
    </row>
    <row r="18" spans="1:14" x14ac:dyDescent="0.25">
      <c r="A18" s="67" t="s">
        <v>177</v>
      </c>
      <c r="B18" s="121">
        <f>IF(B14 = 0, "", B14)</f>
        <v>106893.32370200034</v>
      </c>
      <c r="C18" s="121">
        <f>IF(C14 = 0, "", B18+C14)</f>
        <v>220317.15846100028</v>
      </c>
      <c r="D18" s="121">
        <f t="shared" ref="D18:M18" si="6">IF(D14 = 0, "", C18+D14)</f>
        <v>300970.63276900031</v>
      </c>
      <c r="E18" s="121">
        <f t="shared" si="6"/>
        <v>393724.75119100022</v>
      </c>
      <c r="F18" s="121">
        <f t="shared" si="6"/>
        <v>509499.56755000021</v>
      </c>
      <c r="G18" s="121">
        <f t="shared" si="6"/>
        <v>634937.36634000042</v>
      </c>
      <c r="H18" s="121">
        <f t="shared" si="6"/>
        <v>754990.02921100031</v>
      </c>
      <c r="I18" s="121">
        <f t="shared" si="6"/>
        <v>896573.43757500022</v>
      </c>
      <c r="J18" s="121" t="str">
        <f t="shared" si="6"/>
        <v/>
      </c>
      <c r="K18" s="121" t="str">
        <f t="shared" si="6"/>
        <v/>
      </c>
      <c r="L18" s="121" t="str">
        <f t="shared" si="6"/>
        <v/>
      </c>
      <c r="M18" s="121" t="str">
        <f t="shared" si="6"/>
        <v/>
      </c>
      <c r="N18" s="121">
        <f>MAX(B18:M18)</f>
        <v>896573.43757500022</v>
      </c>
    </row>
    <row r="19" spans="1:14" x14ac:dyDescent="0.25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</row>
    <row r="20" spans="1:14" x14ac:dyDescent="0.25">
      <c r="A20" s="67" t="s">
        <v>174</v>
      </c>
      <c r="B20" s="72">
        <f>IF(B14=0,'Historic GGE'!S221, B14)</f>
        <v>106893.32370200034</v>
      </c>
      <c r="C20" s="72">
        <f>IF(C14=0,'Historic GGE'!T221, C14)</f>
        <v>113423.83475899993</v>
      </c>
      <c r="D20" s="72">
        <f>IF(D14=0,'Historic GGE'!U221, D14)</f>
        <v>80653.474308000033</v>
      </c>
      <c r="E20" s="72">
        <f>IF(E14=0,'Historic GGE'!V221, E14)</f>
        <v>92754.118421999898</v>
      </c>
      <c r="F20" s="72">
        <f>IF(F14=0,'Historic GGE'!W221, F14)</f>
        <v>115774.816359</v>
      </c>
      <c r="G20" s="72">
        <f>IF(G14=0,'Historic GGE'!X221, G14)</f>
        <v>125437.79879000022</v>
      </c>
      <c r="H20" s="72">
        <f>IF(H14=0,'Historic GGE'!Y221, H14)</f>
        <v>120052.66287099985</v>
      </c>
      <c r="I20" s="72">
        <f>IF(I14=0,'Historic GGE'!Z221, I14)</f>
        <v>141583.40836399989</v>
      </c>
      <c r="J20" s="72">
        <f>IF(J14=0,'Historic GGE'!AA221, J14)</f>
        <v>91290.224728999936</v>
      </c>
      <c r="K20" s="72">
        <f>IF(K14=0,'Historic GGE'!AB221, K14)</f>
        <v>100015.25115199974</v>
      </c>
      <c r="L20" s="72">
        <f>IF(L14=0,'Historic GGE'!AC221, L14)</f>
        <v>112498.57214299991</v>
      </c>
      <c r="M20" s="72">
        <f>IF(M14=0,'Historic GGE'!AD221, M14)</f>
        <v>130733.59483000028</v>
      </c>
      <c r="N20" s="72">
        <f t="shared" ref="N20" si="7">IF(N14=0,#REF!, N14)</f>
        <v>896573.43757500022</v>
      </c>
    </row>
    <row r="21" spans="1:14" x14ac:dyDescent="0.25">
      <c r="A21" s="67" t="s">
        <v>175</v>
      </c>
      <c r="B21" s="72">
        <f>B20</f>
        <v>106893.32370200034</v>
      </c>
      <c r="C21" s="72">
        <f>B21+C20</f>
        <v>220317.15846100028</v>
      </c>
      <c r="D21" s="72">
        <f t="shared" ref="D21:N21" si="8">C21+D20</f>
        <v>300970.63276900031</v>
      </c>
      <c r="E21" s="72">
        <f t="shared" si="8"/>
        <v>393724.75119100022</v>
      </c>
      <c r="F21" s="72">
        <f t="shared" si="8"/>
        <v>509499.56755000021</v>
      </c>
      <c r="G21" s="72">
        <f t="shared" si="8"/>
        <v>634937.36634000042</v>
      </c>
      <c r="H21" s="72">
        <f t="shared" si="8"/>
        <v>754990.02921100031</v>
      </c>
      <c r="I21" s="72">
        <f t="shared" si="8"/>
        <v>896573.43757500022</v>
      </c>
      <c r="J21" s="72">
        <f t="shared" si="8"/>
        <v>987863.66230400011</v>
      </c>
      <c r="K21" s="72">
        <f t="shared" si="8"/>
        <v>1087878.9134559999</v>
      </c>
      <c r="L21" s="72">
        <f t="shared" si="8"/>
        <v>1200377.4855989998</v>
      </c>
      <c r="M21" s="72">
        <f t="shared" si="8"/>
        <v>1331111.0804290001</v>
      </c>
      <c r="N21" s="72">
        <f t="shared" si="8"/>
        <v>2227684.5180040002</v>
      </c>
    </row>
    <row r="22" spans="1:14" x14ac:dyDescent="0.25">
      <c r="A22" s="67" t="s">
        <v>167</v>
      </c>
      <c r="B22" s="72">
        <v>226862.32820600001</v>
      </c>
      <c r="C22" s="72">
        <v>192251.53998999999</v>
      </c>
      <c r="D22" s="72">
        <v>161554.29353999998</v>
      </c>
      <c r="E22" s="72">
        <v>207829.40713000062</v>
      </c>
      <c r="F22" s="72">
        <v>201139.74828999999</v>
      </c>
      <c r="G22" s="72">
        <v>208901.55244</v>
      </c>
      <c r="H22" s="72">
        <v>230601.45567</v>
      </c>
      <c r="I22" s="72">
        <v>222357.89138000002</v>
      </c>
      <c r="J22" s="72">
        <v>230416.42447999999</v>
      </c>
      <c r="K22" s="72">
        <v>235513.60349000001</v>
      </c>
      <c r="L22" s="72">
        <v>225918.48218999998</v>
      </c>
      <c r="M22" s="72">
        <v>229931.80869799998</v>
      </c>
      <c r="N22" s="72">
        <v>2573278.5355040003</v>
      </c>
    </row>
    <row r="23" spans="1:14" x14ac:dyDescent="0.25">
      <c r="A23" s="67" t="s">
        <v>168</v>
      </c>
      <c r="B23" s="72">
        <f>B22</f>
        <v>226862.32820600001</v>
      </c>
      <c r="C23" s="72">
        <f>B23+C22</f>
        <v>419113.868196</v>
      </c>
      <c r="D23" s="72">
        <f t="shared" ref="D23:N23" si="9">C23+D22</f>
        <v>580668.16173599998</v>
      </c>
      <c r="E23" s="72">
        <f t="shared" si="9"/>
        <v>788497.56886600063</v>
      </c>
      <c r="F23" s="72">
        <f t="shared" si="9"/>
        <v>989637.31715600064</v>
      </c>
      <c r="G23" s="72">
        <f t="shared" si="9"/>
        <v>1198538.8695960008</v>
      </c>
      <c r="H23" s="72">
        <f t="shared" si="9"/>
        <v>1429140.3252660008</v>
      </c>
      <c r="I23" s="72">
        <f t="shared" si="9"/>
        <v>1651498.2166460007</v>
      </c>
      <c r="J23" s="72">
        <f t="shared" si="9"/>
        <v>1881914.6411260008</v>
      </c>
      <c r="K23" s="72">
        <f t="shared" si="9"/>
        <v>2117428.2446160009</v>
      </c>
      <c r="L23" s="72">
        <f t="shared" si="9"/>
        <v>2343346.7268060008</v>
      </c>
      <c r="M23" s="72">
        <f t="shared" si="9"/>
        <v>2573278.5355040007</v>
      </c>
      <c r="N23" s="72">
        <f t="shared" si="9"/>
        <v>5146557.0710080005</v>
      </c>
    </row>
    <row r="24" spans="1:14" x14ac:dyDescent="0.25">
      <c r="A24" s="67" t="s">
        <v>169</v>
      </c>
      <c r="B24" s="117">
        <f>(B21-B23)/B23</f>
        <v>-0.52881853700744463</v>
      </c>
      <c r="C24" s="117">
        <f t="shared" ref="C24:N24" si="10">(C21-C23)/C23</f>
        <v>-0.4743262507410797</v>
      </c>
      <c r="D24" s="117">
        <f t="shared" si="10"/>
        <v>-0.48168221954997387</v>
      </c>
      <c r="E24" s="117">
        <f t="shared" si="10"/>
        <v>-0.50066459715627754</v>
      </c>
      <c r="F24" s="117">
        <f t="shared" si="10"/>
        <v>-0.48516536440421471</v>
      </c>
      <c r="G24" s="117">
        <f t="shared" si="10"/>
        <v>-0.47024048827550929</v>
      </c>
      <c r="H24" s="117">
        <f t="shared" si="10"/>
        <v>-0.47171735632714956</v>
      </c>
      <c r="I24" s="117">
        <f t="shared" si="10"/>
        <v>-0.45711510400790151</v>
      </c>
      <c r="J24" s="117">
        <f t="shared" si="10"/>
        <v>-0.47507520228816841</v>
      </c>
      <c r="K24" s="117">
        <f t="shared" si="10"/>
        <v>-0.48622631429322011</v>
      </c>
      <c r="L24" s="117">
        <f t="shared" si="10"/>
        <v>-0.48775080022616912</v>
      </c>
      <c r="M24" s="117">
        <f t="shared" si="10"/>
        <v>-0.48271783949408748</v>
      </c>
      <c r="N24" s="117">
        <f t="shared" si="10"/>
        <v>-0.56715052660094423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4" workbookViewId="0">
      <selection activeCell="Z34" sqref="Z34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29"/>
  <sheetViews>
    <sheetView showGridLines="0" topLeftCell="O178" zoomScaleNormal="100" workbookViewId="0">
      <selection activeCell="N78" sqref="N78"/>
    </sheetView>
  </sheetViews>
  <sheetFormatPr defaultRowHeight="13.2" x14ac:dyDescent="0.25"/>
  <cols>
    <col min="1" max="1" width="14" bestFit="1" customWidth="1"/>
    <col min="2" max="2" width="8.88671875" bestFit="1" customWidth="1"/>
    <col min="3" max="3" width="20.88671875" customWidth="1"/>
    <col min="4" max="4" width="11.44140625" customWidth="1"/>
    <col min="5" max="5" width="12" bestFit="1" customWidth="1"/>
    <col min="6" max="6" width="8.33203125" bestFit="1" customWidth="1"/>
    <col min="7" max="8" width="12" bestFit="1" customWidth="1"/>
    <col min="9" max="11" width="8.6640625" bestFit="1" customWidth="1"/>
    <col min="12" max="12" width="7.88671875" bestFit="1" customWidth="1"/>
    <col min="13" max="14" width="8.6640625" bestFit="1" customWidth="1"/>
    <col min="15" max="15" width="7" bestFit="1" customWidth="1"/>
    <col min="16" max="16" width="9" customWidth="1"/>
    <col min="17" max="17" width="3" customWidth="1"/>
    <col min="18" max="18" width="20.88671875" style="3" bestFit="1" customWidth="1"/>
    <col min="19" max="30" width="9.109375" style="3" customWidth="1"/>
    <col min="31" max="31" width="10" bestFit="1" customWidth="1"/>
    <col min="32" max="32" width="3" customWidth="1"/>
    <col min="33" max="33" width="9.33203125" customWidth="1"/>
    <col min="34" max="37" width="11.6640625" bestFit="1" customWidth="1"/>
    <col min="38" max="39" width="12.88671875" bestFit="1" customWidth="1"/>
    <col min="40" max="40" width="18.33203125" bestFit="1" customWidth="1"/>
    <col min="41" max="41" width="12.88671875" bestFit="1" customWidth="1"/>
    <col min="42" max="44" width="11.109375" bestFit="1" customWidth="1"/>
    <col min="45" max="45" width="9.88671875" bestFit="1" customWidth="1"/>
    <col min="46" max="46" width="11.109375" bestFit="1" customWidth="1"/>
    <col min="47" max="47" width="3" customWidth="1"/>
    <col min="48" max="48" width="13.109375" customWidth="1"/>
    <col min="51" max="51" width="16.88671875" bestFit="1" customWidth="1"/>
  </cols>
  <sheetData>
    <row r="1" spans="1:52" x14ac:dyDescent="0.25">
      <c r="A1" s="3"/>
      <c r="B1" s="3" t="s">
        <v>73</v>
      </c>
      <c r="C1" s="11" t="s">
        <v>104</v>
      </c>
      <c r="D1" s="11">
        <v>2008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AG1" s="1" t="s">
        <v>139</v>
      </c>
      <c r="AH1" s="17" t="s">
        <v>111</v>
      </c>
      <c r="AI1" s="17" t="s">
        <v>112</v>
      </c>
      <c r="AJ1" s="17" t="s">
        <v>102</v>
      </c>
      <c r="AK1" s="18" t="s">
        <v>113</v>
      </c>
      <c r="AL1" s="18" t="s">
        <v>114</v>
      </c>
      <c r="AM1" s="18" t="s">
        <v>115</v>
      </c>
      <c r="AN1" s="18" t="s">
        <v>119</v>
      </c>
      <c r="AO1" s="18" t="s">
        <v>116</v>
      </c>
      <c r="AP1" s="18" t="s">
        <v>95</v>
      </c>
      <c r="AQ1" s="18" t="s">
        <v>96</v>
      </c>
      <c r="AR1" s="18" t="s">
        <v>97</v>
      </c>
      <c r="AS1" s="18" t="s">
        <v>98</v>
      </c>
      <c r="AT1" s="18" t="s">
        <v>99</v>
      </c>
      <c r="AV1" s="4" t="s">
        <v>164</v>
      </c>
      <c r="AW1" s="4"/>
      <c r="AX1" s="4"/>
      <c r="AY1" s="4" t="s">
        <v>163</v>
      </c>
      <c r="AZ1" s="4"/>
    </row>
    <row r="2" spans="1:52" x14ac:dyDescent="0.25">
      <c r="A2" s="3" t="s">
        <v>91</v>
      </c>
      <c r="B2" s="3">
        <v>1.1259999999999999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R2" s="4" t="s">
        <v>122</v>
      </c>
      <c r="AG2" s="1" t="s">
        <v>100</v>
      </c>
      <c r="AH2" s="14"/>
      <c r="AI2" s="14"/>
      <c r="AJ2" s="14"/>
      <c r="AK2" s="9"/>
      <c r="AL2" s="47"/>
      <c r="AM2" s="14"/>
      <c r="AN2" s="14"/>
      <c r="AO2" s="14"/>
      <c r="AP2" s="14"/>
      <c r="AQ2" s="14"/>
      <c r="AR2" s="15"/>
      <c r="AS2" s="15"/>
      <c r="AT2" s="15"/>
      <c r="AV2" s="4" t="s">
        <v>101</v>
      </c>
      <c r="AW2" s="4" t="s">
        <v>100</v>
      </c>
      <c r="AX2" s="4"/>
      <c r="AY2" s="4" t="s">
        <v>101</v>
      </c>
      <c r="AZ2" s="4" t="s">
        <v>100</v>
      </c>
    </row>
    <row r="3" spans="1:52" x14ac:dyDescent="0.25">
      <c r="A3" s="3" t="s">
        <v>74</v>
      </c>
      <c r="B3" s="3">
        <v>1.0149999999999999</v>
      </c>
      <c r="C3" s="5" t="s">
        <v>105</v>
      </c>
      <c r="D3" s="5" t="s">
        <v>103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R3" s="5" t="s">
        <v>88</v>
      </c>
      <c r="S3" s="5" t="s">
        <v>103</v>
      </c>
      <c r="AG3" s="1" t="s">
        <v>101</v>
      </c>
      <c r="AH3" s="14"/>
      <c r="AI3" s="14"/>
      <c r="AJ3" s="14"/>
      <c r="AK3" s="9"/>
      <c r="AL3" s="47"/>
      <c r="AM3" s="14"/>
      <c r="AN3" s="14"/>
      <c r="AO3" s="14"/>
      <c r="AP3" s="14"/>
      <c r="AQ3" s="14"/>
      <c r="AR3" s="15"/>
      <c r="AS3" s="15"/>
      <c r="AT3" s="15"/>
      <c r="AV3" s="14">
        <v>2230492.0000000019</v>
      </c>
      <c r="AW3" s="14">
        <v>134830.51430337838</v>
      </c>
      <c r="AX3" s="15"/>
      <c r="AY3" s="14">
        <f>AV3/12</f>
        <v>185874.33333333349</v>
      </c>
      <c r="AZ3" s="14">
        <f>AW3/12</f>
        <v>11235.876191948199</v>
      </c>
    </row>
    <row r="4" spans="1:52" ht="13.8" thickBot="1" x14ac:dyDescent="0.3">
      <c r="A4" s="3" t="s">
        <v>75</v>
      </c>
      <c r="B4" s="3">
        <v>1.147</v>
      </c>
      <c r="C4" s="6" t="s">
        <v>107</v>
      </c>
      <c r="D4" s="7">
        <v>39356</v>
      </c>
      <c r="E4" s="7">
        <v>39387</v>
      </c>
      <c r="F4" s="7">
        <v>39417</v>
      </c>
      <c r="G4" s="7">
        <v>39448</v>
      </c>
      <c r="H4" s="7">
        <v>39479</v>
      </c>
      <c r="I4" s="7">
        <v>39508</v>
      </c>
      <c r="J4" s="7">
        <v>39539</v>
      </c>
      <c r="K4" s="7">
        <v>39569</v>
      </c>
      <c r="L4" s="7">
        <v>39600</v>
      </c>
      <c r="M4" s="7">
        <v>39630</v>
      </c>
      <c r="N4" s="7">
        <v>39661</v>
      </c>
      <c r="O4" s="7">
        <v>39692</v>
      </c>
      <c r="P4" s="7" t="s">
        <v>106</v>
      </c>
      <c r="R4" s="6" t="s">
        <v>107</v>
      </c>
      <c r="S4" s="7">
        <v>39356</v>
      </c>
      <c r="T4" s="7">
        <v>39387</v>
      </c>
      <c r="U4" s="7">
        <v>39417</v>
      </c>
      <c r="V4" s="7">
        <v>39448</v>
      </c>
      <c r="W4" s="7">
        <v>39479</v>
      </c>
      <c r="X4" s="7">
        <v>39508</v>
      </c>
      <c r="Y4" s="7">
        <v>39539</v>
      </c>
      <c r="Z4" s="7">
        <v>39569</v>
      </c>
      <c r="AA4" s="7">
        <v>39600</v>
      </c>
      <c r="AB4" s="7">
        <v>39630</v>
      </c>
      <c r="AC4" s="7">
        <v>39661</v>
      </c>
      <c r="AD4" s="7">
        <v>39692</v>
      </c>
      <c r="AE4" s="8" t="s">
        <v>106</v>
      </c>
      <c r="AG4" s="10" t="s">
        <v>117</v>
      </c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14"/>
      <c r="AS4" s="14"/>
      <c r="AT4" s="14"/>
      <c r="AV4" s="14">
        <v>2230492.0000000019</v>
      </c>
      <c r="AW4" s="14">
        <v>134830.51430337838</v>
      </c>
      <c r="AX4" s="15"/>
      <c r="AY4" s="14">
        <f>AV4/12</f>
        <v>185874.33333333349</v>
      </c>
      <c r="AZ4" s="14">
        <f>AW4/12</f>
        <v>11235.876191948199</v>
      </c>
    </row>
    <row r="5" spans="1:52" ht="13.8" thickTop="1" x14ac:dyDescent="0.25">
      <c r="A5" s="3" t="s">
        <v>76</v>
      </c>
      <c r="B5" s="3">
        <v>1</v>
      </c>
      <c r="C5" s="3" t="s">
        <v>120</v>
      </c>
      <c r="D5" s="16">
        <v>24.16</v>
      </c>
      <c r="E5" s="16">
        <v>0</v>
      </c>
      <c r="F5" s="16">
        <v>0</v>
      </c>
      <c r="G5" s="16">
        <v>79.099999999999994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30.38</v>
      </c>
      <c r="P5" s="16">
        <f>SUM(D5:O5)</f>
        <v>133.63999999999999</v>
      </c>
      <c r="R5" s="3" t="str">
        <f t="shared" ref="R5:R12" si="0">C5</f>
        <v xml:space="preserve">B20 </v>
      </c>
      <c r="S5" s="14" t="s">
        <v>89</v>
      </c>
      <c r="T5" s="14" t="s">
        <v>89</v>
      </c>
      <c r="U5" s="14" t="s">
        <v>89</v>
      </c>
      <c r="V5" s="14" t="s">
        <v>89</v>
      </c>
      <c r="W5" s="14" t="s">
        <v>89</v>
      </c>
      <c r="X5" s="14" t="s">
        <v>89</v>
      </c>
      <c r="Y5" s="14" t="s">
        <v>89</v>
      </c>
      <c r="Z5" s="14" t="s">
        <v>89</v>
      </c>
      <c r="AA5" s="14" t="s">
        <v>89</v>
      </c>
      <c r="AB5" s="14" t="s">
        <v>89</v>
      </c>
      <c r="AC5" s="14" t="s">
        <v>89</v>
      </c>
      <c r="AD5" s="14" t="s">
        <v>89</v>
      </c>
      <c r="AE5" s="14" t="s">
        <v>89</v>
      </c>
      <c r="AG5" s="10" t="s">
        <v>118</v>
      </c>
      <c r="AH5" s="45"/>
      <c r="AI5" s="45"/>
      <c r="AJ5" s="46"/>
      <c r="AK5" s="46"/>
      <c r="AL5" s="46"/>
      <c r="AM5" s="46"/>
      <c r="AN5" s="46"/>
      <c r="AO5" s="46"/>
      <c r="AP5" s="46"/>
      <c r="AQ5" s="75"/>
      <c r="AR5" s="46"/>
      <c r="AS5" s="46"/>
      <c r="AT5" s="46"/>
    </row>
    <row r="6" spans="1:52" x14ac:dyDescent="0.25">
      <c r="A6" s="3" t="s">
        <v>77</v>
      </c>
      <c r="B6" s="3">
        <v>0.17</v>
      </c>
      <c r="C6" s="15" t="s">
        <v>137</v>
      </c>
      <c r="D6" s="16">
        <f>D5*0.2</f>
        <v>4.8320000000000007</v>
      </c>
      <c r="E6" s="16">
        <f t="shared" ref="E6:O6" si="1">E5*0.2</f>
        <v>0</v>
      </c>
      <c r="F6" s="16">
        <f t="shared" si="1"/>
        <v>0</v>
      </c>
      <c r="G6" s="16">
        <f t="shared" si="1"/>
        <v>15.82</v>
      </c>
      <c r="H6" s="16">
        <f t="shared" si="1"/>
        <v>0</v>
      </c>
      <c r="I6" s="16">
        <f t="shared" si="1"/>
        <v>0</v>
      </c>
      <c r="J6" s="16">
        <f t="shared" si="1"/>
        <v>0</v>
      </c>
      <c r="K6" s="16">
        <f t="shared" si="1"/>
        <v>0</v>
      </c>
      <c r="L6" s="16">
        <f t="shared" si="1"/>
        <v>0</v>
      </c>
      <c r="M6" s="16">
        <f t="shared" si="1"/>
        <v>0</v>
      </c>
      <c r="N6" s="16">
        <f t="shared" si="1"/>
        <v>0</v>
      </c>
      <c r="O6" s="16">
        <f t="shared" si="1"/>
        <v>6.0760000000000005</v>
      </c>
      <c r="P6" s="16">
        <f t="shared" ref="P6:P13" si="2">SUM(D6:O6)</f>
        <v>26.728000000000002</v>
      </c>
      <c r="R6" s="15" t="str">
        <f t="shared" si="0"/>
        <v>B20 BIODSL (20%)</v>
      </c>
      <c r="S6" s="9">
        <f t="shared" ref="S6:AE6" si="3">D6*$B$2</f>
        <v>5.4408320000000003</v>
      </c>
      <c r="T6" s="9">
        <f t="shared" si="3"/>
        <v>0</v>
      </c>
      <c r="U6" s="9">
        <f t="shared" si="3"/>
        <v>0</v>
      </c>
      <c r="V6" s="9">
        <f t="shared" si="3"/>
        <v>17.813319999999997</v>
      </c>
      <c r="W6" s="9">
        <f t="shared" si="3"/>
        <v>0</v>
      </c>
      <c r="X6" s="9">
        <f t="shared" si="3"/>
        <v>0</v>
      </c>
      <c r="Y6" s="9">
        <f t="shared" si="3"/>
        <v>0</v>
      </c>
      <c r="Z6" s="9">
        <f t="shared" si="3"/>
        <v>0</v>
      </c>
      <c r="AA6" s="9">
        <f t="shared" si="3"/>
        <v>0</v>
      </c>
      <c r="AB6" s="9">
        <f t="shared" si="3"/>
        <v>0</v>
      </c>
      <c r="AC6" s="9">
        <f t="shared" si="3"/>
        <v>0</v>
      </c>
      <c r="AD6" s="9">
        <f t="shared" si="3"/>
        <v>6.8415759999999999</v>
      </c>
      <c r="AE6" s="9">
        <f t="shared" si="3"/>
        <v>30.095727999999998</v>
      </c>
      <c r="AH6" s="74"/>
      <c r="AI6" s="74"/>
      <c r="AJ6" s="74"/>
      <c r="AK6" s="74"/>
      <c r="AL6" s="74"/>
      <c r="AM6" s="74"/>
      <c r="AN6" s="74"/>
      <c r="AO6" s="74"/>
      <c r="AP6" s="74"/>
      <c r="AV6" s="3" t="s">
        <v>140</v>
      </c>
      <c r="AW6" s="38">
        <v>484.18390629753577</v>
      </c>
      <c r="AY6" s="3" t="s">
        <v>0</v>
      </c>
      <c r="AZ6" s="37">
        <v>-87.283308487992855</v>
      </c>
    </row>
    <row r="7" spans="1:52" x14ac:dyDescent="0.25">
      <c r="A7" s="3" t="s">
        <v>78</v>
      </c>
      <c r="B7" s="3">
        <v>0.22500000000000001</v>
      </c>
      <c r="C7" s="15" t="s">
        <v>138</v>
      </c>
      <c r="D7" s="16">
        <f>D5*0.8</f>
        <v>19.328000000000003</v>
      </c>
      <c r="E7" s="16">
        <f t="shared" ref="E7:O7" si="4">E5*0.8</f>
        <v>0</v>
      </c>
      <c r="F7" s="16">
        <f t="shared" si="4"/>
        <v>0</v>
      </c>
      <c r="G7" s="16">
        <f t="shared" si="4"/>
        <v>63.28</v>
      </c>
      <c r="H7" s="16">
        <f t="shared" si="4"/>
        <v>0</v>
      </c>
      <c r="I7" s="16">
        <f t="shared" si="4"/>
        <v>0</v>
      </c>
      <c r="J7" s="16">
        <f t="shared" si="4"/>
        <v>0</v>
      </c>
      <c r="K7" s="16">
        <f t="shared" si="4"/>
        <v>0</v>
      </c>
      <c r="L7" s="16">
        <f t="shared" si="4"/>
        <v>0</v>
      </c>
      <c r="M7" s="16">
        <f t="shared" si="4"/>
        <v>0</v>
      </c>
      <c r="N7" s="16">
        <f t="shared" si="4"/>
        <v>0</v>
      </c>
      <c r="O7" s="16">
        <f t="shared" si="4"/>
        <v>24.304000000000002</v>
      </c>
      <c r="P7" s="16">
        <f t="shared" si="2"/>
        <v>106.91200000000001</v>
      </c>
      <c r="R7" s="15" t="str">
        <f t="shared" si="0"/>
        <v>B20 DSL (80%)</v>
      </c>
      <c r="S7" s="9">
        <f t="shared" ref="S7:AE7" si="5">D7*$B$4</f>
        <v>22.169216000000002</v>
      </c>
      <c r="T7" s="9">
        <f t="shared" si="5"/>
        <v>0</v>
      </c>
      <c r="U7" s="9">
        <f t="shared" si="5"/>
        <v>0</v>
      </c>
      <c r="V7" s="9">
        <f t="shared" si="5"/>
        <v>72.582160000000002</v>
      </c>
      <c r="W7" s="9">
        <f t="shared" si="5"/>
        <v>0</v>
      </c>
      <c r="X7" s="9">
        <f t="shared" si="5"/>
        <v>0</v>
      </c>
      <c r="Y7" s="9">
        <f t="shared" si="5"/>
        <v>0</v>
      </c>
      <c r="Z7" s="9">
        <f t="shared" si="5"/>
        <v>0</v>
      </c>
      <c r="AA7" s="9">
        <f t="shared" si="5"/>
        <v>0</v>
      </c>
      <c r="AB7" s="9">
        <f t="shared" si="5"/>
        <v>0</v>
      </c>
      <c r="AC7" s="9">
        <f t="shared" si="5"/>
        <v>0</v>
      </c>
      <c r="AD7" s="9">
        <f t="shared" si="5"/>
        <v>27.876688000000001</v>
      </c>
      <c r="AE7" s="9">
        <f t="shared" si="5"/>
        <v>122.62806400000001</v>
      </c>
      <c r="AH7" s="1" t="s">
        <v>125</v>
      </c>
      <c r="AI7" s="1" t="s">
        <v>126</v>
      </c>
      <c r="AJ7" s="1" t="s">
        <v>127</v>
      </c>
      <c r="AK7" s="2" t="s">
        <v>128</v>
      </c>
      <c r="AL7" s="2" t="s">
        <v>129</v>
      </c>
      <c r="AM7" s="2" t="s">
        <v>130</v>
      </c>
      <c r="AN7" s="2" t="s">
        <v>131</v>
      </c>
      <c r="AO7" s="2" t="s">
        <v>132</v>
      </c>
      <c r="AP7" s="1" t="s">
        <v>133</v>
      </c>
      <c r="AQ7" s="1" t="s">
        <v>134</v>
      </c>
      <c r="AR7" s="1" t="s">
        <v>135</v>
      </c>
      <c r="AS7" s="2" t="s">
        <v>136</v>
      </c>
      <c r="AV7" s="2" t="s">
        <v>141</v>
      </c>
      <c r="AW7" s="38">
        <v>-5.9536694926947433</v>
      </c>
      <c r="AY7" s="2" t="s">
        <v>1</v>
      </c>
      <c r="AZ7" s="37">
        <v>9.185432547160584</v>
      </c>
    </row>
    <row r="8" spans="1:52" x14ac:dyDescent="0.25">
      <c r="A8" s="3" t="s">
        <v>79</v>
      </c>
      <c r="B8" s="3">
        <v>0.27</v>
      </c>
      <c r="C8" s="3" t="s">
        <v>90</v>
      </c>
      <c r="D8" s="16">
        <v>8.81</v>
      </c>
      <c r="E8" s="16">
        <v>12.2</v>
      </c>
      <c r="F8" s="16">
        <v>22.38</v>
      </c>
      <c r="G8" s="16">
        <v>42.23</v>
      </c>
      <c r="H8" s="16">
        <v>4.47</v>
      </c>
      <c r="I8" s="16">
        <v>29.92</v>
      </c>
      <c r="J8" s="16">
        <v>6220.01</v>
      </c>
      <c r="K8" s="16">
        <v>45.31</v>
      </c>
      <c r="L8" s="16">
        <v>26.92</v>
      </c>
      <c r="M8" s="16">
        <v>76.17</v>
      </c>
      <c r="N8" s="16">
        <v>42.66</v>
      </c>
      <c r="O8" s="16">
        <v>21.35</v>
      </c>
      <c r="P8" s="16">
        <f t="shared" si="2"/>
        <v>6552.4300000000012</v>
      </c>
      <c r="R8" s="3" t="str">
        <f t="shared" si="0"/>
        <v>CNG (assume 1000 cubic ft)</v>
      </c>
      <c r="S8" s="9">
        <f t="shared" ref="S8:AE8" si="6">D8*$B$9</f>
        <v>7.3123000000000005</v>
      </c>
      <c r="T8" s="9">
        <f t="shared" si="6"/>
        <v>10.125999999999999</v>
      </c>
      <c r="U8" s="9">
        <f t="shared" si="6"/>
        <v>18.575399999999998</v>
      </c>
      <c r="V8" s="9">
        <f t="shared" si="6"/>
        <v>35.050899999999999</v>
      </c>
      <c r="W8" s="9">
        <f t="shared" si="6"/>
        <v>3.7100999999999997</v>
      </c>
      <c r="X8" s="9">
        <f t="shared" si="6"/>
        <v>24.833600000000001</v>
      </c>
      <c r="Y8" s="9">
        <f t="shared" si="6"/>
        <v>5162.6082999999999</v>
      </c>
      <c r="Z8" s="9">
        <f t="shared" si="6"/>
        <v>37.607300000000002</v>
      </c>
      <c r="AA8" s="9">
        <f t="shared" si="6"/>
        <v>22.343599999999999</v>
      </c>
      <c r="AB8" s="9">
        <f t="shared" si="6"/>
        <v>63.2211</v>
      </c>
      <c r="AC8" s="9">
        <f t="shared" si="6"/>
        <v>35.407799999999995</v>
      </c>
      <c r="AD8" s="9">
        <f t="shared" si="6"/>
        <v>17.720500000000001</v>
      </c>
      <c r="AE8" s="9">
        <f t="shared" si="6"/>
        <v>5438.5169000000005</v>
      </c>
    </row>
    <row r="9" spans="1:52" x14ac:dyDescent="0.25">
      <c r="A9" s="3" t="s">
        <v>80</v>
      </c>
      <c r="B9" s="3">
        <v>0.83</v>
      </c>
      <c r="C9" s="3" t="s">
        <v>93</v>
      </c>
      <c r="D9" s="16">
        <v>12812.17</v>
      </c>
      <c r="E9" s="16">
        <v>10115.17</v>
      </c>
      <c r="F9" s="16">
        <v>7789.82</v>
      </c>
      <c r="G9" s="16">
        <v>12470.51</v>
      </c>
      <c r="H9" s="16">
        <v>11404.07</v>
      </c>
      <c r="I9" s="16">
        <v>12608.52</v>
      </c>
      <c r="J9" s="16">
        <v>12658.61</v>
      </c>
      <c r="K9" s="16">
        <v>13266.54</v>
      </c>
      <c r="L9" s="16">
        <v>14493.84</v>
      </c>
      <c r="M9" s="16">
        <v>13825.67</v>
      </c>
      <c r="N9" s="16">
        <v>16917.77</v>
      </c>
      <c r="O9" s="16">
        <v>15940.83</v>
      </c>
      <c r="P9" s="16">
        <f t="shared" si="2"/>
        <v>154303.51999999999</v>
      </c>
      <c r="R9" s="3" t="str">
        <f t="shared" si="0"/>
        <v xml:space="preserve">DSL </v>
      </c>
      <c r="S9" s="9">
        <f t="shared" ref="S9:AE9" si="7">D9*$B$4</f>
        <v>14695.55899</v>
      </c>
      <c r="T9" s="9">
        <f t="shared" si="7"/>
        <v>11602.099990000001</v>
      </c>
      <c r="U9" s="9">
        <f t="shared" si="7"/>
        <v>8934.9235399999998</v>
      </c>
      <c r="V9" s="9">
        <f t="shared" si="7"/>
        <v>14303.67497</v>
      </c>
      <c r="W9" s="9">
        <f t="shared" si="7"/>
        <v>13080.468290000001</v>
      </c>
      <c r="X9" s="9">
        <f t="shared" si="7"/>
        <v>14461.972440000001</v>
      </c>
      <c r="Y9" s="9">
        <f t="shared" si="7"/>
        <v>14519.425670000001</v>
      </c>
      <c r="Z9" s="9">
        <f t="shared" si="7"/>
        <v>15216.721380000001</v>
      </c>
      <c r="AA9" s="9">
        <f t="shared" si="7"/>
        <v>16624.43448</v>
      </c>
      <c r="AB9" s="9">
        <f t="shared" si="7"/>
        <v>15858.04349</v>
      </c>
      <c r="AC9" s="9">
        <f t="shared" si="7"/>
        <v>19404.68219</v>
      </c>
      <c r="AD9" s="9">
        <f t="shared" si="7"/>
        <v>18284.132010000001</v>
      </c>
      <c r="AE9" s="9">
        <f t="shared" si="7"/>
        <v>176986.13743999999</v>
      </c>
    </row>
    <row r="10" spans="1:52" x14ac:dyDescent="0.25">
      <c r="A10" s="3" t="s">
        <v>81</v>
      </c>
      <c r="B10" s="3">
        <v>0.72</v>
      </c>
      <c r="C10" s="3" t="s">
        <v>94</v>
      </c>
      <c r="D10" s="16">
        <v>1058.33</v>
      </c>
      <c r="E10" s="16">
        <v>1229.57</v>
      </c>
      <c r="F10" s="16">
        <v>838.31</v>
      </c>
      <c r="G10" s="16">
        <v>800.04</v>
      </c>
      <c r="H10" s="16">
        <v>776.09</v>
      </c>
      <c r="I10" s="16">
        <v>998.14</v>
      </c>
      <c r="J10" s="16">
        <v>1243.83</v>
      </c>
      <c r="K10" s="16">
        <v>1370.76</v>
      </c>
      <c r="L10" s="16">
        <v>1375.01</v>
      </c>
      <c r="M10" s="16">
        <v>1693.78</v>
      </c>
      <c r="N10" s="16">
        <v>5826.38</v>
      </c>
      <c r="O10" s="16">
        <v>1882.24</v>
      </c>
      <c r="P10" s="16">
        <f t="shared" si="2"/>
        <v>19092.480000000003</v>
      </c>
      <c r="R10" s="3" t="str">
        <f t="shared" si="0"/>
        <v xml:space="preserve">E85 </v>
      </c>
      <c r="S10" s="9">
        <f t="shared" ref="S10:AE10" si="8">(D10*$B$10)+(D13*$B$10)</f>
        <v>796.23359999999991</v>
      </c>
      <c r="T10" s="9">
        <f t="shared" si="8"/>
        <v>900.61919999999998</v>
      </c>
      <c r="U10" s="9">
        <f t="shared" si="8"/>
        <v>639.11519999999996</v>
      </c>
      <c r="V10" s="9">
        <f t="shared" si="8"/>
        <v>576.04319999999996</v>
      </c>
      <c r="W10" s="9">
        <f t="shared" si="8"/>
        <v>594.82079999999996</v>
      </c>
      <c r="X10" s="9">
        <f t="shared" si="8"/>
        <v>732.39120000000003</v>
      </c>
      <c r="Y10" s="9">
        <f t="shared" si="8"/>
        <v>895.55759999999987</v>
      </c>
      <c r="Z10" s="9">
        <f t="shared" si="8"/>
        <v>1001.8008</v>
      </c>
      <c r="AA10" s="9">
        <f t="shared" si="8"/>
        <v>1027.5912000000001</v>
      </c>
      <c r="AB10" s="9">
        <f t="shared" si="8"/>
        <v>1296.0144</v>
      </c>
      <c r="AC10" s="9">
        <f t="shared" si="8"/>
        <v>4230.0648000000001</v>
      </c>
      <c r="AD10" s="9">
        <f t="shared" si="8"/>
        <v>1386.5255999999999</v>
      </c>
      <c r="AE10" s="9">
        <f t="shared" si="8"/>
        <v>14076.777600000001</v>
      </c>
    </row>
    <row r="11" spans="1:52" x14ac:dyDescent="0.25">
      <c r="A11" s="3" t="s">
        <v>82</v>
      </c>
      <c r="B11" s="3">
        <v>0.03</v>
      </c>
      <c r="C11" s="3" t="s">
        <v>108</v>
      </c>
      <c r="D11" s="16">
        <v>212144.6</v>
      </c>
      <c r="E11" s="16">
        <v>180649.44</v>
      </c>
      <c r="F11" s="16">
        <v>152619.37</v>
      </c>
      <c r="G11" s="16">
        <v>193453.15000000061</v>
      </c>
      <c r="H11" s="16">
        <v>188059.28</v>
      </c>
      <c r="I11" s="16">
        <v>194439.58</v>
      </c>
      <c r="J11" s="16">
        <v>216082.03</v>
      </c>
      <c r="K11" s="16">
        <v>207141.17</v>
      </c>
      <c r="L11" s="16">
        <v>213791.99</v>
      </c>
      <c r="M11" s="16">
        <v>219655.56</v>
      </c>
      <c r="N11" s="16">
        <v>206513.8</v>
      </c>
      <c r="O11" s="16">
        <v>211619.8</v>
      </c>
      <c r="P11" s="16">
        <f t="shared" si="2"/>
        <v>2396169.7700000005</v>
      </c>
      <c r="R11" s="3" t="str">
        <f t="shared" si="0"/>
        <v xml:space="preserve">GAS </v>
      </c>
      <c r="S11" s="9">
        <f t="shared" ref="S11:AE11" si="9">D11</f>
        <v>212144.6</v>
      </c>
      <c r="T11" s="9">
        <f t="shared" si="9"/>
        <v>180649.44</v>
      </c>
      <c r="U11" s="9">
        <f t="shared" si="9"/>
        <v>152619.37</v>
      </c>
      <c r="V11" s="9">
        <f t="shared" si="9"/>
        <v>193453.15000000061</v>
      </c>
      <c r="W11" s="9">
        <f t="shared" si="9"/>
        <v>188059.28</v>
      </c>
      <c r="X11" s="9">
        <f t="shared" si="9"/>
        <v>194439.58</v>
      </c>
      <c r="Y11" s="9">
        <f t="shared" si="9"/>
        <v>216082.03</v>
      </c>
      <c r="Z11" s="9">
        <f t="shared" si="9"/>
        <v>207141.17</v>
      </c>
      <c r="AA11" s="9">
        <f t="shared" si="9"/>
        <v>213791.99</v>
      </c>
      <c r="AB11" s="9">
        <f t="shared" si="9"/>
        <v>219655.56</v>
      </c>
      <c r="AC11" s="9">
        <f t="shared" si="9"/>
        <v>206513.8</v>
      </c>
      <c r="AD11" s="9">
        <f t="shared" si="9"/>
        <v>211619.8</v>
      </c>
      <c r="AE11" s="9">
        <f t="shared" si="9"/>
        <v>2396169.7700000005</v>
      </c>
    </row>
    <row r="12" spans="1:52" x14ac:dyDescent="0.25">
      <c r="A12" s="3" t="s">
        <v>83</v>
      </c>
      <c r="B12" s="3">
        <v>0.66</v>
      </c>
      <c r="C12" s="3" t="s">
        <v>109</v>
      </c>
      <c r="D12" s="16">
        <v>18.809999999999999</v>
      </c>
      <c r="E12" s="16">
        <v>35.65</v>
      </c>
      <c r="F12" s="16"/>
      <c r="G12" s="16">
        <v>14.86</v>
      </c>
      <c r="H12" s="16">
        <v>74.099999999999994</v>
      </c>
      <c r="I12" s="16">
        <v>18.55</v>
      </c>
      <c r="J12" s="16">
        <v>108.99</v>
      </c>
      <c r="K12" s="16">
        <v>61.56</v>
      </c>
      <c r="L12" s="16">
        <v>43.82</v>
      </c>
      <c r="M12" s="16">
        <v>23.49</v>
      </c>
      <c r="N12" s="16">
        <v>20.079999999999998</v>
      </c>
      <c r="O12" s="16"/>
      <c r="P12" s="16">
        <f t="shared" si="2"/>
        <v>419.90999999999997</v>
      </c>
      <c r="R12" s="3" t="str">
        <f t="shared" si="0"/>
        <v xml:space="preserve">LPG </v>
      </c>
      <c r="S12" s="9">
        <f t="shared" ref="S12:AE12" si="10">D12*$B$13</f>
        <v>13.9194</v>
      </c>
      <c r="T12" s="9">
        <f t="shared" si="10"/>
        <v>26.381</v>
      </c>
      <c r="U12" s="9">
        <f t="shared" si="10"/>
        <v>0</v>
      </c>
      <c r="V12" s="9">
        <f t="shared" si="10"/>
        <v>10.9964</v>
      </c>
      <c r="W12" s="9">
        <f t="shared" si="10"/>
        <v>54.833999999999996</v>
      </c>
      <c r="X12" s="9">
        <f t="shared" si="10"/>
        <v>13.727</v>
      </c>
      <c r="Y12" s="9">
        <f t="shared" si="10"/>
        <v>80.652599999999993</v>
      </c>
      <c r="Z12" s="9">
        <f t="shared" si="10"/>
        <v>45.554400000000001</v>
      </c>
      <c r="AA12" s="9">
        <f t="shared" si="10"/>
        <v>32.4268</v>
      </c>
      <c r="AB12" s="9">
        <f t="shared" si="10"/>
        <v>17.3826</v>
      </c>
      <c r="AC12" s="9">
        <f t="shared" si="10"/>
        <v>14.859199999999998</v>
      </c>
      <c r="AD12" s="9">
        <f t="shared" si="10"/>
        <v>0</v>
      </c>
      <c r="AE12" s="9">
        <f t="shared" si="10"/>
        <v>310.73339999999996</v>
      </c>
    </row>
    <row r="13" spans="1:52" x14ac:dyDescent="0.25">
      <c r="A13" s="3" t="s">
        <v>84</v>
      </c>
      <c r="B13" s="3">
        <v>0.74</v>
      </c>
      <c r="C13" s="3" t="s">
        <v>110</v>
      </c>
      <c r="D13" s="16">
        <v>47.55</v>
      </c>
      <c r="E13" s="16">
        <v>21.29</v>
      </c>
      <c r="F13" s="16">
        <v>49.35</v>
      </c>
      <c r="G13" s="16">
        <v>0.02</v>
      </c>
      <c r="H13" s="16">
        <v>50.05</v>
      </c>
      <c r="I13" s="16">
        <v>19.07</v>
      </c>
      <c r="J13" s="16"/>
      <c r="K13" s="16">
        <v>20.63</v>
      </c>
      <c r="L13" s="16">
        <v>52.2</v>
      </c>
      <c r="M13" s="16">
        <v>106.24</v>
      </c>
      <c r="N13" s="16">
        <v>48.71</v>
      </c>
      <c r="O13" s="16">
        <v>43.49</v>
      </c>
      <c r="P13" s="16">
        <f t="shared" si="2"/>
        <v>458.59999999999997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52" x14ac:dyDescent="0.25">
      <c r="A14" s="3" t="s">
        <v>85</v>
      </c>
      <c r="B14" s="3">
        <v>0.56999999999999995</v>
      </c>
      <c r="C14" s="3" t="s">
        <v>124</v>
      </c>
      <c r="D14" s="16">
        <f>D5+D8+D9+D10+D11+D12+D13</f>
        <v>226114.43</v>
      </c>
      <c r="E14" s="16">
        <f t="shared" ref="E14:O14" si="11">E5+E8+E9+E10+E11+E12+E13</f>
        <v>192063.32</v>
      </c>
      <c r="F14" s="16">
        <f t="shared" si="11"/>
        <v>161319.23000000001</v>
      </c>
      <c r="G14" s="16">
        <f t="shared" si="11"/>
        <v>206859.91000000059</v>
      </c>
      <c r="H14" s="16">
        <f t="shared" si="11"/>
        <v>200368.06</v>
      </c>
      <c r="I14" s="16">
        <f t="shared" si="11"/>
        <v>208113.77999999997</v>
      </c>
      <c r="J14" s="16">
        <f t="shared" si="11"/>
        <v>236313.47</v>
      </c>
      <c r="K14" s="16">
        <f t="shared" si="11"/>
        <v>221905.97000000003</v>
      </c>
      <c r="L14" s="16">
        <f t="shared" si="11"/>
        <v>229783.78</v>
      </c>
      <c r="M14" s="16">
        <f t="shared" si="11"/>
        <v>235380.90999999997</v>
      </c>
      <c r="N14" s="16">
        <f t="shared" si="11"/>
        <v>229369.39999999997</v>
      </c>
      <c r="O14" s="16">
        <f t="shared" si="11"/>
        <v>229538.08999999997</v>
      </c>
      <c r="P14" s="16">
        <f>SUM(D14:O14)</f>
        <v>2577130.3500000006</v>
      </c>
      <c r="R14" s="3" t="s">
        <v>142</v>
      </c>
      <c r="S14" s="9">
        <f t="shared" ref="S14:AE14" si="12">S6+S8+S10+S12</f>
        <v>822.90613199999996</v>
      </c>
      <c r="T14" s="9">
        <f t="shared" si="12"/>
        <v>937.12619999999993</v>
      </c>
      <c r="U14" s="9">
        <f t="shared" si="12"/>
        <v>657.6905999999999</v>
      </c>
      <c r="V14" s="9">
        <f t="shared" si="12"/>
        <v>639.90382</v>
      </c>
      <c r="W14" s="9">
        <f t="shared" si="12"/>
        <v>653.36489999999992</v>
      </c>
      <c r="X14" s="9">
        <f t="shared" si="12"/>
        <v>770.95180000000005</v>
      </c>
      <c r="Y14" s="9">
        <f t="shared" si="12"/>
        <v>6138.8185000000003</v>
      </c>
      <c r="Z14" s="9">
        <f t="shared" si="12"/>
        <v>1084.9624999999999</v>
      </c>
      <c r="AA14" s="9">
        <f t="shared" si="12"/>
        <v>1082.3616</v>
      </c>
      <c r="AB14" s="9">
        <f t="shared" si="12"/>
        <v>1376.6180999999999</v>
      </c>
      <c r="AC14" s="9">
        <f t="shared" si="12"/>
        <v>4280.3317999999999</v>
      </c>
      <c r="AD14" s="9">
        <f t="shared" si="12"/>
        <v>1411.0876759999999</v>
      </c>
      <c r="AE14" s="9">
        <f t="shared" si="12"/>
        <v>19856.123628000005</v>
      </c>
    </row>
    <row r="15" spans="1:52" x14ac:dyDescent="0.25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R15" s="3" t="s">
        <v>143</v>
      </c>
      <c r="S15" s="9">
        <f t="shared" ref="S15:AE15" si="13">S7+S9+S11</f>
        <v>226862.32820600001</v>
      </c>
      <c r="T15" s="9">
        <f t="shared" si="13"/>
        <v>192251.53998999999</v>
      </c>
      <c r="U15" s="9">
        <f t="shared" si="13"/>
        <v>161554.29353999998</v>
      </c>
      <c r="V15" s="9">
        <f t="shared" si="13"/>
        <v>207829.40713000062</v>
      </c>
      <c r="W15" s="9">
        <f t="shared" si="13"/>
        <v>201139.74828999999</v>
      </c>
      <c r="X15" s="9">
        <f t="shared" si="13"/>
        <v>208901.55244</v>
      </c>
      <c r="Y15" s="9">
        <f t="shared" si="13"/>
        <v>230601.45567</v>
      </c>
      <c r="Z15" s="9">
        <f t="shared" si="13"/>
        <v>222357.89138000002</v>
      </c>
      <c r="AA15" s="9">
        <f t="shared" si="13"/>
        <v>230416.42447999999</v>
      </c>
      <c r="AB15" s="9">
        <f t="shared" si="13"/>
        <v>235513.60349000001</v>
      </c>
      <c r="AC15" s="9">
        <f t="shared" si="13"/>
        <v>225918.48218999998</v>
      </c>
      <c r="AD15" s="9">
        <f t="shared" si="13"/>
        <v>229931.80869799998</v>
      </c>
      <c r="AE15" s="9">
        <f t="shared" si="13"/>
        <v>2573278.5355040003</v>
      </c>
    </row>
    <row r="16" spans="1:52" x14ac:dyDescent="0.25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AE16" s="19"/>
    </row>
    <row r="17" spans="3:31" x14ac:dyDescent="0.25">
      <c r="C17" s="11" t="s">
        <v>104</v>
      </c>
      <c r="D17" s="11">
        <v>2009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31" x14ac:dyDescent="0.25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R18" s="4" t="s">
        <v>121</v>
      </c>
    </row>
    <row r="19" spans="3:31" x14ac:dyDescent="0.25">
      <c r="C19" s="5" t="s">
        <v>105</v>
      </c>
      <c r="D19" s="5" t="s">
        <v>103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R19" s="5" t="str">
        <f>R3</f>
        <v>Sum of GGEs</v>
      </c>
      <c r="S19" s="5" t="str">
        <f>S3</f>
        <v>Month</v>
      </c>
    </row>
    <row r="20" spans="3:31" ht="13.8" thickBot="1" x14ac:dyDescent="0.3">
      <c r="C20" s="6" t="s">
        <v>107</v>
      </c>
      <c r="D20" s="8">
        <v>39722</v>
      </c>
      <c r="E20" s="8">
        <v>39753</v>
      </c>
      <c r="F20" s="8">
        <v>39783</v>
      </c>
      <c r="G20" s="8">
        <v>39814</v>
      </c>
      <c r="H20" s="8">
        <v>39845</v>
      </c>
      <c r="I20" s="8">
        <v>39873</v>
      </c>
      <c r="J20" s="8">
        <v>39904</v>
      </c>
      <c r="K20" s="8">
        <v>39934</v>
      </c>
      <c r="L20" s="8">
        <v>39965</v>
      </c>
      <c r="M20" s="8">
        <v>39995</v>
      </c>
      <c r="N20" s="8">
        <v>40026</v>
      </c>
      <c r="O20" s="8">
        <v>40057</v>
      </c>
      <c r="P20" s="8" t="s">
        <v>106</v>
      </c>
      <c r="R20" s="6" t="s">
        <v>107</v>
      </c>
      <c r="S20" s="8">
        <v>39722</v>
      </c>
      <c r="T20" s="8">
        <v>39753</v>
      </c>
      <c r="U20" s="8">
        <v>39783</v>
      </c>
      <c r="V20" s="8">
        <v>39814</v>
      </c>
      <c r="W20" s="8">
        <v>39845</v>
      </c>
      <c r="X20" s="8">
        <v>39873</v>
      </c>
      <c r="Y20" s="8">
        <v>39904</v>
      </c>
      <c r="Z20" s="8">
        <v>39934</v>
      </c>
      <c r="AA20" s="8">
        <v>39965</v>
      </c>
      <c r="AB20" s="8">
        <v>39995</v>
      </c>
      <c r="AC20" s="8">
        <v>40026</v>
      </c>
      <c r="AD20" s="8">
        <v>40057</v>
      </c>
      <c r="AE20" s="8" t="s">
        <v>106</v>
      </c>
    </row>
    <row r="21" spans="3:31" ht="13.8" thickTop="1" x14ac:dyDescent="0.25">
      <c r="C21" s="3" t="s">
        <v>120</v>
      </c>
      <c r="D21" s="16">
        <v>37.54</v>
      </c>
      <c r="E21" s="16">
        <v>0</v>
      </c>
      <c r="F21" s="16">
        <v>32.35</v>
      </c>
      <c r="G21" s="16">
        <v>28</v>
      </c>
      <c r="H21" s="16">
        <v>4</v>
      </c>
      <c r="I21" s="16">
        <v>0</v>
      </c>
      <c r="J21" s="16">
        <v>0</v>
      </c>
      <c r="K21" s="16">
        <v>0</v>
      </c>
      <c r="L21" s="16">
        <v>24.05</v>
      </c>
      <c r="M21" s="16">
        <v>0</v>
      </c>
      <c r="N21" s="16">
        <v>0</v>
      </c>
      <c r="O21" s="16">
        <v>35.22</v>
      </c>
      <c r="P21" s="16">
        <f>SUM(D21:O21)</f>
        <v>161.16</v>
      </c>
      <c r="R21" s="3" t="str">
        <f>R5</f>
        <v xml:space="preserve">B20 </v>
      </c>
      <c r="S21" s="14" t="s">
        <v>89</v>
      </c>
      <c r="T21" s="14" t="s">
        <v>89</v>
      </c>
      <c r="U21" s="14" t="s">
        <v>89</v>
      </c>
      <c r="V21" s="14" t="s">
        <v>89</v>
      </c>
      <c r="W21" s="14" t="s">
        <v>89</v>
      </c>
      <c r="X21" s="14" t="s">
        <v>89</v>
      </c>
      <c r="Y21" s="14" t="s">
        <v>89</v>
      </c>
      <c r="Z21" s="14" t="s">
        <v>89</v>
      </c>
      <c r="AA21" s="14" t="s">
        <v>89</v>
      </c>
      <c r="AB21" s="14" t="s">
        <v>89</v>
      </c>
      <c r="AC21" s="14" t="s">
        <v>89</v>
      </c>
      <c r="AD21" s="14" t="s">
        <v>89</v>
      </c>
      <c r="AE21" s="14" t="s">
        <v>89</v>
      </c>
    </row>
    <row r="22" spans="3:31" x14ac:dyDescent="0.25">
      <c r="C22" s="15" t="s">
        <v>86</v>
      </c>
      <c r="D22" s="16">
        <f>D21*0.2</f>
        <v>7.508</v>
      </c>
      <c r="E22" s="16">
        <f t="shared" ref="E22:O22" si="14">E21*0.2</f>
        <v>0</v>
      </c>
      <c r="F22" s="16">
        <f t="shared" si="14"/>
        <v>6.4700000000000006</v>
      </c>
      <c r="G22" s="16">
        <f t="shared" si="14"/>
        <v>5.6000000000000005</v>
      </c>
      <c r="H22" s="16">
        <f t="shared" si="14"/>
        <v>0.8</v>
      </c>
      <c r="I22" s="16">
        <f t="shared" si="14"/>
        <v>0</v>
      </c>
      <c r="J22" s="16">
        <f t="shared" si="14"/>
        <v>0</v>
      </c>
      <c r="K22" s="16">
        <f t="shared" si="14"/>
        <v>0</v>
      </c>
      <c r="L22" s="16">
        <f t="shared" si="14"/>
        <v>4.8100000000000005</v>
      </c>
      <c r="M22" s="16">
        <f t="shared" si="14"/>
        <v>0</v>
      </c>
      <c r="N22" s="16">
        <f t="shared" si="14"/>
        <v>0</v>
      </c>
      <c r="O22" s="16">
        <f t="shared" si="14"/>
        <v>7.0440000000000005</v>
      </c>
      <c r="P22" s="16">
        <f t="shared" ref="P22:P29" si="15">SUM(D22:O22)</f>
        <v>32.231999999999999</v>
      </c>
      <c r="R22" s="15" t="str">
        <f t="shared" ref="R22:R28" si="16">R6</f>
        <v>B20 BIODSL (20%)</v>
      </c>
      <c r="S22" s="9">
        <f t="shared" ref="S22:AE22" si="17">D22*$B$2</f>
        <v>8.454008</v>
      </c>
      <c r="T22" s="9">
        <f t="shared" si="17"/>
        <v>0</v>
      </c>
      <c r="U22" s="9">
        <f t="shared" si="17"/>
        <v>7.2852199999999998</v>
      </c>
      <c r="V22" s="9">
        <f t="shared" si="17"/>
        <v>6.3056000000000001</v>
      </c>
      <c r="W22" s="9">
        <f t="shared" si="17"/>
        <v>0.90079999999999993</v>
      </c>
      <c r="X22" s="9">
        <f t="shared" si="17"/>
        <v>0</v>
      </c>
      <c r="Y22" s="9">
        <f t="shared" si="17"/>
        <v>0</v>
      </c>
      <c r="Z22" s="9">
        <f t="shared" si="17"/>
        <v>0</v>
      </c>
      <c r="AA22" s="9">
        <f t="shared" si="17"/>
        <v>5.4160599999999999</v>
      </c>
      <c r="AB22" s="9">
        <f t="shared" si="17"/>
        <v>0</v>
      </c>
      <c r="AC22" s="9">
        <f t="shared" si="17"/>
        <v>0</v>
      </c>
      <c r="AD22" s="9">
        <f t="shared" si="17"/>
        <v>7.9315439999999997</v>
      </c>
      <c r="AE22" s="9">
        <f t="shared" si="17"/>
        <v>36.293231999999996</v>
      </c>
    </row>
    <row r="23" spans="3:31" x14ac:dyDescent="0.25">
      <c r="C23" s="15" t="s">
        <v>87</v>
      </c>
      <c r="D23" s="16">
        <f>D21*0.8</f>
        <v>30.032</v>
      </c>
      <c r="E23" s="16">
        <f t="shared" ref="E23:O23" si="18">E21*0.8</f>
        <v>0</v>
      </c>
      <c r="F23" s="16">
        <f t="shared" si="18"/>
        <v>25.880000000000003</v>
      </c>
      <c r="G23" s="16">
        <f t="shared" si="18"/>
        <v>22.400000000000002</v>
      </c>
      <c r="H23" s="16">
        <f t="shared" si="18"/>
        <v>3.2</v>
      </c>
      <c r="I23" s="16">
        <f t="shared" si="18"/>
        <v>0</v>
      </c>
      <c r="J23" s="16">
        <f t="shared" si="18"/>
        <v>0</v>
      </c>
      <c r="K23" s="16">
        <f t="shared" si="18"/>
        <v>0</v>
      </c>
      <c r="L23" s="16">
        <f t="shared" si="18"/>
        <v>19.240000000000002</v>
      </c>
      <c r="M23" s="16">
        <f t="shared" si="18"/>
        <v>0</v>
      </c>
      <c r="N23" s="16">
        <f t="shared" si="18"/>
        <v>0</v>
      </c>
      <c r="O23" s="16">
        <f t="shared" si="18"/>
        <v>28.176000000000002</v>
      </c>
      <c r="P23" s="16">
        <f t="shared" si="15"/>
        <v>128.928</v>
      </c>
      <c r="R23" s="15" t="str">
        <f t="shared" si="16"/>
        <v>B20 DSL (80%)</v>
      </c>
      <c r="S23" s="9">
        <f t="shared" ref="S23:AE23" si="19">D23*$B$4</f>
        <v>34.446704000000004</v>
      </c>
      <c r="T23" s="9">
        <f t="shared" si="19"/>
        <v>0</v>
      </c>
      <c r="U23" s="9">
        <f t="shared" si="19"/>
        <v>29.684360000000005</v>
      </c>
      <c r="V23" s="9">
        <f t="shared" si="19"/>
        <v>25.692800000000002</v>
      </c>
      <c r="W23" s="9">
        <f t="shared" si="19"/>
        <v>3.6704000000000003</v>
      </c>
      <c r="X23" s="9">
        <f t="shared" si="19"/>
        <v>0</v>
      </c>
      <c r="Y23" s="9">
        <f t="shared" si="19"/>
        <v>0</v>
      </c>
      <c r="Z23" s="9">
        <f t="shared" si="19"/>
        <v>0</v>
      </c>
      <c r="AA23" s="9">
        <f t="shared" si="19"/>
        <v>22.068280000000001</v>
      </c>
      <c r="AB23" s="9">
        <f t="shared" si="19"/>
        <v>0</v>
      </c>
      <c r="AC23" s="9">
        <f t="shared" si="19"/>
        <v>0</v>
      </c>
      <c r="AD23" s="9">
        <f t="shared" si="19"/>
        <v>32.317872000000001</v>
      </c>
      <c r="AE23" s="9">
        <f t="shared" si="19"/>
        <v>147.880416</v>
      </c>
    </row>
    <row r="24" spans="3:31" x14ac:dyDescent="0.25">
      <c r="C24" s="3" t="s">
        <v>92</v>
      </c>
      <c r="D24" s="16">
        <v>79.319999999999993</v>
      </c>
      <c r="E24" s="16">
        <v>20.41</v>
      </c>
      <c r="F24" s="16">
        <v>63.18</v>
      </c>
      <c r="G24" s="16">
        <v>71.59</v>
      </c>
      <c r="H24" s="16">
        <v>74.73</v>
      </c>
      <c r="I24" s="16">
        <v>74.290000000000006</v>
      </c>
      <c r="J24" s="16">
        <v>124.81</v>
      </c>
      <c r="K24" s="16">
        <v>39.75</v>
      </c>
      <c r="L24" s="16">
        <v>129.09</v>
      </c>
      <c r="M24" s="16">
        <v>147.81</v>
      </c>
      <c r="N24" s="16">
        <v>801.22</v>
      </c>
      <c r="O24" s="16">
        <v>288.18</v>
      </c>
      <c r="P24" s="16">
        <f t="shared" si="15"/>
        <v>1914.38</v>
      </c>
      <c r="R24" s="3" t="str">
        <f t="shared" si="16"/>
        <v>CNG (assume 1000 cubic ft)</v>
      </c>
      <c r="S24" s="9">
        <f t="shared" ref="S24:AE24" si="20">D24*$B$9</f>
        <v>65.835599999999985</v>
      </c>
      <c r="T24" s="9">
        <f t="shared" si="20"/>
        <v>16.940300000000001</v>
      </c>
      <c r="U24" s="9">
        <f t="shared" si="20"/>
        <v>52.439399999999999</v>
      </c>
      <c r="V24" s="9">
        <f t="shared" si="20"/>
        <v>59.419699999999999</v>
      </c>
      <c r="W24" s="9">
        <f t="shared" si="20"/>
        <v>62.0259</v>
      </c>
      <c r="X24" s="9">
        <f t="shared" si="20"/>
        <v>61.660700000000006</v>
      </c>
      <c r="Y24" s="9">
        <f t="shared" si="20"/>
        <v>103.59229999999999</v>
      </c>
      <c r="Z24" s="9">
        <f t="shared" si="20"/>
        <v>32.9925</v>
      </c>
      <c r="AA24" s="9">
        <f t="shared" si="20"/>
        <v>107.1447</v>
      </c>
      <c r="AB24" s="9">
        <f t="shared" si="20"/>
        <v>122.6823</v>
      </c>
      <c r="AC24" s="9">
        <f t="shared" si="20"/>
        <v>665.01260000000002</v>
      </c>
      <c r="AD24" s="9">
        <f t="shared" si="20"/>
        <v>239.18940000000001</v>
      </c>
      <c r="AE24" s="9">
        <f t="shared" si="20"/>
        <v>1588.9354000000001</v>
      </c>
    </row>
    <row r="25" spans="3:31" x14ac:dyDescent="0.25">
      <c r="C25" s="3" t="s">
        <v>93</v>
      </c>
      <c r="D25" s="16">
        <v>14110.08</v>
      </c>
      <c r="E25" s="16">
        <v>10052.209999999999</v>
      </c>
      <c r="F25" s="16">
        <v>8073.57</v>
      </c>
      <c r="G25" s="16">
        <v>12084.15</v>
      </c>
      <c r="H25" s="16">
        <v>11496.35</v>
      </c>
      <c r="I25" s="16">
        <v>14525.04</v>
      </c>
      <c r="J25" s="16">
        <v>13434.38</v>
      </c>
      <c r="K25" s="16">
        <v>13178.77</v>
      </c>
      <c r="L25" s="16">
        <v>18058.21</v>
      </c>
      <c r="M25" s="16">
        <v>18134.86</v>
      </c>
      <c r="N25" s="16">
        <v>16276.69</v>
      </c>
      <c r="O25" s="16">
        <v>12649.56</v>
      </c>
      <c r="P25" s="16">
        <f t="shared" si="15"/>
        <v>162073.87</v>
      </c>
      <c r="R25" s="3" t="str">
        <f t="shared" si="16"/>
        <v xml:space="preserve">DSL </v>
      </c>
      <c r="S25" s="9">
        <f t="shared" ref="S25:AE25" si="21">D25*$B$4</f>
        <v>16184.261759999999</v>
      </c>
      <c r="T25" s="9">
        <f t="shared" si="21"/>
        <v>11529.88487</v>
      </c>
      <c r="U25" s="9">
        <f t="shared" si="21"/>
        <v>9260.3847900000001</v>
      </c>
      <c r="V25" s="9">
        <f t="shared" si="21"/>
        <v>13860.520049999999</v>
      </c>
      <c r="W25" s="9">
        <f t="shared" si="21"/>
        <v>13186.313450000001</v>
      </c>
      <c r="X25" s="9">
        <f t="shared" si="21"/>
        <v>16660.220880000001</v>
      </c>
      <c r="Y25" s="9">
        <f t="shared" si="21"/>
        <v>15409.233859999998</v>
      </c>
      <c r="Z25" s="9">
        <f t="shared" si="21"/>
        <v>15116.049190000002</v>
      </c>
      <c r="AA25" s="9">
        <f t="shared" si="21"/>
        <v>20712.766869999999</v>
      </c>
      <c r="AB25" s="9">
        <f t="shared" si="21"/>
        <v>20800.684420000001</v>
      </c>
      <c r="AC25" s="9">
        <f t="shared" si="21"/>
        <v>18669.363430000001</v>
      </c>
      <c r="AD25" s="9">
        <f t="shared" si="21"/>
        <v>14509.045319999999</v>
      </c>
      <c r="AE25" s="9">
        <f t="shared" si="21"/>
        <v>185898.72889</v>
      </c>
    </row>
    <row r="26" spans="3:31" x14ac:dyDescent="0.25">
      <c r="C26" s="3" t="s">
        <v>94</v>
      </c>
      <c r="D26" s="16">
        <v>1558.26</v>
      </c>
      <c r="E26" s="16">
        <v>1594.57</v>
      </c>
      <c r="F26" s="16">
        <v>7413.86</v>
      </c>
      <c r="G26" s="16">
        <v>5860.42</v>
      </c>
      <c r="H26" s="16">
        <v>11546.04</v>
      </c>
      <c r="I26" s="16">
        <v>12862.85</v>
      </c>
      <c r="J26" s="16">
        <v>11638.13</v>
      </c>
      <c r="K26" s="16">
        <v>10011.94</v>
      </c>
      <c r="L26" s="16">
        <v>10915.02</v>
      </c>
      <c r="M26" s="16">
        <v>11072.37</v>
      </c>
      <c r="N26" s="16">
        <v>10085.56</v>
      </c>
      <c r="O26" s="16">
        <v>8969.32</v>
      </c>
      <c r="P26" s="16">
        <f t="shared" si="15"/>
        <v>103528.34</v>
      </c>
      <c r="R26" s="3" t="str">
        <f t="shared" si="16"/>
        <v xml:space="preserve">E85 </v>
      </c>
      <c r="S26" s="9">
        <f t="shared" ref="S26:AE26" si="22">(D26*$B$10)+(D29*$B$10)</f>
        <v>1121.9471999999998</v>
      </c>
      <c r="T26" s="9">
        <f t="shared" si="22"/>
        <v>1158.8399999999999</v>
      </c>
      <c r="U26" s="9">
        <f t="shared" si="22"/>
        <v>9679.2623999999996</v>
      </c>
      <c r="V26" s="9">
        <f t="shared" si="22"/>
        <v>9131.5295999999998</v>
      </c>
      <c r="W26" s="9">
        <f t="shared" si="22"/>
        <v>9551.5848000000005</v>
      </c>
      <c r="X26" s="9">
        <f t="shared" si="22"/>
        <v>10238.097600000001</v>
      </c>
      <c r="Y26" s="9">
        <f t="shared" si="22"/>
        <v>9404.4383999999991</v>
      </c>
      <c r="Z26" s="9">
        <f t="shared" si="22"/>
        <v>8265.1967999999997</v>
      </c>
      <c r="AA26" s="9">
        <f t="shared" si="22"/>
        <v>8946.0720000000001</v>
      </c>
      <c r="AB26" s="9">
        <f t="shared" si="22"/>
        <v>8961.3576000000012</v>
      </c>
      <c r="AC26" s="9">
        <f t="shared" si="22"/>
        <v>8290.9727999999996</v>
      </c>
      <c r="AD26" s="9">
        <f t="shared" si="22"/>
        <v>7607.8151999999991</v>
      </c>
      <c r="AE26" s="9">
        <f t="shared" si="22"/>
        <v>92357.114399999991</v>
      </c>
    </row>
    <row r="27" spans="3:31" x14ac:dyDescent="0.25">
      <c r="C27" s="3" t="s">
        <v>108</v>
      </c>
      <c r="D27" s="16">
        <v>211340.26</v>
      </c>
      <c r="E27" s="16">
        <v>165588.43000000055</v>
      </c>
      <c r="F27" s="16">
        <v>149750.07</v>
      </c>
      <c r="G27" s="16">
        <v>168707.86</v>
      </c>
      <c r="H27" s="16">
        <v>171669.02</v>
      </c>
      <c r="I27" s="16">
        <v>194313.37999999934</v>
      </c>
      <c r="J27" s="16">
        <v>201062</v>
      </c>
      <c r="K27" s="16">
        <v>188041.3</v>
      </c>
      <c r="L27" s="16">
        <v>210942.90999999942</v>
      </c>
      <c r="M27" s="16">
        <v>206168.79</v>
      </c>
      <c r="N27" s="16">
        <v>204598.91</v>
      </c>
      <c r="O27" s="16">
        <v>195804.25</v>
      </c>
      <c r="P27" s="16">
        <f t="shared" si="15"/>
        <v>2267987.1799999992</v>
      </c>
      <c r="R27" s="3" t="str">
        <f t="shared" si="16"/>
        <v xml:space="preserve">GAS </v>
      </c>
      <c r="S27" s="9">
        <f t="shared" ref="S27:AE27" si="23">D27</f>
        <v>211340.26</v>
      </c>
      <c r="T27" s="9">
        <f t="shared" si="23"/>
        <v>165588.43000000055</v>
      </c>
      <c r="U27" s="9">
        <f t="shared" si="23"/>
        <v>149750.07</v>
      </c>
      <c r="V27" s="9">
        <f t="shared" si="23"/>
        <v>168707.86</v>
      </c>
      <c r="W27" s="9">
        <f t="shared" si="23"/>
        <v>171669.02</v>
      </c>
      <c r="X27" s="9">
        <f t="shared" si="23"/>
        <v>194313.37999999934</v>
      </c>
      <c r="Y27" s="9">
        <f t="shared" si="23"/>
        <v>201062</v>
      </c>
      <c r="Z27" s="9">
        <f t="shared" si="23"/>
        <v>188041.3</v>
      </c>
      <c r="AA27" s="9">
        <f t="shared" si="23"/>
        <v>210942.90999999942</v>
      </c>
      <c r="AB27" s="9">
        <f t="shared" si="23"/>
        <v>206168.79</v>
      </c>
      <c r="AC27" s="9">
        <f t="shared" si="23"/>
        <v>204598.91</v>
      </c>
      <c r="AD27" s="9">
        <f t="shared" si="23"/>
        <v>195804.25</v>
      </c>
      <c r="AE27" s="9">
        <f t="shared" si="23"/>
        <v>2267987.1799999992</v>
      </c>
    </row>
    <row r="28" spans="3:31" x14ac:dyDescent="0.25">
      <c r="C28" s="3" t="s">
        <v>109</v>
      </c>
      <c r="D28" s="16">
        <v>29.57</v>
      </c>
      <c r="E28" s="16">
        <v>14.35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f t="shared" si="15"/>
        <v>43.92</v>
      </c>
      <c r="R28" s="3" t="str">
        <f t="shared" si="16"/>
        <v xml:space="preserve">LPG </v>
      </c>
      <c r="S28" s="9">
        <f t="shared" ref="S28:AE28" si="24">D28*$B$13</f>
        <v>21.881799999999998</v>
      </c>
      <c r="T28" s="9">
        <f t="shared" si="24"/>
        <v>10.619</v>
      </c>
      <c r="U28" s="9">
        <f t="shared" si="24"/>
        <v>0</v>
      </c>
      <c r="V28" s="9">
        <f t="shared" si="24"/>
        <v>0</v>
      </c>
      <c r="W28" s="9">
        <f t="shared" si="24"/>
        <v>0</v>
      </c>
      <c r="X28" s="9">
        <f t="shared" si="24"/>
        <v>0</v>
      </c>
      <c r="Y28" s="9">
        <f t="shared" si="24"/>
        <v>0</v>
      </c>
      <c r="Z28" s="9">
        <f t="shared" si="24"/>
        <v>0</v>
      </c>
      <c r="AA28" s="9">
        <f t="shared" si="24"/>
        <v>0</v>
      </c>
      <c r="AB28" s="9">
        <f t="shared" si="24"/>
        <v>0</v>
      </c>
      <c r="AC28" s="9">
        <f t="shared" si="24"/>
        <v>0</v>
      </c>
      <c r="AD28" s="9">
        <f t="shared" si="24"/>
        <v>0</v>
      </c>
      <c r="AE28" s="9">
        <f t="shared" si="24"/>
        <v>32.500799999999998</v>
      </c>
    </row>
    <row r="29" spans="3:31" x14ac:dyDescent="0.25">
      <c r="C29" s="3" t="s">
        <v>110</v>
      </c>
      <c r="D29" s="16">
        <v>0</v>
      </c>
      <c r="E29" s="16">
        <v>14.93</v>
      </c>
      <c r="F29" s="16">
        <v>6029.56</v>
      </c>
      <c r="G29" s="16">
        <v>6822.26</v>
      </c>
      <c r="H29" s="16">
        <v>1720.05</v>
      </c>
      <c r="I29" s="16">
        <v>1356.73</v>
      </c>
      <c r="J29" s="16">
        <v>1423.59</v>
      </c>
      <c r="K29" s="16">
        <v>1467.5</v>
      </c>
      <c r="L29" s="16">
        <v>1510.08</v>
      </c>
      <c r="M29" s="16">
        <v>1373.96</v>
      </c>
      <c r="N29" s="16">
        <v>1429.68</v>
      </c>
      <c r="O29" s="16">
        <v>1597.09</v>
      </c>
      <c r="P29" s="16">
        <f t="shared" si="15"/>
        <v>24745.429999999997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3:31" x14ac:dyDescent="0.25">
      <c r="C30" s="3" t="s">
        <v>124</v>
      </c>
      <c r="D30" s="16">
        <f>D21+D24+D25+D26+D27+D28+D29</f>
        <v>227155.03000000003</v>
      </c>
      <c r="E30" s="16">
        <f t="shared" ref="E30:N30" si="25">E21+E24+E25+E26+E27+E28+E29</f>
        <v>177284.90000000055</v>
      </c>
      <c r="F30" s="16">
        <f t="shared" si="25"/>
        <v>171362.59</v>
      </c>
      <c r="G30" s="16">
        <f t="shared" si="25"/>
        <v>193574.28</v>
      </c>
      <c r="H30" s="16">
        <f>H21+H24+H25+H26+H27+H28+H29</f>
        <v>196510.18999999997</v>
      </c>
      <c r="I30" s="16">
        <f t="shared" si="25"/>
        <v>223132.28999999934</v>
      </c>
      <c r="J30" s="16">
        <f t="shared" si="25"/>
        <v>227682.91</v>
      </c>
      <c r="K30" s="16">
        <f t="shared" si="25"/>
        <v>212739.25999999998</v>
      </c>
      <c r="L30" s="16">
        <f t="shared" si="25"/>
        <v>241579.3599999994</v>
      </c>
      <c r="M30" s="16">
        <f t="shared" si="25"/>
        <v>236897.79</v>
      </c>
      <c r="N30" s="16">
        <f t="shared" si="25"/>
        <v>233192.06</v>
      </c>
      <c r="O30" s="16">
        <f>O21+O24+O25+O26+O27+O28+O29</f>
        <v>219343.62</v>
      </c>
      <c r="P30" s="16">
        <f>SUM(D30:O30)</f>
        <v>2560454.2799999993</v>
      </c>
      <c r="R30" s="3" t="str">
        <f>R14</f>
        <v>AF Total</v>
      </c>
      <c r="S30" s="9">
        <f>S22+S24+S26+S28</f>
        <v>1218.1186079999998</v>
      </c>
      <c r="T30" s="9">
        <f>T22+T24+T26+T28</f>
        <v>1186.3992999999998</v>
      </c>
      <c r="U30" s="9">
        <f t="shared" ref="U30:AC30" si="26">U22+U24+U26+U28</f>
        <v>9738.9870200000005</v>
      </c>
      <c r="V30" s="9">
        <f t="shared" si="26"/>
        <v>9197.2548999999999</v>
      </c>
      <c r="W30" s="9">
        <f t="shared" si="26"/>
        <v>9614.5115000000005</v>
      </c>
      <c r="X30" s="9">
        <f t="shared" si="26"/>
        <v>10299.758300000001</v>
      </c>
      <c r="Y30" s="9">
        <f t="shared" si="26"/>
        <v>9508.0306999999993</v>
      </c>
      <c r="Z30" s="9">
        <f t="shared" si="26"/>
        <v>8298.1893</v>
      </c>
      <c r="AA30" s="9">
        <f t="shared" si="26"/>
        <v>9058.6327600000004</v>
      </c>
      <c r="AB30" s="9">
        <f t="shared" si="26"/>
        <v>9084.0399000000016</v>
      </c>
      <c r="AC30" s="9">
        <f t="shared" si="26"/>
        <v>8955.9853999999996</v>
      </c>
      <c r="AD30" s="9">
        <f>AD22+AD24+AD26+AD28</f>
        <v>7854.9361439999993</v>
      </c>
      <c r="AE30" s="9">
        <f>AE22+AE24+AE26+AE28</f>
        <v>94014.843831999984</v>
      </c>
    </row>
    <row r="31" spans="3:31" x14ac:dyDescent="0.25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R31" s="3" t="str">
        <f>R15</f>
        <v>Petroleum Total</v>
      </c>
      <c r="S31" s="9">
        <f t="shared" ref="S31:AE31" si="27">S23+S25+S27</f>
        <v>227558.96846400001</v>
      </c>
      <c r="T31" s="9">
        <f t="shared" si="27"/>
        <v>177118.31487000055</v>
      </c>
      <c r="U31" s="9">
        <f t="shared" si="27"/>
        <v>159040.13915</v>
      </c>
      <c r="V31" s="9">
        <f t="shared" si="27"/>
        <v>182594.07285</v>
      </c>
      <c r="W31" s="9">
        <f t="shared" si="27"/>
        <v>184859.00384999998</v>
      </c>
      <c r="X31" s="9">
        <f t="shared" si="27"/>
        <v>210973.60087999934</v>
      </c>
      <c r="Y31" s="9">
        <f t="shared" si="27"/>
        <v>216471.23386000001</v>
      </c>
      <c r="Z31" s="9">
        <f t="shared" si="27"/>
        <v>203157.34918999998</v>
      </c>
      <c r="AA31" s="9">
        <f t="shared" si="27"/>
        <v>231677.74514999942</v>
      </c>
      <c r="AB31" s="9">
        <f t="shared" si="27"/>
        <v>226969.47442000001</v>
      </c>
      <c r="AC31" s="9">
        <f t="shared" si="27"/>
        <v>223268.27343</v>
      </c>
      <c r="AD31" s="9">
        <f t="shared" si="27"/>
        <v>210345.61319199999</v>
      </c>
      <c r="AE31" s="9">
        <f t="shared" si="27"/>
        <v>2454033.7893059994</v>
      </c>
    </row>
    <row r="32" spans="3:31" x14ac:dyDescent="0.25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31" x14ac:dyDescent="0.25">
      <c r="C33" s="4" t="s">
        <v>104</v>
      </c>
      <c r="D33" s="4">
        <v>2010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31" x14ac:dyDescent="0.25">
      <c r="C34" s="3"/>
      <c r="D34" s="3"/>
      <c r="E34" s="3"/>
      <c r="F34" s="3"/>
      <c r="G34" s="3"/>
      <c r="H34" s="12"/>
      <c r="I34" s="3"/>
      <c r="J34" s="3"/>
      <c r="K34" s="3"/>
      <c r="L34" s="3"/>
      <c r="M34" s="3"/>
      <c r="N34" s="3"/>
      <c r="O34" s="3"/>
      <c r="P34" s="3"/>
      <c r="R34" s="4" t="s">
        <v>123</v>
      </c>
    </row>
    <row r="35" spans="3:31" x14ac:dyDescent="0.25">
      <c r="C35" s="5" t="s">
        <v>105</v>
      </c>
      <c r="D35" s="5" t="s">
        <v>103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R35" s="5" t="s">
        <v>88</v>
      </c>
      <c r="S35" s="5" t="s">
        <v>103</v>
      </c>
    </row>
    <row r="36" spans="3:31" ht="13.8" thickBot="1" x14ac:dyDescent="0.3">
      <c r="C36" s="6" t="s">
        <v>107</v>
      </c>
      <c r="D36" s="7">
        <v>40087</v>
      </c>
      <c r="E36" s="7">
        <v>40118</v>
      </c>
      <c r="F36" s="7">
        <v>40148</v>
      </c>
      <c r="G36" s="7">
        <v>40179</v>
      </c>
      <c r="H36" s="8">
        <v>40210</v>
      </c>
      <c r="I36" s="8">
        <v>40238</v>
      </c>
      <c r="J36" s="8">
        <v>40269</v>
      </c>
      <c r="K36" s="8">
        <v>40299</v>
      </c>
      <c r="L36" s="8">
        <v>40330</v>
      </c>
      <c r="M36" s="8">
        <v>40360</v>
      </c>
      <c r="N36" s="8">
        <v>40391</v>
      </c>
      <c r="O36" s="8">
        <v>40422</v>
      </c>
      <c r="P36" s="7" t="s">
        <v>106</v>
      </c>
      <c r="R36" s="6" t="s">
        <v>107</v>
      </c>
      <c r="S36" s="8">
        <v>40087</v>
      </c>
      <c r="T36" s="8">
        <v>40118</v>
      </c>
      <c r="U36" s="8">
        <v>40148</v>
      </c>
      <c r="V36" s="8">
        <v>40179</v>
      </c>
      <c r="W36" s="8">
        <v>40210</v>
      </c>
      <c r="X36" s="8">
        <v>40238</v>
      </c>
      <c r="Y36" s="8">
        <v>40269</v>
      </c>
      <c r="Z36" s="8">
        <v>40299</v>
      </c>
      <c r="AA36" s="8">
        <v>40330</v>
      </c>
      <c r="AB36" s="8">
        <v>40360</v>
      </c>
      <c r="AC36" s="8">
        <v>40391</v>
      </c>
      <c r="AD36" s="8">
        <v>40422</v>
      </c>
      <c r="AE36" s="7" t="s">
        <v>106</v>
      </c>
    </row>
    <row r="37" spans="3:31" ht="13.8" thickTop="1" x14ac:dyDescent="0.25">
      <c r="C37" s="13" t="s">
        <v>120</v>
      </c>
      <c r="D37" s="14">
        <v>29</v>
      </c>
      <c r="E37" s="14">
        <v>0</v>
      </c>
      <c r="F37" s="14">
        <v>77.06</v>
      </c>
      <c r="G37" s="14">
        <v>54.94</v>
      </c>
      <c r="H37" s="15">
        <v>54</v>
      </c>
      <c r="I37" s="3">
        <v>55.98</v>
      </c>
      <c r="J37" s="3">
        <v>52</v>
      </c>
      <c r="K37" s="3">
        <v>28</v>
      </c>
      <c r="L37" s="15">
        <v>0</v>
      </c>
      <c r="M37" s="3">
        <v>23.78</v>
      </c>
      <c r="N37" s="3">
        <v>26.3</v>
      </c>
      <c r="O37" s="15">
        <v>0</v>
      </c>
      <c r="P37" s="14">
        <f>SUM(D37:O37)</f>
        <v>401.06</v>
      </c>
      <c r="R37" s="3" t="str">
        <f>R21</f>
        <v xml:space="preserve">B20 </v>
      </c>
      <c r="S37" s="14" t="s">
        <v>89</v>
      </c>
      <c r="T37" s="14" t="s">
        <v>89</v>
      </c>
      <c r="U37" s="14" t="s">
        <v>89</v>
      </c>
      <c r="V37" s="14" t="s">
        <v>89</v>
      </c>
      <c r="W37" s="14" t="s">
        <v>89</v>
      </c>
      <c r="X37" s="14" t="s">
        <v>89</v>
      </c>
      <c r="Y37" s="14" t="s">
        <v>89</v>
      </c>
      <c r="Z37" s="14" t="s">
        <v>89</v>
      </c>
      <c r="AA37" s="14" t="s">
        <v>89</v>
      </c>
      <c r="AB37" s="14" t="s">
        <v>89</v>
      </c>
      <c r="AC37" s="14" t="s">
        <v>89</v>
      </c>
      <c r="AD37" s="14" t="s">
        <v>89</v>
      </c>
      <c r="AE37" s="14" t="s">
        <v>89</v>
      </c>
    </row>
    <row r="38" spans="3:31" x14ac:dyDescent="0.25">
      <c r="C38" s="15" t="s">
        <v>86</v>
      </c>
      <c r="D38" s="14">
        <f t="shared" ref="D38:N38" si="28">D37*0.2</f>
        <v>5.8000000000000007</v>
      </c>
      <c r="E38" s="14">
        <f t="shared" si="28"/>
        <v>0</v>
      </c>
      <c r="F38" s="14">
        <f t="shared" si="28"/>
        <v>15.412000000000001</v>
      </c>
      <c r="G38" s="14">
        <f t="shared" si="28"/>
        <v>10.988</v>
      </c>
      <c r="H38" s="14">
        <f t="shared" si="28"/>
        <v>10.8</v>
      </c>
      <c r="I38" s="14">
        <f t="shared" si="28"/>
        <v>11.196</v>
      </c>
      <c r="J38" s="14">
        <f t="shared" si="28"/>
        <v>10.4</v>
      </c>
      <c r="K38" s="14">
        <f t="shared" si="28"/>
        <v>5.6000000000000005</v>
      </c>
      <c r="L38" s="14">
        <f t="shared" si="28"/>
        <v>0</v>
      </c>
      <c r="M38" s="14">
        <f t="shared" si="28"/>
        <v>4.7560000000000002</v>
      </c>
      <c r="N38" s="14">
        <f t="shared" si="28"/>
        <v>5.2600000000000007</v>
      </c>
      <c r="O38" s="14">
        <f>O37*0.2</f>
        <v>0</v>
      </c>
      <c r="P38" s="14">
        <f t="shared" ref="P38:P44" si="29">SUM(D38:O38)</f>
        <v>80.212000000000003</v>
      </c>
      <c r="R38" s="15" t="str">
        <f t="shared" ref="R38:R44" si="30">R22</f>
        <v>B20 BIODSL (20%)</v>
      </c>
      <c r="S38" s="9">
        <f t="shared" ref="S38:AE38" si="31">D38*$B$2</f>
        <v>6.5308000000000002</v>
      </c>
      <c r="T38" s="9">
        <f t="shared" si="31"/>
        <v>0</v>
      </c>
      <c r="U38" s="9">
        <f t="shared" si="31"/>
        <v>17.353911999999998</v>
      </c>
      <c r="V38" s="9">
        <f t="shared" si="31"/>
        <v>12.372487999999999</v>
      </c>
      <c r="W38" s="9">
        <f t="shared" si="31"/>
        <v>12.1608</v>
      </c>
      <c r="X38" s="9">
        <f t="shared" si="31"/>
        <v>12.606695999999998</v>
      </c>
      <c r="Y38" s="9">
        <f t="shared" si="31"/>
        <v>11.7104</v>
      </c>
      <c r="Z38" s="9">
        <f t="shared" si="31"/>
        <v>6.3056000000000001</v>
      </c>
      <c r="AA38" s="9">
        <f t="shared" si="31"/>
        <v>0</v>
      </c>
      <c r="AB38" s="9">
        <f t="shared" si="31"/>
        <v>5.3552559999999998</v>
      </c>
      <c r="AC38" s="9">
        <f t="shared" si="31"/>
        <v>5.9227600000000002</v>
      </c>
      <c r="AD38" s="9">
        <f t="shared" si="31"/>
        <v>0</v>
      </c>
      <c r="AE38" s="9">
        <f t="shared" si="31"/>
        <v>90.318711999999991</v>
      </c>
    </row>
    <row r="39" spans="3:31" x14ac:dyDescent="0.25">
      <c r="C39" s="15" t="s">
        <v>87</v>
      </c>
      <c r="D39" s="14">
        <f t="shared" ref="D39:N39" si="32">D37*0.8</f>
        <v>23.200000000000003</v>
      </c>
      <c r="E39" s="14">
        <f t="shared" si="32"/>
        <v>0</v>
      </c>
      <c r="F39" s="14">
        <f t="shared" si="32"/>
        <v>61.648000000000003</v>
      </c>
      <c r="G39" s="14">
        <f t="shared" si="32"/>
        <v>43.951999999999998</v>
      </c>
      <c r="H39" s="14">
        <f t="shared" si="32"/>
        <v>43.2</v>
      </c>
      <c r="I39" s="14">
        <f t="shared" si="32"/>
        <v>44.783999999999999</v>
      </c>
      <c r="J39" s="14">
        <f t="shared" si="32"/>
        <v>41.6</v>
      </c>
      <c r="K39" s="14">
        <f t="shared" si="32"/>
        <v>22.400000000000002</v>
      </c>
      <c r="L39" s="14">
        <f t="shared" si="32"/>
        <v>0</v>
      </c>
      <c r="M39" s="14">
        <f t="shared" si="32"/>
        <v>19.024000000000001</v>
      </c>
      <c r="N39" s="14">
        <f t="shared" si="32"/>
        <v>21.040000000000003</v>
      </c>
      <c r="O39" s="14">
        <f>O37*0.8</f>
        <v>0</v>
      </c>
      <c r="P39" s="14">
        <f t="shared" si="29"/>
        <v>320.84800000000001</v>
      </c>
      <c r="R39" s="15" t="str">
        <f t="shared" si="30"/>
        <v>B20 DSL (80%)</v>
      </c>
      <c r="S39" s="9">
        <f t="shared" ref="S39:AE39" si="33">D39*$B$4</f>
        <v>26.610400000000002</v>
      </c>
      <c r="T39" s="9">
        <f t="shared" si="33"/>
        <v>0</v>
      </c>
      <c r="U39" s="9">
        <f t="shared" si="33"/>
        <v>70.710256000000001</v>
      </c>
      <c r="V39" s="9">
        <f t="shared" si="33"/>
        <v>50.412943999999996</v>
      </c>
      <c r="W39" s="9">
        <f t="shared" si="33"/>
        <v>49.550400000000003</v>
      </c>
      <c r="X39" s="9">
        <f t="shared" si="33"/>
        <v>51.367247999999996</v>
      </c>
      <c r="Y39" s="9">
        <f t="shared" si="33"/>
        <v>47.715200000000003</v>
      </c>
      <c r="Z39" s="9">
        <f t="shared" si="33"/>
        <v>25.692800000000002</v>
      </c>
      <c r="AA39" s="9">
        <f t="shared" si="33"/>
        <v>0</v>
      </c>
      <c r="AB39" s="9">
        <f t="shared" si="33"/>
        <v>21.820528000000003</v>
      </c>
      <c r="AC39" s="9">
        <f t="shared" si="33"/>
        <v>24.132880000000004</v>
      </c>
      <c r="AD39" s="9">
        <f t="shared" si="33"/>
        <v>0</v>
      </c>
      <c r="AE39" s="9">
        <f t="shared" si="33"/>
        <v>368.01265600000005</v>
      </c>
    </row>
    <row r="40" spans="3:31" x14ac:dyDescent="0.25">
      <c r="C40" s="13" t="s">
        <v>92</v>
      </c>
      <c r="D40" s="14">
        <v>425.13</v>
      </c>
      <c r="E40" s="14">
        <v>211.2</v>
      </c>
      <c r="F40" s="14">
        <v>257.27999999999997</v>
      </c>
      <c r="G40" s="14">
        <v>326.33999999999997</v>
      </c>
      <c r="H40" s="15">
        <v>160.58000000000001</v>
      </c>
      <c r="I40" s="3">
        <v>268.47000000000003</v>
      </c>
      <c r="J40" s="3">
        <v>184.28</v>
      </c>
      <c r="K40" s="3">
        <v>360.73</v>
      </c>
      <c r="L40" s="3">
        <v>279.51</v>
      </c>
      <c r="M40" s="3">
        <v>494.42</v>
      </c>
      <c r="N40" s="3">
        <v>261.79000000000002</v>
      </c>
      <c r="O40" s="15">
        <v>348.84</v>
      </c>
      <c r="P40" s="14">
        <f t="shared" si="29"/>
        <v>3578.5699999999997</v>
      </c>
      <c r="R40" s="3" t="str">
        <f>R24</f>
        <v>CNG (assume 1000 cubic ft)</v>
      </c>
      <c r="S40" s="9">
        <f t="shared" ref="S40:AD40" si="34">D40*$B$9</f>
        <v>352.85789999999997</v>
      </c>
      <c r="T40" s="9">
        <f t="shared" si="34"/>
        <v>175.29599999999999</v>
      </c>
      <c r="U40" s="9">
        <f t="shared" si="34"/>
        <v>213.54239999999996</v>
      </c>
      <c r="V40" s="9">
        <f t="shared" si="34"/>
        <v>270.86219999999997</v>
      </c>
      <c r="W40" s="9">
        <f t="shared" si="34"/>
        <v>133.28139999999999</v>
      </c>
      <c r="X40" s="9">
        <f t="shared" si="34"/>
        <v>222.83010000000002</v>
      </c>
      <c r="Y40" s="9">
        <f t="shared" si="34"/>
        <v>152.95239999999998</v>
      </c>
      <c r="Z40" s="9">
        <f t="shared" si="34"/>
        <v>299.40589999999997</v>
      </c>
      <c r="AA40" s="9">
        <f t="shared" si="34"/>
        <v>231.99329999999998</v>
      </c>
      <c r="AB40" s="9">
        <f t="shared" si="34"/>
        <v>410.36860000000001</v>
      </c>
      <c r="AC40" s="9">
        <f t="shared" si="34"/>
        <v>217.28570000000002</v>
      </c>
      <c r="AD40" s="9">
        <f t="shared" si="34"/>
        <v>289.53719999999998</v>
      </c>
      <c r="AE40" s="9">
        <f>P40</f>
        <v>3578.5699999999997</v>
      </c>
    </row>
    <row r="41" spans="3:31" x14ac:dyDescent="0.25">
      <c r="C41" s="13" t="s">
        <v>93</v>
      </c>
      <c r="D41" s="14">
        <v>15785.75</v>
      </c>
      <c r="E41" s="14">
        <v>10181.290000000001</v>
      </c>
      <c r="F41" s="14">
        <v>10322.51</v>
      </c>
      <c r="G41" s="14">
        <v>11301.82</v>
      </c>
      <c r="H41" s="15">
        <v>12830.04</v>
      </c>
      <c r="I41" s="3">
        <v>13089.21</v>
      </c>
      <c r="J41" s="3">
        <v>14153.03</v>
      </c>
      <c r="K41" s="3">
        <v>14104</v>
      </c>
      <c r="L41" s="3">
        <v>17136.82</v>
      </c>
      <c r="M41" s="3">
        <v>16930.259999999998</v>
      </c>
      <c r="N41" s="3">
        <v>18181.07</v>
      </c>
      <c r="O41" s="15">
        <v>15151</v>
      </c>
      <c r="P41" s="14">
        <f>SUM(D41:O41)</f>
        <v>169166.80000000002</v>
      </c>
      <c r="R41" s="3" t="str">
        <f t="shared" si="30"/>
        <v xml:space="preserve">DSL </v>
      </c>
      <c r="S41" s="9">
        <f t="shared" ref="S41:AE41" si="35">D41*$B$4</f>
        <v>18106.255250000002</v>
      </c>
      <c r="T41" s="9">
        <f t="shared" si="35"/>
        <v>11677.939630000001</v>
      </c>
      <c r="U41" s="9">
        <f t="shared" si="35"/>
        <v>11839.918970000001</v>
      </c>
      <c r="V41" s="9">
        <f t="shared" si="35"/>
        <v>12963.187539999999</v>
      </c>
      <c r="W41" s="9">
        <f t="shared" si="35"/>
        <v>14716.055880000002</v>
      </c>
      <c r="X41" s="9">
        <f t="shared" si="35"/>
        <v>15013.323869999998</v>
      </c>
      <c r="Y41" s="9">
        <f t="shared" si="35"/>
        <v>16233.52541</v>
      </c>
      <c r="Z41" s="9">
        <f t="shared" si="35"/>
        <v>16177.288</v>
      </c>
      <c r="AA41" s="9">
        <f t="shared" si="35"/>
        <v>19655.932540000002</v>
      </c>
      <c r="AB41" s="9">
        <f t="shared" si="35"/>
        <v>19419.00822</v>
      </c>
      <c r="AC41" s="9">
        <f t="shared" si="35"/>
        <v>20853.687290000002</v>
      </c>
      <c r="AD41" s="9">
        <f t="shared" si="35"/>
        <v>17378.197</v>
      </c>
      <c r="AE41" s="9">
        <f t="shared" si="35"/>
        <v>194034.31960000002</v>
      </c>
    </row>
    <row r="42" spans="3:31" x14ac:dyDescent="0.25">
      <c r="C42" s="13" t="s">
        <v>94</v>
      </c>
      <c r="D42" s="14">
        <v>7919.96</v>
      </c>
      <c r="E42" s="14">
        <v>6496.42</v>
      </c>
      <c r="F42" s="14">
        <v>7603.88</v>
      </c>
      <c r="G42" s="14">
        <v>6277.03</v>
      </c>
      <c r="H42" s="14">
        <v>7687.89</v>
      </c>
      <c r="I42" s="3">
        <v>8424.39</v>
      </c>
      <c r="J42" s="3">
        <v>8230.7199999999993</v>
      </c>
      <c r="K42" s="3">
        <v>8572.91</v>
      </c>
      <c r="L42" s="3">
        <v>9996.4399999999932</v>
      </c>
      <c r="M42" s="3">
        <v>8996.2900000000009</v>
      </c>
      <c r="N42" s="3">
        <v>8662.64</v>
      </c>
      <c r="O42" s="15">
        <v>9359.2999999999993</v>
      </c>
      <c r="P42" s="14">
        <f t="shared" si="29"/>
        <v>98227.87</v>
      </c>
      <c r="R42" s="3" t="str">
        <f t="shared" si="30"/>
        <v xml:space="preserve">E85 </v>
      </c>
      <c r="S42" s="9">
        <f t="shared" ref="S42:AE42" si="36">(D42*$B$10)+(D45*$B$10)</f>
        <v>6462.3095999999996</v>
      </c>
      <c r="T42" s="9">
        <f t="shared" si="36"/>
        <v>5225.011199999999</v>
      </c>
      <c r="U42" s="9">
        <f t="shared" si="36"/>
        <v>6199.8119999999999</v>
      </c>
      <c r="V42" s="9">
        <f t="shared" si="36"/>
        <v>5182.0847999999996</v>
      </c>
      <c r="W42" s="9">
        <f t="shared" si="36"/>
        <v>6405.7032000000008</v>
      </c>
      <c r="X42" s="9">
        <f t="shared" si="36"/>
        <v>7209.1583999999993</v>
      </c>
      <c r="Y42" s="9">
        <f t="shared" si="36"/>
        <v>6875.395199999999</v>
      </c>
      <c r="Z42" s="9">
        <f t="shared" si="36"/>
        <v>7104.7223999999997</v>
      </c>
      <c r="AA42" s="9">
        <f t="shared" si="36"/>
        <v>8446.7375999999949</v>
      </c>
      <c r="AB42" s="9">
        <f t="shared" si="36"/>
        <v>7552.4832000000006</v>
      </c>
      <c r="AC42" s="9">
        <f t="shared" si="36"/>
        <v>7271.1647999999996</v>
      </c>
      <c r="AD42" s="9">
        <f t="shared" si="36"/>
        <v>7730.2799999999988</v>
      </c>
      <c r="AE42" s="9">
        <f t="shared" si="36"/>
        <v>81664.862399999998</v>
      </c>
    </row>
    <row r="43" spans="3:31" x14ac:dyDescent="0.25">
      <c r="C43" s="13" t="s">
        <v>108</v>
      </c>
      <c r="D43" s="14">
        <v>192309.44</v>
      </c>
      <c r="E43" s="14">
        <v>157388.44</v>
      </c>
      <c r="F43" s="14">
        <v>170064.87</v>
      </c>
      <c r="G43" s="14">
        <v>168789.79</v>
      </c>
      <c r="H43" s="15">
        <v>174704.38</v>
      </c>
      <c r="I43" s="3">
        <v>211544.21</v>
      </c>
      <c r="J43" s="3">
        <v>199159.77</v>
      </c>
      <c r="K43" s="3">
        <v>194641.01</v>
      </c>
      <c r="L43" s="3">
        <v>223470.5</v>
      </c>
      <c r="M43" s="3">
        <v>211395.03000000081</v>
      </c>
      <c r="N43" s="3">
        <v>224800.03</v>
      </c>
      <c r="O43" s="15">
        <v>204174</v>
      </c>
      <c r="P43" s="14">
        <f>SUM(D43:O43)</f>
        <v>2332441.4700000007</v>
      </c>
      <c r="R43" s="3" t="str">
        <f t="shared" si="30"/>
        <v xml:space="preserve">GAS </v>
      </c>
      <c r="S43" s="9">
        <f t="shared" ref="S43:AE43" si="37">D43</f>
        <v>192309.44</v>
      </c>
      <c r="T43" s="9">
        <f t="shared" si="37"/>
        <v>157388.44</v>
      </c>
      <c r="U43" s="9">
        <f t="shared" si="37"/>
        <v>170064.87</v>
      </c>
      <c r="V43" s="9">
        <f t="shared" si="37"/>
        <v>168789.79</v>
      </c>
      <c r="W43" s="9">
        <f t="shared" si="37"/>
        <v>174704.38</v>
      </c>
      <c r="X43" s="9">
        <f t="shared" si="37"/>
        <v>211544.21</v>
      </c>
      <c r="Y43" s="9">
        <f t="shared" si="37"/>
        <v>199159.77</v>
      </c>
      <c r="Z43" s="9">
        <f t="shared" si="37"/>
        <v>194641.01</v>
      </c>
      <c r="AA43" s="9">
        <f t="shared" si="37"/>
        <v>223470.5</v>
      </c>
      <c r="AB43" s="9">
        <f t="shared" si="37"/>
        <v>211395.03000000081</v>
      </c>
      <c r="AC43" s="9">
        <f t="shared" si="37"/>
        <v>224800.03</v>
      </c>
      <c r="AD43" s="9">
        <f t="shared" si="37"/>
        <v>204174</v>
      </c>
      <c r="AE43" s="9">
        <f t="shared" si="37"/>
        <v>2332441.4700000007</v>
      </c>
    </row>
    <row r="44" spans="3:31" x14ac:dyDescent="0.25">
      <c r="C44" s="13" t="s">
        <v>84</v>
      </c>
      <c r="D44" s="14">
        <v>0</v>
      </c>
      <c r="E44" s="14">
        <v>0</v>
      </c>
      <c r="F44" s="14">
        <v>0</v>
      </c>
      <c r="G44" s="14">
        <v>0</v>
      </c>
      <c r="H44" s="15">
        <v>0</v>
      </c>
      <c r="I44" s="14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4">
        <f t="shared" si="29"/>
        <v>0</v>
      </c>
      <c r="R44" s="3" t="str">
        <f t="shared" si="30"/>
        <v xml:space="preserve">LPG </v>
      </c>
      <c r="S44" s="9">
        <f t="shared" ref="S44:AE44" si="38">D44*$B$13</f>
        <v>0</v>
      </c>
      <c r="T44" s="9">
        <f t="shared" si="38"/>
        <v>0</v>
      </c>
      <c r="U44" s="9">
        <f t="shared" si="38"/>
        <v>0</v>
      </c>
      <c r="V44" s="9">
        <f t="shared" si="38"/>
        <v>0</v>
      </c>
      <c r="W44" s="9">
        <f t="shared" si="38"/>
        <v>0</v>
      </c>
      <c r="X44" s="9">
        <f t="shared" si="38"/>
        <v>0</v>
      </c>
      <c r="Y44" s="9">
        <f t="shared" si="38"/>
        <v>0</v>
      </c>
      <c r="Z44" s="9">
        <f t="shared" si="38"/>
        <v>0</v>
      </c>
      <c r="AA44" s="9">
        <f t="shared" si="38"/>
        <v>0</v>
      </c>
      <c r="AB44" s="9">
        <f t="shared" si="38"/>
        <v>0</v>
      </c>
      <c r="AC44" s="9">
        <f t="shared" si="38"/>
        <v>0</v>
      </c>
      <c r="AD44" s="9">
        <f t="shared" si="38"/>
        <v>0</v>
      </c>
      <c r="AE44" s="9">
        <f t="shared" si="38"/>
        <v>0</v>
      </c>
    </row>
    <row r="45" spans="3:31" x14ac:dyDescent="0.25">
      <c r="C45" s="13" t="s">
        <v>110</v>
      </c>
      <c r="D45" s="14">
        <v>1055.47</v>
      </c>
      <c r="E45" s="14">
        <v>760.54</v>
      </c>
      <c r="F45" s="14">
        <v>1006.97</v>
      </c>
      <c r="G45" s="14">
        <v>920.31</v>
      </c>
      <c r="H45" s="15">
        <v>1208.92</v>
      </c>
      <c r="I45" s="3">
        <v>1588.33</v>
      </c>
      <c r="J45" s="3">
        <v>1318.44</v>
      </c>
      <c r="K45" s="3">
        <v>1294.76</v>
      </c>
      <c r="L45" s="3">
        <v>1735.14</v>
      </c>
      <c r="M45" s="3">
        <v>1493.27</v>
      </c>
      <c r="N45" s="3">
        <v>1436.2</v>
      </c>
      <c r="O45" s="15">
        <v>1377.2</v>
      </c>
      <c r="P45" s="14">
        <f>SUM(D45:O45)</f>
        <v>15195.550000000001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3:31" x14ac:dyDescent="0.25">
      <c r="C46" s="13" t="s">
        <v>124</v>
      </c>
      <c r="D46" s="14">
        <f>D37+D40+D41+D42+D43+D44+D45</f>
        <v>217524.75</v>
      </c>
      <c r="E46" s="14">
        <f>E37+E40+E41+E42+E43+E44+E45</f>
        <v>175037.89</v>
      </c>
      <c r="F46" s="14">
        <f t="shared" ref="F46:O46" si="39">F37+F40+F41+F42+F43+F44+F45</f>
        <v>189332.57</v>
      </c>
      <c r="G46" s="14">
        <f>G37+G40+G41+G42+G43+G44+G45</f>
        <v>187670.23</v>
      </c>
      <c r="H46" s="14">
        <f t="shared" si="39"/>
        <v>196645.81000000003</v>
      </c>
      <c r="I46" s="14">
        <f t="shared" si="39"/>
        <v>234970.58999999997</v>
      </c>
      <c r="J46" s="14">
        <f t="shared" si="39"/>
        <v>223098.23999999999</v>
      </c>
      <c r="K46" s="14">
        <f>K37+K40+K41+K42+K43+K44+K45</f>
        <v>219001.41000000003</v>
      </c>
      <c r="L46" s="14">
        <f t="shared" si="39"/>
        <v>252618.41</v>
      </c>
      <c r="M46" s="14">
        <f t="shared" si="39"/>
        <v>239333.0500000008</v>
      </c>
      <c r="N46" s="14">
        <f t="shared" si="39"/>
        <v>253368.03</v>
      </c>
      <c r="O46" s="14">
        <f t="shared" si="39"/>
        <v>230410.34000000003</v>
      </c>
      <c r="P46" s="14">
        <f>P37+P40+P41+P42+P43+P44+P45</f>
        <v>2619011.3200000003</v>
      </c>
      <c r="R46" s="3" t="str">
        <f>R30</f>
        <v>AF Total</v>
      </c>
      <c r="S46" s="9">
        <f>S38+S40+S42+S44</f>
        <v>6821.6983</v>
      </c>
      <c r="T46" s="9">
        <f t="shared" ref="T46:AD46" si="40">T38+T40+T42+T44</f>
        <v>5400.3071999999993</v>
      </c>
      <c r="U46" s="9">
        <f t="shared" si="40"/>
        <v>6430.7083119999998</v>
      </c>
      <c r="V46" s="9">
        <f t="shared" si="40"/>
        <v>5465.3194879999992</v>
      </c>
      <c r="W46" s="9">
        <f>W38+W40+W42+W44</f>
        <v>6551.1454000000012</v>
      </c>
      <c r="X46" s="9">
        <f t="shared" si="40"/>
        <v>7444.5951959999993</v>
      </c>
      <c r="Y46" s="9">
        <f t="shared" si="40"/>
        <v>7040.0579999999991</v>
      </c>
      <c r="Z46" s="9">
        <f t="shared" si="40"/>
        <v>7410.4339</v>
      </c>
      <c r="AA46" s="9">
        <f t="shared" si="40"/>
        <v>8678.730899999995</v>
      </c>
      <c r="AB46" s="9">
        <f t="shared" si="40"/>
        <v>7968.2070560000002</v>
      </c>
      <c r="AC46" s="9">
        <f t="shared" si="40"/>
        <v>7494.3732599999994</v>
      </c>
      <c r="AD46" s="9">
        <f t="shared" si="40"/>
        <v>8019.8171999999986</v>
      </c>
      <c r="AE46" s="9">
        <f>AE38+AE40+AE42+AE44</f>
        <v>85333.751111999998</v>
      </c>
    </row>
    <row r="47" spans="3:31" x14ac:dyDescent="0.25">
      <c r="C47" s="3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3"/>
      <c r="R47" s="3" t="str">
        <f>R31</f>
        <v>Petroleum Total</v>
      </c>
      <c r="S47" s="9">
        <f>S39+S41+S43</f>
        <v>210442.30564999999</v>
      </c>
      <c r="T47" s="9">
        <f t="shared" ref="T47:AE47" si="41">T39+T41+T43</f>
        <v>169066.37963000001</v>
      </c>
      <c r="U47" s="9">
        <f t="shared" si="41"/>
        <v>181975.49922599999</v>
      </c>
      <c r="V47" s="9">
        <f t="shared" si="41"/>
        <v>181803.390484</v>
      </c>
      <c r="W47" s="9">
        <f>W39+W41+W43</f>
        <v>189469.98628000001</v>
      </c>
      <c r="X47" s="9">
        <f t="shared" si="41"/>
        <v>226608.90111799998</v>
      </c>
      <c r="Y47" s="9">
        <f t="shared" si="41"/>
        <v>215441.01061</v>
      </c>
      <c r="Z47" s="9">
        <f t="shared" si="41"/>
        <v>210843.9908</v>
      </c>
      <c r="AA47" s="9">
        <f t="shared" si="41"/>
        <v>243126.43254000001</v>
      </c>
      <c r="AB47" s="9">
        <f t="shared" si="41"/>
        <v>230835.85874800081</v>
      </c>
      <c r="AC47" s="9">
        <f t="shared" si="41"/>
        <v>245677.85016999999</v>
      </c>
      <c r="AD47" s="9">
        <f t="shared" si="41"/>
        <v>221552.19699999999</v>
      </c>
      <c r="AE47" s="9">
        <f t="shared" si="41"/>
        <v>2526843.8022560007</v>
      </c>
    </row>
    <row r="48" spans="3:31" x14ac:dyDescent="0.25">
      <c r="C48" s="3"/>
      <c r="D48" s="3" t="s">
        <v>125</v>
      </c>
      <c r="E48" s="3" t="s">
        <v>126</v>
      </c>
      <c r="F48" s="3" t="s">
        <v>127</v>
      </c>
      <c r="G48" s="3" t="s">
        <v>128</v>
      </c>
      <c r="H48" s="3" t="s">
        <v>129</v>
      </c>
      <c r="I48" s="3" t="s">
        <v>130</v>
      </c>
      <c r="J48" s="3" t="s">
        <v>131</v>
      </c>
      <c r="K48" s="3" t="s">
        <v>132</v>
      </c>
      <c r="L48" s="3" t="s">
        <v>133</v>
      </c>
      <c r="M48" s="3" t="s">
        <v>134</v>
      </c>
      <c r="N48" s="3" t="s">
        <v>135</v>
      </c>
      <c r="O48" s="3" t="s">
        <v>136</v>
      </c>
      <c r="S48" s="9">
        <f>S47</f>
        <v>210442.30564999999</v>
      </c>
      <c r="T48" s="9">
        <f>S48+T47</f>
        <v>379508.68527999998</v>
      </c>
      <c r="U48" s="9">
        <f>T48+U47</f>
        <v>561484.18450600002</v>
      </c>
      <c r="V48" s="9">
        <f t="shared" ref="V48:AC48" si="42">U48+V47</f>
        <v>743287.57498999999</v>
      </c>
      <c r="W48" s="9">
        <f t="shared" si="42"/>
        <v>932757.56126999995</v>
      </c>
      <c r="X48" s="9">
        <f t="shared" si="42"/>
        <v>1159366.462388</v>
      </c>
      <c r="Y48" s="9">
        <f t="shared" si="42"/>
        <v>1374807.472998</v>
      </c>
      <c r="Z48" s="9">
        <f t="shared" si="42"/>
        <v>1585651.463798</v>
      </c>
      <c r="AA48" s="9">
        <f t="shared" si="42"/>
        <v>1828777.896338</v>
      </c>
      <c r="AB48" s="9">
        <f t="shared" si="42"/>
        <v>2059613.7550860008</v>
      </c>
      <c r="AC48" s="9">
        <f t="shared" si="42"/>
        <v>2305291.6052560005</v>
      </c>
      <c r="AD48" s="9">
        <f>AC48+AD47</f>
        <v>2526843.8022560007</v>
      </c>
    </row>
    <row r="49" spans="3:31" x14ac:dyDescent="0.25"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S49" s="3" t="s">
        <v>125</v>
      </c>
      <c r="T49" s="3" t="s">
        <v>126</v>
      </c>
      <c r="U49" s="3" t="s">
        <v>127</v>
      </c>
      <c r="V49" s="3" t="s">
        <v>128</v>
      </c>
      <c r="W49" s="3" t="s">
        <v>129</v>
      </c>
      <c r="X49" s="3" t="s">
        <v>130</v>
      </c>
      <c r="Y49" s="3" t="s">
        <v>131</v>
      </c>
      <c r="Z49" s="3" t="s">
        <v>132</v>
      </c>
      <c r="AA49" s="3" t="s">
        <v>133</v>
      </c>
      <c r="AB49" s="3" t="s">
        <v>134</v>
      </c>
      <c r="AC49" s="3" t="s">
        <v>135</v>
      </c>
      <c r="AD49" s="3" t="s">
        <v>136</v>
      </c>
    </row>
    <row r="50" spans="3:31" x14ac:dyDescent="0.25">
      <c r="C50" s="4" t="s">
        <v>104</v>
      </c>
      <c r="D50" s="4">
        <v>2011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3:31" x14ac:dyDescent="0.25">
      <c r="C51" s="3"/>
      <c r="D51" s="3"/>
      <c r="E51" s="3"/>
      <c r="F51" s="3"/>
      <c r="G51" s="3"/>
      <c r="H51" s="12"/>
      <c r="I51" s="3"/>
      <c r="J51" s="3"/>
      <c r="K51" s="3"/>
      <c r="L51" s="3"/>
      <c r="M51" s="3"/>
      <c r="N51" s="3"/>
      <c r="O51" s="3"/>
      <c r="P51" s="3"/>
      <c r="R51" s="4" t="s">
        <v>147</v>
      </c>
    </row>
    <row r="52" spans="3:31" x14ac:dyDescent="0.25">
      <c r="C52" s="5" t="s">
        <v>105</v>
      </c>
      <c r="D52" s="5" t="s">
        <v>103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R52" s="5" t="s">
        <v>88</v>
      </c>
      <c r="S52" s="5" t="s">
        <v>103</v>
      </c>
    </row>
    <row r="53" spans="3:31" ht="13.8" thickBot="1" x14ac:dyDescent="0.3">
      <c r="C53" s="6" t="s">
        <v>107</v>
      </c>
      <c r="D53" s="7">
        <v>40452</v>
      </c>
      <c r="E53" s="7">
        <v>40483</v>
      </c>
      <c r="F53" s="7">
        <v>40513</v>
      </c>
      <c r="G53" s="7">
        <v>40544</v>
      </c>
      <c r="H53" s="7">
        <v>40575</v>
      </c>
      <c r="I53" s="7">
        <v>40603</v>
      </c>
      <c r="J53" s="7">
        <v>40634</v>
      </c>
      <c r="K53" s="7">
        <v>40664</v>
      </c>
      <c r="L53" s="7">
        <v>40695</v>
      </c>
      <c r="M53" s="7">
        <v>40725</v>
      </c>
      <c r="N53" s="7">
        <v>40756</v>
      </c>
      <c r="O53" s="7">
        <v>40787</v>
      </c>
      <c r="P53" s="7" t="s">
        <v>106</v>
      </c>
      <c r="R53" s="6" t="s">
        <v>107</v>
      </c>
      <c r="S53" s="7">
        <v>40452</v>
      </c>
      <c r="T53" s="7">
        <v>40483</v>
      </c>
      <c r="U53" s="7">
        <v>40513</v>
      </c>
      <c r="V53" s="7">
        <v>40544</v>
      </c>
      <c r="W53" s="7">
        <v>40575</v>
      </c>
      <c r="X53" s="7">
        <v>40603</v>
      </c>
      <c r="Y53" s="7">
        <v>40634</v>
      </c>
      <c r="Z53" s="7">
        <v>40664</v>
      </c>
      <c r="AA53" s="7">
        <v>40695</v>
      </c>
      <c r="AB53" s="7">
        <v>40725</v>
      </c>
      <c r="AC53" s="7">
        <v>40756</v>
      </c>
      <c r="AD53" s="7">
        <v>40787</v>
      </c>
      <c r="AE53" s="7" t="s">
        <v>106</v>
      </c>
    </row>
    <row r="54" spans="3:31" ht="13.8" thickTop="1" x14ac:dyDescent="0.25">
      <c r="C54" s="13" t="s">
        <v>120</v>
      </c>
      <c r="D54" s="14">
        <v>0</v>
      </c>
      <c r="E54" s="14">
        <v>0</v>
      </c>
      <c r="F54" s="14">
        <v>55</v>
      </c>
      <c r="G54" s="14">
        <v>0</v>
      </c>
      <c r="H54" s="15">
        <v>0</v>
      </c>
      <c r="I54" s="9">
        <v>197</v>
      </c>
      <c r="J54" s="3">
        <v>61</v>
      </c>
      <c r="K54" s="3">
        <v>0</v>
      </c>
      <c r="L54" s="15">
        <v>0</v>
      </c>
      <c r="M54" s="3">
        <v>0</v>
      </c>
      <c r="N54" s="3">
        <v>0</v>
      </c>
      <c r="O54" s="15">
        <v>0</v>
      </c>
      <c r="P54" s="14">
        <f t="shared" ref="P54:P62" si="43">SUM(D54:O54)</f>
        <v>313</v>
      </c>
      <c r="R54" s="3" t="str">
        <f t="shared" ref="R54:R61" si="44">C54</f>
        <v xml:space="preserve">B20 </v>
      </c>
      <c r="S54" s="14" t="s">
        <v>89</v>
      </c>
      <c r="T54" s="14" t="s">
        <v>89</v>
      </c>
      <c r="U54" s="14" t="s">
        <v>89</v>
      </c>
      <c r="V54" s="14" t="s">
        <v>89</v>
      </c>
      <c r="W54" s="14" t="s">
        <v>89</v>
      </c>
      <c r="X54" s="14" t="s">
        <v>89</v>
      </c>
      <c r="Y54" s="14" t="s">
        <v>89</v>
      </c>
      <c r="Z54" s="14" t="s">
        <v>89</v>
      </c>
      <c r="AA54" s="14" t="s">
        <v>89</v>
      </c>
      <c r="AB54" s="14" t="s">
        <v>89</v>
      </c>
      <c r="AC54" s="14" t="s">
        <v>89</v>
      </c>
      <c r="AD54" s="14" t="s">
        <v>89</v>
      </c>
      <c r="AE54" s="14" t="s">
        <v>89</v>
      </c>
    </row>
    <row r="55" spans="3:31" x14ac:dyDescent="0.25">
      <c r="C55" s="15" t="s">
        <v>86</v>
      </c>
      <c r="D55" s="14">
        <f t="shared" ref="D55:O55" si="45">D54*0.2</f>
        <v>0</v>
      </c>
      <c r="E55" s="14">
        <f t="shared" si="45"/>
        <v>0</v>
      </c>
      <c r="F55" s="14">
        <f t="shared" si="45"/>
        <v>11</v>
      </c>
      <c r="G55" s="14">
        <f t="shared" si="45"/>
        <v>0</v>
      </c>
      <c r="H55" s="14">
        <f t="shared" si="45"/>
        <v>0</v>
      </c>
      <c r="I55" s="14">
        <f t="shared" si="45"/>
        <v>39.400000000000006</v>
      </c>
      <c r="J55" s="14">
        <f t="shared" si="45"/>
        <v>12.200000000000001</v>
      </c>
      <c r="K55" s="14">
        <f t="shared" si="45"/>
        <v>0</v>
      </c>
      <c r="L55" s="14">
        <f t="shared" si="45"/>
        <v>0</v>
      </c>
      <c r="M55" s="14">
        <f t="shared" si="45"/>
        <v>0</v>
      </c>
      <c r="N55" s="14">
        <f t="shared" si="45"/>
        <v>0</v>
      </c>
      <c r="O55" s="14">
        <f t="shared" si="45"/>
        <v>0</v>
      </c>
      <c r="P55" s="14">
        <f t="shared" si="43"/>
        <v>62.600000000000009</v>
      </c>
      <c r="R55" s="15" t="str">
        <f t="shared" si="44"/>
        <v>BIODSL (20%)</v>
      </c>
      <c r="S55" s="9">
        <f t="shared" ref="S55:AD55" si="46">D55*$B$2</f>
        <v>0</v>
      </c>
      <c r="T55" s="9">
        <f t="shared" si="46"/>
        <v>0</v>
      </c>
      <c r="U55" s="9">
        <f t="shared" si="46"/>
        <v>12.385999999999999</v>
      </c>
      <c r="V55" s="9">
        <f t="shared" si="46"/>
        <v>0</v>
      </c>
      <c r="W55" s="9">
        <f t="shared" si="46"/>
        <v>0</v>
      </c>
      <c r="X55" s="9">
        <f t="shared" si="46"/>
        <v>44.364400000000003</v>
      </c>
      <c r="Y55" s="9">
        <f t="shared" si="46"/>
        <v>13.7372</v>
      </c>
      <c r="Z55" s="9">
        <f t="shared" si="46"/>
        <v>0</v>
      </c>
      <c r="AA55" s="9">
        <f t="shared" si="46"/>
        <v>0</v>
      </c>
      <c r="AB55" s="9">
        <f t="shared" si="46"/>
        <v>0</v>
      </c>
      <c r="AC55" s="9">
        <f t="shared" si="46"/>
        <v>0</v>
      </c>
      <c r="AD55" s="9">
        <f t="shared" si="46"/>
        <v>0</v>
      </c>
      <c r="AE55" s="9">
        <f>P55*$B$2</f>
        <v>70.4876</v>
      </c>
    </row>
    <row r="56" spans="3:31" x14ac:dyDescent="0.25">
      <c r="C56" s="15" t="s">
        <v>87</v>
      </c>
      <c r="D56" s="14">
        <f t="shared" ref="D56:N56" si="47">D54*0.8</f>
        <v>0</v>
      </c>
      <c r="E56" s="14">
        <f t="shared" si="47"/>
        <v>0</v>
      </c>
      <c r="F56" s="14">
        <f t="shared" si="47"/>
        <v>44</v>
      </c>
      <c r="G56" s="14">
        <f t="shared" si="47"/>
        <v>0</v>
      </c>
      <c r="H56" s="14">
        <f t="shared" si="47"/>
        <v>0</v>
      </c>
      <c r="I56" s="14">
        <f t="shared" si="47"/>
        <v>157.60000000000002</v>
      </c>
      <c r="J56" s="14">
        <f t="shared" si="47"/>
        <v>48.800000000000004</v>
      </c>
      <c r="K56" s="14">
        <f t="shared" si="47"/>
        <v>0</v>
      </c>
      <c r="L56" s="14">
        <f t="shared" si="47"/>
        <v>0</v>
      </c>
      <c r="M56" s="14">
        <f t="shared" si="47"/>
        <v>0</v>
      </c>
      <c r="N56" s="14">
        <f t="shared" si="47"/>
        <v>0</v>
      </c>
      <c r="O56" s="14">
        <f>O54*0.8</f>
        <v>0</v>
      </c>
      <c r="P56" s="14">
        <f t="shared" si="43"/>
        <v>250.40000000000003</v>
      </c>
      <c r="R56" s="15" t="str">
        <f t="shared" si="44"/>
        <v>DSL (80%)</v>
      </c>
      <c r="S56" s="9">
        <f t="shared" ref="S56:AD56" si="48">D56*$B$4</f>
        <v>0</v>
      </c>
      <c r="T56" s="9">
        <f t="shared" si="48"/>
        <v>0</v>
      </c>
      <c r="U56" s="9">
        <f t="shared" si="48"/>
        <v>50.468000000000004</v>
      </c>
      <c r="V56" s="9">
        <f t="shared" si="48"/>
        <v>0</v>
      </c>
      <c r="W56" s="9">
        <f t="shared" si="48"/>
        <v>0</v>
      </c>
      <c r="X56" s="9">
        <f t="shared" si="48"/>
        <v>180.76720000000003</v>
      </c>
      <c r="Y56" s="9">
        <f t="shared" si="48"/>
        <v>55.973600000000005</v>
      </c>
      <c r="Z56" s="9">
        <f t="shared" si="48"/>
        <v>0</v>
      </c>
      <c r="AA56" s="9">
        <f t="shared" si="48"/>
        <v>0</v>
      </c>
      <c r="AB56" s="9">
        <f t="shared" si="48"/>
        <v>0</v>
      </c>
      <c r="AC56" s="9">
        <f t="shared" si="48"/>
        <v>0</v>
      </c>
      <c r="AD56" s="9">
        <f t="shared" si="48"/>
        <v>0</v>
      </c>
      <c r="AE56" s="9">
        <f>P56*$B$4</f>
        <v>287.20880000000005</v>
      </c>
    </row>
    <row r="57" spans="3:31" x14ac:dyDescent="0.25">
      <c r="C57" s="13" t="s">
        <v>92</v>
      </c>
      <c r="D57" s="14">
        <v>281</v>
      </c>
      <c r="E57" s="14">
        <v>293</v>
      </c>
      <c r="F57" s="14">
        <v>159</v>
      </c>
      <c r="G57" s="14">
        <v>146</v>
      </c>
      <c r="H57" s="14">
        <v>161</v>
      </c>
      <c r="I57" s="9">
        <v>217</v>
      </c>
      <c r="J57" s="3">
        <v>326</v>
      </c>
      <c r="K57" s="9">
        <v>108</v>
      </c>
      <c r="L57" s="3">
        <v>224</v>
      </c>
      <c r="M57" s="3">
        <v>173</v>
      </c>
      <c r="N57" s="3">
        <v>239</v>
      </c>
      <c r="O57" s="15">
        <v>117</v>
      </c>
      <c r="P57" s="14">
        <f t="shared" si="43"/>
        <v>2444</v>
      </c>
      <c r="R57" s="3" t="str">
        <f t="shared" si="44"/>
        <v xml:space="preserve">CNG </v>
      </c>
      <c r="S57" s="9">
        <f t="shared" ref="S57:AC57" si="49">D57*$B$9</f>
        <v>233.23</v>
      </c>
      <c r="T57" s="9">
        <f t="shared" si="49"/>
        <v>243.19</v>
      </c>
      <c r="U57" s="9">
        <f t="shared" si="49"/>
        <v>131.97</v>
      </c>
      <c r="V57" s="9">
        <f t="shared" si="49"/>
        <v>121.17999999999999</v>
      </c>
      <c r="W57" s="9">
        <f t="shared" si="49"/>
        <v>133.63</v>
      </c>
      <c r="X57" s="9">
        <f t="shared" si="49"/>
        <v>180.10999999999999</v>
      </c>
      <c r="Y57" s="9">
        <f t="shared" si="49"/>
        <v>270.58</v>
      </c>
      <c r="Z57" s="9">
        <f t="shared" si="49"/>
        <v>89.64</v>
      </c>
      <c r="AA57" s="9">
        <f t="shared" si="49"/>
        <v>185.92</v>
      </c>
      <c r="AB57" s="9">
        <f t="shared" si="49"/>
        <v>143.59</v>
      </c>
      <c r="AC57" s="9">
        <f t="shared" si="49"/>
        <v>198.37</v>
      </c>
      <c r="AD57" s="9">
        <f>O57*$B$9</f>
        <v>97.11</v>
      </c>
      <c r="AE57" s="9">
        <f>P57*$B$9</f>
        <v>2028.52</v>
      </c>
    </row>
    <row r="58" spans="3:31" x14ac:dyDescent="0.25">
      <c r="C58" s="13" t="s">
        <v>93</v>
      </c>
      <c r="D58" s="14">
        <v>17105.2006666667</v>
      </c>
      <c r="E58" s="14">
        <v>13843.3662700965</v>
      </c>
      <c r="F58" s="14">
        <v>13764.385779999999</v>
      </c>
      <c r="G58" s="14">
        <v>18165.099999999999</v>
      </c>
      <c r="H58" s="43">
        <v>13028.005866388299</v>
      </c>
      <c r="I58" s="9">
        <v>17160.2787143819</v>
      </c>
      <c r="J58" s="9">
        <v>15665.71</v>
      </c>
      <c r="K58" s="9">
        <v>17581.13</v>
      </c>
      <c r="L58" s="9">
        <v>18173.204297677075</v>
      </c>
      <c r="M58" s="9">
        <v>17508.75</v>
      </c>
      <c r="N58" s="43">
        <v>22360.71908045977</v>
      </c>
      <c r="O58" s="15">
        <v>16745.64</v>
      </c>
      <c r="P58" s="14">
        <f t="shared" si="43"/>
        <v>201101.49067567021</v>
      </c>
      <c r="R58" s="3" t="str">
        <f t="shared" si="44"/>
        <v xml:space="preserve">DSL </v>
      </c>
      <c r="S58" s="9">
        <f t="shared" ref="S58:AD58" si="50">D58*$B$4</f>
        <v>19619.665164666705</v>
      </c>
      <c r="T58" s="9">
        <f t="shared" si="50"/>
        <v>15878.341111800686</v>
      </c>
      <c r="U58" s="9">
        <f t="shared" si="50"/>
        <v>15787.750489659998</v>
      </c>
      <c r="V58" s="9">
        <f t="shared" si="50"/>
        <v>20835.369699999999</v>
      </c>
      <c r="W58" s="9">
        <f t="shared" si="50"/>
        <v>14943.122728747379</v>
      </c>
      <c r="X58" s="9">
        <f t="shared" si="50"/>
        <v>19682.83968539604</v>
      </c>
      <c r="Y58" s="9">
        <f t="shared" si="50"/>
        <v>17968.569370000001</v>
      </c>
      <c r="Z58" s="9">
        <f t="shared" si="50"/>
        <v>20165.556110000001</v>
      </c>
      <c r="AA58" s="9">
        <f t="shared" si="50"/>
        <v>20844.665329435607</v>
      </c>
      <c r="AB58" s="9">
        <f t="shared" si="50"/>
        <v>20082.536250000001</v>
      </c>
      <c r="AC58" s="9">
        <f t="shared" si="50"/>
        <v>25647.744785287356</v>
      </c>
      <c r="AD58" s="9">
        <f t="shared" si="50"/>
        <v>19207.249080000001</v>
      </c>
      <c r="AE58" s="9">
        <f>P58*$B$4</f>
        <v>230663.40980499375</v>
      </c>
    </row>
    <row r="59" spans="3:31" x14ac:dyDescent="0.25">
      <c r="C59" s="13" t="s">
        <v>94</v>
      </c>
      <c r="D59" s="14">
        <v>2220.89</v>
      </c>
      <c r="E59" s="14">
        <v>1874.55</v>
      </c>
      <c r="F59" s="14">
        <v>2018.48</v>
      </c>
      <c r="G59" s="14">
        <v>1981</v>
      </c>
      <c r="H59" s="43">
        <v>2145.6999999999998</v>
      </c>
      <c r="I59" s="9">
        <v>3475</v>
      </c>
      <c r="J59" s="9">
        <v>5323.11</v>
      </c>
      <c r="K59" s="9">
        <v>5319.87</v>
      </c>
      <c r="L59" s="9">
        <v>6043.22</v>
      </c>
      <c r="M59" s="9">
        <v>5505.17</v>
      </c>
      <c r="N59" s="43">
        <v>6985.73</v>
      </c>
      <c r="O59" s="15">
        <v>6354.75</v>
      </c>
      <c r="P59" s="14">
        <f t="shared" si="43"/>
        <v>49247.47</v>
      </c>
      <c r="R59" s="3" t="str">
        <f t="shared" si="44"/>
        <v xml:space="preserve">E85 </v>
      </c>
      <c r="S59" s="9">
        <f t="shared" ref="S59:AD59" si="51">(D59*$B$10)+(D62*$B$10)</f>
        <v>1599.0407999999998</v>
      </c>
      <c r="T59" s="9">
        <f t="shared" si="51"/>
        <v>1349.6759999999999</v>
      </c>
      <c r="U59" s="9">
        <f t="shared" si="51"/>
        <v>1453.3055999999999</v>
      </c>
      <c r="V59" s="9">
        <f t="shared" si="51"/>
        <v>1426.32</v>
      </c>
      <c r="W59" s="9">
        <f t="shared" si="51"/>
        <v>1544.9039999999998</v>
      </c>
      <c r="X59" s="9">
        <f t="shared" si="51"/>
        <v>2502</v>
      </c>
      <c r="Y59" s="9">
        <f t="shared" si="51"/>
        <v>3832.6391999999996</v>
      </c>
      <c r="Z59" s="9">
        <f t="shared" si="51"/>
        <v>3830.3063999999999</v>
      </c>
      <c r="AA59" s="9">
        <f t="shared" si="51"/>
        <v>4351.1184000000003</v>
      </c>
      <c r="AB59" s="9">
        <f t="shared" si="51"/>
        <v>3963.7224000000001</v>
      </c>
      <c r="AC59" s="9">
        <f t="shared" si="51"/>
        <v>5029.7255999999998</v>
      </c>
      <c r="AD59" s="9">
        <f t="shared" si="51"/>
        <v>4575.42</v>
      </c>
      <c r="AE59" s="9">
        <f>(P59*$B$10)+(P62*$B$10)</f>
        <v>35458.178399999997</v>
      </c>
    </row>
    <row r="60" spans="3:31" x14ac:dyDescent="0.25">
      <c r="C60" s="13" t="s">
        <v>108</v>
      </c>
      <c r="D60" s="14">
        <v>199872.43080768498</v>
      </c>
      <c r="E60" s="14">
        <v>183028.570116713</v>
      </c>
      <c r="F60" s="14">
        <v>182935.0607</v>
      </c>
      <c r="G60" s="14">
        <v>186521.9</v>
      </c>
      <c r="H60" s="43">
        <v>181334.28674089198</v>
      </c>
      <c r="I60" s="9">
        <v>226250.01460511299</v>
      </c>
      <c r="J60" s="9">
        <v>207436.6</v>
      </c>
      <c r="K60" s="9">
        <v>220092.1</v>
      </c>
      <c r="L60" s="9">
        <v>223595.52277108096</v>
      </c>
      <c r="M60" s="9">
        <v>199729.1</v>
      </c>
      <c r="N60" s="43">
        <v>230022.31587175405</v>
      </c>
      <c r="O60" s="15">
        <v>205418.9</v>
      </c>
      <c r="P60" s="14">
        <f t="shared" si="43"/>
        <v>2446236.8016132382</v>
      </c>
      <c r="R60" s="3" t="str">
        <f t="shared" si="44"/>
        <v xml:space="preserve">GAS </v>
      </c>
      <c r="S60" s="9">
        <f t="shared" ref="S60:AD60" si="52">D60</f>
        <v>199872.43080768498</v>
      </c>
      <c r="T60" s="9">
        <f t="shared" si="52"/>
        <v>183028.570116713</v>
      </c>
      <c r="U60" s="9">
        <f t="shared" si="52"/>
        <v>182935.0607</v>
      </c>
      <c r="V60" s="9">
        <f t="shared" si="52"/>
        <v>186521.9</v>
      </c>
      <c r="W60" s="9">
        <f t="shared" si="52"/>
        <v>181334.28674089198</v>
      </c>
      <c r="X60" s="9">
        <f t="shared" si="52"/>
        <v>226250.01460511299</v>
      </c>
      <c r="Y60" s="9">
        <f t="shared" si="52"/>
        <v>207436.6</v>
      </c>
      <c r="Z60" s="9">
        <f t="shared" si="52"/>
        <v>220092.1</v>
      </c>
      <c r="AA60" s="9">
        <f t="shared" si="52"/>
        <v>223595.52277108096</v>
      </c>
      <c r="AB60" s="9">
        <f t="shared" si="52"/>
        <v>199729.1</v>
      </c>
      <c r="AC60" s="9">
        <f t="shared" si="52"/>
        <v>230022.31587175405</v>
      </c>
      <c r="AD60" s="9">
        <f t="shared" si="52"/>
        <v>205418.9</v>
      </c>
      <c r="AE60" s="9">
        <f>P60</f>
        <v>2446236.8016132382</v>
      </c>
    </row>
    <row r="61" spans="3:31" x14ac:dyDescent="0.25">
      <c r="C61" s="13" t="s">
        <v>84</v>
      </c>
      <c r="D61" s="14">
        <v>21.6</v>
      </c>
      <c r="E61" s="14">
        <v>16.3</v>
      </c>
      <c r="F61" s="14">
        <v>19.399999999999999</v>
      </c>
      <c r="G61" s="14">
        <v>25.3</v>
      </c>
      <c r="H61" s="43">
        <v>23.7</v>
      </c>
      <c r="I61" s="9">
        <v>31.7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4">
        <f t="shared" si="43"/>
        <v>138</v>
      </c>
      <c r="R61" s="3" t="str">
        <f t="shared" si="44"/>
        <v>LPG</v>
      </c>
      <c r="S61" s="9">
        <f t="shared" ref="S61:AE61" si="53">D61*$B$13</f>
        <v>15.984</v>
      </c>
      <c r="T61" s="9">
        <f t="shared" si="53"/>
        <v>12.062000000000001</v>
      </c>
      <c r="U61" s="9">
        <f t="shared" si="53"/>
        <v>14.355999999999998</v>
      </c>
      <c r="V61" s="9">
        <f t="shared" si="53"/>
        <v>18.722000000000001</v>
      </c>
      <c r="W61" s="9">
        <f t="shared" si="53"/>
        <v>17.538</v>
      </c>
      <c r="X61" s="9">
        <f t="shared" si="53"/>
        <v>23.457999999999998</v>
      </c>
      <c r="Y61" s="9">
        <f t="shared" si="53"/>
        <v>0</v>
      </c>
      <c r="Z61" s="9">
        <f t="shared" si="53"/>
        <v>0</v>
      </c>
      <c r="AA61" s="9">
        <f t="shared" si="53"/>
        <v>0</v>
      </c>
      <c r="AB61" s="9">
        <f t="shared" si="53"/>
        <v>0</v>
      </c>
      <c r="AC61" s="9">
        <f t="shared" si="53"/>
        <v>0</v>
      </c>
      <c r="AD61" s="9">
        <f t="shared" si="53"/>
        <v>0</v>
      </c>
      <c r="AE61" s="9">
        <f t="shared" si="53"/>
        <v>102.12</v>
      </c>
    </row>
    <row r="62" spans="3:31" x14ac:dyDescent="0.25">
      <c r="C62" s="13" t="s">
        <v>110</v>
      </c>
      <c r="D62" s="14">
        <v>0</v>
      </c>
      <c r="E62" s="14">
        <v>0</v>
      </c>
      <c r="F62" s="14">
        <v>0</v>
      </c>
      <c r="G62" s="14">
        <v>0</v>
      </c>
      <c r="H62" s="15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15">
        <v>0</v>
      </c>
      <c r="P62" s="14">
        <f t="shared" si="43"/>
        <v>0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3:31" x14ac:dyDescent="0.25">
      <c r="C63" s="13" t="s">
        <v>124</v>
      </c>
      <c r="D63" s="14">
        <f t="shared" ref="D63:P63" si="54">D54+D57+D58+D59+D60+D61+D62</f>
        <v>219501.1214743517</v>
      </c>
      <c r="E63" s="14">
        <f t="shared" si="54"/>
        <v>199055.78638680949</v>
      </c>
      <c r="F63" s="14">
        <f t="shared" si="54"/>
        <v>198951.32647999999</v>
      </c>
      <c r="G63" s="14">
        <f t="shared" si="54"/>
        <v>206839.3</v>
      </c>
      <c r="H63" s="14">
        <f t="shared" si="54"/>
        <v>196692.6926072803</v>
      </c>
      <c r="I63" s="14">
        <f t="shared" si="54"/>
        <v>247330.99331949488</v>
      </c>
      <c r="J63" s="14">
        <f t="shared" si="54"/>
        <v>228812.42</v>
      </c>
      <c r="K63" s="14">
        <f t="shared" si="54"/>
        <v>243101.1</v>
      </c>
      <c r="L63" s="14">
        <f t="shared" si="54"/>
        <v>248035.94706875802</v>
      </c>
      <c r="M63" s="14">
        <f t="shared" si="54"/>
        <v>222916.02000000002</v>
      </c>
      <c r="N63" s="14">
        <f t="shared" si="54"/>
        <v>259607.76495221382</v>
      </c>
      <c r="O63" s="14">
        <f t="shared" si="54"/>
        <v>228636.28999999998</v>
      </c>
      <c r="P63" s="14">
        <f t="shared" si="54"/>
        <v>2699480.7622889085</v>
      </c>
      <c r="R63" s="3" t="s">
        <v>142</v>
      </c>
      <c r="S63" s="9">
        <f>S55+S57+S59+S61</f>
        <v>1848.2547999999997</v>
      </c>
      <c r="T63" s="9">
        <f>T55+T57+T59+T61</f>
        <v>1604.9279999999999</v>
      </c>
      <c r="U63" s="9">
        <f>U55+U57+U59+U61</f>
        <v>1612.0175999999999</v>
      </c>
      <c r="V63" s="9">
        <f>V55+V57+V59+V61</f>
        <v>1566.222</v>
      </c>
      <c r="W63" s="9">
        <f>W55+W57+W59+W61</f>
        <v>1696.0719999999997</v>
      </c>
      <c r="X63" s="9">
        <f t="shared" ref="X63:AD63" si="55">X55+X57+X59+X61</f>
        <v>2749.9324000000001</v>
      </c>
      <c r="Y63" s="9">
        <f t="shared" si="55"/>
        <v>4116.9563999999991</v>
      </c>
      <c r="Z63" s="9">
        <f t="shared" si="55"/>
        <v>3919.9463999999998</v>
      </c>
      <c r="AA63" s="9">
        <f t="shared" si="55"/>
        <v>4537.0384000000004</v>
      </c>
      <c r="AB63" s="9">
        <f t="shared" si="55"/>
        <v>4107.3123999999998</v>
      </c>
      <c r="AC63" s="9">
        <f t="shared" si="55"/>
        <v>5228.0955999999996</v>
      </c>
      <c r="AD63" s="9">
        <f t="shared" si="55"/>
        <v>4672.53</v>
      </c>
      <c r="AE63" s="9">
        <f>AE55+AE57+AE59+AE61</f>
        <v>37659.305999999997</v>
      </c>
    </row>
    <row r="64" spans="3:31" x14ac:dyDescent="0.25">
      <c r="C64" s="3"/>
      <c r="D64" s="9"/>
      <c r="E64" s="9"/>
      <c r="F64" s="9"/>
      <c r="G64" s="9"/>
      <c r="H64" s="3"/>
      <c r="I64" s="3"/>
      <c r="J64" s="3"/>
      <c r="K64" s="3"/>
      <c r="L64" s="3"/>
      <c r="M64" s="3"/>
      <c r="N64" s="3"/>
      <c r="O64" s="3"/>
      <c r="P64" s="3"/>
      <c r="R64" s="3" t="s">
        <v>143</v>
      </c>
      <c r="S64" s="9">
        <f t="shared" ref="S64:AD64" si="56">S56+S58+S60</f>
        <v>219492.0959723517</v>
      </c>
      <c r="T64" s="9">
        <f t="shared" si="56"/>
        <v>198906.91122851369</v>
      </c>
      <c r="U64" s="9">
        <f t="shared" si="56"/>
        <v>198773.27918966001</v>
      </c>
      <c r="V64" s="9">
        <f t="shared" si="56"/>
        <v>207357.2697</v>
      </c>
      <c r="W64" s="9">
        <f t="shared" si="56"/>
        <v>196277.40946963936</v>
      </c>
      <c r="X64" s="9">
        <f t="shared" si="56"/>
        <v>246113.62149050902</v>
      </c>
      <c r="Y64" s="9">
        <f t="shared" si="56"/>
        <v>225461.14297000002</v>
      </c>
      <c r="Z64" s="9">
        <f t="shared" si="56"/>
        <v>240257.65611000001</v>
      </c>
      <c r="AA64" s="9">
        <f t="shared" si="56"/>
        <v>244440.18810051656</v>
      </c>
      <c r="AB64" s="9">
        <f t="shared" si="56"/>
        <v>219811.63625000001</v>
      </c>
      <c r="AC64" s="9">
        <f t="shared" si="56"/>
        <v>255670.06065704141</v>
      </c>
      <c r="AD64" s="9">
        <f t="shared" si="56"/>
        <v>224626.14908</v>
      </c>
      <c r="AE64" s="9">
        <f>AE56+AE58+AE60</f>
        <v>2677187.4202182321</v>
      </c>
    </row>
    <row r="65" spans="3:31" x14ac:dyDescent="0.25">
      <c r="S65" s="9">
        <f>S64</f>
        <v>219492.0959723517</v>
      </c>
      <c r="T65" s="9">
        <f t="shared" ref="T65:Z65" si="57">S65+T64</f>
        <v>418399.00720086542</v>
      </c>
      <c r="U65" s="9">
        <f t="shared" si="57"/>
        <v>617172.28639052541</v>
      </c>
      <c r="V65" s="9">
        <f t="shared" si="57"/>
        <v>824529.55609052535</v>
      </c>
      <c r="W65" s="9">
        <f t="shared" si="57"/>
        <v>1020806.9655601648</v>
      </c>
      <c r="X65" s="9">
        <f t="shared" si="57"/>
        <v>1266920.5870506738</v>
      </c>
      <c r="Y65" s="9">
        <f t="shared" si="57"/>
        <v>1492381.7300206737</v>
      </c>
      <c r="Z65" s="9">
        <f t="shared" si="57"/>
        <v>1732639.3861306738</v>
      </c>
      <c r="AA65" s="9">
        <f>Z65+AA64</f>
        <v>1977079.5742311904</v>
      </c>
      <c r="AB65" s="9">
        <f>AA65+AB64</f>
        <v>2196891.2104811906</v>
      </c>
      <c r="AC65" s="9">
        <f>AB65+AC64</f>
        <v>2452561.2711382322</v>
      </c>
      <c r="AD65" s="9">
        <f>AC65+AD64</f>
        <v>2677187.4202182321</v>
      </c>
    </row>
    <row r="66" spans="3:31" x14ac:dyDescent="0.25">
      <c r="C66" s="4"/>
      <c r="D66" s="4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3:31" x14ac:dyDescent="0.25">
      <c r="C67" s="12"/>
      <c r="D67" s="12"/>
      <c r="E67" s="12"/>
      <c r="F67" s="3"/>
      <c r="G67" s="3"/>
      <c r="H67" s="12"/>
      <c r="I67" s="3"/>
      <c r="J67" s="3"/>
      <c r="K67" s="3"/>
      <c r="L67" s="3"/>
      <c r="M67" s="3"/>
      <c r="N67" s="3"/>
      <c r="O67" s="3"/>
      <c r="P67" s="3"/>
      <c r="V67" s="9"/>
    </row>
    <row r="68" spans="3:31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3:31" x14ac:dyDescent="0.25">
      <c r="C69" s="4" t="s">
        <v>104</v>
      </c>
      <c r="D69" s="4">
        <v>2012</v>
      </c>
      <c r="E69" s="3"/>
      <c r="F69" s="3"/>
      <c r="G69" s="3"/>
      <c r="H69" s="12"/>
      <c r="I69" s="3"/>
      <c r="J69" s="3"/>
      <c r="K69" s="3"/>
      <c r="L69" s="3"/>
      <c r="M69" s="3"/>
      <c r="N69" s="3"/>
      <c r="O69" s="3"/>
      <c r="P69" s="3"/>
      <c r="R69" s="4" t="s">
        <v>154</v>
      </c>
    </row>
    <row r="70" spans="3:31" x14ac:dyDescent="0.25">
      <c r="C70" s="5" t="s">
        <v>105</v>
      </c>
      <c r="D70" s="5" t="s">
        <v>103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R70" s="5" t="s">
        <v>88</v>
      </c>
      <c r="S70" s="5" t="s">
        <v>103</v>
      </c>
    </row>
    <row r="71" spans="3:31" ht="13.8" thickBot="1" x14ac:dyDescent="0.3">
      <c r="C71" s="6" t="s">
        <v>107</v>
      </c>
      <c r="D71" s="7">
        <v>40817</v>
      </c>
      <c r="E71" s="7">
        <v>40848</v>
      </c>
      <c r="F71" s="7">
        <v>40878</v>
      </c>
      <c r="G71" s="7">
        <v>40909</v>
      </c>
      <c r="H71" s="7">
        <v>40940</v>
      </c>
      <c r="I71" s="7">
        <v>40969</v>
      </c>
      <c r="J71" s="7">
        <v>41000</v>
      </c>
      <c r="K71" s="7">
        <v>41030</v>
      </c>
      <c r="L71" s="7">
        <v>41061</v>
      </c>
      <c r="M71" s="7">
        <v>41091</v>
      </c>
      <c r="N71" s="7">
        <v>41122</v>
      </c>
      <c r="O71" s="7">
        <v>41153</v>
      </c>
      <c r="P71" s="7" t="s">
        <v>106</v>
      </c>
      <c r="R71" s="6" t="s">
        <v>107</v>
      </c>
      <c r="S71" s="7">
        <v>40817</v>
      </c>
      <c r="T71" s="7">
        <v>40848</v>
      </c>
      <c r="U71" s="7">
        <v>40878</v>
      </c>
      <c r="V71" s="7">
        <v>40909</v>
      </c>
      <c r="W71" s="7">
        <v>40940</v>
      </c>
      <c r="X71" s="7">
        <v>40969</v>
      </c>
      <c r="Y71" s="7">
        <v>41000</v>
      </c>
      <c r="Z71" s="7">
        <v>41030</v>
      </c>
      <c r="AA71" s="7">
        <v>41061</v>
      </c>
      <c r="AB71" s="7">
        <v>41091</v>
      </c>
      <c r="AC71" s="7">
        <v>41122</v>
      </c>
      <c r="AD71" s="7">
        <v>41153</v>
      </c>
      <c r="AE71" s="7" t="s">
        <v>106</v>
      </c>
    </row>
    <row r="72" spans="3:31" ht="13.8" thickTop="1" x14ac:dyDescent="0.25">
      <c r="C72" s="13" t="s">
        <v>120</v>
      </c>
      <c r="D72" s="14">
        <v>2</v>
      </c>
      <c r="E72" s="14">
        <v>4</v>
      </c>
      <c r="F72" s="14">
        <v>0</v>
      </c>
      <c r="G72" s="14">
        <v>0</v>
      </c>
      <c r="H72" s="15">
        <v>0</v>
      </c>
      <c r="I72" s="9">
        <v>0</v>
      </c>
      <c r="J72" s="3">
        <v>18</v>
      </c>
      <c r="K72" s="3">
        <v>17</v>
      </c>
      <c r="L72" s="15">
        <v>0</v>
      </c>
      <c r="M72" s="3">
        <v>0</v>
      </c>
      <c r="N72" s="3">
        <v>0</v>
      </c>
      <c r="O72" s="15">
        <v>1</v>
      </c>
      <c r="P72" s="14">
        <f t="shared" ref="P72:P81" si="58">SUM(D72:O72)</f>
        <v>42</v>
      </c>
      <c r="R72" s="3" t="str">
        <f t="shared" ref="R72:R79" si="59">C72</f>
        <v xml:space="preserve">B20 </v>
      </c>
      <c r="S72" s="14" t="s">
        <v>89</v>
      </c>
      <c r="T72" s="14" t="s">
        <v>89</v>
      </c>
      <c r="U72" s="14" t="s">
        <v>89</v>
      </c>
      <c r="V72" s="14" t="s">
        <v>89</v>
      </c>
      <c r="W72" s="14" t="s">
        <v>89</v>
      </c>
      <c r="X72" s="14" t="s">
        <v>89</v>
      </c>
      <c r="Y72" s="14" t="s">
        <v>89</v>
      </c>
      <c r="Z72" s="14" t="s">
        <v>89</v>
      </c>
      <c r="AA72" s="14" t="s">
        <v>89</v>
      </c>
      <c r="AB72" s="14" t="s">
        <v>89</v>
      </c>
      <c r="AC72" s="14" t="s">
        <v>89</v>
      </c>
      <c r="AD72" s="14" t="s">
        <v>89</v>
      </c>
      <c r="AE72" s="14" t="s">
        <v>89</v>
      </c>
    </row>
    <row r="73" spans="3:31" x14ac:dyDescent="0.25">
      <c r="C73" s="15" t="s">
        <v>86</v>
      </c>
      <c r="D73" s="14">
        <f t="shared" ref="D73:O73" si="60">D72*0.2</f>
        <v>0.4</v>
      </c>
      <c r="E73" s="14">
        <f t="shared" si="60"/>
        <v>0.8</v>
      </c>
      <c r="F73" s="14">
        <f t="shared" si="60"/>
        <v>0</v>
      </c>
      <c r="G73" s="14">
        <f t="shared" si="60"/>
        <v>0</v>
      </c>
      <c r="H73" s="14">
        <f t="shared" si="60"/>
        <v>0</v>
      </c>
      <c r="I73" s="14">
        <f t="shared" si="60"/>
        <v>0</v>
      </c>
      <c r="J73" s="14">
        <f t="shared" si="60"/>
        <v>3.6</v>
      </c>
      <c r="K73" s="14">
        <f t="shared" si="60"/>
        <v>3.4000000000000004</v>
      </c>
      <c r="L73" s="14">
        <f t="shared" si="60"/>
        <v>0</v>
      </c>
      <c r="M73" s="14">
        <f t="shared" si="60"/>
        <v>0</v>
      </c>
      <c r="N73" s="14">
        <f t="shared" si="60"/>
        <v>0</v>
      </c>
      <c r="O73" s="14">
        <f t="shared" si="60"/>
        <v>0.2</v>
      </c>
      <c r="P73" s="14">
        <f t="shared" si="58"/>
        <v>8.4</v>
      </c>
      <c r="R73" s="15" t="str">
        <f t="shared" si="59"/>
        <v>BIODSL (20%)</v>
      </c>
      <c r="S73" s="9">
        <f t="shared" ref="S73:AD73" si="61">D73*$B$2</f>
        <v>0.45039999999999997</v>
      </c>
      <c r="T73" s="9">
        <f t="shared" si="61"/>
        <v>0.90079999999999993</v>
      </c>
      <c r="U73" s="9">
        <f t="shared" si="61"/>
        <v>0</v>
      </c>
      <c r="V73" s="9">
        <f t="shared" si="61"/>
        <v>0</v>
      </c>
      <c r="W73" s="9">
        <f t="shared" si="61"/>
        <v>0</v>
      </c>
      <c r="X73" s="9">
        <f t="shared" si="61"/>
        <v>0</v>
      </c>
      <c r="Y73" s="9">
        <f t="shared" si="61"/>
        <v>4.0535999999999994</v>
      </c>
      <c r="Z73" s="9">
        <f t="shared" si="61"/>
        <v>3.8284000000000002</v>
      </c>
      <c r="AA73" s="9">
        <f t="shared" si="61"/>
        <v>0</v>
      </c>
      <c r="AB73" s="9">
        <f t="shared" si="61"/>
        <v>0</v>
      </c>
      <c r="AC73" s="9">
        <f t="shared" si="61"/>
        <v>0</v>
      </c>
      <c r="AD73" s="9">
        <f t="shared" si="61"/>
        <v>0.22519999999999998</v>
      </c>
      <c r="AE73" s="9">
        <f>SUM(S73:AD73)</f>
        <v>9.4583999999999993</v>
      </c>
    </row>
    <row r="74" spans="3:31" x14ac:dyDescent="0.25">
      <c r="C74" s="15" t="s">
        <v>87</v>
      </c>
      <c r="D74" s="14">
        <f t="shared" ref="D74:N74" si="62">D72*0.8</f>
        <v>1.6</v>
      </c>
      <c r="E74" s="14">
        <f t="shared" si="62"/>
        <v>3.2</v>
      </c>
      <c r="F74" s="14">
        <f t="shared" si="62"/>
        <v>0</v>
      </c>
      <c r="G74" s="14">
        <f t="shared" si="62"/>
        <v>0</v>
      </c>
      <c r="H74" s="14">
        <f t="shared" si="62"/>
        <v>0</v>
      </c>
      <c r="I74" s="14">
        <f t="shared" si="62"/>
        <v>0</v>
      </c>
      <c r="J74" s="14">
        <f t="shared" si="62"/>
        <v>14.4</v>
      </c>
      <c r="K74" s="14">
        <f t="shared" si="62"/>
        <v>13.600000000000001</v>
      </c>
      <c r="L74" s="14">
        <f t="shared" si="62"/>
        <v>0</v>
      </c>
      <c r="M74" s="14">
        <f t="shared" si="62"/>
        <v>0</v>
      </c>
      <c r="N74" s="14">
        <f t="shared" si="62"/>
        <v>0</v>
      </c>
      <c r="O74" s="14">
        <f>O72*0.8</f>
        <v>0.8</v>
      </c>
      <c r="P74" s="14">
        <f t="shared" si="58"/>
        <v>33.6</v>
      </c>
      <c r="R74" s="15" t="str">
        <f t="shared" si="59"/>
        <v>DSL (80%)</v>
      </c>
      <c r="S74" s="9">
        <f t="shared" ref="S74:AD74" si="63">D74*$B$4</f>
        <v>1.8352000000000002</v>
      </c>
      <c r="T74" s="9">
        <f t="shared" si="63"/>
        <v>3.6704000000000003</v>
      </c>
      <c r="U74" s="9">
        <f t="shared" si="63"/>
        <v>0</v>
      </c>
      <c r="V74" s="9">
        <f t="shared" si="63"/>
        <v>0</v>
      </c>
      <c r="W74" s="9">
        <f t="shared" si="63"/>
        <v>0</v>
      </c>
      <c r="X74" s="9">
        <f t="shared" si="63"/>
        <v>0</v>
      </c>
      <c r="Y74" s="9">
        <f t="shared" si="63"/>
        <v>16.5168</v>
      </c>
      <c r="Z74" s="9">
        <f t="shared" si="63"/>
        <v>15.599200000000002</v>
      </c>
      <c r="AA74" s="9">
        <f t="shared" si="63"/>
        <v>0</v>
      </c>
      <c r="AB74" s="9">
        <f t="shared" si="63"/>
        <v>0</v>
      </c>
      <c r="AC74" s="9">
        <f t="shared" si="63"/>
        <v>0</v>
      </c>
      <c r="AD74" s="9">
        <f t="shared" si="63"/>
        <v>0.91760000000000008</v>
      </c>
      <c r="AE74" s="9">
        <f t="shared" ref="AE74:AE79" si="64">SUM(S74:AD74)</f>
        <v>38.539200000000001</v>
      </c>
    </row>
    <row r="75" spans="3:31" x14ac:dyDescent="0.25">
      <c r="C75" s="13" t="s">
        <v>92</v>
      </c>
      <c r="D75" s="14">
        <v>232</v>
      </c>
      <c r="E75" s="14">
        <v>64</v>
      </c>
      <c r="F75" s="14">
        <v>211</v>
      </c>
      <c r="G75" s="14">
        <v>163</v>
      </c>
      <c r="H75" s="14">
        <v>84</v>
      </c>
      <c r="I75" s="9">
        <v>78</v>
      </c>
      <c r="J75" s="14">
        <v>163</v>
      </c>
      <c r="K75" s="14">
        <v>170</v>
      </c>
      <c r="L75" s="14">
        <v>146</v>
      </c>
      <c r="M75" s="14">
        <v>15</v>
      </c>
      <c r="N75" s="14">
        <v>29</v>
      </c>
      <c r="O75" s="14">
        <v>0</v>
      </c>
      <c r="P75" s="14">
        <f t="shared" si="58"/>
        <v>1355</v>
      </c>
      <c r="R75" s="3" t="str">
        <f t="shared" si="59"/>
        <v xml:space="preserve">CNG </v>
      </c>
      <c r="S75" s="9">
        <f t="shared" ref="S75:AD75" si="65">D75*$B$9</f>
        <v>192.56</v>
      </c>
      <c r="T75" s="9">
        <f>E75*$B$9</f>
        <v>53.12</v>
      </c>
      <c r="U75" s="9">
        <f t="shared" si="65"/>
        <v>175.13</v>
      </c>
      <c r="V75" s="9">
        <f t="shared" si="65"/>
        <v>135.29</v>
      </c>
      <c r="W75" s="9">
        <f t="shared" si="65"/>
        <v>69.72</v>
      </c>
      <c r="X75" s="9">
        <f t="shared" si="65"/>
        <v>64.739999999999995</v>
      </c>
      <c r="Y75" s="9">
        <f t="shared" si="65"/>
        <v>135.29</v>
      </c>
      <c r="Z75" s="9">
        <f t="shared" si="65"/>
        <v>141.1</v>
      </c>
      <c r="AA75" s="9">
        <f t="shared" si="65"/>
        <v>121.17999999999999</v>
      </c>
      <c r="AB75" s="9">
        <f t="shared" si="65"/>
        <v>12.45</v>
      </c>
      <c r="AC75" s="9">
        <f t="shared" si="65"/>
        <v>24.07</v>
      </c>
      <c r="AD75" s="9">
        <f t="shared" si="65"/>
        <v>0</v>
      </c>
      <c r="AE75" s="9">
        <f>SUM(S75:AD75)</f>
        <v>1124.6500000000001</v>
      </c>
    </row>
    <row r="76" spans="3:31" x14ac:dyDescent="0.25">
      <c r="C76" s="13" t="s">
        <v>93</v>
      </c>
      <c r="D76" s="14">
        <v>15126</v>
      </c>
      <c r="E76" s="14">
        <v>15489</v>
      </c>
      <c r="F76" s="14">
        <v>15266</v>
      </c>
      <c r="G76" s="14">
        <v>16060</v>
      </c>
      <c r="H76" s="14">
        <v>17307</v>
      </c>
      <c r="I76" s="9">
        <v>19122</v>
      </c>
      <c r="J76" s="14">
        <v>16545</v>
      </c>
      <c r="K76" s="14">
        <v>19560</v>
      </c>
      <c r="L76" s="14">
        <v>22409</v>
      </c>
      <c r="M76" s="14">
        <v>20976</v>
      </c>
      <c r="N76" s="14">
        <v>22377</v>
      </c>
      <c r="O76" s="14">
        <v>17270</v>
      </c>
      <c r="P76" s="14">
        <f t="shared" si="58"/>
        <v>217507</v>
      </c>
      <c r="R76" s="3" t="str">
        <f t="shared" si="59"/>
        <v xml:space="preserve">DSL </v>
      </c>
      <c r="S76" s="9">
        <f t="shared" ref="S76:AD76" si="66">D76*$B$4</f>
        <v>17349.522000000001</v>
      </c>
      <c r="T76" s="9">
        <f t="shared" si="66"/>
        <v>17765.883000000002</v>
      </c>
      <c r="U76" s="9">
        <f t="shared" si="66"/>
        <v>17510.101999999999</v>
      </c>
      <c r="V76" s="9">
        <f t="shared" si="66"/>
        <v>18420.82</v>
      </c>
      <c r="W76" s="9">
        <f>H76*$B$4</f>
        <v>19851.129000000001</v>
      </c>
      <c r="X76" s="9">
        <f>I76*$B$4</f>
        <v>21932.934000000001</v>
      </c>
      <c r="Y76" s="9">
        <f t="shared" si="66"/>
        <v>18977.115000000002</v>
      </c>
      <c r="Z76" s="9">
        <f t="shared" si="66"/>
        <v>22435.32</v>
      </c>
      <c r="AA76" s="9">
        <f t="shared" si="66"/>
        <v>25703.123</v>
      </c>
      <c r="AB76" s="9">
        <f t="shared" si="66"/>
        <v>24059.472000000002</v>
      </c>
      <c r="AC76" s="9">
        <f t="shared" si="66"/>
        <v>25666.419000000002</v>
      </c>
      <c r="AD76" s="9">
        <f t="shared" si="66"/>
        <v>19808.689999999999</v>
      </c>
      <c r="AE76" s="9">
        <f t="shared" si="64"/>
        <v>249480.52899999998</v>
      </c>
    </row>
    <row r="77" spans="3:31" x14ac:dyDescent="0.25">
      <c r="C77" s="13" t="s">
        <v>94</v>
      </c>
      <c r="D77" s="14">
        <v>6292</v>
      </c>
      <c r="E77" s="14">
        <v>5167</v>
      </c>
      <c r="F77" s="14">
        <v>5530</v>
      </c>
      <c r="G77" s="14">
        <v>5723</v>
      </c>
      <c r="H77" s="14">
        <v>6310</v>
      </c>
      <c r="I77" s="9">
        <v>7632</v>
      </c>
      <c r="J77" s="14">
        <v>6913</v>
      </c>
      <c r="K77" s="14">
        <v>7046</v>
      </c>
      <c r="L77" s="14">
        <v>7955</v>
      </c>
      <c r="M77" s="14">
        <v>8731</v>
      </c>
      <c r="N77" s="14">
        <v>10174</v>
      </c>
      <c r="O77" s="14">
        <v>9699</v>
      </c>
      <c r="P77" s="14">
        <f t="shared" si="58"/>
        <v>87172</v>
      </c>
      <c r="R77" s="3" t="str">
        <f t="shared" si="59"/>
        <v xml:space="preserve">E85 </v>
      </c>
      <c r="S77" s="9">
        <f t="shared" ref="S77:AD77" si="67">(D77*$B$10)+(D80*$B$10)</f>
        <v>4530.24</v>
      </c>
      <c r="T77" s="9">
        <f t="shared" si="67"/>
        <v>3720.24</v>
      </c>
      <c r="U77" s="9">
        <f t="shared" si="67"/>
        <v>3981.6</v>
      </c>
      <c r="V77" s="9">
        <f t="shared" si="67"/>
        <v>4120.5599999999995</v>
      </c>
      <c r="W77" s="9">
        <f t="shared" si="67"/>
        <v>4543.2</v>
      </c>
      <c r="X77" s="9">
        <f t="shared" si="67"/>
        <v>5495.04</v>
      </c>
      <c r="Y77" s="9">
        <f t="shared" si="67"/>
        <v>4977.3599999999997</v>
      </c>
      <c r="Z77" s="9">
        <f t="shared" si="67"/>
        <v>5073.12</v>
      </c>
      <c r="AA77" s="9">
        <f t="shared" si="67"/>
        <v>5727.5999999999995</v>
      </c>
      <c r="AB77" s="9">
        <f t="shared" si="67"/>
        <v>6286.32</v>
      </c>
      <c r="AC77" s="9">
        <f t="shared" si="67"/>
        <v>7325.28</v>
      </c>
      <c r="AD77" s="9">
        <f t="shared" si="67"/>
        <v>6983.28</v>
      </c>
      <c r="AE77" s="9">
        <f t="shared" si="64"/>
        <v>62763.839999999997</v>
      </c>
    </row>
    <row r="78" spans="3:31" x14ac:dyDescent="0.25">
      <c r="C78" s="13" t="s">
        <v>108</v>
      </c>
      <c r="D78" s="14">
        <v>193994</v>
      </c>
      <c r="E78" s="14">
        <v>180232</v>
      </c>
      <c r="F78" s="14">
        <v>174292</v>
      </c>
      <c r="G78" s="14">
        <v>183149</v>
      </c>
      <c r="H78" s="14">
        <v>189445</v>
      </c>
      <c r="I78" s="9">
        <v>208258</v>
      </c>
      <c r="J78" s="14">
        <v>198476</v>
      </c>
      <c r="K78" s="14">
        <v>211572</v>
      </c>
      <c r="L78" s="14">
        <v>210511</v>
      </c>
      <c r="M78" s="14">
        <v>206447</v>
      </c>
      <c r="N78" s="14">
        <v>232914</v>
      </c>
      <c r="O78" s="14">
        <v>181863</v>
      </c>
      <c r="P78" s="14">
        <f t="shared" si="58"/>
        <v>2371153</v>
      </c>
      <c r="R78" s="3" t="str">
        <f t="shared" si="59"/>
        <v xml:space="preserve">GAS </v>
      </c>
      <c r="S78" s="9">
        <f t="shared" ref="S78:AD78" si="68">D78</f>
        <v>193994</v>
      </c>
      <c r="T78" s="9">
        <f t="shared" si="68"/>
        <v>180232</v>
      </c>
      <c r="U78" s="9">
        <f t="shared" si="68"/>
        <v>174292</v>
      </c>
      <c r="V78" s="9">
        <f t="shared" si="68"/>
        <v>183149</v>
      </c>
      <c r="W78" s="9">
        <f t="shared" si="68"/>
        <v>189445</v>
      </c>
      <c r="X78" s="9">
        <f t="shared" si="68"/>
        <v>208258</v>
      </c>
      <c r="Y78" s="9">
        <f t="shared" si="68"/>
        <v>198476</v>
      </c>
      <c r="Z78" s="9">
        <f t="shared" si="68"/>
        <v>211572</v>
      </c>
      <c r="AA78" s="9">
        <f t="shared" si="68"/>
        <v>210511</v>
      </c>
      <c r="AB78" s="9">
        <f t="shared" si="68"/>
        <v>206447</v>
      </c>
      <c r="AC78" s="9">
        <f t="shared" si="68"/>
        <v>232914</v>
      </c>
      <c r="AD78" s="9">
        <f t="shared" si="68"/>
        <v>181863</v>
      </c>
      <c r="AE78" s="9">
        <f>SUM(S78:AD78)</f>
        <v>2371153</v>
      </c>
    </row>
    <row r="79" spans="3:31" x14ac:dyDescent="0.25">
      <c r="C79" s="13" t="s">
        <v>84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/>
      <c r="P79" s="14">
        <f t="shared" si="58"/>
        <v>0</v>
      </c>
      <c r="R79" s="3" t="str">
        <f t="shared" si="59"/>
        <v>LPG</v>
      </c>
      <c r="S79" s="9">
        <f t="shared" ref="S79:AD79" si="69">D79*$B$13</f>
        <v>0</v>
      </c>
      <c r="T79" s="9">
        <f t="shared" si="69"/>
        <v>0</v>
      </c>
      <c r="U79" s="9">
        <f t="shared" si="69"/>
        <v>0</v>
      </c>
      <c r="V79" s="9">
        <f t="shared" si="69"/>
        <v>0</v>
      </c>
      <c r="W79" s="9">
        <f t="shared" si="69"/>
        <v>0</v>
      </c>
      <c r="X79" s="9">
        <f t="shared" si="69"/>
        <v>0</v>
      </c>
      <c r="Y79" s="9">
        <f t="shared" si="69"/>
        <v>0</v>
      </c>
      <c r="Z79" s="9">
        <f t="shared" si="69"/>
        <v>0</v>
      </c>
      <c r="AA79" s="9">
        <f t="shared" si="69"/>
        <v>0</v>
      </c>
      <c r="AB79" s="9">
        <f t="shared" si="69"/>
        <v>0</v>
      </c>
      <c r="AC79" s="9">
        <f t="shared" si="69"/>
        <v>0</v>
      </c>
      <c r="AD79" s="9">
        <f t="shared" si="69"/>
        <v>0</v>
      </c>
      <c r="AE79" s="9">
        <f t="shared" si="64"/>
        <v>0</v>
      </c>
    </row>
    <row r="80" spans="3:31" x14ac:dyDescent="0.25">
      <c r="C80" s="13" t="s">
        <v>110</v>
      </c>
      <c r="D80" s="14">
        <v>0</v>
      </c>
      <c r="E80" s="14">
        <v>0</v>
      </c>
      <c r="F80" s="14">
        <v>0</v>
      </c>
      <c r="G80" s="14">
        <v>0</v>
      </c>
      <c r="H80" s="15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15">
        <v>0</v>
      </c>
      <c r="P80" s="14">
        <f t="shared" si="58"/>
        <v>0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3:31" x14ac:dyDescent="0.25">
      <c r="C81" s="13" t="s">
        <v>124</v>
      </c>
      <c r="D81" s="14">
        <f t="shared" ref="D81:O81" si="70">D72+D75+D76+D77+D78+D79+D80</f>
        <v>215646</v>
      </c>
      <c r="E81" s="14">
        <f t="shared" si="70"/>
        <v>200956</v>
      </c>
      <c r="F81" s="14">
        <f t="shared" si="70"/>
        <v>195299</v>
      </c>
      <c r="G81" s="14">
        <f t="shared" si="70"/>
        <v>205095</v>
      </c>
      <c r="H81" s="14">
        <f t="shared" si="70"/>
        <v>213146</v>
      </c>
      <c r="I81" s="14">
        <f>SUM(I72:I80)</f>
        <v>235090</v>
      </c>
      <c r="J81" s="14">
        <f t="shared" si="70"/>
        <v>222115</v>
      </c>
      <c r="K81" s="14">
        <f t="shared" si="70"/>
        <v>238365</v>
      </c>
      <c r="L81" s="14">
        <f t="shared" si="70"/>
        <v>241021</v>
      </c>
      <c r="M81" s="14">
        <f t="shared" si="70"/>
        <v>236169</v>
      </c>
      <c r="N81" s="14">
        <f t="shared" si="70"/>
        <v>265494</v>
      </c>
      <c r="O81" s="14">
        <f t="shared" si="70"/>
        <v>208833</v>
      </c>
      <c r="P81" s="14">
        <f t="shared" si="58"/>
        <v>2677229</v>
      </c>
      <c r="R81" s="3" t="s">
        <v>142</v>
      </c>
      <c r="S81" s="9">
        <f t="shared" ref="S81:X81" si="71">S73+S75+S77+S79</f>
        <v>4723.2503999999999</v>
      </c>
      <c r="T81" s="9">
        <f t="shared" si="71"/>
        <v>3774.2607999999996</v>
      </c>
      <c r="U81" s="9">
        <f t="shared" si="71"/>
        <v>4156.7299999999996</v>
      </c>
      <c r="V81" s="9">
        <f t="shared" si="71"/>
        <v>4255.8499999999995</v>
      </c>
      <c r="W81" s="9">
        <f t="shared" si="71"/>
        <v>4612.92</v>
      </c>
      <c r="X81" s="9">
        <f t="shared" si="71"/>
        <v>5559.78</v>
      </c>
      <c r="Y81" s="9">
        <f t="shared" ref="Y81:AD81" si="72">Y73+Y75+Y77+Y79</f>
        <v>5116.7035999999998</v>
      </c>
      <c r="Z81" s="9">
        <f t="shared" si="72"/>
        <v>5218.0483999999997</v>
      </c>
      <c r="AA81" s="9">
        <f t="shared" si="72"/>
        <v>5848.78</v>
      </c>
      <c r="AB81" s="9">
        <f t="shared" si="72"/>
        <v>6298.7699999999995</v>
      </c>
      <c r="AC81" s="9">
        <f t="shared" si="72"/>
        <v>7349.3499999999995</v>
      </c>
      <c r="AD81" s="9">
        <f t="shared" si="72"/>
        <v>6983.5051999999996</v>
      </c>
      <c r="AE81" s="9">
        <f>AE73+AE75+AE77+AE79</f>
        <v>63897.948399999994</v>
      </c>
    </row>
    <row r="82" spans="3:31" x14ac:dyDescent="0.25">
      <c r="C82" s="3"/>
      <c r="D82" s="9"/>
      <c r="E82" s="9"/>
      <c r="F82" s="9"/>
      <c r="G82" s="9"/>
      <c r="H82" s="3"/>
      <c r="I82" s="9"/>
      <c r="J82" s="3"/>
      <c r="K82" s="3"/>
      <c r="L82" s="3"/>
      <c r="M82" s="3"/>
      <c r="N82" s="3"/>
      <c r="O82" s="3"/>
      <c r="P82" s="3"/>
      <c r="R82" s="3" t="s">
        <v>143</v>
      </c>
      <c r="S82" s="9">
        <f t="shared" ref="S82:AD82" si="73">S74+S76+S78</f>
        <v>211345.3572</v>
      </c>
      <c r="T82" s="9">
        <f t="shared" si="73"/>
        <v>198001.5534</v>
      </c>
      <c r="U82" s="9">
        <f t="shared" si="73"/>
        <v>191802.10200000001</v>
      </c>
      <c r="V82" s="9">
        <f>V74+V76+V78</f>
        <v>201569.82</v>
      </c>
      <c r="W82" s="9">
        <f>W74+W76+W78</f>
        <v>209296.12900000002</v>
      </c>
      <c r="X82" s="9">
        <f>X74+X76+X78</f>
        <v>230190.93400000001</v>
      </c>
      <c r="Y82" s="9">
        <f t="shared" si="73"/>
        <v>217469.6318</v>
      </c>
      <c r="Z82" s="9">
        <f t="shared" si="73"/>
        <v>234022.9192</v>
      </c>
      <c r="AA82" s="9">
        <f t="shared" si="73"/>
        <v>236214.12299999999</v>
      </c>
      <c r="AB82" s="9">
        <f t="shared" si="73"/>
        <v>230506.47200000001</v>
      </c>
      <c r="AC82" s="9">
        <f t="shared" si="73"/>
        <v>258580.41899999999</v>
      </c>
      <c r="AD82" s="9">
        <f t="shared" si="73"/>
        <v>201672.60759999999</v>
      </c>
      <c r="AE82" s="9">
        <f>AE74+AE76+AE78</f>
        <v>2620672.0682000001</v>
      </c>
    </row>
    <row r="83" spans="3:31" x14ac:dyDescent="0.25">
      <c r="S83" s="9">
        <f>S82</f>
        <v>211345.3572</v>
      </c>
      <c r="T83" s="9">
        <f t="shared" ref="T83:AD83" si="74">S83+T82</f>
        <v>409346.9106</v>
      </c>
      <c r="U83" s="9">
        <f t="shared" si="74"/>
        <v>601149.01260000002</v>
      </c>
      <c r="V83" s="9">
        <f t="shared" si="74"/>
        <v>802718.83260000008</v>
      </c>
      <c r="W83" s="9">
        <f t="shared" si="74"/>
        <v>1012014.9616</v>
      </c>
      <c r="X83" s="9">
        <f t="shared" si="74"/>
        <v>1242205.8955999999</v>
      </c>
      <c r="Y83" s="9">
        <f t="shared" si="74"/>
        <v>1459675.5274</v>
      </c>
      <c r="Z83" s="9">
        <f t="shared" si="74"/>
        <v>1693698.4465999999</v>
      </c>
      <c r="AA83" s="9">
        <f t="shared" si="74"/>
        <v>1929912.5695999998</v>
      </c>
      <c r="AB83" s="9">
        <f t="shared" si="74"/>
        <v>2160419.0415999996</v>
      </c>
      <c r="AC83" s="9">
        <f t="shared" si="74"/>
        <v>2418999.4605999999</v>
      </c>
      <c r="AD83" s="9">
        <f t="shared" si="74"/>
        <v>2620672.0681999996</v>
      </c>
    </row>
    <row r="86" spans="3:31" x14ac:dyDescent="0.25">
      <c r="C86" s="4" t="s">
        <v>104</v>
      </c>
      <c r="D86" s="4">
        <v>2013</v>
      </c>
      <c r="E86" s="3"/>
      <c r="F86" s="3"/>
      <c r="G86" s="3"/>
      <c r="H86" s="12"/>
      <c r="I86" s="3"/>
      <c r="J86" s="3"/>
      <c r="K86" s="3"/>
      <c r="L86" s="3"/>
      <c r="M86" s="3"/>
      <c r="N86" s="3"/>
      <c r="O86" s="3"/>
      <c r="P86" s="3"/>
      <c r="R86" s="4" t="s">
        <v>155</v>
      </c>
    </row>
    <row r="87" spans="3:31" x14ac:dyDescent="0.25">
      <c r="C87" s="5" t="s">
        <v>105</v>
      </c>
      <c r="D87" s="5" t="s">
        <v>103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R87" s="5" t="s">
        <v>156</v>
      </c>
      <c r="S87" s="5" t="s">
        <v>103</v>
      </c>
    </row>
    <row r="88" spans="3:31" ht="13.8" thickBot="1" x14ac:dyDescent="0.3">
      <c r="C88" s="6" t="s">
        <v>107</v>
      </c>
      <c r="D88" s="7">
        <v>41183</v>
      </c>
      <c r="E88" s="7">
        <v>41214</v>
      </c>
      <c r="F88" s="7">
        <v>41244</v>
      </c>
      <c r="G88" s="7">
        <v>41275</v>
      </c>
      <c r="H88" s="7">
        <v>41306</v>
      </c>
      <c r="I88" s="7">
        <v>41334</v>
      </c>
      <c r="J88" s="7">
        <v>41365</v>
      </c>
      <c r="K88" s="7">
        <v>41395</v>
      </c>
      <c r="L88" s="7">
        <v>41426</v>
      </c>
      <c r="M88" s="7">
        <v>41456</v>
      </c>
      <c r="N88" s="7">
        <v>41487</v>
      </c>
      <c r="O88" s="7">
        <v>41518</v>
      </c>
      <c r="P88" s="7" t="s">
        <v>106</v>
      </c>
      <c r="R88" s="6" t="s">
        <v>107</v>
      </c>
      <c r="S88" s="7">
        <v>41183</v>
      </c>
      <c r="T88" s="7">
        <v>41214</v>
      </c>
      <c r="U88" s="7">
        <v>41244</v>
      </c>
      <c r="V88" s="7">
        <v>41275</v>
      </c>
      <c r="W88" s="7">
        <v>41306</v>
      </c>
      <c r="X88" s="7">
        <v>41334</v>
      </c>
      <c r="Y88" s="7">
        <v>41365</v>
      </c>
      <c r="Z88" s="7">
        <v>41395</v>
      </c>
      <c r="AA88" s="7">
        <v>41426</v>
      </c>
      <c r="AB88" s="7">
        <v>41456</v>
      </c>
      <c r="AC88" s="7">
        <v>41487</v>
      </c>
      <c r="AD88" s="7">
        <v>41518</v>
      </c>
      <c r="AE88" s="7" t="s">
        <v>106</v>
      </c>
    </row>
    <row r="89" spans="3:31" ht="13.8" thickTop="1" x14ac:dyDescent="0.25">
      <c r="C89" s="13" t="s">
        <v>120</v>
      </c>
      <c r="D89" s="14"/>
      <c r="E89" s="14"/>
      <c r="F89" s="14"/>
      <c r="G89" s="14"/>
      <c r="H89" s="15"/>
      <c r="I89" s="9"/>
      <c r="J89" s="3"/>
      <c r="K89" s="3"/>
      <c r="L89" s="15"/>
      <c r="M89" s="3">
        <v>33</v>
      </c>
      <c r="N89" s="3"/>
      <c r="O89" s="15"/>
      <c r="P89" s="14">
        <f>SUM(D89:O89)</f>
        <v>33</v>
      </c>
      <c r="R89" s="3" t="s">
        <v>120</v>
      </c>
      <c r="S89" s="14" t="s">
        <v>89</v>
      </c>
      <c r="T89" s="14" t="s">
        <v>89</v>
      </c>
      <c r="U89" s="14" t="s">
        <v>89</v>
      </c>
      <c r="V89" s="14" t="s">
        <v>89</v>
      </c>
      <c r="W89" s="14" t="s">
        <v>89</v>
      </c>
      <c r="X89" s="14" t="s">
        <v>89</v>
      </c>
      <c r="Y89" s="14" t="s">
        <v>89</v>
      </c>
      <c r="Z89" s="14" t="s">
        <v>89</v>
      </c>
      <c r="AA89" s="14" t="s">
        <v>89</v>
      </c>
      <c r="AB89" s="14" t="s">
        <v>89</v>
      </c>
      <c r="AC89" s="14" t="s">
        <v>89</v>
      </c>
      <c r="AD89" s="14" t="s">
        <v>89</v>
      </c>
      <c r="AE89" s="14">
        <f>SUM(S89:AD89)</f>
        <v>0</v>
      </c>
    </row>
    <row r="90" spans="3:31" x14ac:dyDescent="0.25">
      <c r="C90" s="15" t="s">
        <v>86</v>
      </c>
      <c r="D90" s="14"/>
      <c r="E90" s="14"/>
      <c r="F90" s="14"/>
      <c r="G90" s="14"/>
      <c r="H90" s="14"/>
      <c r="I90" s="14"/>
      <c r="J90" s="14"/>
      <c r="K90" s="14"/>
      <c r="L90" s="14"/>
      <c r="M90" s="14">
        <f>M89*0.2</f>
        <v>6.6000000000000005</v>
      </c>
      <c r="N90" s="14"/>
      <c r="O90" s="14"/>
      <c r="P90" s="14">
        <f t="shared" ref="P90:P98" si="75">SUM(D90:O90)</f>
        <v>6.6000000000000005</v>
      </c>
      <c r="R90" s="15" t="s">
        <v>86</v>
      </c>
      <c r="S90" s="9">
        <f t="shared" ref="S90:AD90" si="76">D90*$B$2</f>
        <v>0</v>
      </c>
      <c r="T90" s="9">
        <f t="shared" si="76"/>
        <v>0</v>
      </c>
      <c r="U90" s="9">
        <f t="shared" si="76"/>
        <v>0</v>
      </c>
      <c r="V90" s="9">
        <f t="shared" si="76"/>
        <v>0</v>
      </c>
      <c r="W90" s="9">
        <f t="shared" si="76"/>
        <v>0</v>
      </c>
      <c r="X90" s="9">
        <f t="shared" si="76"/>
        <v>0</v>
      </c>
      <c r="Y90" s="9">
        <f t="shared" si="76"/>
        <v>0</v>
      </c>
      <c r="Z90" s="9">
        <f t="shared" si="76"/>
        <v>0</v>
      </c>
      <c r="AA90" s="9">
        <f t="shared" si="76"/>
        <v>0</v>
      </c>
      <c r="AB90" s="9">
        <f t="shared" si="76"/>
        <v>7.4315999999999995</v>
      </c>
      <c r="AC90" s="9">
        <f t="shared" si="76"/>
        <v>0</v>
      </c>
      <c r="AD90" s="9">
        <f t="shared" si="76"/>
        <v>0</v>
      </c>
      <c r="AE90" s="14">
        <f t="shared" ref="AE90:AE99" si="77">SUM(S90:AD90)</f>
        <v>7.4315999999999995</v>
      </c>
    </row>
    <row r="91" spans="3:31" x14ac:dyDescent="0.25">
      <c r="C91" s="15" t="s">
        <v>87</v>
      </c>
      <c r="D91" s="14"/>
      <c r="E91" s="14"/>
      <c r="F91" s="14"/>
      <c r="G91" s="14"/>
      <c r="H91" s="14"/>
      <c r="I91" s="14"/>
      <c r="J91" s="14"/>
      <c r="K91" s="14"/>
      <c r="L91" s="14"/>
      <c r="M91" s="14">
        <f>M89*0.8</f>
        <v>26.400000000000002</v>
      </c>
      <c r="N91" s="14"/>
      <c r="O91" s="14"/>
      <c r="P91" s="14">
        <f t="shared" si="75"/>
        <v>26.400000000000002</v>
      </c>
      <c r="R91" s="15" t="s">
        <v>87</v>
      </c>
      <c r="S91" s="9">
        <f t="shared" ref="S91:AD91" si="78">D91*$B$4</f>
        <v>0</v>
      </c>
      <c r="T91" s="9">
        <f t="shared" si="78"/>
        <v>0</v>
      </c>
      <c r="U91" s="9">
        <f t="shared" si="78"/>
        <v>0</v>
      </c>
      <c r="V91" s="9">
        <f t="shared" si="78"/>
        <v>0</v>
      </c>
      <c r="W91" s="9">
        <f t="shared" si="78"/>
        <v>0</v>
      </c>
      <c r="X91" s="9">
        <f t="shared" si="78"/>
        <v>0</v>
      </c>
      <c r="Y91" s="9">
        <f t="shared" si="78"/>
        <v>0</v>
      </c>
      <c r="Z91" s="9">
        <f t="shared" si="78"/>
        <v>0</v>
      </c>
      <c r="AA91" s="9">
        <f t="shared" si="78"/>
        <v>0</v>
      </c>
      <c r="AB91" s="9">
        <f t="shared" si="78"/>
        <v>30.280800000000003</v>
      </c>
      <c r="AC91" s="9">
        <f t="shared" si="78"/>
        <v>0</v>
      </c>
      <c r="AD91" s="9">
        <f t="shared" si="78"/>
        <v>0</v>
      </c>
      <c r="AE91" s="14">
        <f t="shared" si="77"/>
        <v>30.280800000000003</v>
      </c>
    </row>
    <row r="92" spans="3:31" x14ac:dyDescent="0.25">
      <c r="C92" s="13" t="s">
        <v>92</v>
      </c>
      <c r="D92" s="14">
        <v>55</v>
      </c>
      <c r="E92" s="14">
        <v>38</v>
      </c>
      <c r="F92" s="14">
        <v>5</v>
      </c>
      <c r="G92" s="14">
        <v>19</v>
      </c>
      <c r="H92" s="14">
        <v>143</v>
      </c>
      <c r="I92" s="9">
        <v>48</v>
      </c>
      <c r="J92" s="14">
        <v>108</v>
      </c>
      <c r="K92" s="14">
        <v>168</v>
      </c>
      <c r="L92" s="14">
        <v>237</v>
      </c>
      <c r="M92" s="14">
        <v>97</v>
      </c>
      <c r="N92" s="14">
        <v>116</v>
      </c>
      <c r="O92" s="14">
        <v>116</v>
      </c>
      <c r="P92" s="14">
        <f t="shared" si="75"/>
        <v>1150</v>
      </c>
      <c r="R92" s="3" t="s">
        <v>92</v>
      </c>
      <c r="S92" s="9">
        <f t="shared" ref="S92:AD92" si="79">D92*$B$9</f>
        <v>45.65</v>
      </c>
      <c r="T92" s="9">
        <f t="shared" si="79"/>
        <v>31.54</v>
      </c>
      <c r="U92" s="9">
        <f t="shared" si="79"/>
        <v>4.1499999999999995</v>
      </c>
      <c r="V92" s="9">
        <f t="shared" si="79"/>
        <v>15.77</v>
      </c>
      <c r="W92" s="9">
        <f t="shared" si="79"/>
        <v>118.69</v>
      </c>
      <c r="X92" s="9">
        <f t="shared" si="79"/>
        <v>39.839999999999996</v>
      </c>
      <c r="Y92" s="9">
        <f t="shared" si="79"/>
        <v>89.64</v>
      </c>
      <c r="Z92" s="9">
        <f t="shared" si="79"/>
        <v>139.44</v>
      </c>
      <c r="AA92" s="9">
        <f t="shared" si="79"/>
        <v>196.70999999999998</v>
      </c>
      <c r="AB92" s="9">
        <f t="shared" si="79"/>
        <v>80.509999999999991</v>
      </c>
      <c r="AC92" s="9">
        <f t="shared" si="79"/>
        <v>96.28</v>
      </c>
      <c r="AD92" s="9">
        <f t="shared" si="79"/>
        <v>96.28</v>
      </c>
      <c r="AE92" s="14">
        <f t="shared" si="77"/>
        <v>954.5</v>
      </c>
    </row>
    <row r="93" spans="3:31" x14ac:dyDescent="0.25">
      <c r="C93" s="13" t="s">
        <v>93</v>
      </c>
      <c r="D93" s="3">
        <v>22468.281817766612</v>
      </c>
      <c r="E93" s="14">
        <v>15222.674534580641</v>
      </c>
      <c r="F93" s="14">
        <v>12546.52</v>
      </c>
      <c r="G93" s="14">
        <v>14304.4</v>
      </c>
      <c r="H93" s="14">
        <v>16835.72</v>
      </c>
      <c r="I93" s="9">
        <v>15991.129545549154</v>
      </c>
      <c r="J93" s="14">
        <v>16670</v>
      </c>
      <c r="K93" s="14">
        <v>18788.841808434045</v>
      </c>
      <c r="L93" s="14">
        <v>18203.891543505393</v>
      </c>
      <c r="M93" s="14">
        <v>20292.98</v>
      </c>
      <c r="N93" s="14">
        <v>20799.63488703308</v>
      </c>
      <c r="O93" s="14">
        <v>20391.39</v>
      </c>
      <c r="P93" s="14">
        <f t="shared" si="75"/>
        <v>212515.46413686895</v>
      </c>
      <c r="R93" s="3" t="s">
        <v>93</v>
      </c>
      <c r="S93" s="9">
        <f t="shared" ref="S93:AD93" si="80">D93*$B$4</f>
        <v>25771.119244978305</v>
      </c>
      <c r="T93" s="9">
        <f t="shared" si="80"/>
        <v>17460.407691163997</v>
      </c>
      <c r="U93" s="9">
        <f t="shared" si="80"/>
        <v>14390.85844</v>
      </c>
      <c r="V93" s="9">
        <f t="shared" si="80"/>
        <v>16407.146799999999</v>
      </c>
      <c r="W93" s="9">
        <f t="shared" si="80"/>
        <v>19310.57084</v>
      </c>
      <c r="X93" s="9">
        <f t="shared" si="80"/>
        <v>18341.825588744879</v>
      </c>
      <c r="Y93" s="9">
        <f t="shared" si="80"/>
        <v>19120.490000000002</v>
      </c>
      <c r="Z93" s="9">
        <f t="shared" si="80"/>
        <v>21550.80155427385</v>
      </c>
      <c r="AA93" s="9">
        <f t="shared" si="80"/>
        <v>20879.863600400688</v>
      </c>
      <c r="AB93" s="9">
        <f t="shared" si="80"/>
        <v>23276.048060000001</v>
      </c>
      <c r="AC93" s="9">
        <f t="shared" si="80"/>
        <v>23857.181215426943</v>
      </c>
      <c r="AD93" s="9">
        <f t="shared" si="80"/>
        <v>23388.924329999998</v>
      </c>
      <c r="AE93" s="14">
        <f t="shared" si="77"/>
        <v>243755.23736498866</v>
      </c>
    </row>
    <row r="94" spans="3:31" x14ac:dyDescent="0.25">
      <c r="C94" s="13" t="s">
        <v>94</v>
      </c>
      <c r="D94" s="3">
        <v>10448.32</v>
      </c>
      <c r="E94" s="14">
        <v>8817.26</v>
      </c>
      <c r="F94" s="14">
        <v>7249.39</v>
      </c>
      <c r="G94" s="14">
        <v>8370.48</v>
      </c>
      <c r="H94" s="14">
        <v>8042.93</v>
      </c>
      <c r="I94" s="9">
        <v>8253.84</v>
      </c>
      <c r="J94" s="14">
        <v>9223</v>
      </c>
      <c r="K94" s="14">
        <v>10661.66</v>
      </c>
      <c r="L94" s="14">
        <v>10338.34</v>
      </c>
      <c r="M94" s="14">
        <v>12124.91</v>
      </c>
      <c r="N94" s="14">
        <v>14415.87</v>
      </c>
      <c r="O94" s="14">
        <v>15592.26</v>
      </c>
      <c r="P94" s="14">
        <f t="shared" si="75"/>
        <v>123538.26</v>
      </c>
      <c r="R94" s="3" t="s">
        <v>94</v>
      </c>
      <c r="S94" s="9">
        <f t="shared" ref="S94:AD94" si="81">(D94*$B$10)+(D97*$B$10)</f>
        <v>7522.7903999999999</v>
      </c>
      <c r="T94" s="9">
        <f t="shared" si="81"/>
        <v>6348.4272000000001</v>
      </c>
      <c r="U94" s="9">
        <f t="shared" si="81"/>
        <v>5219.5608000000002</v>
      </c>
      <c r="V94" s="9">
        <f t="shared" si="81"/>
        <v>6026.7455999999993</v>
      </c>
      <c r="W94" s="9">
        <f t="shared" si="81"/>
        <v>5790.9096</v>
      </c>
      <c r="X94" s="9">
        <f t="shared" si="81"/>
        <v>5942.7647999999999</v>
      </c>
      <c r="Y94" s="9">
        <f t="shared" si="81"/>
        <v>6640.5599999999995</v>
      </c>
      <c r="Z94" s="9">
        <f t="shared" si="81"/>
        <v>7676.3951999999999</v>
      </c>
      <c r="AA94" s="9">
        <f t="shared" si="81"/>
        <v>7443.6048000000001</v>
      </c>
      <c r="AB94" s="9">
        <f t="shared" si="81"/>
        <v>8729.9351999999999</v>
      </c>
      <c r="AC94" s="9">
        <f t="shared" si="81"/>
        <v>10379.4264</v>
      </c>
      <c r="AD94" s="9">
        <f t="shared" si="81"/>
        <v>11226.4272</v>
      </c>
      <c r="AE94" s="14">
        <f t="shared" si="77"/>
        <v>88947.547200000001</v>
      </c>
    </row>
    <row r="95" spans="3:31" x14ac:dyDescent="0.25">
      <c r="C95" s="13" t="s">
        <v>108</v>
      </c>
      <c r="D95" s="3">
        <v>201185.98075750002</v>
      </c>
      <c r="E95" s="14">
        <v>175354.87278767573</v>
      </c>
      <c r="F95" s="14">
        <v>155879.6</v>
      </c>
      <c r="G95" s="14">
        <v>171982.57</v>
      </c>
      <c r="H95" s="14">
        <v>163173.34</v>
      </c>
      <c r="I95" s="9">
        <v>172476.4677291876</v>
      </c>
      <c r="J95" s="14">
        <v>173242</v>
      </c>
      <c r="K95" s="14">
        <v>196701.2453136261</v>
      </c>
      <c r="L95" s="14">
        <v>188248.34635878971</v>
      </c>
      <c r="M95" s="14">
        <v>195108.29725278413</v>
      </c>
      <c r="N95" s="14">
        <v>205508.34809510151</v>
      </c>
      <c r="O95" s="14">
        <v>176039</v>
      </c>
      <c r="P95" s="14">
        <f t="shared" si="75"/>
        <v>2174900.0682946648</v>
      </c>
      <c r="R95" s="3" t="s">
        <v>108</v>
      </c>
      <c r="S95" s="9">
        <f t="shared" ref="S95:AD95" si="82">D95</f>
        <v>201185.98075750002</v>
      </c>
      <c r="T95" s="9">
        <f t="shared" si="82"/>
        <v>175354.87278767573</v>
      </c>
      <c r="U95" s="9">
        <f t="shared" si="82"/>
        <v>155879.6</v>
      </c>
      <c r="V95" s="9">
        <f t="shared" si="82"/>
        <v>171982.57</v>
      </c>
      <c r="W95" s="9">
        <f t="shared" si="82"/>
        <v>163173.34</v>
      </c>
      <c r="X95" s="9">
        <f t="shared" si="82"/>
        <v>172476.4677291876</v>
      </c>
      <c r="Y95" s="9">
        <f t="shared" si="82"/>
        <v>173242</v>
      </c>
      <c r="Z95" s="9">
        <f t="shared" si="82"/>
        <v>196701.2453136261</v>
      </c>
      <c r="AA95" s="9">
        <f t="shared" si="82"/>
        <v>188248.34635878971</v>
      </c>
      <c r="AB95" s="9">
        <f t="shared" si="82"/>
        <v>195108.29725278413</v>
      </c>
      <c r="AC95" s="9">
        <f t="shared" si="82"/>
        <v>205508.34809510151</v>
      </c>
      <c r="AD95" s="9">
        <f t="shared" si="82"/>
        <v>176039</v>
      </c>
      <c r="AE95" s="14">
        <f t="shared" si="77"/>
        <v>2174900.0682946648</v>
      </c>
    </row>
    <row r="96" spans="3:31" x14ac:dyDescent="0.25">
      <c r="C96" s="13" t="s">
        <v>84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>
        <f t="shared" si="75"/>
        <v>0</v>
      </c>
      <c r="R96" s="3" t="s">
        <v>84</v>
      </c>
      <c r="S96" s="9">
        <f t="shared" ref="S96:AD96" si="83">D96*$B$13</f>
        <v>0</v>
      </c>
      <c r="T96" s="9">
        <f t="shared" si="83"/>
        <v>0</v>
      </c>
      <c r="U96" s="9">
        <f t="shared" si="83"/>
        <v>0</v>
      </c>
      <c r="V96" s="9">
        <f t="shared" si="83"/>
        <v>0</v>
      </c>
      <c r="W96" s="9">
        <f t="shared" si="83"/>
        <v>0</v>
      </c>
      <c r="X96" s="9">
        <f t="shared" si="83"/>
        <v>0</v>
      </c>
      <c r="Y96" s="9">
        <f t="shared" si="83"/>
        <v>0</v>
      </c>
      <c r="Z96" s="9">
        <f t="shared" si="83"/>
        <v>0</v>
      </c>
      <c r="AA96" s="9">
        <f t="shared" si="83"/>
        <v>0</v>
      </c>
      <c r="AB96" s="9">
        <f t="shared" si="83"/>
        <v>0</v>
      </c>
      <c r="AC96" s="9">
        <f t="shared" si="83"/>
        <v>0</v>
      </c>
      <c r="AD96" s="9">
        <f t="shared" si="83"/>
        <v>0</v>
      </c>
      <c r="AE96" s="14">
        <f t="shared" si="77"/>
        <v>0</v>
      </c>
    </row>
    <row r="97" spans="3:31" x14ac:dyDescent="0.25">
      <c r="C97" s="13" t="s">
        <v>110</v>
      </c>
      <c r="D97" s="14"/>
      <c r="E97" s="14"/>
      <c r="F97" s="14"/>
      <c r="G97" s="14"/>
      <c r="H97" s="15"/>
      <c r="I97" s="3"/>
      <c r="J97" s="3"/>
      <c r="K97" s="3"/>
      <c r="L97" s="3"/>
      <c r="M97" s="3"/>
      <c r="N97" s="3"/>
      <c r="O97" s="15"/>
      <c r="P97" s="14">
        <f t="shared" si="75"/>
        <v>0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14">
        <f t="shared" si="77"/>
        <v>0</v>
      </c>
    </row>
    <row r="98" spans="3:31" x14ac:dyDescent="0.25">
      <c r="C98" s="13" t="s">
        <v>124</v>
      </c>
      <c r="D98" s="14">
        <f t="shared" ref="D98:O98" si="84">SUM(D92:D97)</f>
        <v>234157.58257526663</v>
      </c>
      <c r="E98" s="14">
        <f t="shared" si="84"/>
        <v>199432.80732225638</v>
      </c>
      <c r="F98" s="14">
        <f t="shared" si="84"/>
        <v>175680.51</v>
      </c>
      <c r="G98" s="14">
        <f t="shared" si="84"/>
        <v>194676.45</v>
      </c>
      <c r="H98" s="14">
        <f t="shared" si="84"/>
        <v>188194.99</v>
      </c>
      <c r="I98" s="14">
        <f t="shared" si="84"/>
        <v>196769.43727473676</v>
      </c>
      <c r="J98" s="14">
        <f t="shared" si="84"/>
        <v>199243</v>
      </c>
      <c r="K98" s="14">
        <f t="shared" si="84"/>
        <v>226319.74712206016</v>
      </c>
      <c r="L98" s="14">
        <f t="shared" si="84"/>
        <v>217027.5779022951</v>
      </c>
      <c r="M98" s="14">
        <f>SUM(M92:M97)+M89</f>
        <v>227656.18725278415</v>
      </c>
      <c r="N98" s="14">
        <f t="shared" si="84"/>
        <v>240839.85298213459</v>
      </c>
      <c r="O98" s="14">
        <f t="shared" si="84"/>
        <v>212138.65</v>
      </c>
      <c r="P98" s="14">
        <f t="shared" si="75"/>
        <v>2512136.7924315338</v>
      </c>
      <c r="R98" s="3" t="s">
        <v>142</v>
      </c>
      <c r="S98" s="9">
        <f t="shared" ref="S98:AD98" si="85">S90+S92+S94+S96</f>
        <v>7568.4403999999995</v>
      </c>
      <c r="T98" s="9">
        <f t="shared" si="85"/>
        <v>6379.9672</v>
      </c>
      <c r="U98" s="9">
        <f t="shared" si="85"/>
        <v>5223.7107999999998</v>
      </c>
      <c r="V98" s="9">
        <f t="shared" si="85"/>
        <v>6042.5155999999997</v>
      </c>
      <c r="W98" s="9">
        <f t="shared" si="85"/>
        <v>5909.5995999999996</v>
      </c>
      <c r="X98" s="9">
        <f t="shared" si="85"/>
        <v>5982.6048000000001</v>
      </c>
      <c r="Y98" s="9">
        <f t="shared" si="85"/>
        <v>6730.2</v>
      </c>
      <c r="Z98" s="9">
        <f t="shared" si="85"/>
        <v>7815.8351999999995</v>
      </c>
      <c r="AA98" s="9">
        <f t="shared" si="85"/>
        <v>7640.3148000000001</v>
      </c>
      <c r="AB98" s="9">
        <f t="shared" si="85"/>
        <v>8817.8768</v>
      </c>
      <c r="AC98" s="9">
        <f t="shared" si="85"/>
        <v>10475.706400000001</v>
      </c>
      <c r="AD98" s="9">
        <f t="shared" si="85"/>
        <v>11322.707200000001</v>
      </c>
      <c r="AE98" s="14">
        <f t="shared" si="77"/>
        <v>89909.478799999997</v>
      </c>
    </row>
    <row r="99" spans="3:31" x14ac:dyDescent="0.25">
      <c r="C99" s="3"/>
      <c r="D99" s="9"/>
      <c r="E99" s="9"/>
      <c r="F99" s="9"/>
      <c r="G99" s="9"/>
      <c r="H99" s="3"/>
      <c r="I99" s="9"/>
      <c r="J99" s="3"/>
      <c r="K99" s="3"/>
      <c r="L99" s="3"/>
      <c r="M99" s="3"/>
      <c r="N99" s="3"/>
      <c r="O99" s="3"/>
      <c r="P99" s="3"/>
      <c r="R99" s="3" t="s">
        <v>143</v>
      </c>
      <c r="S99" s="9">
        <f t="shared" ref="S99:AD99" si="86">S91+S93+S95</f>
        <v>226957.10000247831</v>
      </c>
      <c r="T99" s="9">
        <f t="shared" si="86"/>
        <v>192815.28047883973</v>
      </c>
      <c r="U99" s="9">
        <f t="shared" si="86"/>
        <v>170270.45844000002</v>
      </c>
      <c r="V99" s="9">
        <f t="shared" si="86"/>
        <v>188389.71679999999</v>
      </c>
      <c r="W99" s="9">
        <f t="shared" si="86"/>
        <v>182483.91084</v>
      </c>
      <c r="X99" s="9">
        <f t="shared" si="86"/>
        <v>190818.29331793249</v>
      </c>
      <c r="Y99" s="9">
        <f t="shared" si="86"/>
        <v>192362.49</v>
      </c>
      <c r="Z99" s="9">
        <f t="shared" si="86"/>
        <v>218252.04686789995</v>
      </c>
      <c r="AA99" s="9">
        <f t="shared" si="86"/>
        <v>209128.2099591904</v>
      </c>
      <c r="AB99" s="9">
        <f t="shared" si="86"/>
        <v>218414.62611278414</v>
      </c>
      <c r="AC99" s="9">
        <f t="shared" si="86"/>
        <v>229365.52931052845</v>
      </c>
      <c r="AD99" s="9">
        <f t="shared" si="86"/>
        <v>199427.92433000001</v>
      </c>
      <c r="AE99" s="14">
        <f t="shared" si="77"/>
        <v>2418685.5864596535</v>
      </c>
    </row>
    <row r="100" spans="3:31" x14ac:dyDescent="0.25">
      <c r="S100" s="9">
        <f>S99</f>
        <v>226957.10000247831</v>
      </c>
      <c r="T100" s="9">
        <f>S99+T99</f>
        <v>419772.38048131805</v>
      </c>
      <c r="U100" s="9">
        <f t="shared" ref="U100:AD100" si="87">T100+U99</f>
        <v>590042.83892131806</v>
      </c>
      <c r="V100" s="9">
        <f t="shared" si="87"/>
        <v>778432.55572131812</v>
      </c>
      <c r="W100" s="9">
        <f t="shared" si="87"/>
        <v>960916.46656131814</v>
      </c>
      <c r="X100" s="9">
        <f t="shared" si="87"/>
        <v>1151734.7598792505</v>
      </c>
      <c r="Y100" s="9">
        <f t="shared" si="87"/>
        <v>1344097.2498792505</v>
      </c>
      <c r="Z100" s="9">
        <f t="shared" si="87"/>
        <v>1562349.2967471504</v>
      </c>
      <c r="AA100" s="9">
        <f t="shared" si="87"/>
        <v>1771477.5067063407</v>
      </c>
      <c r="AB100" s="9">
        <f t="shared" si="87"/>
        <v>1989892.132819125</v>
      </c>
      <c r="AC100" s="9">
        <f t="shared" si="87"/>
        <v>2219257.6621296536</v>
      </c>
      <c r="AD100" s="9">
        <f t="shared" si="87"/>
        <v>2418685.5864596535</v>
      </c>
      <c r="AE100" s="14">
        <f>AE98+AE99</f>
        <v>2508595.0652596536</v>
      </c>
    </row>
    <row r="101" spans="3:31" x14ac:dyDescent="0.25">
      <c r="T101" s="9"/>
    </row>
    <row r="102" spans="3:31" x14ac:dyDescent="0.25">
      <c r="C102" s="4" t="s">
        <v>104</v>
      </c>
      <c r="D102" s="4">
        <v>2014</v>
      </c>
      <c r="E102" s="3"/>
      <c r="F102" s="3"/>
      <c r="G102" s="3"/>
      <c r="H102" s="12"/>
      <c r="I102" s="3"/>
      <c r="J102" s="3"/>
      <c r="K102" s="3"/>
      <c r="L102" s="3"/>
      <c r="M102" s="3"/>
      <c r="N102" s="3"/>
      <c r="O102" s="3"/>
      <c r="P102" s="3"/>
      <c r="R102" s="4" t="s">
        <v>157</v>
      </c>
    </row>
    <row r="103" spans="3:31" x14ac:dyDescent="0.25">
      <c r="C103" s="5" t="s">
        <v>105</v>
      </c>
      <c r="D103" s="5" t="s">
        <v>103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R103" s="5" t="s">
        <v>156</v>
      </c>
      <c r="S103" s="5" t="s">
        <v>103</v>
      </c>
    </row>
    <row r="104" spans="3:31" ht="13.8" thickBot="1" x14ac:dyDescent="0.3">
      <c r="C104" s="6" t="s">
        <v>107</v>
      </c>
      <c r="D104" s="7">
        <v>41548</v>
      </c>
      <c r="E104" s="7">
        <v>41579</v>
      </c>
      <c r="F104" s="7">
        <v>41609</v>
      </c>
      <c r="G104" s="7">
        <v>41640</v>
      </c>
      <c r="H104" s="7">
        <v>41671</v>
      </c>
      <c r="I104" s="7">
        <v>41699</v>
      </c>
      <c r="J104" s="7">
        <v>41730</v>
      </c>
      <c r="K104" s="7">
        <v>41760</v>
      </c>
      <c r="L104" s="7">
        <v>41791</v>
      </c>
      <c r="M104" s="7">
        <v>41821</v>
      </c>
      <c r="N104" s="7">
        <v>41852</v>
      </c>
      <c r="O104" s="7">
        <v>41883</v>
      </c>
      <c r="P104" s="7" t="s">
        <v>106</v>
      </c>
      <c r="R104" s="6" t="s">
        <v>107</v>
      </c>
      <c r="S104" s="7">
        <v>41548</v>
      </c>
      <c r="T104" s="7">
        <v>41579</v>
      </c>
      <c r="U104" s="7">
        <v>41609</v>
      </c>
      <c r="V104" s="7">
        <v>41640</v>
      </c>
      <c r="W104" s="7">
        <v>41671</v>
      </c>
      <c r="X104" s="7">
        <v>41699</v>
      </c>
      <c r="Y104" s="7">
        <v>41730</v>
      </c>
      <c r="Z104" s="7">
        <v>41760</v>
      </c>
      <c r="AA104" s="7">
        <v>41791</v>
      </c>
      <c r="AB104" s="7">
        <v>41821</v>
      </c>
      <c r="AC104" s="7">
        <v>41852</v>
      </c>
      <c r="AD104" s="7">
        <v>41883</v>
      </c>
      <c r="AE104" s="7" t="s">
        <v>106</v>
      </c>
    </row>
    <row r="105" spans="3:31" ht="13.8" thickTop="1" x14ac:dyDescent="0.25">
      <c r="C105" s="13" t="s">
        <v>120</v>
      </c>
      <c r="D105" s="14">
        <v>28</v>
      </c>
      <c r="E105" s="14">
        <v>35</v>
      </c>
      <c r="F105" s="14"/>
      <c r="G105" s="14"/>
      <c r="H105" s="15"/>
      <c r="I105" s="9">
        <v>33</v>
      </c>
      <c r="J105" s="3"/>
      <c r="K105" s="3">
        <v>24</v>
      </c>
      <c r="L105" s="15"/>
      <c r="M105" s="3"/>
      <c r="N105" s="3"/>
      <c r="O105" s="15">
        <v>24</v>
      </c>
      <c r="P105" s="14">
        <f>SUM(D105:O105)</f>
        <v>144</v>
      </c>
      <c r="R105" s="3" t="s">
        <v>120</v>
      </c>
      <c r="S105" s="14" t="s">
        <v>89</v>
      </c>
      <c r="T105" s="14" t="s">
        <v>89</v>
      </c>
      <c r="U105" s="14" t="s">
        <v>89</v>
      </c>
      <c r="V105" s="14" t="s">
        <v>89</v>
      </c>
      <c r="W105" s="14" t="s">
        <v>89</v>
      </c>
      <c r="X105" s="14" t="s">
        <v>89</v>
      </c>
      <c r="Y105" s="14" t="s">
        <v>89</v>
      </c>
      <c r="Z105" s="14" t="s">
        <v>89</v>
      </c>
      <c r="AA105" s="14" t="s">
        <v>89</v>
      </c>
      <c r="AB105" s="14" t="s">
        <v>89</v>
      </c>
      <c r="AC105" s="14" t="s">
        <v>89</v>
      </c>
      <c r="AD105" s="14" t="s">
        <v>89</v>
      </c>
      <c r="AE105" s="14">
        <f>SUM(S105:AD105)</f>
        <v>0</v>
      </c>
    </row>
    <row r="106" spans="3:31" x14ac:dyDescent="0.25">
      <c r="C106" s="15" t="s">
        <v>86</v>
      </c>
      <c r="D106" s="3">
        <f>0.2*28</f>
        <v>5.6000000000000005</v>
      </c>
      <c r="E106" s="3">
        <f>0.2*35</f>
        <v>7</v>
      </c>
      <c r="F106" s="14"/>
      <c r="G106" s="14"/>
      <c r="H106" s="14"/>
      <c r="I106" s="14">
        <f>33*0.2</f>
        <v>6.6000000000000005</v>
      </c>
      <c r="J106" s="14"/>
      <c r="K106" s="14">
        <f>K105*0.2</f>
        <v>4.8000000000000007</v>
      </c>
      <c r="L106" s="14"/>
      <c r="M106" s="14"/>
      <c r="N106" s="14"/>
      <c r="O106" s="14">
        <f>O105*0.2</f>
        <v>4.8000000000000007</v>
      </c>
      <c r="P106" s="14">
        <f>SUM(D106:O106)</f>
        <v>28.800000000000004</v>
      </c>
      <c r="R106" s="15" t="s">
        <v>86</v>
      </c>
      <c r="S106" s="9">
        <f t="shared" ref="S106:AD106" si="88">D106*$B$2</f>
        <v>6.3056000000000001</v>
      </c>
      <c r="T106" s="9">
        <f t="shared" si="88"/>
        <v>7.8819999999999997</v>
      </c>
      <c r="U106" s="9">
        <f t="shared" si="88"/>
        <v>0</v>
      </c>
      <c r="V106" s="9">
        <f t="shared" si="88"/>
        <v>0</v>
      </c>
      <c r="W106" s="9">
        <f t="shared" si="88"/>
        <v>0</v>
      </c>
      <c r="X106" s="9">
        <f t="shared" si="88"/>
        <v>7.4315999999999995</v>
      </c>
      <c r="Y106" s="9">
        <f t="shared" si="88"/>
        <v>0</v>
      </c>
      <c r="Z106" s="9">
        <f t="shared" si="88"/>
        <v>5.4048000000000007</v>
      </c>
      <c r="AA106" s="9">
        <f t="shared" si="88"/>
        <v>0</v>
      </c>
      <c r="AB106" s="9">
        <f t="shared" si="88"/>
        <v>0</v>
      </c>
      <c r="AC106" s="9">
        <f t="shared" si="88"/>
        <v>0</v>
      </c>
      <c r="AD106" s="9">
        <f t="shared" si="88"/>
        <v>5.4048000000000007</v>
      </c>
      <c r="AE106" s="14">
        <f t="shared" ref="AE106:AE115" si="89">SUM(S106:AD106)</f>
        <v>32.428800000000003</v>
      </c>
    </row>
    <row r="107" spans="3:31" x14ac:dyDescent="0.25">
      <c r="C107" s="15" t="s">
        <v>87</v>
      </c>
      <c r="D107" s="3">
        <f>0.8*28</f>
        <v>22.400000000000002</v>
      </c>
      <c r="E107" s="3">
        <f>0.8*35</f>
        <v>28</v>
      </c>
      <c r="F107" s="14"/>
      <c r="G107" s="14"/>
      <c r="H107" s="14"/>
      <c r="I107" s="14">
        <f>33*0.8</f>
        <v>26.400000000000002</v>
      </c>
      <c r="J107" s="14"/>
      <c r="K107" s="14">
        <f>K105*0.8</f>
        <v>19.200000000000003</v>
      </c>
      <c r="L107" s="14"/>
      <c r="M107" s="14"/>
      <c r="N107" s="14"/>
      <c r="O107" s="14">
        <f>O105*0.8</f>
        <v>19.200000000000003</v>
      </c>
      <c r="P107" s="14">
        <f t="shared" ref="P107:P114" si="90">SUM(D107:O107)</f>
        <v>115.20000000000002</v>
      </c>
      <c r="R107" s="15" t="s">
        <v>87</v>
      </c>
      <c r="S107" s="9">
        <f t="shared" ref="S107:AD107" si="91">D107*$B$4</f>
        <v>25.692800000000002</v>
      </c>
      <c r="T107" s="9">
        <f t="shared" si="91"/>
        <v>32.116</v>
      </c>
      <c r="U107" s="9">
        <f t="shared" si="91"/>
        <v>0</v>
      </c>
      <c r="V107" s="9">
        <f t="shared" si="91"/>
        <v>0</v>
      </c>
      <c r="W107" s="9">
        <f t="shared" si="91"/>
        <v>0</v>
      </c>
      <c r="X107" s="9">
        <f t="shared" si="91"/>
        <v>30.280800000000003</v>
      </c>
      <c r="Y107" s="9">
        <f t="shared" si="91"/>
        <v>0</v>
      </c>
      <c r="Z107" s="9">
        <f t="shared" si="91"/>
        <v>22.022400000000005</v>
      </c>
      <c r="AA107" s="9">
        <f t="shared" si="91"/>
        <v>0</v>
      </c>
      <c r="AB107" s="9">
        <f t="shared" si="91"/>
        <v>0</v>
      </c>
      <c r="AC107" s="9">
        <f t="shared" si="91"/>
        <v>0</v>
      </c>
      <c r="AD107" s="9">
        <f t="shared" si="91"/>
        <v>22.022400000000005</v>
      </c>
      <c r="AE107" s="14">
        <f t="shared" si="89"/>
        <v>132.13440000000003</v>
      </c>
    </row>
    <row r="108" spans="3:31" x14ac:dyDescent="0.25">
      <c r="C108" s="13" t="s">
        <v>92</v>
      </c>
      <c r="D108" s="3">
        <v>88</v>
      </c>
      <c r="E108" s="14">
        <v>102</v>
      </c>
      <c r="F108" s="14">
        <v>92</v>
      </c>
      <c r="G108" s="14">
        <v>57</v>
      </c>
      <c r="H108" s="14">
        <v>31</v>
      </c>
      <c r="I108" s="1">
        <v>122</v>
      </c>
      <c r="J108" s="14">
        <v>130</v>
      </c>
      <c r="K108" s="14">
        <v>135</v>
      </c>
      <c r="L108" s="14">
        <v>81</v>
      </c>
      <c r="M108" s="14">
        <v>79</v>
      </c>
      <c r="N108" s="14">
        <v>97</v>
      </c>
      <c r="O108" s="14">
        <v>108</v>
      </c>
      <c r="P108" s="14">
        <f>SUM(D108:O108)</f>
        <v>1122</v>
      </c>
      <c r="R108" s="3" t="s">
        <v>92</v>
      </c>
      <c r="S108" s="9">
        <f t="shared" ref="S108:AD108" si="92">D108*$B$9</f>
        <v>73.039999999999992</v>
      </c>
      <c r="T108" s="9">
        <f t="shared" si="92"/>
        <v>84.66</v>
      </c>
      <c r="U108" s="9">
        <f>F108*$B$9</f>
        <v>76.36</v>
      </c>
      <c r="V108" s="9">
        <f t="shared" si="92"/>
        <v>47.309999999999995</v>
      </c>
      <c r="W108" s="9">
        <f t="shared" si="92"/>
        <v>25.73</v>
      </c>
      <c r="X108" s="9">
        <f t="shared" si="92"/>
        <v>101.25999999999999</v>
      </c>
      <c r="Y108" s="9">
        <f t="shared" si="92"/>
        <v>107.89999999999999</v>
      </c>
      <c r="Z108" s="9">
        <f t="shared" si="92"/>
        <v>112.05</v>
      </c>
      <c r="AA108" s="9">
        <f t="shared" si="92"/>
        <v>67.22999999999999</v>
      </c>
      <c r="AB108" s="9">
        <f t="shared" si="92"/>
        <v>65.569999999999993</v>
      </c>
      <c r="AC108" s="9">
        <f t="shared" si="92"/>
        <v>80.509999999999991</v>
      </c>
      <c r="AD108" s="9">
        <f t="shared" si="92"/>
        <v>89.64</v>
      </c>
      <c r="AE108" s="14">
        <f t="shared" si="89"/>
        <v>931.25999999999988</v>
      </c>
    </row>
    <row r="109" spans="3:31" x14ac:dyDescent="0.25">
      <c r="C109" s="13" t="s">
        <v>93</v>
      </c>
      <c r="D109" s="3">
        <v>12976.817898158737</v>
      </c>
      <c r="E109" s="9">
        <v>15555.368312402848</v>
      </c>
      <c r="F109" s="14">
        <v>10693</v>
      </c>
      <c r="G109" s="14">
        <v>14388.50248924793</v>
      </c>
      <c r="H109" s="14">
        <v>16642</v>
      </c>
      <c r="I109" s="1">
        <v>18277</v>
      </c>
      <c r="J109" s="14">
        <v>17556.966894523732</v>
      </c>
      <c r="K109" s="14">
        <v>16442.806603124365</v>
      </c>
      <c r="L109" s="14">
        <v>21063.116554621851</v>
      </c>
      <c r="M109" s="14">
        <v>19140.993585447581</v>
      </c>
      <c r="N109" s="14">
        <v>18704.09621842498</v>
      </c>
      <c r="O109" s="14">
        <v>18391.298403707518</v>
      </c>
      <c r="P109" s="14">
        <f>SUM(D109:O109)</f>
        <v>199831.96695965953</v>
      </c>
      <c r="R109" s="3" t="s">
        <v>93</v>
      </c>
      <c r="S109" s="9">
        <f t="shared" ref="S109:AD109" si="93">D109*$B$4</f>
        <v>14884.410129188072</v>
      </c>
      <c r="T109" s="9">
        <f t="shared" si="93"/>
        <v>17842.007454326067</v>
      </c>
      <c r="U109" s="9">
        <f>F109*$B$4</f>
        <v>12264.871000000001</v>
      </c>
      <c r="V109" s="9">
        <f t="shared" si="93"/>
        <v>16503.612355167377</v>
      </c>
      <c r="W109" s="9">
        <f t="shared" si="93"/>
        <v>19088.374</v>
      </c>
      <c r="X109" s="9">
        <f t="shared" si="93"/>
        <v>20963.719000000001</v>
      </c>
      <c r="Y109" s="9">
        <f t="shared" si="93"/>
        <v>20137.84102801872</v>
      </c>
      <c r="Z109" s="9">
        <f t="shared" si="93"/>
        <v>18859.899173783648</v>
      </c>
      <c r="AA109" s="9">
        <f t="shared" si="93"/>
        <v>24159.394688151264</v>
      </c>
      <c r="AB109" s="9">
        <f t="shared" si="93"/>
        <v>21954.719642508375</v>
      </c>
      <c r="AC109" s="9">
        <f t="shared" si="93"/>
        <v>21453.598362533452</v>
      </c>
      <c r="AD109" s="9">
        <f t="shared" si="93"/>
        <v>21094.819269052525</v>
      </c>
      <c r="AE109" s="14">
        <f t="shared" si="89"/>
        <v>229207.26610272951</v>
      </c>
    </row>
    <row r="110" spans="3:31" x14ac:dyDescent="0.25">
      <c r="C110" s="13" t="s">
        <v>94</v>
      </c>
      <c r="D110" s="3">
        <v>15134.83</v>
      </c>
      <c r="E110" s="14">
        <v>13449.13</v>
      </c>
      <c r="F110" s="14">
        <v>12332</v>
      </c>
      <c r="G110" s="14">
        <v>12185.06</v>
      </c>
      <c r="H110" s="14">
        <v>10855</v>
      </c>
      <c r="I110" s="1">
        <v>15799</v>
      </c>
      <c r="J110" s="14">
        <v>16858.18</v>
      </c>
      <c r="K110" s="14">
        <v>19429.830000000002</v>
      </c>
      <c r="L110" s="14">
        <v>22883.51</v>
      </c>
      <c r="M110" s="14">
        <v>24825.83</v>
      </c>
      <c r="N110" s="14">
        <v>24998.01</v>
      </c>
      <c r="O110" s="3">
        <v>25696</v>
      </c>
      <c r="P110" s="14">
        <f>SUM(D110:O110)</f>
        <v>214446.38</v>
      </c>
      <c r="R110" s="3" t="s">
        <v>94</v>
      </c>
      <c r="S110" s="9">
        <f t="shared" ref="S110:AD110" si="94">(D110*$B$10)+(D113*$B$10)</f>
        <v>10897.077599999999</v>
      </c>
      <c r="T110" s="9">
        <f t="shared" si="94"/>
        <v>9683.373599999999</v>
      </c>
      <c r="U110" s="9">
        <f>(F110*$B$10)+(F113*$B$10)</f>
        <v>8879.0399999999991</v>
      </c>
      <c r="V110" s="9">
        <f t="shared" si="94"/>
        <v>8773.243199999999</v>
      </c>
      <c r="W110" s="9">
        <f t="shared" si="94"/>
        <v>7815.5999999999995</v>
      </c>
      <c r="X110" s="9">
        <f t="shared" si="94"/>
        <v>11375.279999999999</v>
      </c>
      <c r="Y110" s="9">
        <f t="shared" si="94"/>
        <v>12137.8896</v>
      </c>
      <c r="Z110" s="9">
        <f t="shared" si="94"/>
        <v>13989.4776</v>
      </c>
      <c r="AA110" s="9">
        <f t="shared" si="94"/>
        <v>16476.127199999999</v>
      </c>
      <c r="AB110" s="9">
        <f t="shared" si="94"/>
        <v>17874.597600000001</v>
      </c>
      <c r="AC110" s="9">
        <f t="shared" si="94"/>
        <v>17998.567199999998</v>
      </c>
      <c r="AD110" s="9">
        <f t="shared" si="94"/>
        <v>18501.12</v>
      </c>
      <c r="AE110" s="14">
        <f t="shared" si="89"/>
        <v>154401.39359999998</v>
      </c>
    </row>
    <row r="111" spans="3:31" x14ac:dyDescent="0.25">
      <c r="C111" s="13" t="s">
        <v>108</v>
      </c>
      <c r="D111" s="3">
        <v>165193.46312698862</v>
      </c>
      <c r="E111" s="14">
        <v>152817.60000000001</v>
      </c>
      <c r="F111" s="14">
        <v>139745.17141731663</v>
      </c>
      <c r="G111" s="14">
        <v>157189.58596802229</v>
      </c>
      <c r="H111" s="14">
        <v>153603</v>
      </c>
      <c r="I111" s="1">
        <v>167725</v>
      </c>
      <c r="J111" s="14">
        <v>174596.75040306966</v>
      </c>
      <c r="K111" s="14">
        <v>175339.50644047567</v>
      </c>
      <c r="L111" s="14">
        <v>179401.96110429021</v>
      </c>
      <c r="M111" s="14">
        <v>178990.80384061576</v>
      </c>
      <c r="N111" s="14">
        <v>169967.63958643461</v>
      </c>
      <c r="O111" s="14">
        <v>167905.10639999999</v>
      </c>
      <c r="P111" s="14">
        <f>SUM(D111:O111)</f>
        <v>1982475.5882872134</v>
      </c>
      <c r="R111" s="3" t="s">
        <v>108</v>
      </c>
      <c r="S111" s="9">
        <f t="shared" ref="S111:AD111" si="95">D111</f>
        <v>165193.46312698862</v>
      </c>
      <c r="T111" s="9">
        <f t="shared" si="95"/>
        <v>152817.60000000001</v>
      </c>
      <c r="U111" s="9">
        <f>F111</f>
        <v>139745.17141731663</v>
      </c>
      <c r="V111" s="9">
        <f t="shared" si="95"/>
        <v>157189.58596802229</v>
      </c>
      <c r="W111" s="9">
        <f t="shared" si="95"/>
        <v>153603</v>
      </c>
      <c r="X111" s="9">
        <f t="shared" si="95"/>
        <v>167725</v>
      </c>
      <c r="Y111" s="9">
        <f t="shared" si="95"/>
        <v>174596.75040306966</v>
      </c>
      <c r="Z111" s="9">
        <f t="shared" si="95"/>
        <v>175339.50644047567</v>
      </c>
      <c r="AA111" s="9">
        <f t="shared" si="95"/>
        <v>179401.96110429021</v>
      </c>
      <c r="AB111" s="9">
        <f t="shared" si="95"/>
        <v>178990.80384061576</v>
      </c>
      <c r="AC111" s="9">
        <f t="shared" si="95"/>
        <v>169967.63958643461</v>
      </c>
      <c r="AD111" s="9">
        <f t="shared" si="95"/>
        <v>167905.10639999999</v>
      </c>
      <c r="AE111" s="14">
        <f t="shared" si="89"/>
        <v>1982475.5882872134</v>
      </c>
    </row>
    <row r="112" spans="3:31" x14ac:dyDescent="0.25">
      <c r="C112" s="13" t="s">
        <v>84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>
        <f t="shared" si="90"/>
        <v>0</v>
      </c>
      <c r="R112" s="3" t="s">
        <v>84</v>
      </c>
      <c r="S112" s="9">
        <f t="shared" ref="S112:AD112" si="96">D112*$B$13</f>
        <v>0</v>
      </c>
      <c r="T112" s="9">
        <f t="shared" si="96"/>
        <v>0</v>
      </c>
      <c r="U112" s="9">
        <f t="shared" si="96"/>
        <v>0</v>
      </c>
      <c r="V112" s="9">
        <f t="shared" si="96"/>
        <v>0</v>
      </c>
      <c r="W112" s="9">
        <f t="shared" si="96"/>
        <v>0</v>
      </c>
      <c r="X112" s="9">
        <f t="shared" si="96"/>
        <v>0</v>
      </c>
      <c r="Y112" s="9">
        <f t="shared" si="96"/>
        <v>0</v>
      </c>
      <c r="Z112" s="9">
        <f t="shared" si="96"/>
        <v>0</v>
      </c>
      <c r="AA112" s="9">
        <f t="shared" si="96"/>
        <v>0</v>
      </c>
      <c r="AB112" s="9">
        <f t="shared" si="96"/>
        <v>0</v>
      </c>
      <c r="AC112" s="9">
        <f t="shared" si="96"/>
        <v>0</v>
      </c>
      <c r="AD112" s="9">
        <f t="shared" si="96"/>
        <v>0</v>
      </c>
      <c r="AE112" s="14">
        <f t="shared" si="89"/>
        <v>0</v>
      </c>
    </row>
    <row r="113" spans="1:31" x14ac:dyDescent="0.25">
      <c r="C113" s="13" t="s">
        <v>110</v>
      </c>
      <c r="D113" s="14"/>
      <c r="E113" s="14"/>
      <c r="F113" s="14"/>
      <c r="G113" s="14"/>
      <c r="H113" s="15"/>
      <c r="I113" s="3"/>
      <c r="J113" s="3"/>
      <c r="K113" s="3"/>
      <c r="L113" s="3"/>
      <c r="M113" s="3"/>
      <c r="N113" s="3"/>
      <c r="O113" s="15"/>
      <c r="P113" s="14">
        <f t="shared" si="90"/>
        <v>0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14">
        <f t="shared" si="89"/>
        <v>0</v>
      </c>
    </row>
    <row r="114" spans="1:31" x14ac:dyDescent="0.25">
      <c r="C114" s="13" t="s">
        <v>124</v>
      </c>
      <c r="D114" s="14">
        <f>SUM(D108:D113)+D105</f>
        <v>193421.11102514734</v>
      </c>
      <c r="E114" s="14">
        <f t="shared" ref="E114:O114" si="97">SUM(E108:E113)+E105</f>
        <v>181959.09831240284</v>
      </c>
      <c r="F114" s="14">
        <f>SUM(F108:F113)+F105</f>
        <v>162862.17141731663</v>
      </c>
      <c r="G114" s="14">
        <f>SUM(G108:G113)+G105</f>
        <v>183820.14845727023</v>
      </c>
      <c r="H114" s="14">
        <f t="shared" si="97"/>
        <v>181131</v>
      </c>
      <c r="I114" s="14">
        <f>SUM(I108:I113)+I105</f>
        <v>201956</v>
      </c>
      <c r="J114" s="14">
        <f>SUM(J108:J113)+J105</f>
        <v>209141.89729759339</v>
      </c>
      <c r="K114" s="14">
        <f t="shared" si="97"/>
        <v>211371.14304360002</v>
      </c>
      <c r="L114" s="14">
        <f t="shared" si="97"/>
        <v>223429.58765891206</v>
      </c>
      <c r="M114" s="14">
        <f t="shared" si="97"/>
        <v>223036.62742606335</v>
      </c>
      <c r="N114" s="14">
        <f t="shared" si="97"/>
        <v>213766.74580485959</v>
      </c>
      <c r="O114" s="14">
        <f t="shared" si="97"/>
        <v>212124.4048037075</v>
      </c>
      <c r="P114" s="14">
        <f t="shared" si="90"/>
        <v>2398019.9352468727</v>
      </c>
      <c r="R114" s="3" t="s">
        <v>142</v>
      </c>
      <c r="S114" s="9">
        <f t="shared" ref="S114:AD114" si="98">S106+S108+S110+S112</f>
        <v>10976.423199999999</v>
      </c>
      <c r="T114" s="9">
        <f t="shared" si="98"/>
        <v>9775.9155999999984</v>
      </c>
      <c r="U114" s="9">
        <f t="shared" si="98"/>
        <v>8955.4</v>
      </c>
      <c r="V114" s="9">
        <f t="shared" si="98"/>
        <v>8820.5531999999985</v>
      </c>
      <c r="W114" s="9">
        <f t="shared" si="98"/>
        <v>7841.329999999999</v>
      </c>
      <c r="X114" s="9">
        <f t="shared" si="98"/>
        <v>11483.971599999999</v>
      </c>
      <c r="Y114" s="9">
        <f t="shared" si="98"/>
        <v>12245.7896</v>
      </c>
      <c r="Z114" s="9">
        <f t="shared" si="98"/>
        <v>14106.9324</v>
      </c>
      <c r="AA114" s="9">
        <f t="shared" si="98"/>
        <v>16543.357199999999</v>
      </c>
      <c r="AB114" s="9">
        <f t="shared" si="98"/>
        <v>17940.167600000001</v>
      </c>
      <c r="AC114" s="9">
        <f t="shared" si="98"/>
        <v>18079.077199999996</v>
      </c>
      <c r="AD114" s="9">
        <f t="shared" si="98"/>
        <v>18596.164799999999</v>
      </c>
      <c r="AE114" s="14">
        <f t="shared" si="89"/>
        <v>155365.08239999998</v>
      </c>
    </row>
    <row r="115" spans="1:31" x14ac:dyDescent="0.25">
      <c r="C115" s="3"/>
      <c r="D115" s="9"/>
      <c r="E115" s="9"/>
      <c r="F115" s="9"/>
      <c r="G115" s="9"/>
      <c r="H115" s="3"/>
      <c r="I115" s="9"/>
      <c r="J115" s="3"/>
      <c r="K115" s="3"/>
      <c r="L115" s="3"/>
      <c r="M115" s="3"/>
      <c r="N115" s="3"/>
      <c r="O115" s="3"/>
      <c r="P115" s="3"/>
      <c r="R115" s="3" t="s">
        <v>143</v>
      </c>
      <c r="S115" s="9">
        <f t="shared" ref="S115:AD115" si="99">S107+S109+S111</f>
        <v>180103.5660561767</v>
      </c>
      <c r="T115" s="9">
        <f t="shared" si="99"/>
        <v>170691.72345432607</v>
      </c>
      <c r="U115" s="9">
        <f t="shared" si="99"/>
        <v>152010.04241731664</v>
      </c>
      <c r="V115" s="9">
        <f t="shared" si="99"/>
        <v>173693.19832318966</v>
      </c>
      <c r="W115" s="9">
        <f t="shared" si="99"/>
        <v>172691.37400000001</v>
      </c>
      <c r="X115" s="9">
        <f t="shared" si="99"/>
        <v>188718.99979999999</v>
      </c>
      <c r="Y115" s="9">
        <f t="shared" si="99"/>
        <v>194734.59143108837</v>
      </c>
      <c r="Z115" s="9">
        <f t="shared" si="99"/>
        <v>194221.42801425932</v>
      </c>
      <c r="AA115" s="9">
        <f t="shared" si="99"/>
        <v>203561.35579244146</v>
      </c>
      <c r="AB115" s="9">
        <f t="shared" si="99"/>
        <v>200945.52348312413</v>
      </c>
      <c r="AC115" s="9">
        <f t="shared" si="99"/>
        <v>191421.23794896808</v>
      </c>
      <c r="AD115" s="9">
        <f t="shared" si="99"/>
        <v>189021.94806905251</v>
      </c>
      <c r="AE115" s="14">
        <f t="shared" si="89"/>
        <v>2211814.9887899426</v>
      </c>
    </row>
    <row r="116" spans="1:31" x14ac:dyDescent="0.25">
      <c r="S116" s="9">
        <f>S115</f>
        <v>180103.5660561767</v>
      </c>
      <c r="T116" s="9">
        <f t="shared" ref="T116:AD116" si="100">S116+T115</f>
        <v>350795.28951050277</v>
      </c>
      <c r="U116" s="9">
        <f t="shared" si="100"/>
        <v>502805.33192781941</v>
      </c>
      <c r="V116" s="9">
        <f t="shared" si="100"/>
        <v>676498.53025100904</v>
      </c>
      <c r="W116" s="9">
        <f t="shared" si="100"/>
        <v>849189.90425100899</v>
      </c>
      <c r="X116" s="9">
        <f t="shared" si="100"/>
        <v>1037908.904051009</v>
      </c>
      <c r="Y116" s="9">
        <f t="shared" si="100"/>
        <v>1232643.4954820974</v>
      </c>
      <c r="Z116" s="9">
        <f t="shared" si="100"/>
        <v>1426864.9234963567</v>
      </c>
      <c r="AA116" s="9">
        <f t="shared" si="100"/>
        <v>1630426.2792887981</v>
      </c>
      <c r="AB116" s="9">
        <f t="shared" si="100"/>
        <v>1831371.8027719222</v>
      </c>
      <c r="AC116" s="9">
        <f t="shared" si="100"/>
        <v>2022793.0407208903</v>
      </c>
      <c r="AD116" s="9">
        <f t="shared" si="100"/>
        <v>2211814.9887899426</v>
      </c>
      <c r="AE116" s="14">
        <f>AE114+AE115</f>
        <v>2367180.0711899428</v>
      </c>
    </row>
    <row r="117" spans="1:31" x14ac:dyDescent="0.25">
      <c r="C117" s="3"/>
      <c r="N117" s="3"/>
      <c r="O117" s="3"/>
      <c r="P117" s="3"/>
      <c r="Q117" s="3"/>
      <c r="AA117"/>
      <c r="AB117"/>
      <c r="AC117"/>
      <c r="AD117"/>
    </row>
    <row r="118" spans="1:31" x14ac:dyDescent="0.25">
      <c r="C118" s="3"/>
      <c r="N118" s="3"/>
      <c r="O118" s="3"/>
      <c r="P118" s="3"/>
      <c r="Q118" s="3"/>
      <c r="AA118"/>
      <c r="AB118"/>
      <c r="AC118"/>
      <c r="AD118"/>
    </row>
    <row r="119" spans="1:31" x14ac:dyDescent="0.25">
      <c r="C119" s="3"/>
      <c r="N119" s="3"/>
      <c r="O119" s="3"/>
      <c r="P119" s="3"/>
      <c r="Q119" s="3"/>
      <c r="AA119"/>
      <c r="AB119"/>
      <c r="AC119"/>
      <c r="AD119"/>
    </row>
    <row r="120" spans="1:31" x14ac:dyDescent="0.25">
      <c r="C120" s="4" t="s">
        <v>104</v>
      </c>
      <c r="D120" s="4">
        <v>2015</v>
      </c>
      <c r="E120" s="3"/>
      <c r="F120" s="3"/>
      <c r="G120" s="3"/>
      <c r="H120" s="12"/>
      <c r="I120" s="3"/>
      <c r="J120" s="3"/>
      <c r="K120" s="3"/>
      <c r="L120" s="3"/>
      <c r="M120" s="3"/>
      <c r="N120" s="3"/>
      <c r="O120" s="3"/>
      <c r="P120" s="3"/>
      <c r="Q120" s="3"/>
      <c r="R120" s="4" t="s">
        <v>158</v>
      </c>
    </row>
    <row r="121" spans="1:31" x14ac:dyDescent="0.25">
      <c r="A121" s="3"/>
      <c r="B121" s="48"/>
      <c r="C121" s="5" t="s">
        <v>105</v>
      </c>
      <c r="D121" s="5" t="s">
        <v>103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5" t="s">
        <v>156</v>
      </c>
      <c r="S121" s="5" t="s">
        <v>103</v>
      </c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60"/>
    </row>
    <row r="122" spans="1:31" ht="13.8" thickBot="1" x14ac:dyDescent="0.3">
      <c r="A122" s="3"/>
      <c r="B122" s="48"/>
      <c r="C122" s="6" t="s">
        <v>107</v>
      </c>
      <c r="D122" s="7">
        <v>41913</v>
      </c>
      <c r="E122" s="7">
        <v>41944</v>
      </c>
      <c r="F122" s="7">
        <v>41974</v>
      </c>
      <c r="G122" s="7">
        <v>42005</v>
      </c>
      <c r="H122" s="7">
        <v>42036</v>
      </c>
      <c r="I122" s="7">
        <v>42064</v>
      </c>
      <c r="J122" s="7">
        <v>42095</v>
      </c>
      <c r="K122" s="7">
        <v>42125</v>
      </c>
      <c r="L122" s="7">
        <v>42156</v>
      </c>
      <c r="M122" s="7">
        <v>42186</v>
      </c>
      <c r="N122" s="7">
        <v>42217</v>
      </c>
      <c r="O122" s="7">
        <v>42248</v>
      </c>
      <c r="P122" s="7" t="s">
        <v>106</v>
      </c>
      <c r="Q122" s="3"/>
      <c r="R122" s="6" t="s">
        <v>107</v>
      </c>
      <c r="S122" s="7">
        <v>41913</v>
      </c>
      <c r="T122" s="7">
        <v>41944</v>
      </c>
      <c r="U122" s="7">
        <v>41974</v>
      </c>
      <c r="V122" s="7">
        <v>42005</v>
      </c>
      <c r="W122" s="7">
        <v>42036</v>
      </c>
      <c r="X122" s="7">
        <v>42064</v>
      </c>
      <c r="Y122" s="7">
        <v>42095</v>
      </c>
      <c r="Z122" s="7">
        <v>42125</v>
      </c>
      <c r="AA122" s="7">
        <v>42156</v>
      </c>
      <c r="AB122" s="7">
        <v>42186</v>
      </c>
      <c r="AC122" s="7">
        <v>42217</v>
      </c>
      <c r="AD122" s="7">
        <v>42248</v>
      </c>
      <c r="AE122" s="7" t="s">
        <v>106</v>
      </c>
    </row>
    <row r="123" spans="1:31" ht="13.8" thickTop="1" x14ac:dyDescent="0.25">
      <c r="A123" s="3"/>
      <c r="B123" s="48"/>
      <c r="C123" s="13" t="s">
        <v>120</v>
      </c>
      <c r="D123" s="48">
        <v>0</v>
      </c>
      <c r="E123" s="43">
        <v>64</v>
      </c>
      <c r="F123" s="3">
        <v>42</v>
      </c>
      <c r="G123" s="14">
        <v>148</v>
      </c>
      <c r="H123" s="1">
        <v>73</v>
      </c>
      <c r="I123" s="9">
        <v>24</v>
      </c>
      <c r="J123" s="3">
        <v>0</v>
      </c>
      <c r="K123" s="3">
        <v>0</v>
      </c>
      <c r="L123" s="15">
        <v>44</v>
      </c>
      <c r="M123" s="3">
        <v>93</v>
      </c>
      <c r="N123" s="50">
        <v>75</v>
      </c>
      <c r="O123" s="15">
        <v>23</v>
      </c>
      <c r="P123" s="14">
        <f t="shared" ref="P123:P132" si="101">SUM(D123:O123)</f>
        <v>586</v>
      </c>
      <c r="Q123" s="3"/>
      <c r="R123" s="3" t="s">
        <v>120</v>
      </c>
      <c r="S123" s="14" t="s">
        <v>89</v>
      </c>
      <c r="T123" s="14" t="s">
        <v>89</v>
      </c>
      <c r="U123" s="14" t="s">
        <v>89</v>
      </c>
      <c r="V123" s="14" t="s">
        <v>89</v>
      </c>
      <c r="W123" s="14" t="s">
        <v>89</v>
      </c>
      <c r="X123" s="14" t="s">
        <v>89</v>
      </c>
      <c r="Y123" s="14" t="s">
        <v>89</v>
      </c>
      <c r="Z123" s="14" t="s">
        <v>89</v>
      </c>
      <c r="AA123" s="14" t="s">
        <v>89</v>
      </c>
      <c r="AB123" s="14" t="s">
        <v>89</v>
      </c>
      <c r="AC123" s="14" t="s">
        <v>89</v>
      </c>
      <c r="AD123" s="14" t="s">
        <v>89</v>
      </c>
      <c r="AE123" s="14">
        <f>SUM(S123:AD123)</f>
        <v>0</v>
      </c>
    </row>
    <row r="124" spans="1:31" x14ac:dyDescent="0.25">
      <c r="A124" s="3"/>
      <c r="B124" s="12"/>
      <c r="C124" s="15" t="s">
        <v>86</v>
      </c>
      <c r="D124" s="3">
        <f t="shared" ref="D124:I124" si="102">D123*0.2</f>
        <v>0</v>
      </c>
      <c r="E124" s="3">
        <f t="shared" si="102"/>
        <v>12.8</v>
      </c>
      <c r="F124" s="14">
        <f t="shared" si="102"/>
        <v>8.4</v>
      </c>
      <c r="G124" s="14">
        <f t="shared" si="102"/>
        <v>29.6</v>
      </c>
      <c r="H124" s="14">
        <f t="shared" si="102"/>
        <v>14.600000000000001</v>
      </c>
      <c r="I124" s="14">
        <f t="shared" si="102"/>
        <v>4.8000000000000007</v>
      </c>
      <c r="J124" s="14"/>
      <c r="K124" s="14"/>
      <c r="L124" s="14">
        <f>L123*0.2</f>
        <v>8.8000000000000007</v>
      </c>
      <c r="M124" s="14">
        <f>M123*0.2</f>
        <v>18.600000000000001</v>
      </c>
      <c r="N124" s="14">
        <f>N123*0.2</f>
        <v>15</v>
      </c>
      <c r="O124" s="14">
        <f>O123*0.2</f>
        <v>4.6000000000000005</v>
      </c>
      <c r="P124" s="14">
        <f t="shared" si="101"/>
        <v>117.19999999999999</v>
      </c>
      <c r="Q124" s="3"/>
      <c r="R124" s="15" t="s">
        <v>86</v>
      </c>
      <c r="S124" s="9">
        <f>D124*$B$2</f>
        <v>0</v>
      </c>
      <c r="T124" s="9">
        <f t="shared" ref="T124:AD124" si="103">E124*$B$2</f>
        <v>14.412799999999999</v>
      </c>
      <c r="U124" s="9">
        <f t="shared" si="103"/>
        <v>9.4583999999999993</v>
      </c>
      <c r="V124" s="9">
        <f t="shared" si="103"/>
        <v>33.329599999999999</v>
      </c>
      <c r="W124" s="9">
        <f t="shared" si="103"/>
        <v>16.439599999999999</v>
      </c>
      <c r="X124" s="9">
        <f t="shared" si="103"/>
        <v>5.4048000000000007</v>
      </c>
      <c r="Y124" s="9">
        <f t="shared" si="103"/>
        <v>0</v>
      </c>
      <c r="Z124" s="9">
        <f t="shared" si="103"/>
        <v>0</v>
      </c>
      <c r="AA124" s="9">
        <f t="shared" si="103"/>
        <v>9.9087999999999994</v>
      </c>
      <c r="AB124" s="9">
        <f t="shared" si="103"/>
        <v>20.9436</v>
      </c>
      <c r="AC124" s="9">
        <f t="shared" si="103"/>
        <v>16.889999999999997</v>
      </c>
      <c r="AD124" s="9">
        <f t="shared" si="103"/>
        <v>5.1795999999999998</v>
      </c>
      <c r="AE124" s="14">
        <f t="shared" ref="AE124:AE133" si="104">SUM(S124:AD124)</f>
        <v>131.96719999999999</v>
      </c>
    </row>
    <row r="125" spans="1:31" x14ac:dyDescent="0.25">
      <c r="A125" s="1"/>
      <c r="B125" s="1"/>
      <c r="C125" s="15" t="s">
        <v>87</v>
      </c>
      <c r="D125" s="3">
        <f t="shared" ref="D125:I125" si="105">D123*0.8</f>
        <v>0</v>
      </c>
      <c r="E125" s="3">
        <f t="shared" si="105"/>
        <v>51.2</v>
      </c>
      <c r="F125" s="14">
        <f t="shared" si="105"/>
        <v>33.6</v>
      </c>
      <c r="G125" s="14">
        <f t="shared" si="105"/>
        <v>118.4</v>
      </c>
      <c r="H125" s="14">
        <f t="shared" si="105"/>
        <v>58.400000000000006</v>
      </c>
      <c r="I125" s="14">
        <f t="shared" si="105"/>
        <v>19.200000000000003</v>
      </c>
      <c r="J125" s="14"/>
      <c r="K125" s="14"/>
      <c r="L125" s="14">
        <f>L123*0.8</f>
        <v>35.200000000000003</v>
      </c>
      <c r="M125" s="14">
        <f>M123*0.8</f>
        <v>74.400000000000006</v>
      </c>
      <c r="N125" s="14">
        <f>N123*0.8</f>
        <v>60</v>
      </c>
      <c r="O125" s="14">
        <f>O123*0.8</f>
        <v>18.400000000000002</v>
      </c>
      <c r="P125" s="14">
        <f t="shared" si="101"/>
        <v>468.79999999999995</v>
      </c>
      <c r="Q125" s="3"/>
      <c r="R125" s="15" t="s">
        <v>87</v>
      </c>
      <c r="S125" s="9">
        <f>D125*$B$4</f>
        <v>0</v>
      </c>
      <c r="T125" s="9">
        <f t="shared" ref="T125:AD125" si="106">E125*$B$4</f>
        <v>58.726400000000005</v>
      </c>
      <c r="U125" s="9">
        <f t="shared" si="106"/>
        <v>38.539200000000001</v>
      </c>
      <c r="V125" s="9">
        <f t="shared" si="106"/>
        <v>135.8048</v>
      </c>
      <c r="W125" s="9">
        <f t="shared" si="106"/>
        <v>66.984800000000007</v>
      </c>
      <c r="X125" s="9">
        <f t="shared" si="106"/>
        <v>22.022400000000005</v>
      </c>
      <c r="Y125" s="9">
        <f t="shared" si="106"/>
        <v>0</v>
      </c>
      <c r="Z125" s="9">
        <f t="shared" si="106"/>
        <v>0</v>
      </c>
      <c r="AA125" s="9">
        <f t="shared" si="106"/>
        <v>40.374400000000001</v>
      </c>
      <c r="AB125" s="9">
        <f t="shared" si="106"/>
        <v>85.336800000000011</v>
      </c>
      <c r="AC125" s="9">
        <f t="shared" si="106"/>
        <v>68.820000000000007</v>
      </c>
      <c r="AD125" s="9">
        <f t="shared" si="106"/>
        <v>21.104800000000004</v>
      </c>
      <c r="AE125" s="14">
        <f t="shared" si="104"/>
        <v>537.71360000000004</v>
      </c>
    </row>
    <row r="126" spans="1:31" x14ac:dyDescent="0.25">
      <c r="C126" s="13" t="s">
        <v>92</v>
      </c>
      <c r="D126" s="1">
        <v>94</v>
      </c>
      <c r="E126" s="9">
        <v>55</v>
      </c>
      <c r="F126" s="3">
        <v>81</v>
      </c>
      <c r="G126" s="14">
        <v>82</v>
      </c>
      <c r="H126" s="37">
        <v>33</v>
      </c>
      <c r="I126" s="9">
        <v>119</v>
      </c>
      <c r="J126" s="14">
        <v>128</v>
      </c>
      <c r="K126" s="14">
        <v>120</v>
      </c>
      <c r="L126" s="14">
        <v>57</v>
      </c>
      <c r="M126" s="14">
        <v>33</v>
      </c>
      <c r="N126" s="51">
        <v>94</v>
      </c>
      <c r="O126" s="14">
        <v>113</v>
      </c>
      <c r="P126" s="14">
        <f t="shared" si="101"/>
        <v>1009</v>
      </c>
      <c r="R126" s="3" t="s">
        <v>92</v>
      </c>
      <c r="S126" s="9">
        <f>D126*$B$9</f>
        <v>78.02</v>
      </c>
      <c r="T126" s="9">
        <f>E126*$B$9</f>
        <v>45.65</v>
      </c>
      <c r="U126" s="9">
        <f>F126*$B$9</f>
        <v>67.22999999999999</v>
      </c>
      <c r="V126" s="9">
        <f>G126*$B$9</f>
        <v>68.06</v>
      </c>
      <c r="W126" s="9">
        <f>H126*$B$9</f>
        <v>27.389999999999997</v>
      </c>
      <c r="X126" s="9">
        <f t="shared" ref="X126:AD126" si="107">I126*$B$9</f>
        <v>98.77</v>
      </c>
      <c r="Y126" s="9">
        <f t="shared" si="107"/>
        <v>106.24</v>
      </c>
      <c r="Z126" s="9">
        <f t="shared" si="107"/>
        <v>99.6</v>
      </c>
      <c r="AA126" s="9">
        <f t="shared" si="107"/>
        <v>47.309999999999995</v>
      </c>
      <c r="AB126" s="9">
        <f t="shared" si="107"/>
        <v>27.389999999999997</v>
      </c>
      <c r="AC126" s="9">
        <f t="shared" si="107"/>
        <v>78.02</v>
      </c>
      <c r="AD126" s="9">
        <f t="shared" si="107"/>
        <v>93.789999999999992</v>
      </c>
      <c r="AE126" s="14">
        <f t="shared" si="104"/>
        <v>837.4699999999998</v>
      </c>
    </row>
    <row r="127" spans="1:31" x14ac:dyDescent="0.25">
      <c r="C127" s="13" t="s">
        <v>93</v>
      </c>
      <c r="D127" s="48">
        <v>18319.999295335016</v>
      </c>
      <c r="E127" s="9">
        <v>14568.599295335016</v>
      </c>
      <c r="F127" s="3">
        <v>10821.74</v>
      </c>
      <c r="G127" s="14">
        <v>18832.987375129178</v>
      </c>
      <c r="H127" s="49">
        <v>15740.235093399751</v>
      </c>
      <c r="I127" s="3">
        <v>16642.66</v>
      </c>
      <c r="J127" s="14">
        <v>22727.996999999999</v>
      </c>
      <c r="K127" s="14">
        <v>19126.11</v>
      </c>
      <c r="L127" s="14">
        <v>23716.09</v>
      </c>
      <c r="M127" s="14">
        <v>21447.356199636084</v>
      </c>
      <c r="N127" s="52">
        <v>26301.822598425199</v>
      </c>
      <c r="O127" s="57">
        <v>20472.2875879397</v>
      </c>
      <c r="P127" s="14">
        <f t="shared" si="101"/>
        <v>228717.88444519998</v>
      </c>
      <c r="R127" s="3" t="s">
        <v>93</v>
      </c>
      <c r="S127" s="9">
        <f>D127*$B$4</f>
        <v>21013.039191749263</v>
      </c>
      <c r="T127" s="9">
        <f>E127*$B$4</f>
        <v>16710.183391749262</v>
      </c>
      <c r="U127" s="9">
        <f>F127*$B$4</f>
        <v>12412.53578</v>
      </c>
      <c r="V127" s="9">
        <f t="shared" ref="V127:AD127" si="108">G127*$B$4</f>
        <v>21601.436519273168</v>
      </c>
      <c r="W127" s="9">
        <f t="shared" si="108"/>
        <v>18054.049652129514</v>
      </c>
      <c r="X127" s="9">
        <f t="shared" si="108"/>
        <v>19089.131020000001</v>
      </c>
      <c r="Y127" s="9">
        <f t="shared" si="108"/>
        <v>26069.012558999999</v>
      </c>
      <c r="Z127" s="9">
        <f t="shared" si="108"/>
        <v>21937.64817</v>
      </c>
      <c r="AA127" s="9">
        <f t="shared" si="108"/>
        <v>27202.355230000001</v>
      </c>
      <c r="AB127" s="9">
        <f t="shared" si="108"/>
        <v>24600.117560982588</v>
      </c>
      <c r="AC127" s="9">
        <f t="shared" si="108"/>
        <v>30168.190520393702</v>
      </c>
      <c r="AD127" s="9">
        <f t="shared" si="108"/>
        <v>23481.713863366836</v>
      </c>
      <c r="AE127" s="14">
        <f t="shared" si="104"/>
        <v>262339.41345864435</v>
      </c>
    </row>
    <row r="128" spans="1:31" x14ac:dyDescent="0.25">
      <c r="C128" s="13" t="s">
        <v>94</v>
      </c>
      <c r="D128" s="48">
        <v>25471.11</v>
      </c>
      <c r="E128" s="9">
        <v>20818.64</v>
      </c>
      <c r="F128" s="3">
        <v>18545.02</v>
      </c>
      <c r="G128" s="14">
        <v>17762.990000000002</v>
      </c>
      <c r="H128" s="1">
        <v>16569.61</v>
      </c>
      <c r="I128" s="3">
        <v>20157.189999999999</v>
      </c>
      <c r="J128" s="14">
        <v>23529.004807692309</v>
      </c>
      <c r="K128" s="14">
        <v>22673.19</v>
      </c>
      <c r="L128" s="14">
        <v>25312.52</v>
      </c>
      <c r="M128" s="14">
        <v>28750.2</v>
      </c>
      <c r="N128" s="53">
        <v>26779.279999999999</v>
      </c>
      <c r="O128" s="58">
        <v>25772.73</v>
      </c>
      <c r="P128" s="14">
        <f t="shared" si="101"/>
        <v>272141.48480769229</v>
      </c>
      <c r="R128" s="3" t="s">
        <v>94</v>
      </c>
      <c r="S128" s="9">
        <f>(D128*$B$10)+(D131*$B$10)</f>
        <v>18339.199199999999</v>
      </c>
      <c r="T128" s="9">
        <f>(E128*$B$10)+(E131*$B$10)</f>
        <v>14989.4208</v>
      </c>
      <c r="U128" s="9">
        <f>(F128*$B$10)+(F131*$B$10)</f>
        <v>13352.4144</v>
      </c>
      <c r="V128" s="9">
        <f t="shared" ref="V128:AD128" si="109">(G128*$B$10)+(G131*$B$10)</f>
        <v>12789.352800000001</v>
      </c>
      <c r="W128" s="9">
        <f t="shared" si="109"/>
        <v>11930.119199999999</v>
      </c>
      <c r="X128" s="9">
        <f t="shared" si="109"/>
        <v>14513.176799999999</v>
      </c>
      <c r="Y128" s="9">
        <f t="shared" si="109"/>
        <v>16940.883461538462</v>
      </c>
      <c r="Z128" s="9">
        <f t="shared" si="109"/>
        <v>16324.696799999998</v>
      </c>
      <c r="AA128" s="9">
        <f t="shared" si="109"/>
        <v>18225.0144</v>
      </c>
      <c r="AB128" s="9">
        <f t="shared" si="109"/>
        <v>20700.144</v>
      </c>
      <c r="AC128" s="9">
        <f t="shared" si="109"/>
        <v>19281.081599999998</v>
      </c>
      <c r="AD128" s="9">
        <f t="shared" si="109"/>
        <v>18556.365599999997</v>
      </c>
      <c r="AE128" s="14">
        <f t="shared" si="104"/>
        <v>195941.86906153845</v>
      </c>
    </row>
    <row r="129" spans="2:31" x14ac:dyDescent="0.25">
      <c r="C129" s="13" t="s">
        <v>108</v>
      </c>
      <c r="D129" s="12">
        <v>170848.34732533197</v>
      </c>
      <c r="E129" s="9">
        <v>136842.38803288521</v>
      </c>
      <c r="F129" s="3">
        <v>131614.23338460203</v>
      </c>
      <c r="G129" s="14">
        <v>140052.56490942178</v>
      </c>
      <c r="H129" s="37">
        <v>147219.77643018146</v>
      </c>
      <c r="I129" s="3">
        <v>160519.92805259631</v>
      </c>
      <c r="J129" s="14">
        <v>171036.69846749358</v>
      </c>
      <c r="K129" s="14">
        <v>151170.4</v>
      </c>
      <c r="L129" s="14">
        <v>174676.09219618858</v>
      </c>
      <c r="M129" s="14">
        <v>172875.9974822166</v>
      </c>
      <c r="N129" s="54">
        <v>168434.96442226483</v>
      </c>
      <c r="O129" s="59">
        <v>160557.50399533249</v>
      </c>
      <c r="P129" s="14">
        <f t="shared" si="101"/>
        <v>1885848.8946985146</v>
      </c>
      <c r="R129" s="3" t="s">
        <v>108</v>
      </c>
      <c r="S129" s="9">
        <f>D129</f>
        <v>170848.34732533197</v>
      </c>
      <c r="T129" s="9">
        <f>E129</f>
        <v>136842.38803288521</v>
      </c>
      <c r="U129" s="9">
        <f>F129</f>
        <v>131614.23338460203</v>
      </c>
      <c r="V129" s="9">
        <f t="shared" ref="V129:AD129" si="110">G129</f>
        <v>140052.56490942178</v>
      </c>
      <c r="W129" s="9">
        <f t="shared" si="110"/>
        <v>147219.77643018146</v>
      </c>
      <c r="X129" s="9">
        <f t="shared" si="110"/>
        <v>160519.92805259631</v>
      </c>
      <c r="Y129" s="9">
        <f t="shared" si="110"/>
        <v>171036.69846749358</v>
      </c>
      <c r="Z129" s="9">
        <f t="shared" si="110"/>
        <v>151170.4</v>
      </c>
      <c r="AA129" s="9">
        <f t="shared" si="110"/>
        <v>174676.09219618858</v>
      </c>
      <c r="AB129" s="9">
        <f t="shared" si="110"/>
        <v>172875.9974822166</v>
      </c>
      <c r="AC129" s="9">
        <f t="shared" si="110"/>
        <v>168434.96442226483</v>
      </c>
      <c r="AD129" s="9">
        <f t="shared" si="110"/>
        <v>160557.50399533249</v>
      </c>
      <c r="AE129" s="14">
        <f t="shared" si="104"/>
        <v>1885848.8946985146</v>
      </c>
    </row>
    <row r="130" spans="2:31" x14ac:dyDescent="0.25">
      <c r="C130" s="13" t="s">
        <v>84</v>
      </c>
      <c r="D130" s="14"/>
      <c r="E130" s="14"/>
      <c r="F130" s="3">
        <v>164</v>
      </c>
      <c r="G130" s="14">
        <v>304</v>
      </c>
      <c r="H130" s="1">
        <v>95</v>
      </c>
      <c r="I130" s="9">
        <v>202</v>
      </c>
      <c r="J130" s="14">
        <v>172</v>
      </c>
      <c r="K130" s="14">
        <v>199</v>
      </c>
      <c r="L130" s="14">
        <v>87</v>
      </c>
      <c r="M130" s="14">
        <v>61</v>
      </c>
      <c r="N130" s="55">
        <v>104</v>
      </c>
      <c r="O130" s="14"/>
      <c r="P130" s="14">
        <f t="shared" si="101"/>
        <v>1388</v>
      </c>
      <c r="R130" s="3" t="s">
        <v>84</v>
      </c>
      <c r="S130" s="9">
        <f>D130*$B$13</f>
        <v>0</v>
      </c>
      <c r="T130" s="9">
        <f t="shared" ref="T130:AD130" si="111">E130*$B$13</f>
        <v>0</v>
      </c>
      <c r="U130" s="9">
        <f t="shared" si="111"/>
        <v>121.36</v>
      </c>
      <c r="V130" s="9">
        <f t="shared" si="111"/>
        <v>224.96</v>
      </c>
      <c r="W130" s="9">
        <f t="shared" si="111"/>
        <v>70.3</v>
      </c>
      <c r="X130" s="9">
        <f t="shared" si="111"/>
        <v>149.47999999999999</v>
      </c>
      <c r="Y130" s="9">
        <f t="shared" si="111"/>
        <v>127.28</v>
      </c>
      <c r="Z130" s="9">
        <f t="shared" si="111"/>
        <v>147.26</v>
      </c>
      <c r="AA130" s="9">
        <f t="shared" si="111"/>
        <v>64.38</v>
      </c>
      <c r="AB130" s="9">
        <f t="shared" si="111"/>
        <v>45.14</v>
      </c>
      <c r="AC130" s="9">
        <f t="shared" si="111"/>
        <v>76.959999999999994</v>
      </c>
      <c r="AD130" s="9">
        <f t="shared" si="111"/>
        <v>0</v>
      </c>
      <c r="AE130" s="14">
        <f t="shared" si="104"/>
        <v>1027.1199999999999</v>
      </c>
    </row>
    <row r="131" spans="2:31" x14ac:dyDescent="0.25">
      <c r="C131" s="13" t="s">
        <v>110</v>
      </c>
      <c r="D131" s="14"/>
      <c r="E131" s="14"/>
      <c r="F131" s="14"/>
      <c r="G131" s="14"/>
      <c r="H131" s="15"/>
      <c r="I131" s="3"/>
      <c r="J131" s="3"/>
      <c r="K131" s="3"/>
      <c r="L131" s="3"/>
      <c r="M131" s="3"/>
      <c r="N131" s="3"/>
      <c r="O131" s="15"/>
      <c r="P131" s="14">
        <f t="shared" si="101"/>
        <v>0</v>
      </c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14">
        <f t="shared" si="104"/>
        <v>0</v>
      </c>
    </row>
    <row r="132" spans="2:31" x14ac:dyDescent="0.25">
      <c r="C132" s="13" t="s">
        <v>124</v>
      </c>
      <c r="D132" s="14">
        <f t="shared" ref="D132:O132" si="112">SUM(D126:D131)+D123</f>
        <v>214733.45662066698</v>
      </c>
      <c r="E132" s="14">
        <f t="shared" si="112"/>
        <v>172348.62732822023</v>
      </c>
      <c r="F132" s="14">
        <f t="shared" si="112"/>
        <v>161267.99338460204</v>
      </c>
      <c r="G132" s="14">
        <f t="shared" si="112"/>
        <v>177182.54228455096</v>
      </c>
      <c r="H132" s="14">
        <f t="shared" si="112"/>
        <v>179730.62152358121</v>
      </c>
      <c r="I132" s="14">
        <f t="shared" si="112"/>
        <v>197664.77805259632</v>
      </c>
      <c r="J132" s="14">
        <f t="shared" si="112"/>
        <v>217593.7002751859</v>
      </c>
      <c r="K132" s="14">
        <f t="shared" si="112"/>
        <v>193288.7</v>
      </c>
      <c r="L132" s="14">
        <f t="shared" si="112"/>
        <v>223892.70219618856</v>
      </c>
      <c r="M132" s="14">
        <f t="shared" si="112"/>
        <v>223260.55368185267</v>
      </c>
      <c r="N132" s="14">
        <f t="shared" si="112"/>
        <v>221789.06702069004</v>
      </c>
      <c r="O132" s="14">
        <f t="shared" si="112"/>
        <v>206938.5215832722</v>
      </c>
      <c r="P132" s="14">
        <f t="shared" si="101"/>
        <v>2389691.2639514068</v>
      </c>
      <c r="R132" s="3" t="s">
        <v>142</v>
      </c>
      <c r="S132" s="9">
        <f t="shared" ref="S132:AD132" si="113">S124+S126+S128+S130</f>
        <v>18417.2192</v>
      </c>
      <c r="T132" s="9">
        <f t="shared" si="113"/>
        <v>15049.4836</v>
      </c>
      <c r="U132" s="9">
        <f t="shared" si="113"/>
        <v>13550.462799999999</v>
      </c>
      <c r="V132" s="9">
        <f t="shared" si="113"/>
        <v>13115.7024</v>
      </c>
      <c r="W132" s="9">
        <f t="shared" si="113"/>
        <v>12044.248799999998</v>
      </c>
      <c r="X132" s="9">
        <f t="shared" si="113"/>
        <v>14766.8316</v>
      </c>
      <c r="Y132" s="9">
        <f t="shared" si="113"/>
        <v>17174.403461538463</v>
      </c>
      <c r="Z132" s="9">
        <f t="shared" si="113"/>
        <v>16571.556799999995</v>
      </c>
      <c r="AA132" s="9">
        <f t="shared" si="113"/>
        <v>18346.6132</v>
      </c>
      <c r="AB132" s="9">
        <f t="shared" si="113"/>
        <v>20793.617600000001</v>
      </c>
      <c r="AC132" s="9">
        <f t="shared" si="113"/>
        <v>19452.951599999997</v>
      </c>
      <c r="AD132" s="9">
        <f t="shared" si="113"/>
        <v>18655.335199999998</v>
      </c>
      <c r="AE132" s="14">
        <f>SUM(S132:AD132)</f>
        <v>197938.42626153847</v>
      </c>
    </row>
    <row r="133" spans="2:31" x14ac:dyDescent="0.25">
      <c r="R133" s="3" t="s">
        <v>143</v>
      </c>
      <c r="S133" s="9">
        <f t="shared" ref="S133:AD133" si="114">S125+S127+S129</f>
        <v>191861.38651708124</v>
      </c>
      <c r="T133" s="9">
        <f t="shared" si="114"/>
        <v>153611.29782463447</v>
      </c>
      <c r="U133" s="9">
        <f t="shared" si="114"/>
        <v>144065.30836460204</v>
      </c>
      <c r="V133" s="9">
        <f t="shared" si="114"/>
        <v>161789.80622869494</v>
      </c>
      <c r="W133" s="9">
        <f t="shared" si="114"/>
        <v>165340.81088231097</v>
      </c>
      <c r="X133" s="9">
        <f t="shared" si="114"/>
        <v>179631.08147259633</v>
      </c>
      <c r="Y133" s="9">
        <f t="shared" si="114"/>
        <v>197105.71102649358</v>
      </c>
      <c r="Z133" s="9">
        <f t="shared" si="114"/>
        <v>173108.04816999999</v>
      </c>
      <c r="AA133" s="9">
        <f t="shared" si="114"/>
        <v>201918.82182618859</v>
      </c>
      <c r="AB133" s="9">
        <f t="shared" si="114"/>
        <v>197561.45184319917</v>
      </c>
      <c r="AC133" s="9">
        <f t="shared" si="114"/>
        <v>198671.97494265853</v>
      </c>
      <c r="AD133" s="9">
        <f t="shared" si="114"/>
        <v>184060.32265869933</v>
      </c>
      <c r="AE133" s="14">
        <f t="shared" si="104"/>
        <v>2148726.0217571589</v>
      </c>
    </row>
    <row r="134" spans="2:31" x14ac:dyDescent="0.25">
      <c r="S134" s="9">
        <f>S133+S132</f>
        <v>210278.60571708123</v>
      </c>
      <c r="T134" s="9">
        <f t="shared" ref="T134:AD134" si="115">S134+T133</f>
        <v>363889.9035417157</v>
      </c>
      <c r="U134" s="9">
        <f t="shared" si="115"/>
        <v>507955.21190631774</v>
      </c>
      <c r="V134" s="9">
        <f t="shared" si="115"/>
        <v>669745.01813501271</v>
      </c>
      <c r="W134" s="9">
        <f t="shared" si="115"/>
        <v>835085.82901732367</v>
      </c>
      <c r="X134" s="9">
        <f t="shared" si="115"/>
        <v>1014716.9104899201</v>
      </c>
      <c r="Y134" s="9">
        <f t="shared" si="115"/>
        <v>1211822.6215164135</v>
      </c>
      <c r="Z134" s="9">
        <f t="shared" si="115"/>
        <v>1384930.6696864136</v>
      </c>
      <c r="AA134" s="9">
        <f t="shared" si="115"/>
        <v>1586849.4915126022</v>
      </c>
      <c r="AB134" s="9">
        <f t="shared" si="115"/>
        <v>1784410.9433558013</v>
      </c>
      <c r="AC134" s="56">
        <f t="shared" si="115"/>
        <v>1983082.9182984598</v>
      </c>
      <c r="AD134" s="59">
        <f t="shared" si="115"/>
        <v>2167143.2409571591</v>
      </c>
      <c r="AE134" s="14">
        <f>AE132+AE133</f>
        <v>2346664.4480186976</v>
      </c>
    </row>
    <row r="135" spans="2:31" x14ac:dyDescent="0.25">
      <c r="L135" s="3"/>
      <c r="M135" s="3"/>
      <c r="N135" s="3"/>
      <c r="O135" s="3"/>
      <c r="P135" s="3"/>
      <c r="Q135" s="3"/>
      <c r="Y135"/>
      <c r="Z135"/>
      <c r="AA135"/>
      <c r="AB135"/>
      <c r="AC135"/>
      <c r="AD135"/>
    </row>
    <row r="136" spans="2:31" x14ac:dyDescent="0.25">
      <c r="B136" s="1"/>
      <c r="D136" s="3"/>
      <c r="E136" s="3"/>
      <c r="F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U136"/>
      <c r="V136"/>
      <c r="W136"/>
      <c r="X136"/>
      <c r="Y136"/>
      <c r="Z136"/>
      <c r="AA136"/>
      <c r="AB136"/>
      <c r="AC136"/>
      <c r="AD136"/>
    </row>
    <row r="137" spans="2:31" x14ac:dyDescent="0.25">
      <c r="B137" s="1"/>
      <c r="D137" s="3"/>
      <c r="E137" s="3"/>
      <c r="F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U137"/>
      <c r="V137"/>
      <c r="W137"/>
      <c r="X137"/>
      <c r="Y137"/>
      <c r="Z137"/>
      <c r="AA137"/>
      <c r="AB137"/>
      <c r="AC137"/>
      <c r="AD137"/>
    </row>
    <row r="138" spans="2:31" x14ac:dyDescent="0.25">
      <c r="B138" s="1"/>
      <c r="C138" s="4" t="s">
        <v>104</v>
      </c>
      <c r="D138" s="4">
        <v>2016</v>
      </c>
      <c r="E138" s="55"/>
      <c r="F138" s="55"/>
      <c r="G138" s="55"/>
      <c r="H138" s="12"/>
      <c r="I138" s="55"/>
      <c r="J138" s="55"/>
      <c r="K138" s="55"/>
      <c r="L138" s="55"/>
      <c r="M138" s="55"/>
      <c r="N138" s="55"/>
      <c r="O138" s="55"/>
      <c r="P138" s="55"/>
      <c r="Q138" s="3"/>
      <c r="R138" s="4" t="s">
        <v>159</v>
      </c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9"/>
    </row>
    <row r="139" spans="2:31" x14ac:dyDescent="0.25">
      <c r="B139" s="1"/>
      <c r="C139" s="5" t="s">
        <v>105</v>
      </c>
      <c r="D139" s="5" t="s">
        <v>103</v>
      </c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3"/>
      <c r="R139" s="5" t="s">
        <v>156</v>
      </c>
      <c r="S139" s="5" t="s">
        <v>103</v>
      </c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9"/>
    </row>
    <row r="140" spans="2:31" ht="13.8" thickBot="1" x14ac:dyDescent="0.3">
      <c r="B140" s="1"/>
      <c r="C140" s="6" t="s">
        <v>107</v>
      </c>
      <c r="D140" s="7">
        <v>42278</v>
      </c>
      <c r="E140" s="7">
        <v>42309</v>
      </c>
      <c r="F140" s="7">
        <v>42339</v>
      </c>
      <c r="G140" s="7">
        <v>42370</v>
      </c>
      <c r="H140" s="7">
        <v>42401</v>
      </c>
      <c r="I140" s="7">
        <v>42430</v>
      </c>
      <c r="J140" s="7">
        <v>42461</v>
      </c>
      <c r="K140" s="7">
        <v>42491</v>
      </c>
      <c r="L140" s="7">
        <v>42522</v>
      </c>
      <c r="M140" s="7">
        <v>42552</v>
      </c>
      <c r="N140" s="7">
        <v>42583</v>
      </c>
      <c r="O140" s="7">
        <v>42614</v>
      </c>
      <c r="P140" s="7" t="s">
        <v>106</v>
      </c>
      <c r="Q140" s="3"/>
      <c r="R140" s="6" t="s">
        <v>107</v>
      </c>
      <c r="S140" s="7">
        <v>42278</v>
      </c>
      <c r="T140" s="7">
        <v>42309</v>
      </c>
      <c r="U140" s="7">
        <v>42339</v>
      </c>
      <c r="V140" s="7">
        <v>42370</v>
      </c>
      <c r="W140" s="7">
        <v>42401</v>
      </c>
      <c r="X140" s="7">
        <v>42430</v>
      </c>
      <c r="Y140" s="7">
        <v>42461</v>
      </c>
      <c r="Z140" s="7">
        <v>42491</v>
      </c>
      <c r="AA140" s="7">
        <v>42522</v>
      </c>
      <c r="AB140" s="7">
        <v>42552</v>
      </c>
      <c r="AC140" s="7">
        <v>42583</v>
      </c>
      <c r="AD140" s="7">
        <v>42614</v>
      </c>
      <c r="AE140" s="7" t="s">
        <v>106</v>
      </c>
    </row>
    <row r="141" spans="2:31" ht="13.8" thickTop="1" x14ac:dyDescent="0.25">
      <c r="B141" s="1"/>
      <c r="C141" s="13" t="s">
        <v>120</v>
      </c>
      <c r="D141" s="48">
        <v>0</v>
      </c>
      <c r="E141" s="43">
        <v>2</v>
      </c>
      <c r="F141" s="55">
        <v>0</v>
      </c>
      <c r="G141" s="14">
        <v>0</v>
      </c>
      <c r="H141" s="1">
        <v>0</v>
      </c>
      <c r="I141" s="68">
        <v>0</v>
      </c>
      <c r="J141" s="55">
        <v>24</v>
      </c>
      <c r="K141" s="55">
        <v>0</v>
      </c>
      <c r="L141" s="15">
        <v>80</v>
      </c>
      <c r="M141" s="55">
        <v>32</v>
      </c>
      <c r="N141" s="55">
        <v>2</v>
      </c>
      <c r="O141" s="15">
        <v>0</v>
      </c>
      <c r="P141" s="14">
        <f t="shared" ref="P141:P150" si="116">SUM(D141:O141)</f>
        <v>140</v>
      </c>
      <c r="Q141" s="3"/>
      <c r="R141" s="67" t="s">
        <v>120</v>
      </c>
      <c r="S141" s="14" t="s">
        <v>89</v>
      </c>
      <c r="T141" s="14" t="s">
        <v>89</v>
      </c>
      <c r="U141" s="14" t="s">
        <v>89</v>
      </c>
      <c r="V141" s="14" t="s">
        <v>89</v>
      </c>
      <c r="W141" s="14" t="s">
        <v>89</v>
      </c>
      <c r="X141" s="14" t="s">
        <v>89</v>
      </c>
      <c r="Y141" s="14" t="s">
        <v>89</v>
      </c>
      <c r="Z141" s="14" t="s">
        <v>89</v>
      </c>
      <c r="AA141" s="14" t="s">
        <v>89</v>
      </c>
      <c r="AB141" s="14" t="s">
        <v>89</v>
      </c>
      <c r="AC141" s="14" t="s">
        <v>89</v>
      </c>
      <c r="AD141" s="14" t="s">
        <v>89</v>
      </c>
      <c r="AE141" s="14">
        <f>SUM(S141:AD141)</f>
        <v>0</v>
      </c>
    </row>
    <row r="142" spans="2:31" x14ac:dyDescent="0.25">
      <c r="B142" s="1"/>
      <c r="C142" s="15" t="s">
        <v>86</v>
      </c>
      <c r="D142" s="55">
        <f>D141*0.2</f>
        <v>0</v>
      </c>
      <c r="E142" s="55">
        <f t="shared" ref="E142:I142" si="117">E141*0.2</f>
        <v>0.4</v>
      </c>
      <c r="F142" s="14">
        <f t="shared" si="117"/>
        <v>0</v>
      </c>
      <c r="G142" s="14">
        <f t="shared" si="117"/>
        <v>0</v>
      </c>
      <c r="H142" s="14">
        <f t="shared" si="117"/>
        <v>0</v>
      </c>
      <c r="I142" s="14">
        <f t="shared" si="117"/>
        <v>0</v>
      </c>
      <c r="J142" s="14">
        <f t="shared" ref="J142:O142" si="118">J141*0.2</f>
        <v>4.8000000000000007</v>
      </c>
      <c r="K142" s="14">
        <f t="shared" si="118"/>
        <v>0</v>
      </c>
      <c r="L142" s="14">
        <f t="shared" si="118"/>
        <v>16</v>
      </c>
      <c r="M142" s="14">
        <f t="shared" si="118"/>
        <v>6.4</v>
      </c>
      <c r="N142" s="14">
        <f t="shared" si="118"/>
        <v>0.4</v>
      </c>
      <c r="O142" s="14">
        <f t="shared" si="118"/>
        <v>0</v>
      </c>
      <c r="P142" s="14">
        <f t="shared" si="116"/>
        <v>28</v>
      </c>
      <c r="Q142" s="3"/>
      <c r="R142" s="15" t="s">
        <v>86</v>
      </c>
      <c r="S142" s="68">
        <f>D142*$B$2</f>
        <v>0</v>
      </c>
      <c r="T142" s="68">
        <f t="shared" ref="T142" si="119">E142*$B$2</f>
        <v>0.45039999999999997</v>
      </c>
      <c r="U142" s="68">
        <f t="shared" ref="U142" si="120">F142*$B$2</f>
        <v>0</v>
      </c>
      <c r="V142" s="68">
        <f t="shared" ref="V142" si="121">G142*$B$2</f>
        <v>0</v>
      </c>
      <c r="W142" s="68">
        <f t="shared" ref="W142" si="122">H142*$B$2</f>
        <v>0</v>
      </c>
      <c r="X142" s="68">
        <f t="shared" ref="X142" si="123">I142*$B$2</f>
        <v>0</v>
      </c>
      <c r="Y142" s="68">
        <f t="shared" ref="Y142" si="124">J142*$B$2</f>
        <v>5.4048000000000007</v>
      </c>
      <c r="Z142" s="68">
        <f t="shared" ref="Z142" si="125">K142*$B$2</f>
        <v>0</v>
      </c>
      <c r="AA142" s="68">
        <f t="shared" ref="AA142" si="126">L142*$B$2</f>
        <v>18.015999999999998</v>
      </c>
      <c r="AB142" s="68">
        <f t="shared" ref="AB142" si="127">M142*$B$2</f>
        <v>7.2063999999999995</v>
      </c>
      <c r="AC142" s="68">
        <f t="shared" ref="AC142" si="128">N142*$B$2</f>
        <v>0.45039999999999997</v>
      </c>
      <c r="AD142" s="68">
        <f t="shared" ref="AD142" si="129">O142*$B$2</f>
        <v>0</v>
      </c>
      <c r="AE142" s="14">
        <f t="shared" ref="AE142:AE149" si="130">SUM(S142:AD142)</f>
        <v>31.527999999999995</v>
      </c>
    </row>
    <row r="143" spans="2:31" x14ac:dyDescent="0.25">
      <c r="C143" s="15" t="s">
        <v>87</v>
      </c>
      <c r="D143" s="55">
        <f t="shared" ref="D143:I143" si="131">D141*0.8</f>
        <v>0</v>
      </c>
      <c r="E143" s="55">
        <f t="shared" si="131"/>
        <v>1.6</v>
      </c>
      <c r="F143" s="14">
        <f t="shared" si="131"/>
        <v>0</v>
      </c>
      <c r="G143" s="14">
        <f t="shared" si="131"/>
        <v>0</v>
      </c>
      <c r="H143" s="14">
        <f t="shared" si="131"/>
        <v>0</v>
      </c>
      <c r="I143" s="14">
        <f t="shared" si="131"/>
        <v>0</v>
      </c>
      <c r="J143" s="14">
        <f t="shared" ref="J143:O143" si="132">J141*0.8</f>
        <v>19.200000000000003</v>
      </c>
      <c r="K143" s="14">
        <f t="shared" si="132"/>
        <v>0</v>
      </c>
      <c r="L143" s="14">
        <f t="shared" si="132"/>
        <v>64</v>
      </c>
      <c r="M143" s="14">
        <f t="shared" si="132"/>
        <v>25.6</v>
      </c>
      <c r="N143" s="14">
        <f t="shared" si="132"/>
        <v>1.6</v>
      </c>
      <c r="O143" s="14">
        <f t="shared" si="132"/>
        <v>0</v>
      </c>
      <c r="P143" s="14">
        <f t="shared" si="116"/>
        <v>112</v>
      </c>
      <c r="Q143" s="3"/>
      <c r="R143" s="15" t="s">
        <v>87</v>
      </c>
      <c r="S143" s="68">
        <f>D143*$B$4</f>
        <v>0</v>
      </c>
      <c r="T143" s="68">
        <f t="shared" ref="T143" si="133">E143*$B$4</f>
        <v>1.8352000000000002</v>
      </c>
      <c r="U143" s="68">
        <f t="shared" ref="U143" si="134">F143*$B$4</f>
        <v>0</v>
      </c>
      <c r="V143" s="68">
        <f t="shared" ref="V143" si="135">G143*$B$4</f>
        <v>0</v>
      </c>
      <c r="W143" s="68">
        <f t="shared" ref="W143" si="136">H143*$B$4</f>
        <v>0</v>
      </c>
      <c r="X143" s="68">
        <f t="shared" ref="X143" si="137">I143*$B$4</f>
        <v>0</v>
      </c>
      <c r="Y143" s="68">
        <f t="shared" ref="Y143" si="138">J143*$B$4</f>
        <v>22.022400000000005</v>
      </c>
      <c r="Z143" s="68">
        <f t="shared" ref="Z143" si="139">K143*$B$4</f>
        <v>0</v>
      </c>
      <c r="AA143" s="68">
        <f t="shared" ref="AA143" si="140">L143*$B$4</f>
        <v>73.408000000000001</v>
      </c>
      <c r="AB143" s="68">
        <f t="shared" ref="AB143" si="141">M143*$B$4</f>
        <v>29.363200000000003</v>
      </c>
      <c r="AC143" s="68">
        <f t="shared" ref="AC143" si="142">N143*$B$4</f>
        <v>1.8352000000000002</v>
      </c>
      <c r="AD143" s="68">
        <f t="shared" ref="AD143" si="143">O143*$B$4</f>
        <v>0</v>
      </c>
      <c r="AE143" s="14">
        <f t="shared" si="130"/>
        <v>128.464</v>
      </c>
    </row>
    <row r="144" spans="2:31" x14ac:dyDescent="0.25">
      <c r="C144" s="13" t="s">
        <v>92</v>
      </c>
      <c r="D144" s="64">
        <v>61</v>
      </c>
      <c r="E144" s="59">
        <v>58</v>
      </c>
      <c r="F144" s="55">
        <v>41</v>
      </c>
      <c r="G144" s="14">
        <v>69</v>
      </c>
      <c r="H144" s="68">
        <v>89</v>
      </c>
      <c r="I144" s="68">
        <v>65</v>
      </c>
      <c r="J144" s="14">
        <v>65</v>
      </c>
      <c r="K144" s="14">
        <v>88</v>
      </c>
      <c r="L144" s="14">
        <v>140</v>
      </c>
      <c r="M144" s="14">
        <v>181.26</v>
      </c>
      <c r="N144" s="55">
        <v>57</v>
      </c>
      <c r="O144" s="14">
        <v>154</v>
      </c>
      <c r="P144" s="14">
        <f t="shared" si="116"/>
        <v>1068.26</v>
      </c>
      <c r="R144" s="67" t="s">
        <v>92</v>
      </c>
      <c r="S144" s="68">
        <f>D144*$B$9</f>
        <v>50.629999999999995</v>
      </c>
      <c r="T144" s="68">
        <f>E144*$B$9</f>
        <v>48.14</v>
      </c>
      <c r="U144" s="68">
        <f>F144*$B$9</f>
        <v>34.03</v>
      </c>
      <c r="V144" s="68">
        <f>G144*$B$9</f>
        <v>57.269999999999996</v>
      </c>
      <c r="W144" s="68">
        <f>H144*$B$9</f>
        <v>73.86999999999999</v>
      </c>
      <c r="X144" s="68">
        <f t="shared" ref="X144" si="144">I144*$B$9</f>
        <v>53.949999999999996</v>
      </c>
      <c r="Y144" s="68">
        <f t="shared" ref="Y144" si="145">J144*$B$9</f>
        <v>53.949999999999996</v>
      </c>
      <c r="Z144" s="68">
        <f t="shared" ref="Z144" si="146">K144*$B$9</f>
        <v>73.039999999999992</v>
      </c>
      <c r="AA144" s="68">
        <f t="shared" ref="AA144" si="147">L144*$B$9</f>
        <v>116.19999999999999</v>
      </c>
      <c r="AB144" s="68">
        <f t="shared" ref="AB144" si="148">M144*$B$9</f>
        <v>150.44579999999999</v>
      </c>
      <c r="AC144" s="68">
        <f t="shared" ref="AC144" si="149">N144*$B$9</f>
        <v>47.309999999999995</v>
      </c>
      <c r="AD144" s="68">
        <f t="shared" ref="AD144" si="150">O144*$B$9</f>
        <v>127.82</v>
      </c>
      <c r="AE144" s="14">
        <f t="shared" si="130"/>
        <v>886.65579999999977</v>
      </c>
    </row>
    <row r="145" spans="3:31" x14ac:dyDescent="0.25">
      <c r="C145" s="13" t="s">
        <v>93</v>
      </c>
      <c r="D145" s="63">
        <v>22664.836680823781</v>
      </c>
      <c r="E145" s="59">
        <v>18404.142819542099</v>
      </c>
      <c r="F145" s="65">
        <v>13236.6591425881</v>
      </c>
      <c r="G145" s="14">
        <v>18252.2618918919</v>
      </c>
      <c r="H145" s="43">
        <v>21969.521505509972</v>
      </c>
      <c r="I145" s="68">
        <v>23793.960284287361</v>
      </c>
      <c r="J145" s="71">
        <v>21277.003952165</v>
      </c>
      <c r="K145" s="14">
        <v>21442.538580527751</v>
      </c>
      <c r="L145" s="14">
        <v>26511.11</v>
      </c>
      <c r="M145" s="14">
        <v>24828.04</v>
      </c>
      <c r="N145" s="72">
        <v>30538.853604273107</v>
      </c>
      <c r="O145" s="59">
        <v>22569</v>
      </c>
      <c r="P145" s="14">
        <f t="shared" si="116"/>
        <v>265487.92846160906</v>
      </c>
      <c r="R145" s="67" t="s">
        <v>93</v>
      </c>
      <c r="S145" s="68">
        <f>D145*$B$4</f>
        <v>25996.567672904876</v>
      </c>
      <c r="T145" s="68">
        <f>E145*$B$4</f>
        <v>21109.551814014787</v>
      </c>
      <c r="U145" s="68">
        <f>F145*$B$4</f>
        <v>15182.448036548551</v>
      </c>
      <c r="V145" s="68">
        <f t="shared" ref="V145" si="151">G145*$B$4</f>
        <v>20935.344390000009</v>
      </c>
      <c r="W145" s="68">
        <f t="shared" ref="W145" si="152">H145*$B$4</f>
        <v>25199.041166819938</v>
      </c>
      <c r="X145" s="68">
        <f t="shared" ref="X145" si="153">I145*$B$4</f>
        <v>27291.672446077602</v>
      </c>
      <c r="Y145" s="68">
        <f t="shared" ref="Y145" si="154">J145*$B$4</f>
        <v>24404.723533133256</v>
      </c>
      <c r="Z145" s="68">
        <f t="shared" ref="Z145" si="155">K145*$B$4</f>
        <v>24594.59175186533</v>
      </c>
      <c r="AA145" s="68">
        <f t="shared" ref="AA145" si="156">L145*$B$4</f>
        <v>30408.243170000002</v>
      </c>
      <c r="AB145" s="68">
        <f t="shared" ref="AB145" si="157">M145*$B$4</f>
        <v>28477.761880000002</v>
      </c>
      <c r="AC145" s="68">
        <f t="shared" ref="AC145" si="158">N145*$B$4</f>
        <v>35028.065084101254</v>
      </c>
      <c r="AD145" s="68">
        <f t="shared" ref="AD145" si="159">O145*$B$4</f>
        <v>25886.643</v>
      </c>
      <c r="AE145" s="14">
        <f t="shared" si="130"/>
        <v>304514.65394546557</v>
      </c>
    </row>
    <row r="146" spans="3:31" x14ac:dyDescent="0.25">
      <c r="C146" s="13" t="s">
        <v>94</v>
      </c>
      <c r="D146" s="61">
        <v>25459.16</v>
      </c>
      <c r="E146" s="59">
        <v>21736.7844144144</v>
      </c>
      <c r="F146" s="70">
        <v>20174.22</v>
      </c>
      <c r="G146" s="14">
        <v>17289.448013245001</v>
      </c>
      <c r="H146" s="43">
        <v>20871.780668286756</v>
      </c>
      <c r="I146" s="68">
        <v>25928.882536528301</v>
      </c>
      <c r="J146" s="73">
        <v>25836.43</v>
      </c>
      <c r="K146" s="14">
        <v>25910.25</v>
      </c>
      <c r="L146" s="14">
        <v>28967.53</v>
      </c>
      <c r="M146" s="14">
        <v>26925.61</v>
      </c>
      <c r="N146" s="72">
        <v>30365.65</v>
      </c>
      <c r="O146" s="59">
        <v>26755</v>
      </c>
      <c r="P146" s="14">
        <f t="shared" si="116"/>
        <v>296220.74563247449</v>
      </c>
      <c r="R146" s="67" t="s">
        <v>94</v>
      </c>
      <c r="S146" s="68">
        <f>(D146*$B$10)+(D149*$B$10)</f>
        <v>18330.5952</v>
      </c>
      <c r="T146" s="68">
        <f>(E146*$B$10)+(E149*$B$10)</f>
        <v>15650.484778378368</v>
      </c>
      <c r="U146" s="68">
        <f>(F146*$B$10)+(F149*$B$10)</f>
        <v>14525.438400000001</v>
      </c>
      <c r="V146" s="68">
        <f t="shared" ref="V146" si="160">(G146*$B$10)+(G149*$B$10)</f>
        <v>12448.4025695364</v>
      </c>
      <c r="W146" s="68">
        <f t="shared" ref="W146" si="161">(H146*$B$10)+(H149*$B$10)</f>
        <v>15027.682081166464</v>
      </c>
      <c r="X146" s="68">
        <f t="shared" ref="X146" si="162">(I146*$B$10)+(I149*$B$10)</f>
        <v>18668.795426300378</v>
      </c>
      <c r="Y146" s="68">
        <f t="shared" ref="Y146" si="163">(J146*$B$10)+(J149*$B$10)</f>
        <v>18602.229599999999</v>
      </c>
      <c r="Z146" s="68">
        <f t="shared" ref="Z146" si="164">(K146*$B$10)+(K149*$B$10)</f>
        <v>18655.38</v>
      </c>
      <c r="AA146" s="68">
        <f t="shared" ref="AA146" si="165">(L146*$B$10)+(L149*$B$10)</f>
        <v>20856.621599999999</v>
      </c>
      <c r="AB146" s="68">
        <f t="shared" ref="AB146" si="166">(M146*$B$10)+(M149*$B$10)</f>
        <v>19386.439200000001</v>
      </c>
      <c r="AC146" s="68">
        <f t="shared" ref="AC146" si="167">(N146*$B$10)+(N149*$B$10)</f>
        <v>21863.268</v>
      </c>
      <c r="AD146" s="68">
        <f t="shared" ref="AD146" si="168">(O146*$B$10)+(O149*$B$10)</f>
        <v>19263.599999999999</v>
      </c>
      <c r="AE146" s="14">
        <f t="shared" si="130"/>
        <v>213278.93685538162</v>
      </c>
    </row>
    <row r="147" spans="3:31" x14ac:dyDescent="0.25">
      <c r="C147" s="13" t="s">
        <v>108</v>
      </c>
      <c r="D147" s="62">
        <v>155751.89055383331</v>
      </c>
      <c r="E147" s="59">
        <v>134039.99820890499</v>
      </c>
      <c r="F147" s="66">
        <v>132769.58636550701</v>
      </c>
      <c r="G147" s="14">
        <v>135523.98235814701</v>
      </c>
      <c r="H147" s="68">
        <v>148008.53269228447</v>
      </c>
      <c r="I147" s="68">
        <v>166719.278274449</v>
      </c>
      <c r="J147" s="73">
        <v>154377.63798432384</v>
      </c>
      <c r="K147" s="14">
        <v>154614.50036700151</v>
      </c>
      <c r="L147" s="14">
        <v>171364.44</v>
      </c>
      <c r="M147" s="14">
        <v>154495.70000000001</v>
      </c>
      <c r="N147" s="72">
        <v>205228.6100993013</v>
      </c>
      <c r="O147" s="59">
        <v>164276</v>
      </c>
      <c r="P147" s="14">
        <f t="shared" si="116"/>
        <v>1877170.1569037524</v>
      </c>
      <c r="R147" s="67" t="s">
        <v>108</v>
      </c>
      <c r="S147" s="68">
        <f>D147</f>
        <v>155751.89055383331</v>
      </c>
      <c r="T147" s="68">
        <f>E147</f>
        <v>134039.99820890499</v>
      </c>
      <c r="U147" s="68">
        <f>F147</f>
        <v>132769.58636550701</v>
      </c>
      <c r="V147" s="68">
        <f t="shared" ref="V147" si="169">G147</f>
        <v>135523.98235814701</v>
      </c>
      <c r="W147" s="68">
        <f t="shared" ref="W147" si="170">H147</f>
        <v>148008.53269228447</v>
      </c>
      <c r="X147" s="68">
        <f t="shared" ref="X147" si="171">I147</f>
        <v>166719.278274449</v>
      </c>
      <c r="Y147" s="68">
        <f t="shared" ref="Y147" si="172">J147</f>
        <v>154377.63798432384</v>
      </c>
      <c r="Z147" s="68">
        <f t="shared" ref="Z147" si="173">K147</f>
        <v>154614.50036700151</v>
      </c>
      <c r="AA147" s="68">
        <f t="shared" ref="AA147" si="174">L147</f>
        <v>171364.44</v>
      </c>
      <c r="AB147" s="68">
        <f t="shared" ref="AB147" si="175">M147</f>
        <v>154495.70000000001</v>
      </c>
      <c r="AC147" s="68">
        <f t="shared" ref="AC147" si="176">N147</f>
        <v>205228.6100993013</v>
      </c>
      <c r="AD147" s="68">
        <f t="shared" ref="AD147" si="177">O147</f>
        <v>164276</v>
      </c>
      <c r="AE147" s="14">
        <f t="shared" si="130"/>
        <v>1877170.1569037524</v>
      </c>
    </row>
    <row r="148" spans="3:31" x14ac:dyDescent="0.25">
      <c r="C148" s="13" t="s">
        <v>84</v>
      </c>
      <c r="D148" s="14"/>
      <c r="E148" s="14"/>
      <c r="F148" s="55"/>
      <c r="G148" s="14"/>
      <c r="H148" s="1"/>
      <c r="I148" s="59"/>
      <c r="J148" s="14"/>
      <c r="K148" s="14"/>
      <c r="L148" s="14"/>
      <c r="M148" s="14"/>
      <c r="N148" s="55"/>
      <c r="O148" s="14"/>
      <c r="P148" s="14">
        <f t="shared" si="116"/>
        <v>0</v>
      </c>
      <c r="R148" s="67" t="s">
        <v>84</v>
      </c>
      <c r="S148" s="68">
        <f>D148*$B$13</f>
        <v>0</v>
      </c>
      <c r="T148" s="68">
        <f t="shared" ref="T148" si="178">E148*$B$13</f>
        <v>0</v>
      </c>
      <c r="U148" s="68">
        <f t="shared" ref="U148" si="179">F148*$B$13</f>
        <v>0</v>
      </c>
      <c r="V148" s="68">
        <f t="shared" ref="V148" si="180">G148*$B$13</f>
        <v>0</v>
      </c>
      <c r="W148" s="68">
        <f t="shared" ref="W148" si="181">H148*$B$13</f>
        <v>0</v>
      </c>
      <c r="X148" s="68">
        <f t="shared" ref="X148" si="182">I148*$B$13</f>
        <v>0</v>
      </c>
      <c r="Y148" s="68">
        <f t="shared" ref="Y148" si="183">J148*$B$13</f>
        <v>0</v>
      </c>
      <c r="Z148" s="68">
        <f t="shared" ref="Z148" si="184">K148*$B$13</f>
        <v>0</v>
      </c>
      <c r="AA148" s="68">
        <f t="shared" ref="AA148" si="185">L148*$B$13</f>
        <v>0</v>
      </c>
      <c r="AB148" s="68">
        <f t="shared" ref="AB148" si="186">M148*$B$13</f>
        <v>0</v>
      </c>
      <c r="AC148" s="68">
        <f t="shared" ref="AC148" si="187">N148*$B$13</f>
        <v>0</v>
      </c>
      <c r="AD148" s="68">
        <f t="shared" ref="AD148" si="188">O148*$B$13</f>
        <v>0</v>
      </c>
      <c r="AE148" s="14">
        <f t="shared" si="130"/>
        <v>0</v>
      </c>
    </row>
    <row r="149" spans="3:31" x14ac:dyDescent="0.25">
      <c r="C149" s="13" t="s">
        <v>110</v>
      </c>
      <c r="D149" s="14"/>
      <c r="E149" s="14"/>
      <c r="F149" s="14"/>
      <c r="G149" s="14"/>
      <c r="H149" s="15"/>
      <c r="I149" s="55"/>
      <c r="J149" s="55"/>
      <c r="K149" s="55"/>
      <c r="L149" s="55"/>
      <c r="M149" s="55"/>
      <c r="N149" s="55"/>
      <c r="O149" s="15"/>
      <c r="P149" s="14">
        <f t="shared" si="116"/>
        <v>0</v>
      </c>
      <c r="R149" s="67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14">
        <f t="shared" si="130"/>
        <v>0</v>
      </c>
    </row>
    <row r="150" spans="3:31" x14ac:dyDescent="0.25">
      <c r="C150" s="13" t="s">
        <v>124</v>
      </c>
      <c r="D150" s="14">
        <f t="shared" ref="D150:O150" si="189">SUM(D144:D149)+D141</f>
        <v>203936.88723465707</v>
      </c>
      <c r="E150" s="14">
        <f t="shared" si="189"/>
        <v>174240.92544286148</v>
      </c>
      <c r="F150" s="14">
        <f t="shared" si="189"/>
        <v>166221.46550809511</v>
      </c>
      <c r="G150" s="14">
        <f t="shared" si="189"/>
        <v>171134.69226328391</v>
      </c>
      <c r="H150" s="14">
        <f t="shared" si="189"/>
        <v>190938.83486608119</v>
      </c>
      <c r="I150" s="14">
        <f t="shared" si="189"/>
        <v>216507.12109526465</v>
      </c>
      <c r="J150" s="14">
        <f t="shared" si="189"/>
        <v>201580.07193648885</v>
      </c>
      <c r="K150" s="14">
        <f t="shared" si="189"/>
        <v>202055.28894752928</v>
      </c>
      <c r="L150" s="14">
        <f t="shared" si="189"/>
        <v>227063.08000000002</v>
      </c>
      <c r="M150" s="14">
        <f t="shared" si="189"/>
        <v>206462.61000000002</v>
      </c>
      <c r="N150" s="14">
        <f t="shared" si="189"/>
        <v>266192.1137035744</v>
      </c>
      <c r="O150" s="14">
        <f t="shared" si="189"/>
        <v>213754</v>
      </c>
      <c r="P150" s="14">
        <f t="shared" si="116"/>
        <v>2440087.0909978361</v>
      </c>
      <c r="R150" s="67" t="s">
        <v>142</v>
      </c>
      <c r="S150" s="68">
        <f t="shared" ref="S150:AD150" si="190">S142+S144+S146+S148</f>
        <v>18381.225200000001</v>
      </c>
      <c r="T150" s="68">
        <f t="shared" si="190"/>
        <v>15699.075178378367</v>
      </c>
      <c r="U150" s="68">
        <f t="shared" si="190"/>
        <v>14559.468400000002</v>
      </c>
      <c r="V150" s="68">
        <f t="shared" si="190"/>
        <v>12505.6725695364</v>
      </c>
      <c r="W150" s="68">
        <f t="shared" si="190"/>
        <v>15101.552081166465</v>
      </c>
      <c r="X150" s="68">
        <f t="shared" si="190"/>
        <v>18722.745426300378</v>
      </c>
      <c r="Y150" s="68">
        <f t="shared" si="190"/>
        <v>18661.5844</v>
      </c>
      <c r="Z150" s="68">
        <f t="shared" si="190"/>
        <v>18728.420000000002</v>
      </c>
      <c r="AA150" s="68">
        <f t="shared" si="190"/>
        <v>20990.837599999999</v>
      </c>
      <c r="AB150" s="68">
        <f t="shared" si="190"/>
        <v>19544.091400000001</v>
      </c>
      <c r="AC150" s="68">
        <f t="shared" si="190"/>
        <v>21911.028399999999</v>
      </c>
      <c r="AD150" s="68">
        <f t="shared" si="190"/>
        <v>19391.419999999998</v>
      </c>
      <c r="AE150" s="14">
        <f>SUM(S150:AD150)</f>
        <v>214197.12065538164</v>
      </c>
    </row>
    <row r="151" spans="3:31" x14ac:dyDescent="0.25">
      <c r="R151" s="67" t="s">
        <v>143</v>
      </c>
      <c r="S151" s="68">
        <f>S143+S145+S147</f>
        <v>181748.45822673818</v>
      </c>
      <c r="T151" s="68">
        <f t="shared" ref="T151:AD151" si="191">T143+T145+T147</f>
        <v>155151.38522291978</v>
      </c>
      <c r="U151" s="68">
        <f t="shared" si="191"/>
        <v>147952.03440205555</v>
      </c>
      <c r="V151" s="68">
        <f t="shared" si="191"/>
        <v>156459.32674814702</v>
      </c>
      <c r="W151" s="68">
        <f t="shared" si="191"/>
        <v>173207.57385910442</v>
      </c>
      <c r="X151" s="68">
        <f t="shared" si="191"/>
        <v>194010.9507205266</v>
      </c>
      <c r="Y151" s="68">
        <f t="shared" si="191"/>
        <v>178804.3839174571</v>
      </c>
      <c r="Z151" s="68">
        <f t="shared" si="191"/>
        <v>179209.09211886686</v>
      </c>
      <c r="AA151" s="68">
        <f t="shared" si="191"/>
        <v>201846.09117</v>
      </c>
      <c r="AB151" s="68">
        <f t="shared" si="191"/>
        <v>183002.82508000001</v>
      </c>
      <c r="AC151" s="68">
        <f t="shared" si="191"/>
        <v>240258.51038340255</v>
      </c>
      <c r="AD151" s="68">
        <f t="shared" si="191"/>
        <v>190162.64300000001</v>
      </c>
      <c r="AE151" s="14">
        <f t="shared" ref="AE151" si="192">SUM(S151:AD151)</f>
        <v>2181813.2748492179</v>
      </c>
    </row>
    <row r="152" spans="3:31" x14ac:dyDescent="0.25">
      <c r="R152" s="67"/>
      <c r="S152" s="68">
        <v>181748.45822673818</v>
      </c>
      <c r="T152" s="68">
        <f t="shared" ref="T152:AC152" si="193">S152+T151</f>
        <v>336899.84344965796</v>
      </c>
      <c r="U152" s="68">
        <f t="shared" si="193"/>
        <v>484851.87785171351</v>
      </c>
      <c r="V152" s="68">
        <f t="shared" si="193"/>
        <v>641311.20459986059</v>
      </c>
      <c r="W152" s="68">
        <f t="shared" si="193"/>
        <v>814518.77845896501</v>
      </c>
      <c r="X152" s="68">
        <f t="shared" si="193"/>
        <v>1008529.7291794916</v>
      </c>
      <c r="Y152" s="72">
        <f t="shared" si="193"/>
        <v>1187334.1130969487</v>
      </c>
      <c r="Z152" s="72">
        <f t="shared" si="193"/>
        <v>1366543.2052158155</v>
      </c>
      <c r="AA152" s="72">
        <f t="shared" si="193"/>
        <v>1568389.2963858154</v>
      </c>
      <c r="AB152" s="72">
        <f>AA152+AB151</f>
        <v>1751392.1214658155</v>
      </c>
      <c r="AC152" s="72">
        <f t="shared" si="193"/>
        <v>1991650.6318492179</v>
      </c>
      <c r="AD152" s="68">
        <f>AC152+AD151</f>
        <v>2181813.2748492179</v>
      </c>
      <c r="AE152" s="14">
        <f>AE150+AE151</f>
        <v>2396010.3955045994</v>
      </c>
    </row>
    <row r="155" spans="3:31" x14ac:dyDescent="0.25">
      <c r="C155" s="69"/>
    </row>
    <row r="156" spans="3:31" x14ac:dyDescent="0.25">
      <c r="C156" s="4" t="s">
        <v>104</v>
      </c>
      <c r="D156" s="4">
        <v>2017</v>
      </c>
      <c r="E156" s="67"/>
      <c r="F156" s="67"/>
      <c r="G156" s="67"/>
      <c r="H156" s="64"/>
      <c r="I156" s="67"/>
      <c r="J156" s="67"/>
      <c r="K156" s="67"/>
      <c r="L156" s="67"/>
      <c r="M156" s="67"/>
      <c r="N156" s="67"/>
      <c r="O156" s="67"/>
      <c r="P156" s="67"/>
      <c r="Q156" s="67"/>
      <c r="R156" s="4" t="s">
        <v>160</v>
      </c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9"/>
    </row>
    <row r="157" spans="3:31" x14ac:dyDescent="0.25">
      <c r="C157" s="5" t="s">
        <v>105</v>
      </c>
      <c r="D157" s="5" t="s">
        <v>103</v>
      </c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5" t="s">
        <v>156</v>
      </c>
      <c r="S157" s="5" t="s">
        <v>103</v>
      </c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9"/>
    </row>
    <row r="158" spans="3:31" ht="13.8" thickBot="1" x14ac:dyDescent="0.3">
      <c r="C158" s="6" t="s">
        <v>107</v>
      </c>
      <c r="D158" s="7">
        <v>42644</v>
      </c>
      <c r="E158" s="7">
        <v>42675</v>
      </c>
      <c r="F158" s="7">
        <v>42705</v>
      </c>
      <c r="G158" s="7">
        <v>42736</v>
      </c>
      <c r="H158" s="7">
        <v>42767</v>
      </c>
      <c r="I158" s="7">
        <v>42795</v>
      </c>
      <c r="J158" s="7">
        <v>42826</v>
      </c>
      <c r="K158" s="7">
        <v>42856</v>
      </c>
      <c r="L158" s="7">
        <v>42887</v>
      </c>
      <c r="M158" s="7">
        <v>42917</v>
      </c>
      <c r="N158" s="7">
        <v>42948</v>
      </c>
      <c r="O158" s="7">
        <v>42979</v>
      </c>
      <c r="P158" s="7" t="s">
        <v>106</v>
      </c>
      <c r="Q158" s="67"/>
      <c r="R158" s="6" t="s">
        <v>107</v>
      </c>
      <c r="S158" s="7">
        <v>42644</v>
      </c>
      <c r="T158" s="7">
        <v>42675</v>
      </c>
      <c r="U158" s="7">
        <v>42705</v>
      </c>
      <c r="V158" s="7">
        <v>42736</v>
      </c>
      <c r="W158" s="7">
        <v>42767</v>
      </c>
      <c r="X158" s="7">
        <v>42795</v>
      </c>
      <c r="Y158" s="7">
        <v>42826</v>
      </c>
      <c r="Z158" s="7">
        <v>42856</v>
      </c>
      <c r="AA158" s="7">
        <v>42887</v>
      </c>
      <c r="AB158" s="7">
        <v>42917</v>
      </c>
      <c r="AC158" s="7">
        <v>42948</v>
      </c>
      <c r="AD158" s="7">
        <v>42979</v>
      </c>
      <c r="AE158" s="7" t="s">
        <v>106</v>
      </c>
    </row>
    <row r="159" spans="3:31" ht="13.8" thickTop="1" x14ac:dyDescent="0.25">
      <c r="C159" s="13" t="s">
        <v>120</v>
      </c>
      <c r="D159" s="63">
        <v>31</v>
      </c>
      <c r="E159" s="73">
        <v>0</v>
      </c>
      <c r="F159" s="67">
        <v>92</v>
      </c>
      <c r="G159" s="14">
        <v>27</v>
      </c>
      <c r="H159" s="1">
        <v>173</v>
      </c>
      <c r="I159" s="72">
        <v>169</v>
      </c>
      <c r="J159" s="67">
        <v>153</v>
      </c>
      <c r="K159" s="67">
        <v>229</v>
      </c>
      <c r="L159" s="15">
        <v>98</v>
      </c>
      <c r="M159" s="67">
        <v>120</v>
      </c>
      <c r="N159" s="72">
        <v>162.25</v>
      </c>
      <c r="O159" s="15"/>
      <c r="P159" s="14">
        <f t="shared" ref="P159:P165" si="194">SUM(D159:O159)</f>
        <v>1254.25</v>
      </c>
      <c r="Q159" s="67"/>
      <c r="R159" s="67" t="s">
        <v>120</v>
      </c>
      <c r="S159" s="14" t="s">
        <v>89</v>
      </c>
      <c r="T159" s="14" t="s">
        <v>89</v>
      </c>
      <c r="U159" s="14" t="s">
        <v>89</v>
      </c>
      <c r="V159" s="14" t="s">
        <v>89</v>
      </c>
      <c r="W159" s="14" t="s">
        <v>89</v>
      </c>
      <c r="X159" s="14" t="s">
        <v>89</v>
      </c>
      <c r="Y159" s="14" t="s">
        <v>89</v>
      </c>
      <c r="Z159" s="14" t="s">
        <v>89</v>
      </c>
      <c r="AA159" s="14" t="s">
        <v>89</v>
      </c>
      <c r="AB159" s="14" t="s">
        <v>89</v>
      </c>
      <c r="AC159" s="14" t="s">
        <v>89</v>
      </c>
      <c r="AD159" s="14" t="s">
        <v>89</v>
      </c>
      <c r="AE159" s="14">
        <f>SUM(S159:AD159)</f>
        <v>0</v>
      </c>
    </row>
    <row r="160" spans="3:31" x14ac:dyDescent="0.25">
      <c r="C160" s="15" t="s">
        <v>86</v>
      </c>
      <c r="D160" s="67">
        <f t="shared" ref="D160:O160" si="195">D159*0.2</f>
        <v>6.2</v>
      </c>
      <c r="E160" s="67">
        <f>E159*0.2</f>
        <v>0</v>
      </c>
      <c r="F160" s="14">
        <f t="shared" si="195"/>
        <v>18.400000000000002</v>
      </c>
      <c r="G160" s="14">
        <f t="shared" si="195"/>
        <v>5.4</v>
      </c>
      <c r="H160" s="14">
        <f t="shared" si="195"/>
        <v>34.6</v>
      </c>
      <c r="I160" s="14">
        <f t="shared" si="195"/>
        <v>33.800000000000004</v>
      </c>
      <c r="J160" s="14">
        <f t="shared" si="195"/>
        <v>30.6</v>
      </c>
      <c r="K160" s="14">
        <f t="shared" si="195"/>
        <v>45.800000000000004</v>
      </c>
      <c r="L160" s="14">
        <f t="shared" si="195"/>
        <v>19.600000000000001</v>
      </c>
      <c r="M160" s="14">
        <f t="shared" si="195"/>
        <v>24</v>
      </c>
      <c r="N160" s="14">
        <f t="shared" si="195"/>
        <v>32.450000000000003</v>
      </c>
      <c r="O160" s="14">
        <f t="shared" si="195"/>
        <v>0</v>
      </c>
      <c r="P160" s="14">
        <f t="shared" si="194"/>
        <v>250.85000000000002</v>
      </c>
      <c r="Q160" s="67"/>
      <c r="R160" s="15" t="s">
        <v>86</v>
      </c>
      <c r="S160" s="72">
        <v>7</v>
      </c>
      <c r="T160" s="72">
        <v>0</v>
      </c>
      <c r="U160" s="72">
        <v>21</v>
      </c>
      <c r="V160" s="72">
        <v>6</v>
      </c>
      <c r="W160" s="72">
        <v>39</v>
      </c>
      <c r="X160" s="72">
        <v>38</v>
      </c>
      <c r="Y160" s="72">
        <v>30</v>
      </c>
      <c r="Z160" s="72">
        <v>55</v>
      </c>
      <c r="AA160" s="72">
        <v>18</v>
      </c>
      <c r="AB160" s="72">
        <v>30</v>
      </c>
      <c r="AC160" s="72">
        <v>37</v>
      </c>
      <c r="AD160" s="72">
        <v>22</v>
      </c>
      <c r="AE160" s="14">
        <f>SUM(S160:AD160)</f>
        <v>303</v>
      </c>
    </row>
    <row r="161" spans="3:31" x14ac:dyDescent="0.25">
      <c r="C161" s="15" t="s">
        <v>87</v>
      </c>
      <c r="D161" s="67">
        <f t="shared" ref="D161:O161" si="196">D159*0.8</f>
        <v>24.8</v>
      </c>
      <c r="E161" s="67">
        <f>E159*0.8</f>
        <v>0</v>
      </c>
      <c r="F161" s="14">
        <f t="shared" si="196"/>
        <v>73.600000000000009</v>
      </c>
      <c r="G161" s="14">
        <f t="shared" si="196"/>
        <v>21.6</v>
      </c>
      <c r="H161" s="14">
        <f t="shared" si="196"/>
        <v>138.4</v>
      </c>
      <c r="I161" s="14">
        <f t="shared" si="196"/>
        <v>135.20000000000002</v>
      </c>
      <c r="J161" s="14">
        <f t="shared" si="196"/>
        <v>122.4</v>
      </c>
      <c r="K161" s="14">
        <f t="shared" si="196"/>
        <v>183.20000000000002</v>
      </c>
      <c r="L161" s="14">
        <f t="shared" si="196"/>
        <v>78.400000000000006</v>
      </c>
      <c r="M161" s="14">
        <f t="shared" si="196"/>
        <v>96</v>
      </c>
      <c r="N161" s="14">
        <f t="shared" si="196"/>
        <v>129.80000000000001</v>
      </c>
      <c r="O161" s="14">
        <f t="shared" si="196"/>
        <v>0</v>
      </c>
      <c r="P161" s="14">
        <f t="shared" si="194"/>
        <v>1003.4000000000001</v>
      </c>
      <c r="Q161" s="67"/>
      <c r="R161" s="15" t="s">
        <v>87</v>
      </c>
      <c r="S161" s="72">
        <v>29</v>
      </c>
      <c r="T161" s="72">
        <v>0</v>
      </c>
      <c r="U161" s="72">
        <v>85</v>
      </c>
      <c r="V161" s="72">
        <v>25</v>
      </c>
      <c r="W161" s="72">
        <v>158</v>
      </c>
      <c r="X161" s="72">
        <v>155</v>
      </c>
      <c r="Y161" s="72">
        <v>123</v>
      </c>
      <c r="Z161" s="72">
        <v>226</v>
      </c>
      <c r="AA161" s="72">
        <v>75</v>
      </c>
      <c r="AB161" s="72">
        <v>124</v>
      </c>
      <c r="AC161" s="72">
        <v>149</v>
      </c>
      <c r="AD161" s="72">
        <v>91</v>
      </c>
      <c r="AE161" s="14">
        <f>SUM(S161:AD161)</f>
        <v>1240</v>
      </c>
    </row>
    <row r="162" spans="3:31" x14ac:dyDescent="0.25">
      <c r="C162" s="13" t="s">
        <v>92</v>
      </c>
      <c r="D162" s="72">
        <v>79</v>
      </c>
      <c r="E162" s="72">
        <v>146.92262135922329</v>
      </c>
      <c r="F162" s="67">
        <v>126</v>
      </c>
      <c r="G162" s="14">
        <v>146.91999999999999</v>
      </c>
      <c r="H162" s="72">
        <v>85</v>
      </c>
      <c r="I162" s="72">
        <v>57</v>
      </c>
      <c r="J162" s="14">
        <v>102</v>
      </c>
      <c r="K162" s="14">
        <v>63</v>
      </c>
      <c r="L162" s="14">
        <v>97</v>
      </c>
      <c r="M162" s="14">
        <v>53</v>
      </c>
      <c r="N162" s="72">
        <v>85.93</v>
      </c>
      <c r="O162" s="14"/>
      <c r="P162" s="14">
        <f t="shared" si="194"/>
        <v>1041.7726213592232</v>
      </c>
      <c r="R162" s="67" t="s">
        <v>92</v>
      </c>
      <c r="S162" s="72">
        <v>86</v>
      </c>
      <c r="T162" s="72">
        <v>103</v>
      </c>
      <c r="U162" s="72">
        <v>104</v>
      </c>
      <c r="V162" s="72">
        <v>49</v>
      </c>
      <c r="W162" s="72">
        <v>61</v>
      </c>
      <c r="X162" s="72">
        <v>47</v>
      </c>
      <c r="Y162" s="72">
        <v>49</v>
      </c>
      <c r="Z162" s="72">
        <v>54</v>
      </c>
      <c r="AA162" s="72">
        <v>81</v>
      </c>
      <c r="AB162" s="72">
        <v>44</v>
      </c>
      <c r="AC162" s="72">
        <v>71</v>
      </c>
      <c r="AD162" s="72">
        <v>57</v>
      </c>
      <c r="AE162" s="14">
        <f>SUM(S162:AD162)</f>
        <v>806</v>
      </c>
    </row>
    <row r="163" spans="3:31" x14ac:dyDescent="0.25">
      <c r="C163" s="13" t="s">
        <v>93</v>
      </c>
      <c r="D163" s="72">
        <v>21119.787839209483</v>
      </c>
      <c r="E163" s="72">
        <v>20762.717628062619</v>
      </c>
      <c r="F163" s="65">
        <v>16407.163866090421</v>
      </c>
      <c r="G163" s="14">
        <v>18524.8</v>
      </c>
      <c r="H163" s="73">
        <v>19665.637504719536</v>
      </c>
      <c r="I163" s="72">
        <v>23160</v>
      </c>
      <c r="J163" s="73">
        <v>22402.339797544755</v>
      </c>
      <c r="K163" s="14">
        <v>22924.915589353612</v>
      </c>
      <c r="L163" s="14">
        <v>27976.41</v>
      </c>
      <c r="M163" s="14">
        <v>29015.258253968255</v>
      </c>
      <c r="N163" s="72">
        <v>33045.783313381784</v>
      </c>
      <c r="O163" s="72"/>
      <c r="P163" s="14">
        <f t="shared" si="194"/>
        <v>255004.81379233047</v>
      </c>
      <c r="R163" s="67" t="s">
        <v>93</v>
      </c>
      <c r="S163" s="72">
        <v>25089</v>
      </c>
      <c r="T163" s="72">
        <v>23743</v>
      </c>
      <c r="U163" s="72">
        <v>17718</v>
      </c>
      <c r="V163" s="72">
        <v>22490</v>
      </c>
      <c r="W163" s="72">
        <v>22601</v>
      </c>
      <c r="X163" s="72">
        <v>26184</v>
      </c>
      <c r="Y163" s="72">
        <v>26733</v>
      </c>
      <c r="Z163" s="72">
        <v>25787</v>
      </c>
      <c r="AA163" s="72">
        <v>33321</v>
      </c>
      <c r="AB163" s="72">
        <v>33597</v>
      </c>
      <c r="AC163" s="72">
        <v>37904</v>
      </c>
      <c r="AD163" s="72">
        <v>25268</v>
      </c>
      <c r="AE163" s="14">
        <f t="shared" ref="AE163:AE167" si="197">SUM(S163:AD163)</f>
        <v>320435</v>
      </c>
    </row>
    <row r="164" spans="3:31" x14ac:dyDescent="0.25">
      <c r="C164" s="13" t="s">
        <v>94</v>
      </c>
      <c r="D164" s="72">
        <v>24721.68</v>
      </c>
      <c r="E164" s="72">
        <v>22957.64</v>
      </c>
      <c r="F164" s="70">
        <v>21537.279999999999</v>
      </c>
      <c r="G164" s="14">
        <v>19653.78</v>
      </c>
      <c r="H164" s="73">
        <v>20254.25</v>
      </c>
      <c r="I164" s="72">
        <v>26402.85</v>
      </c>
      <c r="J164" s="73">
        <v>22912.69</v>
      </c>
      <c r="K164" s="14">
        <v>27054.73</v>
      </c>
      <c r="L164" s="14">
        <v>27554.57</v>
      </c>
      <c r="M164" s="14">
        <v>26178.17</v>
      </c>
      <c r="N164" s="72">
        <v>31843.774149139554</v>
      </c>
      <c r="O164" s="72"/>
      <c r="P164" s="14">
        <f t="shared" si="194"/>
        <v>271071.41414913954</v>
      </c>
      <c r="R164" s="67" t="s">
        <v>94</v>
      </c>
      <c r="S164" s="72">
        <v>18079</v>
      </c>
      <c r="T164" s="72">
        <v>16876</v>
      </c>
      <c r="U164" s="72">
        <v>14862</v>
      </c>
      <c r="V164" s="72">
        <v>14656</v>
      </c>
      <c r="W164" s="72">
        <v>14954</v>
      </c>
      <c r="X164" s="72">
        <v>18789</v>
      </c>
      <c r="Y164" s="72">
        <v>17173</v>
      </c>
      <c r="Z164" s="72">
        <v>20000</v>
      </c>
      <c r="AA164" s="72">
        <v>19519</v>
      </c>
      <c r="AB164" s="72">
        <v>19135</v>
      </c>
      <c r="AC164" s="72">
        <v>22928</v>
      </c>
      <c r="AD164" s="72">
        <v>18777</v>
      </c>
      <c r="AE164" s="14">
        <f t="shared" si="197"/>
        <v>215748</v>
      </c>
    </row>
    <row r="165" spans="3:31" x14ac:dyDescent="0.25">
      <c r="C165" s="13" t="s">
        <v>108</v>
      </c>
      <c r="D165" s="72">
        <v>148925.89254923593</v>
      </c>
      <c r="E165" s="72">
        <v>136288.18768322826</v>
      </c>
      <c r="F165" s="72">
        <v>132278.34667732951</v>
      </c>
      <c r="G165" s="14">
        <v>131768.06</v>
      </c>
      <c r="H165" s="72">
        <v>133808.49286503578</v>
      </c>
      <c r="I165" s="72">
        <v>166131.21102034533</v>
      </c>
      <c r="J165" s="73">
        <v>140702.40295421446</v>
      </c>
      <c r="K165" s="14">
        <v>158219.71001758776</v>
      </c>
      <c r="L165" s="14">
        <v>168787.64770545444</v>
      </c>
      <c r="M165" s="14">
        <v>142695.77129046721</v>
      </c>
      <c r="N165" s="72">
        <v>176474.66588563588</v>
      </c>
      <c r="O165" s="72"/>
      <c r="P165" s="14">
        <f t="shared" si="194"/>
        <v>1636080.3886485344</v>
      </c>
      <c r="R165" s="67" t="s">
        <v>108</v>
      </c>
      <c r="S165" s="72">
        <v>150340</v>
      </c>
      <c r="T165" s="72">
        <v>139096</v>
      </c>
      <c r="U165" s="72">
        <v>126469</v>
      </c>
      <c r="V165" s="72">
        <v>137129</v>
      </c>
      <c r="W165" s="72">
        <v>134978</v>
      </c>
      <c r="X165" s="72">
        <v>164449</v>
      </c>
      <c r="Y165" s="72">
        <v>142421</v>
      </c>
      <c r="Z165" s="72">
        <v>160631</v>
      </c>
      <c r="AA165" s="72">
        <v>166714</v>
      </c>
      <c r="AB165" s="72">
        <v>143727</v>
      </c>
      <c r="AC165" s="72">
        <v>176475</v>
      </c>
      <c r="AD165" s="72">
        <v>139311</v>
      </c>
      <c r="AE165" s="14">
        <f t="shared" si="197"/>
        <v>1781740</v>
      </c>
    </row>
    <row r="166" spans="3:31" x14ac:dyDescent="0.25">
      <c r="C166" s="13" t="s">
        <v>84</v>
      </c>
      <c r="D166" s="14"/>
      <c r="E166" s="14"/>
      <c r="F166" s="67"/>
      <c r="G166" s="14"/>
      <c r="H166" s="1"/>
      <c r="I166" s="72"/>
      <c r="J166" s="14">
        <v>17</v>
      </c>
      <c r="K166" s="14"/>
      <c r="L166" s="14"/>
      <c r="M166" s="14"/>
      <c r="N166" s="67"/>
      <c r="O166" s="14"/>
      <c r="P166" s="14">
        <f t="shared" ref="P166:P168" si="198">SUM(D166:O166)</f>
        <v>17</v>
      </c>
      <c r="R166" s="67" t="s">
        <v>84</v>
      </c>
      <c r="S166" s="72">
        <v>0</v>
      </c>
      <c r="T166" s="72">
        <v>0</v>
      </c>
      <c r="U166" s="72">
        <v>0</v>
      </c>
      <c r="V166" s="72">
        <v>0</v>
      </c>
      <c r="W166" s="72">
        <v>0</v>
      </c>
      <c r="X166" s="72">
        <v>0</v>
      </c>
      <c r="Y166" s="72">
        <v>0</v>
      </c>
      <c r="Z166" s="72">
        <v>0</v>
      </c>
      <c r="AA166" s="72">
        <v>0</v>
      </c>
      <c r="AB166" s="72">
        <v>0</v>
      </c>
      <c r="AC166" s="72">
        <v>0</v>
      </c>
      <c r="AD166" s="72">
        <v>0</v>
      </c>
      <c r="AE166" s="14">
        <f t="shared" si="197"/>
        <v>0</v>
      </c>
    </row>
    <row r="167" spans="3:31" x14ac:dyDescent="0.25">
      <c r="C167" s="13" t="s">
        <v>110</v>
      </c>
      <c r="D167" s="14"/>
      <c r="E167" s="14"/>
      <c r="F167" s="14"/>
      <c r="G167" s="14"/>
      <c r="H167" s="15"/>
      <c r="I167" s="67"/>
      <c r="J167" s="67"/>
      <c r="K167" s="67"/>
      <c r="L167" s="67"/>
      <c r="M167" s="67"/>
      <c r="N167" s="67"/>
      <c r="O167" s="15"/>
      <c r="P167" s="14">
        <f t="shared" si="198"/>
        <v>0</v>
      </c>
      <c r="R167" s="67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14">
        <f t="shared" si="197"/>
        <v>0</v>
      </c>
    </row>
    <row r="168" spans="3:31" x14ac:dyDescent="0.25">
      <c r="C168" s="13" t="s">
        <v>124</v>
      </c>
      <c r="D168" s="14">
        <f>SUM(D162:D167)+D159</f>
        <v>194877.36038844541</v>
      </c>
      <c r="E168" s="14">
        <f>SUM(E162:E167)+E159</f>
        <v>180155.46793265009</v>
      </c>
      <c r="F168" s="14">
        <f t="shared" ref="F168:O168" si="199">SUM(F162:F167)+F159</f>
        <v>170440.79054341992</v>
      </c>
      <c r="G168" s="14">
        <f t="shared" si="199"/>
        <v>170120.56</v>
      </c>
      <c r="H168" s="14">
        <f t="shared" si="199"/>
        <v>173986.38036975532</v>
      </c>
      <c r="I168" s="14">
        <f t="shared" si="199"/>
        <v>215920.06102034534</v>
      </c>
      <c r="J168" s="14">
        <f t="shared" si="199"/>
        <v>186289.43275175922</v>
      </c>
      <c r="K168" s="14">
        <f t="shared" si="199"/>
        <v>208491.35560694136</v>
      </c>
      <c r="L168" s="14">
        <f t="shared" si="199"/>
        <v>224513.62770545442</v>
      </c>
      <c r="M168" s="14">
        <f t="shared" si="199"/>
        <v>198062.19954443545</v>
      </c>
      <c r="N168" s="14">
        <f t="shared" si="199"/>
        <v>241612.40334815724</v>
      </c>
      <c r="O168" s="14">
        <f t="shared" si="199"/>
        <v>0</v>
      </c>
      <c r="P168" s="14">
        <f t="shared" si="198"/>
        <v>2164469.6392113636</v>
      </c>
      <c r="R168" s="67" t="s">
        <v>142</v>
      </c>
      <c r="S168" s="72">
        <f t="shared" ref="S168:AD168" si="200">S160+S162+S164+S166</f>
        <v>18172</v>
      </c>
      <c r="T168" s="72">
        <f t="shared" si="200"/>
        <v>16979</v>
      </c>
      <c r="U168" s="72">
        <f t="shared" si="200"/>
        <v>14987</v>
      </c>
      <c r="V168" s="72">
        <f t="shared" si="200"/>
        <v>14711</v>
      </c>
      <c r="W168" s="72">
        <f t="shared" si="200"/>
        <v>15054</v>
      </c>
      <c r="X168" s="72">
        <f t="shared" si="200"/>
        <v>18874</v>
      </c>
      <c r="Y168" s="72">
        <f t="shared" si="200"/>
        <v>17252</v>
      </c>
      <c r="Z168" s="72">
        <f t="shared" si="200"/>
        <v>20109</v>
      </c>
      <c r="AA168" s="72">
        <f t="shared" si="200"/>
        <v>19618</v>
      </c>
      <c r="AB168" s="72">
        <f t="shared" si="200"/>
        <v>19209</v>
      </c>
      <c r="AC168" s="72">
        <f t="shared" si="200"/>
        <v>23036</v>
      </c>
      <c r="AD168" s="72">
        <f t="shared" si="200"/>
        <v>18856</v>
      </c>
      <c r="AE168" s="14">
        <f>SUM(S168:AD168)</f>
        <v>216857</v>
      </c>
    </row>
    <row r="169" spans="3:31" x14ac:dyDescent="0.25">
      <c r="R169" s="67" t="s">
        <v>143</v>
      </c>
      <c r="S169" s="72">
        <f>S161+S163+S165</f>
        <v>175458</v>
      </c>
      <c r="T169" s="72">
        <f t="shared" ref="T169:AD169" si="201">T161+T163+T165</f>
        <v>162839</v>
      </c>
      <c r="U169" s="72">
        <f t="shared" si="201"/>
        <v>144272</v>
      </c>
      <c r="V169" s="72">
        <f t="shared" si="201"/>
        <v>159644</v>
      </c>
      <c r="W169" s="72">
        <f t="shared" si="201"/>
        <v>157737</v>
      </c>
      <c r="X169" s="72">
        <f t="shared" si="201"/>
        <v>190788</v>
      </c>
      <c r="Y169" s="72">
        <f t="shared" si="201"/>
        <v>169277</v>
      </c>
      <c r="Z169" s="72">
        <f t="shared" si="201"/>
        <v>186644</v>
      </c>
      <c r="AA169" s="72">
        <f t="shared" si="201"/>
        <v>200110</v>
      </c>
      <c r="AB169" s="72">
        <f t="shared" si="201"/>
        <v>177448</v>
      </c>
      <c r="AC169" s="72">
        <f t="shared" si="201"/>
        <v>214528</v>
      </c>
      <c r="AD169" s="72">
        <f t="shared" si="201"/>
        <v>164670</v>
      </c>
      <c r="AE169" s="14">
        <f t="shared" ref="AE169" si="202">SUM(S169:AD169)</f>
        <v>2103415</v>
      </c>
    </row>
    <row r="170" spans="3:31" x14ac:dyDescent="0.25">
      <c r="R170" s="67"/>
      <c r="S170" s="72">
        <f>S169</f>
        <v>175458</v>
      </c>
      <c r="T170" s="72">
        <f t="shared" ref="T170" si="203">S170+T169</f>
        <v>338297</v>
      </c>
      <c r="U170" s="72">
        <f t="shared" ref="U170" si="204">T170+U169</f>
        <v>482569</v>
      </c>
      <c r="V170" s="72">
        <f t="shared" ref="V170" si="205">U170+V169</f>
        <v>642213</v>
      </c>
      <c r="W170" s="72">
        <f t="shared" ref="W170" si="206">V170+W169</f>
        <v>799950</v>
      </c>
      <c r="X170" s="72">
        <f t="shared" ref="X170" si="207">W170+X169</f>
        <v>990738</v>
      </c>
      <c r="Y170" s="72">
        <f t="shared" ref="Y170" si="208">X170+Y169</f>
        <v>1160015</v>
      </c>
      <c r="Z170" s="72">
        <f t="shared" ref="Z170" si="209">Y170+Z169</f>
        <v>1346659</v>
      </c>
      <c r="AA170" s="72">
        <f t="shared" ref="AA170" si="210">Z170+AA169</f>
        <v>1546769</v>
      </c>
      <c r="AB170" s="72">
        <f>AA170+AB169</f>
        <v>1724217</v>
      </c>
      <c r="AC170" s="72">
        <f t="shared" ref="AC170" si="211">AB170+AC169</f>
        <v>1938745</v>
      </c>
      <c r="AD170" s="72">
        <f>AC170+AD169</f>
        <v>2103415</v>
      </c>
      <c r="AE170" s="14">
        <f>AE168+AE169</f>
        <v>2320272</v>
      </c>
    </row>
    <row r="172" spans="3:31" x14ac:dyDescent="0.25">
      <c r="E172" s="19"/>
    </row>
    <row r="173" spans="3:31" x14ac:dyDescent="0.25">
      <c r="C173" s="76" t="s">
        <v>162</v>
      </c>
    </row>
    <row r="174" spans="3:31" x14ac:dyDescent="0.25">
      <c r="C174" s="89" t="s">
        <v>104</v>
      </c>
      <c r="D174" s="89">
        <v>2018</v>
      </c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67"/>
      <c r="R174" s="4" t="s">
        <v>161</v>
      </c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9"/>
    </row>
    <row r="175" spans="3:31" x14ac:dyDescent="0.25">
      <c r="C175" s="90" t="s">
        <v>105</v>
      </c>
      <c r="D175" s="90" t="s">
        <v>103</v>
      </c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67"/>
      <c r="R175" s="5" t="s">
        <v>156</v>
      </c>
      <c r="S175" s="5" t="s">
        <v>103</v>
      </c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9"/>
    </row>
    <row r="176" spans="3:31" ht="13.8" thickBot="1" x14ac:dyDescent="0.3">
      <c r="C176" s="91" t="s">
        <v>107</v>
      </c>
      <c r="D176" s="92">
        <v>43009</v>
      </c>
      <c r="E176" s="92">
        <v>43040</v>
      </c>
      <c r="F176" s="92">
        <v>43070</v>
      </c>
      <c r="G176" s="92">
        <v>43101</v>
      </c>
      <c r="H176" s="92">
        <v>43132</v>
      </c>
      <c r="I176" s="92">
        <v>43160</v>
      </c>
      <c r="J176" s="92">
        <v>43191</v>
      </c>
      <c r="K176" s="92">
        <v>43221</v>
      </c>
      <c r="L176" s="92">
        <v>43252</v>
      </c>
      <c r="M176" s="92">
        <v>43282</v>
      </c>
      <c r="N176" s="92">
        <v>43313</v>
      </c>
      <c r="O176" s="92">
        <v>43344</v>
      </c>
      <c r="P176" s="92" t="s">
        <v>106</v>
      </c>
      <c r="Q176" s="67"/>
      <c r="R176" s="6" t="s">
        <v>107</v>
      </c>
      <c r="S176" s="7">
        <v>43009</v>
      </c>
      <c r="T176" s="7">
        <v>43040</v>
      </c>
      <c r="U176" s="7">
        <v>43070</v>
      </c>
      <c r="V176" s="7">
        <v>43101</v>
      </c>
      <c r="W176" s="7">
        <v>43132</v>
      </c>
      <c r="X176" s="7">
        <v>43160</v>
      </c>
      <c r="Y176" s="7">
        <v>43191</v>
      </c>
      <c r="Z176" s="7">
        <v>43221</v>
      </c>
      <c r="AA176" s="7">
        <v>43252</v>
      </c>
      <c r="AB176" s="7">
        <v>43282</v>
      </c>
      <c r="AC176" s="7">
        <v>43313</v>
      </c>
      <c r="AD176" s="7">
        <v>43344</v>
      </c>
      <c r="AE176" s="7" t="s">
        <v>106</v>
      </c>
    </row>
    <row r="177" spans="3:31" ht="13.8" thickTop="1" x14ac:dyDescent="0.25">
      <c r="C177" s="93" t="s">
        <v>120</v>
      </c>
      <c r="D177" s="94"/>
      <c r="E177" s="95"/>
      <c r="F177" s="90"/>
      <c r="G177" s="96"/>
      <c r="H177" s="97"/>
      <c r="I177" s="94"/>
      <c r="J177" s="90"/>
      <c r="K177" s="90"/>
      <c r="L177" s="98"/>
      <c r="M177" s="90"/>
      <c r="N177" s="94"/>
      <c r="O177" s="98"/>
      <c r="P177" s="96">
        <f t="shared" ref="P177:P183" si="212">SUM(D177:O177)</f>
        <v>0</v>
      </c>
      <c r="Q177" s="67"/>
      <c r="R177" s="67" t="s">
        <v>120</v>
      </c>
      <c r="S177" s="14" t="s">
        <v>89</v>
      </c>
      <c r="T177" s="14" t="s">
        <v>89</v>
      </c>
      <c r="U177" s="14" t="s">
        <v>89</v>
      </c>
      <c r="V177" s="14" t="s">
        <v>89</v>
      </c>
      <c r="W177" s="14" t="s">
        <v>89</v>
      </c>
      <c r="X177" s="14" t="s">
        <v>89</v>
      </c>
      <c r="Y177" s="14" t="s">
        <v>89</v>
      </c>
      <c r="Z177" s="14" t="s">
        <v>89</v>
      </c>
      <c r="AA177" s="14" t="s">
        <v>89</v>
      </c>
      <c r="AB177" s="14" t="s">
        <v>89</v>
      </c>
      <c r="AC177" s="14" t="s">
        <v>89</v>
      </c>
      <c r="AD177" s="14" t="s">
        <v>89</v>
      </c>
      <c r="AE177" s="14">
        <f>SUM(S177:AD177)</f>
        <v>0</v>
      </c>
    </row>
    <row r="178" spans="3:31" x14ac:dyDescent="0.25">
      <c r="C178" s="98" t="s">
        <v>86</v>
      </c>
      <c r="D178" s="90">
        <f t="shared" ref="D178" si="213">D177*0.2</f>
        <v>0</v>
      </c>
      <c r="E178" s="90">
        <f>E177*0.2</f>
        <v>0</v>
      </c>
      <c r="F178" s="96">
        <f t="shared" ref="F178:O178" si="214">F177*0.2</f>
        <v>0</v>
      </c>
      <c r="G178" s="96">
        <f t="shared" si="214"/>
        <v>0</v>
      </c>
      <c r="H178" s="96">
        <f t="shared" si="214"/>
        <v>0</v>
      </c>
      <c r="I178" s="96">
        <f t="shared" si="214"/>
        <v>0</v>
      </c>
      <c r="J178" s="96">
        <f t="shared" si="214"/>
        <v>0</v>
      </c>
      <c r="K178" s="96">
        <f t="shared" si="214"/>
        <v>0</v>
      </c>
      <c r="L178" s="96">
        <f t="shared" si="214"/>
        <v>0</v>
      </c>
      <c r="M178" s="96">
        <f t="shared" si="214"/>
        <v>0</v>
      </c>
      <c r="N178" s="96">
        <f t="shared" si="214"/>
        <v>0</v>
      </c>
      <c r="O178" s="96">
        <f t="shared" si="214"/>
        <v>0</v>
      </c>
      <c r="P178" s="96">
        <f t="shared" si="212"/>
        <v>0</v>
      </c>
      <c r="Q178" s="67"/>
      <c r="R178" s="15" t="s">
        <v>86</v>
      </c>
      <c r="S178" s="37">
        <v>25.92052</v>
      </c>
      <c r="T178" s="72">
        <v>14.142560000000001</v>
      </c>
      <c r="U178" s="72">
        <v>41.797119999999993</v>
      </c>
      <c r="V178" s="72">
        <v>25.537680000000002</v>
      </c>
      <c r="W178" s="72">
        <f t="shared" ref="W178" si="215">H178*$B$2</f>
        <v>0</v>
      </c>
      <c r="X178" s="72">
        <v>11.417639999999999</v>
      </c>
      <c r="Y178" s="72">
        <v>23.240639999999999</v>
      </c>
      <c r="Z178" s="72">
        <v>26.438480000000002</v>
      </c>
      <c r="AA178" s="72">
        <v>29.3886</v>
      </c>
      <c r="AB178" s="72">
        <v>15.96668</v>
      </c>
      <c r="AC178" s="72">
        <v>15.899120000000002</v>
      </c>
      <c r="AD178" s="72">
        <f t="shared" ref="AD178" si="216">O178*$B$2</f>
        <v>0</v>
      </c>
      <c r="AE178" s="14">
        <f t="shared" ref="AE178:AE185" si="217">SUM(S178:AD178)</f>
        <v>229.74903999999998</v>
      </c>
    </row>
    <row r="179" spans="3:31" x14ac:dyDescent="0.25">
      <c r="C179" s="98" t="s">
        <v>87</v>
      </c>
      <c r="D179" s="90">
        <f t="shared" ref="D179" si="218">D177*0.8</f>
        <v>0</v>
      </c>
      <c r="E179" s="90">
        <f>E177*0.8</f>
        <v>0</v>
      </c>
      <c r="F179" s="96">
        <f t="shared" ref="F179:O179" si="219">F177*0.8</f>
        <v>0</v>
      </c>
      <c r="G179" s="96">
        <f t="shared" si="219"/>
        <v>0</v>
      </c>
      <c r="H179" s="96">
        <f t="shared" si="219"/>
        <v>0</v>
      </c>
      <c r="I179" s="96">
        <f t="shared" si="219"/>
        <v>0</v>
      </c>
      <c r="J179" s="96">
        <f t="shared" si="219"/>
        <v>0</v>
      </c>
      <c r="K179" s="96">
        <f t="shared" si="219"/>
        <v>0</v>
      </c>
      <c r="L179" s="96">
        <f t="shared" si="219"/>
        <v>0</v>
      </c>
      <c r="M179" s="96">
        <f t="shared" si="219"/>
        <v>0</v>
      </c>
      <c r="N179" s="96">
        <f t="shared" si="219"/>
        <v>0</v>
      </c>
      <c r="O179" s="96">
        <f t="shared" si="219"/>
        <v>0</v>
      </c>
      <c r="P179" s="96">
        <f t="shared" si="212"/>
        <v>0</v>
      </c>
      <c r="Q179" s="67"/>
      <c r="R179" s="15" t="s">
        <v>87</v>
      </c>
      <c r="S179" s="37">
        <v>105.61576000000002</v>
      </c>
      <c r="T179" s="72">
        <v>57.625280000000011</v>
      </c>
      <c r="U179" s="72">
        <v>170.30655999999999</v>
      </c>
      <c r="V179" s="72">
        <v>104.05584000000002</v>
      </c>
      <c r="W179" s="72">
        <f t="shared" ref="W179" si="220">H179*$B$4</f>
        <v>0</v>
      </c>
      <c r="X179" s="72">
        <v>46.522320000000001</v>
      </c>
      <c r="Y179" s="72">
        <v>94.69632</v>
      </c>
      <c r="Z179" s="72">
        <v>107.72624000000002</v>
      </c>
      <c r="AA179" s="72">
        <v>119.74680000000001</v>
      </c>
      <c r="AB179" s="72">
        <v>65.057840000000013</v>
      </c>
      <c r="AC179" s="72">
        <v>64.782560000000018</v>
      </c>
      <c r="AD179" s="72">
        <f t="shared" ref="AD179" si="221">O179*$B$4</f>
        <v>0</v>
      </c>
      <c r="AE179" s="14">
        <f t="shared" si="217"/>
        <v>936.13551999999993</v>
      </c>
    </row>
    <row r="180" spans="3:31" x14ac:dyDescent="0.25">
      <c r="C180" s="93" t="s">
        <v>92</v>
      </c>
      <c r="D180" s="94"/>
      <c r="E180" s="94"/>
      <c r="F180" s="90"/>
      <c r="G180" s="96"/>
      <c r="H180" s="94"/>
      <c r="I180" s="94"/>
      <c r="J180" s="96"/>
      <c r="K180" s="96"/>
      <c r="L180" s="96"/>
      <c r="M180" s="96"/>
      <c r="N180" s="94"/>
      <c r="O180" s="96"/>
      <c r="P180" s="96">
        <f t="shared" si="212"/>
        <v>0</v>
      </c>
      <c r="R180" s="67" t="s">
        <v>92</v>
      </c>
      <c r="S180" s="72">
        <v>47.5</v>
      </c>
      <c r="T180" s="72">
        <v>22.5</v>
      </c>
      <c r="U180" s="72">
        <v>26.299999999999997</v>
      </c>
      <c r="V180" s="72">
        <v>25.7</v>
      </c>
      <c r="W180" s="72">
        <v>9.5</v>
      </c>
      <c r="X180" s="72">
        <v>46.7</v>
      </c>
      <c r="Y180" s="72">
        <v>42.5</v>
      </c>
      <c r="Z180" s="72">
        <v>31.8</v>
      </c>
      <c r="AA180" s="72">
        <v>49</v>
      </c>
      <c r="AB180" s="72">
        <v>65.7</v>
      </c>
      <c r="AC180" s="72">
        <v>63.4</v>
      </c>
      <c r="AD180" s="72">
        <v>9.5</v>
      </c>
      <c r="AE180" s="14">
        <f t="shared" si="217"/>
        <v>440.09999999999997</v>
      </c>
    </row>
    <row r="181" spans="3:31" x14ac:dyDescent="0.25">
      <c r="C181" s="93" t="s">
        <v>93</v>
      </c>
      <c r="D181" s="94"/>
      <c r="E181" s="94"/>
      <c r="F181" s="99"/>
      <c r="G181" s="96"/>
      <c r="H181" s="95"/>
      <c r="I181" s="94"/>
      <c r="J181" s="95"/>
      <c r="K181" s="96"/>
      <c r="L181" s="96"/>
      <c r="M181" s="96"/>
      <c r="N181" s="94"/>
      <c r="O181" s="94"/>
      <c r="P181" s="96">
        <f t="shared" si="212"/>
        <v>0</v>
      </c>
      <c r="R181" s="67" t="s">
        <v>93</v>
      </c>
      <c r="S181" s="72">
        <v>28258.469159999986</v>
      </c>
      <c r="T181" s="72">
        <v>25921.114691886796</v>
      </c>
      <c r="U181" s="72">
        <v>18062.822701230314</v>
      </c>
      <c r="V181" s="72">
        <v>24537.115269999998</v>
      </c>
      <c r="W181" s="72">
        <v>22460.304260000008</v>
      </c>
      <c r="X181" s="72">
        <v>26746.246620000005</v>
      </c>
      <c r="Y181" s="72">
        <v>31126.913115592153</v>
      </c>
      <c r="Z181" s="72">
        <v>32746.110023671285</v>
      </c>
      <c r="AA181" s="72">
        <v>30318.720999999976</v>
      </c>
      <c r="AB181" s="72">
        <v>29016.442097891282</v>
      </c>
      <c r="AC181" s="72">
        <v>35023.85220347056</v>
      </c>
      <c r="AD181" s="72">
        <v>23097.79</v>
      </c>
      <c r="AE181" s="14">
        <f t="shared" si="217"/>
        <v>327315.90114374232</v>
      </c>
    </row>
    <row r="182" spans="3:31" x14ac:dyDescent="0.25">
      <c r="C182" s="93" t="s">
        <v>94</v>
      </c>
      <c r="D182" s="94"/>
      <c r="E182" s="94"/>
      <c r="F182" s="100"/>
      <c r="G182" s="96"/>
      <c r="H182" s="95"/>
      <c r="I182" s="94"/>
      <c r="J182" s="95"/>
      <c r="K182" s="96"/>
      <c r="L182" s="96"/>
      <c r="M182" s="96"/>
      <c r="N182" s="94"/>
      <c r="O182" s="94"/>
      <c r="P182" s="96">
        <f t="shared" si="212"/>
        <v>0</v>
      </c>
      <c r="R182" s="67" t="s">
        <v>94</v>
      </c>
      <c r="S182" s="72">
        <v>20189.775608045391</v>
      </c>
      <c r="T182" s="72">
        <v>18259.75599999999</v>
      </c>
      <c r="U182" s="72">
        <v>14772.184000000001</v>
      </c>
      <c r="V182" s="72">
        <v>15791.729416006739</v>
      </c>
      <c r="W182" s="72">
        <v>15033.832517573137</v>
      </c>
      <c r="X182" s="72">
        <v>18272.114400000028</v>
      </c>
      <c r="Y182" s="72">
        <v>19232.505600000008</v>
      </c>
      <c r="Z182" s="72">
        <v>22579.75360000004</v>
      </c>
      <c r="AA182" s="72">
        <v>19746.810384356027</v>
      </c>
      <c r="AB182" s="72">
        <v>19083.188342822908</v>
      </c>
      <c r="AC182" s="72">
        <v>21236.592457921623</v>
      </c>
      <c r="AD182" s="72">
        <v>14991.9</v>
      </c>
      <c r="AE182" s="14">
        <f t="shared" si="217"/>
        <v>219190.14232672588</v>
      </c>
    </row>
    <row r="183" spans="3:31" x14ac:dyDescent="0.25">
      <c r="C183" s="93" t="s">
        <v>108</v>
      </c>
      <c r="D183" s="94"/>
      <c r="E183" s="94"/>
      <c r="F183" s="94"/>
      <c r="G183" s="96"/>
      <c r="H183" s="94"/>
      <c r="I183" s="94"/>
      <c r="J183" s="95"/>
      <c r="K183" s="96"/>
      <c r="L183" s="96"/>
      <c r="M183" s="96"/>
      <c r="N183" s="94"/>
      <c r="O183" s="94"/>
      <c r="P183" s="96">
        <f t="shared" si="212"/>
        <v>0</v>
      </c>
      <c r="R183" s="67" t="s">
        <v>108</v>
      </c>
      <c r="S183" s="72">
        <v>146874.0132100585</v>
      </c>
      <c r="T183" s="72">
        <v>131135.87193140993</v>
      </c>
      <c r="U183" s="72">
        <v>108360.93905617729</v>
      </c>
      <c r="V183" s="72">
        <v>135662.46818262659</v>
      </c>
      <c r="W183" s="72">
        <v>128586.14378640798</v>
      </c>
      <c r="X183" s="72">
        <v>143784.71842177524</v>
      </c>
      <c r="Y183" s="72">
        <v>141294.94225204855</v>
      </c>
      <c r="Z183" s="72">
        <v>155056.19721040392</v>
      </c>
      <c r="AA183" s="72">
        <v>143852.00271920336</v>
      </c>
      <c r="AB183" s="72">
        <v>146429.3250395408</v>
      </c>
      <c r="AC183" s="72">
        <v>165914.75897316472</v>
      </c>
      <c r="AD183" s="72">
        <v>127815.38</v>
      </c>
      <c r="AE183" s="14">
        <f t="shared" si="217"/>
        <v>1674766.7607828169</v>
      </c>
    </row>
    <row r="184" spans="3:31" x14ac:dyDescent="0.25">
      <c r="C184" s="93" t="s">
        <v>84</v>
      </c>
      <c r="D184" s="96"/>
      <c r="E184" s="96"/>
      <c r="F184" s="90"/>
      <c r="G184" s="96"/>
      <c r="H184" s="97"/>
      <c r="I184" s="94"/>
      <c r="J184" s="96"/>
      <c r="K184" s="96"/>
      <c r="L184" s="96"/>
      <c r="M184" s="96"/>
      <c r="N184" s="90"/>
      <c r="O184" s="96"/>
      <c r="P184" s="96">
        <f t="shared" ref="P184:P186" si="222">SUM(D184:O184)</f>
        <v>0</v>
      </c>
      <c r="R184" s="67" t="s">
        <v>84</v>
      </c>
      <c r="S184" s="72">
        <f>D184*$B$13</f>
        <v>0</v>
      </c>
      <c r="T184" s="72">
        <f t="shared" ref="T184" si="223">E184*$B$13</f>
        <v>0</v>
      </c>
      <c r="U184" s="72">
        <f t="shared" ref="U184" si="224">F184*$B$13</f>
        <v>0</v>
      </c>
      <c r="V184" s="72">
        <f t="shared" ref="V184" si="225">G184*$B$13</f>
        <v>0</v>
      </c>
      <c r="W184" s="72">
        <f t="shared" ref="W184" si="226">H184*$B$13</f>
        <v>0</v>
      </c>
      <c r="X184" s="72">
        <f t="shared" ref="X184" si="227">I184*$B$13</f>
        <v>0</v>
      </c>
      <c r="Y184" s="72">
        <f t="shared" ref="Y184" si="228">J184*$B$13</f>
        <v>0</v>
      </c>
      <c r="Z184" s="72">
        <f t="shared" ref="Z184" si="229">K184*$B$13</f>
        <v>0</v>
      </c>
      <c r="AA184" s="72">
        <f t="shared" ref="AA184" si="230">L184*$B$13</f>
        <v>0</v>
      </c>
      <c r="AB184" s="72">
        <f t="shared" ref="AB184" si="231">M184*$B$13</f>
        <v>0</v>
      </c>
      <c r="AC184" s="72">
        <f t="shared" ref="AC184" si="232">N184*$B$13</f>
        <v>0</v>
      </c>
      <c r="AD184" s="72">
        <f t="shared" ref="AD184" si="233">O184*$B$13</f>
        <v>0</v>
      </c>
      <c r="AE184" s="14">
        <f t="shared" si="217"/>
        <v>0</v>
      </c>
    </row>
    <row r="185" spans="3:31" x14ac:dyDescent="0.25">
      <c r="C185" s="93" t="s">
        <v>110</v>
      </c>
      <c r="D185" s="96"/>
      <c r="E185" s="96"/>
      <c r="F185" s="96"/>
      <c r="G185" s="96"/>
      <c r="H185" s="98"/>
      <c r="I185" s="90"/>
      <c r="J185" s="90"/>
      <c r="K185" s="90"/>
      <c r="L185" s="90"/>
      <c r="M185" s="90"/>
      <c r="N185" s="90"/>
      <c r="O185" s="98"/>
      <c r="P185" s="96">
        <f t="shared" si="222"/>
        <v>0</v>
      </c>
      <c r="R185" s="67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14">
        <f t="shared" si="217"/>
        <v>0</v>
      </c>
    </row>
    <row r="186" spans="3:31" x14ac:dyDescent="0.25">
      <c r="C186" s="93" t="s">
        <v>124</v>
      </c>
      <c r="D186" s="96">
        <f>SUM(D180:D185)+D177</f>
        <v>0</v>
      </c>
      <c r="E186" s="96">
        <f>SUM(E180:E185)+E177</f>
        <v>0</v>
      </c>
      <c r="F186" s="96">
        <f t="shared" ref="F186:O186" si="234">SUM(F180:F185)+F177</f>
        <v>0</v>
      </c>
      <c r="G186" s="96">
        <f t="shared" si="234"/>
        <v>0</v>
      </c>
      <c r="H186" s="96">
        <f t="shared" si="234"/>
        <v>0</v>
      </c>
      <c r="I186" s="96">
        <f t="shared" si="234"/>
        <v>0</v>
      </c>
      <c r="J186" s="96">
        <f t="shared" si="234"/>
        <v>0</v>
      </c>
      <c r="K186" s="96">
        <f t="shared" si="234"/>
        <v>0</v>
      </c>
      <c r="L186" s="96">
        <f t="shared" si="234"/>
        <v>0</v>
      </c>
      <c r="M186" s="96">
        <f t="shared" si="234"/>
        <v>0</v>
      </c>
      <c r="N186" s="96">
        <f t="shared" si="234"/>
        <v>0</v>
      </c>
      <c r="O186" s="96">
        <f t="shared" si="234"/>
        <v>0</v>
      </c>
      <c r="P186" s="96">
        <f t="shared" si="222"/>
        <v>0</v>
      </c>
      <c r="R186" s="67" t="s">
        <v>142</v>
      </c>
      <c r="S186" s="72">
        <f t="shared" ref="S186:AD186" si="235">S178+S180+S182+S184</f>
        <v>20263.196128045391</v>
      </c>
      <c r="T186" s="72">
        <f t="shared" si="235"/>
        <v>18296.398559999991</v>
      </c>
      <c r="U186" s="72">
        <f t="shared" si="235"/>
        <v>14840.281120000001</v>
      </c>
      <c r="V186" s="72">
        <f t="shared" si="235"/>
        <v>15842.96709600674</v>
      </c>
      <c r="W186" s="72">
        <f t="shared" si="235"/>
        <v>15043.332517573137</v>
      </c>
      <c r="X186" s="72">
        <f t="shared" si="235"/>
        <v>18330.232040000028</v>
      </c>
      <c r="Y186" s="72">
        <f t="shared" si="235"/>
        <v>19298.246240000008</v>
      </c>
      <c r="Z186" s="72">
        <f t="shared" si="235"/>
        <v>22637.99208000004</v>
      </c>
      <c r="AA186" s="72">
        <f t="shared" si="235"/>
        <v>19825.198984356026</v>
      </c>
      <c r="AB186" s="72">
        <f t="shared" si="235"/>
        <v>19164.855022822907</v>
      </c>
      <c r="AC186" s="72">
        <f t="shared" si="235"/>
        <v>21315.891577921622</v>
      </c>
      <c r="AD186" s="72">
        <f t="shared" si="235"/>
        <v>15001.4</v>
      </c>
      <c r="AE186" s="14">
        <f>SUM(S186:AD186)</f>
        <v>219859.99136672591</v>
      </c>
    </row>
    <row r="187" spans="3:31" x14ac:dyDescent="0.25">
      <c r="R187" s="67" t="s">
        <v>143</v>
      </c>
      <c r="S187" s="72">
        <f>S179+S181+S183</f>
        <v>175238.0981300585</v>
      </c>
      <c r="T187" s="72">
        <f t="shared" ref="T187:AD187" si="236">T179+T181+T183</f>
        <v>157114.61190329673</v>
      </c>
      <c r="U187" s="72">
        <f t="shared" si="236"/>
        <v>126594.0683174076</v>
      </c>
      <c r="V187" s="72">
        <f t="shared" si="236"/>
        <v>160303.63929262658</v>
      </c>
      <c r="W187" s="72">
        <f t="shared" si="236"/>
        <v>151046.44804640798</v>
      </c>
      <c r="X187" s="72">
        <f t="shared" si="236"/>
        <v>170577.48736177525</v>
      </c>
      <c r="Y187" s="72">
        <f t="shared" si="236"/>
        <v>172516.55168764072</v>
      </c>
      <c r="Z187" s="72">
        <f t="shared" si="236"/>
        <v>187910.0334740752</v>
      </c>
      <c r="AA187" s="72">
        <f t="shared" si="236"/>
        <v>174290.47051920334</v>
      </c>
      <c r="AB187" s="72">
        <f t="shared" si="236"/>
        <v>175510.82497743209</v>
      </c>
      <c r="AC187" s="72">
        <f t="shared" si="236"/>
        <v>201003.39373663528</v>
      </c>
      <c r="AD187" s="72">
        <f t="shared" si="236"/>
        <v>150913.17000000001</v>
      </c>
      <c r="AE187" s="14">
        <f t="shared" ref="AE187" si="237">SUM(S187:AD187)</f>
        <v>2003018.7974465594</v>
      </c>
    </row>
    <row r="188" spans="3:31" x14ac:dyDescent="0.25">
      <c r="R188" s="67"/>
      <c r="S188" s="72">
        <f>S187</f>
        <v>175238.0981300585</v>
      </c>
      <c r="T188" s="72">
        <f t="shared" ref="T188" si="238">S188+T187</f>
        <v>332352.71003335522</v>
      </c>
      <c r="U188" s="72">
        <f t="shared" ref="U188" si="239">T188+U187</f>
        <v>458946.77835076279</v>
      </c>
      <c r="V188" s="72">
        <f t="shared" ref="V188" si="240">U188+V187</f>
        <v>619250.41764338943</v>
      </c>
      <c r="W188" s="72">
        <f t="shared" ref="W188" si="241">V188+W187</f>
        <v>770296.86568979744</v>
      </c>
      <c r="X188" s="72">
        <f t="shared" ref="X188" si="242">W188+X187</f>
        <v>940874.35305157269</v>
      </c>
      <c r="Y188" s="72">
        <f t="shared" ref="Y188" si="243">X188+Y187</f>
        <v>1113390.9047392134</v>
      </c>
      <c r="Z188" s="72">
        <f t="shared" ref="Z188" si="244">Y188+Z187</f>
        <v>1301300.9382132886</v>
      </c>
      <c r="AA188" s="72">
        <f t="shared" ref="AA188" si="245">Z188+AA187</f>
        <v>1475591.408732492</v>
      </c>
      <c r="AB188" s="72">
        <f>AA188+AB187</f>
        <v>1651102.2337099242</v>
      </c>
      <c r="AC188" s="72">
        <f t="shared" ref="AC188" si="246">AB188+AC187</f>
        <v>1852105.6274465595</v>
      </c>
      <c r="AD188" s="72">
        <f>AC188+AD187</f>
        <v>2003018.7974465594</v>
      </c>
      <c r="AE188" s="14">
        <f>AE186+AE187</f>
        <v>2222878.7888132855</v>
      </c>
    </row>
    <row r="191" spans="3:31" x14ac:dyDescent="0.25">
      <c r="C191" s="86" t="s">
        <v>104</v>
      </c>
      <c r="D191" s="86">
        <v>2019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67"/>
      <c r="R191" s="4" t="s">
        <v>165</v>
      </c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9"/>
    </row>
    <row r="192" spans="3:31" x14ac:dyDescent="0.25">
      <c r="C192" s="80" t="s">
        <v>105</v>
      </c>
      <c r="D192" s="80" t="s">
        <v>103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67"/>
      <c r="R192" s="5" t="s">
        <v>156</v>
      </c>
      <c r="S192" s="5" t="s">
        <v>103</v>
      </c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9"/>
    </row>
    <row r="193" spans="3:31" ht="13.8" thickBot="1" x14ac:dyDescent="0.3">
      <c r="C193" s="87" t="s">
        <v>107</v>
      </c>
      <c r="D193" s="88">
        <v>43009</v>
      </c>
      <c r="E193" s="88">
        <v>43040</v>
      </c>
      <c r="F193" s="88">
        <v>43070</v>
      </c>
      <c r="G193" s="88">
        <v>43101</v>
      </c>
      <c r="H193" s="88">
        <v>43132</v>
      </c>
      <c r="I193" s="88">
        <v>43160</v>
      </c>
      <c r="J193" s="88">
        <v>43191</v>
      </c>
      <c r="K193" s="88">
        <v>43221</v>
      </c>
      <c r="L193" s="88">
        <v>43252</v>
      </c>
      <c r="M193" s="88">
        <v>43282</v>
      </c>
      <c r="N193" s="88">
        <v>43313</v>
      </c>
      <c r="O193" s="88">
        <v>43344</v>
      </c>
      <c r="P193" s="88" t="s">
        <v>106</v>
      </c>
      <c r="Q193" s="67"/>
      <c r="R193" s="6" t="s">
        <v>107</v>
      </c>
      <c r="S193" s="7">
        <v>43374</v>
      </c>
      <c r="T193" s="7">
        <v>43405</v>
      </c>
      <c r="U193" s="7">
        <v>43435</v>
      </c>
      <c r="V193" s="7">
        <v>43466</v>
      </c>
      <c r="W193" s="7">
        <v>43497</v>
      </c>
      <c r="X193" s="7">
        <v>43525</v>
      </c>
      <c r="Y193" s="7">
        <v>43556</v>
      </c>
      <c r="Z193" s="7">
        <v>43586</v>
      </c>
      <c r="AA193" s="7">
        <v>43617</v>
      </c>
      <c r="AB193" s="7">
        <v>43647</v>
      </c>
      <c r="AC193" s="7">
        <v>43678</v>
      </c>
      <c r="AD193" s="7">
        <v>43709</v>
      </c>
      <c r="AE193" s="7" t="s">
        <v>106</v>
      </c>
    </row>
    <row r="194" spans="3:31" ht="13.8" thickTop="1" x14ac:dyDescent="0.25">
      <c r="C194" s="77" t="s">
        <v>120</v>
      </c>
      <c r="D194" s="78">
        <v>98.6</v>
      </c>
      <c r="E194" s="79">
        <v>112.1</v>
      </c>
      <c r="F194" s="80">
        <v>32</v>
      </c>
      <c r="G194" s="81"/>
      <c r="H194" s="82"/>
      <c r="I194" s="78"/>
      <c r="J194" s="80"/>
      <c r="K194" s="80"/>
      <c r="L194" s="83"/>
      <c r="M194" s="80"/>
      <c r="N194" s="78"/>
      <c r="O194" s="83"/>
      <c r="P194" s="81">
        <f t="shared" ref="P194:P200" si="247">SUM(D194:O194)</f>
        <v>242.7</v>
      </c>
      <c r="Q194" s="67"/>
      <c r="R194" s="67" t="s">
        <v>120</v>
      </c>
      <c r="S194" s="14" t="s">
        <v>89</v>
      </c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>
        <f>SUM(S194:AD194)</f>
        <v>0</v>
      </c>
    </row>
    <row r="195" spans="3:31" x14ac:dyDescent="0.25">
      <c r="C195" s="83" t="s">
        <v>86</v>
      </c>
      <c r="D195" s="80">
        <f t="shared" ref="D195" si="248">D194*0.2</f>
        <v>19.72</v>
      </c>
      <c r="E195" s="80">
        <f>E194*0.2</f>
        <v>22.42</v>
      </c>
      <c r="F195" s="81">
        <f t="shared" ref="F195:O195" si="249">F194*0.2</f>
        <v>6.4</v>
      </c>
      <c r="G195" s="81">
        <f t="shared" si="249"/>
        <v>0</v>
      </c>
      <c r="H195" s="81">
        <f t="shared" si="249"/>
        <v>0</v>
      </c>
      <c r="I195" s="81">
        <f t="shared" si="249"/>
        <v>0</v>
      </c>
      <c r="J195" s="81">
        <f t="shared" si="249"/>
        <v>0</v>
      </c>
      <c r="K195" s="81">
        <f t="shared" si="249"/>
        <v>0</v>
      </c>
      <c r="L195" s="81">
        <f t="shared" si="249"/>
        <v>0</v>
      </c>
      <c r="M195" s="81">
        <f t="shared" si="249"/>
        <v>0</v>
      </c>
      <c r="N195" s="81">
        <f t="shared" si="249"/>
        <v>0</v>
      </c>
      <c r="O195" s="81">
        <f t="shared" si="249"/>
        <v>0</v>
      </c>
      <c r="P195" s="81">
        <f t="shared" si="247"/>
        <v>48.54</v>
      </c>
      <c r="Q195" s="67"/>
      <c r="R195" s="15" t="s">
        <v>86</v>
      </c>
      <c r="S195" s="37">
        <v>22.2</v>
      </c>
      <c r="T195" s="72">
        <v>25.24</v>
      </c>
      <c r="U195" s="72">
        <v>6</v>
      </c>
      <c r="V195" s="72">
        <v>12.9</v>
      </c>
      <c r="W195" s="72">
        <v>30.987519999999996</v>
      </c>
      <c r="X195" s="72">
        <v>10.944719999999998</v>
      </c>
      <c r="Y195" s="72">
        <v>34.928519999999999</v>
      </c>
      <c r="Z195" s="72">
        <v>26.37</v>
      </c>
      <c r="AA195" s="72">
        <v>23.35324</v>
      </c>
      <c r="AB195" s="72">
        <v>18.691599999999994</v>
      </c>
      <c r="AC195" s="72">
        <v>9.0080000000000007E-2</v>
      </c>
      <c r="AD195" s="72">
        <v>0</v>
      </c>
      <c r="AE195" s="14">
        <f t="shared" ref="AE195:AE202" si="250">SUM(S195:AD195)</f>
        <v>211.70568</v>
      </c>
    </row>
    <row r="196" spans="3:31" x14ac:dyDescent="0.25">
      <c r="C196" s="83" t="s">
        <v>87</v>
      </c>
      <c r="D196" s="80">
        <f t="shared" ref="D196" si="251">D194*0.8</f>
        <v>78.88</v>
      </c>
      <c r="E196" s="80">
        <f>E194*0.8</f>
        <v>89.68</v>
      </c>
      <c r="F196" s="81">
        <f t="shared" ref="F196:O196" si="252">F194*0.8</f>
        <v>25.6</v>
      </c>
      <c r="G196" s="81">
        <f t="shared" si="252"/>
        <v>0</v>
      </c>
      <c r="H196" s="81">
        <f t="shared" si="252"/>
        <v>0</v>
      </c>
      <c r="I196" s="81">
        <f t="shared" si="252"/>
        <v>0</v>
      </c>
      <c r="J196" s="81">
        <f t="shared" si="252"/>
        <v>0</v>
      </c>
      <c r="K196" s="81">
        <f t="shared" si="252"/>
        <v>0</v>
      </c>
      <c r="L196" s="81">
        <f t="shared" si="252"/>
        <v>0</v>
      </c>
      <c r="M196" s="81">
        <f t="shared" si="252"/>
        <v>0</v>
      </c>
      <c r="N196" s="81">
        <f t="shared" si="252"/>
        <v>0</v>
      </c>
      <c r="O196" s="81">
        <f t="shared" si="252"/>
        <v>0</v>
      </c>
      <c r="P196" s="81">
        <f t="shared" si="247"/>
        <v>194.16</v>
      </c>
      <c r="Q196" s="67"/>
      <c r="R196" s="15" t="s">
        <v>87</v>
      </c>
      <c r="S196" s="37">
        <v>90.48</v>
      </c>
      <c r="T196" s="72">
        <v>102.86</v>
      </c>
      <c r="U196" s="72">
        <v>26</v>
      </c>
      <c r="V196" s="72">
        <v>52.58</v>
      </c>
      <c r="W196" s="72">
        <v>126.26176</v>
      </c>
      <c r="X196" s="72">
        <v>44.595359999999992</v>
      </c>
      <c r="Y196" s="72">
        <v>142.31976</v>
      </c>
      <c r="Z196" s="72">
        <v>107.45096000000001</v>
      </c>
      <c r="AA196" s="72">
        <v>95.155120000000011</v>
      </c>
      <c r="AB196" s="72">
        <v>76.160799999999995</v>
      </c>
      <c r="AC196" s="72">
        <v>0.36704000000000009</v>
      </c>
      <c r="AD196" s="72">
        <v>0</v>
      </c>
      <c r="AE196" s="14">
        <f t="shared" si="250"/>
        <v>864.23079999999993</v>
      </c>
    </row>
    <row r="197" spans="3:31" x14ac:dyDescent="0.25">
      <c r="C197" s="77" t="s">
        <v>92</v>
      </c>
      <c r="D197" s="78"/>
      <c r="E197" s="78"/>
      <c r="F197" s="80"/>
      <c r="G197" s="81"/>
      <c r="H197" s="78"/>
      <c r="I197" s="78"/>
      <c r="J197" s="81"/>
      <c r="K197" s="81"/>
      <c r="L197" s="81"/>
      <c r="M197" s="81"/>
      <c r="N197" s="78"/>
      <c r="O197" s="81"/>
      <c r="P197" s="81">
        <f t="shared" si="247"/>
        <v>0</v>
      </c>
      <c r="R197" s="67" t="s">
        <v>92</v>
      </c>
      <c r="S197" s="72">
        <v>10.7</v>
      </c>
      <c r="T197" s="72">
        <v>10.1</v>
      </c>
      <c r="U197" s="72">
        <v>25.2</v>
      </c>
      <c r="V197" s="72">
        <v>34.700000000000003</v>
      </c>
      <c r="W197" s="72">
        <v>19.100000000000001</v>
      </c>
      <c r="X197" s="72">
        <v>7.9</v>
      </c>
      <c r="Y197" s="72"/>
      <c r="Z197" s="72"/>
      <c r="AA197" s="72">
        <v>5.5</v>
      </c>
      <c r="AB197" s="72">
        <v>19.7</v>
      </c>
      <c r="AC197" s="72">
        <v>0</v>
      </c>
      <c r="AD197" s="72">
        <v>0</v>
      </c>
      <c r="AE197" s="14">
        <f t="shared" si="250"/>
        <v>132.9</v>
      </c>
    </row>
    <row r="198" spans="3:31" x14ac:dyDescent="0.25">
      <c r="C198" s="77" t="s">
        <v>93</v>
      </c>
      <c r="D198" s="78"/>
      <c r="E198" s="78"/>
      <c r="F198" s="84"/>
      <c r="G198" s="81"/>
      <c r="H198" s="79"/>
      <c r="I198" s="78"/>
      <c r="J198" s="79"/>
      <c r="K198" s="81"/>
      <c r="L198" s="81"/>
      <c r="M198" s="81"/>
      <c r="N198" s="78"/>
      <c r="O198" s="78"/>
      <c r="P198" s="81">
        <f t="shared" si="247"/>
        <v>0</v>
      </c>
      <c r="R198" s="67" t="s">
        <v>93</v>
      </c>
      <c r="S198" s="72">
        <v>29380.47</v>
      </c>
      <c r="T198" s="72">
        <v>23347.13</v>
      </c>
      <c r="U198" s="72">
        <v>16377.920780000002</v>
      </c>
      <c r="V198" s="72">
        <v>13480.985301114188</v>
      </c>
      <c r="W198" s="72">
        <v>20834.188034000006</v>
      </c>
      <c r="X198" s="72">
        <v>28111.946411999998</v>
      </c>
      <c r="Y198" s="72">
        <v>32022.322754000004</v>
      </c>
      <c r="Z198" s="72">
        <v>26408.66712100001</v>
      </c>
      <c r="AA198" s="72">
        <v>29915.004265000021</v>
      </c>
      <c r="AB198" s="72">
        <v>31390.458465999989</v>
      </c>
      <c r="AC198" s="72">
        <v>40279.361818000019</v>
      </c>
      <c r="AD198" s="72">
        <v>28159.970067999988</v>
      </c>
      <c r="AE198" s="14">
        <f t="shared" si="250"/>
        <v>319708.42501911416</v>
      </c>
    </row>
    <row r="199" spans="3:31" x14ac:dyDescent="0.25">
      <c r="C199" s="77" t="s">
        <v>94</v>
      </c>
      <c r="D199" s="78"/>
      <c r="E199" s="78"/>
      <c r="F199" s="85"/>
      <c r="G199" s="81"/>
      <c r="H199" s="79"/>
      <c r="I199" s="78"/>
      <c r="J199" s="79"/>
      <c r="K199" s="81"/>
      <c r="L199" s="81"/>
      <c r="M199" s="81"/>
      <c r="N199" s="78"/>
      <c r="O199" s="78"/>
      <c r="P199" s="81">
        <f t="shared" si="247"/>
        <v>0</v>
      </c>
      <c r="R199" s="67" t="s">
        <v>94</v>
      </c>
      <c r="S199" s="72">
        <v>19380.84</v>
      </c>
      <c r="T199" s="72">
        <v>17952.248000000011</v>
      </c>
      <c r="U199" s="72">
        <v>12398.699999999995</v>
      </c>
      <c r="V199" s="72">
        <v>17675.367825688754</v>
      </c>
      <c r="W199" s="72">
        <v>13400.199999999997</v>
      </c>
      <c r="X199" s="72">
        <v>15384.100000000006</v>
      </c>
      <c r="Y199" s="72">
        <v>19350.500000000022</v>
      </c>
      <c r="Z199" s="72">
        <v>19334.400000000012</v>
      </c>
      <c r="AA199" s="72">
        <v>18467.699999999993</v>
      </c>
      <c r="AB199" s="72">
        <v>19362.799999999981</v>
      </c>
      <c r="AC199" s="72">
        <v>18544.300000000003</v>
      </c>
      <c r="AD199" s="72">
        <v>15986.499999999996</v>
      </c>
      <c r="AE199" s="14">
        <f t="shared" si="250"/>
        <v>207237.65582568879</v>
      </c>
    </row>
    <row r="200" spans="3:31" x14ac:dyDescent="0.25">
      <c r="C200" s="77" t="s">
        <v>108</v>
      </c>
      <c r="D200" s="78"/>
      <c r="E200" s="78"/>
      <c r="F200" s="78"/>
      <c r="G200" s="81"/>
      <c r="H200" s="78"/>
      <c r="I200" s="78"/>
      <c r="J200" s="79"/>
      <c r="K200" s="81"/>
      <c r="L200" s="81"/>
      <c r="M200" s="81"/>
      <c r="N200" s="78"/>
      <c r="O200" s="78"/>
      <c r="P200" s="81">
        <f t="shared" si="247"/>
        <v>0</v>
      </c>
      <c r="R200" s="67" t="s">
        <v>108</v>
      </c>
      <c r="S200" s="72">
        <v>150214.15</v>
      </c>
      <c r="T200" s="72">
        <v>127567.03319970251</v>
      </c>
      <c r="U200" s="72">
        <v>97880.102402826858</v>
      </c>
      <c r="V200" s="72">
        <v>103716.05483790902</v>
      </c>
      <c r="W200" s="72">
        <v>117399.97900000009</v>
      </c>
      <c r="X200" s="72">
        <v>138033.40600000005</v>
      </c>
      <c r="Y200" s="72">
        <v>138349.08599999952</v>
      </c>
      <c r="Z200" s="72">
        <v>143282.73600000035</v>
      </c>
      <c r="AA200" s="72">
        <v>136114.546</v>
      </c>
      <c r="AB200" s="72">
        <v>144081.9230000001</v>
      </c>
      <c r="AC200" s="72">
        <v>158037.75499999989</v>
      </c>
      <c r="AD200" s="72">
        <v>135009.47200000001</v>
      </c>
      <c r="AE200" s="14">
        <f t="shared" si="250"/>
        <v>1589686.2434404388</v>
      </c>
    </row>
    <row r="201" spans="3:31" x14ac:dyDescent="0.25">
      <c r="C201" s="77" t="s">
        <v>84</v>
      </c>
      <c r="D201" s="81"/>
      <c r="E201" s="81"/>
      <c r="F201" s="80"/>
      <c r="G201" s="81"/>
      <c r="H201" s="82"/>
      <c r="I201" s="78"/>
      <c r="J201" s="81"/>
      <c r="K201" s="81"/>
      <c r="L201" s="81"/>
      <c r="M201" s="81"/>
      <c r="N201" s="80"/>
      <c r="O201" s="81"/>
      <c r="P201" s="81">
        <f t="shared" ref="P201:P203" si="253">SUM(D201:O201)</f>
        <v>0</v>
      </c>
      <c r="R201" s="67" t="s">
        <v>84</v>
      </c>
      <c r="S201" s="72"/>
      <c r="T201" s="72"/>
      <c r="U201" s="72"/>
      <c r="V201" s="72"/>
      <c r="W201" s="72"/>
      <c r="X201" s="72"/>
      <c r="Y201" s="72"/>
      <c r="Z201" s="72"/>
      <c r="AA201" s="72">
        <v>7.2</v>
      </c>
      <c r="AB201" s="72"/>
      <c r="AC201" s="72">
        <v>0.7</v>
      </c>
      <c r="AD201" s="72"/>
      <c r="AE201" s="14">
        <f t="shared" si="250"/>
        <v>7.9</v>
      </c>
    </row>
    <row r="202" spans="3:31" x14ac:dyDescent="0.25">
      <c r="C202" s="77" t="s">
        <v>110</v>
      </c>
      <c r="D202" s="81"/>
      <c r="E202" s="81"/>
      <c r="F202" s="81"/>
      <c r="G202" s="81"/>
      <c r="H202" s="83"/>
      <c r="I202" s="80"/>
      <c r="J202" s="80"/>
      <c r="K202" s="80"/>
      <c r="L202" s="80"/>
      <c r="M202" s="80"/>
      <c r="N202" s="80"/>
      <c r="O202" s="83"/>
      <c r="P202" s="81">
        <f t="shared" si="253"/>
        <v>0</v>
      </c>
      <c r="R202" s="67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14">
        <f t="shared" si="250"/>
        <v>0</v>
      </c>
    </row>
    <row r="203" spans="3:31" x14ac:dyDescent="0.25">
      <c r="C203" s="77" t="s">
        <v>124</v>
      </c>
      <c r="D203" s="81">
        <f>SUM(D197:D202)+D194</f>
        <v>98.6</v>
      </c>
      <c r="E203" s="81">
        <f>SUM(E197:E202)+E194</f>
        <v>112.1</v>
      </c>
      <c r="F203" s="81">
        <f t="shared" ref="F203:O203" si="254">SUM(F197:F202)+F194</f>
        <v>32</v>
      </c>
      <c r="G203" s="81">
        <f t="shared" si="254"/>
        <v>0</v>
      </c>
      <c r="H203" s="81">
        <f t="shared" si="254"/>
        <v>0</v>
      </c>
      <c r="I203" s="81">
        <f t="shared" si="254"/>
        <v>0</v>
      </c>
      <c r="J203" s="81">
        <f t="shared" si="254"/>
        <v>0</v>
      </c>
      <c r="K203" s="81">
        <f t="shared" si="254"/>
        <v>0</v>
      </c>
      <c r="L203" s="81">
        <f t="shared" si="254"/>
        <v>0</v>
      </c>
      <c r="M203" s="81">
        <f t="shared" si="254"/>
        <v>0</v>
      </c>
      <c r="N203" s="81">
        <f t="shared" si="254"/>
        <v>0</v>
      </c>
      <c r="O203" s="81">
        <f t="shared" si="254"/>
        <v>0</v>
      </c>
      <c r="P203" s="81">
        <f t="shared" si="253"/>
        <v>242.7</v>
      </c>
      <c r="R203" s="67" t="s">
        <v>142</v>
      </c>
      <c r="S203" s="72">
        <f t="shared" ref="S203:AD203" si="255">S195+S197+S199+S201</f>
        <v>19413.740000000002</v>
      </c>
      <c r="T203" s="72">
        <f t="shared" si="255"/>
        <v>17987.588000000011</v>
      </c>
      <c r="U203" s="72">
        <f t="shared" si="255"/>
        <v>12429.899999999996</v>
      </c>
      <c r="V203" s="72">
        <f t="shared" si="255"/>
        <v>17722.967825688753</v>
      </c>
      <c r="W203" s="72">
        <f t="shared" si="255"/>
        <v>13450.287519999996</v>
      </c>
      <c r="X203" s="72">
        <f t="shared" si="255"/>
        <v>15402.944720000005</v>
      </c>
      <c r="Y203" s="72">
        <f t="shared" si="255"/>
        <v>19385.428520000023</v>
      </c>
      <c r="Z203" s="72">
        <f t="shared" si="255"/>
        <v>19360.770000000011</v>
      </c>
      <c r="AA203" s="72">
        <f t="shared" si="255"/>
        <v>18503.753239999995</v>
      </c>
      <c r="AB203" s="72">
        <f t="shared" si="255"/>
        <v>19401.19159999998</v>
      </c>
      <c r="AC203" s="72">
        <f t="shared" si="255"/>
        <v>18545.090080000005</v>
      </c>
      <c r="AD203" s="72">
        <f t="shared" si="255"/>
        <v>15986.499999999996</v>
      </c>
      <c r="AE203" s="14">
        <f>SUM(S203:AD203)</f>
        <v>207590.16150568877</v>
      </c>
    </row>
    <row r="204" spans="3:31" x14ac:dyDescent="0.25">
      <c r="R204" s="67" t="s">
        <v>143</v>
      </c>
      <c r="S204" s="72">
        <f>S196+S198+S200</f>
        <v>179685.1</v>
      </c>
      <c r="T204" s="72">
        <f t="shared" ref="T204:AD204" si="256">T196+T198+T200</f>
        <v>151017.0231997025</v>
      </c>
      <c r="U204" s="72">
        <f t="shared" si="256"/>
        <v>114284.02318282686</v>
      </c>
      <c r="V204" s="72">
        <f t="shared" si="256"/>
        <v>117249.6201390232</v>
      </c>
      <c r="W204" s="72">
        <f t="shared" si="256"/>
        <v>138360.42879400009</v>
      </c>
      <c r="X204" s="72">
        <f t="shared" si="256"/>
        <v>166189.94777200004</v>
      </c>
      <c r="Y204" s="72">
        <f t="shared" si="256"/>
        <v>170513.72851399952</v>
      </c>
      <c r="Z204" s="72">
        <f t="shared" si="256"/>
        <v>169798.85408100038</v>
      </c>
      <c r="AA204" s="72">
        <f t="shared" si="256"/>
        <v>166124.70538500004</v>
      </c>
      <c r="AB204" s="72">
        <f t="shared" si="256"/>
        <v>175548.54226600009</v>
      </c>
      <c r="AC204" s="72">
        <f t="shared" si="256"/>
        <v>198317.48385799991</v>
      </c>
      <c r="AD204" s="72">
        <f t="shared" si="256"/>
        <v>163169.442068</v>
      </c>
      <c r="AE204" s="14">
        <f t="shared" ref="AE204" si="257">SUM(S204:AD204)</f>
        <v>1910258.8992595526</v>
      </c>
    </row>
    <row r="205" spans="3:31" x14ac:dyDescent="0.25">
      <c r="R205" s="67"/>
      <c r="S205" s="72">
        <f>S204</f>
        <v>179685.1</v>
      </c>
      <c r="T205" s="72">
        <f t="shared" ref="T205" si="258">S205+T204</f>
        <v>330702.12319970247</v>
      </c>
      <c r="U205" s="72">
        <f t="shared" ref="U205" si="259">T205+U204</f>
        <v>444986.14638252935</v>
      </c>
      <c r="V205" s="72">
        <f t="shared" ref="V205" si="260">U205+V204</f>
        <v>562235.76652155258</v>
      </c>
      <c r="W205" s="72">
        <f t="shared" ref="W205" si="261">V205+W204</f>
        <v>700596.19531555264</v>
      </c>
      <c r="X205" s="72">
        <f t="shared" ref="X205" si="262">W205+X204</f>
        <v>866786.14308755263</v>
      </c>
      <c r="Y205" s="72">
        <f t="shared" ref="Y205" si="263">X205+Y204</f>
        <v>1037299.8716015521</v>
      </c>
      <c r="Z205" s="72">
        <f t="shared" ref="Z205" si="264">Y205+Z204</f>
        <v>1207098.7256825524</v>
      </c>
      <c r="AA205" s="72">
        <f t="shared" ref="AA205" si="265">Z205+AA204</f>
        <v>1373223.4310675524</v>
      </c>
      <c r="AB205" s="72">
        <f>AA205+AB204</f>
        <v>1548771.9733335525</v>
      </c>
      <c r="AC205" s="72">
        <f t="shared" ref="AC205" si="266">AB205+AC204</f>
        <v>1747089.4571915525</v>
      </c>
      <c r="AD205" s="72">
        <f>AC205+AD204</f>
        <v>1910258.8992595526</v>
      </c>
      <c r="AE205" s="14">
        <f>AE203+AE204</f>
        <v>2117849.0607652413</v>
      </c>
    </row>
    <row r="208" spans="3:31" x14ac:dyDescent="0.25">
      <c r="R208" s="4" t="s">
        <v>166</v>
      </c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9"/>
    </row>
    <row r="209" spans="18:31" x14ac:dyDescent="0.25">
      <c r="R209" s="5" t="s">
        <v>156</v>
      </c>
      <c r="S209" s="5" t="s">
        <v>103</v>
      </c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9"/>
    </row>
    <row r="210" spans="18:31" ht="13.8" thickBot="1" x14ac:dyDescent="0.3">
      <c r="R210" s="6" t="s">
        <v>107</v>
      </c>
      <c r="S210" s="7">
        <v>43739</v>
      </c>
      <c r="T210" s="7">
        <v>43770</v>
      </c>
      <c r="U210" s="7">
        <v>43800</v>
      </c>
      <c r="V210" s="7">
        <v>43831</v>
      </c>
      <c r="W210" s="7">
        <v>43862</v>
      </c>
      <c r="X210" s="7">
        <v>43891</v>
      </c>
      <c r="Y210" s="7">
        <v>43922</v>
      </c>
      <c r="Z210" s="7">
        <v>43952</v>
      </c>
      <c r="AA210" s="7">
        <v>43983</v>
      </c>
      <c r="AB210" s="7">
        <v>44013</v>
      </c>
      <c r="AC210" s="7">
        <v>44044</v>
      </c>
      <c r="AD210" s="7">
        <v>44075</v>
      </c>
      <c r="AE210" s="7" t="s">
        <v>106</v>
      </c>
    </row>
    <row r="211" spans="18:31" ht="13.8" thickTop="1" x14ac:dyDescent="0.25">
      <c r="R211" s="67" t="s">
        <v>120</v>
      </c>
      <c r="S211" s="14">
        <v>91.8</v>
      </c>
      <c r="T211" s="14">
        <v>18.649999999999999</v>
      </c>
      <c r="U211" s="14"/>
      <c r="V211" s="14">
        <v>52.44</v>
      </c>
      <c r="W211" s="14">
        <v>32.17</v>
      </c>
      <c r="X211" s="14">
        <v>43.52</v>
      </c>
      <c r="Y211" s="14">
        <v>29.740000000000002</v>
      </c>
      <c r="Z211" s="14">
        <v>41.95</v>
      </c>
      <c r="AA211" s="14">
        <v>88.76</v>
      </c>
      <c r="AB211" s="14">
        <v>39.15</v>
      </c>
      <c r="AC211" s="14">
        <v>37.17</v>
      </c>
      <c r="AD211" s="14">
        <v>73.040000000000006</v>
      </c>
      <c r="AE211" s="14">
        <f>SUM(S211:AD211)</f>
        <v>548.39</v>
      </c>
    </row>
    <row r="212" spans="18:31" x14ac:dyDescent="0.25">
      <c r="R212" s="15" t="s">
        <v>86</v>
      </c>
      <c r="S212" s="37">
        <v>20.673359999999999</v>
      </c>
      <c r="T212" s="72">
        <v>4.1999799999999992</v>
      </c>
      <c r="U212" s="72"/>
      <c r="V212" s="72">
        <v>11.809487999999998</v>
      </c>
      <c r="W212" s="72">
        <v>7.2446840000000003</v>
      </c>
      <c r="X212" s="72">
        <v>9.8007039999999996</v>
      </c>
      <c r="Y212" s="72">
        <v>6.6974479999999996</v>
      </c>
      <c r="Z212" s="72">
        <v>9.4471399999999992</v>
      </c>
      <c r="AA212" s="72">
        <v>19.988752000000002</v>
      </c>
      <c r="AB212" s="72">
        <v>8.8165800000000001</v>
      </c>
      <c r="AC212" s="72">
        <v>8.3706840000000007</v>
      </c>
      <c r="AD212" s="72">
        <v>16.448608</v>
      </c>
      <c r="AE212" s="14">
        <f t="shared" ref="AE212:AE219" si="267">SUM(S212:AD212)</f>
        <v>123.49742800000001</v>
      </c>
    </row>
    <row r="213" spans="18:31" x14ac:dyDescent="0.25">
      <c r="R213" s="15" t="s">
        <v>87</v>
      </c>
      <c r="S213" s="37">
        <v>84.235680000000002</v>
      </c>
      <c r="T213" s="72">
        <v>17.113240000000001</v>
      </c>
      <c r="U213" s="72"/>
      <c r="V213" s="72">
        <v>48.118943999999999</v>
      </c>
      <c r="W213" s="72">
        <v>29.519192000000004</v>
      </c>
      <c r="X213" s="72">
        <v>39.933952000000005</v>
      </c>
      <c r="Y213" s="72">
        <v>27.289424000000004</v>
      </c>
      <c r="Z213" s="72">
        <v>38.493320000000004</v>
      </c>
      <c r="AA213" s="72">
        <v>81.446176000000008</v>
      </c>
      <c r="AB213" s="72">
        <v>35.924039999999998</v>
      </c>
      <c r="AC213" s="72">
        <v>34.107192000000005</v>
      </c>
      <c r="AD213" s="72">
        <v>67.021504000000007</v>
      </c>
      <c r="AE213" s="14">
        <f t="shared" si="267"/>
        <v>503.20266400000003</v>
      </c>
    </row>
    <row r="214" spans="18:31" x14ac:dyDescent="0.25">
      <c r="R214" s="67" t="s">
        <v>92</v>
      </c>
      <c r="S214" s="72">
        <v>33</v>
      </c>
      <c r="T214" s="72">
        <v>20.440000000000001</v>
      </c>
      <c r="U214" s="72">
        <v>21.31</v>
      </c>
      <c r="V214" s="72">
        <v>21.96</v>
      </c>
      <c r="W214" s="72">
        <v>20.77</v>
      </c>
      <c r="X214" s="72">
        <v>3.37</v>
      </c>
      <c r="Y214" s="72">
        <v>14.17</v>
      </c>
      <c r="Z214" s="72">
        <v>13.31</v>
      </c>
      <c r="AA214" s="72">
        <v>40.58</v>
      </c>
      <c r="AB214" s="72">
        <v>24.7</v>
      </c>
      <c r="AC214" s="72">
        <v>52.21</v>
      </c>
      <c r="AD214" s="72">
        <v>19.190000000000001</v>
      </c>
      <c r="AE214" s="14">
        <f t="shared" si="267"/>
        <v>285.01</v>
      </c>
    </row>
    <row r="215" spans="18:31" x14ac:dyDescent="0.25">
      <c r="R215" s="67" t="s">
        <v>93</v>
      </c>
      <c r="S215" s="72">
        <v>27959.773700999998</v>
      </c>
      <c r="T215" s="72">
        <v>23480.812118000005</v>
      </c>
      <c r="U215" s="72">
        <v>20403.002118</v>
      </c>
      <c r="V215" s="72">
        <v>24490.02084299998</v>
      </c>
      <c r="W215" s="72">
        <v>24698.183647999973</v>
      </c>
      <c r="X215" s="72">
        <v>19775.638610999998</v>
      </c>
      <c r="Y215" s="72">
        <v>7337.9281250000004</v>
      </c>
      <c r="Z215" s="72">
        <v>11666.390473999994</v>
      </c>
      <c r="AA215" s="72">
        <v>11783.755553000003</v>
      </c>
      <c r="AB215" s="72">
        <v>14633.859111999995</v>
      </c>
      <c r="AC215" s="72">
        <v>20139.938951000007</v>
      </c>
      <c r="AD215" s="72">
        <v>30703.388326000008</v>
      </c>
      <c r="AE215" s="14">
        <f t="shared" si="267"/>
        <v>237072.69157999998</v>
      </c>
    </row>
    <row r="216" spans="18:31" x14ac:dyDescent="0.25">
      <c r="R216" s="67" t="s">
        <v>94</v>
      </c>
      <c r="S216" s="72">
        <v>16677.364800000007</v>
      </c>
      <c r="T216" s="72">
        <v>12908.699999999999</v>
      </c>
      <c r="U216" s="72">
        <v>10744.165200000003</v>
      </c>
      <c r="V216" s="72">
        <v>11119.254959999991</v>
      </c>
      <c r="W216" s="72">
        <v>11846.720000000016</v>
      </c>
      <c r="X216" s="72">
        <v>9794.6779999999999</v>
      </c>
      <c r="Y216" s="72">
        <v>5780.2908000000043</v>
      </c>
      <c r="Z216" s="72">
        <v>6498.3099999999949</v>
      </c>
      <c r="AA216" s="72">
        <v>9441.9199999999928</v>
      </c>
      <c r="AB216" s="72">
        <v>9007.8555999999935</v>
      </c>
      <c r="AC216" s="72">
        <v>10005.899199999993</v>
      </c>
      <c r="AD216" s="72">
        <v>10240.0232</v>
      </c>
      <c r="AE216" s="14">
        <f t="shared" si="267"/>
        <v>124065.18176000001</v>
      </c>
    </row>
    <row r="217" spans="18:31" x14ac:dyDescent="0.25">
      <c r="R217" s="67" t="s">
        <v>108</v>
      </c>
      <c r="S217" s="72">
        <v>143135.14300000001</v>
      </c>
      <c r="T217" s="72">
        <v>115838.18800000005</v>
      </c>
      <c r="U217" s="72">
        <v>106619.54499999991</v>
      </c>
      <c r="V217" s="72">
        <v>127693.16100000053</v>
      </c>
      <c r="W217" s="72">
        <v>136792.41700000022</v>
      </c>
      <c r="X217" s="72">
        <v>107755.371</v>
      </c>
      <c r="Y217" s="72">
        <v>50508.443999999981</v>
      </c>
      <c r="Z217" s="72">
        <v>58403.228999999919</v>
      </c>
      <c r="AA217" s="72">
        <v>79425.022999999928</v>
      </c>
      <c r="AB217" s="72">
        <v>85345.467999999746</v>
      </c>
      <c r="AC217" s="72">
        <v>92324.525999999911</v>
      </c>
      <c r="AD217" s="72">
        <v>99963.185000000274</v>
      </c>
      <c r="AE217" s="14">
        <f t="shared" si="267"/>
        <v>1203803.7000000007</v>
      </c>
    </row>
    <row r="218" spans="18:31" x14ac:dyDescent="0.25">
      <c r="R218" s="67" t="s">
        <v>84</v>
      </c>
      <c r="S218" s="72"/>
      <c r="T218" s="72"/>
      <c r="U218" s="72"/>
      <c r="V218" s="72"/>
      <c r="W218" s="72"/>
      <c r="X218" s="72"/>
      <c r="Y218" s="72"/>
      <c r="Z218" s="72"/>
      <c r="AA218" s="72"/>
      <c r="AB218" s="72">
        <v>0.74</v>
      </c>
      <c r="AC218" s="72">
        <v>0.74</v>
      </c>
      <c r="AD218" s="72"/>
      <c r="AE218" s="14">
        <f t="shared" si="267"/>
        <v>1.48</v>
      </c>
    </row>
    <row r="219" spans="18:31" x14ac:dyDescent="0.25">
      <c r="R219" s="67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14">
        <f t="shared" si="267"/>
        <v>0</v>
      </c>
    </row>
    <row r="220" spans="18:31" x14ac:dyDescent="0.25">
      <c r="R220" s="67" t="s">
        <v>142</v>
      </c>
      <c r="S220" s="72">
        <f t="shared" ref="S220:AD220" si="268">S212+S214+S216+S218</f>
        <v>16731.038160000007</v>
      </c>
      <c r="T220" s="72">
        <f t="shared" si="268"/>
        <v>12933.339979999999</v>
      </c>
      <c r="U220" s="72">
        <f t="shared" si="268"/>
        <v>10765.475200000003</v>
      </c>
      <c r="V220" s="72">
        <f t="shared" si="268"/>
        <v>11153.024447999991</v>
      </c>
      <c r="W220" s="72">
        <f t="shared" si="268"/>
        <v>11874.734684000015</v>
      </c>
      <c r="X220" s="72">
        <f t="shared" si="268"/>
        <v>9807.848704</v>
      </c>
      <c r="Y220" s="72">
        <f t="shared" si="268"/>
        <v>5801.1582480000043</v>
      </c>
      <c r="Z220" s="72">
        <f t="shared" si="268"/>
        <v>6521.0671399999947</v>
      </c>
      <c r="AA220" s="72">
        <f t="shared" si="268"/>
        <v>9502.488751999992</v>
      </c>
      <c r="AB220" s="72">
        <f t="shared" si="268"/>
        <v>9042.1121799999928</v>
      </c>
      <c r="AC220" s="72">
        <f t="shared" si="268"/>
        <v>10067.219883999993</v>
      </c>
      <c r="AD220" s="72">
        <f t="shared" si="268"/>
        <v>10275.661807999999</v>
      </c>
      <c r="AE220" s="14">
        <f>SUM(S220:AD220)</f>
        <v>124475.169188</v>
      </c>
    </row>
    <row r="221" spans="18:31" x14ac:dyDescent="0.25">
      <c r="R221" s="67" t="s">
        <v>143</v>
      </c>
      <c r="S221" s="72">
        <f>S213+S215+S217</f>
        <v>171179.15238100002</v>
      </c>
      <c r="T221" s="72">
        <f t="shared" ref="T221:AD221" si="269">T213+T215+T217</f>
        <v>139336.11335800006</v>
      </c>
      <c r="U221" s="72">
        <f t="shared" si="269"/>
        <v>127022.54711799991</v>
      </c>
      <c r="V221" s="72">
        <f t="shared" si="269"/>
        <v>152231.30078700051</v>
      </c>
      <c r="W221" s="72">
        <f t="shared" si="269"/>
        <v>161520.1198400002</v>
      </c>
      <c r="X221" s="72">
        <f t="shared" si="269"/>
        <v>127570.94356299999</v>
      </c>
      <c r="Y221" s="72">
        <f t="shared" si="269"/>
        <v>57873.661548999982</v>
      </c>
      <c r="Z221" s="72">
        <f t="shared" si="269"/>
        <v>70108.112793999913</v>
      </c>
      <c r="AA221" s="72">
        <f t="shared" si="269"/>
        <v>91290.224728999936</v>
      </c>
      <c r="AB221" s="72">
        <f t="shared" si="269"/>
        <v>100015.25115199974</v>
      </c>
      <c r="AC221" s="72">
        <f t="shared" si="269"/>
        <v>112498.57214299991</v>
      </c>
      <c r="AD221" s="72">
        <f t="shared" si="269"/>
        <v>130733.59483000028</v>
      </c>
      <c r="AE221" s="14">
        <f t="shared" ref="AE221" si="270">SUM(S221:AD221)</f>
        <v>1441379.5942440003</v>
      </c>
    </row>
    <row r="222" spans="18:31" x14ac:dyDescent="0.25">
      <c r="R222" s="67"/>
      <c r="S222" s="72">
        <f>S221</f>
        <v>171179.15238100002</v>
      </c>
      <c r="T222" s="72">
        <f t="shared" ref="T222" si="271">S222+T221</f>
        <v>310515.26573900005</v>
      </c>
      <c r="U222" s="72">
        <f t="shared" ref="U222" si="272">T222+U221</f>
        <v>437537.81285699998</v>
      </c>
      <c r="V222" s="72">
        <f t="shared" ref="V222" si="273">U222+V221</f>
        <v>589769.11364400049</v>
      </c>
      <c r="W222" s="72">
        <f t="shared" ref="W222" si="274">V222+W221</f>
        <v>751289.23348400067</v>
      </c>
      <c r="X222" s="72">
        <f t="shared" ref="X222" si="275">W222+X221</f>
        <v>878860.17704700062</v>
      </c>
      <c r="Y222" s="72">
        <f t="shared" ref="Y222" si="276">X222+Y221</f>
        <v>936733.83859600057</v>
      </c>
      <c r="Z222" s="72">
        <f t="shared" ref="Z222" si="277">Y222+Z221</f>
        <v>1006841.9513900005</v>
      </c>
      <c r="AA222" s="72">
        <f t="shared" ref="AA222" si="278">Z222+AA221</f>
        <v>1098132.1761190004</v>
      </c>
      <c r="AB222" s="72">
        <f>AA222+AB221</f>
        <v>1198147.4272710001</v>
      </c>
      <c r="AC222" s="72">
        <f t="shared" ref="AC222" si="279">AB222+AC221</f>
        <v>1310645.999414</v>
      </c>
      <c r="AD222" s="72">
        <f>AC222+AD221</f>
        <v>1441379.5942440003</v>
      </c>
      <c r="AE222" s="14">
        <f>AE220+AE221</f>
        <v>1565854.7634320003</v>
      </c>
    </row>
    <row r="225" spans="18:31" x14ac:dyDescent="0.25">
      <c r="R225" s="67" t="s">
        <v>170</v>
      </c>
      <c r="S225" s="72">
        <f>IF(S221=0, S204, S221)</f>
        <v>171179.15238100002</v>
      </c>
      <c r="T225" s="72">
        <f t="shared" ref="T225:AE225" si="280">IF(T221=0, T204, T221)</f>
        <v>139336.11335800006</v>
      </c>
      <c r="U225" s="72">
        <f t="shared" si="280"/>
        <v>127022.54711799991</v>
      </c>
      <c r="V225" s="72">
        <f t="shared" si="280"/>
        <v>152231.30078700051</v>
      </c>
      <c r="W225" s="72">
        <f t="shared" si="280"/>
        <v>161520.1198400002</v>
      </c>
      <c r="X225" s="72">
        <f t="shared" si="280"/>
        <v>127570.94356299999</v>
      </c>
      <c r="Y225" s="72">
        <f t="shared" si="280"/>
        <v>57873.661548999982</v>
      </c>
      <c r="Z225" s="72">
        <f t="shared" si="280"/>
        <v>70108.112793999913</v>
      </c>
      <c r="AA225" s="72">
        <f t="shared" si="280"/>
        <v>91290.224728999936</v>
      </c>
      <c r="AB225" s="72">
        <f t="shared" si="280"/>
        <v>100015.25115199974</v>
      </c>
      <c r="AC225" s="72">
        <f t="shared" si="280"/>
        <v>112498.57214299991</v>
      </c>
      <c r="AD225" s="72">
        <f t="shared" si="280"/>
        <v>130733.59483000028</v>
      </c>
      <c r="AE225" s="72">
        <f t="shared" si="280"/>
        <v>1441379.5942440003</v>
      </c>
    </row>
    <row r="226" spans="18:31" x14ac:dyDescent="0.25">
      <c r="R226" s="67" t="s">
        <v>171</v>
      </c>
      <c r="S226" s="72">
        <f>S225</f>
        <v>171179.15238100002</v>
      </c>
      <c r="T226" s="72">
        <f>S226+T225</f>
        <v>310515.26573900005</v>
      </c>
      <c r="U226" s="72">
        <f t="shared" ref="U226:AE226" si="281">T226+U225</f>
        <v>437537.81285699998</v>
      </c>
      <c r="V226" s="72">
        <f t="shared" si="281"/>
        <v>589769.11364400049</v>
      </c>
      <c r="W226" s="72">
        <f t="shared" si="281"/>
        <v>751289.23348400067</v>
      </c>
      <c r="X226" s="72">
        <f t="shared" si="281"/>
        <v>878860.17704700062</v>
      </c>
      <c r="Y226" s="72">
        <f t="shared" si="281"/>
        <v>936733.83859600057</v>
      </c>
      <c r="Z226" s="72">
        <f t="shared" si="281"/>
        <v>1006841.9513900005</v>
      </c>
      <c r="AA226" s="72">
        <f t="shared" si="281"/>
        <v>1098132.1761190004</v>
      </c>
      <c r="AB226" s="72">
        <f t="shared" si="281"/>
        <v>1198147.4272710001</v>
      </c>
      <c r="AC226" s="72">
        <f t="shared" si="281"/>
        <v>1310645.999414</v>
      </c>
      <c r="AD226" s="72">
        <f t="shared" si="281"/>
        <v>1441379.5942440003</v>
      </c>
      <c r="AE226" s="72">
        <f t="shared" si="281"/>
        <v>2882759.1884880005</v>
      </c>
    </row>
    <row r="227" spans="18:31" x14ac:dyDescent="0.25">
      <c r="R227" s="67" t="s">
        <v>167</v>
      </c>
      <c r="S227" s="72">
        <v>226862.32820600001</v>
      </c>
      <c r="T227" s="72">
        <v>192251.53998999999</v>
      </c>
      <c r="U227" s="72">
        <v>161554.29353999998</v>
      </c>
      <c r="V227" s="72">
        <v>207829.40713000062</v>
      </c>
      <c r="W227" s="72">
        <v>201139.74828999999</v>
      </c>
      <c r="X227" s="72">
        <v>208901.55244</v>
      </c>
      <c r="Y227" s="72">
        <v>230601.45567</v>
      </c>
      <c r="Z227" s="72">
        <v>222357.89138000002</v>
      </c>
      <c r="AA227" s="72">
        <v>230416.42447999999</v>
      </c>
      <c r="AB227" s="72">
        <v>235513.60349000001</v>
      </c>
      <c r="AC227" s="72">
        <v>225918.48218999998</v>
      </c>
      <c r="AD227" s="72">
        <v>229931.80869799998</v>
      </c>
      <c r="AE227" s="72">
        <v>2573278.5355040003</v>
      </c>
    </row>
    <row r="228" spans="18:31" x14ac:dyDescent="0.25">
      <c r="R228" s="3" t="s">
        <v>168</v>
      </c>
      <c r="S228" s="72">
        <f>S227</f>
        <v>226862.32820600001</v>
      </c>
      <c r="T228" s="72">
        <f>S228+T227</f>
        <v>419113.868196</v>
      </c>
      <c r="U228" s="72">
        <f t="shared" ref="U228:AE228" si="282">T228+U227</f>
        <v>580668.16173599998</v>
      </c>
      <c r="V228" s="72">
        <f t="shared" si="282"/>
        <v>788497.56886600063</v>
      </c>
      <c r="W228" s="72">
        <f t="shared" si="282"/>
        <v>989637.31715600064</v>
      </c>
      <c r="X228" s="72">
        <f t="shared" si="282"/>
        <v>1198538.8695960008</v>
      </c>
      <c r="Y228" s="72">
        <f t="shared" si="282"/>
        <v>1429140.3252660008</v>
      </c>
      <c r="Z228" s="72">
        <f t="shared" si="282"/>
        <v>1651498.2166460007</v>
      </c>
      <c r="AA228" s="72">
        <f t="shared" si="282"/>
        <v>1881914.6411260008</v>
      </c>
      <c r="AB228" s="72">
        <f t="shared" si="282"/>
        <v>2117428.2446160009</v>
      </c>
      <c r="AC228" s="72">
        <f t="shared" si="282"/>
        <v>2343346.7268060008</v>
      </c>
      <c r="AD228" s="72">
        <f t="shared" si="282"/>
        <v>2573278.5355040007</v>
      </c>
      <c r="AE228" s="72">
        <f t="shared" si="282"/>
        <v>5146557.0710080005</v>
      </c>
    </row>
    <row r="229" spans="18:31" x14ac:dyDescent="0.25">
      <c r="R229" s="3" t="s">
        <v>169</v>
      </c>
      <c r="S229" s="117">
        <f>(S226-S228)/S228</f>
        <v>-0.24544919496037901</v>
      </c>
      <c r="T229" s="117">
        <f t="shared" ref="T229:AE229" si="283">(T226-T228)/T228</f>
        <v>-0.25911479122474051</v>
      </c>
      <c r="U229" s="117">
        <f t="shared" si="283"/>
        <v>-0.24649250348269314</v>
      </c>
      <c r="V229" s="117">
        <f t="shared" si="283"/>
        <v>-0.25203432840992385</v>
      </c>
      <c r="W229" s="117">
        <f t="shared" si="283"/>
        <v>-0.24084387233593799</v>
      </c>
      <c r="X229" s="117">
        <f t="shared" si="283"/>
        <v>-0.26672367551730408</v>
      </c>
      <c r="Y229" s="117">
        <f t="shared" si="283"/>
        <v>-0.34454733238203911</v>
      </c>
      <c r="Z229" s="117">
        <f t="shared" si="283"/>
        <v>-0.39034632841761191</v>
      </c>
      <c r="AA229" s="117">
        <f t="shared" si="283"/>
        <v>-0.41648141094116892</v>
      </c>
      <c r="AB229" s="117">
        <f t="shared" si="283"/>
        <v>-0.43414969063648901</v>
      </c>
      <c r="AC229" s="117">
        <f t="shared" si="283"/>
        <v>-0.44069480439182795</v>
      </c>
      <c r="AD229" s="117">
        <f t="shared" si="283"/>
        <v>-0.4398664682594523</v>
      </c>
      <c r="AE229" s="117">
        <f t="shared" si="283"/>
        <v>-0.43986646825945219</v>
      </c>
    </row>
  </sheetData>
  <phoneticPr fontId="7" type="noConversion"/>
  <pageMargins left="0.75" right="0.75" top="1" bottom="1" header="0.5" footer="0.5"/>
  <pageSetup orientation="landscape" r:id="rId1"/>
  <headerFooter alignWithMargins="0"/>
  <ignoredErrors>
    <ignoredError sqref="S24:AE24 S8:AE8 T40:AE40 S57:AC57 S75:W75 Y75:AD75 S92 T92:AD92 S108 T108:X108 Y108:AD108 S126:U126 V126:W126 X126:AD126 S144:AE14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"/>
  <sheetViews>
    <sheetView workbookViewId="0">
      <selection activeCell="D33" sqref="D33"/>
    </sheetView>
  </sheetViews>
  <sheetFormatPr defaultRowHeight="13.2" x14ac:dyDescent="0.25"/>
  <cols>
    <col min="1" max="1" width="29.6640625" customWidth="1"/>
    <col min="2" max="4" width="8.88671875" customWidth="1"/>
    <col min="5" max="5" width="10.33203125" customWidth="1"/>
    <col min="7" max="7" width="5.44140625" bestFit="1" customWidth="1"/>
    <col min="8" max="8" width="8.5546875" bestFit="1" customWidth="1"/>
    <col min="9" max="9" width="9.5546875" bestFit="1" customWidth="1"/>
    <col min="10" max="10" width="6" bestFit="1" customWidth="1"/>
    <col min="11" max="11" width="25.33203125" bestFit="1" customWidth="1"/>
    <col min="12" max="12" width="23.88671875" bestFit="1" customWidth="1"/>
  </cols>
  <sheetData>
    <row r="1" spans="1:12" x14ac:dyDescent="0.25">
      <c r="G1" t="s">
        <v>6</v>
      </c>
      <c r="H1" t="s">
        <v>103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G2" t="s">
        <v>52</v>
      </c>
      <c r="H2" s="39" t="s">
        <v>149</v>
      </c>
      <c r="I2" t="s">
        <v>150</v>
      </c>
      <c r="J2">
        <v>189</v>
      </c>
      <c r="K2">
        <v>0</v>
      </c>
      <c r="L2" s="19">
        <v>55</v>
      </c>
    </row>
    <row r="3" spans="1:12" x14ac:dyDescent="0.25">
      <c r="G3" t="s">
        <v>16</v>
      </c>
      <c r="H3" s="39" t="s">
        <v>5</v>
      </c>
      <c r="I3" t="s">
        <v>17</v>
      </c>
      <c r="J3">
        <v>668</v>
      </c>
      <c r="K3">
        <v>0</v>
      </c>
      <c r="L3" s="19">
        <v>215</v>
      </c>
    </row>
    <row r="4" spans="1:12" x14ac:dyDescent="0.25">
      <c r="A4" s="101" t="s">
        <v>65</v>
      </c>
      <c r="B4" s="101" t="s">
        <v>103</v>
      </c>
      <c r="C4" s="102"/>
      <c r="D4" s="102"/>
      <c r="E4" s="103"/>
      <c r="G4" t="s">
        <v>28</v>
      </c>
      <c r="H4" s="39" t="s">
        <v>5</v>
      </c>
      <c r="I4" t="s">
        <v>17</v>
      </c>
      <c r="J4">
        <v>51</v>
      </c>
      <c r="K4">
        <v>0</v>
      </c>
      <c r="L4" s="19">
        <v>21</v>
      </c>
    </row>
    <row r="5" spans="1:12" x14ac:dyDescent="0.25">
      <c r="A5" s="101" t="s">
        <v>7</v>
      </c>
      <c r="B5" s="104" t="s">
        <v>149</v>
      </c>
      <c r="C5" s="105" t="s">
        <v>4</v>
      </c>
      <c r="D5" s="105" t="s">
        <v>5</v>
      </c>
      <c r="E5" s="106" t="s">
        <v>106</v>
      </c>
      <c r="G5" t="s">
        <v>57</v>
      </c>
      <c r="H5" s="39" t="s">
        <v>5</v>
      </c>
      <c r="I5" t="s">
        <v>17</v>
      </c>
      <c r="J5">
        <v>40</v>
      </c>
      <c r="K5">
        <v>0</v>
      </c>
      <c r="L5" s="19">
        <v>15</v>
      </c>
    </row>
    <row r="6" spans="1:12" x14ac:dyDescent="0.25">
      <c r="A6" s="104" t="s">
        <v>150</v>
      </c>
      <c r="B6" s="107">
        <v>55</v>
      </c>
      <c r="C6" s="108"/>
      <c r="D6" s="108"/>
      <c r="E6" s="109">
        <v>55</v>
      </c>
      <c r="G6" t="s">
        <v>59</v>
      </c>
      <c r="H6" s="39" t="s">
        <v>5</v>
      </c>
      <c r="I6" t="s">
        <v>17</v>
      </c>
      <c r="J6">
        <v>75</v>
      </c>
      <c r="K6">
        <v>0</v>
      </c>
      <c r="L6" s="19">
        <v>30</v>
      </c>
    </row>
    <row r="7" spans="1:12" x14ac:dyDescent="0.25">
      <c r="A7" s="110" t="s">
        <v>17</v>
      </c>
      <c r="B7" s="111">
        <v>159</v>
      </c>
      <c r="C7" s="34">
        <v>293</v>
      </c>
      <c r="D7" s="34">
        <v>281</v>
      </c>
      <c r="E7" s="112">
        <v>733</v>
      </c>
      <c r="G7" t="s">
        <v>16</v>
      </c>
      <c r="H7" s="39" t="s">
        <v>4</v>
      </c>
      <c r="I7" t="s">
        <v>17</v>
      </c>
      <c r="J7">
        <v>744</v>
      </c>
      <c r="K7">
        <v>0</v>
      </c>
      <c r="L7" s="19">
        <v>230</v>
      </c>
    </row>
    <row r="8" spans="1:12" x14ac:dyDescent="0.25">
      <c r="A8" s="110" t="s">
        <v>12</v>
      </c>
      <c r="B8" s="111">
        <v>12094</v>
      </c>
      <c r="C8" s="34">
        <v>12676</v>
      </c>
      <c r="D8" s="34">
        <v>14947</v>
      </c>
      <c r="E8" s="112">
        <v>39717</v>
      </c>
      <c r="G8" t="s">
        <v>28</v>
      </c>
      <c r="H8" s="39" t="s">
        <v>4</v>
      </c>
      <c r="I8" t="s">
        <v>17</v>
      </c>
      <c r="J8">
        <v>163</v>
      </c>
      <c r="K8">
        <v>0</v>
      </c>
      <c r="L8" s="19">
        <v>63</v>
      </c>
    </row>
    <row r="9" spans="1:12" x14ac:dyDescent="0.25">
      <c r="A9" s="110" t="s">
        <v>19</v>
      </c>
      <c r="B9" s="111">
        <v>1977</v>
      </c>
      <c r="C9" s="34">
        <v>1836</v>
      </c>
      <c r="D9" s="34">
        <v>2198</v>
      </c>
      <c r="E9" s="112">
        <v>6011</v>
      </c>
      <c r="G9" t="s">
        <v>16</v>
      </c>
      <c r="H9" s="39" t="s">
        <v>149</v>
      </c>
      <c r="I9" t="s">
        <v>17</v>
      </c>
      <c r="J9">
        <v>450</v>
      </c>
      <c r="K9">
        <v>0</v>
      </c>
      <c r="L9" s="19">
        <v>137</v>
      </c>
    </row>
    <row r="10" spans="1:12" x14ac:dyDescent="0.25">
      <c r="A10" s="110" t="s">
        <v>144</v>
      </c>
      <c r="B10" s="111">
        <v>179863</v>
      </c>
      <c r="C10" s="34">
        <v>180474</v>
      </c>
      <c r="D10" s="34">
        <v>196673</v>
      </c>
      <c r="E10" s="112">
        <v>557010</v>
      </c>
      <c r="G10" t="s">
        <v>24</v>
      </c>
      <c r="H10" s="39" t="s">
        <v>149</v>
      </c>
      <c r="I10" t="s">
        <v>17</v>
      </c>
      <c r="J10">
        <v>68</v>
      </c>
      <c r="K10">
        <v>0</v>
      </c>
      <c r="L10" s="19">
        <v>22</v>
      </c>
    </row>
    <row r="11" spans="1:12" x14ac:dyDescent="0.25">
      <c r="A11" s="113" t="s">
        <v>106</v>
      </c>
      <c r="B11" s="114">
        <v>194148</v>
      </c>
      <c r="C11" s="115">
        <v>195279</v>
      </c>
      <c r="D11" s="115">
        <v>214099</v>
      </c>
      <c r="E11" s="116">
        <v>603526</v>
      </c>
      <c r="G11" t="s">
        <v>11</v>
      </c>
      <c r="H11" s="39" t="s">
        <v>5</v>
      </c>
      <c r="I11" t="s">
        <v>12</v>
      </c>
      <c r="J11">
        <v>192</v>
      </c>
      <c r="K11">
        <v>0</v>
      </c>
      <c r="L11" s="19">
        <v>53</v>
      </c>
    </row>
    <row r="12" spans="1:12" x14ac:dyDescent="0.25">
      <c r="G12" t="s">
        <v>13</v>
      </c>
      <c r="H12" s="39" t="s">
        <v>5</v>
      </c>
      <c r="I12" t="s">
        <v>12</v>
      </c>
      <c r="J12">
        <v>87</v>
      </c>
      <c r="K12">
        <v>0</v>
      </c>
      <c r="L12" s="19">
        <v>28</v>
      </c>
    </row>
    <row r="13" spans="1:12" x14ac:dyDescent="0.25">
      <c r="A13" t="s">
        <v>151</v>
      </c>
      <c r="G13" t="s">
        <v>14</v>
      </c>
      <c r="H13" s="39" t="s">
        <v>5</v>
      </c>
      <c r="I13" t="s">
        <v>12</v>
      </c>
      <c r="J13">
        <v>145</v>
      </c>
      <c r="K13">
        <v>0</v>
      </c>
      <c r="L13" s="19">
        <v>54</v>
      </c>
    </row>
    <row r="14" spans="1:12" x14ac:dyDescent="0.25">
      <c r="A14" t="s">
        <v>148</v>
      </c>
      <c r="B14" t="s">
        <v>5</v>
      </c>
      <c r="C14" t="s">
        <v>4</v>
      </c>
      <c r="D14" t="s">
        <v>149</v>
      </c>
      <c r="G14" t="s">
        <v>15</v>
      </c>
      <c r="H14" s="39" t="s">
        <v>5</v>
      </c>
      <c r="I14" t="s">
        <v>12</v>
      </c>
      <c r="J14">
        <v>1199</v>
      </c>
      <c r="K14">
        <v>0</v>
      </c>
      <c r="L14" s="19">
        <v>404</v>
      </c>
    </row>
    <row r="15" spans="1:12" x14ac:dyDescent="0.25">
      <c r="A15" t="s">
        <v>150</v>
      </c>
      <c r="D15">
        <v>55</v>
      </c>
      <c r="G15" t="s">
        <v>16</v>
      </c>
      <c r="H15" s="39" t="s">
        <v>5</v>
      </c>
      <c r="I15" t="s">
        <v>12</v>
      </c>
      <c r="J15">
        <v>3691</v>
      </c>
      <c r="K15">
        <v>0</v>
      </c>
      <c r="L15" s="19">
        <v>1221</v>
      </c>
    </row>
    <row r="16" spans="1:12" x14ac:dyDescent="0.25">
      <c r="A16" t="s">
        <v>17</v>
      </c>
      <c r="B16">
        <v>281</v>
      </c>
      <c r="C16">
        <v>293</v>
      </c>
      <c r="D16">
        <v>159</v>
      </c>
      <c r="G16" t="s">
        <v>18</v>
      </c>
      <c r="H16" s="39" t="s">
        <v>5</v>
      </c>
      <c r="I16" t="s">
        <v>12</v>
      </c>
      <c r="J16">
        <v>3295</v>
      </c>
      <c r="K16">
        <v>0</v>
      </c>
      <c r="L16" s="19">
        <v>1077</v>
      </c>
    </row>
    <row r="17" spans="1:12" x14ac:dyDescent="0.25">
      <c r="A17" t="s">
        <v>12</v>
      </c>
      <c r="B17">
        <v>14947</v>
      </c>
      <c r="C17">
        <v>12676</v>
      </c>
      <c r="D17">
        <v>12094</v>
      </c>
      <c r="G17" t="s">
        <v>23</v>
      </c>
      <c r="H17" s="39" t="s">
        <v>5</v>
      </c>
      <c r="I17" t="s">
        <v>12</v>
      </c>
      <c r="J17">
        <v>1909</v>
      </c>
      <c r="K17">
        <v>0</v>
      </c>
      <c r="L17" s="19">
        <v>618</v>
      </c>
    </row>
    <row r="18" spans="1:12" x14ac:dyDescent="0.25">
      <c r="A18" s="40" t="s">
        <v>19</v>
      </c>
      <c r="B18" s="41">
        <v>2198</v>
      </c>
      <c r="C18" s="41">
        <v>1836</v>
      </c>
      <c r="D18" s="41">
        <v>1977</v>
      </c>
      <c r="G18" t="s">
        <v>24</v>
      </c>
      <c r="H18" s="39" t="s">
        <v>5</v>
      </c>
      <c r="I18" t="s">
        <v>12</v>
      </c>
      <c r="J18">
        <v>2024</v>
      </c>
      <c r="K18">
        <v>0</v>
      </c>
      <c r="L18" s="19">
        <v>726</v>
      </c>
    </row>
    <row r="19" spans="1:12" x14ac:dyDescent="0.25">
      <c r="A19" t="s">
        <v>144</v>
      </c>
      <c r="B19">
        <v>196673</v>
      </c>
      <c r="C19">
        <v>180474</v>
      </c>
      <c r="D19" s="41">
        <v>179863</v>
      </c>
      <c r="G19" t="s">
        <v>26</v>
      </c>
      <c r="H19" s="39" t="s">
        <v>5</v>
      </c>
      <c r="I19" t="s">
        <v>12</v>
      </c>
      <c r="J19">
        <v>548</v>
      </c>
      <c r="K19">
        <v>0</v>
      </c>
      <c r="L19" s="19">
        <v>179</v>
      </c>
    </row>
    <row r="20" spans="1:12" x14ac:dyDescent="0.25">
      <c r="A20" s="42"/>
      <c r="B20" s="41"/>
      <c r="C20" s="41"/>
      <c r="G20" t="s">
        <v>27</v>
      </c>
      <c r="H20" s="39" t="s">
        <v>5</v>
      </c>
      <c r="I20" t="s">
        <v>12</v>
      </c>
      <c r="J20">
        <v>755</v>
      </c>
      <c r="K20">
        <v>0</v>
      </c>
      <c r="L20" s="19">
        <v>231</v>
      </c>
    </row>
    <row r="21" spans="1:12" x14ac:dyDescent="0.25">
      <c r="G21" t="s">
        <v>28</v>
      </c>
      <c r="H21" s="39" t="s">
        <v>5</v>
      </c>
      <c r="I21" t="s">
        <v>12</v>
      </c>
      <c r="J21">
        <v>1551</v>
      </c>
      <c r="K21">
        <v>0</v>
      </c>
      <c r="L21" s="19">
        <v>537</v>
      </c>
    </row>
    <row r="22" spans="1:12" x14ac:dyDescent="0.25">
      <c r="A22" s="42" t="s">
        <v>152</v>
      </c>
      <c r="G22" t="s">
        <v>29</v>
      </c>
      <c r="H22" s="39" t="s">
        <v>5</v>
      </c>
      <c r="I22" t="s">
        <v>12</v>
      </c>
      <c r="J22">
        <v>53</v>
      </c>
      <c r="K22">
        <v>0</v>
      </c>
      <c r="L22" s="19">
        <v>18</v>
      </c>
    </row>
    <row r="23" spans="1:12" x14ac:dyDescent="0.25">
      <c r="A23" s="42" t="s">
        <v>3</v>
      </c>
      <c r="B23" t="s">
        <v>5</v>
      </c>
      <c r="C23" t="s">
        <v>4</v>
      </c>
      <c r="D23" t="s">
        <v>149</v>
      </c>
      <c r="G23" t="s">
        <v>30</v>
      </c>
      <c r="H23" s="39" t="s">
        <v>5</v>
      </c>
      <c r="I23" t="s">
        <v>12</v>
      </c>
      <c r="J23">
        <v>1169</v>
      </c>
      <c r="K23">
        <v>0</v>
      </c>
      <c r="L23" s="19">
        <v>401</v>
      </c>
    </row>
    <row r="24" spans="1:12" x14ac:dyDescent="0.25">
      <c r="A24" s="42" t="s">
        <v>146</v>
      </c>
      <c r="B24">
        <v>1986.8006666666668</v>
      </c>
      <c r="C24">
        <v>1048.366270096463</v>
      </c>
      <c r="D24">
        <v>1417.0857754010692</v>
      </c>
      <c r="G24" t="s">
        <v>32</v>
      </c>
      <c r="H24" s="39" t="s">
        <v>5</v>
      </c>
      <c r="I24" t="s">
        <v>12</v>
      </c>
      <c r="J24">
        <v>512</v>
      </c>
      <c r="K24">
        <v>0</v>
      </c>
      <c r="L24" s="19">
        <v>170</v>
      </c>
    </row>
    <row r="25" spans="1:12" x14ac:dyDescent="0.25">
      <c r="A25" s="42" t="s">
        <v>145</v>
      </c>
      <c r="B25">
        <v>22.89</v>
      </c>
      <c r="C25">
        <v>38.549999999999997</v>
      </c>
      <c r="D25">
        <v>41.48</v>
      </c>
      <c r="G25" t="s">
        <v>33</v>
      </c>
      <c r="H25" s="39" t="s">
        <v>5</v>
      </c>
      <c r="I25" t="s">
        <v>12</v>
      </c>
      <c r="J25">
        <v>686</v>
      </c>
      <c r="K25">
        <v>0</v>
      </c>
      <c r="L25" s="19">
        <v>223</v>
      </c>
    </row>
    <row r="26" spans="1:12" x14ac:dyDescent="0.25">
      <c r="A26" t="s">
        <v>144</v>
      </c>
      <c r="B26">
        <v>2706.0308076845345</v>
      </c>
      <c r="C26">
        <v>2103.3701167128784</v>
      </c>
      <c r="D26">
        <v>2506.3607214812014</v>
      </c>
      <c r="G26" t="s">
        <v>34</v>
      </c>
      <c r="H26" s="39" t="s">
        <v>5</v>
      </c>
      <c r="I26" t="s">
        <v>12</v>
      </c>
      <c r="J26">
        <v>411</v>
      </c>
      <c r="K26">
        <v>0</v>
      </c>
      <c r="L26" s="19">
        <v>146</v>
      </c>
    </row>
    <row r="27" spans="1:12" x14ac:dyDescent="0.25">
      <c r="A27" t="s">
        <v>84</v>
      </c>
      <c r="B27">
        <v>21.6</v>
      </c>
      <c r="C27">
        <v>16.3</v>
      </c>
      <c r="D27">
        <v>19.399999999999999</v>
      </c>
      <c r="G27" t="s">
        <v>35</v>
      </c>
      <c r="H27" s="39" t="s">
        <v>5</v>
      </c>
      <c r="I27" t="s">
        <v>12</v>
      </c>
      <c r="J27">
        <v>335</v>
      </c>
      <c r="K27">
        <v>0</v>
      </c>
      <c r="L27" s="19">
        <v>113</v>
      </c>
    </row>
    <row r="28" spans="1:12" x14ac:dyDescent="0.25">
      <c r="G28" t="s">
        <v>37</v>
      </c>
      <c r="H28" s="39" t="s">
        <v>5</v>
      </c>
      <c r="I28" t="s">
        <v>12</v>
      </c>
      <c r="J28">
        <v>47</v>
      </c>
      <c r="K28">
        <v>0</v>
      </c>
      <c r="L28" s="19">
        <v>16</v>
      </c>
    </row>
    <row r="29" spans="1:12" x14ac:dyDescent="0.25">
      <c r="A29" t="s">
        <v>153</v>
      </c>
      <c r="B29" s="39" t="s">
        <v>149</v>
      </c>
      <c r="G29" t="s">
        <v>38</v>
      </c>
      <c r="H29" s="39" t="s">
        <v>5</v>
      </c>
      <c r="I29" t="s">
        <v>12</v>
      </c>
      <c r="J29">
        <v>2835</v>
      </c>
      <c r="K29">
        <v>0</v>
      </c>
      <c r="L29" s="19">
        <v>1011</v>
      </c>
    </row>
    <row r="30" spans="1:12" x14ac:dyDescent="0.25">
      <c r="A30" s="13" t="s">
        <v>120</v>
      </c>
      <c r="B30">
        <f>D15</f>
        <v>55</v>
      </c>
      <c r="G30" t="s">
        <v>39</v>
      </c>
      <c r="H30" s="39" t="s">
        <v>5</v>
      </c>
      <c r="I30" t="s">
        <v>12</v>
      </c>
      <c r="J30">
        <v>100</v>
      </c>
      <c r="K30">
        <v>0</v>
      </c>
      <c r="L30" s="19">
        <v>35</v>
      </c>
    </row>
    <row r="31" spans="1:12" x14ac:dyDescent="0.25">
      <c r="A31" s="15" t="s">
        <v>86</v>
      </c>
      <c r="G31" t="s">
        <v>40</v>
      </c>
      <c r="H31" s="39" t="s">
        <v>5</v>
      </c>
      <c r="I31" t="s">
        <v>12</v>
      </c>
      <c r="J31">
        <v>403</v>
      </c>
      <c r="K31">
        <v>0</v>
      </c>
      <c r="L31" s="19">
        <v>128</v>
      </c>
    </row>
    <row r="32" spans="1:12" x14ac:dyDescent="0.25">
      <c r="A32" s="15" t="s">
        <v>87</v>
      </c>
      <c r="G32" t="s">
        <v>41</v>
      </c>
      <c r="H32" s="39" t="s">
        <v>5</v>
      </c>
      <c r="I32" t="s">
        <v>12</v>
      </c>
      <c r="J32">
        <v>293</v>
      </c>
      <c r="K32">
        <v>0</v>
      </c>
      <c r="L32" s="19">
        <v>108</v>
      </c>
    </row>
    <row r="33" spans="1:12" x14ac:dyDescent="0.25">
      <c r="A33" s="13" t="s">
        <v>92</v>
      </c>
      <c r="B33">
        <f>D16</f>
        <v>159</v>
      </c>
      <c r="G33" t="s">
        <v>43</v>
      </c>
      <c r="H33" s="39" t="s">
        <v>5</v>
      </c>
      <c r="I33" t="s">
        <v>12</v>
      </c>
      <c r="J33">
        <v>354</v>
      </c>
      <c r="K33">
        <v>0</v>
      </c>
      <c r="L33" s="19">
        <v>128</v>
      </c>
    </row>
    <row r="34" spans="1:12" x14ac:dyDescent="0.25">
      <c r="A34" s="13" t="s">
        <v>93</v>
      </c>
      <c r="B34">
        <f>D17+D24</f>
        <v>13511.085775401069</v>
      </c>
      <c r="G34" t="s">
        <v>46</v>
      </c>
      <c r="H34" s="39" t="s">
        <v>5</v>
      </c>
      <c r="I34" t="s">
        <v>12</v>
      </c>
      <c r="J34">
        <v>1500</v>
      </c>
      <c r="K34">
        <v>0</v>
      </c>
      <c r="L34" s="19">
        <v>521</v>
      </c>
    </row>
    <row r="35" spans="1:12" x14ac:dyDescent="0.25">
      <c r="A35" s="13" t="s">
        <v>94</v>
      </c>
      <c r="B35">
        <f>D18+D25</f>
        <v>2018.48</v>
      </c>
      <c r="G35" t="s">
        <v>47</v>
      </c>
      <c r="H35" s="39" t="s">
        <v>5</v>
      </c>
      <c r="I35" t="s">
        <v>12</v>
      </c>
      <c r="J35">
        <v>2027</v>
      </c>
      <c r="K35">
        <v>0</v>
      </c>
      <c r="L35" s="19">
        <v>649</v>
      </c>
    </row>
    <row r="36" spans="1:12" x14ac:dyDescent="0.25">
      <c r="A36" s="13" t="s">
        <v>108</v>
      </c>
      <c r="B36">
        <f>D19+D26</f>
        <v>182369.36072148121</v>
      </c>
      <c r="G36" t="s">
        <v>48</v>
      </c>
      <c r="H36" s="39" t="s">
        <v>5</v>
      </c>
      <c r="I36" t="s">
        <v>12</v>
      </c>
      <c r="J36">
        <v>1352</v>
      </c>
      <c r="K36">
        <v>0</v>
      </c>
      <c r="L36" s="19">
        <v>472</v>
      </c>
    </row>
    <row r="37" spans="1:12" x14ac:dyDescent="0.25">
      <c r="A37" s="13" t="s">
        <v>84</v>
      </c>
      <c r="B37">
        <f>D27</f>
        <v>19.399999999999999</v>
      </c>
      <c r="G37" t="s">
        <v>49</v>
      </c>
      <c r="H37" s="39" t="s">
        <v>5</v>
      </c>
      <c r="I37" t="s">
        <v>12</v>
      </c>
      <c r="J37">
        <v>752</v>
      </c>
      <c r="K37">
        <v>0</v>
      </c>
      <c r="L37" s="19">
        <v>252</v>
      </c>
    </row>
    <row r="38" spans="1:12" x14ac:dyDescent="0.25">
      <c r="A38" s="13" t="s">
        <v>110</v>
      </c>
      <c r="G38" t="s">
        <v>50</v>
      </c>
      <c r="H38" s="39" t="s">
        <v>5</v>
      </c>
      <c r="I38" t="s">
        <v>12</v>
      </c>
      <c r="J38">
        <v>932</v>
      </c>
      <c r="K38">
        <v>0</v>
      </c>
      <c r="L38" s="19">
        <v>330</v>
      </c>
    </row>
    <row r="39" spans="1:12" x14ac:dyDescent="0.25">
      <c r="G39" t="s">
        <v>51</v>
      </c>
      <c r="H39" s="39" t="s">
        <v>5</v>
      </c>
      <c r="I39" t="s">
        <v>12</v>
      </c>
      <c r="J39">
        <v>837</v>
      </c>
      <c r="K39">
        <v>0</v>
      </c>
      <c r="L39" s="19">
        <v>282</v>
      </c>
    </row>
    <row r="40" spans="1:12" x14ac:dyDescent="0.25">
      <c r="G40" t="s">
        <v>52</v>
      </c>
      <c r="H40" s="39" t="s">
        <v>5</v>
      </c>
      <c r="I40" t="s">
        <v>12</v>
      </c>
      <c r="J40">
        <v>475</v>
      </c>
      <c r="K40">
        <v>0</v>
      </c>
      <c r="L40" s="19">
        <v>169</v>
      </c>
    </row>
    <row r="41" spans="1:12" x14ac:dyDescent="0.25">
      <c r="G41" t="s">
        <v>54</v>
      </c>
      <c r="H41" s="39" t="s">
        <v>5</v>
      </c>
      <c r="I41" t="s">
        <v>12</v>
      </c>
      <c r="J41">
        <v>445</v>
      </c>
      <c r="K41">
        <v>0</v>
      </c>
      <c r="L41" s="19">
        <v>149</v>
      </c>
    </row>
    <row r="42" spans="1:12" x14ac:dyDescent="0.25">
      <c r="G42" t="s">
        <v>56</v>
      </c>
      <c r="H42" s="39" t="s">
        <v>5</v>
      </c>
      <c r="I42" t="s">
        <v>12</v>
      </c>
      <c r="J42">
        <v>1307</v>
      </c>
      <c r="K42">
        <v>0</v>
      </c>
      <c r="L42" s="19">
        <v>467</v>
      </c>
    </row>
    <row r="43" spans="1:12" x14ac:dyDescent="0.25">
      <c r="G43" t="s">
        <v>57</v>
      </c>
      <c r="H43" s="39" t="s">
        <v>5</v>
      </c>
      <c r="I43" t="s">
        <v>12</v>
      </c>
      <c r="J43">
        <v>4814</v>
      </c>
      <c r="K43">
        <v>0</v>
      </c>
      <c r="L43" s="19">
        <v>1723</v>
      </c>
    </row>
    <row r="44" spans="1:12" x14ac:dyDescent="0.25">
      <c r="G44" t="s">
        <v>58</v>
      </c>
      <c r="H44" s="39" t="s">
        <v>5</v>
      </c>
      <c r="I44" t="s">
        <v>12</v>
      </c>
      <c r="J44">
        <v>3096</v>
      </c>
      <c r="K44">
        <v>0</v>
      </c>
      <c r="L44" s="19">
        <v>986</v>
      </c>
    </row>
    <row r="45" spans="1:12" x14ac:dyDescent="0.25">
      <c r="G45" t="s">
        <v>59</v>
      </c>
      <c r="H45" s="39" t="s">
        <v>5</v>
      </c>
      <c r="I45" t="s">
        <v>12</v>
      </c>
      <c r="J45">
        <v>1396</v>
      </c>
      <c r="K45">
        <v>0</v>
      </c>
      <c r="L45" s="19">
        <v>492</v>
      </c>
    </row>
    <row r="46" spans="1:12" x14ac:dyDescent="0.25">
      <c r="G46" t="s">
        <v>61</v>
      </c>
      <c r="H46" s="39" t="s">
        <v>5</v>
      </c>
      <c r="I46" t="s">
        <v>12</v>
      </c>
      <c r="J46">
        <v>607</v>
      </c>
      <c r="K46">
        <v>0</v>
      </c>
      <c r="L46" s="19">
        <v>176</v>
      </c>
    </row>
    <row r="47" spans="1:12" x14ac:dyDescent="0.25">
      <c r="G47" t="s">
        <v>62</v>
      </c>
      <c r="H47" s="39" t="s">
        <v>5</v>
      </c>
      <c r="I47" t="s">
        <v>12</v>
      </c>
      <c r="J47">
        <v>448</v>
      </c>
      <c r="K47">
        <v>0</v>
      </c>
      <c r="L47" s="19">
        <v>154</v>
      </c>
    </row>
    <row r="48" spans="1:12" x14ac:dyDescent="0.25">
      <c r="G48" t="s">
        <v>63</v>
      </c>
      <c r="H48" s="39" t="s">
        <v>5</v>
      </c>
      <c r="I48" t="s">
        <v>12</v>
      </c>
      <c r="J48">
        <v>996</v>
      </c>
      <c r="K48">
        <v>0</v>
      </c>
      <c r="L48" s="19">
        <v>310</v>
      </c>
    </row>
    <row r="49" spans="7:12" x14ac:dyDescent="0.25">
      <c r="G49" t="s">
        <v>64</v>
      </c>
      <c r="H49" s="39" t="s">
        <v>5</v>
      </c>
      <c r="I49" t="s">
        <v>12</v>
      </c>
      <c r="J49">
        <v>589</v>
      </c>
      <c r="K49">
        <v>0</v>
      </c>
      <c r="L49" s="19">
        <v>190</v>
      </c>
    </row>
    <row r="50" spans="7:12" x14ac:dyDescent="0.25">
      <c r="G50" t="s">
        <v>14</v>
      </c>
      <c r="H50" s="39" t="s">
        <v>4</v>
      </c>
      <c r="I50" t="s">
        <v>12</v>
      </c>
      <c r="J50">
        <v>168</v>
      </c>
      <c r="K50">
        <v>0</v>
      </c>
      <c r="L50" s="19">
        <v>59</v>
      </c>
    </row>
    <row r="51" spans="7:12" x14ac:dyDescent="0.25">
      <c r="G51" t="s">
        <v>15</v>
      </c>
      <c r="H51" s="39" t="s">
        <v>4</v>
      </c>
      <c r="I51" t="s">
        <v>12</v>
      </c>
      <c r="J51">
        <v>670</v>
      </c>
      <c r="K51">
        <v>0</v>
      </c>
      <c r="L51" s="19">
        <v>233</v>
      </c>
    </row>
    <row r="52" spans="7:12" x14ac:dyDescent="0.25">
      <c r="G52" t="s">
        <v>16</v>
      </c>
      <c r="H52" s="39" t="s">
        <v>4</v>
      </c>
      <c r="I52" t="s">
        <v>12</v>
      </c>
      <c r="J52">
        <v>2478</v>
      </c>
      <c r="K52">
        <v>0</v>
      </c>
      <c r="L52" s="19">
        <v>802</v>
      </c>
    </row>
    <row r="53" spans="7:12" x14ac:dyDescent="0.25">
      <c r="G53" t="s">
        <v>18</v>
      </c>
      <c r="H53" s="39" t="s">
        <v>4</v>
      </c>
      <c r="I53" t="s">
        <v>12</v>
      </c>
      <c r="J53">
        <v>3908</v>
      </c>
      <c r="K53">
        <v>0</v>
      </c>
      <c r="L53" s="19">
        <v>1230</v>
      </c>
    </row>
    <row r="54" spans="7:12" x14ac:dyDescent="0.25">
      <c r="G54" t="s">
        <v>20</v>
      </c>
      <c r="H54" s="39" t="s">
        <v>4</v>
      </c>
      <c r="I54" t="s">
        <v>12</v>
      </c>
      <c r="J54">
        <v>186</v>
      </c>
      <c r="K54">
        <v>0</v>
      </c>
      <c r="L54" s="19">
        <v>60</v>
      </c>
    </row>
    <row r="55" spans="7:12" x14ac:dyDescent="0.25">
      <c r="G55" t="s">
        <v>21</v>
      </c>
      <c r="H55" s="39" t="s">
        <v>4</v>
      </c>
      <c r="I55" t="s">
        <v>12</v>
      </c>
      <c r="J55">
        <v>154</v>
      </c>
      <c r="K55">
        <v>0</v>
      </c>
      <c r="L55" s="19">
        <v>47</v>
      </c>
    </row>
    <row r="56" spans="7:12" x14ac:dyDescent="0.25">
      <c r="G56" t="s">
        <v>23</v>
      </c>
      <c r="H56" s="39" t="s">
        <v>4</v>
      </c>
      <c r="I56" t="s">
        <v>12</v>
      </c>
      <c r="J56">
        <v>1313</v>
      </c>
      <c r="K56">
        <v>0</v>
      </c>
      <c r="L56" s="19">
        <v>423</v>
      </c>
    </row>
    <row r="57" spans="7:12" x14ac:dyDescent="0.25">
      <c r="G57" t="s">
        <v>24</v>
      </c>
      <c r="H57" s="39" t="s">
        <v>4</v>
      </c>
      <c r="I57" t="s">
        <v>12</v>
      </c>
      <c r="J57">
        <v>2860</v>
      </c>
      <c r="K57">
        <v>0</v>
      </c>
      <c r="L57" s="19">
        <v>998</v>
      </c>
    </row>
    <row r="58" spans="7:12" x14ac:dyDescent="0.25">
      <c r="G58" t="s">
        <v>25</v>
      </c>
      <c r="H58" s="39" t="s">
        <v>4</v>
      </c>
      <c r="I58" t="s">
        <v>12</v>
      </c>
      <c r="J58">
        <v>266</v>
      </c>
      <c r="K58">
        <v>0</v>
      </c>
      <c r="L58" s="19">
        <v>68</v>
      </c>
    </row>
    <row r="59" spans="7:12" x14ac:dyDescent="0.25">
      <c r="G59" t="s">
        <v>26</v>
      </c>
      <c r="H59" s="39" t="s">
        <v>4</v>
      </c>
      <c r="I59" t="s">
        <v>12</v>
      </c>
      <c r="J59">
        <v>448</v>
      </c>
      <c r="K59">
        <v>0</v>
      </c>
      <c r="L59" s="19">
        <v>146</v>
      </c>
    </row>
    <row r="60" spans="7:12" x14ac:dyDescent="0.25">
      <c r="G60" t="s">
        <v>27</v>
      </c>
      <c r="H60" s="39" t="s">
        <v>4</v>
      </c>
      <c r="I60" t="s">
        <v>12</v>
      </c>
      <c r="J60">
        <v>1101</v>
      </c>
      <c r="K60">
        <v>0</v>
      </c>
      <c r="L60" s="19">
        <v>332</v>
      </c>
    </row>
    <row r="61" spans="7:12" x14ac:dyDescent="0.25">
      <c r="G61" t="s">
        <v>28</v>
      </c>
      <c r="H61" s="39" t="s">
        <v>4</v>
      </c>
      <c r="I61" t="s">
        <v>12</v>
      </c>
      <c r="J61">
        <v>452</v>
      </c>
      <c r="K61">
        <v>0</v>
      </c>
      <c r="L61" s="19">
        <v>143</v>
      </c>
    </row>
    <row r="62" spans="7:12" x14ac:dyDescent="0.25">
      <c r="G62" t="s">
        <v>29</v>
      </c>
      <c r="H62" s="39" t="s">
        <v>4</v>
      </c>
      <c r="I62" t="s">
        <v>12</v>
      </c>
      <c r="J62">
        <v>69</v>
      </c>
      <c r="K62">
        <v>0</v>
      </c>
      <c r="L62" s="19">
        <v>22</v>
      </c>
    </row>
    <row r="63" spans="7:12" x14ac:dyDescent="0.25">
      <c r="G63" t="s">
        <v>30</v>
      </c>
      <c r="H63" s="39" t="s">
        <v>4</v>
      </c>
      <c r="I63" t="s">
        <v>12</v>
      </c>
      <c r="J63">
        <v>1423</v>
      </c>
      <c r="K63">
        <v>0</v>
      </c>
      <c r="L63" s="19">
        <v>501</v>
      </c>
    </row>
    <row r="64" spans="7:12" x14ac:dyDescent="0.25">
      <c r="G64" t="s">
        <v>32</v>
      </c>
      <c r="H64" s="39" t="s">
        <v>4</v>
      </c>
      <c r="I64" t="s">
        <v>12</v>
      </c>
      <c r="J64">
        <v>298</v>
      </c>
      <c r="K64">
        <v>0</v>
      </c>
      <c r="L64" s="19">
        <v>97</v>
      </c>
    </row>
    <row r="65" spans="7:12" x14ac:dyDescent="0.25">
      <c r="G65" t="s">
        <v>33</v>
      </c>
      <c r="H65" s="39" t="s">
        <v>4</v>
      </c>
      <c r="I65" t="s">
        <v>12</v>
      </c>
      <c r="J65">
        <v>374</v>
      </c>
      <c r="K65">
        <v>0</v>
      </c>
      <c r="L65" s="19">
        <v>116</v>
      </c>
    </row>
    <row r="66" spans="7:12" x14ac:dyDescent="0.25">
      <c r="G66" t="s">
        <v>34</v>
      </c>
      <c r="H66" s="39" t="s">
        <v>4</v>
      </c>
      <c r="I66" t="s">
        <v>12</v>
      </c>
      <c r="J66">
        <v>510</v>
      </c>
      <c r="K66">
        <v>0</v>
      </c>
      <c r="L66" s="19">
        <v>172</v>
      </c>
    </row>
    <row r="67" spans="7:12" x14ac:dyDescent="0.25">
      <c r="G67" t="s">
        <v>35</v>
      </c>
      <c r="H67" s="39" t="s">
        <v>4</v>
      </c>
      <c r="I67" t="s">
        <v>12</v>
      </c>
      <c r="J67">
        <v>70</v>
      </c>
      <c r="K67">
        <v>0</v>
      </c>
      <c r="L67" s="19">
        <v>21</v>
      </c>
    </row>
    <row r="68" spans="7:12" x14ac:dyDescent="0.25">
      <c r="G68" t="s">
        <v>38</v>
      </c>
      <c r="H68" s="39" t="s">
        <v>4</v>
      </c>
      <c r="I68" t="s">
        <v>12</v>
      </c>
      <c r="J68">
        <v>952</v>
      </c>
      <c r="K68">
        <v>0</v>
      </c>
      <c r="L68" s="19">
        <v>333</v>
      </c>
    </row>
    <row r="69" spans="7:12" x14ac:dyDescent="0.25">
      <c r="G69" t="s">
        <v>39</v>
      </c>
      <c r="H69" s="39" t="s">
        <v>4</v>
      </c>
      <c r="I69" t="s">
        <v>12</v>
      </c>
      <c r="J69">
        <v>88</v>
      </c>
      <c r="K69">
        <v>0</v>
      </c>
      <c r="L69" s="19">
        <v>30</v>
      </c>
    </row>
    <row r="70" spans="7:12" x14ac:dyDescent="0.25">
      <c r="G70" t="s">
        <v>40</v>
      </c>
      <c r="H70" s="39" t="s">
        <v>4</v>
      </c>
      <c r="I70" t="s">
        <v>12</v>
      </c>
      <c r="J70">
        <v>502</v>
      </c>
      <c r="K70">
        <v>0</v>
      </c>
      <c r="L70" s="19">
        <v>152</v>
      </c>
    </row>
    <row r="71" spans="7:12" x14ac:dyDescent="0.25">
      <c r="G71" t="s">
        <v>41</v>
      </c>
      <c r="H71" s="39" t="s">
        <v>4</v>
      </c>
      <c r="I71" t="s">
        <v>12</v>
      </c>
      <c r="J71">
        <v>669</v>
      </c>
      <c r="K71">
        <v>0</v>
      </c>
      <c r="L71" s="19">
        <v>234</v>
      </c>
    </row>
    <row r="72" spans="7:12" x14ac:dyDescent="0.25">
      <c r="G72" t="s">
        <v>44</v>
      </c>
      <c r="H72" s="39" t="s">
        <v>4</v>
      </c>
      <c r="I72" t="s">
        <v>12</v>
      </c>
      <c r="J72">
        <v>70</v>
      </c>
      <c r="K72">
        <v>0</v>
      </c>
      <c r="L72" s="19">
        <v>24</v>
      </c>
    </row>
    <row r="73" spans="7:12" x14ac:dyDescent="0.25">
      <c r="G73" t="s">
        <v>45</v>
      </c>
      <c r="H73" s="39" t="s">
        <v>4</v>
      </c>
      <c r="I73" t="s">
        <v>12</v>
      </c>
      <c r="J73">
        <v>200</v>
      </c>
      <c r="K73">
        <v>0</v>
      </c>
      <c r="L73" s="19">
        <v>70</v>
      </c>
    </row>
    <row r="74" spans="7:12" x14ac:dyDescent="0.25">
      <c r="G74" t="s">
        <v>46</v>
      </c>
      <c r="H74" s="39" t="s">
        <v>4</v>
      </c>
      <c r="I74" t="s">
        <v>12</v>
      </c>
      <c r="J74">
        <v>671</v>
      </c>
      <c r="K74">
        <v>0</v>
      </c>
      <c r="L74" s="19">
        <v>230</v>
      </c>
    </row>
    <row r="75" spans="7:12" x14ac:dyDescent="0.25">
      <c r="G75" t="s">
        <v>47</v>
      </c>
      <c r="H75" s="39" t="s">
        <v>4</v>
      </c>
      <c r="I75" t="s">
        <v>12</v>
      </c>
      <c r="J75">
        <v>1721</v>
      </c>
      <c r="K75">
        <v>0</v>
      </c>
      <c r="L75" s="19">
        <v>529</v>
      </c>
    </row>
    <row r="76" spans="7:12" x14ac:dyDescent="0.25">
      <c r="G76" t="s">
        <v>48</v>
      </c>
      <c r="H76" s="39" t="s">
        <v>4</v>
      </c>
      <c r="I76" t="s">
        <v>12</v>
      </c>
      <c r="J76">
        <v>1663</v>
      </c>
      <c r="K76">
        <v>0</v>
      </c>
      <c r="L76" s="19">
        <v>546</v>
      </c>
    </row>
    <row r="77" spans="7:12" x14ac:dyDescent="0.25">
      <c r="G77" t="s">
        <v>49</v>
      </c>
      <c r="H77" s="39" t="s">
        <v>4</v>
      </c>
      <c r="I77" t="s">
        <v>12</v>
      </c>
      <c r="J77">
        <v>318</v>
      </c>
      <c r="K77">
        <v>0</v>
      </c>
      <c r="L77" s="19">
        <v>108</v>
      </c>
    </row>
    <row r="78" spans="7:12" x14ac:dyDescent="0.25">
      <c r="G78" t="s">
        <v>50</v>
      </c>
      <c r="H78" s="39" t="s">
        <v>4</v>
      </c>
      <c r="I78" t="s">
        <v>12</v>
      </c>
      <c r="J78">
        <v>2835</v>
      </c>
      <c r="K78">
        <v>0</v>
      </c>
      <c r="L78" s="19">
        <v>973</v>
      </c>
    </row>
    <row r="79" spans="7:12" x14ac:dyDescent="0.25">
      <c r="G79" t="s">
        <v>51</v>
      </c>
      <c r="H79" s="39" t="s">
        <v>4</v>
      </c>
      <c r="I79" t="s">
        <v>12</v>
      </c>
      <c r="J79">
        <v>413</v>
      </c>
      <c r="K79">
        <v>0</v>
      </c>
      <c r="L79" s="19">
        <v>129</v>
      </c>
    </row>
    <row r="80" spans="7:12" x14ac:dyDescent="0.25">
      <c r="G80" t="s">
        <v>52</v>
      </c>
      <c r="H80" s="39" t="s">
        <v>4</v>
      </c>
      <c r="I80" t="s">
        <v>12</v>
      </c>
      <c r="J80">
        <v>1485</v>
      </c>
      <c r="K80">
        <v>0</v>
      </c>
      <c r="L80" s="19">
        <v>501</v>
      </c>
    </row>
    <row r="81" spans="7:12" x14ac:dyDescent="0.25">
      <c r="G81" t="s">
        <v>54</v>
      </c>
      <c r="H81" s="39" t="s">
        <v>4</v>
      </c>
      <c r="I81" t="s">
        <v>12</v>
      </c>
      <c r="J81">
        <v>103</v>
      </c>
      <c r="K81">
        <v>0</v>
      </c>
      <c r="L81" s="19">
        <v>34</v>
      </c>
    </row>
    <row r="82" spans="7:12" x14ac:dyDescent="0.25">
      <c r="G82" t="s">
        <v>56</v>
      </c>
      <c r="H82" s="39" t="s">
        <v>4</v>
      </c>
      <c r="I82" t="s">
        <v>12</v>
      </c>
      <c r="J82">
        <v>1017</v>
      </c>
      <c r="K82">
        <v>0</v>
      </c>
      <c r="L82" s="19">
        <v>351</v>
      </c>
    </row>
    <row r="83" spans="7:12" x14ac:dyDescent="0.25">
      <c r="G83" t="s">
        <v>57</v>
      </c>
      <c r="H83" s="39" t="s">
        <v>4</v>
      </c>
      <c r="I83" t="s">
        <v>12</v>
      </c>
      <c r="J83">
        <v>1819</v>
      </c>
      <c r="K83">
        <v>0</v>
      </c>
      <c r="L83" s="19">
        <v>647</v>
      </c>
    </row>
    <row r="84" spans="7:12" x14ac:dyDescent="0.25">
      <c r="G84" t="s">
        <v>58</v>
      </c>
      <c r="H84" s="39" t="s">
        <v>4</v>
      </c>
      <c r="I84" t="s">
        <v>12</v>
      </c>
      <c r="J84">
        <v>2469</v>
      </c>
      <c r="K84">
        <v>0</v>
      </c>
      <c r="L84" s="19">
        <v>732</v>
      </c>
    </row>
    <row r="85" spans="7:12" x14ac:dyDescent="0.25">
      <c r="G85" t="s">
        <v>59</v>
      </c>
      <c r="H85" s="39" t="s">
        <v>4</v>
      </c>
      <c r="I85" t="s">
        <v>12</v>
      </c>
      <c r="J85">
        <v>1692</v>
      </c>
      <c r="K85">
        <v>0</v>
      </c>
      <c r="L85" s="19">
        <v>584</v>
      </c>
    </row>
    <row r="86" spans="7:12" x14ac:dyDescent="0.25">
      <c r="G86" t="s">
        <v>61</v>
      </c>
      <c r="H86" s="39" t="s">
        <v>4</v>
      </c>
      <c r="I86" t="s">
        <v>12</v>
      </c>
      <c r="J86">
        <v>1392</v>
      </c>
      <c r="K86">
        <v>0</v>
      </c>
      <c r="L86" s="19">
        <v>393</v>
      </c>
    </row>
    <row r="87" spans="7:12" x14ac:dyDescent="0.25">
      <c r="G87" t="s">
        <v>62</v>
      </c>
      <c r="H87" s="39" t="s">
        <v>4</v>
      </c>
      <c r="I87" t="s">
        <v>12</v>
      </c>
      <c r="J87">
        <v>301</v>
      </c>
      <c r="K87">
        <v>0</v>
      </c>
      <c r="L87" s="19">
        <v>99</v>
      </c>
    </row>
    <row r="88" spans="7:12" x14ac:dyDescent="0.25">
      <c r="G88" t="s">
        <v>63</v>
      </c>
      <c r="H88" s="39" t="s">
        <v>4</v>
      </c>
      <c r="I88" t="s">
        <v>12</v>
      </c>
      <c r="J88">
        <v>1035</v>
      </c>
      <c r="K88">
        <v>0</v>
      </c>
      <c r="L88" s="19">
        <v>323</v>
      </c>
    </row>
    <row r="89" spans="7:12" x14ac:dyDescent="0.25">
      <c r="G89" t="s">
        <v>64</v>
      </c>
      <c r="H89" s="39" t="s">
        <v>4</v>
      </c>
      <c r="I89" t="s">
        <v>12</v>
      </c>
      <c r="J89">
        <v>585</v>
      </c>
      <c r="K89">
        <v>0</v>
      </c>
      <c r="L89" s="19">
        <v>184</v>
      </c>
    </row>
    <row r="90" spans="7:12" x14ac:dyDescent="0.25">
      <c r="G90" t="s">
        <v>13</v>
      </c>
      <c r="H90" s="39" t="s">
        <v>149</v>
      </c>
      <c r="I90" t="s">
        <v>12</v>
      </c>
      <c r="J90">
        <v>213</v>
      </c>
      <c r="K90">
        <v>0</v>
      </c>
      <c r="L90" s="19">
        <v>70</v>
      </c>
    </row>
    <row r="91" spans="7:12" x14ac:dyDescent="0.25">
      <c r="G91" t="s">
        <v>15</v>
      </c>
      <c r="H91" s="39" t="s">
        <v>149</v>
      </c>
      <c r="I91" t="s">
        <v>12</v>
      </c>
      <c r="J91">
        <v>1657</v>
      </c>
      <c r="K91">
        <v>0</v>
      </c>
      <c r="L91" s="19">
        <v>524</v>
      </c>
    </row>
    <row r="92" spans="7:12" x14ac:dyDescent="0.25">
      <c r="G92" t="s">
        <v>16</v>
      </c>
      <c r="H92" s="39" t="s">
        <v>149</v>
      </c>
      <c r="I92" t="s">
        <v>12</v>
      </c>
      <c r="J92">
        <v>1988</v>
      </c>
      <c r="K92">
        <v>0</v>
      </c>
      <c r="L92" s="19">
        <v>648</v>
      </c>
    </row>
    <row r="93" spans="7:12" x14ac:dyDescent="0.25">
      <c r="G93" t="s">
        <v>18</v>
      </c>
      <c r="H93" s="39" t="s">
        <v>149</v>
      </c>
      <c r="I93" t="s">
        <v>12</v>
      </c>
      <c r="J93">
        <v>3028</v>
      </c>
      <c r="K93">
        <v>0</v>
      </c>
      <c r="L93" s="19">
        <v>937</v>
      </c>
    </row>
    <row r="94" spans="7:12" x14ac:dyDescent="0.25">
      <c r="G94" t="s">
        <v>20</v>
      </c>
      <c r="H94" s="39" t="s">
        <v>149</v>
      </c>
      <c r="I94" t="s">
        <v>12</v>
      </c>
      <c r="J94">
        <v>472</v>
      </c>
      <c r="K94">
        <v>0</v>
      </c>
      <c r="L94" s="19">
        <v>154</v>
      </c>
    </row>
    <row r="95" spans="7:12" x14ac:dyDescent="0.25">
      <c r="G95" t="s">
        <v>23</v>
      </c>
      <c r="H95" s="39" t="s">
        <v>149</v>
      </c>
      <c r="I95" t="s">
        <v>12</v>
      </c>
      <c r="J95">
        <v>592</v>
      </c>
      <c r="K95">
        <v>0</v>
      </c>
      <c r="L95" s="19">
        <v>183</v>
      </c>
    </row>
    <row r="96" spans="7:12" x14ac:dyDescent="0.25">
      <c r="G96" t="s">
        <v>24</v>
      </c>
      <c r="H96" s="39" t="s">
        <v>149</v>
      </c>
      <c r="I96" t="s">
        <v>12</v>
      </c>
      <c r="J96">
        <v>2624</v>
      </c>
      <c r="K96">
        <v>0</v>
      </c>
      <c r="L96" s="19">
        <v>875</v>
      </c>
    </row>
    <row r="97" spans="7:12" x14ac:dyDescent="0.25">
      <c r="G97" t="s">
        <v>25</v>
      </c>
      <c r="H97" s="39" t="s">
        <v>149</v>
      </c>
      <c r="I97" t="s">
        <v>12</v>
      </c>
      <c r="J97">
        <v>399</v>
      </c>
      <c r="K97">
        <v>0</v>
      </c>
      <c r="L97" s="19">
        <v>102</v>
      </c>
    </row>
    <row r="98" spans="7:12" x14ac:dyDescent="0.25">
      <c r="G98" t="s">
        <v>26</v>
      </c>
      <c r="H98" s="39" t="s">
        <v>149</v>
      </c>
      <c r="I98" t="s">
        <v>12</v>
      </c>
      <c r="J98">
        <v>820</v>
      </c>
      <c r="K98">
        <v>0</v>
      </c>
      <c r="L98" s="19">
        <v>258</v>
      </c>
    </row>
    <row r="99" spans="7:12" x14ac:dyDescent="0.25">
      <c r="G99" t="s">
        <v>27</v>
      </c>
      <c r="H99" s="39" t="s">
        <v>149</v>
      </c>
      <c r="I99" t="s">
        <v>12</v>
      </c>
      <c r="J99">
        <v>1081</v>
      </c>
      <c r="K99">
        <v>0</v>
      </c>
      <c r="L99" s="19">
        <v>319</v>
      </c>
    </row>
    <row r="100" spans="7:12" x14ac:dyDescent="0.25">
      <c r="G100" t="s">
        <v>28</v>
      </c>
      <c r="H100" s="39" t="s">
        <v>149</v>
      </c>
      <c r="I100" t="s">
        <v>12</v>
      </c>
      <c r="J100">
        <v>764</v>
      </c>
      <c r="K100">
        <v>0</v>
      </c>
      <c r="L100" s="19">
        <v>240</v>
      </c>
    </row>
    <row r="101" spans="7:12" x14ac:dyDescent="0.25">
      <c r="G101" t="s">
        <v>29</v>
      </c>
      <c r="H101" s="39" t="s">
        <v>149</v>
      </c>
      <c r="I101" t="s">
        <v>12</v>
      </c>
      <c r="J101">
        <v>84</v>
      </c>
      <c r="K101">
        <v>0</v>
      </c>
      <c r="L101" s="19">
        <v>27</v>
      </c>
    </row>
    <row r="102" spans="7:12" x14ac:dyDescent="0.25">
      <c r="G102" t="s">
        <v>30</v>
      </c>
      <c r="H102" s="39" t="s">
        <v>149</v>
      </c>
      <c r="I102" t="s">
        <v>12</v>
      </c>
      <c r="J102">
        <v>1146</v>
      </c>
      <c r="K102">
        <v>0</v>
      </c>
      <c r="L102" s="19">
        <v>375</v>
      </c>
    </row>
    <row r="103" spans="7:12" x14ac:dyDescent="0.25">
      <c r="G103" t="s">
        <v>32</v>
      </c>
      <c r="H103" s="39" t="s">
        <v>149</v>
      </c>
      <c r="I103" t="s">
        <v>12</v>
      </c>
      <c r="J103">
        <v>197</v>
      </c>
      <c r="K103">
        <v>0</v>
      </c>
      <c r="L103" s="19">
        <v>64</v>
      </c>
    </row>
    <row r="104" spans="7:12" x14ac:dyDescent="0.25">
      <c r="G104" t="s">
        <v>33</v>
      </c>
      <c r="H104" s="39" t="s">
        <v>149</v>
      </c>
      <c r="I104" t="s">
        <v>12</v>
      </c>
      <c r="J104">
        <v>472</v>
      </c>
      <c r="K104">
        <v>0</v>
      </c>
      <c r="L104" s="19">
        <v>146</v>
      </c>
    </row>
    <row r="105" spans="7:12" x14ac:dyDescent="0.25">
      <c r="G105" t="s">
        <v>34</v>
      </c>
      <c r="H105" s="39" t="s">
        <v>149</v>
      </c>
      <c r="I105" t="s">
        <v>12</v>
      </c>
      <c r="J105">
        <v>543</v>
      </c>
      <c r="K105">
        <v>0</v>
      </c>
      <c r="L105" s="19">
        <v>180</v>
      </c>
    </row>
    <row r="106" spans="7:12" x14ac:dyDescent="0.25">
      <c r="G106" t="s">
        <v>35</v>
      </c>
      <c r="H106" s="39" t="s">
        <v>149</v>
      </c>
      <c r="I106" t="s">
        <v>12</v>
      </c>
      <c r="J106">
        <v>79</v>
      </c>
      <c r="K106">
        <v>0</v>
      </c>
      <c r="L106" s="19">
        <v>23</v>
      </c>
    </row>
    <row r="107" spans="7:12" x14ac:dyDescent="0.25">
      <c r="G107" t="s">
        <v>36</v>
      </c>
      <c r="H107" s="39" t="s">
        <v>149</v>
      </c>
      <c r="I107" t="s">
        <v>12</v>
      </c>
      <c r="J107">
        <v>65</v>
      </c>
      <c r="K107">
        <v>0</v>
      </c>
      <c r="L107" s="19">
        <v>21</v>
      </c>
    </row>
    <row r="108" spans="7:12" x14ac:dyDescent="0.25">
      <c r="G108" t="s">
        <v>38</v>
      </c>
      <c r="H108" s="39" t="s">
        <v>149</v>
      </c>
      <c r="I108" t="s">
        <v>12</v>
      </c>
      <c r="J108">
        <v>1189</v>
      </c>
      <c r="K108">
        <v>0</v>
      </c>
      <c r="L108" s="19">
        <v>405</v>
      </c>
    </row>
    <row r="109" spans="7:12" x14ac:dyDescent="0.25">
      <c r="G109" t="s">
        <v>39</v>
      </c>
      <c r="H109" s="39" t="s">
        <v>149</v>
      </c>
      <c r="I109" t="s">
        <v>12</v>
      </c>
      <c r="J109">
        <v>102</v>
      </c>
      <c r="K109">
        <v>0</v>
      </c>
      <c r="L109" s="19">
        <v>35</v>
      </c>
    </row>
    <row r="110" spans="7:12" x14ac:dyDescent="0.25">
      <c r="G110" t="s">
        <v>40</v>
      </c>
      <c r="H110" s="39" t="s">
        <v>149</v>
      </c>
      <c r="I110" t="s">
        <v>12</v>
      </c>
      <c r="J110">
        <v>166</v>
      </c>
      <c r="K110">
        <v>0</v>
      </c>
      <c r="L110" s="19">
        <v>50</v>
      </c>
    </row>
    <row r="111" spans="7:12" x14ac:dyDescent="0.25">
      <c r="G111" t="s">
        <v>41</v>
      </c>
      <c r="H111" s="39" t="s">
        <v>149</v>
      </c>
      <c r="I111" t="s">
        <v>12</v>
      </c>
      <c r="J111">
        <v>455</v>
      </c>
      <c r="K111">
        <v>0</v>
      </c>
      <c r="L111" s="19">
        <v>151</v>
      </c>
    </row>
    <row r="112" spans="7:12" x14ac:dyDescent="0.25">
      <c r="G112" t="s">
        <v>43</v>
      </c>
      <c r="H112" s="39" t="s">
        <v>149</v>
      </c>
      <c r="I112" t="s">
        <v>12</v>
      </c>
      <c r="J112">
        <v>200</v>
      </c>
      <c r="K112">
        <v>0</v>
      </c>
      <c r="L112" s="19">
        <v>69</v>
      </c>
    </row>
    <row r="113" spans="7:12" x14ac:dyDescent="0.25">
      <c r="G113" t="s">
        <v>44</v>
      </c>
      <c r="H113" s="39" t="s">
        <v>149</v>
      </c>
      <c r="I113" t="s">
        <v>12</v>
      </c>
      <c r="J113">
        <v>221</v>
      </c>
      <c r="K113">
        <v>0</v>
      </c>
      <c r="L113" s="19">
        <v>73</v>
      </c>
    </row>
    <row r="114" spans="7:12" x14ac:dyDescent="0.25">
      <c r="G114" t="s">
        <v>45</v>
      </c>
      <c r="H114" s="39" t="s">
        <v>149</v>
      </c>
      <c r="I114" t="s">
        <v>12</v>
      </c>
      <c r="J114">
        <v>473</v>
      </c>
      <c r="K114">
        <v>0</v>
      </c>
      <c r="L114" s="19">
        <v>163</v>
      </c>
    </row>
    <row r="115" spans="7:12" x14ac:dyDescent="0.25">
      <c r="G115" t="s">
        <v>46</v>
      </c>
      <c r="H115" s="39" t="s">
        <v>149</v>
      </c>
      <c r="I115" t="s">
        <v>12</v>
      </c>
      <c r="J115">
        <v>944</v>
      </c>
      <c r="K115">
        <v>0</v>
      </c>
      <c r="L115" s="19">
        <v>313</v>
      </c>
    </row>
    <row r="116" spans="7:12" x14ac:dyDescent="0.25">
      <c r="G116" t="s">
        <v>47</v>
      </c>
      <c r="H116" s="39" t="s">
        <v>149</v>
      </c>
      <c r="I116" t="s">
        <v>12</v>
      </c>
      <c r="J116">
        <v>1392</v>
      </c>
      <c r="K116">
        <v>0</v>
      </c>
      <c r="L116" s="19">
        <v>422</v>
      </c>
    </row>
    <row r="117" spans="7:12" x14ac:dyDescent="0.25">
      <c r="G117" t="s">
        <v>48</v>
      </c>
      <c r="H117" s="39" t="s">
        <v>149</v>
      </c>
      <c r="I117" t="s">
        <v>12</v>
      </c>
      <c r="J117">
        <v>1183</v>
      </c>
      <c r="K117">
        <v>0</v>
      </c>
      <c r="L117" s="19">
        <v>386</v>
      </c>
    </row>
    <row r="118" spans="7:12" x14ac:dyDescent="0.25">
      <c r="G118" t="s">
        <v>49</v>
      </c>
      <c r="H118" s="39" t="s">
        <v>149</v>
      </c>
      <c r="I118" t="s">
        <v>12</v>
      </c>
      <c r="J118">
        <v>362</v>
      </c>
      <c r="K118">
        <v>0</v>
      </c>
      <c r="L118" s="19">
        <v>122</v>
      </c>
    </row>
    <row r="119" spans="7:12" x14ac:dyDescent="0.25">
      <c r="G119" t="s">
        <v>50</v>
      </c>
      <c r="H119" s="39" t="s">
        <v>149</v>
      </c>
      <c r="I119" t="s">
        <v>12</v>
      </c>
      <c r="J119">
        <v>1451</v>
      </c>
      <c r="K119">
        <v>0</v>
      </c>
      <c r="L119" s="19">
        <v>485</v>
      </c>
    </row>
    <row r="120" spans="7:12" x14ac:dyDescent="0.25">
      <c r="G120" t="s">
        <v>51</v>
      </c>
      <c r="H120" s="39" t="s">
        <v>149</v>
      </c>
      <c r="I120" t="s">
        <v>12</v>
      </c>
      <c r="J120">
        <v>1050</v>
      </c>
      <c r="K120">
        <v>0</v>
      </c>
      <c r="L120" s="19">
        <v>331</v>
      </c>
    </row>
    <row r="121" spans="7:12" x14ac:dyDescent="0.25">
      <c r="G121" t="s">
        <v>52</v>
      </c>
      <c r="H121" s="39" t="s">
        <v>149</v>
      </c>
      <c r="I121" t="s">
        <v>12</v>
      </c>
      <c r="J121">
        <v>827</v>
      </c>
      <c r="K121">
        <v>0</v>
      </c>
      <c r="L121" s="19">
        <v>262</v>
      </c>
    </row>
    <row r="122" spans="7:12" x14ac:dyDescent="0.25">
      <c r="G122" t="s">
        <v>54</v>
      </c>
      <c r="H122" s="39" t="s">
        <v>149</v>
      </c>
      <c r="I122" t="s">
        <v>12</v>
      </c>
      <c r="J122">
        <v>80</v>
      </c>
      <c r="K122">
        <v>0</v>
      </c>
      <c r="L122" s="19">
        <v>26</v>
      </c>
    </row>
    <row r="123" spans="7:12" x14ac:dyDescent="0.25">
      <c r="G123" t="s">
        <v>56</v>
      </c>
      <c r="H123" s="39" t="s">
        <v>149</v>
      </c>
      <c r="I123" t="s">
        <v>12</v>
      </c>
      <c r="J123">
        <v>463</v>
      </c>
      <c r="K123">
        <v>0</v>
      </c>
      <c r="L123" s="19">
        <v>155</v>
      </c>
    </row>
    <row r="124" spans="7:12" x14ac:dyDescent="0.25">
      <c r="G124" t="s">
        <v>57</v>
      </c>
      <c r="H124" s="39" t="s">
        <v>149</v>
      </c>
      <c r="I124" t="s">
        <v>12</v>
      </c>
      <c r="J124">
        <v>3412</v>
      </c>
      <c r="K124">
        <v>0</v>
      </c>
      <c r="L124" s="19">
        <v>1156</v>
      </c>
    </row>
    <row r="125" spans="7:12" x14ac:dyDescent="0.25">
      <c r="G125" t="s">
        <v>58</v>
      </c>
      <c r="H125" s="39" t="s">
        <v>149</v>
      </c>
      <c r="I125" t="s">
        <v>12</v>
      </c>
      <c r="J125">
        <v>1453</v>
      </c>
      <c r="K125">
        <v>0</v>
      </c>
      <c r="L125" s="19">
        <v>444</v>
      </c>
    </row>
    <row r="126" spans="7:12" x14ac:dyDescent="0.25">
      <c r="G126" t="s">
        <v>59</v>
      </c>
      <c r="H126" s="39" t="s">
        <v>149</v>
      </c>
      <c r="I126" t="s">
        <v>12</v>
      </c>
      <c r="J126">
        <v>1602</v>
      </c>
      <c r="K126">
        <v>0</v>
      </c>
      <c r="L126" s="19">
        <v>538</v>
      </c>
    </row>
    <row r="127" spans="7:12" x14ac:dyDescent="0.25">
      <c r="G127" t="s">
        <v>61</v>
      </c>
      <c r="H127" s="39" t="s">
        <v>149</v>
      </c>
      <c r="I127" t="s">
        <v>12</v>
      </c>
      <c r="J127">
        <v>1571</v>
      </c>
      <c r="K127">
        <v>0</v>
      </c>
      <c r="L127" s="19">
        <v>445</v>
      </c>
    </row>
    <row r="128" spans="7:12" x14ac:dyDescent="0.25">
      <c r="G128" t="s">
        <v>62</v>
      </c>
      <c r="H128" s="39" t="s">
        <v>149</v>
      </c>
      <c r="I128" t="s">
        <v>12</v>
      </c>
      <c r="J128">
        <v>406</v>
      </c>
      <c r="K128">
        <v>0</v>
      </c>
      <c r="L128" s="19">
        <v>138</v>
      </c>
    </row>
    <row r="129" spans="7:12" x14ac:dyDescent="0.25">
      <c r="G129" t="s">
        <v>63</v>
      </c>
      <c r="H129" s="39" t="s">
        <v>149</v>
      </c>
      <c r="I129" t="s">
        <v>12</v>
      </c>
      <c r="J129">
        <v>912</v>
      </c>
      <c r="K129">
        <v>0</v>
      </c>
      <c r="L129" s="19">
        <v>274</v>
      </c>
    </row>
    <row r="130" spans="7:12" x14ac:dyDescent="0.25">
      <c r="G130" t="s">
        <v>64</v>
      </c>
      <c r="H130" s="39" t="s">
        <v>149</v>
      </c>
      <c r="I130" t="s">
        <v>12</v>
      </c>
      <c r="J130">
        <v>1682</v>
      </c>
      <c r="K130">
        <v>0</v>
      </c>
      <c r="L130" s="19">
        <v>505</v>
      </c>
    </row>
    <row r="131" spans="7:12" x14ac:dyDescent="0.25">
      <c r="G131" t="s">
        <v>18</v>
      </c>
      <c r="H131" s="39" t="s">
        <v>5</v>
      </c>
      <c r="I131" t="s">
        <v>19</v>
      </c>
      <c r="J131">
        <v>52</v>
      </c>
      <c r="K131">
        <v>0</v>
      </c>
      <c r="L131" s="19">
        <v>22</v>
      </c>
    </row>
    <row r="132" spans="7:12" x14ac:dyDescent="0.25">
      <c r="G132" t="s">
        <v>22</v>
      </c>
      <c r="H132" s="39" t="s">
        <v>5</v>
      </c>
      <c r="I132" t="s">
        <v>19</v>
      </c>
      <c r="J132">
        <v>111</v>
      </c>
      <c r="K132">
        <v>0</v>
      </c>
      <c r="L132" s="19">
        <v>43</v>
      </c>
    </row>
    <row r="133" spans="7:12" x14ac:dyDescent="0.25">
      <c r="G133" t="s">
        <v>26</v>
      </c>
      <c r="H133" s="39" t="s">
        <v>5</v>
      </c>
      <c r="I133" t="s">
        <v>19</v>
      </c>
      <c r="J133">
        <v>90</v>
      </c>
      <c r="K133">
        <v>0</v>
      </c>
      <c r="L133" s="19">
        <v>40</v>
      </c>
    </row>
    <row r="134" spans="7:12" x14ac:dyDescent="0.25">
      <c r="G134" t="s">
        <v>28</v>
      </c>
      <c r="H134" s="39" t="s">
        <v>5</v>
      </c>
      <c r="I134" t="s">
        <v>19</v>
      </c>
      <c r="J134">
        <v>811</v>
      </c>
      <c r="K134">
        <v>0</v>
      </c>
      <c r="L134" s="19">
        <v>330</v>
      </c>
    </row>
    <row r="135" spans="7:12" x14ac:dyDescent="0.25">
      <c r="G135" t="s">
        <v>29</v>
      </c>
      <c r="H135" s="39" t="s">
        <v>5</v>
      </c>
      <c r="I135" t="s">
        <v>19</v>
      </c>
      <c r="J135">
        <v>535</v>
      </c>
      <c r="K135">
        <v>0</v>
      </c>
      <c r="L135" s="19">
        <v>218</v>
      </c>
    </row>
    <row r="136" spans="7:12" x14ac:dyDescent="0.25">
      <c r="G136" t="s">
        <v>30</v>
      </c>
      <c r="H136" s="39" t="s">
        <v>5</v>
      </c>
      <c r="I136" t="s">
        <v>19</v>
      </c>
      <c r="J136">
        <v>786</v>
      </c>
      <c r="K136">
        <v>0</v>
      </c>
      <c r="L136" s="19">
        <v>346</v>
      </c>
    </row>
    <row r="137" spans="7:12" x14ac:dyDescent="0.25">
      <c r="G137" t="s">
        <v>31</v>
      </c>
      <c r="H137" s="39" t="s">
        <v>5</v>
      </c>
      <c r="I137" t="s">
        <v>19</v>
      </c>
      <c r="J137">
        <v>482</v>
      </c>
      <c r="K137">
        <v>0</v>
      </c>
      <c r="L137" s="19">
        <v>194</v>
      </c>
    </row>
    <row r="138" spans="7:12" x14ac:dyDescent="0.25">
      <c r="G138" t="s">
        <v>36</v>
      </c>
      <c r="H138" s="39" t="s">
        <v>5</v>
      </c>
      <c r="I138" t="s">
        <v>19</v>
      </c>
      <c r="J138">
        <v>104</v>
      </c>
      <c r="K138">
        <v>0</v>
      </c>
      <c r="L138" s="19">
        <v>47</v>
      </c>
    </row>
    <row r="139" spans="7:12" x14ac:dyDescent="0.25">
      <c r="G139" t="s">
        <v>37</v>
      </c>
      <c r="H139" s="39" t="s">
        <v>5</v>
      </c>
      <c r="I139" t="s">
        <v>19</v>
      </c>
      <c r="J139">
        <v>450</v>
      </c>
      <c r="K139">
        <v>0</v>
      </c>
      <c r="L139" s="19">
        <v>220</v>
      </c>
    </row>
    <row r="140" spans="7:12" x14ac:dyDescent="0.25">
      <c r="G140" t="s">
        <v>38</v>
      </c>
      <c r="H140" s="39" t="s">
        <v>5</v>
      </c>
      <c r="I140" t="s">
        <v>19</v>
      </c>
      <c r="J140">
        <v>33</v>
      </c>
      <c r="K140">
        <v>0</v>
      </c>
      <c r="L140" s="19">
        <v>16</v>
      </c>
    </row>
    <row r="141" spans="7:12" x14ac:dyDescent="0.25">
      <c r="G141" t="s">
        <v>42</v>
      </c>
      <c r="H141" s="39" t="s">
        <v>5</v>
      </c>
      <c r="I141" t="s">
        <v>19</v>
      </c>
      <c r="J141">
        <v>198</v>
      </c>
      <c r="K141">
        <v>0</v>
      </c>
      <c r="L141" s="19">
        <v>70</v>
      </c>
    </row>
    <row r="142" spans="7:12" x14ac:dyDescent="0.25">
      <c r="G142" t="s">
        <v>43</v>
      </c>
      <c r="H142" s="39" t="s">
        <v>5</v>
      </c>
      <c r="I142" t="s">
        <v>19</v>
      </c>
      <c r="J142">
        <v>49</v>
      </c>
      <c r="K142">
        <v>0</v>
      </c>
      <c r="L142" s="19">
        <v>22</v>
      </c>
    </row>
    <row r="143" spans="7:12" x14ac:dyDescent="0.25">
      <c r="G143" t="s">
        <v>45</v>
      </c>
      <c r="H143" s="39" t="s">
        <v>5</v>
      </c>
      <c r="I143" t="s">
        <v>19</v>
      </c>
      <c r="J143">
        <v>6</v>
      </c>
      <c r="K143">
        <v>0</v>
      </c>
      <c r="L143" s="19">
        <v>6</v>
      </c>
    </row>
    <row r="144" spans="7:12" x14ac:dyDescent="0.25">
      <c r="G144" t="s">
        <v>48</v>
      </c>
      <c r="H144" s="39" t="s">
        <v>5</v>
      </c>
      <c r="I144" t="s">
        <v>19</v>
      </c>
      <c r="J144">
        <v>189</v>
      </c>
      <c r="K144">
        <v>0</v>
      </c>
      <c r="L144" s="19">
        <v>71</v>
      </c>
    </row>
    <row r="145" spans="7:12" x14ac:dyDescent="0.25">
      <c r="G145" t="s">
        <v>49</v>
      </c>
      <c r="H145" s="39" t="s">
        <v>5</v>
      </c>
      <c r="I145" t="s">
        <v>19</v>
      </c>
      <c r="J145">
        <v>176</v>
      </c>
      <c r="K145">
        <v>0</v>
      </c>
      <c r="L145" s="19">
        <v>90</v>
      </c>
    </row>
    <row r="146" spans="7:12" x14ac:dyDescent="0.25">
      <c r="G146" t="s">
        <v>54</v>
      </c>
      <c r="H146" s="39" t="s">
        <v>5</v>
      </c>
      <c r="I146" t="s">
        <v>19</v>
      </c>
      <c r="J146">
        <v>659</v>
      </c>
      <c r="K146">
        <v>0</v>
      </c>
      <c r="L146" s="19">
        <v>265</v>
      </c>
    </row>
    <row r="147" spans="7:12" x14ac:dyDescent="0.25">
      <c r="G147" t="s">
        <v>55</v>
      </c>
      <c r="H147" s="39" t="s">
        <v>5</v>
      </c>
      <c r="I147" t="s">
        <v>19</v>
      </c>
      <c r="J147">
        <v>236</v>
      </c>
      <c r="K147">
        <v>0</v>
      </c>
      <c r="L147" s="19">
        <v>105</v>
      </c>
    </row>
    <row r="148" spans="7:12" x14ac:dyDescent="0.25">
      <c r="G148" t="s">
        <v>56</v>
      </c>
      <c r="H148" s="39" t="s">
        <v>5</v>
      </c>
      <c r="I148" t="s">
        <v>19</v>
      </c>
      <c r="J148">
        <v>35</v>
      </c>
      <c r="K148">
        <v>0</v>
      </c>
      <c r="L148" s="19">
        <v>13</v>
      </c>
    </row>
    <row r="149" spans="7:12" x14ac:dyDescent="0.25">
      <c r="G149" t="s">
        <v>57</v>
      </c>
      <c r="H149" s="39" t="s">
        <v>5</v>
      </c>
      <c r="I149" t="s">
        <v>19</v>
      </c>
      <c r="J149">
        <v>70</v>
      </c>
      <c r="K149">
        <v>0</v>
      </c>
      <c r="L149" s="19">
        <v>34</v>
      </c>
    </row>
    <row r="150" spans="7:12" x14ac:dyDescent="0.25">
      <c r="G150" t="s">
        <v>62</v>
      </c>
      <c r="H150" s="39" t="s">
        <v>5</v>
      </c>
      <c r="I150" t="s">
        <v>19</v>
      </c>
      <c r="J150">
        <v>98</v>
      </c>
      <c r="K150">
        <v>0</v>
      </c>
      <c r="L150" s="19">
        <v>46</v>
      </c>
    </row>
    <row r="151" spans="7:12" x14ac:dyDescent="0.25">
      <c r="G151" t="s">
        <v>18</v>
      </c>
      <c r="H151" s="39" t="s">
        <v>4</v>
      </c>
      <c r="I151" t="s">
        <v>19</v>
      </c>
      <c r="J151">
        <v>70</v>
      </c>
      <c r="K151">
        <v>0</v>
      </c>
      <c r="L151" s="19">
        <v>28</v>
      </c>
    </row>
    <row r="152" spans="7:12" x14ac:dyDescent="0.25">
      <c r="G152" t="s">
        <v>22</v>
      </c>
      <c r="H152" s="39" t="s">
        <v>4</v>
      </c>
      <c r="I152" t="s">
        <v>19</v>
      </c>
      <c r="J152">
        <v>64</v>
      </c>
      <c r="K152">
        <v>0</v>
      </c>
      <c r="L152" s="19">
        <v>25</v>
      </c>
    </row>
    <row r="153" spans="7:12" x14ac:dyDescent="0.25">
      <c r="G153" t="s">
        <v>26</v>
      </c>
      <c r="H153" s="39" t="s">
        <v>4</v>
      </c>
      <c r="I153" t="s">
        <v>19</v>
      </c>
      <c r="J153">
        <v>13</v>
      </c>
      <c r="K153">
        <v>0</v>
      </c>
      <c r="L153" s="19">
        <v>6</v>
      </c>
    </row>
    <row r="154" spans="7:12" x14ac:dyDescent="0.25">
      <c r="G154" t="s">
        <v>28</v>
      </c>
      <c r="H154" s="39" t="s">
        <v>4</v>
      </c>
      <c r="I154" t="s">
        <v>19</v>
      </c>
      <c r="J154">
        <v>551</v>
      </c>
      <c r="K154">
        <v>0</v>
      </c>
      <c r="L154" s="19">
        <v>216</v>
      </c>
    </row>
    <row r="155" spans="7:12" x14ac:dyDescent="0.25">
      <c r="G155" t="s">
        <v>29</v>
      </c>
      <c r="H155" s="39" t="s">
        <v>4</v>
      </c>
      <c r="I155" t="s">
        <v>19</v>
      </c>
      <c r="J155">
        <v>701</v>
      </c>
      <c r="K155">
        <v>0</v>
      </c>
      <c r="L155" s="19">
        <v>277</v>
      </c>
    </row>
    <row r="156" spans="7:12" x14ac:dyDescent="0.25">
      <c r="G156" t="s">
        <v>30</v>
      </c>
      <c r="H156" s="39" t="s">
        <v>4</v>
      </c>
      <c r="I156" t="s">
        <v>19</v>
      </c>
      <c r="J156">
        <v>547</v>
      </c>
      <c r="K156">
        <v>0</v>
      </c>
      <c r="L156" s="19">
        <v>229</v>
      </c>
    </row>
    <row r="157" spans="7:12" x14ac:dyDescent="0.25">
      <c r="G157" t="s">
        <v>31</v>
      </c>
      <c r="H157" s="39" t="s">
        <v>4</v>
      </c>
      <c r="I157" t="s">
        <v>19</v>
      </c>
      <c r="J157">
        <v>290</v>
      </c>
      <c r="K157">
        <v>0</v>
      </c>
      <c r="L157" s="19">
        <v>110</v>
      </c>
    </row>
    <row r="158" spans="7:12" x14ac:dyDescent="0.25">
      <c r="G158" t="s">
        <v>36</v>
      </c>
      <c r="H158" s="39" t="s">
        <v>4</v>
      </c>
      <c r="I158" t="s">
        <v>19</v>
      </c>
      <c r="J158">
        <v>186</v>
      </c>
      <c r="K158">
        <v>0</v>
      </c>
      <c r="L158" s="19">
        <v>82</v>
      </c>
    </row>
    <row r="159" spans="7:12" x14ac:dyDescent="0.25">
      <c r="G159" t="s">
        <v>37</v>
      </c>
      <c r="H159" s="39" t="s">
        <v>4</v>
      </c>
      <c r="I159" t="s">
        <v>19</v>
      </c>
      <c r="J159">
        <v>426</v>
      </c>
      <c r="K159">
        <v>0</v>
      </c>
      <c r="L159" s="19">
        <v>200</v>
      </c>
    </row>
    <row r="160" spans="7:12" x14ac:dyDescent="0.25">
      <c r="G160" t="s">
        <v>38</v>
      </c>
      <c r="H160" s="39" t="s">
        <v>4</v>
      </c>
      <c r="I160" t="s">
        <v>19</v>
      </c>
      <c r="J160">
        <v>46</v>
      </c>
      <c r="K160">
        <v>0</v>
      </c>
      <c r="L160" s="19">
        <v>20</v>
      </c>
    </row>
    <row r="161" spans="7:12" x14ac:dyDescent="0.25">
      <c r="G161" t="s">
        <v>42</v>
      </c>
      <c r="H161" s="39" t="s">
        <v>4</v>
      </c>
      <c r="I161" t="s">
        <v>19</v>
      </c>
      <c r="J161">
        <v>50</v>
      </c>
      <c r="K161">
        <v>0</v>
      </c>
      <c r="L161" s="19">
        <v>23</v>
      </c>
    </row>
    <row r="162" spans="7:12" x14ac:dyDescent="0.25">
      <c r="G162" t="s">
        <v>43</v>
      </c>
      <c r="H162" s="39" t="s">
        <v>4</v>
      </c>
      <c r="I162" t="s">
        <v>19</v>
      </c>
      <c r="J162">
        <v>165</v>
      </c>
      <c r="K162">
        <v>0</v>
      </c>
      <c r="L162" s="19">
        <v>65</v>
      </c>
    </row>
    <row r="163" spans="7:12" x14ac:dyDescent="0.25">
      <c r="G163" t="s">
        <v>48</v>
      </c>
      <c r="H163" s="39" t="s">
        <v>4</v>
      </c>
      <c r="I163" t="s">
        <v>19</v>
      </c>
      <c r="J163">
        <v>229</v>
      </c>
      <c r="K163">
        <v>0</v>
      </c>
      <c r="L163" s="19">
        <v>79</v>
      </c>
    </row>
    <row r="164" spans="7:12" x14ac:dyDescent="0.25">
      <c r="G164" t="s">
        <v>49</v>
      </c>
      <c r="H164" s="39" t="s">
        <v>4</v>
      </c>
      <c r="I164" t="s">
        <v>19</v>
      </c>
      <c r="J164">
        <v>183</v>
      </c>
      <c r="K164">
        <v>0</v>
      </c>
      <c r="L164" s="19">
        <v>83</v>
      </c>
    </row>
    <row r="165" spans="7:12" x14ac:dyDescent="0.25">
      <c r="G165" t="s">
        <v>50</v>
      </c>
      <c r="H165" s="39" t="s">
        <v>4</v>
      </c>
      <c r="I165" t="s">
        <v>19</v>
      </c>
      <c r="J165">
        <v>66</v>
      </c>
      <c r="K165">
        <v>0</v>
      </c>
      <c r="L165" s="19">
        <v>25</v>
      </c>
    </row>
    <row r="166" spans="7:12" x14ac:dyDescent="0.25">
      <c r="G166" t="s">
        <v>54</v>
      </c>
      <c r="H166" s="39" t="s">
        <v>4</v>
      </c>
      <c r="I166" t="s">
        <v>19</v>
      </c>
      <c r="J166">
        <v>493</v>
      </c>
      <c r="K166">
        <v>0</v>
      </c>
      <c r="L166" s="19">
        <v>198</v>
      </c>
    </row>
    <row r="167" spans="7:12" x14ac:dyDescent="0.25">
      <c r="G167" t="s">
        <v>55</v>
      </c>
      <c r="H167" s="39" t="s">
        <v>4</v>
      </c>
      <c r="I167" t="s">
        <v>19</v>
      </c>
      <c r="J167">
        <v>134</v>
      </c>
      <c r="K167">
        <v>0</v>
      </c>
      <c r="L167" s="19">
        <v>57</v>
      </c>
    </row>
    <row r="168" spans="7:12" x14ac:dyDescent="0.25">
      <c r="G168" t="s">
        <v>56</v>
      </c>
      <c r="H168" s="39" t="s">
        <v>4</v>
      </c>
      <c r="I168" t="s">
        <v>19</v>
      </c>
      <c r="J168">
        <v>15</v>
      </c>
      <c r="K168">
        <v>0</v>
      </c>
      <c r="L168" s="19">
        <v>5</v>
      </c>
    </row>
    <row r="169" spans="7:12" x14ac:dyDescent="0.25">
      <c r="G169" t="s">
        <v>57</v>
      </c>
      <c r="H169" s="39" t="s">
        <v>4</v>
      </c>
      <c r="I169" t="s">
        <v>19</v>
      </c>
      <c r="J169">
        <v>32</v>
      </c>
      <c r="K169">
        <v>0</v>
      </c>
      <c r="L169" s="19">
        <v>14</v>
      </c>
    </row>
    <row r="170" spans="7:12" x14ac:dyDescent="0.25">
      <c r="G170" t="s">
        <v>62</v>
      </c>
      <c r="H170" s="39" t="s">
        <v>4</v>
      </c>
      <c r="I170" t="s">
        <v>19</v>
      </c>
      <c r="J170">
        <v>221</v>
      </c>
      <c r="K170">
        <v>0</v>
      </c>
      <c r="L170" s="19">
        <v>94</v>
      </c>
    </row>
    <row r="171" spans="7:12" x14ac:dyDescent="0.25">
      <c r="G171" t="s">
        <v>18</v>
      </c>
      <c r="H171" s="39" t="s">
        <v>149</v>
      </c>
      <c r="I171" t="s">
        <v>19</v>
      </c>
      <c r="J171">
        <v>176</v>
      </c>
      <c r="K171">
        <v>0</v>
      </c>
      <c r="L171" s="19">
        <v>70</v>
      </c>
    </row>
    <row r="172" spans="7:12" x14ac:dyDescent="0.25">
      <c r="G172" t="s">
        <v>22</v>
      </c>
      <c r="H172" s="39" t="s">
        <v>149</v>
      </c>
      <c r="I172" t="s">
        <v>19</v>
      </c>
      <c r="J172">
        <v>128</v>
      </c>
      <c r="K172">
        <v>0</v>
      </c>
      <c r="L172" s="19">
        <v>44</v>
      </c>
    </row>
    <row r="173" spans="7:12" x14ac:dyDescent="0.25">
      <c r="G173" t="s">
        <v>26</v>
      </c>
      <c r="H173" s="39" t="s">
        <v>149</v>
      </c>
      <c r="I173" t="s">
        <v>19</v>
      </c>
      <c r="J173">
        <v>119</v>
      </c>
      <c r="K173">
        <v>0</v>
      </c>
      <c r="L173" s="19">
        <v>52</v>
      </c>
    </row>
    <row r="174" spans="7:12" x14ac:dyDescent="0.25">
      <c r="G174" t="s">
        <v>28</v>
      </c>
      <c r="H174" s="39" t="s">
        <v>149</v>
      </c>
      <c r="I174" t="s">
        <v>19</v>
      </c>
      <c r="J174">
        <v>924</v>
      </c>
      <c r="K174">
        <v>0</v>
      </c>
      <c r="L174" s="19">
        <v>346</v>
      </c>
    </row>
    <row r="175" spans="7:12" x14ac:dyDescent="0.25">
      <c r="G175" t="s">
        <v>29</v>
      </c>
      <c r="H175" s="39" t="s">
        <v>149</v>
      </c>
      <c r="I175" t="s">
        <v>19</v>
      </c>
      <c r="J175">
        <v>825</v>
      </c>
      <c r="K175">
        <v>0</v>
      </c>
      <c r="L175" s="19">
        <v>320</v>
      </c>
    </row>
    <row r="176" spans="7:12" x14ac:dyDescent="0.25">
      <c r="G176" t="s">
        <v>30</v>
      </c>
      <c r="H176" s="39" t="s">
        <v>149</v>
      </c>
      <c r="I176" t="s">
        <v>19</v>
      </c>
      <c r="J176">
        <v>966</v>
      </c>
      <c r="K176">
        <v>0</v>
      </c>
      <c r="L176" s="19">
        <v>401</v>
      </c>
    </row>
    <row r="177" spans="7:12" x14ac:dyDescent="0.25">
      <c r="G177" t="s">
        <v>31</v>
      </c>
      <c r="H177" s="39" t="s">
        <v>149</v>
      </c>
      <c r="I177" t="s">
        <v>19</v>
      </c>
      <c r="J177">
        <v>491</v>
      </c>
      <c r="K177">
        <v>0</v>
      </c>
      <c r="L177" s="19">
        <v>190</v>
      </c>
    </row>
    <row r="178" spans="7:12" x14ac:dyDescent="0.25">
      <c r="G178" t="s">
        <v>36</v>
      </c>
      <c r="H178" s="39" t="s">
        <v>149</v>
      </c>
      <c r="I178" t="s">
        <v>19</v>
      </c>
      <c r="J178">
        <v>103</v>
      </c>
      <c r="K178">
        <v>0</v>
      </c>
      <c r="L178" s="19">
        <v>45</v>
      </c>
    </row>
    <row r="179" spans="7:12" x14ac:dyDescent="0.25">
      <c r="G179" t="s">
        <v>37</v>
      </c>
      <c r="H179" s="39" t="s">
        <v>149</v>
      </c>
      <c r="I179" t="s">
        <v>19</v>
      </c>
      <c r="J179">
        <v>307</v>
      </c>
      <c r="K179">
        <v>0</v>
      </c>
      <c r="L179" s="19">
        <v>140</v>
      </c>
    </row>
    <row r="180" spans="7:12" x14ac:dyDescent="0.25">
      <c r="G180" t="s">
        <v>38</v>
      </c>
      <c r="H180" s="39" t="s">
        <v>149</v>
      </c>
      <c r="I180" t="s">
        <v>19</v>
      </c>
      <c r="J180">
        <v>26</v>
      </c>
      <c r="K180">
        <v>0</v>
      </c>
      <c r="L180" s="19">
        <v>11</v>
      </c>
    </row>
    <row r="181" spans="7:12" x14ac:dyDescent="0.25">
      <c r="G181" t="s">
        <v>42</v>
      </c>
      <c r="H181" s="39" t="s">
        <v>149</v>
      </c>
      <c r="I181" t="s">
        <v>19</v>
      </c>
      <c r="J181">
        <v>35</v>
      </c>
      <c r="K181">
        <v>0</v>
      </c>
      <c r="L181" s="19">
        <v>15</v>
      </c>
    </row>
    <row r="182" spans="7:12" x14ac:dyDescent="0.25">
      <c r="G182" t="s">
        <v>48</v>
      </c>
      <c r="H182" s="39" t="s">
        <v>149</v>
      </c>
      <c r="I182" t="s">
        <v>19</v>
      </c>
      <c r="J182">
        <v>54</v>
      </c>
      <c r="K182">
        <v>0</v>
      </c>
      <c r="L182" s="19">
        <v>18</v>
      </c>
    </row>
    <row r="183" spans="7:12" x14ac:dyDescent="0.25">
      <c r="G183" t="s">
        <v>49</v>
      </c>
      <c r="H183" s="39" t="s">
        <v>149</v>
      </c>
      <c r="I183" t="s">
        <v>19</v>
      </c>
      <c r="J183">
        <v>130</v>
      </c>
      <c r="K183">
        <v>0</v>
      </c>
      <c r="L183" s="19">
        <v>60</v>
      </c>
    </row>
    <row r="184" spans="7:12" x14ac:dyDescent="0.25">
      <c r="G184" t="s">
        <v>52</v>
      </c>
      <c r="H184" s="39" t="s">
        <v>149</v>
      </c>
      <c r="I184" t="s">
        <v>19</v>
      </c>
      <c r="J184">
        <v>26</v>
      </c>
      <c r="K184">
        <v>0</v>
      </c>
      <c r="L184" s="19">
        <v>10</v>
      </c>
    </row>
    <row r="185" spans="7:12" x14ac:dyDescent="0.25">
      <c r="G185" t="s">
        <v>54</v>
      </c>
      <c r="H185" s="39" t="s">
        <v>149</v>
      </c>
      <c r="I185" t="s">
        <v>19</v>
      </c>
      <c r="J185">
        <v>398</v>
      </c>
      <c r="K185">
        <v>0</v>
      </c>
      <c r="L185" s="19">
        <v>149</v>
      </c>
    </row>
    <row r="186" spans="7:12" x14ac:dyDescent="0.25">
      <c r="G186" t="s">
        <v>55</v>
      </c>
      <c r="H186" s="39" t="s">
        <v>149</v>
      </c>
      <c r="I186" t="s">
        <v>19</v>
      </c>
      <c r="J186">
        <v>105</v>
      </c>
      <c r="K186">
        <v>0</v>
      </c>
      <c r="L186" s="19">
        <v>44</v>
      </c>
    </row>
    <row r="187" spans="7:12" x14ac:dyDescent="0.25">
      <c r="G187" t="s">
        <v>62</v>
      </c>
      <c r="H187" s="39" t="s">
        <v>149</v>
      </c>
      <c r="I187" t="s">
        <v>19</v>
      </c>
      <c r="J187">
        <v>141</v>
      </c>
      <c r="K187">
        <v>0</v>
      </c>
      <c r="L187" s="19">
        <v>62</v>
      </c>
    </row>
    <row r="188" spans="7:12" x14ac:dyDescent="0.25">
      <c r="G188" t="s">
        <v>47</v>
      </c>
      <c r="H188" s="39" t="s">
        <v>149</v>
      </c>
      <c r="I188" t="s">
        <v>144</v>
      </c>
      <c r="J188">
        <v>51</v>
      </c>
      <c r="K188">
        <v>0</v>
      </c>
      <c r="L188" s="19">
        <v>16</v>
      </c>
    </row>
    <row r="189" spans="7:12" x14ac:dyDescent="0.25">
      <c r="G189" t="s">
        <v>16</v>
      </c>
      <c r="H189" s="39" t="s">
        <v>149</v>
      </c>
      <c r="I189" t="s">
        <v>144</v>
      </c>
      <c r="J189">
        <v>203</v>
      </c>
      <c r="K189">
        <v>0</v>
      </c>
      <c r="L189" s="19">
        <v>62</v>
      </c>
    </row>
    <row r="190" spans="7:12" x14ac:dyDescent="0.25">
      <c r="G190" t="s">
        <v>11</v>
      </c>
      <c r="H190" s="39" t="s">
        <v>5</v>
      </c>
      <c r="I190" t="s">
        <v>144</v>
      </c>
      <c r="J190">
        <v>10620</v>
      </c>
      <c r="K190">
        <v>0</v>
      </c>
      <c r="L190" s="19">
        <v>2820</v>
      </c>
    </row>
    <row r="191" spans="7:12" x14ac:dyDescent="0.25">
      <c r="G191" t="s">
        <v>13</v>
      </c>
      <c r="H191" s="39" t="s">
        <v>5</v>
      </c>
      <c r="I191" t="s">
        <v>144</v>
      </c>
      <c r="J191">
        <v>6264</v>
      </c>
      <c r="K191">
        <v>0</v>
      </c>
      <c r="L191" s="19">
        <v>2349</v>
      </c>
    </row>
    <row r="192" spans="7:12" x14ac:dyDescent="0.25">
      <c r="G192" t="s">
        <v>14</v>
      </c>
      <c r="H192" s="39" t="s">
        <v>5</v>
      </c>
      <c r="I192" t="s">
        <v>144</v>
      </c>
      <c r="J192">
        <v>7013</v>
      </c>
      <c r="K192">
        <v>0</v>
      </c>
      <c r="L192" s="19">
        <v>2805</v>
      </c>
    </row>
    <row r="193" spans="7:12" x14ac:dyDescent="0.25">
      <c r="G193" t="s">
        <v>15</v>
      </c>
      <c r="H193" s="39" t="s">
        <v>5</v>
      </c>
      <c r="I193" t="s">
        <v>144</v>
      </c>
      <c r="J193">
        <v>11459</v>
      </c>
      <c r="K193">
        <v>0</v>
      </c>
      <c r="L193" s="19">
        <v>4236</v>
      </c>
    </row>
    <row r="194" spans="7:12" x14ac:dyDescent="0.25">
      <c r="G194" t="s">
        <v>16</v>
      </c>
      <c r="H194" s="39" t="s">
        <v>5</v>
      </c>
      <c r="I194" t="s">
        <v>144</v>
      </c>
      <c r="J194">
        <v>51727</v>
      </c>
      <c r="K194">
        <v>0</v>
      </c>
      <c r="L194" s="19">
        <v>16881</v>
      </c>
    </row>
    <row r="195" spans="7:12" x14ac:dyDescent="0.25">
      <c r="G195" t="s">
        <v>18</v>
      </c>
      <c r="H195" s="39" t="s">
        <v>5</v>
      </c>
      <c r="I195" t="s">
        <v>144</v>
      </c>
      <c r="J195">
        <v>18143</v>
      </c>
      <c r="K195">
        <v>0</v>
      </c>
      <c r="L195" s="19">
        <v>6441</v>
      </c>
    </row>
    <row r="196" spans="7:12" x14ac:dyDescent="0.25">
      <c r="G196" t="s">
        <v>20</v>
      </c>
      <c r="H196" s="39" t="s">
        <v>5</v>
      </c>
      <c r="I196" t="s">
        <v>144</v>
      </c>
      <c r="J196">
        <v>4896</v>
      </c>
      <c r="K196">
        <v>0</v>
      </c>
      <c r="L196" s="19">
        <v>1795</v>
      </c>
    </row>
    <row r="197" spans="7:12" x14ac:dyDescent="0.25">
      <c r="G197" t="s">
        <v>21</v>
      </c>
      <c r="H197" s="39" t="s">
        <v>5</v>
      </c>
      <c r="I197" t="s">
        <v>144</v>
      </c>
      <c r="J197">
        <v>631</v>
      </c>
      <c r="K197">
        <v>0</v>
      </c>
      <c r="L197" s="19">
        <v>197</v>
      </c>
    </row>
    <row r="198" spans="7:12" x14ac:dyDescent="0.25">
      <c r="G198" t="s">
        <v>22</v>
      </c>
      <c r="H198" s="39" t="s">
        <v>5</v>
      </c>
      <c r="I198" t="s">
        <v>144</v>
      </c>
      <c r="J198">
        <v>889</v>
      </c>
      <c r="K198">
        <v>0</v>
      </c>
      <c r="L198" s="19">
        <v>345</v>
      </c>
    </row>
    <row r="199" spans="7:12" x14ac:dyDescent="0.25">
      <c r="G199" t="s">
        <v>23</v>
      </c>
      <c r="H199" s="39" t="s">
        <v>5</v>
      </c>
      <c r="I199" t="s">
        <v>144</v>
      </c>
      <c r="J199">
        <v>25491</v>
      </c>
      <c r="K199">
        <v>0</v>
      </c>
      <c r="L199" s="19">
        <v>9113</v>
      </c>
    </row>
    <row r="200" spans="7:12" x14ac:dyDescent="0.25">
      <c r="G200" t="s">
        <v>24</v>
      </c>
      <c r="H200" s="39" t="s">
        <v>5</v>
      </c>
      <c r="I200" t="s">
        <v>144</v>
      </c>
      <c r="J200">
        <v>12289</v>
      </c>
      <c r="K200">
        <v>0</v>
      </c>
      <c r="L200" s="19">
        <v>4844</v>
      </c>
    </row>
    <row r="201" spans="7:12" x14ac:dyDescent="0.25">
      <c r="G201" t="s">
        <v>25</v>
      </c>
      <c r="H201" s="39" t="s">
        <v>5</v>
      </c>
      <c r="I201" t="s">
        <v>144</v>
      </c>
      <c r="J201">
        <v>6472</v>
      </c>
      <c r="K201">
        <v>0</v>
      </c>
      <c r="L201" s="19">
        <v>1887</v>
      </c>
    </row>
    <row r="202" spans="7:12" x14ac:dyDescent="0.25">
      <c r="G202" t="s">
        <v>26</v>
      </c>
      <c r="H202" s="39" t="s">
        <v>5</v>
      </c>
      <c r="I202" t="s">
        <v>144</v>
      </c>
      <c r="J202">
        <v>4966</v>
      </c>
      <c r="K202">
        <v>0</v>
      </c>
      <c r="L202" s="19">
        <v>1853</v>
      </c>
    </row>
    <row r="203" spans="7:12" x14ac:dyDescent="0.25">
      <c r="G203" t="s">
        <v>27</v>
      </c>
      <c r="H203" s="39" t="s">
        <v>5</v>
      </c>
      <c r="I203" t="s">
        <v>144</v>
      </c>
      <c r="J203">
        <v>10604</v>
      </c>
      <c r="K203">
        <v>0</v>
      </c>
      <c r="L203" s="19">
        <v>3594</v>
      </c>
    </row>
    <row r="204" spans="7:12" x14ac:dyDescent="0.25">
      <c r="G204" t="s">
        <v>28</v>
      </c>
      <c r="H204" s="39" t="s">
        <v>5</v>
      </c>
      <c r="I204" t="s">
        <v>144</v>
      </c>
      <c r="J204">
        <v>16149</v>
      </c>
      <c r="K204">
        <v>0</v>
      </c>
      <c r="L204" s="19">
        <v>6233</v>
      </c>
    </row>
    <row r="205" spans="7:12" x14ac:dyDescent="0.25">
      <c r="G205" t="s">
        <v>29</v>
      </c>
      <c r="H205" s="39" t="s">
        <v>5</v>
      </c>
      <c r="I205" t="s">
        <v>144</v>
      </c>
      <c r="J205">
        <v>6113</v>
      </c>
      <c r="K205">
        <v>0</v>
      </c>
      <c r="L205" s="19">
        <v>2401</v>
      </c>
    </row>
    <row r="206" spans="7:12" x14ac:dyDescent="0.25">
      <c r="G206" t="s">
        <v>30</v>
      </c>
      <c r="H206" s="39" t="s">
        <v>5</v>
      </c>
      <c r="I206" t="s">
        <v>144</v>
      </c>
      <c r="J206">
        <v>6910</v>
      </c>
      <c r="K206">
        <v>0</v>
      </c>
      <c r="L206" s="19">
        <v>2790</v>
      </c>
    </row>
    <row r="207" spans="7:12" x14ac:dyDescent="0.25">
      <c r="G207" t="s">
        <v>31</v>
      </c>
      <c r="H207" s="39" t="s">
        <v>5</v>
      </c>
      <c r="I207" t="s">
        <v>144</v>
      </c>
      <c r="J207">
        <v>5084</v>
      </c>
      <c r="K207">
        <v>0</v>
      </c>
      <c r="L207" s="19">
        <v>1842</v>
      </c>
    </row>
    <row r="208" spans="7:12" x14ac:dyDescent="0.25">
      <c r="G208" t="s">
        <v>32</v>
      </c>
      <c r="H208" s="39" t="s">
        <v>5</v>
      </c>
      <c r="I208" t="s">
        <v>144</v>
      </c>
      <c r="J208">
        <v>6530</v>
      </c>
      <c r="K208">
        <v>0</v>
      </c>
      <c r="L208" s="19">
        <v>2451</v>
      </c>
    </row>
    <row r="209" spans="7:12" x14ac:dyDescent="0.25">
      <c r="G209" t="s">
        <v>33</v>
      </c>
      <c r="H209" s="39" t="s">
        <v>5</v>
      </c>
      <c r="I209" t="s">
        <v>144</v>
      </c>
      <c r="J209">
        <v>10948</v>
      </c>
      <c r="K209">
        <v>0</v>
      </c>
      <c r="L209" s="19">
        <v>4038</v>
      </c>
    </row>
    <row r="210" spans="7:12" x14ac:dyDescent="0.25">
      <c r="G210" t="s">
        <v>34</v>
      </c>
      <c r="H210" s="39" t="s">
        <v>5</v>
      </c>
      <c r="I210" t="s">
        <v>144</v>
      </c>
      <c r="J210">
        <v>5219</v>
      </c>
      <c r="K210">
        <v>0</v>
      </c>
      <c r="L210" s="19">
        <v>2024</v>
      </c>
    </row>
    <row r="211" spans="7:12" x14ac:dyDescent="0.25">
      <c r="G211" t="s">
        <v>35</v>
      </c>
      <c r="H211" s="39" t="s">
        <v>5</v>
      </c>
      <c r="I211" t="s">
        <v>144</v>
      </c>
      <c r="J211">
        <v>7052</v>
      </c>
      <c r="K211">
        <v>0</v>
      </c>
      <c r="L211" s="19">
        <v>2515</v>
      </c>
    </row>
    <row r="212" spans="7:12" x14ac:dyDescent="0.25">
      <c r="G212" t="s">
        <v>36</v>
      </c>
      <c r="H212" s="39" t="s">
        <v>5</v>
      </c>
      <c r="I212" t="s">
        <v>144</v>
      </c>
      <c r="J212">
        <v>13857</v>
      </c>
      <c r="K212">
        <v>0</v>
      </c>
      <c r="L212" s="19">
        <v>5373</v>
      </c>
    </row>
    <row r="213" spans="7:12" x14ac:dyDescent="0.25">
      <c r="G213" t="s">
        <v>37</v>
      </c>
      <c r="H213" s="39" t="s">
        <v>5</v>
      </c>
      <c r="I213" t="s">
        <v>144</v>
      </c>
      <c r="J213">
        <v>7504</v>
      </c>
      <c r="K213">
        <v>0</v>
      </c>
      <c r="L213" s="19">
        <v>2838</v>
      </c>
    </row>
    <row r="214" spans="7:12" x14ac:dyDescent="0.25">
      <c r="G214" t="s">
        <v>38</v>
      </c>
      <c r="H214" s="39" t="s">
        <v>5</v>
      </c>
      <c r="I214" t="s">
        <v>144</v>
      </c>
      <c r="J214">
        <v>10840</v>
      </c>
      <c r="K214">
        <v>0</v>
      </c>
      <c r="L214" s="19">
        <v>4382</v>
      </c>
    </row>
    <row r="215" spans="7:12" x14ac:dyDescent="0.25">
      <c r="G215" t="s">
        <v>39</v>
      </c>
      <c r="H215" s="39" t="s">
        <v>5</v>
      </c>
      <c r="I215" t="s">
        <v>144</v>
      </c>
      <c r="J215">
        <v>5638</v>
      </c>
      <c r="K215">
        <v>0</v>
      </c>
      <c r="L215" s="19">
        <v>2166</v>
      </c>
    </row>
    <row r="216" spans="7:12" x14ac:dyDescent="0.25">
      <c r="G216" t="s">
        <v>40</v>
      </c>
      <c r="H216" s="39" t="s">
        <v>5</v>
      </c>
      <c r="I216" t="s">
        <v>144</v>
      </c>
      <c r="J216">
        <v>5595</v>
      </c>
      <c r="K216">
        <v>0</v>
      </c>
      <c r="L216" s="19">
        <v>1966</v>
      </c>
    </row>
    <row r="217" spans="7:12" x14ac:dyDescent="0.25">
      <c r="G217" t="s">
        <v>41</v>
      </c>
      <c r="H217" s="39" t="s">
        <v>5</v>
      </c>
      <c r="I217" t="s">
        <v>144</v>
      </c>
      <c r="J217">
        <v>6876</v>
      </c>
      <c r="K217">
        <v>0</v>
      </c>
      <c r="L217" s="19">
        <v>2841</v>
      </c>
    </row>
    <row r="218" spans="7:12" x14ac:dyDescent="0.25">
      <c r="G218" t="s">
        <v>42</v>
      </c>
      <c r="H218" s="39" t="s">
        <v>5</v>
      </c>
      <c r="I218" t="s">
        <v>144</v>
      </c>
      <c r="J218">
        <v>3504</v>
      </c>
      <c r="K218">
        <v>0</v>
      </c>
      <c r="L218" s="19">
        <v>1278</v>
      </c>
    </row>
    <row r="219" spans="7:12" x14ac:dyDescent="0.25">
      <c r="G219" t="s">
        <v>43</v>
      </c>
      <c r="H219" s="39" t="s">
        <v>5</v>
      </c>
      <c r="I219" t="s">
        <v>144</v>
      </c>
      <c r="J219">
        <v>5137</v>
      </c>
      <c r="K219">
        <v>0</v>
      </c>
      <c r="L219" s="19">
        <v>1976</v>
      </c>
    </row>
    <row r="220" spans="7:12" x14ac:dyDescent="0.25">
      <c r="G220" t="s">
        <v>44</v>
      </c>
      <c r="H220" s="39" t="s">
        <v>5</v>
      </c>
      <c r="I220" t="s">
        <v>144</v>
      </c>
      <c r="J220">
        <v>4766</v>
      </c>
      <c r="K220">
        <v>0</v>
      </c>
      <c r="L220" s="19">
        <v>1853</v>
      </c>
    </row>
    <row r="221" spans="7:12" x14ac:dyDescent="0.25">
      <c r="G221" t="s">
        <v>45</v>
      </c>
      <c r="H221" s="39" t="s">
        <v>5</v>
      </c>
      <c r="I221" t="s">
        <v>144</v>
      </c>
      <c r="J221">
        <v>8002</v>
      </c>
      <c r="K221">
        <v>0</v>
      </c>
      <c r="L221" s="19">
        <v>3131</v>
      </c>
    </row>
    <row r="222" spans="7:12" x14ac:dyDescent="0.25">
      <c r="G222" t="s">
        <v>46</v>
      </c>
      <c r="H222" s="39" t="s">
        <v>5</v>
      </c>
      <c r="I222" t="s">
        <v>144</v>
      </c>
      <c r="J222">
        <v>11959</v>
      </c>
      <c r="K222">
        <v>0</v>
      </c>
      <c r="L222" s="19">
        <v>4488</v>
      </c>
    </row>
    <row r="223" spans="7:12" x14ac:dyDescent="0.25">
      <c r="G223" t="s">
        <v>47</v>
      </c>
      <c r="H223" s="39" t="s">
        <v>5</v>
      </c>
      <c r="I223" t="s">
        <v>144</v>
      </c>
      <c r="J223">
        <v>13144</v>
      </c>
      <c r="K223">
        <v>0</v>
      </c>
      <c r="L223" s="19">
        <v>4443</v>
      </c>
    </row>
    <row r="224" spans="7:12" x14ac:dyDescent="0.25">
      <c r="G224" t="s">
        <v>48</v>
      </c>
      <c r="H224" s="39" t="s">
        <v>5</v>
      </c>
      <c r="I224" t="s">
        <v>144</v>
      </c>
      <c r="J224">
        <v>22015</v>
      </c>
      <c r="K224">
        <v>0</v>
      </c>
      <c r="L224" s="19">
        <v>8523</v>
      </c>
    </row>
    <row r="225" spans="7:12" x14ac:dyDescent="0.25">
      <c r="G225" t="s">
        <v>49</v>
      </c>
      <c r="H225" s="39" t="s">
        <v>5</v>
      </c>
      <c r="I225" t="s">
        <v>144</v>
      </c>
      <c r="J225">
        <v>12022</v>
      </c>
      <c r="K225">
        <v>0</v>
      </c>
      <c r="L225" s="19">
        <v>4669</v>
      </c>
    </row>
    <row r="226" spans="7:12" x14ac:dyDescent="0.25">
      <c r="G226" t="s">
        <v>50</v>
      </c>
      <c r="H226" s="39" t="s">
        <v>5</v>
      </c>
      <c r="I226" t="s">
        <v>144</v>
      </c>
      <c r="J226">
        <v>12144</v>
      </c>
      <c r="K226">
        <v>0</v>
      </c>
      <c r="L226" s="19">
        <v>4859</v>
      </c>
    </row>
    <row r="227" spans="7:12" x14ac:dyDescent="0.25">
      <c r="G227" t="s">
        <v>51</v>
      </c>
      <c r="H227" s="39" t="s">
        <v>5</v>
      </c>
      <c r="I227" t="s">
        <v>144</v>
      </c>
      <c r="J227">
        <v>11047</v>
      </c>
      <c r="K227">
        <v>0</v>
      </c>
      <c r="L227" s="19">
        <v>3701</v>
      </c>
    </row>
    <row r="228" spans="7:12" x14ac:dyDescent="0.25">
      <c r="G228" t="s">
        <v>52</v>
      </c>
      <c r="H228" s="39" t="s">
        <v>5</v>
      </c>
      <c r="I228" t="s">
        <v>144</v>
      </c>
      <c r="J228">
        <v>15122</v>
      </c>
      <c r="K228">
        <v>0</v>
      </c>
      <c r="L228" s="19">
        <v>5957</v>
      </c>
    </row>
    <row r="229" spans="7:12" x14ac:dyDescent="0.25">
      <c r="G229" t="s">
        <v>53</v>
      </c>
      <c r="H229" s="39" t="s">
        <v>5</v>
      </c>
      <c r="I229" t="s">
        <v>144</v>
      </c>
      <c r="J229">
        <v>2267</v>
      </c>
      <c r="K229">
        <v>0</v>
      </c>
      <c r="L229" s="19">
        <v>800</v>
      </c>
    </row>
    <row r="230" spans="7:12" x14ac:dyDescent="0.25">
      <c r="G230" t="s">
        <v>54</v>
      </c>
      <c r="H230" s="39" t="s">
        <v>5</v>
      </c>
      <c r="I230" t="s">
        <v>144</v>
      </c>
      <c r="J230">
        <v>5661</v>
      </c>
      <c r="K230">
        <v>0</v>
      </c>
      <c r="L230" s="19">
        <v>2168</v>
      </c>
    </row>
    <row r="231" spans="7:12" x14ac:dyDescent="0.25">
      <c r="G231" t="s">
        <v>55</v>
      </c>
      <c r="H231" s="39" t="s">
        <v>5</v>
      </c>
      <c r="I231" t="s">
        <v>144</v>
      </c>
      <c r="J231">
        <v>4216</v>
      </c>
      <c r="K231">
        <v>0</v>
      </c>
      <c r="L231" s="19">
        <v>1623</v>
      </c>
    </row>
    <row r="232" spans="7:12" x14ac:dyDescent="0.25">
      <c r="G232" t="s">
        <v>56</v>
      </c>
      <c r="H232" s="39" t="s">
        <v>5</v>
      </c>
      <c r="I232" t="s">
        <v>144</v>
      </c>
      <c r="J232">
        <v>7083</v>
      </c>
      <c r="K232">
        <v>0</v>
      </c>
      <c r="L232" s="19">
        <v>2858</v>
      </c>
    </row>
    <row r="233" spans="7:12" x14ac:dyDescent="0.25">
      <c r="G233" t="s">
        <v>57</v>
      </c>
      <c r="H233" s="39" t="s">
        <v>5</v>
      </c>
      <c r="I233" t="s">
        <v>144</v>
      </c>
      <c r="J233">
        <v>40374</v>
      </c>
      <c r="K233">
        <v>0</v>
      </c>
      <c r="L233" s="19">
        <v>16336</v>
      </c>
    </row>
    <row r="234" spans="7:12" x14ac:dyDescent="0.25">
      <c r="G234" t="s">
        <v>58</v>
      </c>
      <c r="H234" s="39" t="s">
        <v>5</v>
      </c>
      <c r="I234" t="s">
        <v>144</v>
      </c>
      <c r="J234">
        <v>12687</v>
      </c>
      <c r="K234">
        <v>0</v>
      </c>
      <c r="L234" s="19">
        <v>4501</v>
      </c>
    </row>
    <row r="235" spans="7:12" x14ac:dyDescent="0.25">
      <c r="G235" t="s">
        <v>59</v>
      </c>
      <c r="H235" s="39" t="s">
        <v>5</v>
      </c>
      <c r="I235" t="s">
        <v>144</v>
      </c>
      <c r="J235">
        <v>16807</v>
      </c>
      <c r="K235">
        <v>0</v>
      </c>
      <c r="L235" s="19">
        <v>6583</v>
      </c>
    </row>
    <row r="236" spans="7:12" x14ac:dyDescent="0.25">
      <c r="G236" t="s">
        <v>60</v>
      </c>
      <c r="H236" s="39" t="s">
        <v>5</v>
      </c>
      <c r="I236" t="s">
        <v>144</v>
      </c>
      <c r="J236">
        <v>1977</v>
      </c>
      <c r="K236">
        <v>0</v>
      </c>
      <c r="L236" s="19">
        <v>693</v>
      </c>
    </row>
    <row r="237" spans="7:12" x14ac:dyDescent="0.25">
      <c r="G237" t="s">
        <v>61</v>
      </c>
      <c r="H237" s="39" t="s">
        <v>5</v>
      </c>
      <c r="I237" t="s">
        <v>144</v>
      </c>
      <c r="J237">
        <v>16867</v>
      </c>
      <c r="K237">
        <v>0</v>
      </c>
      <c r="L237" s="19">
        <v>5481</v>
      </c>
    </row>
    <row r="238" spans="7:12" x14ac:dyDescent="0.25">
      <c r="G238" t="s">
        <v>62</v>
      </c>
      <c r="H238" s="39" t="s">
        <v>5</v>
      </c>
      <c r="I238" t="s">
        <v>144</v>
      </c>
      <c r="J238">
        <v>8276</v>
      </c>
      <c r="K238">
        <v>0</v>
      </c>
      <c r="L238" s="19">
        <v>3150</v>
      </c>
    </row>
    <row r="239" spans="7:12" x14ac:dyDescent="0.25">
      <c r="G239" t="s">
        <v>63</v>
      </c>
      <c r="H239" s="39" t="s">
        <v>5</v>
      </c>
      <c r="I239" t="s">
        <v>144</v>
      </c>
      <c r="J239">
        <v>5337</v>
      </c>
      <c r="K239">
        <v>0</v>
      </c>
      <c r="L239" s="19">
        <v>1861</v>
      </c>
    </row>
    <row r="240" spans="7:12" x14ac:dyDescent="0.25">
      <c r="G240" t="s">
        <v>64</v>
      </c>
      <c r="H240" s="39" t="s">
        <v>5</v>
      </c>
      <c r="I240" t="s">
        <v>144</v>
      </c>
      <c r="J240">
        <v>7136</v>
      </c>
      <c r="K240">
        <v>0</v>
      </c>
      <c r="L240" s="19">
        <v>2634</v>
      </c>
    </row>
    <row r="241" spans="7:12" x14ac:dyDescent="0.25">
      <c r="G241" t="s">
        <v>16</v>
      </c>
      <c r="H241" s="39" t="s">
        <v>5</v>
      </c>
      <c r="I241" t="s">
        <v>144</v>
      </c>
      <c r="J241">
        <v>77</v>
      </c>
      <c r="K241">
        <v>0</v>
      </c>
      <c r="L241" s="19">
        <v>25</v>
      </c>
    </row>
    <row r="242" spans="7:12" x14ac:dyDescent="0.25">
      <c r="G242" t="s">
        <v>40</v>
      </c>
      <c r="H242" s="39" t="s">
        <v>5</v>
      </c>
      <c r="I242" t="s">
        <v>144</v>
      </c>
      <c r="J242">
        <v>180</v>
      </c>
      <c r="K242">
        <v>0</v>
      </c>
      <c r="L242" s="19">
        <v>62</v>
      </c>
    </row>
    <row r="243" spans="7:12" x14ac:dyDescent="0.25">
      <c r="G243" t="s">
        <v>11</v>
      </c>
      <c r="H243" s="39" t="s">
        <v>4</v>
      </c>
      <c r="I243" t="s">
        <v>144</v>
      </c>
      <c r="J243">
        <v>9898</v>
      </c>
      <c r="K243">
        <v>0</v>
      </c>
      <c r="L243" s="19">
        <v>2672</v>
      </c>
    </row>
    <row r="244" spans="7:12" x14ac:dyDescent="0.25">
      <c r="G244" t="s">
        <v>13</v>
      </c>
      <c r="H244" s="39" t="s">
        <v>4</v>
      </c>
      <c r="I244" t="s">
        <v>144</v>
      </c>
      <c r="J244">
        <v>6209</v>
      </c>
      <c r="K244">
        <v>0</v>
      </c>
      <c r="L244" s="19">
        <v>2271</v>
      </c>
    </row>
    <row r="245" spans="7:12" x14ac:dyDescent="0.25">
      <c r="G245" t="s">
        <v>14</v>
      </c>
      <c r="H245" s="39" t="s">
        <v>4</v>
      </c>
      <c r="I245" t="s">
        <v>144</v>
      </c>
      <c r="J245">
        <v>6554</v>
      </c>
      <c r="K245">
        <v>0</v>
      </c>
      <c r="L245" s="19">
        <v>2629</v>
      </c>
    </row>
    <row r="246" spans="7:12" x14ac:dyDescent="0.25">
      <c r="G246" t="s">
        <v>15</v>
      </c>
      <c r="H246" s="39" t="s">
        <v>4</v>
      </c>
      <c r="I246" t="s">
        <v>144</v>
      </c>
      <c r="J246">
        <v>11571</v>
      </c>
      <c r="K246">
        <v>0</v>
      </c>
      <c r="L246" s="19">
        <v>4163</v>
      </c>
    </row>
    <row r="247" spans="7:12" x14ac:dyDescent="0.25">
      <c r="G247" t="s">
        <v>16</v>
      </c>
      <c r="H247" s="39" t="s">
        <v>4</v>
      </c>
      <c r="I247" t="s">
        <v>144</v>
      </c>
      <c r="J247">
        <v>49394</v>
      </c>
      <c r="K247">
        <v>0</v>
      </c>
      <c r="L247" s="19">
        <v>15858</v>
      </c>
    </row>
    <row r="248" spans="7:12" x14ac:dyDescent="0.25">
      <c r="G248" t="s">
        <v>18</v>
      </c>
      <c r="H248" s="39" t="s">
        <v>4</v>
      </c>
      <c r="I248" t="s">
        <v>144</v>
      </c>
      <c r="J248">
        <v>13264</v>
      </c>
      <c r="K248">
        <v>0</v>
      </c>
      <c r="L248" s="19">
        <v>4722</v>
      </c>
    </row>
    <row r="249" spans="7:12" x14ac:dyDescent="0.25">
      <c r="G249" t="s">
        <v>20</v>
      </c>
      <c r="H249" s="39" t="s">
        <v>4</v>
      </c>
      <c r="I249" t="s">
        <v>144</v>
      </c>
      <c r="J249">
        <v>4550</v>
      </c>
      <c r="K249">
        <v>0</v>
      </c>
      <c r="L249" s="19">
        <v>1597</v>
      </c>
    </row>
    <row r="250" spans="7:12" x14ac:dyDescent="0.25">
      <c r="G250" t="s">
        <v>21</v>
      </c>
      <c r="H250" s="39" t="s">
        <v>4</v>
      </c>
      <c r="I250" t="s">
        <v>144</v>
      </c>
      <c r="J250">
        <v>206</v>
      </c>
      <c r="K250">
        <v>0</v>
      </c>
      <c r="L250" s="19">
        <v>70</v>
      </c>
    </row>
    <row r="251" spans="7:12" x14ac:dyDescent="0.25">
      <c r="G251" t="s">
        <v>22</v>
      </c>
      <c r="H251" s="39" t="s">
        <v>4</v>
      </c>
      <c r="I251" t="s">
        <v>144</v>
      </c>
      <c r="J251">
        <v>740</v>
      </c>
      <c r="K251">
        <v>0</v>
      </c>
      <c r="L251" s="19">
        <v>279</v>
      </c>
    </row>
    <row r="252" spans="7:12" x14ac:dyDescent="0.25">
      <c r="G252" t="s">
        <v>23</v>
      </c>
      <c r="H252" s="39" t="s">
        <v>4</v>
      </c>
      <c r="I252" t="s">
        <v>144</v>
      </c>
      <c r="J252">
        <v>26007</v>
      </c>
      <c r="K252">
        <v>0</v>
      </c>
      <c r="L252" s="19">
        <v>9068</v>
      </c>
    </row>
    <row r="253" spans="7:12" x14ac:dyDescent="0.25">
      <c r="G253" t="s">
        <v>24</v>
      </c>
      <c r="H253" s="39" t="s">
        <v>4</v>
      </c>
      <c r="I253" t="s">
        <v>144</v>
      </c>
      <c r="J253">
        <v>11455</v>
      </c>
      <c r="K253">
        <v>0</v>
      </c>
      <c r="L253" s="19">
        <v>4424</v>
      </c>
    </row>
    <row r="254" spans="7:12" x14ac:dyDescent="0.25">
      <c r="G254" t="s">
        <v>25</v>
      </c>
      <c r="H254" s="39" t="s">
        <v>4</v>
      </c>
      <c r="I254" t="s">
        <v>144</v>
      </c>
      <c r="J254">
        <v>5942</v>
      </c>
      <c r="K254">
        <v>0</v>
      </c>
      <c r="L254" s="19">
        <v>1720</v>
      </c>
    </row>
    <row r="255" spans="7:12" x14ac:dyDescent="0.25">
      <c r="G255" t="s">
        <v>26</v>
      </c>
      <c r="H255" s="39" t="s">
        <v>4</v>
      </c>
      <c r="I255" t="s">
        <v>144</v>
      </c>
      <c r="J255">
        <v>5284</v>
      </c>
      <c r="K255">
        <v>0</v>
      </c>
      <c r="L255" s="19">
        <v>1940</v>
      </c>
    </row>
    <row r="256" spans="7:12" x14ac:dyDescent="0.25">
      <c r="G256" t="s">
        <v>27</v>
      </c>
      <c r="H256" s="39" t="s">
        <v>4</v>
      </c>
      <c r="I256" t="s">
        <v>144</v>
      </c>
      <c r="J256">
        <v>8874</v>
      </c>
      <c r="K256">
        <v>0</v>
      </c>
      <c r="L256" s="19">
        <v>3005</v>
      </c>
    </row>
    <row r="257" spans="7:12" x14ac:dyDescent="0.25">
      <c r="G257" t="s">
        <v>28</v>
      </c>
      <c r="H257" s="39" t="s">
        <v>4</v>
      </c>
      <c r="I257" t="s">
        <v>144</v>
      </c>
      <c r="J257">
        <v>14684</v>
      </c>
      <c r="K257">
        <v>0</v>
      </c>
      <c r="L257" s="19">
        <v>5555</v>
      </c>
    </row>
    <row r="258" spans="7:12" x14ac:dyDescent="0.25">
      <c r="G258" t="s">
        <v>29</v>
      </c>
      <c r="H258" s="39" t="s">
        <v>4</v>
      </c>
      <c r="I258" t="s">
        <v>144</v>
      </c>
      <c r="J258">
        <v>7498</v>
      </c>
      <c r="K258">
        <v>0</v>
      </c>
      <c r="L258" s="19">
        <v>2844</v>
      </c>
    </row>
    <row r="259" spans="7:12" x14ac:dyDescent="0.25">
      <c r="G259" t="s">
        <v>30</v>
      </c>
      <c r="H259" s="39" t="s">
        <v>4</v>
      </c>
      <c r="I259" t="s">
        <v>144</v>
      </c>
      <c r="J259">
        <v>6901</v>
      </c>
      <c r="K259">
        <v>0</v>
      </c>
      <c r="L259" s="19">
        <v>2760</v>
      </c>
    </row>
    <row r="260" spans="7:12" x14ac:dyDescent="0.25">
      <c r="G260" t="s">
        <v>31</v>
      </c>
      <c r="H260" s="39" t="s">
        <v>4</v>
      </c>
      <c r="I260" t="s">
        <v>144</v>
      </c>
      <c r="J260">
        <v>5494</v>
      </c>
      <c r="K260">
        <v>0</v>
      </c>
      <c r="L260" s="19">
        <v>1944</v>
      </c>
    </row>
    <row r="261" spans="7:12" x14ac:dyDescent="0.25">
      <c r="G261" t="s">
        <v>32</v>
      </c>
      <c r="H261" s="39" t="s">
        <v>4</v>
      </c>
      <c r="I261" t="s">
        <v>144</v>
      </c>
      <c r="J261">
        <v>6812</v>
      </c>
      <c r="K261">
        <v>0</v>
      </c>
      <c r="L261" s="19">
        <v>2512</v>
      </c>
    </row>
    <row r="262" spans="7:12" x14ac:dyDescent="0.25">
      <c r="G262" t="s">
        <v>33</v>
      </c>
      <c r="H262" s="39" t="s">
        <v>4</v>
      </c>
      <c r="I262" t="s">
        <v>144</v>
      </c>
      <c r="J262">
        <v>10327</v>
      </c>
      <c r="K262">
        <v>0</v>
      </c>
      <c r="L262" s="19">
        <v>3684</v>
      </c>
    </row>
    <row r="263" spans="7:12" x14ac:dyDescent="0.25">
      <c r="G263" t="s">
        <v>34</v>
      </c>
      <c r="H263" s="39" t="s">
        <v>4</v>
      </c>
      <c r="I263" t="s">
        <v>144</v>
      </c>
      <c r="J263">
        <v>5651</v>
      </c>
      <c r="K263">
        <v>0</v>
      </c>
      <c r="L263" s="19">
        <v>2121</v>
      </c>
    </row>
    <row r="264" spans="7:12" x14ac:dyDescent="0.25">
      <c r="G264" t="s">
        <v>35</v>
      </c>
      <c r="H264" s="39" t="s">
        <v>4</v>
      </c>
      <c r="I264" t="s">
        <v>144</v>
      </c>
      <c r="J264">
        <v>6910</v>
      </c>
      <c r="K264">
        <v>0</v>
      </c>
      <c r="L264" s="19">
        <v>2325</v>
      </c>
    </row>
    <row r="265" spans="7:12" x14ac:dyDescent="0.25">
      <c r="G265" t="s">
        <v>36</v>
      </c>
      <c r="H265" s="39" t="s">
        <v>4</v>
      </c>
      <c r="I265" t="s">
        <v>144</v>
      </c>
      <c r="J265">
        <v>11979</v>
      </c>
      <c r="K265">
        <v>0</v>
      </c>
      <c r="L265" s="19">
        <v>4492</v>
      </c>
    </row>
    <row r="266" spans="7:12" x14ac:dyDescent="0.25">
      <c r="G266" t="s">
        <v>37</v>
      </c>
      <c r="H266" s="39" t="s">
        <v>4</v>
      </c>
      <c r="I266" t="s">
        <v>144</v>
      </c>
      <c r="J266">
        <v>6044</v>
      </c>
      <c r="K266">
        <v>0</v>
      </c>
      <c r="L266" s="19">
        <v>2331</v>
      </c>
    </row>
    <row r="267" spans="7:12" x14ac:dyDescent="0.25">
      <c r="G267" t="s">
        <v>38</v>
      </c>
      <c r="H267" s="39" t="s">
        <v>4</v>
      </c>
      <c r="I267" t="s">
        <v>144</v>
      </c>
      <c r="J267">
        <v>8293</v>
      </c>
      <c r="K267">
        <v>0</v>
      </c>
      <c r="L267" s="19">
        <v>3304</v>
      </c>
    </row>
    <row r="268" spans="7:12" x14ac:dyDescent="0.25">
      <c r="G268" t="s">
        <v>39</v>
      </c>
      <c r="H268" s="39" t="s">
        <v>4</v>
      </c>
      <c r="I268" t="s">
        <v>144</v>
      </c>
      <c r="J268">
        <v>5831</v>
      </c>
      <c r="K268">
        <v>0</v>
      </c>
      <c r="L268" s="19">
        <v>2205</v>
      </c>
    </row>
    <row r="269" spans="7:12" x14ac:dyDescent="0.25">
      <c r="G269" t="s">
        <v>40</v>
      </c>
      <c r="H269" s="39" t="s">
        <v>4</v>
      </c>
      <c r="I269" t="s">
        <v>144</v>
      </c>
      <c r="J269">
        <v>7055</v>
      </c>
      <c r="K269">
        <v>0</v>
      </c>
      <c r="L269" s="19">
        <v>2445</v>
      </c>
    </row>
    <row r="270" spans="7:12" x14ac:dyDescent="0.25">
      <c r="G270" t="s">
        <v>41</v>
      </c>
      <c r="H270" s="39" t="s">
        <v>4</v>
      </c>
      <c r="I270" t="s">
        <v>144</v>
      </c>
      <c r="J270">
        <v>6274</v>
      </c>
      <c r="K270">
        <v>0</v>
      </c>
      <c r="L270" s="19">
        <v>2538</v>
      </c>
    </row>
    <row r="271" spans="7:12" x14ac:dyDescent="0.25">
      <c r="G271" t="s">
        <v>42</v>
      </c>
      <c r="H271" s="39" t="s">
        <v>4</v>
      </c>
      <c r="I271" t="s">
        <v>144</v>
      </c>
      <c r="J271">
        <v>4072</v>
      </c>
      <c r="K271">
        <v>0</v>
      </c>
      <c r="L271" s="19">
        <v>1463</v>
      </c>
    </row>
    <row r="272" spans="7:12" x14ac:dyDescent="0.25">
      <c r="G272" t="s">
        <v>43</v>
      </c>
      <c r="H272" s="39" t="s">
        <v>4</v>
      </c>
      <c r="I272" t="s">
        <v>144</v>
      </c>
      <c r="J272">
        <v>3694</v>
      </c>
      <c r="K272">
        <v>0</v>
      </c>
      <c r="L272" s="19">
        <v>1433</v>
      </c>
    </row>
    <row r="273" spans="7:12" x14ac:dyDescent="0.25">
      <c r="G273" t="s">
        <v>44</v>
      </c>
      <c r="H273" s="39" t="s">
        <v>4</v>
      </c>
      <c r="I273" t="s">
        <v>144</v>
      </c>
      <c r="J273">
        <v>4293</v>
      </c>
      <c r="K273">
        <v>0</v>
      </c>
      <c r="L273" s="19">
        <v>1594</v>
      </c>
    </row>
    <row r="274" spans="7:12" x14ac:dyDescent="0.25">
      <c r="G274" t="s">
        <v>45</v>
      </c>
      <c r="H274" s="39" t="s">
        <v>4</v>
      </c>
      <c r="I274" t="s">
        <v>144</v>
      </c>
      <c r="J274">
        <v>8148</v>
      </c>
      <c r="K274">
        <v>0</v>
      </c>
      <c r="L274" s="19">
        <v>3045</v>
      </c>
    </row>
    <row r="275" spans="7:12" x14ac:dyDescent="0.25">
      <c r="G275" t="s">
        <v>46</v>
      </c>
      <c r="H275" s="39" t="s">
        <v>4</v>
      </c>
      <c r="I275" t="s">
        <v>144</v>
      </c>
      <c r="J275">
        <v>9415</v>
      </c>
      <c r="K275">
        <v>0</v>
      </c>
      <c r="L275" s="19">
        <v>3551</v>
      </c>
    </row>
    <row r="276" spans="7:12" x14ac:dyDescent="0.25">
      <c r="G276" t="s">
        <v>47</v>
      </c>
      <c r="H276" s="39" t="s">
        <v>4</v>
      </c>
      <c r="I276" t="s">
        <v>144</v>
      </c>
      <c r="J276">
        <v>10897</v>
      </c>
      <c r="K276">
        <v>0</v>
      </c>
      <c r="L276" s="19">
        <v>3644</v>
      </c>
    </row>
    <row r="277" spans="7:12" x14ac:dyDescent="0.25">
      <c r="G277" t="s">
        <v>48</v>
      </c>
      <c r="H277" s="39" t="s">
        <v>4</v>
      </c>
      <c r="I277" t="s">
        <v>144</v>
      </c>
      <c r="J277">
        <v>21098</v>
      </c>
      <c r="K277">
        <v>0</v>
      </c>
      <c r="L277" s="19">
        <v>7824</v>
      </c>
    </row>
    <row r="278" spans="7:12" x14ac:dyDescent="0.25">
      <c r="G278" t="s">
        <v>49</v>
      </c>
      <c r="H278" s="39" t="s">
        <v>4</v>
      </c>
      <c r="I278" t="s">
        <v>144</v>
      </c>
      <c r="J278">
        <v>11458</v>
      </c>
      <c r="K278">
        <v>0</v>
      </c>
      <c r="L278" s="19">
        <v>4304</v>
      </c>
    </row>
    <row r="279" spans="7:12" x14ac:dyDescent="0.25">
      <c r="G279" t="s">
        <v>50</v>
      </c>
      <c r="H279" s="39" t="s">
        <v>4</v>
      </c>
      <c r="I279" t="s">
        <v>144</v>
      </c>
      <c r="J279">
        <v>11569</v>
      </c>
      <c r="K279">
        <v>0</v>
      </c>
      <c r="L279" s="19">
        <v>4551</v>
      </c>
    </row>
    <row r="280" spans="7:12" x14ac:dyDescent="0.25">
      <c r="G280" t="s">
        <v>51</v>
      </c>
      <c r="H280" s="39" t="s">
        <v>4</v>
      </c>
      <c r="I280" t="s">
        <v>144</v>
      </c>
      <c r="J280">
        <v>10298</v>
      </c>
      <c r="K280">
        <v>0</v>
      </c>
      <c r="L280" s="19">
        <v>3411</v>
      </c>
    </row>
    <row r="281" spans="7:12" x14ac:dyDescent="0.25">
      <c r="G281" t="s">
        <v>52</v>
      </c>
      <c r="H281" s="39" t="s">
        <v>4</v>
      </c>
      <c r="I281" t="s">
        <v>144</v>
      </c>
      <c r="J281">
        <v>15754</v>
      </c>
      <c r="K281">
        <v>0</v>
      </c>
      <c r="L281" s="19">
        <v>5949</v>
      </c>
    </row>
    <row r="282" spans="7:12" x14ac:dyDescent="0.25">
      <c r="G282" t="s">
        <v>53</v>
      </c>
      <c r="H282" s="39" t="s">
        <v>4</v>
      </c>
      <c r="I282" t="s">
        <v>144</v>
      </c>
      <c r="J282">
        <v>1846</v>
      </c>
      <c r="K282">
        <v>0</v>
      </c>
      <c r="L282" s="19">
        <v>627</v>
      </c>
    </row>
    <row r="283" spans="7:12" x14ac:dyDescent="0.25">
      <c r="G283" t="s">
        <v>54</v>
      </c>
      <c r="H283" s="39" t="s">
        <v>4</v>
      </c>
      <c r="I283" t="s">
        <v>144</v>
      </c>
      <c r="J283">
        <v>4951</v>
      </c>
      <c r="K283">
        <v>0</v>
      </c>
      <c r="L283" s="19">
        <v>1861</v>
      </c>
    </row>
    <row r="284" spans="7:12" x14ac:dyDescent="0.25">
      <c r="G284" t="s">
        <v>55</v>
      </c>
      <c r="H284" s="39" t="s">
        <v>4</v>
      </c>
      <c r="I284" t="s">
        <v>144</v>
      </c>
      <c r="J284">
        <v>3747</v>
      </c>
      <c r="K284">
        <v>0</v>
      </c>
      <c r="L284" s="19">
        <v>1414</v>
      </c>
    </row>
    <row r="285" spans="7:12" x14ac:dyDescent="0.25">
      <c r="G285" t="s">
        <v>56</v>
      </c>
      <c r="H285" s="39" t="s">
        <v>4</v>
      </c>
      <c r="I285" t="s">
        <v>144</v>
      </c>
      <c r="J285">
        <v>6774</v>
      </c>
      <c r="K285">
        <v>0</v>
      </c>
      <c r="L285" s="19">
        <v>2703</v>
      </c>
    </row>
    <row r="286" spans="7:12" x14ac:dyDescent="0.25">
      <c r="G286" t="s">
        <v>57</v>
      </c>
      <c r="H286" s="39" t="s">
        <v>4</v>
      </c>
      <c r="I286" t="s">
        <v>144</v>
      </c>
      <c r="J286">
        <v>35426</v>
      </c>
      <c r="K286">
        <v>0</v>
      </c>
      <c r="L286" s="19">
        <v>14240</v>
      </c>
    </row>
    <row r="287" spans="7:12" x14ac:dyDescent="0.25">
      <c r="G287" t="s">
        <v>58</v>
      </c>
      <c r="H287" s="39" t="s">
        <v>4</v>
      </c>
      <c r="I287" t="s">
        <v>144</v>
      </c>
      <c r="J287">
        <v>12347</v>
      </c>
      <c r="K287">
        <v>0</v>
      </c>
      <c r="L287" s="19">
        <v>4419</v>
      </c>
    </row>
    <row r="288" spans="7:12" x14ac:dyDescent="0.25">
      <c r="G288" t="s">
        <v>59</v>
      </c>
      <c r="H288" s="39" t="s">
        <v>4</v>
      </c>
      <c r="I288" t="s">
        <v>144</v>
      </c>
      <c r="J288">
        <v>15718</v>
      </c>
      <c r="K288">
        <v>0</v>
      </c>
      <c r="L288" s="19">
        <v>6007</v>
      </c>
    </row>
    <row r="289" spans="7:12" x14ac:dyDescent="0.25">
      <c r="G289" t="s">
        <v>60</v>
      </c>
      <c r="H289" s="39" t="s">
        <v>4</v>
      </c>
      <c r="I289" t="s">
        <v>144</v>
      </c>
      <c r="J289">
        <v>1852</v>
      </c>
      <c r="K289">
        <v>0</v>
      </c>
      <c r="L289" s="19">
        <v>629</v>
      </c>
    </row>
    <row r="290" spans="7:12" x14ac:dyDescent="0.25">
      <c r="G290" t="s">
        <v>61</v>
      </c>
      <c r="H290" s="39" t="s">
        <v>4</v>
      </c>
      <c r="I290" t="s">
        <v>144</v>
      </c>
      <c r="J290">
        <v>15119</v>
      </c>
      <c r="K290">
        <v>0</v>
      </c>
      <c r="L290" s="19">
        <v>4864</v>
      </c>
    </row>
    <row r="291" spans="7:12" x14ac:dyDescent="0.25">
      <c r="G291" t="s">
        <v>62</v>
      </c>
      <c r="H291" s="39" t="s">
        <v>4</v>
      </c>
      <c r="I291" t="s">
        <v>144</v>
      </c>
      <c r="J291">
        <v>7300</v>
      </c>
      <c r="K291">
        <v>0</v>
      </c>
      <c r="L291" s="19">
        <v>2726</v>
      </c>
    </row>
    <row r="292" spans="7:12" x14ac:dyDescent="0.25">
      <c r="G292" t="s">
        <v>63</v>
      </c>
      <c r="H292" s="39" t="s">
        <v>4</v>
      </c>
      <c r="I292" t="s">
        <v>144</v>
      </c>
      <c r="J292">
        <v>4158</v>
      </c>
      <c r="K292">
        <v>0</v>
      </c>
      <c r="L292" s="19">
        <v>1416</v>
      </c>
    </row>
    <row r="293" spans="7:12" x14ac:dyDescent="0.25">
      <c r="G293" t="s">
        <v>64</v>
      </c>
      <c r="H293" s="39" t="s">
        <v>4</v>
      </c>
      <c r="I293" t="s">
        <v>144</v>
      </c>
      <c r="J293">
        <v>8761</v>
      </c>
      <c r="K293">
        <v>0</v>
      </c>
      <c r="L293" s="19">
        <v>3210</v>
      </c>
    </row>
    <row r="294" spans="7:12" x14ac:dyDescent="0.25">
      <c r="G294" t="s">
        <v>47</v>
      </c>
      <c r="H294" s="39" t="s">
        <v>4</v>
      </c>
      <c r="I294" t="s">
        <v>144</v>
      </c>
      <c r="J294">
        <v>61</v>
      </c>
      <c r="K294">
        <v>0</v>
      </c>
      <c r="L294" s="19">
        <v>21</v>
      </c>
    </row>
    <row r="295" spans="7:12" x14ac:dyDescent="0.25">
      <c r="G295" t="s">
        <v>16</v>
      </c>
      <c r="H295" s="39" t="s">
        <v>4</v>
      </c>
      <c r="I295" t="s">
        <v>144</v>
      </c>
      <c r="J295">
        <v>153</v>
      </c>
      <c r="K295">
        <v>0</v>
      </c>
      <c r="L295" s="19">
        <v>48</v>
      </c>
    </row>
    <row r="296" spans="7:12" x14ac:dyDescent="0.25">
      <c r="G296" t="s">
        <v>40</v>
      </c>
      <c r="H296" s="39" t="s">
        <v>4</v>
      </c>
      <c r="I296" t="s">
        <v>144</v>
      </c>
      <c r="J296">
        <v>120</v>
      </c>
      <c r="K296">
        <v>0</v>
      </c>
      <c r="L296" s="19">
        <v>42</v>
      </c>
    </row>
    <row r="297" spans="7:12" x14ac:dyDescent="0.25">
      <c r="G297" t="s">
        <v>11</v>
      </c>
      <c r="H297" s="39" t="s">
        <v>149</v>
      </c>
      <c r="I297" t="s">
        <v>144</v>
      </c>
      <c r="J297">
        <v>12555</v>
      </c>
      <c r="K297">
        <v>0</v>
      </c>
      <c r="L297" s="19">
        <v>3406</v>
      </c>
    </row>
    <row r="298" spans="7:12" x14ac:dyDescent="0.25">
      <c r="G298" t="s">
        <v>13</v>
      </c>
      <c r="H298" s="39" t="s">
        <v>149</v>
      </c>
      <c r="I298" t="s">
        <v>144</v>
      </c>
      <c r="J298">
        <v>7003</v>
      </c>
      <c r="K298">
        <v>0</v>
      </c>
      <c r="L298" s="19">
        <v>2438</v>
      </c>
    </row>
    <row r="299" spans="7:12" x14ac:dyDescent="0.25">
      <c r="G299" t="s">
        <v>14</v>
      </c>
      <c r="H299" s="39" t="s">
        <v>149</v>
      </c>
      <c r="I299" t="s">
        <v>144</v>
      </c>
      <c r="J299">
        <v>7078</v>
      </c>
      <c r="K299">
        <v>0</v>
      </c>
      <c r="L299" s="19">
        <v>2677</v>
      </c>
    </row>
    <row r="300" spans="7:12" x14ac:dyDescent="0.25">
      <c r="G300" t="s">
        <v>15</v>
      </c>
      <c r="H300" s="39" t="s">
        <v>149</v>
      </c>
      <c r="I300" t="s">
        <v>144</v>
      </c>
      <c r="J300">
        <v>11806</v>
      </c>
      <c r="K300">
        <v>0</v>
      </c>
      <c r="L300" s="19">
        <v>4106</v>
      </c>
    </row>
    <row r="301" spans="7:12" x14ac:dyDescent="0.25">
      <c r="G301" t="s">
        <v>16</v>
      </c>
      <c r="H301" s="39" t="s">
        <v>149</v>
      </c>
      <c r="I301" t="s">
        <v>144</v>
      </c>
      <c r="J301">
        <v>50873</v>
      </c>
      <c r="K301">
        <v>0</v>
      </c>
      <c r="L301" s="19">
        <v>15921</v>
      </c>
    </row>
    <row r="302" spans="7:12" x14ac:dyDescent="0.25">
      <c r="G302" t="s">
        <v>18</v>
      </c>
      <c r="H302" s="39" t="s">
        <v>149</v>
      </c>
      <c r="I302" t="s">
        <v>144</v>
      </c>
      <c r="J302">
        <v>11839</v>
      </c>
      <c r="K302">
        <v>0</v>
      </c>
      <c r="L302" s="19">
        <v>4195</v>
      </c>
    </row>
    <row r="303" spans="7:12" x14ac:dyDescent="0.25">
      <c r="G303" t="s">
        <v>20</v>
      </c>
      <c r="H303" s="39" t="s">
        <v>149</v>
      </c>
      <c r="I303" t="s">
        <v>144</v>
      </c>
      <c r="J303">
        <v>4652</v>
      </c>
      <c r="K303">
        <v>0</v>
      </c>
      <c r="L303" s="19">
        <v>1555</v>
      </c>
    </row>
    <row r="304" spans="7:12" x14ac:dyDescent="0.25">
      <c r="G304" t="s">
        <v>21</v>
      </c>
      <c r="H304" s="39" t="s">
        <v>149</v>
      </c>
      <c r="I304" t="s">
        <v>144</v>
      </c>
      <c r="J304">
        <v>56</v>
      </c>
      <c r="K304">
        <v>0</v>
      </c>
      <c r="L304" s="19">
        <v>17</v>
      </c>
    </row>
    <row r="305" spans="7:12" x14ac:dyDescent="0.25">
      <c r="G305" t="s">
        <v>22</v>
      </c>
      <c r="H305" s="39" t="s">
        <v>149</v>
      </c>
      <c r="I305" t="s">
        <v>144</v>
      </c>
      <c r="J305">
        <v>854</v>
      </c>
      <c r="K305">
        <v>0</v>
      </c>
      <c r="L305" s="19">
        <v>301</v>
      </c>
    </row>
    <row r="306" spans="7:12" x14ac:dyDescent="0.25">
      <c r="G306" t="s">
        <v>23</v>
      </c>
      <c r="H306" s="39" t="s">
        <v>149</v>
      </c>
      <c r="I306" t="s">
        <v>144</v>
      </c>
      <c r="J306">
        <v>27109</v>
      </c>
      <c r="K306">
        <v>0</v>
      </c>
      <c r="L306" s="19">
        <v>9005</v>
      </c>
    </row>
    <row r="307" spans="7:12" x14ac:dyDescent="0.25">
      <c r="G307" t="s">
        <v>24</v>
      </c>
      <c r="H307" s="39" t="s">
        <v>149</v>
      </c>
      <c r="I307" t="s">
        <v>144</v>
      </c>
      <c r="J307">
        <v>13593</v>
      </c>
      <c r="K307">
        <v>0</v>
      </c>
      <c r="L307" s="19">
        <v>4997</v>
      </c>
    </row>
    <row r="308" spans="7:12" x14ac:dyDescent="0.25">
      <c r="G308" t="s">
        <v>25</v>
      </c>
      <c r="H308" s="39" t="s">
        <v>149</v>
      </c>
      <c r="I308" t="s">
        <v>144</v>
      </c>
      <c r="J308">
        <v>4687</v>
      </c>
      <c r="K308">
        <v>0</v>
      </c>
      <c r="L308" s="19">
        <v>1334</v>
      </c>
    </row>
    <row r="309" spans="7:12" x14ac:dyDescent="0.25">
      <c r="G309" t="s">
        <v>26</v>
      </c>
      <c r="H309" s="39" t="s">
        <v>149</v>
      </c>
      <c r="I309" t="s">
        <v>144</v>
      </c>
      <c r="J309">
        <v>5495</v>
      </c>
      <c r="K309">
        <v>0</v>
      </c>
      <c r="L309" s="19">
        <v>1932</v>
      </c>
    </row>
    <row r="310" spans="7:12" x14ac:dyDescent="0.25">
      <c r="G310" t="s">
        <v>27</v>
      </c>
      <c r="H310" s="39" t="s">
        <v>149</v>
      </c>
      <c r="I310" t="s">
        <v>144</v>
      </c>
      <c r="J310">
        <v>8821</v>
      </c>
      <c r="K310">
        <v>0</v>
      </c>
      <c r="L310" s="19">
        <v>3015</v>
      </c>
    </row>
    <row r="311" spans="7:12" x14ac:dyDescent="0.25">
      <c r="G311" t="s">
        <v>28</v>
      </c>
      <c r="H311" s="39" t="s">
        <v>149</v>
      </c>
      <c r="I311" t="s">
        <v>144</v>
      </c>
      <c r="J311">
        <v>16916</v>
      </c>
      <c r="K311">
        <v>0</v>
      </c>
      <c r="L311" s="19">
        <v>6144</v>
      </c>
    </row>
    <row r="312" spans="7:12" x14ac:dyDescent="0.25">
      <c r="G312" t="s">
        <v>29</v>
      </c>
      <c r="H312" s="39" t="s">
        <v>149</v>
      </c>
      <c r="I312" t="s">
        <v>144</v>
      </c>
      <c r="J312">
        <v>6999</v>
      </c>
      <c r="K312">
        <v>0</v>
      </c>
      <c r="L312" s="19">
        <v>2577</v>
      </c>
    </row>
    <row r="313" spans="7:12" x14ac:dyDescent="0.25">
      <c r="G313" t="s">
        <v>30</v>
      </c>
      <c r="H313" s="39" t="s">
        <v>149</v>
      </c>
      <c r="I313" t="s">
        <v>144</v>
      </c>
      <c r="J313">
        <v>7157</v>
      </c>
      <c r="K313">
        <v>0</v>
      </c>
      <c r="L313" s="19">
        <v>2729</v>
      </c>
    </row>
    <row r="314" spans="7:12" x14ac:dyDescent="0.25">
      <c r="G314" t="s">
        <v>31</v>
      </c>
      <c r="H314" s="39" t="s">
        <v>149</v>
      </c>
      <c r="I314" t="s">
        <v>144</v>
      </c>
      <c r="J314">
        <v>5561</v>
      </c>
      <c r="K314">
        <v>0</v>
      </c>
      <c r="L314" s="19">
        <v>1903</v>
      </c>
    </row>
    <row r="315" spans="7:12" x14ac:dyDescent="0.25">
      <c r="G315" t="s">
        <v>32</v>
      </c>
      <c r="H315" s="39" t="s">
        <v>149</v>
      </c>
      <c r="I315" t="s">
        <v>144</v>
      </c>
      <c r="J315">
        <v>7173</v>
      </c>
      <c r="K315">
        <v>0</v>
      </c>
      <c r="L315" s="19">
        <v>2520</v>
      </c>
    </row>
    <row r="316" spans="7:12" x14ac:dyDescent="0.25">
      <c r="G316" t="s">
        <v>33</v>
      </c>
      <c r="H316" s="39" t="s">
        <v>149</v>
      </c>
      <c r="I316" t="s">
        <v>144</v>
      </c>
      <c r="J316">
        <v>10452</v>
      </c>
      <c r="K316">
        <v>0</v>
      </c>
      <c r="L316" s="19">
        <v>3542</v>
      </c>
    </row>
    <row r="317" spans="7:12" x14ac:dyDescent="0.25">
      <c r="G317" t="s">
        <v>34</v>
      </c>
      <c r="H317" s="39" t="s">
        <v>149</v>
      </c>
      <c r="I317" t="s">
        <v>144</v>
      </c>
      <c r="J317">
        <v>5366</v>
      </c>
      <c r="K317">
        <v>0</v>
      </c>
      <c r="L317" s="19">
        <v>1928</v>
      </c>
    </row>
    <row r="318" spans="7:12" x14ac:dyDescent="0.25">
      <c r="G318" t="s">
        <v>35</v>
      </c>
      <c r="H318" s="39" t="s">
        <v>149</v>
      </c>
      <c r="I318" t="s">
        <v>144</v>
      </c>
      <c r="J318">
        <v>7471</v>
      </c>
      <c r="K318">
        <v>0</v>
      </c>
      <c r="L318" s="19">
        <v>2395</v>
      </c>
    </row>
    <row r="319" spans="7:12" x14ac:dyDescent="0.25">
      <c r="G319" t="s">
        <v>36</v>
      </c>
      <c r="H319" s="39" t="s">
        <v>149</v>
      </c>
      <c r="I319" t="s">
        <v>144</v>
      </c>
      <c r="J319">
        <v>13241</v>
      </c>
      <c r="K319">
        <v>0</v>
      </c>
      <c r="L319" s="19">
        <v>4836</v>
      </c>
    </row>
    <row r="320" spans="7:12" x14ac:dyDescent="0.25">
      <c r="G320" t="s">
        <v>37</v>
      </c>
      <c r="H320" s="39" t="s">
        <v>149</v>
      </c>
      <c r="I320" t="s">
        <v>144</v>
      </c>
      <c r="J320">
        <v>7728</v>
      </c>
      <c r="K320">
        <v>0</v>
      </c>
      <c r="L320" s="19">
        <v>2812</v>
      </c>
    </row>
    <row r="321" spans="7:12" x14ac:dyDescent="0.25">
      <c r="G321" t="s">
        <v>38</v>
      </c>
      <c r="H321" s="39" t="s">
        <v>149</v>
      </c>
      <c r="I321" t="s">
        <v>144</v>
      </c>
      <c r="J321">
        <v>9860</v>
      </c>
      <c r="K321">
        <v>0</v>
      </c>
      <c r="L321" s="19">
        <v>3735</v>
      </c>
    </row>
    <row r="322" spans="7:12" x14ac:dyDescent="0.25">
      <c r="G322" t="s">
        <v>39</v>
      </c>
      <c r="H322" s="39" t="s">
        <v>149</v>
      </c>
      <c r="I322" t="s">
        <v>144</v>
      </c>
      <c r="J322">
        <v>6374</v>
      </c>
      <c r="K322">
        <v>0</v>
      </c>
      <c r="L322" s="19">
        <v>2294</v>
      </c>
    </row>
    <row r="323" spans="7:12" x14ac:dyDescent="0.25">
      <c r="G323" t="s">
        <v>40</v>
      </c>
      <c r="H323" s="39" t="s">
        <v>149</v>
      </c>
      <c r="I323" t="s">
        <v>144</v>
      </c>
      <c r="J323">
        <v>5476</v>
      </c>
      <c r="K323">
        <v>0</v>
      </c>
      <c r="L323" s="19">
        <v>1880</v>
      </c>
    </row>
    <row r="324" spans="7:12" x14ac:dyDescent="0.25">
      <c r="G324" t="s">
        <v>41</v>
      </c>
      <c r="H324" s="39" t="s">
        <v>149</v>
      </c>
      <c r="I324" t="s">
        <v>144</v>
      </c>
      <c r="J324">
        <v>7258</v>
      </c>
      <c r="K324">
        <v>0</v>
      </c>
      <c r="L324" s="19">
        <v>2790</v>
      </c>
    </row>
    <row r="325" spans="7:12" x14ac:dyDescent="0.25">
      <c r="G325" t="s">
        <v>42</v>
      </c>
      <c r="H325" s="39" t="s">
        <v>149</v>
      </c>
      <c r="I325" t="s">
        <v>144</v>
      </c>
      <c r="J325">
        <v>3089</v>
      </c>
      <c r="K325">
        <v>0</v>
      </c>
      <c r="L325" s="19">
        <v>1091</v>
      </c>
    </row>
    <row r="326" spans="7:12" x14ac:dyDescent="0.25">
      <c r="G326" t="s">
        <v>43</v>
      </c>
      <c r="H326" s="39" t="s">
        <v>149</v>
      </c>
      <c r="I326" t="s">
        <v>144</v>
      </c>
      <c r="J326">
        <v>4293</v>
      </c>
      <c r="K326">
        <v>0</v>
      </c>
      <c r="L326" s="19">
        <v>1587</v>
      </c>
    </row>
    <row r="327" spans="7:12" x14ac:dyDescent="0.25">
      <c r="G327" t="s">
        <v>44</v>
      </c>
      <c r="H327" s="39" t="s">
        <v>149</v>
      </c>
      <c r="I327" t="s">
        <v>144</v>
      </c>
      <c r="J327">
        <v>4397</v>
      </c>
      <c r="K327">
        <v>0</v>
      </c>
      <c r="L327" s="19">
        <v>1551</v>
      </c>
    </row>
    <row r="328" spans="7:12" x14ac:dyDescent="0.25">
      <c r="G328" t="s">
        <v>45</v>
      </c>
      <c r="H328" s="39" t="s">
        <v>149</v>
      </c>
      <c r="I328" t="s">
        <v>144</v>
      </c>
      <c r="J328">
        <v>8570</v>
      </c>
      <c r="K328">
        <v>0</v>
      </c>
      <c r="L328" s="19">
        <v>3057</v>
      </c>
    </row>
    <row r="329" spans="7:12" x14ac:dyDescent="0.25">
      <c r="G329" t="s">
        <v>46</v>
      </c>
      <c r="H329" s="39" t="s">
        <v>149</v>
      </c>
      <c r="I329" t="s">
        <v>144</v>
      </c>
      <c r="J329">
        <v>8025</v>
      </c>
      <c r="K329">
        <v>0</v>
      </c>
      <c r="L329" s="19">
        <v>2951</v>
      </c>
    </row>
    <row r="330" spans="7:12" x14ac:dyDescent="0.25">
      <c r="G330" t="s">
        <v>47</v>
      </c>
      <c r="H330" s="39" t="s">
        <v>149</v>
      </c>
      <c r="I330" t="s">
        <v>144</v>
      </c>
      <c r="J330">
        <v>12904</v>
      </c>
      <c r="K330">
        <v>0</v>
      </c>
      <c r="L330" s="19">
        <v>4180</v>
      </c>
    </row>
    <row r="331" spans="7:12" x14ac:dyDescent="0.25">
      <c r="G331" t="s">
        <v>48</v>
      </c>
      <c r="H331" s="39" t="s">
        <v>149</v>
      </c>
      <c r="I331" t="s">
        <v>144</v>
      </c>
      <c r="J331">
        <v>21297</v>
      </c>
      <c r="K331">
        <v>0</v>
      </c>
      <c r="L331" s="19">
        <v>7416</v>
      </c>
    </row>
    <row r="332" spans="7:12" x14ac:dyDescent="0.25">
      <c r="G332" t="s">
        <v>49</v>
      </c>
      <c r="H332" s="39" t="s">
        <v>149</v>
      </c>
      <c r="I332" t="s">
        <v>144</v>
      </c>
      <c r="J332">
        <v>12031</v>
      </c>
      <c r="K332">
        <v>0</v>
      </c>
      <c r="L332" s="19">
        <v>4357</v>
      </c>
    </row>
    <row r="333" spans="7:12" x14ac:dyDescent="0.25">
      <c r="G333" t="s">
        <v>50</v>
      </c>
      <c r="H333" s="39" t="s">
        <v>149</v>
      </c>
      <c r="I333" t="s">
        <v>144</v>
      </c>
      <c r="J333">
        <v>11764</v>
      </c>
      <c r="K333">
        <v>0</v>
      </c>
      <c r="L333" s="19">
        <v>4484</v>
      </c>
    </row>
    <row r="334" spans="7:12" x14ac:dyDescent="0.25">
      <c r="G334" t="s">
        <v>51</v>
      </c>
      <c r="H334" s="39" t="s">
        <v>149</v>
      </c>
      <c r="I334" t="s">
        <v>144</v>
      </c>
      <c r="J334">
        <v>10164</v>
      </c>
      <c r="K334">
        <v>0</v>
      </c>
      <c r="L334" s="19">
        <v>3295</v>
      </c>
    </row>
    <row r="335" spans="7:12" x14ac:dyDescent="0.25">
      <c r="G335" t="s">
        <v>52</v>
      </c>
      <c r="H335" s="39" t="s">
        <v>149</v>
      </c>
      <c r="I335" t="s">
        <v>144</v>
      </c>
      <c r="J335">
        <v>14383</v>
      </c>
      <c r="K335">
        <v>0</v>
      </c>
      <c r="L335" s="19">
        <v>5159</v>
      </c>
    </row>
    <row r="336" spans="7:12" x14ac:dyDescent="0.25">
      <c r="G336" t="s">
        <v>53</v>
      </c>
      <c r="H336" s="39" t="s">
        <v>149</v>
      </c>
      <c r="I336" t="s">
        <v>144</v>
      </c>
      <c r="J336">
        <v>2440</v>
      </c>
      <c r="K336">
        <v>0</v>
      </c>
      <c r="L336" s="19">
        <v>784</v>
      </c>
    </row>
    <row r="337" spans="7:12" x14ac:dyDescent="0.25">
      <c r="G337" t="s">
        <v>54</v>
      </c>
      <c r="H337" s="39" t="s">
        <v>149</v>
      </c>
      <c r="I337" t="s">
        <v>144</v>
      </c>
      <c r="J337">
        <v>5962</v>
      </c>
      <c r="K337">
        <v>0</v>
      </c>
      <c r="L337" s="19">
        <v>2137</v>
      </c>
    </row>
    <row r="338" spans="7:12" x14ac:dyDescent="0.25">
      <c r="G338" t="s">
        <v>55</v>
      </c>
      <c r="H338" s="39" t="s">
        <v>149</v>
      </c>
      <c r="I338" t="s">
        <v>144</v>
      </c>
      <c r="J338">
        <v>3948</v>
      </c>
      <c r="K338">
        <v>0</v>
      </c>
      <c r="L338" s="19">
        <v>1422</v>
      </c>
    </row>
    <row r="339" spans="7:12" x14ac:dyDescent="0.25">
      <c r="G339" t="s">
        <v>56</v>
      </c>
      <c r="H339" s="39" t="s">
        <v>149</v>
      </c>
      <c r="I339" t="s">
        <v>144</v>
      </c>
      <c r="J339">
        <v>7236</v>
      </c>
      <c r="K339">
        <v>0</v>
      </c>
      <c r="L339" s="19">
        <v>2699</v>
      </c>
    </row>
    <row r="340" spans="7:12" x14ac:dyDescent="0.25">
      <c r="G340" t="s">
        <v>57</v>
      </c>
      <c r="H340" s="39" t="s">
        <v>149</v>
      </c>
      <c r="I340" t="s">
        <v>144</v>
      </c>
      <c r="J340">
        <v>35125</v>
      </c>
      <c r="K340">
        <v>0</v>
      </c>
      <c r="L340" s="19">
        <v>13483</v>
      </c>
    </row>
    <row r="341" spans="7:12" x14ac:dyDescent="0.25">
      <c r="G341" t="s">
        <v>58</v>
      </c>
      <c r="H341" s="39" t="s">
        <v>149</v>
      </c>
      <c r="I341" t="s">
        <v>144</v>
      </c>
      <c r="J341">
        <v>11495</v>
      </c>
      <c r="K341">
        <v>0</v>
      </c>
      <c r="L341" s="19">
        <v>4144</v>
      </c>
    </row>
    <row r="342" spans="7:12" x14ac:dyDescent="0.25">
      <c r="G342" t="s">
        <v>59</v>
      </c>
      <c r="H342" s="39" t="s">
        <v>149</v>
      </c>
      <c r="I342" t="s">
        <v>144</v>
      </c>
      <c r="J342">
        <v>17133</v>
      </c>
      <c r="K342">
        <v>0</v>
      </c>
      <c r="L342" s="19">
        <v>6244</v>
      </c>
    </row>
    <row r="343" spans="7:12" x14ac:dyDescent="0.25">
      <c r="G343" t="s">
        <v>60</v>
      </c>
      <c r="H343" s="39" t="s">
        <v>149</v>
      </c>
      <c r="I343" t="s">
        <v>144</v>
      </c>
      <c r="J343">
        <v>2156</v>
      </c>
      <c r="K343">
        <v>0</v>
      </c>
      <c r="L343" s="19">
        <v>692</v>
      </c>
    </row>
    <row r="344" spans="7:12" x14ac:dyDescent="0.25">
      <c r="G344" t="s">
        <v>61</v>
      </c>
      <c r="H344" s="39" t="s">
        <v>149</v>
      </c>
      <c r="I344" t="s">
        <v>144</v>
      </c>
      <c r="J344">
        <v>14487</v>
      </c>
      <c r="K344">
        <v>0</v>
      </c>
      <c r="L344" s="19">
        <v>4561</v>
      </c>
    </row>
    <row r="345" spans="7:12" x14ac:dyDescent="0.25">
      <c r="G345" t="s">
        <v>62</v>
      </c>
      <c r="H345" s="39" t="s">
        <v>149</v>
      </c>
      <c r="I345" t="s">
        <v>144</v>
      </c>
      <c r="J345">
        <v>8319</v>
      </c>
      <c r="K345">
        <v>0</v>
      </c>
      <c r="L345" s="19">
        <v>3023</v>
      </c>
    </row>
    <row r="346" spans="7:12" x14ac:dyDescent="0.25">
      <c r="G346" t="s">
        <v>63</v>
      </c>
      <c r="H346" s="39" t="s">
        <v>149</v>
      </c>
      <c r="I346" t="s">
        <v>144</v>
      </c>
      <c r="J346">
        <v>4865</v>
      </c>
      <c r="K346">
        <v>0</v>
      </c>
      <c r="L346" s="19">
        <v>1604</v>
      </c>
    </row>
    <row r="347" spans="7:12" x14ac:dyDescent="0.25">
      <c r="G347" t="s">
        <v>64</v>
      </c>
      <c r="H347" s="39" t="s">
        <v>149</v>
      </c>
      <c r="I347" t="s">
        <v>144</v>
      </c>
      <c r="J347">
        <v>7943</v>
      </c>
      <c r="K347">
        <v>0</v>
      </c>
      <c r="L347" s="19">
        <v>2880</v>
      </c>
    </row>
  </sheetData>
  <phoneticPr fontId="7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12"/>
  <sheetViews>
    <sheetView workbookViewId="0">
      <selection activeCell="B6" sqref="B6"/>
    </sheetView>
  </sheetViews>
  <sheetFormatPr defaultRowHeight="13.2" x14ac:dyDescent="0.25"/>
  <cols>
    <col min="1" max="1" width="21.109375" bestFit="1" customWidth="1"/>
    <col min="2" max="8" width="10" bestFit="1" customWidth="1"/>
    <col min="9" max="9" width="11" bestFit="1" customWidth="1"/>
  </cols>
  <sheetData>
    <row r="4" spans="1:9" x14ac:dyDescent="0.25">
      <c r="A4" s="27" t="s">
        <v>71</v>
      </c>
      <c r="B4" s="27" t="s">
        <v>103</v>
      </c>
      <c r="C4" s="28"/>
      <c r="D4" s="28"/>
      <c r="E4" s="28"/>
      <c r="F4" s="28"/>
      <c r="G4" s="28"/>
      <c r="H4" s="28"/>
      <c r="I4" s="29"/>
    </row>
    <row r="5" spans="1:9" x14ac:dyDescent="0.25">
      <c r="A5" s="27" t="s">
        <v>107</v>
      </c>
      <c r="B5" s="23" t="s">
        <v>72</v>
      </c>
      <c r="C5" s="30" t="s">
        <v>2</v>
      </c>
      <c r="D5" s="30" t="s">
        <v>70</v>
      </c>
      <c r="E5" s="30" t="s">
        <v>68</v>
      </c>
      <c r="F5" s="30" t="s">
        <v>66</v>
      </c>
      <c r="G5" s="30" t="s">
        <v>67</v>
      </c>
      <c r="H5" s="30" t="s">
        <v>69</v>
      </c>
      <c r="I5" s="26" t="s">
        <v>106</v>
      </c>
    </row>
    <row r="6" spans="1:9" x14ac:dyDescent="0.25">
      <c r="A6" s="23" t="s">
        <v>120</v>
      </c>
      <c r="B6" s="31">
        <v>52</v>
      </c>
      <c r="C6" s="32">
        <v>26.3</v>
      </c>
      <c r="D6" s="32">
        <v>23.78</v>
      </c>
      <c r="E6" s="32"/>
      <c r="F6" s="32">
        <v>55.98</v>
      </c>
      <c r="G6" s="32">
        <v>28</v>
      </c>
      <c r="H6" s="32"/>
      <c r="I6" s="20">
        <v>186.06</v>
      </c>
    </row>
    <row r="7" spans="1:9" x14ac:dyDescent="0.25">
      <c r="A7" s="24" t="s">
        <v>92</v>
      </c>
      <c r="B7" s="33">
        <v>184.28</v>
      </c>
      <c r="C7" s="34">
        <v>261.79000000000002</v>
      </c>
      <c r="D7" s="34">
        <v>494.42</v>
      </c>
      <c r="E7" s="34">
        <v>279.51</v>
      </c>
      <c r="F7" s="34">
        <v>268.47000000000003</v>
      </c>
      <c r="G7" s="34">
        <v>360.73</v>
      </c>
      <c r="H7" s="34">
        <v>348.84</v>
      </c>
      <c r="I7" s="21">
        <v>2198.04</v>
      </c>
    </row>
    <row r="8" spans="1:9" x14ac:dyDescent="0.25">
      <c r="A8" s="24" t="s">
        <v>93</v>
      </c>
      <c r="B8" s="33">
        <v>14153.03</v>
      </c>
      <c r="C8" s="34">
        <v>18181.07</v>
      </c>
      <c r="D8" s="34">
        <v>16930.259999999998</v>
      </c>
      <c r="E8" s="34">
        <v>17136.82</v>
      </c>
      <c r="F8" s="34">
        <v>13089.21</v>
      </c>
      <c r="G8" s="34">
        <v>14104</v>
      </c>
      <c r="H8" s="34">
        <v>15150.76</v>
      </c>
      <c r="I8" s="21">
        <v>108745.15</v>
      </c>
    </row>
    <row r="9" spans="1:9" x14ac:dyDescent="0.25">
      <c r="A9" s="24" t="s">
        <v>94</v>
      </c>
      <c r="B9" s="33">
        <v>8230.7199999999993</v>
      </c>
      <c r="C9" s="34">
        <v>8662.64</v>
      </c>
      <c r="D9" s="34">
        <v>8996.2900000000009</v>
      </c>
      <c r="E9" s="34">
        <v>9996.4399999999932</v>
      </c>
      <c r="F9" s="34">
        <v>8424.39</v>
      </c>
      <c r="G9" s="34">
        <v>8572.91</v>
      </c>
      <c r="H9" s="34">
        <v>9359.3000000000084</v>
      </c>
      <c r="I9" s="21">
        <v>62242.69</v>
      </c>
    </row>
    <row r="10" spans="1:9" x14ac:dyDescent="0.25">
      <c r="A10" s="24" t="s">
        <v>108</v>
      </c>
      <c r="B10" s="33">
        <v>199159.77</v>
      </c>
      <c r="C10" s="34">
        <v>224800.03</v>
      </c>
      <c r="D10" s="34">
        <v>211395.03000000081</v>
      </c>
      <c r="E10" s="34">
        <v>223470.5</v>
      </c>
      <c r="F10" s="34">
        <v>211544.21</v>
      </c>
      <c r="G10" s="34">
        <v>194641.01</v>
      </c>
      <c r="H10" s="34">
        <v>204173.85</v>
      </c>
      <c r="I10" s="21">
        <v>1469184.4</v>
      </c>
    </row>
    <row r="11" spans="1:9" x14ac:dyDescent="0.25">
      <c r="A11" s="24" t="s">
        <v>110</v>
      </c>
      <c r="B11" s="33">
        <v>1318.44</v>
      </c>
      <c r="C11" s="34">
        <v>1436.2</v>
      </c>
      <c r="D11" s="34">
        <v>1493.27</v>
      </c>
      <c r="E11" s="34">
        <v>1735.14</v>
      </c>
      <c r="F11" s="34">
        <v>1588.33</v>
      </c>
      <c r="G11" s="34">
        <v>1294.76</v>
      </c>
      <c r="H11" s="34">
        <v>1377.16</v>
      </c>
      <c r="I11" s="21">
        <v>10243.299999999999</v>
      </c>
    </row>
    <row r="12" spans="1:9" x14ac:dyDescent="0.25">
      <c r="A12" s="25" t="s">
        <v>106</v>
      </c>
      <c r="B12" s="35">
        <v>223098.23999999999</v>
      </c>
      <c r="C12" s="36">
        <v>253368.03</v>
      </c>
      <c r="D12" s="36">
        <v>239333.0500000008</v>
      </c>
      <c r="E12" s="36">
        <v>252618.41</v>
      </c>
      <c r="F12" s="36">
        <v>234970.59</v>
      </c>
      <c r="G12" s="36">
        <v>219001.41</v>
      </c>
      <c r="H12" s="36">
        <v>230409.91</v>
      </c>
      <c r="I12" s="22">
        <v>1652799.64</v>
      </c>
    </row>
  </sheetData>
  <phoneticPr fontId="7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ource xmlns="016edbb1-8198-416d-8057-130e4c9570c2">GLT</Source>
    <Archived xmlns="016edbb1-8198-416d-8057-130e4c9570c2">false</Archived>
    <Month xmlns="016edbb1-8198-416d-8057-130e4c9570c2">Q2 - 03 - March</Month>
    <Select_x0020_Final_x0020_Report xmlns="016edbb1-8198-416d-8057-130e4c9570c2">true</Select_x0020_Final_x0020_Report>
    <Report xmlns="016edbb1-8198-416d-8057-130e4c9570c2">Fuel Type Consumption Trends</Report>
    <Source1 xmlns="3cbd6f32-0a10-492b-a4f1-99360511df54">GLT</Source1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5ED7CE8255A94BA0C49406F1D00D50" ma:contentTypeVersion="8" ma:contentTypeDescription="Create a new document." ma:contentTypeScope="" ma:versionID="2d6b32fe83979cfc826c1453deed2264">
  <xsd:schema xmlns:xsd="http://www.w3.org/2001/XMLSchema" xmlns:xs="http://www.w3.org/2001/XMLSchema" xmlns:p="http://schemas.microsoft.com/office/2006/metadata/properties" xmlns:ns1="016edbb1-8198-416d-8057-130e4c9570c2" xmlns:ns3="3cbd6f32-0a10-492b-a4f1-99360511df54" targetNamespace="http://schemas.microsoft.com/office/2006/metadata/properties" ma:root="true" ma:fieldsID="b18bacdb04bde6e9689ad9374ee1646d" ns1:_="" ns3:_="">
    <xsd:import namespace="016edbb1-8198-416d-8057-130e4c9570c2"/>
    <xsd:import namespace="3cbd6f32-0a10-492b-a4f1-99360511df54"/>
    <xsd:element name="properties">
      <xsd:complexType>
        <xsd:sequence>
          <xsd:element name="documentManagement">
            <xsd:complexType>
              <xsd:all>
                <xsd:element ref="ns1:Month" minOccurs="0"/>
                <xsd:element ref="ns1:Report" minOccurs="0"/>
                <xsd:element ref="ns1:Source" minOccurs="0"/>
                <xsd:element ref="ns1:Archived" minOccurs="0"/>
                <xsd:element ref="ns1:Select_x0020_Final_x0020_Report" minOccurs="0"/>
                <xsd:element ref="ns3:Source1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6edbb1-8198-416d-8057-130e4c9570c2" elementFormDefault="qualified">
    <xsd:import namespace="http://schemas.microsoft.com/office/2006/documentManagement/types"/>
    <xsd:import namespace="http://schemas.microsoft.com/office/infopath/2007/PartnerControls"/>
    <xsd:element name="Month" ma:index="3" nillable="true" ma:displayName="Month" ma:default="Q1 - 10 - October" ma:format="Dropdown" ma:internalName="Month">
      <xsd:simpleType>
        <xsd:restriction base="dms:Choice">
          <xsd:enumeration value="Q1 - 10 - October"/>
          <xsd:enumeration value="Q1 - 11 - November"/>
          <xsd:enumeration value="Q1 - 12 - December"/>
          <xsd:enumeration value="Q2 - 01 - January"/>
          <xsd:enumeration value="Q2 - 02 - February"/>
          <xsd:enumeration value="Q2 - 03 - March"/>
          <xsd:enumeration value="Q3 - 04 - April"/>
          <xsd:enumeration value="Q3 - 05 - May"/>
          <xsd:enumeration value="Q3 - 06 - June"/>
          <xsd:enumeration value="Q4 - 07 - July"/>
          <xsd:enumeration value="Q4 - 08 - August"/>
          <xsd:enumeration value="Q4 - 09 - September"/>
          <xsd:enumeration value="All"/>
        </xsd:restriction>
      </xsd:simpleType>
    </xsd:element>
    <xsd:element name="Report" ma:index="4" nillable="true" ma:displayName="Report" ma:format="Dropdown" ma:internalName="Report">
      <xsd:simpleType>
        <xsd:restriction base="dms:Choice">
          <xsd:enumeration value="Leased and Owned Vehicle Inventory by LOB"/>
          <xsd:enumeration value="Leased and Owned Vehicle Inventory and Baseline Comparison"/>
          <xsd:enumeration value="Org and LOB Fuel Fiscal Year Report"/>
          <xsd:enumeration value="Fuel Type Consumption Trends"/>
          <xsd:enumeration value="Missed Fueling Opportunities"/>
          <xsd:enumeration value="Vehicle to Employee Ratio"/>
          <xsd:enumeration value="GHG Reduction Tracking"/>
          <xsd:enumeration value="ILMS Template"/>
          <xsd:enumeration value="Monthly Fuel Stats"/>
          <xsd:enumeration value="Low Utilization"/>
          <xsd:enumeration value="MVS Mileage"/>
          <xsd:enumeration value="Crash Report"/>
          <xsd:enumeration value="Hierarchy Tree"/>
          <xsd:enumeration value="Email List"/>
        </xsd:restriction>
      </xsd:simpleType>
    </xsd:element>
    <xsd:element name="Source" ma:index="5" nillable="true" ma:displayName="Source" ma:default="GLT" ma:format="Dropdown" ma:internalName="Source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  <xsd:element name="Archived" ma:index="6" nillable="true" ma:displayName="Archived" ma:default="0" ma:internalName="Archived">
      <xsd:simpleType>
        <xsd:restriction base="dms:Boolean"/>
      </xsd:simpleType>
    </xsd:element>
    <xsd:element name="Select_x0020_Final_x0020_Report" ma:index="8" nillable="true" ma:displayName="Select Final Report" ma:default="0" ma:internalName="Select_x0020_Final_x0020_Repor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d6f32-0a10-492b-a4f1-99360511df54" elementFormDefault="qualified">
    <xsd:import namespace="http://schemas.microsoft.com/office/2006/documentManagement/types"/>
    <xsd:import namespace="http://schemas.microsoft.com/office/infopath/2007/PartnerControls"/>
    <xsd:element name="Source1" ma:index="15" nillable="true" ma:displayName="Source1" ma:default="GLT" ma:format="Dropdown" ma:internalName="Source1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6D67D08-EBBA-4648-AD74-2D1DB8FEC4C1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47B83713-13E7-43E3-BDC0-2707505794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F4C1EA-B0F8-4A3D-BC52-6781EA42635E}">
  <ds:schemaRefs>
    <ds:schemaRef ds:uri="http://schemas.microsoft.com/office/2006/metadata/properties"/>
    <ds:schemaRef ds:uri="http://purl.org/dc/elements/1.1/"/>
    <ds:schemaRef ds:uri="3cbd6f32-0a10-492b-a4f1-99360511df54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016edbb1-8198-416d-8057-130e4c9570c2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159E1299-1DB2-4F1B-A934-FB88366D5C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6edbb1-8198-416d-8057-130e4c9570c2"/>
    <ds:schemaRef ds:uri="3cbd6f32-0a10-492b-a4f1-99360511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FY2021 GGE</vt:lpstr>
      <vt:lpstr>Charts</vt:lpstr>
      <vt:lpstr>Historic GGE</vt:lpstr>
      <vt:lpstr>Sheet1</vt:lpstr>
      <vt:lpstr>FY10 Pivot Tables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Administrator</dc:creator>
  <cp:lastModifiedBy>Christopher M burch</cp:lastModifiedBy>
  <cp:lastPrinted>2015-06-24T15:34:23Z</cp:lastPrinted>
  <dcterms:created xsi:type="dcterms:W3CDTF">2010-02-09T20:02:48Z</dcterms:created>
  <dcterms:modified xsi:type="dcterms:W3CDTF">2021-06-14T16:52:35Z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ublishingExpirationDate">
    <vt:lpwstr/>
  </property>
  <property fmtid="{D5CDD505-2E9C-101B-9397-08002B2CF9AE}" pid="3" name="PublishingStartDate">
    <vt:lpwstr/>
  </property>
  <property fmtid="{D5CDD505-2E9C-101B-9397-08002B2CF9AE}" pid="4" name="ContentTypeId">
    <vt:lpwstr>0x0101000E5ED7CE8255A94BA0C49406F1D00D50</vt:lpwstr>
  </property>
</Properties>
</file>